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zaid_\Documents\RESOURCES\1. SPROJ\"/>
    </mc:Choice>
  </mc:AlternateContent>
  <bookViews>
    <workbookView xWindow="2835" yWindow="0" windowWidth="20490" windowHeight="7455" activeTab="2"/>
  </bookViews>
  <sheets>
    <sheet name="Summary" sheetId="13" r:id="rId1"/>
    <sheet name="Beta Calculation FX" sheetId="12" r:id="rId2"/>
    <sheet name="Beta Calculation without Curren" sheetId="10" r:id="rId3"/>
    <sheet name="FX Rates" sheetId="11" r:id="rId4"/>
    <sheet name="Primary Data" sheetId="9" r:id="rId5"/>
    <sheet name="NYSE US 100" sheetId="2" r:id="rId6"/>
    <sheet name="HSI" sheetId="1" r:id="rId7"/>
    <sheet name="KSE 100" sheetId="3" r:id="rId8"/>
    <sheet name="NASDAQ" sheetId="4" r:id="rId9"/>
    <sheet name="London FTSE" sheetId="5" r:id="rId10"/>
    <sheet name="FTSE India" sheetId="6" r:id="rId11"/>
    <sheet name="Dow Jones Shanghai" sheetId="8" r:id="rId12"/>
    <sheet name="Singapore" sheetId="7" r:id="rId13"/>
  </sheets>
  <definedNames>
    <definedName name="_xlnm._FilterDatabase" localSheetId="3" hidden="1">'FX Rates'!$P$1:$Q$1262</definedName>
  </definedNames>
  <calcPr calcId="152511" iterateDelta="9.9999999999994451E-4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471" i="10" l="1"/>
  <c r="R1211" i="12" l="1"/>
  <c r="Q1211" i="12"/>
  <c r="P1211" i="12"/>
  <c r="O1211" i="12"/>
  <c r="N1211" i="12"/>
  <c r="M1211" i="12"/>
  <c r="L1211" i="12"/>
  <c r="R1210" i="12"/>
  <c r="Q1210" i="12"/>
  <c r="P1210" i="12"/>
  <c r="O1210" i="12"/>
  <c r="N1210" i="12"/>
  <c r="M1210" i="12"/>
  <c r="L1210" i="12"/>
  <c r="R1209" i="12"/>
  <c r="Q1209" i="12"/>
  <c r="P1209" i="12"/>
  <c r="O1209" i="12"/>
  <c r="N1209" i="12"/>
  <c r="M1209" i="12"/>
  <c r="L1209" i="12"/>
  <c r="R1208" i="12"/>
  <c r="Q1208" i="12"/>
  <c r="P1208" i="12"/>
  <c r="O1208" i="12"/>
  <c r="N1208" i="12"/>
  <c r="M1208" i="12"/>
  <c r="L1208" i="12"/>
  <c r="R1207" i="12"/>
  <c r="Q1207" i="12"/>
  <c r="P1207" i="12"/>
  <c r="O1207" i="12"/>
  <c r="N1207" i="12"/>
  <c r="M1207" i="12"/>
  <c r="L1207" i="12"/>
  <c r="Z4" i="12" l="1"/>
  <c r="Z5" i="12"/>
  <c r="Z6" i="12"/>
  <c r="Z7" i="12"/>
  <c r="Z8" i="12"/>
  <c r="Z9" i="12"/>
  <c r="Z10" i="12"/>
  <c r="Z11" i="12"/>
  <c r="Z12" i="12"/>
  <c r="Z13" i="12"/>
  <c r="Z14" i="12"/>
  <c r="Z15" i="12"/>
  <c r="Z16" i="12"/>
  <c r="Z17" i="12"/>
  <c r="Z18" i="12"/>
  <c r="Z19" i="12"/>
  <c r="Z20" i="12"/>
  <c r="Z21" i="12"/>
  <c r="Z22" i="12"/>
  <c r="Z23" i="12"/>
  <c r="Z24" i="12"/>
  <c r="Z25" i="12"/>
  <c r="Z26" i="12"/>
  <c r="Z27" i="12"/>
  <c r="Z28" i="12"/>
  <c r="Z29" i="12"/>
  <c r="Z30" i="12"/>
  <c r="Z31" i="12"/>
  <c r="Z32" i="12"/>
  <c r="Z33" i="12"/>
  <c r="Z34" i="12"/>
  <c r="Z35" i="12"/>
  <c r="Z36" i="12"/>
  <c r="Z37" i="12"/>
  <c r="Z38" i="12"/>
  <c r="Z39" i="12"/>
  <c r="Z40" i="12"/>
  <c r="Z41" i="12"/>
  <c r="Z42" i="12"/>
  <c r="Z43" i="12"/>
  <c r="Z44" i="12"/>
  <c r="Z45" i="12"/>
  <c r="Z46" i="12"/>
  <c r="Z47" i="12"/>
  <c r="Z48" i="12"/>
  <c r="Z49" i="12"/>
  <c r="Z50" i="12"/>
  <c r="Z51" i="12"/>
  <c r="Z52" i="12"/>
  <c r="Z53" i="12"/>
  <c r="Z54" i="12"/>
  <c r="Z55" i="12"/>
  <c r="Z56" i="12"/>
  <c r="Z57" i="12"/>
  <c r="Z58" i="12"/>
  <c r="Z59" i="12"/>
  <c r="Z60" i="12"/>
  <c r="Z61" i="12"/>
  <c r="Z62" i="12"/>
  <c r="Z63" i="12"/>
  <c r="Z64" i="12"/>
  <c r="Z65" i="12"/>
  <c r="Z66" i="12"/>
  <c r="Z67" i="12"/>
  <c r="Z68" i="12"/>
  <c r="Z69" i="12"/>
  <c r="Z70" i="12"/>
  <c r="Z71" i="12"/>
  <c r="Z72" i="12"/>
  <c r="Z73" i="12"/>
  <c r="Z74" i="12"/>
  <c r="Z75" i="12"/>
  <c r="Z76" i="12"/>
  <c r="Z77" i="12"/>
  <c r="Z78" i="12"/>
  <c r="Z79" i="12"/>
  <c r="Z80" i="12"/>
  <c r="Z81" i="12"/>
  <c r="Z82" i="12"/>
  <c r="Z83" i="12"/>
  <c r="Z84" i="12"/>
  <c r="Z85" i="12"/>
  <c r="Z86" i="12"/>
  <c r="Z87" i="12"/>
  <c r="Z88" i="12"/>
  <c r="Z89" i="12"/>
  <c r="Z90" i="12"/>
  <c r="Z91" i="12"/>
  <c r="Z92" i="12"/>
  <c r="Z93" i="12"/>
  <c r="Z94" i="12"/>
  <c r="Z95" i="12"/>
  <c r="Z96" i="12"/>
  <c r="Z97" i="12"/>
  <c r="Z98" i="12"/>
  <c r="Z99" i="12"/>
  <c r="Z100" i="12"/>
  <c r="Z101" i="12"/>
  <c r="Z102" i="12"/>
  <c r="Z103" i="12"/>
  <c r="Z104" i="12"/>
  <c r="Z105" i="12"/>
  <c r="Z106" i="12"/>
  <c r="Z107" i="12"/>
  <c r="Z108" i="12"/>
  <c r="Z109" i="12"/>
  <c r="Z110" i="12"/>
  <c r="Z111" i="12"/>
  <c r="Z112" i="12"/>
  <c r="Z113" i="12"/>
  <c r="Z114" i="12"/>
  <c r="Z115" i="12"/>
  <c r="Z116" i="12"/>
  <c r="Z117" i="12"/>
  <c r="Z118" i="12"/>
  <c r="Z119" i="12"/>
  <c r="Z120" i="12"/>
  <c r="Z121" i="12"/>
  <c r="Z122" i="12"/>
  <c r="Z123" i="12"/>
  <c r="Z124" i="12"/>
  <c r="Z125" i="12"/>
  <c r="Z126" i="12"/>
  <c r="Z127" i="12"/>
  <c r="Z128" i="12"/>
  <c r="Z129" i="12"/>
  <c r="Z130" i="12"/>
  <c r="Z131" i="12"/>
  <c r="Z132" i="12"/>
  <c r="Z133" i="12"/>
  <c r="Z134" i="12"/>
  <c r="Z135" i="12"/>
  <c r="Z136" i="12"/>
  <c r="Z137" i="12"/>
  <c r="Z138" i="12"/>
  <c r="Z139" i="12"/>
  <c r="Z140" i="12"/>
  <c r="Z141" i="12"/>
  <c r="Z142" i="12"/>
  <c r="Z143" i="12"/>
  <c r="Z144" i="12"/>
  <c r="Z145" i="12"/>
  <c r="Z146" i="12"/>
  <c r="Z147" i="12"/>
  <c r="Z148" i="12"/>
  <c r="Z149" i="12"/>
  <c r="Z150" i="12"/>
  <c r="Z151" i="12"/>
  <c r="Z152" i="12"/>
  <c r="Z153" i="12"/>
  <c r="Z154" i="12"/>
  <c r="Z155" i="12"/>
  <c r="Z156" i="12"/>
  <c r="Z157" i="12"/>
  <c r="Z158" i="12"/>
  <c r="Z159" i="12"/>
  <c r="Z160" i="12"/>
  <c r="Z161" i="12"/>
  <c r="Z162" i="12"/>
  <c r="Z163" i="12"/>
  <c r="Z164" i="12"/>
  <c r="Z165" i="12"/>
  <c r="Z166" i="12"/>
  <c r="Z167" i="12"/>
  <c r="Z168" i="12"/>
  <c r="Z169" i="12"/>
  <c r="Z170" i="12"/>
  <c r="Z171" i="12"/>
  <c r="Z172" i="12"/>
  <c r="Z173" i="12"/>
  <c r="Z174" i="12"/>
  <c r="Z175" i="12"/>
  <c r="Z176" i="12"/>
  <c r="Z177" i="12"/>
  <c r="Z178" i="12"/>
  <c r="Z179" i="12"/>
  <c r="Z180" i="12"/>
  <c r="Z181" i="12"/>
  <c r="Z182" i="12"/>
  <c r="Z183" i="12"/>
  <c r="Z184" i="12"/>
  <c r="Z185" i="12"/>
  <c r="Z186" i="12"/>
  <c r="Z187" i="12"/>
  <c r="Z188" i="12"/>
  <c r="Z189" i="12"/>
  <c r="Z190" i="12"/>
  <c r="Z191" i="12"/>
  <c r="Z192" i="12"/>
  <c r="Z193" i="12"/>
  <c r="Z194" i="12"/>
  <c r="Z195" i="12"/>
  <c r="Z196" i="12"/>
  <c r="Z197" i="12"/>
  <c r="Z198" i="12"/>
  <c r="Z199" i="12"/>
  <c r="Z200" i="12"/>
  <c r="Z201" i="12"/>
  <c r="Z202" i="12"/>
  <c r="Z203" i="12"/>
  <c r="Z204" i="12"/>
  <c r="Z205" i="12"/>
  <c r="Z206" i="12"/>
  <c r="Z207" i="12"/>
  <c r="Z208" i="12"/>
  <c r="Z209" i="12"/>
  <c r="Z210" i="12"/>
  <c r="Z211" i="12"/>
  <c r="Z212" i="12"/>
  <c r="Z213" i="12"/>
  <c r="Z214" i="12"/>
  <c r="Z215" i="12"/>
  <c r="Z216" i="12"/>
  <c r="Z217" i="12"/>
  <c r="Z218" i="12"/>
  <c r="Z219" i="12"/>
  <c r="Z220" i="12"/>
  <c r="Z221" i="12"/>
  <c r="Z222" i="12"/>
  <c r="Z223" i="12"/>
  <c r="Z224" i="12"/>
  <c r="Z225" i="12"/>
  <c r="Z226" i="12"/>
  <c r="Z227" i="12"/>
  <c r="Z228" i="12"/>
  <c r="Z229" i="12"/>
  <c r="Z230" i="12"/>
  <c r="Z231" i="12"/>
  <c r="Z232" i="12"/>
  <c r="Z233" i="12"/>
  <c r="Z234" i="12"/>
  <c r="Z235" i="12"/>
  <c r="Z236" i="12"/>
  <c r="Z237" i="12"/>
  <c r="Z238" i="12"/>
  <c r="Z239" i="12"/>
  <c r="Z240" i="12"/>
  <c r="Z241" i="12"/>
  <c r="Z242" i="12"/>
  <c r="Z243" i="12"/>
  <c r="Z244" i="12"/>
  <c r="Z245" i="12"/>
  <c r="Z246" i="12"/>
  <c r="Z247" i="12"/>
  <c r="Z248" i="12"/>
  <c r="Z249" i="12"/>
  <c r="Z250" i="12"/>
  <c r="Z251" i="12"/>
  <c r="Z252" i="12"/>
  <c r="Z253" i="12"/>
  <c r="Z254" i="12"/>
  <c r="Z255" i="12"/>
  <c r="Z256" i="12"/>
  <c r="Z257" i="12"/>
  <c r="Z258" i="12"/>
  <c r="Z259" i="12"/>
  <c r="Z260" i="12"/>
  <c r="Z261" i="12"/>
  <c r="Z262" i="12"/>
  <c r="Z263" i="12"/>
  <c r="Z264" i="12"/>
  <c r="Z265" i="12"/>
  <c r="Z266" i="12"/>
  <c r="Z267" i="12"/>
  <c r="Z268" i="12"/>
  <c r="Z269" i="12"/>
  <c r="Z270" i="12"/>
  <c r="Z271" i="12"/>
  <c r="Z272" i="12"/>
  <c r="Z273" i="12"/>
  <c r="Z274" i="12"/>
  <c r="Z275" i="12"/>
  <c r="Z276" i="12"/>
  <c r="Z277" i="12"/>
  <c r="Z278" i="12"/>
  <c r="Z279" i="12"/>
  <c r="Z280" i="12"/>
  <c r="Z281" i="12"/>
  <c r="Z282" i="12"/>
  <c r="Z283" i="12"/>
  <c r="Z284" i="12"/>
  <c r="Z285" i="12"/>
  <c r="Z286" i="12"/>
  <c r="Z287" i="12"/>
  <c r="Z288" i="12"/>
  <c r="Z289" i="12"/>
  <c r="Z290" i="12"/>
  <c r="Z291" i="12"/>
  <c r="Z292" i="12"/>
  <c r="Z293" i="12"/>
  <c r="Z294" i="12"/>
  <c r="Z295" i="12"/>
  <c r="Z296" i="12"/>
  <c r="Z297" i="12"/>
  <c r="Z298" i="12"/>
  <c r="Z299" i="12"/>
  <c r="Z300" i="12"/>
  <c r="Z301" i="12"/>
  <c r="Z302" i="12"/>
  <c r="Z303" i="12"/>
  <c r="Z304" i="12"/>
  <c r="Z305" i="12"/>
  <c r="Z306" i="12"/>
  <c r="Z307" i="12"/>
  <c r="Z308" i="12"/>
  <c r="Z309" i="12"/>
  <c r="Z310" i="12"/>
  <c r="Z311" i="12"/>
  <c r="Z312" i="12"/>
  <c r="Z313" i="12"/>
  <c r="Z314" i="12"/>
  <c r="Z315" i="12"/>
  <c r="Z316" i="12"/>
  <c r="Z317" i="12"/>
  <c r="Z318" i="12"/>
  <c r="Z319" i="12"/>
  <c r="Z320" i="12"/>
  <c r="Z321" i="12"/>
  <c r="Z322" i="12"/>
  <c r="Z323" i="12"/>
  <c r="Z324" i="12"/>
  <c r="Z325" i="12"/>
  <c r="Z326" i="12"/>
  <c r="Z327" i="12"/>
  <c r="Z328" i="12"/>
  <c r="Z329" i="12"/>
  <c r="Z330" i="12"/>
  <c r="Z331" i="12"/>
  <c r="Z332" i="12"/>
  <c r="Z333" i="12"/>
  <c r="Z334" i="12"/>
  <c r="Z335" i="12"/>
  <c r="Z336" i="12"/>
  <c r="Z337" i="12"/>
  <c r="Z338" i="12"/>
  <c r="Z339" i="12"/>
  <c r="Z340" i="12"/>
  <c r="Z341" i="12"/>
  <c r="Z342" i="12"/>
  <c r="Z343" i="12"/>
  <c r="Z344" i="12"/>
  <c r="Z345" i="12"/>
  <c r="Z346" i="12"/>
  <c r="Z347" i="12"/>
  <c r="Z348" i="12"/>
  <c r="Z349" i="12"/>
  <c r="Z350" i="12"/>
  <c r="Z351" i="12"/>
  <c r="Z352" i="12"/>
  <c r="Z353" i="12"/>
  <c r="Z354" i="12"/>
  <c r="Z355" i="12"/>
  <c r="Z356" i="12"/>
  <c r="Z357" i="12"/>
  <c r="Z358" i="12"/>
  <c r="Z359" i="12"/>
  <c r="Z360" i="12"/>
  <c r="Z361" i="12"/>
  <c r="Z362" i="12"/>
  <c r="Z363" i="12"/>
  <c r="Z364" i="12"/>
  <c r="Z365" i="12"/>
  <c r="Z366" i="12"/>
  <c r="Z367" i="12"/>
  <c r="Z368" i="12"/>
  <c r="Z369" i="12"/>
  <c r="Z370" i="12"/>
  <c r="Z371" i="12"/>
  <c r="Z372" i="12"/>
  <c r="Z373" i="12"/>
  <c r="Z374" i="12"/>
  <c r="Z375" i="12"/>
  <c r="Z376" i="12"/>
  <c r="Z377" i="12"/>
  <c r="Z378" i="12"/>
  <c r="Z379" i="12"/>
  <c r="Z380" i="12"/>
  <c r="Z381" i="12"/>
  <c r="Z382" i="12"/>
  <c r="Z383" i="12"/>
  <c r="Z384" i="12"/>
  <c r="Z385" i="12"/>
  <c r="Z386" i="12"/>
  <c r="Z387" i="12"/>
  <c r="Z388" i="12"/>
  <c r="Z389" i="12"/>
  <c r="Z390" i="12"/>
  <c r="Z391" i="12"/>
  <c r="Z392" i="12"/>
  <c r="Z393" i="12"/>
  <c r="Z394" i="12"/>
  <c r="Z395" i="12"/>
  <c r="Z396" i="12"/>
  <c r="Z397" i="12"/>
  <c r="Z398" i="12"/>
  <c r="Z399" i="12"/>
  <c r="Z400" i="12"/>
  <c r="Z401" i="12"/>
  <c r="Z402" i="12"/>
  <c r="Z403" i="12"/>
  <c r="Z404" i="12"/>
  <c r="Z405" i="12"/>
  <c r="Z406" i="12"/>
  <c r="Z407" i="12"/>
  <c r="Z408" i="12"/>
  <c r="Z409" i="12"/>
  <c r="Z410" i="12"/>
  <c r="Z411" i="12"/>
  <c r="Z412" i="12"/>
  <c r="Z413" i="12"/>
  <c r="Z414" i="12"/>
  <c r="Z415" i="12"/>
  <c r="Z416" i="12"/>
  <c r="Z417" i="12"/>
  <c r="Z418" i="12"/>
  <c r="Z419" i="12"/>
  <c r="Z420" i="12"/>
  <c r="Z421" i="12"/>
  <c r="Z422" i="12"/>
  <c r="Z423" i="12"/>
  <c r="Z424" i="12"/>
  <c r="Z425" i="12"/>
  <c r="Z426" i="12"/>
  <c r="Z427" i="12"/>
  <c r="Z428" i="12"/>
  <c r="Z429" i="12"/>
  <c r="Z430" i="12"/>
  <c r="Z431" i="12"/>
  <c r="Z432" i="12"/>
  <c r="Z433" i="12"/>
  <c r="Z434" i="12"/>
  <c r="Z435" i="12"/>
  <c r="Z436" i="12"/>
  <c r="Z437" i="12"/>
  <c r="Z438" i="12"/>
  <c r="Z439" i="12"/>
  <c r="Z440" i="12"/>
  <c r="Z441" i="12"/>
  <c r="Z442" i="12"/>
  <c r="Z443" i="12"/>
  <c r="Z444" i="12"/>
  <c r="Z445" i="12"/>
  <c r="Z446" i="12"/>
  <c r="Z447" i="12"/>
  <c r="Z448" i="12"/>
  <c r="Z449" i="12"/>
  <c r="Z450" i="12"/>
  <c r="Z451" i="12"/>
  <c r="Z452" i="12"/>
  <c r="Z453" i="12"/>
  <c r="Z454" i="12"/>
  <c r="Z455" i="12"/>
  <c r="Z456" i="12"/>
  <c r="Z457" i="12"/>
  <c r="Z458" i="12"/>
  <c r="Z459" i="12"/>
  <c r="Z460" i="12"/>
  <c r="Z461" i="12"/>
  <c r="Z462" i="12"/>
  <c r="Z463" i="12"/>
  <c r="Z464" i="12"/>
  <c r="Z465" i="12"/>
  <c r="Z466" i="12"/>
  <c r="Z467" i="12"/>
  <c r="Z468" i="12"/>
  <c r="Z469" i="12"/>
  <c r="Z470" i="12"/>
  <c r="Z471" i="12"/>
  <c r="Z472" i="12"/>
  <c r="Z473" i="12"/>
  <c r="Z474" i="12"/>
  <c r="Z475" i="12"/>
  <c r="Z476" i="12"/>
  <c r="Z477" i="12"/>
  <c r="Z478" i="12"/>
  <c r="Z479" i="12"/>
  <c r="Z480" i="12"/>
  <c r="Z481" i="12"/>
  <c r="Z482" i="12"/>
  <c r="Z483" i="12"/>
  <c r="Z484" i="12"/>
  <c r="Z485" i="12"/>
  <c r="Z486" i="12"/>
  <c r="Z487" i="12"/>
  <c r="Z488" i="12"/>
  <c r="Z489" i="12"/>
  <c r="Z490" i="12"/>
  <c r="Z491" i="12"/>
  <c r="Z492" i="12"/>
  <c r="Z493" i="12"/>
  <c r="Z494" i="12"/>
  <c r="Z495" i="12"/>
  <c r="Z496" i="12"/>
  <c r="Z497" i="12"/>
  <c r="Z498" i="12"/>
  <c r="Z499" i="12"/>
  <c r="Z500" i="12"/>
  <c r="Z501" i="12"/>
  <c r="Z502" i="12"/>
  <c r="Z503" i="12"/>
  <c r="Z504" i="12"/>
  <c r="Z505" i="12"/>
  <c r="Z506" i="12"/>
  <c r="Z507" i="12"/>
  <c r="Z508" i="12"/>
  <c r="Z509" i="12"/>
  <c r="Z510" i="12"/>
  <c r="Z511" i="12"/>
  <c r="Z512" i="12"/>
  <c r="Z513" i="12"/>
  <c r="Z514" i="12"/>
  <c r="Z515" i="12"/>
  <c r="Z516" i="12"/>
  <c r="Z517" i="12"/>
  <c r="Z518" i="12"/>
  <c r="Z519" i="12"/>
  <c r="Z520" i="12"/>
  <c r="Z521" i="12"/>
  <c r="Z522" i="12"/>
  <c r="Z523" i="12"/>
  <c r="Z524" i="12"/>
  <c r="Z525" i="12"/>
  <c r="Z526" i="12"/>
  <c r="Z527" i="12"/>
  <c r="Z528" i="12"/>
  <c r="Z529" i="12"/>
  <c r="Z530" i="12"/>
  <c r="Z531" i="12"/>
  <c r="Z532" i="12"/>
  <c r="Z533" i="12"/>
  <c r="Z534" i="12"/>
  <c r="Z535" i="12"/>
  <c r="Z536" i="12"/>
  <c r="Z537" i="12"/>
  <c r="Z538" i="12"/>
  <c r="Z539" i="12"/>
  <c r="Z540" i="12"/>
  <c r="Z541" i="12"/>
  <c r="Z542" i="12"/>
  <c r="Z543" i="12"/>
  <c r="Z544" i="12"/>
  <c r="Z545" i="12"/>
  <c r="Z546" i="12"/>
  <c r="Z547" i="12"/>
  <c r="Z548" i="12"/>
  <c r="Z549" i="12"/>
  <c r="Z550" i="12"/>
  <c r="Z551" i="12"/>
  <c r="Z552" i="12"/>
  <c r="Z553" i="12"/>
  <c r="Z554" i="12"/>
  <c r="Z555" i="12"/>
  <c r="Z556" i="12"/>
  <c r="Z557" i="12"/>
  <c r="Z558" i="12"/>
  <c r="Z559" i="12"/>
  <c r="Z560" i="12"/>
  <c r="Z561" i="12"/>
  <c r="Z562" i="12"/>
  <c r="Z563" i="12"/>
  <c r="Z564" i="12"/>
  <c r="Z565" i="12"/>
  <c r="Z566" i="12"/>
  <c r="Z567" i="12"/>
  <c r="Z568" i="12"/>
  <c r="Z569" i="12"/>
  <c r="Z570" i="12"/>
  <c r="Z571" i="12"/>
  <c r="Z572" i="12"/>
  <c r="Z573" i="12"/>
  <c r="Z574" i="12"/>
  <c r="Z575" i="12"/>
  <c r="Z576" i="12"/>
  <c r="Z577" i="12"/>
  <c r="Z578" i="12"/>
  <c r="Z579" i="12"/>
  <c r="Z580" i="12"/>
  <c r="Z581" i="12"/>
  <c r="Z582" i="12"/>
  <c r="Z583" i="12"/>
  <c r="Z584" i="12"/>
  <c r="Z585" i="12"/>
  <c r="Z586" i="12"/>
  <c r="Z587" i="12"/>
  <c r="Z588" i="12"/>
  <c r="Z589" i="12"/>
  <c r="Z590" i="12"/>
  <c r="Z591" i="12"/>
  <c r="Z592" i="12"/>
  <c r="Z593" i="12"/>
  <c r="Z594" i="12"/>
  <c r="Z595" i="12"/>
  <c r="Z596" i="12"/>
  <c r="Z597" i="12"/>
  <c r="Z598" i="12"/>
  <c r="Z599" i="12"/>
  <c r="Z600" i="12"/>
  <c r="Z601" i="12"/>
  <c r="Z602" i="12"/>
  <c r="Z603" i="12"/>
  <c r="Z604" i="12"/>
  <c r="Z605" i="12"/>
  <c r="Z606" i="12"/>
  <c r="Z607" i="12"/>
  <c r="Z608" i="12"/>
  <c r="Z609" i="12"/>
  <c r="Z610" i="12"/>
  <c r="Z611" i="12"/>
  <c r="Z612" i="12"/>
  <c r="Z613" i="12"/>
  <c r="Z614" i="12"/>
  <c r="Z615" i="12"/>
  <c r="Z616" i="12"/>
  <c r="Z617" i="12"/>
  <c r="Z618" i="12"/>
  <c r="Z619" i="12"/>
  <c r="Z620" i="12"/>
  <c r="Z621" i="12"/>
  <c r="Z622" i="12"/>
  <c r="Z623" i="12"/>
  <c r="Z624" i="12"/>
  <c r="Z625" i="12"/>
  <c r="Z626" i="12"/>
  <c r="Z627" i="12"/>
  <c r="Z628" i="12"/>
  <c r="Z629" i="12"/>
  <c r="Z630" i="12"/>
  <c r="Z631" i="12"/>
  <c r="Z632" i="12"/>
  <c r="Z633" i="12"/>
  <c r="Z634" i="12"/>
  <c r="Z635" i="12"/>
  <c r="Z636" i="12"/>
  <c r="Z637" i="12"/>
  <c r="Z638" i="12"/>
  <c r="Z639" i="12"/>
  <c r="Z640" i="12"/>
  <c r="Z641" i="12"/>
  <c r="Z642" i="12"/>
  <c r="Z643" i="12"/>
  <c r="Z644" i="12"/>
  <c r="Z645" i="12"/>
  <c r="Z646" i="12"/>
  <c r="Z647" i="12"/>
  <c r="Z648" i="12"/>
  <c r="Z649" i="12"/>
  <c r="Z650" i="12"/>
  <c r="Z651" i="12"/>
  <c r="Z652" i="12"/>
  <c r="Z653" i="12"/>
  <c r="Z654" i="12"/>
  <c r="Z655" i="12"/>
  <c r="Z656" i="12"/>
  <c r="Z657" i="12"/>
  <c r="Z658" i="12"/>
  <c r="Z659" i="12"/>
  <c r="Z660" i="12"/>
  <c r="Z661" i="12"/>
  <c r="Z662" i="12"/>
  <c r="Z663" i="12"/>
  <c r="Z664" i="12"/>
  <c r="Z665" i="12"/>
  <c r="Z666" i="12"/>
  <c r="Z667" i="12"/>
  <c r="Z668" i="12"/>
  <c r="Z669" i="12"/>
  <c r="Z670" i="12"/>
  <c r="Z671" i="12"/>
  <c r="Z672" i="12"/>
  <c r="Z673" i="12"/>
  <c r="Z674" i="12"/>
  <c r="Z675" i="12"/>
  <c r="Z676" i="12"/>
  <c r="Z677" i="12"/>
  <c r="Z678" i="12"/>
  <c r="Z679" i="12"/>
  <c r="Z680" i="12"/>
  <c r="Z681" i="12"/>
  <c r="Z682" i="12"/>
  <c r="Z683" i="12"/>
  <c r="Z684" i="12"/>
  <c r="Z685" i="12"/>
  <c r="Z686" i="12"/>
  <c r="Z687" i="12"/>
  <c r="Z688" i="12"/>
  <c r="Z689" i="12"/>
  <c r="Z690" i="12"/>
  <c r="Z691" i="12"/>
  <c r="Z692" i="12"/>
  <c r="Z693" i="12"/>
  <c r="Z694" i="12"/>
  <c r="Z695" i="12"/>
  <c r="Z696" i="12"/>
  <c r="Z697" i="12"/>
  <c r="Z698" i="12"/>
  <c r="Z699" i="12"/>
  <c r="Z700" i="12"/>
  <c r="Z701" i="12"/>
  <c r="Z702" i="12"/>
  <c r="Z703" i="12"/>
  <c r="Z704" i="12"/>
  <c r="Z705" i="12"/>
  <c r="Z706" i="12"/>
  <c r="Z707" i="12"/>
  <c r="Z708" i="12"/>
  <c r="Z709" i="12"/>
  <c r="Z710" i="12"/>
  <c r="Z711" i="12"/>
  <c r="Z712" i="12"/>
  <c r="Z713" i="12"/>
  <c r="Z714" i="12"/>
  <c r="Z715" i="12"/>
  <c r="Z716" i="12"/>
  <c r="Z717" i="12"/>
  <c r="Z718" i="12"/>
  <c r="Z719" i="12"/>
  <c r="Z720" i="12"/>
  <c r="Z721" i="12"/>
  <c r="Z722" i="12"/>
  <c r="Z723" i="12"/>
  <c r="Z724" i="12"/>
  <c r="Z725" i="12"/>
  <c r="Z726" i="12"/>
  <c r="Z727" i="12"/>
  <c r="Z728" i="12"/>
  <c r="Z729" i="12"/>
  <c r="Z730" i="12"/>
  <c r="Z731" i="12"/>
  <c r="Z732" i="12"/>
  <c r="Z733" i="12"/>
  <c r="Z734" i="12"/>
  <c r="Z735" i="12"/>
  <c r="Z736" i="12"/>
  <c r="Z737" i="12"/>
  <c r="Z738" i="12"/>
  <c r="Z739" i="12"/>
  <c r="Z740" i="12"/>
  <c r="Z741" i="12"/>
  <c r="Z742" i="12"/>
  <c r="Z743" i="12"/>
  <c r="Z744" i="12"/>
  <c r="Z745" i="12"/>
  <c r="Z746" i="12"/>
  <c r="Z747" i="12"/>
  <c r="Z748" i="12"/>
  <c r="Z749" i="12"/>
  <c r="Z750" i="12"/>
  <c r="Z751" i="12"/>
  <c r="Z752" i="12"/>
  <c r="Z753" i="12"/>
  <c r="Z754" i="12"/>
  <c r="Z755" i="12"/>
  <c r="Z756" i="12"/>
  <c r="Z757" i="12"/>
  <c r="Z758" i="12"/>
  <c r="Z759" i="12"/>
  <c r="Z760" i="12"/>
  <c r="Z761" i="12"/>
  <c r="Z762" i="12"/>
  <c r="Z763" i="12"/>
  <c r="Z764" i="12"/>
  <c r="Z765" i="12"/>
  <c r="Z766" i="12"/>
  <c r="Z767" i="12"/>
  <c r="Z768" i="12"/>
  <c r="Z769" i="12"/>
  <c r="Z770" i="12"/>
  <c r="Z771" i="12"/>
  <c r="Z772" i="12"/>
  <c r="Z773" i="12"/>
  <c r="Z774" i="12"/>
  <c r="Z775" i="12"/>
  <c r="Z776" i="12"/>
  <c r="Z777" i="12"/>
  <c r="Z778" i="12"/>
  <c r="Z779" i="12"/>
  <c r="Z780" i="12"/>
  <c r="Z781" i="12"/>
  <c r="Z782" i="12"/>
  <c r="Z783" i="12"/>
  <c r="Z784" i="12"/>
  <c r="Z785" i="12"/>
  <c r="Z786" i="12"/>
  <c r="Z787" i="12"/>
  <c r="Z788" i="12"/>
  <c r="Z789" i="12"/>
  <c r="Z790" i="12"/>
  <c r="Z791" i="12"/>
  <c r="Z792" i="12"/>
  <c r="Z793" i="12"/>
  <c r="Z794" i="12"/>
  <c r="Z795" i="12"/>
  <c r="Z796" i="12"/>
  <c r="Z797" i="12"/>
  <c r="Z798" i="12"/>
  <c r="Z799" i="12"/>
  <c r="Z800" i="12"/>
  <c r="Z801" i="12"/>
  <c r="Z802" i="12"/>
  <c r="Z803" i="12"/>
  <c r="Z804" i="12"/>
  <c r="Z805" i="12"/>
  <c r="Z806" i="12"/>
  <c r="Z807" i="12"/>
  <c r="Z808" i="12"/>
  <c r="Z809" i="12"/>
  <c r="Z810" i="12"/>
  <c r="Z811" i="12"/>
  <c r="Z812" i="12"/>
  <c r="Z813" i="12"/>
  <c r="Z814" i="12"/>
  <c r="Z815" i="12"/>
  <c r="Z816" i="12"/>
  <c r="Z817" i="12"/>
  <c r="Z818" i="12"/>
  <c r="Z819" i="12"/>
  <c r="Z820" i="12"/>
  <c r="Z821" i="12"/>
  <c r="Z822" i="12"/>
  <c r="Z823" i="12"/>
  <c r="Z824" i="12"/>
  <c r="Z825" i="12"/>
  <c r="Z826" i="12"/>
  <c r="Z827" i="12"/>
  <c r="Z828" i="12"/>
  <c r="Z829" i="12"/>
  <c r="Z830" i="12"/>
  <c r="Z831" i="12"/>
  <c r="Z832" i="12"/>
  <c r="Z833" i="12"/>
  <c r="Z834" i="12"/>
  <c r="Z835" i="12"/>
  <c r="Z836" i="12"/>
  <c r="Z837" i="12"/>
  <c r="Z838" i="12"/>
  <c r="Z839" i="12"/>
  <c r="Z840" i="12"/>
  <c r="Z841" i="12"/>
  <c r="Z842" i="12"/>
  <c r="Z843" i="12"/>
  <c r="Z844" i="12"/>
  <c r="Z845" i="12"/>
  <c r="Z846" i="12"/>
  <c r="Z847" i="12"/>
  <c r="Z848" i="12"/>
  <c r="Z849" i="12"/>
  <c r="Z850" i="12"/>
  <c r="Z851" i="12"/>
  <c r="Z852" i="12"/>
  <c r="Z853" i="12"/>
  <c r="Z854" i="12"/>
  <c r="Z855" i="12"/>
  <c r="Z856" i="12"/>
  <c r="Z857" i="12"/>
  <c r="Z858" i="12"/>
  <c r="Z859" i="12"/>
  <c r="Z860" i="12"/>
  <c r="Z861" i="12"/>
  <c r="Z862" i="12"/>
  <c r="Z863" i="12"/>
  <c r="Z864" i="12"/>
  <c r="Z865" i="12"/>
  <c r="Z866" i="12"/>
  <c r="Z867" i="12"/>
  <c r="Z868" i="12"/>
  <c r="Z869" i="12"/>
  <c r="Z870" i="12"/>
  <c r="Z871" i="12"/>
  <c r="Z872" i="12"/>
  <c r="Z873" i="12"/>
  <c r="Z874" i="12"/>
  <c r="Z875" i="12"/>
  <c r="Z876" i="12"/>
  <c r="Z877" i="12"/>
  <c r="Z878" i="12"/>
  <c r="Z879" i="12"/>
  <c r="Z880" i="12"/>
  <c r="Z881" i="12"/>
  <c r="Z882" i="12"/>
  <c r="Z883" i="12"/>
  <c r="Z884" i="12"/>
  <c r="Z885" i="12"/>
  <c r="Z886" i="12"/>
  <c r="Z887" i="12"/>
  <c r="Z888" i="12"/>
  <c r="Z889" i="12"/>
  <c r="Z890" i="12"/>
  <c r="Z891" i="12"/>
  <c r="Z892" i="12"/>
  <c r="Z893" i="12"/>
  <c r="Z894" i="12"/>
  <c r="Z895" i="12"/>
  <c r="Z896" i="12"/>
  <c r="Z897" i="12"/>
  <c r="Z898" i="12"/>
  <c r="Z899" i="12"/>
  <c r="Z900" i="12"/>
  <c r="Z901" i="12"/>
  <c r="Z902" i="12"/>
  <c r="Z903" i="12"/>
  <c r="Z904" i="12"/>
  <c r="Z905" i="12"/>
  <c r="Z906" i="12"/>
  <c r="Z907" i="12"/>
  <c r="Z908" i="12"/>
  <c r="Z909" i="12"/>
  <c r="Z910" i="12"/>
  <c r="Z911" i="12"/>
  <c r="Z912" i="12"/>
  <c r="Z913" i="12"/>
  <c r="Z914" i="12"/>
  <c r="Z915" i="12"/>
  <c r="Z916" i="12"/>
  <c r="Z917" i="12"/>
  <c r="Z918" i="12"/>
  <c r="Z919" i="12"/>
  <c r="Z920" i="12"/>
  <c r="Z921" i="12"/>
  <c r="Z922" i="12"/>
  <c r="Z923" i="12"/>
  <c r="Z924" i="12"/>
  <c r="Z925" i="12"/>
  <c r="Z926" i="12"/>
  <c r="Z927" i="12"/>
  <c r="Z928" i="12"/>
  <c r="Z929" i="12"/>
  <c r="Z930" i="12"/>
  <c r="Z931" i="12"/>
  <c r="Z932" i="12"/>
  <c r="Z933" i="12"/>
  <c r="Z934" i="12"/>
  <c r="Z935" i="12"/>
  <c r="Z936" i="12"/>
  <c r="Z937" i="12"/>
  <c r="Z938" i="12"/>
  <c r="Z939" i="12"/>
  <c r="Z940" i="12"/>
  <c r="Z941" i="12"/>
  <c r="Z942" i="12"/>
  <c r="Z943" i="12"/>
  <c r="Z944" i="12"/>
  <c r="Z945" i="12"/>
  <c r="Z946" i="12"/>
  <c r="Z947" i="12"/>
  <c r="Z948" i="12"/>
  <c r="Z949" i="12"/>
  <c r="Z950" i="12"/>
  <c r="Z951" i="12"/>
  <c r="Z952" i="12"/>
  <c r="Z953" i="12"/>
  <c r="Z954" i="12"/>
  <c r="Z955" i="12"/>
  <c r="Z956" i="12"/>
  <c r="Z957" i="12"/>
  <c r="Z958" i="12"/>
  <c r="Z959" i="12"/>
  <c r="Z960" i="12"/>
  <c r="Z961" i="12"/>
  <c r="Z962" i="12"/>
  <c r="Z963" i="12"/>
  <c r="Z964" i="12"/>
  <c r="Z965" i="12"/>
  <c r="Z966" i="12"/>
  <c r="Z967" i="12"/>
  <c r="Z968" i="12"/>
  <c r="Z969" i="12"/>
  <c r="Z970" i="12"/>
  <c r="Z971" i="12"/>
  <c r="Z972" i="12"/>
  <c r="Z973" i="12"/>
  <c r="Z974" i="12"/>
  <c r="Z975" i="12"/>
  <c r="Z976" i="12"/>
  <c r="Z977" i="12"/>
  <c r="Z978" i="12"/>
  <c r="Z979" i="12"/>
  <c r="Z980" i="12"/>
  <c r="Z981" i="12"/>
  <c r="Z982" i="12"/>
  <c r="Z983" i="12"/>
  <c r="Z984" i="12"/>
  <c r="Z985" i="12"/>
  <c r="Z986" i="12"/>
  <c r="Z987" i="12"/>
  <c r="Z988" i="12"/>
  <c r="Z989" i="12"/>
  <c r="Z990" i="12"/>
  <c r="Z991" i="12"/>
  <c r="Z992" i="12"/>
  <c r="Z993" i="12"/>
  <c r="Z994" i="12"/>
  <c r="Z995" i="12"/>
  <c r="Z996" i="12"/>
  <c r="Z997" i="12"/>
  <c r="Z998" i="12"/>
  <c r="Z999" i="12"/>
  <c r="Z1000" i="12"/>
  <c r="Z1001" i="12"/>
  <c r="Z1002" i="12"/>
  <c r="Z1003" i="12"/>
  <c r="Z1004" i="12"/>
  <c r="Z1005" i="12"/>
  <c r="Z1006" i="12"/>
  <c r="Z1007" i="12"/>
  <c r="Z1008" i="12"/>
  <c r="Z1009" i="12"/>
  <c r="Z1010" i="12"/>
  <c r="Z1011" i="12"/>
  <c r="Z1012" i="12"/>
  <c r="Z1013" i="12"/>
  <c r="Z1014" i="12"/>
  <c r="Z1015" i="12"/>
  <c r="Z1016" i="12"/>
  <c r="Z1017" i="12"/>
  <c r="Z1018" i="12"/>
  <c r="Z1019" i="12"/>
  <c r="Z1020" i="12"/>
  <c r="Z1021" i="12"/>
  <c r="Z1022" i="12"/>
  <c r="Z1023" i="12"/>
  <c r="Z1024" i="12"/>
  <c r="Z1025" i="12"/>
  <c r="Z1026" i="12"/>
  <c r="Z1027" i="12"/>
  <c r="Z1028" i="12"/>
  <c r="Z1029" i="12"/>
  <c r="Z1030" i="12"/>
  <c r="Z1031" i="12"/>
  <c r="Z1032" i="12"/>
  <c r="Z1033" i="12"/>
  <c r="Z1034" i="12"/>
  <c r="Z1035" i="12"/>
  <c r="Z1036" i="12"/>
  <c r="Z1037" i="12"/>
  <c r="Z1038" i="12"/>
  <c r="Z1039" i="12"/>
  <c r="Z1040" i="12"/>
  <c r="Z1041" i="12"/>
  <c r="Z1042" i="12"/>
  <c r="Z1043" i="12"/>
  <c r="Z1044" i="12"/>
  <c r="Z1045" i="12"/>
  <c r="Z1046" i="12"/>
  <c r="Z1047" i="12"/>
  <c r="Z1048" i="12"/>
  <c r="Z1049" i="12"/>
  <c r="Z1050" i="12"/>
  <c r="Z1051" i="12"/>
  <c r="Z1052" i="12"/>
  <c r="Z1053" i="12"/>
  <c r="Z1054" i="12"/>
  <c r="Z1055" i="12"/>
  <c r="Z1056" i="12"/>
  <c r="Z1057" i="12"/>
  <c r="Z1058" i="12"/>
  <c r="Z1059" i="12"/>
  <c r="Z1060" i="12"/>
  <c r="Z1061" i="12"/>
  <c r="Z1062" i="12"/>
  <c r="Z1063" i="12"/>
  <c r="Z1064" i="12"/>
  <c r="Z1065" i="12"/>
  <c r="Z1066" i="12"/>
  <c r="Z1067" i="12"/>
  <c r="Z1068" i="12"/>
  <c r="Z1069" i="12"/>
  <c r="Z1070" i="12"/>
  <c r="Z1071" i="12"/>
  <c r="Z1072" i="12"/>
  <c r="Z1073" i="12"/>
  <c r="Z1074" i="12"/>
  <c r="Z1075" i="12"/>
  <c r="Z1076" i="12"/>
  <c r="Z1077" i="12"/>
  <c r="Z1078" i="12"/>
  <c r="Z1079" i="12"/>
  <c r="Z1080" i="12"/>
  <c r="Z1081" i="12"/>
  <c r="Z1082" i="12"/>
  <c r="Z1083" i="12"/>
  <c r="Z1084" i="12"/>
  <c r="Z1085" i="12"/>
  <c r="Z1086" i="12"/>
  <c r="Z1087" i="12"/>
  <c r="Z1088" i="12"/>
  <c r="Z1089" i="12"/>
  <c r="Z1090" i="12"/>
  <c r="Z1091" i="12"/>
  <c r="Z1092" i="12"/>
  <c r="Z1093" i="12"/>
  <c r="Z1094" i="12"/>
  <c r="Z1095" i="12"/>
  <c r="Z1096" i="12"/>
  <c r="Z1097" i="12"/>
  <c r="Z1098" i="12"/>
  <c r="Z1099" i="12"/>
  <c r="Z1100" i="12"/>
  <c r="Z1101" i="12"/>
  <c r="Z1102" i="12"/>
  <c r="Z1103" i="12"/>
  <c r="Z1104" i="12"/>
  <c r="Z1105" i="12"/>
  <c r="Z1106" i="12"/>
  <c r="Z1107" i="12"/>
  <c r="Z1108" i="12"/>
  <c r="Z1109" i="12"/>
  <c r="Z1110" i="12"/>
  <c r="Z1111" i="12"/>
  <c r="Z1112" i="12"/>
  <c r="Z1113" i="12"/>
  <c r="Z1114" i="12"/>
  <c r="Z1115" i="12"/>
  <c r="Z1116" i="12"/>
  <c r="Z1117" i="12"/>
  <c r="Z1118" i="12"/>
  <c r="Z1119" i="12"/>
  <c r="Z1120" i="12"/>
  <c r="Z1121" i="12"/>
  <c r="Z1122" i="12"/>
  <c r="Z1123" i="12"/>
  <c r="Z1124" i="12"/>
  <c r="Z1125" i="12"/>
  <c r="Z1126" i="12"/>
  <c r="Z1127" i="12"/>
  <c r="Z1128" i="12"/>
  <c r="Z1129" i="12"/>
  <c r="Z1130" i="12"/>
  <c r="Z1131" i="12"/>
  <c r="Z1132" i="12"/>
  <c r="Z1133" i="12"/>
  <c r="Z1134" i="12"/>
  <c r="Z1135" i="12"/>
  <c r="Z1136" i="12"/>
  <c r="Z1137" i="12"/>
  <c r="Z1138" i="12"/>
  <c r="Z1139" i="12"/>
  <c r="Z1140" i="12"/>
  <c r="Z1141" i="12"/>
  <c r="Z1142" i="12"/>
  <c r="Z1143" i="12"/>
  <c r="Z1144" i="12"/>
  <c r="Z1145" i="12"/>
  <c r="Z1146" i="12"/>
  <c r="Z1147" i="12"/>
  <c r="Z1148" i="12"/>
  <c r="Z1149" i="12"/>
  <c r="Z1150" i="12"/>
  <c r="Z1151" i="12"/>
  <c r="Z1152" i="12"/>
  <c r="Z1153" i="12"/>
  <c r="Z1154" i="12"/>
  <c r="Z1155" i="12"/>
  <c r="Z1156" i="12"/>
  <c r="Z1157" i="12"/>
  <c r="Z1158" i="12"/>
  <c r="Z1159" i="12"/>
  <c r="Z1160" i="12"/>
  <c r="Z1161" i="12"/>
  <c r="Z1162" i="12"/>
  <c r="Z1163" i="12"/>
  <c r="Z1164" i="12"/>
  <c r="Z1165" i="12"/>
  <c r="Z1166" i="12"/>
  <c r="Z1167" i="12"/>
  <c r="Z1168" i="12"/>
  <c r="Z1169" i="12"/>
  <c r="Z1170" i="12"/>
  <c r="Z1171" i="12"/>
  <c r="Z1172" i="12"/>
  <c r="Z1173" i="12"/>
  <c r="Z1174" i="12"/>
  <c r="Z1175" i="12"/>
  <c r="Z1176" i="12"/>
  <c r="Z1177" i="12"/>
  <c r="Z1178" i="12"/>
  <c r="Z1179" i="12"/>
  <c r="Z1180" i="12"/>
  <c r="Z1181" i="12"/>
  <c r="Z1182" i="12"/>
  <c r="Z1183" i="12"/>
  <c r="Z1184" i="12"/>
  <c r="Z1185" i="12"/>
  <c r="Z1186" i="12"/>
  <c r="Z1187" i="12"/>
  <c r="Z1188" i="12"/>
  <c r="Z1189" i="12"/>
  <c r="Z1190" i="12"/>
  <c r="Z1191" i="12"/>
  <c r="Z1192" i="12"/>
  <c r="Z1193" i="12"/>
  <c r="Z1194" i="12"/>
  <c r="Z1195" i="12"/>
  <c r="Z1196" i="12"/>
  <c r="Z1197" i="12"/>
  <c r="Z1198" i="12"/>
  <c r="Z1199" i="12"/>
  <c r="Z1200" i="12"/>
  <c r="Z1201" i="12"/>
  <c r="Z1202" i="12"/>
  <c r="Z1203" i="12"/>
  <c r="Z1204" i="12"/>
  <c r="Z1205" i="12"/>
  <c r="Z1206" i="12"/>
  <c r="Z3" i="12"/>
  <c r="Y4" i="12"/>
  <c r="Y5" i="12"/>
  <c r="Y6" i="12"/>
  <c r="Y7" i="12"/>
  <c r="Y8" i="12"/>
  <c r="Y9" i="12"/>
  <c r="Y10" i="12"/>
  <c r="Y11" i="12"/>
  <c r="Y12" i="12"/>
  <c r="Y13" i="12"/>
  <c r="Y14" i="12"/>
  <c r="Y15" i="12"/>
  <c r="Y16" i="12"/>
  <c r="Y17" i="12"/>
  <c r="Y18" i="12"/>
  <c r="Y19" i="12"/>
  <c r="Y20" i="12"/>
  <c r="Y21" i="12"/>
  <c r="Y22" i="12"/>
  <c r="Y23" i="12"/>
  <c r="Y24" i="12"/>
  <c r="Y25" i="12"/>
  <c r="Y26" i="12"/>
  <c r="Y27" i="12"/>
  <c r="Y28" i="12"/>
  <c r="Y29" i="12"/>
  <c r="Y30" i="12"/>
  <c r="Y31" i="12"/>
  <c r="Y32" i="12"/>
  <c r="Y33" i="12"/>
  <c r="Y34" i="12"/>
  <c r="Y35" i="12"/>
  <c r="Y36" i="12"/>
  <c r="Y37" i="12"/>
  <c r="Y38" i="12"/>
  <c r="Y39" i="12"/>
  <c r="Y40" i="12"/>
  <c r="Y41" i="12"/>
  <c r="Y42" i="12"/>
  <c r="Y43" i="12"/>
  <c r="Y44" i="12"/>
  <c r="Y45" i="12"/>
  <c r="Y46" i="12"/>
  <c r="Y47" i="12"/>
  <c r="Y48" i="12"/>
  <c r="Y49" i="12"/>
  <c r="Y50" i="12"/>
  <c r="Y51" i="12"/>
  <c r="Y52" i="12"/>
  <c r="Y53" i="12"/>
  <c r="Y54" i="12"/>
  <c r="Y55" i="12"/>
  <c r="Y56" i="12"/>
  <c r="Y57" i="12"/>
  <c r="Y58" i="12"/>
  <c r="Y59" i="12"/>
  <c r="Y60" i="12"/>
  <c r="Y61" i="12"/>
  <c r="Y62" i="12"/>
  <c r="Y63" i="12"/>
  <c r="Y64" i="12"/>
  <c r="Y65" i="12"/>
  <c r="Y66" i="12"/>
  <c r="Y67" i="12"/>
  <c r="Y68" i="12"/>
  <c r="Y69" i="12"/>
  <c r="Y70" i="12"/>
  <c r="Y71" i="12"/>
  <c r="Y72" i="12"/>
  <c r="Y73" i="12"/>
  <c r="Y74" i="12"/>
  <c r="Y75" i="12"/>
  <c r="Y76" i="12"/>
  <c r="Y77" i="12"/>
  <c r="Y78" i="12"/>
  <c r="Y79" i="12"/>
  <c r="Y80" i="12"/>
  <c r="Y81" i="12"/>
  <c r="Y82" i="12"/>
  <c r="Y83" i="12"/>
  <c r="Y84" i="12"/>
  <c r="Y85" i="12"/>
  <c r="Y86" i="12"/>
  <c r="Y87" i="12"/>
  <c r="Y88" i="12"/>
  <c r="Y89" i="12"/>
  <c r="Y90" i="12"/>
  <c r="Y91" i="12"/>
  <c r="Y92" i="12"/>
  <c r="Y93" i="12"/>
  <c r="Y94" i="12"/>
  <c r="Y95" i="12"/>
  <c r="Y96" i="12"/>
  <c r="Y97" i="12"/>
  <c r="Y98" i="12"/>
  <c r="Y99" i="12"/>
  <c r="Y100" i="12"/>
  <c r="Y101" i="12"/>
  <c r="Y102" i="12"/>
  <c r="Y103" i="12"/>
  <c r="Y104" i="12"/>
  <c r="Y105" i="12"/>
  <c r="Y106" i="12"/>
  <c r="Y107" i="12"/>
  <c r="Y108" i="12"/>
  <c r="Y109" i="12"/>
  <c r="Y110" i="12"/>
  <c r="Y111" i="12"/>
  <c r="Y112" i="12"/>
  <c r="Y113" i="12"/>
  <c r="Y114" i="12"/>
  <c r="Y115" i="12"/>
  <c r="Y116" i="12"/>
  <c r="Y117" i="12"/>
  <c r="Y118" i="12"/>
  <c r="Y119" i="12"/>
  <c r="Y120" i="12"/>
  <c r="Y121" i="12"/>
  <c r="Y122" i="12"/>
  <c r="Y123" i="12"/>
  <c r="Y124" i="12"/>
  <c r="Y125" i="12"/>
  <c r="Y126" i="12"/>
  <c r="Y127" i="12"/>
  <c r="Y128" i="12"/>
  <c r="Y129" i="12"/>
  <c r="Y130" i="12"/>
  <c r="Y131" i="12"/>
  <c r="Y132" i="12"/>
  <c r="Y133" i="12"/>
  <c r="Y134" i="12"/>
  <c r="Y135" i="12"/>
  <c r="Y136" i="12"/>
  <c r="Y137" i="12"/>
  <c r="Y138" i="12"/>
  <c r="Y139" i="12"/>
  <c r="Y140" i="12"/>
  <c r="Y141" i="12"/>
  <c r="Y142" i="12"/>
  <c r="Y143" i="12"/>
  <c r="Y144" i="12"/>
  <c r="Y145" i="12"/>
  <c r="Y146" i="12"/>
  <c r="Y147" i="12"/>
  <c r="Y148" i="12"/>
  <c r="Y149" i="12"/>
  <c r="Y150" i="12"/>
  <c r="Y151" i="12"/>
  <c r="Y152" i="12"/>
  <c r="Y153" i="12"/>
  <c r="Y154" i="12"/>
  <c r="Y155" i="12"/>
  <c r="Y156" i="12"/>
  <c r="Y157" i="12"/>
  <c r="Y158" i="12"/>
  <c r="Y159" i="12"/>
  <c r="Y160" i="12"/>
  <c r="Y161" i="12"/>
  <c r="Y162" i="12"/>
  <c r="Y163" i="12"/>
  <c r="Y164" i="12"/>
  <c r="Y165" i="12"/>
  <c r="Y166" i="12"/>
  <c r="Y167" i="12"/>
  <c r="Y168" i="12"/>
  <c r="Y169" i="12"/>
  <c r="Y170" i="12"/>
  <c r="Y171" i="12"/>
  <c r="Y172" i="12"/>
  <c r="Y173" i="12"/>
  <c r="Y174" i="12"/>
  <c r="Y175" i="12"/>
  <c r="Y176" i="12"/>
  <c r="Y177" i="12"/>
  <c r="Y178" i="12"/>
  <c r="Y179" i="12"/>
  <c r="Y180" i="12"/>
  <c r="Y181" i="12"/>
  <c r="Y182" i="12"/>
  <c r="Y183" i="12"/>
  <c r="Y184" i="12"/>
  <c r="Y185" i="12"/>
  <c r="Y186" i="12"/>
  <c r="Y187" i="12"/>
  <c r="Y188" i="12"/>
  <c r="Y189" i="12"/>
  <c r="Y190" i="12"/>
  <c r="Y191" i="12"/>
  <c r="Y192" i="12"/>
  <c r="Y193" i="12"/>
  <c r="Y194" i="12"/>
  <c r="Y195" i="12"/>
  <c r="Y196" i="12"/>
  <c r="Y197" i="12"/>
  <c r="Y198" i="12"/>
  <c r="Y199" i="12"/>
  <c r="Y200" i="12"/>
  <c r="Y201" i="12"/>
  <c r="Y202" i="12"/>
  <c r="Y203" i="12"/>
  <c r="Y204" i="12"/>
  <c r="Y205" i="12"/>
  <c r="Y206" i="12"/>
  <c r="Y207" i="12"/>
  <c r="Y208" i="12"/>
  <c r="Y209" i="12"/>
  <c r="Y210" i="12"/>
  <c r="Y211" i="12"/>
  <c r="Y212" i="12"/>
  <c r="Y213" i="12"/>
  <c r="Y214" i="12"/>
  <c r="Y215" i="12"/>
  <c r="Y216" i="12"/>
  <c r="Y217" i="12"/>
  <c r="Y218" i="12"/>
  <c r="Y219" i="12"/>
  <c r="Y220" i="12"/>
  <c r="Y221" i="12"/>
  <c r="Y222" i="12"/>
  <c r="Y223" i="12"/>
  <c r="Y224" i="12"/>
  <c r="Y225" i="12"/>
  <c r="Y226" i="12"/>
  <c r="Y227" i="12"/>
  <c r="Y228" i="12"/>
  <c r="Y229" i="12"/>
  <c r="Y230" i="12"/>
  <c r="Y231" i="12"/>
  <c r="Y232" i="12"/>
  <c r="Y233" i="12"/>
  <c r="Y234" i="12"/>
  <c r="Y235" i="12"/>
  <c r="Y236" i="12"/>
  <c r="Y237" i="12"/>
  <c r="Y238" i="12"/>
  <c r="Y239" i="12"/>
  <c r="Y240" i="12"/>
  <c r="Y241" i="12"/>
  <c r="Y242" i="12"/>
  <c r="Y243" i="12"/>
  <c r="Y244" i="12"/>
  <c r="Y245" i="12"/>
  <c r="Y246" i="12"/>
  <c r="Y247" i="12"/>
  <c r="Y248" i="12"/>
  <c r="Y249" i="12"/>
  <c r="Y250" i="12"/>
  <c r="Y251" i="12"/>
  <c r="Y252" i="12"/>
  <c r="Y253" i="12"/>
  <c r="Y254" i="12"/>
  <c r="Y255" i="12"/>
  <c r="Y256" i="12"/>
  <c r="Y257" i="12"/>
  <c r="Y258" i="12"/>
  <c r="Y259" i="12"/>
  <c r="Y260" i="12"/>
  <c r="Y261" i="12"/>
  <c r="Y262" i="12"/>
  <c r="Y263" i="12"/>
  <c r="Y264" i="12"/>
  <c r="Y265" i="12"/>
  <c r="Y266" i="12"/>
  <c r="Y267" i="12"/>
  <c r="Y268" i="12"/>
  <c r="Y269" i="12"/>
  <c r="Y270" i="12"/>
  <c r="Y271" i="12"/>
  <c r="Y272" i="12"/>
  <c r="Y273" i="12"/>
  <c r="Y274" i="12"/>
  <c r="Y275" i="12"/>
  <c r="Y276" i="12"/>
  <c r="Y277" i="12"/>
  <c r="Y278" i="12"/>
  <c r="Y279" i="12"/>
  <c r="Y280" i="12"/>
  <c r="Y281" i="12"/>
  <c r="Y282" i="12"/>
  <c r="Y283" i="12"/>
  <c r="Y284" i="12"/>
  <c r="Y285" i="12"/>
  <c r="Y286" i="12"/>
  <c r="Y287" i="12"/>
  <c r="Y288" i="12"/>
  <c r="Y289" i="12"/>
  <c r="Y290" i="12"/>
  <c r="Y291" i="12"/>
  <c r="Y292" i="12"/>
  <c r="Y293" i="12"/>
  <c r="Y294" i="12"/>
  <c r="Y295" i="12"/>
  <c r="Y296" i="12"/>
  <c r="Y297" i="12"/>
  <c r="Y298" i="12"/>
  <c r="Y299" i="12"/>
  <c r="Y300" i="12"/>
  <c r="Y301" i="12"/>
  <c r="Y302" i="12"/>
  <c r="Y303" i="12"/>
  <c r="Y304" i="12"/>
  <c r="Y305" i="12"/>
  <c r="Y306" i="12"/>
  <c r="Y307" i="12"/>
  <c r="Y308" i="12"/>
  <c r="Y309" i="12"/>
  <c r="Y310" i="12"/>
  <c r="Y311" i="12"/>
  <c r="Y312" i="12"/>
  <c r="Y313" i="12"/>
  <c r="Y314" i="12"/>
  <c r="Y315" i="12"/>
  <c r="Y316" i="12"/>
  <c r="Y317" i="12"/>
  <c r="Y318" i="12"/>
  <c r="Y319" i="12"/>
  <c r="Y320" i="12"/>
  <c r="Y321" i="12"/>
  <c r="Y322" i="12"/>
  <c r="Y323" i="12"/>
  <c r="Y324" i="12"/>
  <c r="Y325" i="12"/>
  <c r="Y326" i="12"/>
  <c r="Y327" i="12"/>
  <c r="Y328" i="12"/>
  <c r="Y329" i="12"/>
  <c r="Y330" i="12"/>
  <c r="Y331" i="12"/>
  <c r="Y332" i="12"/>
  <c r="Y333" i="12"/>
  <c r="Y334" i="12"/>
  <c r="Y335" i="12"/>
  <c r="Y336" i="12"/>
  <c r="Y337" i="12"/>
  <c r="Y338" i="12"/>
  <c r="Y339" i="12"/>
  <c r="Y340" i="12"/>
  <c r="Y341" i="12"/>
  <c r="Y342" i="12"/>
  <c r="Y343" i="12"/>
  <c r="Y344" i="12"/>
  <c r="Y345" i="12"/>
  <c r="Y346" i="12"/>
  <c r="Y347" i="12"/>
  <c r="Y348" i="12"/>
  <c r="Y349" i="12"/>
  <c r="Y350" i="12"/>
  <c r="Y351" i="12"/>
  <c r="Y352" i="12"/>
  <c r="Y353" i="12"/>
  <c r="Y354" i="12"/>
  <c r="Y355" i="12"/>
  <c r="Y356" i="12"/>
  <c r="Y357" i="12"/>
  <c r="Y358" i="12"/>
  <c r="Y359" i="12"/>
  <c r="Y360" i="12"/>
  <c r="Y361" i="12"/>
  <c r="Y362" i="12"/>
  <c r="Y363" i="12"/>
  <c r="Y364" i="12"/>
  <c r="Y365" i="12"/>
  <c r="Y366" i="12"/>
  <c r="Y367" i="12"/>
  <c r="Y368" i="12"/>
  <c r="Y369" i="12"/>
  <c r="Y370" i="12"/>
  <c r="Y371" i="12"/>
  <c r="Y372" i="12"/>
  <c r="Y373" i="12"/>
  <c r="Y374" i="12"/>
  <c r="Y375" i="12"/>
  <c r="Y376" i="12"/>
  <c r="Y377" i="12"/>
  <c r="Y378" i="12"/>
  <c r="Y379" i="12"/>
  <c r="Y380" i="12"/>
  <c r="Y381" i="12"/>
  <c r="Y382" i="12"/>
  <c r="Y383" i="12"/>
  <c r="Y384" i="12"/>
  <c r="Y385" i="12"/>
  <c r="Y386" i="12"/>
  <c r="Y387" i="12"/>
  <c r="Y388" i="12"/>
  <c r="Y389" i="12"/>
  <c r="Y390" i="12"/>
  <c r="Y391" i="12"/>
  <c r="Y392" i="12"/>
  <c r="Y393" i="12"/>
  <c r="Y394" i="12"/>
  <c r="Y395" i="12"/>
  <c r="Y396" i="12"/>
  <c r="Y397" i="12"/>
  <c r="Y398" i="12"/>
  <c r="Y399" i="12"/>
  <c r="Y400" i="12"/>
  <c r="Y401" i="12"/>
  <c r="Y402" i="12"/>
  <c r="Y403" i="12"/>
  <c r="Y404" i="12"/>
  <c r="Y405" i="12"/>
  <c r="Y406" i="12"/>
  <c r="Y407" i="12"/>
  <c r="Y408" i="12"/>
  <c r="Y409" i="12"/>
  <c r="Y410" i="12"/>
  <c r="Y411" i="12"/>
  <c r="Y412" i="12"/>
  <c r="Y413" i="12"/>
  <c r="Y414" i="12"/>
  <c r="Y415" i="12"/>
  <c r="Y416" i="12"/>
  <c r="Y417" i="12"/>
  <c r="Y418" i="12"/>
  <c r="Y419" i="12"/>
  <c r="Y420" i="12"/>
  <c r="Y421" i="12"/>
  <c r="Y422" i="12"/>
  <c r="Y423" i="12"/>
  <c r="Y424" i="12"/>
  <c r="Y425" i="12"/>
  <c r="Y426" i="12"/>
  <c r="Y427" i="12"/>
  <c r="Y428" i="12"/>
  <c r="Y429" i="12"/>
  <c r="Y430" i="12"/>
  <c r="Y431" i="12"/>
  <c r="Y432" i="12"/>
  <c r="Y433" i="12"/>
  <c r="Y434" i="12"/>
  <c r="Y435" i="12"/>
  <c r="Y436" i="12"/>
  <c r="Y437" i="12"/>
  <c r="Y438" i="12"/>
  <c r="Y439" i="12"/>
  <c r="Y440" i="12"/>
  <c r="Y441" i="12"/>
  <c r="Y442" i="12"/>
  <c r="Y443" i="12"/>
  <c r="Y444" i="12"/>
  <c r="Y445" i="12"/>
  <c r="Y446" i="12"/>
  <c r="Y447" i="12"/>
  <c r="Y448" i="12"/>
  <c r="Y449" i="12"/>
  <c r="Y450" i="12"/>
  <c r="Y451" i="12"/>
  <c r="Y452" i="12"/>
  <c r="Y453" i="12"/>
  <c r="Y454" i="12"/>
  <c r="Y455" i="12"/>
  <c r="Y456" i="12"/>
  <c r="Y457" i="12"/>
  <c r="Y458" i="12"/>
  <c r="Y459" i="12"/>
  <c r="Y460" i="12"/>
  <c r="Y461" i="12"/>
  <c r="Y462" i="12"/>
  <c r="Y463" i="12"/>
  <c r="Y464" i="12"/>
  <c r="Y465" i="12"/>
  <c r="Y466" i="12"/>
  <c r="Y467" i="12"/>
  <c r="Y468" i="12"/>
  <c r="Y469" i="12"/>
  <c r="Y470" i="12"/>
  <c r="Y471" i="12"/>
  <c r="Y472" i="12"/>
  <c r="Y473" i="12"/>
  <c r="Y474" i="12"/>
  <c r="Y475" i="12"/>
  <c r="Y476" i="12"/>
  <c r="Y477" i="12"/>
  <c r="Y478" i="12"/>
  <c r="Y479" i="12"/>
  <c r="Y480" i="12"/>
  <c r="Y481" i="12"/>
  <c r="Y482" i="12"/>
  <c r="Y483" i="12"/>
  <c r="Y484" i="12"/>
  <c r="Y485" i="12"/>
  <c r="Y486" i="12"/>
  <c r="Y487" i="12"/>
  <c r="Y488" i="12"/>
  <c r="Y489" i="12"/>
  <c r="Y490" i="12"/>
  <c r="Y491" i="12"/>
  <c r="Y492" i="12"/>
  <c r="Y493" i="12"/>
  <c r="Y494" i="12"/>
  <c r="Y495" i="12"/>
  <c r="Y496" i="12"/>
  <c r="Y497" i="12"/>
  <c r="Y498" i="12"/>
  <c r="Y499" i="12"/>
  <c r="Y500" i="12"/>
  <c r="Y501" i="12"/>
  <c r="Y502" i="12"/>
  <c r="Y503" i="12"/>
  <c r="Y504" i="12"/>
  <c r="Y505" i="12"/>
  <c r="Y506" i="12"/>
  <c r="Y507" i="12"/>
  <c r="Y508" i="12"/>
  <c r="Y509" i="12"/>
  <c r="Y510" i="12"/>
  <c r="Y511" i="12"/>
  <c r="Y512" i="12"/>
  <c r="Y513" i="12"/>
  <c r="Y514" i="12"/>
  <c r="Y515" i="12"/>
  <c r="Y516" i="12"/>
  <c r="Y517" i="12"/>
  <c r="Y518" i="12"/>
  <c r="Y519" i="12"/>
  <c r="Y520" i="12"/>
  <c r="Y521" i="12"/>
  <c r="Y522" i="12"/>
  <c r="Y523" i="12"/>
  <c r="Y524" i="12"/>
  <c r="Y525" i="12"/>
  <c r="Y526" i="12"/>
  <c r="Y527" i="12"/>
  <c r="Y528" i="12"/>
  <c r="Y529" i="12"/>
  <c r="Y530" i="12"/>
  <c r="Y531" i="12"/>
  <c r="Y532" i="12"/>
  <c r="Y533" i="12"/>
  <c r="Y534" i="12"/>
  <c r="Y535" i="12"/>
  <c r="Y536" i="12"/>
  <c r="Y537" i="12"/>
  <c r="Y538" i="12"/>
  <c r="Y539" i="12"/>
  <c r="Y540" i="12"/>
  <c r="Y541" i="12"/>
  <c r="Y542" i="12"/>
  <c r="Y543" i="12"/>
  <c r="Y544" i="12"/>
  <c r="Y545" i="12"/>
  <c r="Y546" i="12"/>
  <c r="Y547" i="12"/>
  <c r="Y548" i="12"/>
  <c r="Y549" i="12"/>
  <c r="Y550" i="12"/>
  <c r="Y551" i="12"/>
  <c r="Y552" i="12"/>
  <c r="Y553" i="12"/>
  <c r="Y554" i="12"/>
  <c r="Y555" i="12"/>
  <c r="Y556" i="12"/>
  <c r="Y557" i="12"/>
  <c r="Y558" i="12"/>
  <c r="Y559" i="12"/>
  <c r="Y560" i="12"/>
  <c r="Y561" i="12"/>
  <c r="Y562" i="12"/>
  <c r="Y563" i="12"/>
  <c r="Y564" i="12"/>
  <c r="Y565" i="12"/>
  <c r="Y566" i="12"/>
  <c r="Y567" i="12"/>
  <c r="Y568" i="12"/>
  <c r="Y569" i="12"/>
  <c r="Y570" i="12"/>
  <c r="Y571" i="12"/>
  <c r="Y572" i="12"/>
  <c r="Y573" i="12"/>
  <c r="Y574" i="12"/>
  <c r="Y575" i="12"/>
  <c r="Y576" i="12"/>
  <c r="Y577" i="12"/>
  <c r="Y578" i="12"/>
  <c r="Y579" i="12"/>
  <c r="Y580" i="12"/>
  <c r="Y581" i="12"/>
  <c r="Y582" i="12"/>
  <c r="Y583" i="12"/>
  <c r="Y584" i="12"/>
  <c r="Y585" i="12"/>
  <c r="Y586" i="12"/>
  <c r="Y587" i="12"/>
  <c r="Y588" i="12"/>
  <c r="Y589" i="12"/>
  <c r="Y590" i="12"/>
  <c r="Y591" i="12"/>
  <c r="Y592" i="12"/>
  <c r="Y593" i="12"/>
  <c r="Y594" i="12"/>
  <c r="Y595" i="12"/>
  <c r="Y596" i="12"/>
  <c r="Y597" i="12"/>
  <c r="Y598" i="12"/>
  <c r="Y599" i="12"/>
  <c r="Y600" i="12"/>
  <c r="Y601" i="12"/>
  <c r="Y602" i="12"/>
  <c r="Y603" i="12"/>
  <c r="Y604" i="12"/>
  <c r="Y605" i="12"/>
  <c r="Y606" i="12"/>
  <c r="Y607" i="12"/>
  <c r="Y608" i="12"/>
  <c r="Y609" i="12"/>
  <c r="Y610" i="12"/>
  <c r="Y611" i="12"/>
  <c r="Y612" i="12"/>
  <c r="Y613" i="12"/>
  <c r="Y614" i="12"/>
  <c r="Y615" i="12"/>
  <c r="Y616" i="12"/>
  <c r="Y617" i="12"/>
  <c r="Y618" i="12"/>
  <c r="Y619" i="12"/>
  <c r="Y620" i="12"/>
  <c r="Y621" i="12"/>
  <c r="Y622" i="12"/>
  <c r="Y623" i="12"/>
  <c r="Y624" i="12"/>
  <c r="Y625" i="12"/>
  <c r="Y626" i="12"/>
  <c r="Y627" i="12"/>
  <c r="Y628" i="12"/>
  <c r="Y629" i="12"/>
  <c r="Y630" i="12"/>
  <c r="Y631" i="12"/>
  <c r="Y632" i="12"/>
  <c r="Y633" i="12"/>
  <c r="Y634" i="12"/>
  <c r="Y635" i="12"/>
  <c r="Y636" i="12"/>
  <c r="Y637" i="12"/>
  <c r="Y638" i="12"/>
  <c r="Y639" i="12"/>
  <c r="Y640" i="12"/>
  <c r="Y641" i="12"/>
  <c r="Y642" i="12"/>
  <c r="Y643" i="12"/>
  <c r="Y644" i="12"/>
  <c r="Y645" i="12"/>
  <c r="Y646" i="12"/>
  <c r="Y647" i="12"/>
  <c r="Y648" i="12"/>
  <c r="Y649" i="12"/>
  <c r="Y650" i="12"/>
  <c r="Y651" i="12"/>
  <c r="Y652" i="12"/>
  <c r="Y653" i="12"/>
  <c r="Y654" i="12"/>
  <c r="Y655" i="12"/>
  <c r="Y656" i="12"/>
  <c r="Y657" i="12"/>
  <c r="Y658" i="12"/>
  <c r="Y659" i="12"/>
  <c r="Y660" i="12"/>
  <c r="Y661" i="12"/>
  <c r="Y662" i="12"/>
  <c r="Y663" i="12"/>
  <c r="Y664" i="12"/>
  <c r="Y665" i="12"/>
  <c r="Y666" i="12"/>
  <c r="Y667" i="12"/>
  <c r="Y668" i="12"/>
  <c r="Y669" i="12"/>
  <c r="Y670" i="12"/>
  <c r="Y671" i="12"/>
  <c r="Y672" i="12"/>
  <c r="Y673" i="12"/>
  <c r="Y674" i="12"/>
  <c r="Y675" i="12"/>
  <c r="Y676" i="12"/>
  <c r="Y677" i="12"/>
  <c r="Y678" i="12"/>
  <c r="Y679" i="12"/>
  <c r="Y680" i="12"/>
  <c r="Y681" i="12"/>
  <c r="Y682" i="12"/>
  <c r="Y683" i="12"/>
  <c r="Y684" i="12"/>
  <c r="Y685" i="12"/>
  <c r="Y686" i="12"/>
  <c r="Y687" i="12"/>
  <c r="Y688" i="12"/>
  <c r="Y689" i="12"/>
  <c r="Y690" i="12"/>
  <c r="Y691" i="12"/>
  <c r="Y692" i="12"/>
  <c r="Y693" i="12"/>
  <c r="Y694" i="12"/>
  <c r="Y695" i="12"/>
  <c r="Y696" i="12"/>
  <c r="Y697" i="12"/>
  <c r="Y698" i="12"/>
  <c r="Y699" i="12"/>
  <c r="Y700" i="12"/>
  <c r="Y701" i="12"/>
  <c r="Y702" i="12"/>
  <c r="Y703" i="12"/>
  <c r="Y704" i="12"/>
  <c r="Y705" i="12"/>
  <c r="Y706" i="12"/>
  <c r="Y707" i="12"/>
  <c r="Y708" i="12"/>
  <c r="Y709" i="12"/>
  <c r="Y710" i="12"/>
  <c r="Y711" i="12"/>
  <c r="Y712" i="12"/>
  <c r="Y713" i="12"/>
  <c r="Y714" i="12"/>
  <c r="Y715" i="12"/>
  <c r="Y716" i="12"/>
  <c r="Y717" i="12"/>
  <c r="Y718" i="12"/>
  <c r="Y719" i="12"/>
  <c r="Y720" i="12"/>
  <c r="Y721" i="12"/>
  <c r="Y722" i="12"/>
  <c r="Y723" i="12"/>
  <c r="Y724" i="12"/>
  <c r="Y725" i="12"/>
  <c r="Y726" i="12"/>
  <c r="Y727" i="12"/>
  <c r="Y728" i="12"/>
  <c r="Y729" i="12"/>
  <c r="Y730" i="12"/>
  <c r="Y731" i="12"/>
  <c r="Y732" i="12"/>
  <c r="Y733" i="12"/>
  <c r="Y734" i="12"/>
  <c r="Y735" i="12"/>
  <c r="Y736" i="12"/>
  <c r="Y737" i="12"/>
  <c r="Y738" i="12"/>
  <c r="Y739" i="12"/>
  <c r="Y740" i="12"/>
  <c r="Y741" i="12"/>
  <c r="Y742" i="12"/>
  <c r="Y743" i="12"/>
  <c r="Y744" i="12"/>
  <c r="Y745" i="12"/>
  <c r="Y746" i="12"/>
  <c r="Y747" i="12"/>
  <c r="Y748" i="12"/>
  <c r="Y749" i="12"/>
  <c r="Y750" i="12"/>
  <c r="Y751" i="12"/>
  <c r="Y752" i="12"/>
  <c r="Y753" i="12"/>
  <c r="Y754" i="12"/>
  <c r="Y755" i="12"/>
  <c r="Y756" i="12"/>
  <c r="Y757" i="12"/>
  <c r="Y758" i="12"/>
  <c r="Y759" i="12"/>
  <c r="Y760" i="12"/>
  <c r="Y761" i="12"/>
  <c r="Y762" i="12"/>
  <c r="Y763" i="12"/>
  <c r="Y764" i="12"/>
  <c r="Y765" i="12"/>
  <c r="Y766" i="12"/>
  <c r="Y767" i="12"/>
  <c r="Y768" i="12"/>
  <c r="Y769" i="12"/>
  <c r="Y770" i="12"/>
  <c r="Y771" i="12"/>
  <c r="Y772" i="12"/>
  <c r="Y773" i="12"/>
  <c r="Y774" i="12"/>
  <c r="Y775" i="12"/>
  <c r="Y776" i="12"/>
  <c r="Y777" i="12"/>
  <c r="Y778" i="12"/>
  <c r="Y779" i="12"/>
  <c r="Y780" i="12"/>
  <c r="Y781" i="12"/>
  <c r="Y782" i="12"/>
  <c r="Y783" i="12"/>
  <c r="Y784" i="12"/>
  <c r="Y785" i="12"/>
  <c r="Y786" i="12"/>
  <c r="Y787" i="12"/>
  <c r="Y788" i="12"/>
  <c r="Y789" i="12"/>
  <c r="Y790" i="12"/>
  <c r="Y791" i="12"/>
  <c r="Y792" i="12"/>
  <c r="Y793" i="12"/>
  <c r="Y794" i="12"/>
  <c r="Y795" i="12"/>
  <c r="Y796" i="12"/>
  <c r="Y797" i="12"/>
  <c r="Y798" i="12"/>
  <c r="Y799" i="12"/>
  <c r="Y800" i="12"/>
  <c r="Y801" i="12"/>
  <c r="Y802" i="12"/>
  <c r="Y803" i="12"/>
  <c r="Y804" i="12"/>
  <c r="Y805" i="12"/>
  <c r="Y806" i="12"/>
  <c r="Y807" i="12"/>
  <c r="Y808" i="12"/>
  <c r="Y809" i="12"/>
  <c r="Y810" i="12"/>
  <c r="Y811" i="12"/>
  <c r="Y812" i="12"/>
  <c r="Y813" i="12"/>
  <c r="Y814" i="12"/>
  <c r="Y815" i="12"/>
  <c r="Y816" i="12"/>
  <c r="Y817" i="12"/>
  <c r="Y818" i="12"/>
  <c r="Y819" i="12"/>
  <c r="Y820" i="12"/>
  <c r="Y821" i="12"/>
  <c r="Y822" i="12"/>
  <c r="Y823" i="12"/>
  <c r="Y824" i="12"/>
  <c r="Y825" i="12"/>
  <c r="Y826" i="12"/>
  <c r="Y827" i="12"/>
  <c r="Y828" i="12"/>
  <c r="Y829" i="12"/>
  <c r="Y830" i="12"/>
  <c r="Y831" i="12"/>
  <c r="Y832" i="12"/>
  <c r="Y833" i="12"/>
  <c r="Y834" i="12"/>
  <c r="Y835" i="12"/>
  <c r="Y836" i="12"/>
  <c r="Y837" i="12"/>
  <c r="Y838" i="12"/>
  <c r="Y839" i="12"/>
  <c r="Y840" i="12"/>
  <c r="Y841" i="12"/>
  <c r="Y842" i="12"/>
  <c r="Y843" i="12"/>
  <c r="Y844" i="12"/>
  <c r="Y845" i="12"/>
  <c r="Y846" i="12"/>
  <c r="Y847" i="12"/>
  <c r="Y848" i="12"/>
  <c r="Y849" i="12"/>
  <c r="Y850" i="12"/>
  <c r="Y851" i="12"/>
  <c r="Y852" i="12"/>
  <c r="Y853" i="12"/>
  <c r="Y854" i="12"/>
  <c r="Y855" i="12"/>
  <c r="Y856" i="12"/>
  <c r="Y857" i="12"/>
  <c r="Y858" i="12"/>
  <c r="Y859" i="12"/>
  <c r="Y860" i="12"/>
  <c r="Y861" i="12"/>
  <c r="Y862" i="12"/>
  <c r="Y863" i="12"/>
  <c r="Y864" i="12"/>
  <c r="Y865" i="12"/>
  <c r="Y866" i="12"/>
  <c r="Y867" i="12"/>
  <c r="Y868" i="12"/>
  <c r="Y869" i="12"/>
  <c r="Y870" i="12"/>
  <c r="Y871" i="12"/>
  <c r="Y872" i="12"/>
  <c r="Y873" i="12"/>
  <c r="Y874" i="12"/>
  <c r="Y875" i="12"/>
  <c r="Y876" i="12"/>
  <c r="Y877" i="12"/>
  <c r="Y878" i="12"/>
  <c r="Y879" i="12"/>
  <c r="Y880" i="12"/>
  <c r="Y881" i="12"/>
  <c r="Y882" i="12"/>
  <c r="Y883" i="12"/>
  <c r="Y884" i="12"/>
  <c r="Y885" i="12"/>
  <c r="Y886" i="12"/>
  <c r="Y887" i="12"/>
  <c r="Y888" i="12"/>
  <c r="Y889" i="12"/>
  <c r="Y890" i="12"/>
  <c r="Y891" i="12"/>
  <c r="Y892" i="12"/>
  <c r="Y893" i="12"/>
  <c r="Y894" i="12"/>
  <c r="Y895" i="12"/>
  <c r="Y896" i="12"/>
  <c r="Y897" i="12"/>
  <c r="Y898" i="12"/>
  <c r="Y899" i="12"/>
  <c r="Y900" i="12"/>
  <c r="Y901" i="12"/>
  <c r="Y902" i="12"/>
  <c r="Y903" i="12"/>
  <c r="Y904" i="12"/>
  <c r="Y905" i="12"/>
  <c r="Y906" i="12"/>
  <c r="Y907" i="12"/>
  <c r="Y908" i="12"/>
  <c r="Y909" i="12"/>
  <c r="Y910" i="12"/>
  <c r="Y911" i="12"/>
  <c r="Y912" i="12"/>
  <c r="Y913" i="12"/>
  <c r="Y914" i="12"/>
  <c r="Y915" i="12"/>
  <c r="Y916" i="12"/>
  <c r="Y917" i="12"/>
  <c r="Y918" i="12"/>
  <c r="Y919" i="12"/>
  <c r="Y920" i="12"/>
  <c r="Y921" i="12"/>
  <c r="Y922" i="12"/>
  <c r="Y923" i="12"/>
  <c r="Y924" i="12"/>
  <c r="Y925" i="12"/>
  <c r="Y926" i="12"/>
  <c r="Y927" i="12"/>
  <c r="Y928" i="12"/>
  <c r="Y929" i="12"/>
  <c r="Y930" i="12"/>
  <c r="Y931" i="12"/>
  <c r="Y932" i="12"/>
  <c r="Y933" i="12"/>
  <c r="Y934" i="12"/>
  <c r="Y935" i="12"/>
  <c r="Y936" i="12"/>
  <c r="Y937" i="12"/>
  <c r="Y938" i="12"/>
  <c r="Y939" i="12"/>
  <c r="Y940" i="12"/>
  <c r="Y941" i="12"/>
  <c r="Y942" i="12"/>
  <c r="Y943" i="12"/>
  <c r="Y944" i="12"/>
  <c r="Y945" i="12"/>
  <c r="Y946" i="12"/>
  <c r="Y947" i="12"/>
  <c r="Y948" i="12"/>
  <c r="Y949" i="12"/>
  <c r="Y950" i="12"/>
  <c r="Y951" i="12"/>
  <c r="Y952" i="12"/>
  <c r="Y953" i="12"/>
  <c r="Y954" i="12"/>
  <c r="Y955" i="12"/>
  <c r="Y956" i="12"/>
  <c r="Y957" i="12"/>
  <c r="Y958" i="12"/>
  <c r="Y959" i="12"/>
  <c r="Y960" i="12"/>
  <c r="Y961" i="12"/>
  <c r="Y962" i="12"/>
  <c r="Y963" i="12"/>
  <c r="Y964" i="12"/>
  <c r="Y965" i="12"/>
  <c r="Y966" i="12"/>
  <c r="Y967" i="12"/>
  <c r="Y968" i="12"/>
  <c r="Y969" i="12"/>
  <c r="Y970" i="12"/>
  <c r="Y971" i="12"/>
  <c r="Y972" i="12"/>
  <c r="Y973" i="12"/>
  <c r="Y974" i="12"/>
  <c r="Y975" i="12"/>
  <c r="Y976" i="12"/>
  <c r="Y977" i="12"/>
  <c r="Y978" i="12"/>
  <c r="Y979" i="12"/>
  <c r="Y980" i="12"/>
  <c r="Y981" i="12"/>
  <c r="Y982" i="12"/>
  <c r="Y983" i="12"/>
  <c r="Y984" i="12"/>
  <c r="Y985" i="12"/>
  <c r="Y986" i="12"/>
  <c r="Y987" i="12"/>
  <c r="Y988" i="12"/>
  <c r="Y989" i="12"/>
  <c r="Y990" i="12"/>
  <c r="Y991" i="12"/>
  <c r="Y992" i="12"/>
  <c r="Y993" i="12"/>
  <c r="Y994" i="12"/>
  <c r="Y995" i="12"/>
  <c r="Y996" i="12"/>
  <c r="Y997" i="12"/>
  <c r="Y998" i="12"/>
  <c r="Y999" i="12"/>
  <c r="Y1000" i="12"/>
  <c r="Y1001" i="12"/>
  <c r="Y1002" i="12"/>
  <c r="Y1003" i="12"/>
  <c r="Y1004" i="12"/>
  <c r="Y1005" i="12"/>
  <c r="Y1006" i="12"/>
  <c r="Y1007" i="12"/>
  <c r="Y1008" i="12"/>
  <c r="Y1009" i="12"/>
  <c r="Y1010" i="12"/>
  <c r="Y1011" i="12"/>
  <c r="Y1012" i="12"/>
  <c r="Y1013" i="12"/>
  <c r="Y1014" i="12"/>
  <c r="Y1015" i="12"/>
  <c r="Y1016" i="12"/>
  <c r="Y1017" i="12"/>
  <c r="Y1018" i="12"/>
  <c r="Y1019" i="12"/>
  <c r="Y1020" i="12"/>
  <c r="Y1021" i="12"/>
  <c r="Y1022" i="12"/>
  <c r="Y1023" i="12"/>
  <c r="Y1024" i="12"/>
  <c r="Y1025" i="12"/>
  <c r="Y1026" i="12"/>
  <c r="Y1027" i="12"/>
  <c r="Y1028" i="12"/>
  <c r="Y1029" i="12"/>
  <c r="Y1030" i="12"/>
  <c r="Y1031" i="12"/>
  <c r="Y1032" i="12"/>
  <c r="Y1033" i="12"/>
  <c r="Y1034" i="12"/>
  <c r="Y1035" i="12"/>
  <c r="Y1036" i="12"/>
  <c r="Y1037" i="12"/>
  <c r="Y1038" i="12"/>
  <c r="Y1039" i="12"/>
  <c r="Y1040" i="12"/>
  <c r="Y1041" i="12"/>
  <c r="Y1042" i="12"/>
  <c r="Y1043" i="12"/>
  <c r="Y1044" i="12"/>
  <c r="Y1045" i="12"/>
  <c r="Y1046" i="12"/>
  <c r="Y1047" i="12"/>
  <c r="Y1048" i="12"/>
  <c r="Y1049" i="12"/>
  <c r="Y1050" i="12"/>
  <c r="Y1051" i="12"/>
  <c r="Y1052" i="12"/>
  <c r="Y1053" i="12"/>
  <c r="Y1054" i="12"/>
  <c r="Y1055" i="12"/>
  <c r="Y1056" i="12"/>
  <c r="Y1057" i="12"/>
  <c r="Y1058" i="12"/>
  <c r="Y1059" i="12"/>
  <c r="Y1060" i="12"/>
  <c r="Y1061" i="12"/>
  <c r="Y1062" i="12"/>
  <c r="Y1063" i="12"/>
  <c r="Y1064" i="12"/>
  <c r="Y1065" i="12"/>
  <c r="Y1066" i="12"/>
  <c r="Y1067" i="12"/>
  <c r="Y1068" i="12"/>
  <c r="Y1069" i="12"/>
  <c r="Y1070" i="12"/>
  <c r="Y1071" i="12"/>
  <c r="Y1072" i="12"/>
  <c r="Y1073" i="12"/>
  <c r="Y1074" i="12"/>
  <c r="Y1075" i="12"/>
  <c r="Y1076" i="12"/>
  <c r="Y1077" i="12"/>
  <c r="Y1078" i="12"/>
  <c r="Y1079" i="12"/>
  <c r="Y1080" i="12"/>
  <c r="Y1081" i="12"/>
  <c r="Y1082" i="12"/>
  <c r="Y1083" i="12"/>
  <c r="Y1084" i="12"/>
  <c r="Y1085" i="12"/>
  <c r="Y1086" i="12"/>
  <c r="Y1087" i="12"/>
  <c r="Y1088" i="12"/>
  <c r="Y1089" i="12"/>
  <c r="Y1090" i="12"/>
  <c r="Y1091" i="12"/>
  <c r="Y1092" i="12"/>
  <c r="Y1093" i="12"/>
  <c r="Y1094" i="12"/>
  <c r="Y1095" i="12"/>
  <c r="Y1096" i="12"/>
  <c r="Y1097" i="12"/>
  <c r="Y1098" i="12"/>
  <c r="Y1099" i="12"/>
  <c r="Y1100" i="12"/>
  <c r="Y1101" i="12"/>
  <c r="Y1102" i="12"/>
  <c r="Y1103" i="12"/>
  <c r="Y1104" i="12"/>
  <c r="Y1105" i="12"/>
  <c r="Y1106" i="12"/>
  <c r="Y1107" i="12"/>
  <c r="Y1108" i="12"/>
  <c r="Y1109" i="12"/>
  <c r="Y1110" i="12"/>
  <c r="Y1111" i="12"/>
  <c r="Y1112" i="12"/>
  <c r="Y1113" i="12"/>
  <c r="Y1114" i="12"/>
  <c r="Y1115" i="12"/>
  <c r="Y1116" i="12"/>
  <c r="Y1117" i="12"/>
  <c r="Y1118" i="12"/>
  <c r="Y1119" i="12"/>
  <c r="Y1120" i="12"/>
  <c r="Y1121" i="12"/>
  <c r="Y1122" i="12"/>
  <c r="Y1123" i="12"/>
  <c r="Y1124" i="12"/>
  <c r="Y1125" i="12"/>
  <c r="Y1126" i="12"/>
  <c r="Y1127" i="12"/>
  <c r="Y1128" i="12"/>
  <c r="Y1129" i="12"/>
  <c r="Y1130" i="12"/>
  <c r="Y1131" i="12"/>
  <c r="Y1132" i="12"/>
  <c r="Y1133" i="12"/>
  <c r="Y1134" i="12"/>
  <c r="Y1135" i="12"/>
  <c r="Y1136" i="12"/>
  <c r="Y1137" i="12"/>
  <c r="Y1138" i="12"/>
  <c r="Y1139" i="12"/>
  <c r="Y1140" i="12"/>
  <c r="Y1141" i="12"/>
  <c r="Y1142" i="12"/>
  <c r="Y1143" i="12"/>
  <c r="Y1144" i="12"/>
  <c r="Y1145" i="12"/>
  <c r="Y1146" i="12"/>
  <c r="Y1147" i="12"/>
  <c r="Y1148" i="12"/>
  <c r="Y1149" i="12"/>
  <c r="Y1150" i="12"/>
  <c r="Y1151" i="12"/>
  <c r="Y1152" i="12"/>
  <c r="Y1153" i="12"/>
  <c r="Y1154" i="12"/>
  <c r="Y1155" i="12"/>
  <c r="Y1156" i="12"/>
  <c r="Y1157" i="12"/>
  <c r="Y1158" i="12"/>
  <c r="Y1159" i="12"/>
  <c r="Y1160" i="12"/>
  <c r="Y1161" i="12"/>
  <c r="Y1162" i="12"/>
  <c r="Y1163" i="12"/>
  <c r="Y1164" i="12"/>
  <c r="Y1165" i="12"/>
  <c r="Y1166" i="12"/>
  <c r="Y1167" i="12"/>
  <c r="Y1168" i="12"/>
  <c r="Y1169" i="12"/>
  <c r="Y1170" i="12"/>
  <c r="Y1171" i="12"/>
  <c r="Y1172" i="12"/>
  <c r="Y1173" i="12"/>
  <c r="Y1174" i="12"/>
  <c r="Y1175" i="12"/>
  <c r="Y1176" i="12"/>
  <c r="Y1177" i="12"/>
  <c r="Y1178" i="12"/>
  <c r="Y1179" i="12"/>
  <c r="Y1180" i="12"/>
  <c r="Y1181" i="12"/>
  <c r="Y1182" i="12"/>
  <c r="Y1183" i="12"/>
  <c r="Y1184" i="12"/>
  <c r="Y1185" i="12"/>
  <c r="Y1186" i="12"/>
  <c r="Y1187" i="12"/>
  <c r="Y1188" i="12"/>
  <c r="Y1189" i="12"/>
  <c r="Y1190" i="12"/>
  <c r="Y1191" i="12"/>
  <c r="Y1192" i="12"/>
  <c r="Y1193" i="12"/>
  <c r="Y1194" i="12"/>
  <c r="Y1195" i="12"/>
  <c r="Y1196" i="12"/>
  <c r="Y1197" i="12"/>
  <c r="Y1198" i="12"/>
  <c r="Y1199" i="12"/>
  <c r="Y1200" i="12"/>
  <c r="Y1201" i="12"/>
  <c r="Y1202" i="12"/>
  <c r="Y1203" i="12"/>
  <c r="Y1204" i="12"/>
  <c r="Y1205" i="12"/>
  <c r="Y1206" i="12"/>
  <c r="Y3" i="12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P82" i="12"/>
  <c r="P83" i="12"/>
  <c r="P84" i="12"/>
  <c r="P85" i="12"/>
  <c r="P86" i="12"/>
  <c r="P87" i="12"/>
  <c r="P88" i="12"/>
  <c r="P89" i="12"/>
  <c r="P90" i="12"/>
  <c r="P91" i="12"/>
  <c r="P92" i="12"/>
  <c r="P93" i="12"/>
  <c r="P94" i="12"/>
  <c r="P95" i="12"/>
  <c r="P96" i="12"/>
  <c r="P97" i="12"/>
  <c r="P98" i="12"/>
  <c r="P99" i="12"/>
  <c r="P100" i="12"/>
  <c r="P101" i="12"/>
  <c r="P102" i="12"/>
  <c r="P103" i="12"/>
  <c r="P104" i="12"/>
  <c r="P105" i="12"/>
  <c r="P106" i="12"/>
  <c r="P107" i="12"/>
  <c r="P108" i="12"/>
  <c r="P109" i="12"/>
  <c r="P110" i="12"/>
  <c r="P111" i="12"/>
  <c r="P112" i="12"/>
  <c r="P113" i="12"/>
  <c r="P114" i="12"/>
  <c r="P115" i="12"/>
  <c r="P116" i="12"/>
  <c r="P117" i="12"/>
  <c r="P118" i="12"/>
  <c r="P119" i="12"/>
  <c r="P120" i="12"/>
  <c r="P121" i="12"/>
  <c r="P122" i="12"/>
  <c r="P123" i="12"/>
  <c r="P124" i="12"/>
  <c r="P125" i="12"/>
  <c r="P126" i="12"/>
  <c r="P127" i="12"/>
  <c r="P128" i="12"/>
  <c r="P129" i="12"/>
  <c r="P130" i="12"/>
  <c r="P131" i="12"/>
  <c r="P132" i="12"/>
  <c r="P133" i="12"/>
  <c r="P134" i="12"/>
  <c r="P135" i="12"/>
  <c r="P136" i="12"/>
  <c r="P137" i="12"/>
  <c r="P138" i="12"/>
  <c r="P139" i="12"/>
  <c r="P140" i="12"/>
  <c r="P141" i="12"/>
  <c r="P142" i="12"/>
  <c r="P143" i="12"/>
  <c r="P144" i="12"/>
  <c r="P145" i="12"/>
  <c r="P146" i="12"/>
  <c r="P147" i="12"/>
  <c r="P148" i="12"/>
  <c r="P149" i="12"/>
  <c r="P150" i="12"/>
  <c r="P151" i="12"/>
  <c r="P152" i="12"/>
  <c r="P153" i="12"/>
  <c r="P154" i="12"/>
  <c r="P155" i="12"/>
  <c r="P156" i="12"/>
  <c r="P157" i="12"/>
  <c r="P158" i="12"/>
  <c r="P159" i="12"/>
  <c r="P160" i="12"/>
  <c r="P161" i="12"/>
  <c r="P162" i="12"/>
  <c r="P163" i="12"/>
  <c r="P164" i="12"/>
  <c r="P165" i="12"/>
  <c r="P166" i="12"/>
  <c r="P167" i="12"/>
  <c r="P168" i="12"/>
  <c r="P169" i="12"/>
  <c r="P170" i="12"/>
  <c r="P171" i="12"/>
  <c r="P172" i="12"/>
  <c r="P173" i="12"/>
  <c r="P174" i="12"/>
  <c r="P175" i="12"/>
  <c r="P176" i="12"/>
  <c r="P177" i="12"/>
  <c r="P178" i="12"/>
  <c r="P179" i="12"/>
  <c r="P180" i="12"/>
  <c r="P181" i="12"/>
  <c r="P182" i="12"/>
  <c r="P183" i="12"/>
  <c r="P184" i="12"/>
  <c r="P185" i="12"/>
  <c r="P186" i="12"/>
  <c r="P187" i="12"/>
  <c r="P188" i="12"/>
  <c r="P189" i="12"/>
  <c r="P190" i="12"/>
  <c r="P191" i="12"/>
  <c r="P192" i="12"/>
  <c r="P193" i="12"/>
  <c r="P194" i="12"/>
  <c r="P195" i="12"/>
  <c r="P196" i="12"/>
  <c r="P197" i="12"/>
  <c r="P198" i="12"/>
  <c r="P199" i="12"/>
  <c r="P200" i="12"/>
  <c r="P201" i="12"/>
  <c r="P202" i="12"/>
  <c r="P203" i="12"/>
  <c r="P204" i="12"/>
  <c r="P205" i="12"/>
  <c r="P206" i="12"/>
  <c r="P207" i="12"/>
  <c r="P208" i="12"/>
  <c r="P209" i="12"/>
  <c r="P210" i="12"/>
  <c r="P211" i="12"/>
  <c r="P212" i="12"/>
  <c r="P213" i="12"/>
  <c r="P214" i="12"/>
  <c r="P215" i="12"/>
  <c r="P216" i="12"/>
  <c r="P217" i="12"/>
  <c r="P218" i="12"/>
  <c r="P219" i="12"/>
  <c r="P220" i="12"/>
  <c r="P221" i="12"/>
  <c r="P222" i="12"/>
  <c r="P223" i="12"/>
  <c r="P224" i="12"/>
  <c r="P225" i="12"/>
  <c r="P226" i="12"/>
  <c r="P227" i="12"/>
  <c r="P228" i="12"/>
  <c r="P229" i="12"/>
  <c r="P230" i="12"/>
  <c r="P231" i="12"/>
  <c r="P232" i="12"/>
  <c r="P233" i="12"/>
  <c r="P234" i="12"/>
  <c r="P235" i="12"/>
  <c r="P236" i="12"/>
  <c r="P237" i="12"/>
  <c r="P238" i="12"/>
  <c r="P239" i="12"/>
  <c r="P240" i="12"/>
  <c r="P241" i="12"/>
  <c r="P242" i="12"/>
  <c r="P243" i="12"/>
  <c r="P244" i="12"/>
  <c r="P245" i="12"/>
  <c r="P246" i="12"/>
  <c r="P247" i="12"/>
  <c r="P248" i="12"/>
  <c r="P249" i="12"/>
  <c r="P250" i="12"/>
  <c r="P251" i="12"/>
  <c r="P252" i="12"/>
  <c r="P253" i="12"/>
  <c r="P254" i="12"/>
  <c r="P255" i="12"/>
  <c r="P256" i="12"/>
  <c r="P257" i="12"/>
  <c r="P258" i="12"/>
  <c r="P259" i="12"/>
  <c r="P260" i="12"/>
  <c r="P261" i="12"/>
  <c r="P262" i="12"/>
  <c r="P263" i="12"/>
  <c r="P264" i="12"/>
  <c r="P265" i="12"/>
  <c r="P266" i="12"/>
  <c r="P267" i="12"/>
  <c r="P268" i="12"/>
  <c r="P269" i="12"/>
  <c r="P270" i="12"/>
  <c r="P271" i="12"/>
  <c r="P272" i="12"/>
  <c r="P273" i="12"/>
  <c r="P274" i="12"/>
  <c r="P275" i="12"/>
  <c r="P276" i="12"/>
  <c r="P277" i="12"/>
  <c r="P278" i="12"/>
  <c r="P279" i="12"/>
  <c r="P280" i="12"/>
  <c r="P281" i="12"/>
  <c r="P282" i="12"/>
  <c r="P283" i="12"/>
  <c r="P284" i="12"/>
  <c r="P285" i="12"/>
  <c r="P286" i="12"/>
  <c r="P287" i="12"/>
  <c r="P288" i="12"/>
  <c r="P289" i="12"/>
  <c r="P290" i="12"/>
  <c r="P291" i="12"/>
  <c r="P292" i="12"/>
  <c r="P293" i="12"/>
  <c r="P294" i="12"/>
  <c r="P295" i="12"/>
  <c r="P296" i="12"/>
  <c r="P297" i="12"/>
  <c r="P298" i="12"/>
  <c r="P299" i="12"/>
  <c r="P300" i="12"/>
  <c r="P301" i="12"/>
  <c r="P302" i="12"/>
  <c r="P303" i="12"/>
  <c r="P304" i="12"/>
  <c r="P305" i="12"/>
  <c r="P306" i="12"/>
  <c r="P307" i="12"/>
  <c r="P308" i="12"/>
  <c r="P309" i="12"/>
  <c r="P310" i="12"/>
  <c r="P311" i="12"/>
  <c r="P312" i="12"/>
  <c r="P313" i="12"/>
  <c r="P314" i="12"/>
  <c r="P315" i="12"/>
  <c r="P316" i="12"/>
  <c r="P317" i="12"/>
  <c r="P318" i="12"/>
  <c r="P319" i="12"/>
  <c r="P320" i="12"/>
  <c r="P321" i="12"/>
  <c r="P322" i="12"/>
  <c r="P323" i="12"/>
  <c r="P324" i="12"/>
  <c r="P325" i="12"/>
  <c r="P326" i="12"/>
  <c r="P327" i="12"/>
  <c r="P328" i="12"/>
  <c r="P329" i="12"/>
  <c r="P330" i="12"/>
  <c r="P331" i="12"/>
  <c r="P332" i="12"/>
  <c r="P333" i="12"/>
  <c r="P334" i="12"/>
  <c r="P335" i="12"/>
  <c r="P336" i="12"/>
  <c r="P337" i="12"/>
  <c r="P338" i="12"/>
  <c r="P339" i="12"/>
  <c r="P340" i="12"/>
  <c r="P341" i="12"/>
  <c r="P342" i="12"/>
  <c r="P343" i="12"/>
  <c r="P344" i="12"/>
  <c r="P345" i="12"/>
  <c r="P346" i="12"/>
  <c r="P347" i="12"/>
  <c r="P348" i="12"/>
  <c r="P349" i="12"/>
  <c r="P350" i="12"/>
  <c r="P351" i="12"/>
  <c r="P352" i="12"/>
  <c r="P353" i="12"/>
  <c r="P354" i="12"/>
  <c r="P355" i="12"/>
  <c r="P356" i="12"/>
  <c r="P357" i="12"/>
  <c r="P358" i="12"/>
  <c r="P359" i="12"/>
  <c r="P360" i="12"/>
  <c r="P361" i="12"/>
  <c r="P362" i="12"/>
  <c r="P363" i="12"/>
  <c r="P364" i="12"/>
  <c r="P365" i="12"/>
  <c r="P366" i="12"/>
  <c r="P367" i="12"/>
  <c r="P368" i="12"/>
  <c r="P369" i="12"/>
  <c r="P370" i="12"/>
  <c r="P371" i="12"/>
  <c r="P372" i="12"/>
  <c r="P373" i="12"/>
  <c r="P374" i="12"/>
  <c r="P375" i="12"/>
  <c r="P376" i="12"/>
  <c r="P377" i="12"/>
  <c r="P378" i="12"/>
  <c r="P379" i="12"/>
  <c r="P380" i="12"/>
  <c r="P381" i="12"/>
  <c r="P382" i="12"/>
  <c r="P383" i="12"/>
  <c r="P384" i="12"/>
  <c r="P385" i="12"/>
  <c r="P386" i="12"/>
  <c r="P387" i="12"/>
  <c r="P388" i="12"/>
  <c r="P389" i="12"/>
  <c r="P390" i="12"/>
  <c r="P391" i="12"/>
  <c r="P392" i="12"/>
  <c r="P393" i="12"/>
  <c r="P394" i="12"/>
  <c r="P395" i="12"/>
  <c r="P396" i="12"/>
  <c r="P397" i="12"/>
  <c r="P398" i="12"/>
  <c r="P399" i="12"/>
  <c r="P400" i="12"/>
  <c r="P401" i="12"/>
  <c r="P402" i="12"/>
  <c r="P403" i="12"/>
  <c r="P404" i="12"/>
  <c r="P405" i="12"/>
  <c r="P406" i="12"/>
  <c r="P407" i="12"/>
  <c r="P408" i="12"/>
  <c r="P409" i="12"/>
  <c r="P410" i="12"/>
  <c r="P411" i="12"/>
  <c r="P412" i="12"/>
  <c r="P413" i="12"/>
  <c r="P414" i="12"/>
  <c r="P415" i="12"/>
  <c r="P416" i="12"/>
  <c r="P417" i="12"/>
  <c r="P418" i="12"/>
  <c r="P419" i="12"/>
  <c r="P420" i="12"/>
  <c r="P421" i="12"/>
  <c r="P422" i="12"/>
  <c r="P423" i="12"/>
  <c r="P424" i="12"/>
  <c r="P425" i="12"/>
  <c r="P426" i="12"/>
  <c r="P427" i="12"/>
  <c r="P428" i="12"/>
  <c r="P429" i="12"/>
  <c r="P430" i="12"/>
  <c r="P431" i="12"/>
  <c r="P432" i="12"/>
  <c r="P433" i="12"/>
  <c r="P434" i="12"/>
  <c r="P435" i="12"/>
  <c r="P436" i="12"/>
  <c r="P437" i="12"/>
  <c r="P438" i="12"/>
  <c r="P439" i="12"/>
  <c r="P440" i="12"/>
  <c r="P441" i="12"/>
  <c r="P442" i="12"/>
  <c r="P443" i="12"/>
  <c r="P444" i="12"/>
  <c r="P445" i="12"/>
  <c r="P446" i="12"/>
  <c r="P447" i="12"/>
  <c r="P448" i="12"/>
  <c r="P449" i="12"/>
  <c r="P450" i="12"/>
  <c r="P451" i="12"/>
  <c r="P452" i="12"/>
  <c r="P453" i="12"/>
  <c r="P454" i="12"/>
  <c r="P455" i="12"/>
  <c r="P456" i="12"/>
  <c r="P457" i="12"/>
  <c r="P458" i="12"/>
  <c r="P459" i="12"/>
  <c r="P460" i="12"/>
  <c r="P461" i="12"/>
  <c r="P462" i="12"/>
  <c r="P463" i="12"/>
  <c r="P464" i="12"/>
  <c r="P465" i="12"/>
  <c r="P466" i="12"/>
  <c r="P467" i="12"/>
  <c r="P468" i="12"/>
  <c r="P469" i="12"/>
  <c r="P470" i="12"/>
  <c r="P471" i="12"/>
  <c r="P472" i="12"/>
  <c r="P473" i="12"/>
  <c r="P474" i="12"/>
  <c r="P475" i="12"/>
  <c r="P476" i="12"/>
  <c r="P477" i="12"/>
  <c r="P478" i="12"/>
  <c r="P479" i="12"/>
  <c r="P480" i="12"/>
  <c r="P481" i="12"/>
  <c r="P482" i="12"/>
  <c r="P483" i="12"/>
  <c r="P484" i="12"/>
  <c r="P485" i="12"/>
  <c r="P486" i="12"/>
  <c r="P487" i="12"/>
  <c r="P488" i="12"/>
  <c r="P489" i="12"/>
  <c r="P490" i="12"/>
  <c r="P491" i="12"/>
  <c r="P492" i="12"/>
  <c r="P493" i="12"/>
  <c r="P494" i="12"/>
  <c r="P495" i="12"/>
  <c r="P496" i="12"/>
  <c r="P497" i="12"/>
  <c r="P498" i="12"/>
  <c r="P499" i="12"/>
  <c r="P500" i="12"/>
  <c r="P501" i="12"/>
  <c r="P502" i="12"/>
  <c r="P503" i="12"/>
  <c r="P504" i="12"/>
  <c r="P505" i="12"/>
  <c r="P506" i="12"/>
  <c r="P507" i="12"/>
  <c r="P508" i="12"/>
  <c r="P509" i="12"/>
  <c r="P510" i="12"/>
  <c r="P511" i="12"/>
  <c r="P512" i="12"/>
  <c r="P513" i="12"/>
  <c r="P514" i="12"/>
  <c r="P515" i="12"/>
  <c r="P516" i="12"/>
  <c r="P517" i="12"/>
  <c r="P518" i="12"/>
  <c r="P519" i="12"/>
  <c r="P520" i="12"/>
  <c r="P521" i="12"/>
  <c r="P522" i="12"/>
  <c r="P523" i="12"/>
  <c r="P524" i="12"/>
  <c r="P525" i="12"/>
  <c r="P526" i="12"/>
  <c r="P527" i="12"/>
  <c r="P528" i="12"/>
  <c r="P529" i="12"/>
  <c r="P530" i="12"/>
  <c r="P531" i="12"/>
  <c r="P532" i="12"/>
  <c r="P533" i="12"/>
  <c r="P534" i="12"/>
  <c r="P535" i="12"/>
  <c r="P536" i="12"/>
  <c r="P537" i="12"/>
  <c r="P538" i="12"/>
  <c r="P539" i="12"/>
  <c r="P540" i="12"/>
  <c r="P541" i="12"/>
  <c r="P542" i="12"/>
  <c r="P543" i="12"/>
  <c r="P544" i="12"/>
  <c r="P545" i="12"/>
  <c r="P546" i="12"/>
  <c r="P547" i="12"/>
  <c r="P548" i="12"/>
  <c r="P549" i="12"/>
  <c r="P550" i="12"/>
  <c r="P551" i="12"/>
  <c r="P552" i="12"/>
  <c r="P553" i="12"/>
  <c r="P554" i="12"/>
  <c r="P555" i="12"/>
  <c r="P556" i="12"/>
  <c r="P557" i="12"/>
  <c r="P558" i="12"/>
  <c r="P559" i="12"/>
  <c r="P560" i="12"/>
  <c r="P561" i="12"/>
  <c r="P562" i="12"/>
  <c r="P563" i="12"/>
  <c r="P564" i="12"/>
  <c r="P565" i="12"/>
  <c r="P566" i="12"/>
  <c r="P567" i="12"/>
  <c r="P568" i="12"/>
  <c r="P569" i="12"/>
  <c r="P570" i="12"/>
  <c r="P571" i="12"/>
  <c r="P572" i="12"/>
  <c r="P573" i="12"/>
  <c r="P574" i="12"/>
  <c r="P575" i="12"/>
  <c r="P576" i="12"/>
  <c r="P577" i="12"/>
  <c r="P578" i="12"/>
  <c r="P579" i="12"/>
  <c r="P580" i="12"/>
  <c r="P581" i="12"/>
  <c r="P582" i="12"/>
  <c r="P583" i="12"/>
  <c r="P584" i="12"/>
  <c r="P585" i="12"/>
  <c r="P586" i="12"/>
  <c r="P587" i="12"/>
  <c r="P588" i="12"/>
  <c r="P589" i="12"/>
  <c r="P590" i="12"/>
  <c r="P591" i="12"/>
  <c r="P592" i="12"/>
  <c r="P593" i="12"/>
  <c r="P594" i="12"/>
  <c r="P595" i="12"/>
  <c r="P596" i="12"/>
  <c r="P597" i="12"/>
  <c r="P598" i="12"/>
  <c r="P599" i="12"/>
  <c r="P600" i="12"/>
  <c r="P601" i="12"/>
  <c r="P602" i="12"/>
  <c r="P603" i="12"/>
  <c r="P604" i="12"/>
  <c r="P605" i="12"/>
  <c r="P606" i="12"/>
  <c r="P607" i="12"/>
  <c r="P608" i="12"/>
  <c r="P609" i="12"/>
  <c r="P610" i="12"/>
  <c r="P611" i="12"/>
  <c r="P612" i="12"/>
  <c r="P613" i="12"/>
  <c r="P614" i="12"/>
  <c r="P615" i="12"/>
  <c r="P616" i="12"/>
  <c r="P617" i="12"/>
  <c r="P618" i="12"/>
  <c r="P619" i="12"/>
  <c r="P620" i="12"/>
  <c r="P621" i="12"/>
  <c r="P622" i="12"/>
  <c r="P623" i="12"/>
  <c r="P624" i="12"/>
  <c r="P625" i="12"/>
  <c r="P626" i="12"/>
  <c r="P627" i="12"/>
  <c r="P628" i="12"/>
  <c r="P629" i="12"/>
  <c r="P630" i="12"/>
  <c r="P631" i="12"/>
  <c r="P632" i="12"/>
  <c r="P633" i="12"/>
  <c r="P634" i="12"/>
  <c r="P635" i="12"/>
  <c r="P636" i="12"/>
  <c r="P637" i="12"/>
  <c r="P638" i="12"/>
  <c r="P639" i="12"/>
  <c r="P640" i="12"/>
  <c r="P641" i="12"/>
  <c r="P642" i="12"/>
  <c r="P643" i="12"/>
  <c r="P644" i="12"/>
  <c r="P645" i="12"/>
  <c r="P646" i="12"/>
  <c r="P647" i="12"/>
  <c r="P648" i="12"/>
  <c r="P649" i="12"/>
  <c r="P650" i="12"/>
  <c r="P651" i="12"/>
  <c r="P652" i="12"/>
  <c r="P653" i="12"/>
  <c r="P654" i="12"/>
  <c r="P655" i="12"/>
  <c r="P656" i="12"/>
  <c r="P657" i="12"/>
  <c r="P658" i="12"/>
  <c r="P659" i="12"/>
  <c r="P660" i="12"/>
  <c r="P661" i="12"/>
  <c r="P662" i="12"/>
  <c r="P663" i="12"/>
  <c r="P664" i="12"/>
  <c r="P665" i="12"/>
  <c r="P666" i="12"/>
  <c r="P667" i="12"/>
  <c r="P668" i="12"/>
  <c r="P669" i="12"/>
  <c r="P670" i="12"/>
  <c r="P671" i="12"/>
  <c r="P672" i="12"/>
  <c r="P673" i="12"/>
  <c r="P674" i="12"/>
  <c r="P675" i="12"/>
  <c r="P676" i="12"/>
  <c r="P677" i="12"/>
  <c r="P678" i="12"/>
  <c r="P679" i="12"/>
  <c r="P680" i="12"/>
  <c r="P681" i="12"/>
  <c r="P682" i="12"/>
  <c r="P683" i="12"/>
  <c r="P684" i="12"/>
  <c r="P685" i="12"/>
  <c r="P686" i="12"/>
  <c r="P687" i="12"/>
  <c r="P688" i="12"/>
  <c r="P689" i="12"/>
  <c r="P690" i="12"/>
  <c r="P691" i="12"/>
  <c r="P692" i="12"/>
  <c r="P693" i="12"/>
  <c r="P694" i="12"/>
  <c r="P695" i="12"/>
  <c r="P696" i="12"/>
  <c r="P697" i="12"/>
  <c r="P698" i="12"/>
  <c r="P699" i="12"/>
  <c r="P700" i="12"/>
  <c r="P701" i="12"/>
  <c r="P702" i="12"/>
  <c r="P703" i="12"/>
  <c r="P704" i="12"/>
  <c r="P705" i="12"/>
  <c r="P706" i="12"/>
  <c r="P707" i="12"/>
  <c r="P708" i="12"/>
  <c r="P709" i="12"/>
  <c r="P710" i="12"/>
  <c r="P711" i="12"/>
  <c r="P712" i="12"/>
  <c r="P713" i="12"/>
  <c r="P714" i="12"/>
  <c r="P715" i="12"/>
  <c r="P716" i="12"/>
  <c r="P717" i="12"/>
  <c r="P718" i="12"/>
  <c r="P719" i="12"/>
  <c r="P720" i="12"/>
  <c r="P721" i="12"/>
  <c r="P722" i="12"/>
  <c r="P723" i="12"/>
  <c r="P724" i="12"/>
  <c r="P725" i="12"/>
  <c r="P726" i="12"/>
  <c r="P727" i="12"/>
  <c r="P728" i="12"/>
  <c r="P729" i="12"/>
  <c r="P730" i="12"/>
  <c r="P731" i="12"/>
  <c r="P732" i="12"/>
  <c r="P733" i="12"/>
  <c r="P734" i="12"/>
  <c r="P735" i="12"/>
  <c r="P736" i="12"/>
  <c r="P737" i="12"/>
  <c r="P738" i="12"/>
  <c r="P739" i="12"/>
  <c r="P740" i="12"/>
  <c r="P741" i="12"/>
  <c r="P742" i="12"/>
  <c r="P743" i="12"/>
  <c r="P744" i="12"/>
  <c r="P745" i="12"/>
  <c r="P746" i="12"/>
  <c r="P747" i="12"/>
  <c r="P748" i="12"/>
  <c r="P749" i="12"/>
  <c r="P750" i="12"/>
  <c r="P751" i="12"/>
  <c r="P752" i="12"/>
  <c r="P753" i="12"/>
  <c r="P754" i="12"/>
  <c r="P755" i="12"/>
  <c r="P756" i="12"/>
  <c r="P757" i="12"/>
  <c r="P758" i="12"/>
  <c r="P759" i="12"/>
  <c r="P760" i="12"/>
  <c r="P761" i="12"/>
  <c r="P762" i="12"/>
  <c r="P763" i="12"/>
  <c r="P764" i="12"/>
  <c r="P765" i="12"/>
  <c r="P766" i="12"/>
  <c r="P767" i="12"/>
  <c r="P768" i="12"/>
  <c r="P769" i="12"/>
  <c r="P770" i="12"/>
  <c r="P771" i="12"/>
  <c r="P772" i="12"/>
  <c r="P773" i="12"/>
  <c r="P774" i="12"/>
  <c r="P775" i="12"/>
  <c r="P776" i="12"/>
  <c r="P777" i="12"/>
  <c r="P778" i="12"/>
  <c r="P779" i="12"/>
  <c r="P780" i="12"/>
  <c r="P781" i="12"/>
  <c r="P782" i="12"/>
  <c r="P783" i="12"/>
  <c r="P784" i="12"/>
  <c r="P785" i="12"/>
  <c r="P786" i="12"/>
  <c r="P787" i="12"/>
  <c r="P788" i="12"/>
  <c r="P789" i="12"/>
  <c r="P790" i="12"/>
  <c r="P791" i="12"/>
  <c r="P792" i="12"/>
  <c r="P793" i="12"/>
  <c r="P794" i="12"/>
  <c r="P795" i="12"/>
  <c r="P796" i="12"/>
  <c r="P797" i="12"/>
  <c r="P798" i="12"/>
  <c r="P799" i="12"/>
  <c r="P800" i="12"/>
  <c r="P801" i="12"/>
  <c r="P802" i="12"/>
  <c r="P803" i="12"/>
  <c r="P804" i="12"/>
  <c r="P805" i="12"/>
  <c r="P806" i="12"/>
  <c r="P807" i="12"/>
  <c r="P808" i="12"/>
  <c r="P809" i="12"/>
  <c r="P810" i="12"/>
  <c r="P811" i="12"/>
  <c r="P812" i="12"/>
  <c r="P813" i="12"/>
  <c r="P814" i="12"/>
  <c r="P815" i="12"/>
  <c r="P816" i="12"/>
  <c r="P817" i="12"/>
  <c r="P818" i="12"/>
  <c r="P819" i="12"/>
  <c r="P820" i="12"/>
  <c r="P821" i="12"/>
  <c r="P822" i="12"/>
  <c r="P823" i="12"/>
  <c r="P824" i="12"/>
  <c r="P825" i="12"/>
  <c r="P826" i="12"/>
  <c r="P827" i="12"/>
  <c r="P828" i="12"/>
  <c r="P829" i="12"/>
  <c r="P830" i="12"/>
  <c r="P831" i="12"/>
  <c r="P832" i="12"/>
  <c r="P833" i="12"/>
  <c r="P834" i="12"/>
  <c r="P835" i="12"/>
  <c r="P836" i="12"/>
  <c r="P837" i="12"/>
  <c r="P838" i="12"/>
  <c r="P839" i="12"/>
  <c r="P840" i="12"/>
  <c r="P841" i="12"/>
  <c r="P842" i="12"/>
  <c r="P843" i="12"/>
  <c r="P844" i="12"/>
  <c r="P845" i="12"/>
  <c r="P846" i="12"/>
  <c r="P847" i="12"/>
  <c r="P848" i="12"/>
  <c r="P849" i="12"/>
  <c r="P850" i="12"/>
  <c r="P851" i="12"/>
  <c r="P852" i="12"/>
  <c r="P853" i="12"/>
  <c r="P854" i="12"/>
  <c r="P855" i="12"/>
  <c r="P856" i="12"/>
  <c r="P857" i="12"/>
  <c r="P858" i="12"/>
  <c r="P859" i="12"/>
  <c r="P860" i="12"/>
  <c r="P861" i="12"/>
  <c r="P862" i="12"/>
  <c r="P863" i="12"/>
  <c r="P864" i="12"/>
  <c r="P865" i="12"/>
  <c r="P866" i="12"/>
  <c r="P867" i="12"/>
  <c r="P868" i="12"/>
  <c r="P869" i="12"/>
  <c r="P870" i="12"/>
  <c r="P871" i="12"/>
  <c r="P872" i="12"/>
  <c r="P873" i="12"/>
  <c r="P874" i="12"/>
  <c r="P875" i="12"/>
  <c r="P876" i="12"/>
  <c r="P877" i="12"/>
  <c r="P878" i="12"/>
  <c r="P879" i="12"/>
  <c r="P880" i="12"/>
  <c r="P881" i="12"/>
  <c r="P882" i="12"/>
  <c r="P883" i="12"/>
  <c r="P884" i="12"/>
  <c r="P885" i="12"/>
  <c r="P886" i="12"/>
  <c r="P887" i="12"/>
  <c r="P888" i="12"/>
  <c r="P889" i="12"/>
  <c r="P890" i="12"/>
  <c r="P891" i="12"/>
  <c r="P892" i="12"/>
  <c r="P893" i="12"/>
  <c r="P894" i="12"/>
  <c r="P895" i="12"/>
  <c r="P896" i="12"/>
  <c r="P897" i="12"/>
  <c r="P898" i="12"/>
  <c r="P899" i="12"/>
  <c r="P900" i="12"/>
  <c r="P901" i="12"/>
  <c r="P902" i="12"/>
  <c r="P903" i="12"/>
  <c r="P904" i="12"/>
  <c r="P905" i="12"/>
  <c r="P906" i="12"/>
  <c r="P907" i="12"/>
  <c r="P908" i="12"/>
  <c r="P909" i="12"/>
  <c r="P910" i="12"/>
  <c r="P911" i="12"/>
  <c r="P912" i="12"/>
  <c r="P913" i="12"/>
  <c r="P914" i="12"/>
  <c r="P915" i="12"/>
  <c r="P916" i="12"/>
  <c r="P917" i="12"/>
  <c r="P918" i="12"/>
  <c r="P919" i="12"/>
  <c r="P920" i="12"/>
  <c r="P921" i="12"/>
  <c r="P922" i="12"/>
  <c r="P923" i="12"/>
  <c r="P924" i="12"/>
  <c r="P925" i="12"/>
  <c r="P926" i="12"/>
  <c r="P927" i="12"/>
  <c r="P928" i="12"/>
  <c r="P929" i="12"/>
  <c r="P930" i="12"/>
  <c r="P931" i="12"/>
  <c r="P932" i="12"/>
  <c r="P933" i="12"/>
  <c r="P934" i="12"/>
  <c r="P935" i="12"/>
  <c r="P936" i="12"/>
  <c r="P937" i="12"/>
  <c r="P938" i="12"/>
  <c r="P939" i="12"/>
  <c r="P940" i="12"/>
  <c r="P941" i="12"/>
  <c r="P942" i="12"/>
  <c r="P943" i="12"/>
  <c r="P944" i="12"/>
  <c r="P945" i="12"/>
  <c r="P946" i="12"/>
  <c r="P947" i="12"/>
  <c r="P948" i="12"/>
  <c r="P949" i="12"/>
  <c r="P950" i="12"/>
  <c r="P951" i="12"/>
  <c r="P952" i="12"/>
  <c r="P953" i="12"/>
  <c r="P954" i="12"/>
  <c r="P955" i="12"/>
  <c r="P956" i="12"/>
  <c r="P957" i="12"/>
  <c r="P958" i="12"/>
  <c r="P959" i="12"/>
  <c r="P960" i="12"/>
  <c r="P961" i="12"/>
  <c r="P962" i="12"/>
  <c r="P963" i="12"/>
  <c r="P964" i="12"/>
  <c r="P965" i="12"/>
  <c r="P966" i="12"/>
  <c r="P967" i="12"/>
  <c r="P968" i="12"/>
  <c r="P969" i="12"/>
  <c r="P970" i="12"/>
  <c r="P971" i="12"/>
  <c r="P972" i="12"/>
  <c r="P973" i="12"/>
  <c r="P974" i="12"/>
  <c r="P975" i="12"/>
  <c r="P976" i="12"/>
  <c r="P977" i="12"/>
  <c r="P978" i="12"/>
  <c r="P979" i="12"/>
  <c r="P980" i="12"/>
  <c r="P981" i="12"/>
  <c r="P982" i="12"/>
  <c r="P983" i="12"/>
  <c r="P984" i="12"/>
  <c r="P985" i="12"/>
  <c r="P986" i="12"/>
  <c r="P987" i="12"/>
  <c r="P988" i="12"/>
  <c r="P989" i="12"/>
  <c r="P990" i="12"/>
  <c r="P991" i="12"/>
  <c r="P992" i="12"/>
  <c r="P993" i="12"/>
  <c r="P994" i="12"/>
  <c r="P995" i="12"/>
  <c r="P996" i="12"/>
  <c r="P997" i="12"/>
  <c r="P998" i="12"/>
  <c r="P999" i="12"/>
  <c r="P1000" i="12"/>
  <c r="P1001" i="12"/>
  <c r="P1002" i="12"/>
  <c r="P1003" i="12"/>
  <c r="P1004" i="12"/>
  <c r="P1005" i="12"/>
  <c r="P1006" i="12"/>
  <c r="P1007" i="12"/>
  <c r="P1008" i="12"/>
  <c r="P1009" i="12"/>
  <c r="P1010" i="12"/>
  <c r="P1011" i="12"/>
  <c r="P1012" i="12"/>
  <c r="P1013" i="12"/>
  <c r="P1014" i="12"/>
  <c r="P1015" i="12"/>
  <c r="P1016" i="12"/>
  <c r="P1017" i="12"/>
  <c r="P1018" i="12"/>
  <c r="P1019" i="12"/>
  <c r="P1020" i="12"/>
  <c r="P1021" i="12"/>
  <c r="P1022" i="12"/>
  <c r="P1023" i="12"/>
  <c r="P1024" i="12"/>
  <c r="P1025" i="12"/>
  <c r="P1026" i="12"/>
  <c r="P1027" i="12"/>
  <c r="P1028" i="12"/>
  <c r="P1029" i="12"/>
  <c r="P1030" i="12"/>
  <c r="P1031" i="12"/>
  <c r="P1032" i="12"/>
  <c r="P1033" i="12"/>
  <c r="P1034" i="12"/>
  <c r="P1035" i="12"/>
  <c r="P1036" i="12"/>
  <c r="P1037" i="12"/>
  <c r="P1038" i="12"/>
  <c r="P1039" i="12"/>
  <c r="P1040" i="12"/>
  <c r="P1041" i="12"/>
  <c r="P1042" i="12"/>
  <c r="P1043" i="12"/>
  <c r="P1044" i="12"/>
  <c r="P1045" i="12"/>
  <c r="P1046" i="12"/>
  <c r="P1047" i="12"/>
  <c r="P1048" i="12"/>
  <c r="P1049" i="12"/>
  <c r="P1050" i="12"/>
  <c r="P1051" i="12"/>
  <c r="P1052" i="12"/>
  <c r="P1053" i="12"/>
  <c r="P1054" i="12"/>
  <c r="P1055" i="12"/>
  <c r="P1056" i="12"/>
  <c r="P1057" i="12"/>
  <c r="P1058" i="12"/>
  <c r="P1059" i="12"/>
  <c r="P1060" i="12"/>
  <c r="P1061" i="12"/>
  <c r="P1062" i="12"/>
  <c r="P1063" i="12"/>
  <c r="P1064" i="12"/>
  <c r="P1065" i="12"/>
  <c r="P1066" i="12"/>
  <c r="P1067" i="12"/>
  <c r="P1068" i="12"/>
  <c r="P1069" i="12"/>
  <c r="P1070" i="12"/>
  <c r="P1071" i="12"/>
  <c r="P1072" i="12"/>
  <c r="P1073" i="12"/>
  <c r="P1074" i="12"/>
  <c r="P1075" i="12"/>
  <c r="P1076" i="12"/>
  <c r="P1077" i="12"/>
  <c r="P1078" i="12"/>
  <c r="P1079" i="12"/>
  <c r="P1080" i="12"/>
  <c r="P1081" i="12"/>
  <c r="P1082" i="12"/>
  <c r="P1083" i="12"/>
  <c r="P1084" i="12"/>
  <c r="P1085" i="12"/>
  <c r="P1086" i="12"/>
  <c r="P1087" i="12"/>
  <c r="P1088" i="12"/>
  <c r="P1089" i="12"/>
  <c r="P1090" i="12"/>
  <c r="P1091" i="12"/>
  <c r="P1092" i="12"/>
  <c r="P1093" i="12"/>
  <c r="P1094" i="12"/>
  <c r="P1095" i="12"/>
  <c r="P1096" i="12"/>
  <c r="P1097" i="12"/>
  <c r="P1098" i="12"/>
  <c r="P1099" i="12"/>
  <c r="P1100" i="12"/>
  <c r="P1101" i="12"/>
  <c r="P1102" i="12"/>
  <c r="P1103" i="12"/>
  <c r="P1104" i="12"/>
  <c r="P1105" i="12"/>
  <c r="P1106" i="12"/>
  <c r="P1107" i="12"/>
  <c r="P1108" i="12"/>
  <c r="P1109" i="12"/>
  <c r="P1110" i="12"/>
  <c r="P1111" i="12"/>
  <c r="P1112" i="12"/>
  <c r="P1113" i="12"/>
  <c r="P1114" i="12"/>
  <c r="P1115" i="12"/>
  <c r="P1116" i="12"/>
  <c r="P1117" i="12"/>
  <c r="P1118" i="12"/>
  <c r="P1119" i="12"/>
  <c r="P1120" i="12"/>
  <c r="P1121" i="12"/>
  <c r="P1122" i="12"/>
  <c r="P1123" i="12"/>
  <c r="P1124" i="12"/>
  <c r="P1125" i="12"/>
  <c r="P1126" i="12"/>
  <c r="P1127" i="12"/>
  <c r="P1128" i="12"/>
  <c r="P1129" i="12"/>
  <c r="P1130" i="12"/>
  <c r="P1131" i="12"/>
  <c r="P1132" i="12"/>
  <c r="P1133" i="12"/>
  <c r="P1134" i="12"/>
  <c r="P1135" i="12"/>
  <c r="P1136" i="12"/>
  <c r="P1137" i="12"/>
  <c r="P1138" i="12"/>
  <c r="P1139" i="12"/>
  <c r="P1140" i="12"/>
  <c r="P1141" i="12"/>
  <c r="P1142" i="12"/>
  <c r="P1143" i="12"/>
  <c r="P1144" i="12"/>
  <c r="P1145" i="12"/>
  <c r="P1146" i="12"/>
  <c r="P1147" i="12"/>
  <c r="P1148" i="12"/>
  <c r="P1149" i="12"/>
  <c r="P1150" i="12"/>
  <c r="P1151" i="12"/>
  <c r="P1152" i="12"/>
  <c r="P1153" i="12"/>
  <c r="P1154" i="12"/>
  <c r="P1155" i="12"/>
  <c r="P1156" i="12"/>
  <c r="P1157" i="12"/>
  <c r="P1158" i="12"/>
  <c r="P1159" i="12"/>
  <c r="P1160" i="12"/>
  <c r="P1161" i="12"/>
  <c r="P1162" i="12"/>
  <c r="P1163" i="12"/>
  <c r="P1164" i="12"/>
  <c r="P1165" i="12"/>
  <c r="P1166" i="12"/>
  <c r="P1167" i="12"/>
  <c r="P1168" i="12"/>
  <c r="P1169" i="12"/>
  <c r="P1170" i="12"/>
  <c r="P1171" i="12"/>
  <c r="P1172" i="12"/>
  <c r="P1173" i="12"/>
  <c r="P1174" i="12"/>
  <c r="P1175" i="12"/>
  <c r="P1176" i="12"/>
  <c r="P1177" i="12"/>
  <c r="P1178" i="12"/>
  <c r="P1179" i="12"/>
  <c r="P1180" i="12"/>
  <c r="P1181" i="12"/>
  <c r="P1182" i="12"/>
  <c r="P1183" i="12"/>
  <c r="P1184" i="12"/>
  <c r="P1185" i="12"/>
  <c r="P1186" i="12"/>
  <c r="P1187" i="12"/>
  <c r="P1188" i="12"/>
  <c r="P1189" i="12"/>
  <c r="P1190" i="12"/>
  <c r="P1191" i="12"/>
  <c r="P1192" i="12"/>
  <c r="P1193" i="12"/>
  <c r="P1194" i="12"/>
  <c r="P1195" i="12"/>
  <c r="P1196" i="12"/>
  <c r="P1197" i="12"/>
  <c r="P1198" i="12"/>
  <c r="P1199" i="12"/>
  <c r="P1200" i="12"/>
  <c r="P1201" i="12"/>
  <c r="P1202" i="12"/>
  <c r="P1203" i="12"/>
  <c r="P1204" i="12"/>
  <c r="P1205" i="12"/>
  <c r="P1206" i="12"/>
  <c r="P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O102" i="12"/>
  <c r="O103" i="12"/>
  <c r="O104" i="12"/>
  <c r="O105" i="12"/>
  <c r="O106" i="12"/>
  <c r="O107" i="12"/>
  <c r="O108" i="12"/>
  <c r="O109" i="12"/>
  <c r="O110" i="12"/>
  <c r="O111" i="12"/>
  <c r="O112" i="12"/>
  <c r="O113" i="12"/>
  <c r="O114" i="12"/>
  <c r="O115" i="12"/>
  <c r="O116" i="12"/>
  <c r="O117" i="12"/>
  <c r="O118" i="12"/>
  <c r="O119" i="12"/>
  <c r="O120" i="12"/>
  <c r="O121" i="12"/>
  <c r="O122" i="12"/>
  <c r="O123" i="12"/>
  <c r="O124" i="12"/>
  <c r="O125" i="12"/>
  <c r="O126" i="12"/>
  <c r="O127" i="12"/>
  <c r="O128" i="12"/>
  <c r="O129" i="12"/>
  <c r="O130" i="12"/>
  <c r="O131" i="12"/>
  <c r="O132" i="12"/>
  <c r="O133" i="12"/>
  <c r="O134" i="12"/>
  <c r="O135" i="12"/>
  <c r="O136" i="12"/>
  <c r="O137" i="12"/>
  <c r="O138" i="12"/>
  <c r="O139" i="12"/>
  <c r="O140" i="12"/>
  <c r="O141" i="12"/>
  <c r="O142" i="12"/>
  <c r="O143" i="12"/>
  <c r="O144" i="12"/>
  <c r="O145" i="12"/>
  <c r="O146" i="12"/>
  <c r="O147" i="12"/>
  <c r="O148" i="12"/>
  <c r="O149" i="12"/>
  <c r="O150" i="12"/>
  <c r="O151" i="12"/>
  <c r="O152" i="12"/>
  <c r="O153" i="12"/>
  <c r="O154" i="12"/>
  <c r="O155" i="12"/>
  <c r="O156" i="12"/>
  <c r="O157" i="12"/>
  <c r="O158" i="12"/>
  <c r="O159" i="12"/>
  <c r="O160" i="12"/>
  <c r="O161" i="12"/>
  <c r="O162" i="12"/>
  <c r="O163" i="12"/>
  <c r="O164" i="12"/>
  <c r="O165" i="12"/>
  <c r="O166" i="12"/>
  <c r="O167" i="12"/>
  <c r="O168" i="12"/>
  <c r="O169" i="12"/>
  <c r="O170" i="12"/>
  <c r="O171" i="12"/>
  <c r="O172" i="12"/>
  <c r="O173" i="12"/>
  <c r="O174" i="12"/>
  <c r="O175" i="12"/>
  <c r="O176" i="12"/>
  <c r="O177" i="12"/>
  <c r="O178" i="12"/>
  <c r="O179" i="12"/>
  <c r="O180" i="12"/>
  <c r="O181" i="12"/>
  <c r="O182" i="12"/>
  <c r="O183" i="12"/>
  <c r="O184" i="12"/>
  <c r="O185" i="12"/>
  <c r="O186" i="12"/>
  <c r="O187" i="12"/>
  <c r="O188" i="12"/>
  <c r="O189" i="12"/>
  <c r="O190" i="12"/>
  <c r="O191" i="12"/>
  <c r="O192" i="12"/>
  <c r="O193" i="12"/>
  <c r="O194" i="12"/>
  <c r="O195" i="12"/>
  <c r="O196" i="12"/>
  <c r="O197" i="12"/>
  <c r="O198" i="12"/>
  <c r="O199" i="12"/>
  <c r="O200" i="12"/>
  <c r="O201" i="12"/>
  <c r="O202" i="12"/>
  <c r="O203" i="12"/>
  <c r="O204" i="12"/>
  <c r="O205" i="12"/>
  <c r="O206" i="12"/>
  <c r="O207" i="12"/>
  <c r="O208" i="12"/>
  <c r="O209" i="12"/>
  <c r="O210" i="12"/>
  <c r="O211" i="12"/>
  <c r="O212" i="12"/>
  <c r="O213" i="12"/>
  <c r="O214" i="12"/>
  <c r="O215" i="12"/>
  <c r="O216" i="12"/>
  <c r="O217" i="12"/>
  <c r="O218" i="12"/>
  <c r="O219" i="12"/>
  <c r="O220" i="12"/>
  <c r="O221" i="12"/>
  <c r="O222" i="12"/>
  <c r="O223" i="12"/>
  <c r="O224" i="12"/>
  <c r="O225" i="12"/>
  <c r="O226" i="12"/>
  <c r="O227" i="12"/>
  <c r="O228" i="12"/>
  <c r="O229" i="12"/>
  <c r="O230" i="12"/>
  <c r="O231" i="12"/>
  <c r="O232" i="12"/>
  <c r="O233" i="12"/>
  <c r="O234" i="12"/>
  <c r="O235" i="12"/>
  <c r="O236" i="12"/>
  <c r="O237" i="12"/>
  <c r="O238" i="12"/>
  <c r="O239" i="12"/>
  <c r="O240" i="12"/>
  <c r="O241" i="12"/>
  <c r="O242" i="12"/>
  <c r="O243" i="12"/>
  <c r="O244" i="12"/>
  <c r="O245" i="12"/>
  <c r="O246" i="12"/>
  <c r="O247" i="12"/>
  <c r="O248" i="12"/>
  <c r="O249" i="12"/>
  <c r="O250" i="12"/>
  <c r="O251" i="12"/>
  <c r="O252" i="12"/>
  <c r="O253" i="12"/>
  <c r="O254" i="12"/>
  <c r="O255" i="12"/>
  <c r="O256" i="12"/>
  <c r="O257" i="12"/>
  <c r="O258" i="12"/>
  <c r="O259" i="12"/>
  <c r="O260" i="12"/>
  <c r="O261" i="12"/>
  <c r="O262" i="12"/>
  <c r="O263" i="12"/>
  <c r="O264" i="12"/>
  <c r="O265" i="12"/>
  <c r="O266" i="12"/>
  <c r="O267" i="12"/>
  <c r="O268" i="12"/>
  <c r="O269" i="12"/>
  <c r="O270" i="12"/>
  <c r="O271" i="12"/>
  <c r="O272" i="12"/>
  <c r="O273" i="12"/>
  <c r="O274" i="12"/>
  <c r="O275" i="12"/>
  <c r="O276" i="12"/>
  <c r="O277" i="12"/>
  <c r="O278" i="12"/>
  <c r="O279" i="12"/>
  <c r="O280" i="12"/>
  <c r="O281" i="12"/>
  <c r="O282" i="12"/>
  <c r="O283" i="12"/>
  <c r="O284" i="12"/>
  <c r="O285" i="12"/>
  <c r="O286" i="12"/>
  <c r="O287" i="12"/>
  <c r="O288" i="12"/>
  <c r="O289" i="12"/>
  <c r="O290" i="12"/>
  <c r="O291" i="12"/>
  <c r="O292" i="12"/>
  <c r="O293" i="12"/>
  <c r="O294" i="12"/>
  <c r="O295" i="12"/>
  <c r="O296" i="12"/>
  <c r="O297" i="12"/>
  <c r="O298" i="12"/>
  <c r="O299" i="12"/>
  <c r="O300" i="12"/>
  <c r="O301" i="12"/>
  <c r="O302" i="12"/>
  <c r="O303" i="12"/>
  <c r="O304" i="12"/>
  <c r="O305" i="12"/>
  <c r="O306" i="12"/>
  <c r="O307" i="12"/>
  <c r="O308" i="12"/>
  <c r="O309" i="12"/>
  <c r="O310" i="12"/>
  <c r="O311" i="12"/>
  <c r="O312" i="12"/>
  <c r="O313" i="12"/>
  <c r="O314" i="12"/>
  <c r="O315" i="12"/>
  <c r="O316" i="12"/>
  <c r="O317" i="12"/>
  <c r="O318" i="12"/>
  <c r="O319" i="12"/>
  <c r="O320" i="12"/>
  <c r="O321" i="12"/>
  <c r="O322" i="12"/>
  <c r="O323" i="12"/>
  <c r="O324" i="12"/>
  <c r="O325" i="12"/>
  <c r="O326" i="12"/>
  <c r="O327" i="12"/>
  <c r="O328" i="12"/>
  <c r="O329" i="12"/>
  <c r="O330" i="12"/>
  <c r="O331" i="12"/>
  <c r="O332" i="12"/>
  <c r="O333" i="12"/>
  <c r="O334" i="12"/>
  <c r="O335" i="12"/>
  <c r="O336" i="12"/>
  <c r="O337" i="12"/>
  <c r="O338" i="12"/>
  <c r="O339" i="12"/>
  <c r="O340" i="12"/>
  <c r="O341" i="12"/>
  <c r="O342" i="12"/>
  <c r="O343" i="12"/>
  <c r="O344" i="12"/>
  <c r="O345" i="12"/>
  <c r="O346" i="12"/>
  <c r="O347" i="12"/>
  <c r="O348" i="12"/>
  <c r="O349" i="12"/>
  <c r="O350" i="12"/>
  <c r="O351" i="12"/>
  <c r="O352" i="12"/>
  <c r="O353" i="12"/>
  <c r="O354" i="12"/>
  <c r="O355" i="12"/>
  <c r="O356" i="12"/>
  <c r="O357" i="12"/>
  <c r="O358" i="12"/>
  <c r="O359" i="12"/>
  <c r="O360" i="12"/>
  <c r="O361" i="12"/>
  <c r="O362" i="12"/>
  <c r="O363" i="12"/>
  <c r="O364" i="12"/>
  <c r="O365" i="12"/>
  <c r="O366" i="12"/>
  <c r="O367" i="12"/>
  <c r="O368" i="12"/>
  <c r="O369" i="12"/>
  <c r="O370" i="12"/>
  <c r="O371" i="12"/>
  <c r="O372" i="12"/>
  <c r="O373" i="12"/>
  <c r="O374" i="12"/>
  <c r="O375" i="12"/>
  <c r="O376" i="12"/>
  <c r="O377" i="12"/>
  <c r="O378" i="12"/>
  <c r="O379" i="12"/>
  <c r="O380" i="12"/>
  <c r="O381" i="12"/>
  <c r="O382" i="12"/>
  <c r="O383" i="12"/>
  <c r="O384" i="12"/>
  <c r="O385" i="12"/>
  <c r="O386" i="12"/>
  <c r="O387" i="12"/>
  <c r="O388" i="12"/>
  <c r="O389" i="12"/>
  <c r="O390" i="12"/>
  <c r="O391" i="12"/>
  <c r="O392" i="12"/>
  <c r="O393" i="12"/>
  <c r="O394" i="12"/>
  <c r="O395" i="12"/>
  <c r="O396" i="12"/>
  <c r="O397" i="12"/>
  <c r="O398" i="12"/>
  <c r="O399" i="12"/>
  <c r="O400" i="12"/>
  <c r="O401" i="12"/>
  <c r="O402" i="12"/>
  <c r="O403" i="12"/>
  <c r="O404" i="12"/>
  <c r="O405" i="12"/>
  <c r="O406" i="12"/>
  <c r="O407" i="12"/>
  <c r="O408" i="12"/>
  <c r="O409" i="12"/>
  <c r="O410" i="12"/>
  <c r="O411" i="12"/>
  <c r="O412" i="12"/>
  <c r="O413" i="12"/>
  <c r="O414" i="12"/>
  <c r="O415" i="12"/>
  <c r="O416" i="12"/>
  <c r="O417" i="12"/>
  <c r="O418" i="12"/>
  <c r="O419" i="12"/>
  <c r="O420" i="12"/>
  <c r="O421" i="12"/>
  <c r="O422" i="12"/>
  <c r="O423" i="12"/>
  <c r="O424" i="12"/>
  <c r="O425" i="12"/>
  <c r="O426" i="12"/>
  <c r="O427" i="12"/>
  <c r="O428" i="12"/>
  <c r="O429" i="12"/>
  <c r="O430" i="12"/>
  <c r="O431" i="12"/>
  <c r="O432" i="12"/>
  <c r="O433" i="12"/>
  <c r="O434" i="12"/>
  <c r="O435" i="12"/>
  <c r="O436" i="12"/>
  <c r="O437" i="12"/>
  <c r="O438" i="12"/>
  <c r="O439" i="12"/>
  <c r="O440" i="12"/>
  <c r="O441" i="12"/>
  <c r="O442" i="12"/>
  <c r="O443" i="12"/>
  <c r="O444" i="12"/>
  <c r="O445" i="12"/>
  <c r="O446" i="12"/>
  <c r="O447" i="12"/>
  <c r="O448" i="12"/>
  <c r="O449" i="12"/>
  <c r="O450" i="12"/>
  <c r="O451" i="12"/>
  <c r="O452" i="12"/>
  <c r="O453" i="12"/>
  <c r="O454" i="12"/>
  <c r="O455" i="12"/>
  <c r="O456" i="12"/>
  <c r="O457" i="12"/>
  <c r="O458" i="12"/>
  <c r="O459" i="12"/>
  <c r="O460" i="12"/>
  <c r="O461" i="12"/>
  <c r="O462" i="12"/>
  <c r="O463" i="12"/>
  <c r="O464" i="12"/>
  <c r="O465" i="12"/>
  <c r="O466" i="12"/>
  <c r="O467" i="12"/>
  <c r="O468" i="12"/>
  <c r="O469" i="12"/>
  <c r="O470" i="12"/>
  <c r="O471" i="12"/>
  <c r="O472" i="12"/>
  <c r="O473" i="12"/>
  <c r="O474" i="12"/>
  <c r="O475" i="12"/>
  <c r="O476" i="12"/>
  <c r="O477" i="12"/>
  <c r="O478" i="12"/>
  <c r="O479" i="12"/>
  <c r="O480" i="12"/>
  <c r="O481" i="12"/>
  <c r="O482" i="12"/>
  <c r="O483" i="12"/>
  <c r="O484" i="12"/>
  <c r="O485" i="12"/>
  <c r="O486" i="12"/>
  <c r="O487" i="12"/>
  <c r="O488" i="12"/>
  <c r="O489" i="12"/>
  <c r="O490" i="12"/>
  <c r="O491" i="12"/>
  <c r="O492" i="12"/>
  <c r="O493" i="12"/>
  <c r="O494" i="12"/>
  <c r="O495" i="12"/>
  <c r="O496" i="12"/>
  <c r="O497" i="12"/>
  <c r="O498" i="12"/>
  <c r="O499" i="12"/>
  <c r="O500" i="12"/>
  <c r="O501" i="12"/>
  <c r="O502" i="12"/>
  <c r="O503" i="12"/>
  <c r="O504" i="12"/>
  <c r="O505" i="12"/>
  <c r="O506" i="12"/>
  <c r="O507" i="12"/>
  <c r="O508" i="12"/>
  <c r="O509" i="12"/>
  <c r="O510" i="12"/>
  <c r="O511" i="12"/>
  <c r="O512" i="12"/>
  <c r="O513" i="12"/>
  <c r="O514" i="12"/>
  <c r="O515" i="12"/>
  <c r="O516" i="12"/>
  <c r="O517" i="12"/>
  <c r="O518" i="12"/>
  <c r="O519" i="12"/>
  <c r="O520" i="12"/>
  <c r="O521" i="12"/>
  <c r="O522" i="12"/>
  <c r="O523" i="12"/>
  <c r="O524" i="12"/>
  <c r="O525" i="12"/>
  <c r="O526" i="12"/>
  <c r="O527" i="12"/>
  <c r="O528" i="12"/>
  <c r="O529" i="12"/>
  <c r="O530" i="12"/>
  <c r="O531" i="12"/>
  <c r="O532" i="12"/>
  <c r="O533" i="12"/>
  <c r="O534" i="12"/>
  <c r="O535" i="12"/>
  <c r="O536" i="12"/>
  <c r="O537" i="12"/>
  <c r="O538" i="12"/>
  <c r="O539" i="12"/>
  <c r="O540" i="12"/>
  <c r="O541" i="12"/>
  <c r="O542" i="12"/>
  <c r="O543" i="12"/>
  <c r="O544" i="12"/>
  <c r="O545" i="12"/>
  <c r="O546" i="12"/>
  <c r="O547" i="12"/>
  <c r="O548" i="12"/>
  <c r="O549" i="12"/>
  <c r="O550" i="12"/>
  <c r="O551" i="12"/>
  <c r="O552" i="12"/>
  <c r="O553" i="12"/>
  <c r="O554" i="12"/>
  <c r="O555" i="12"/>
  <c r="O556" i="12"/>
  <c r="O557" i="12"/>
  <c r="O558" i="12"/>
  <c r="O559" i="12"/>
  <c r="O560" i="12"/>
  <c r="O561" i="12"/>
  <c r="O562" i="12"/>
  <c r="O563" i="12"/>
  <c r="O564" i="12"/>
  <c r="O565" i="12"/>
  <c r="O566" i="12"/>
  <c r="O567" i="12"/>
  <c r="O568" i="12"/>
  <c r="O569" i="12"/>
  <c r="O570" i="12"/>
  <c r="O571" i="12"/>
  <c r="O572" i="12"/>
  <c r="O573" i="12"/>
  <c r="O574" i="12"/>
  <c r="O575" i="12"/>
  <c r="O576" i="12"/>
  <c r="O577" i="12"/>
  <c r="O578" i="12"/>
  <c r="O579" i="12"/>
  <c r="O580" i="12"/>
  <c r="O581" i="12"/>
  <c r="O582" i="12"/>
  <c r="O583" i="12"/>
  <c r="O584" i="12"/>
  <c r="O585" i="12"/>
  <c r="O586" i="12"/>
  <c r="O587" i="12"/>
  <c r="O588" i="12"/>
  <c r="O589" i="12"/>
  <c r="O590" i="12"/>
  <c r="O591" i="12"/>
  <c r="O592" i="12"/>
  <c r="O593" i="12"/>
  <c r="O594" i="12"/>
  <c r="O595" i="12"/>
  <c r="O596" i="12"/>
  <c r="O597" i="12"/>
  <c r="O598" i="12"/>
  <c r="O599" i="12"/>
  <c r="O600" i="12"/>
  <c r="O601" i="12"/>
  <c r="O602" i="12"/>
  <c r="O603" i="12"/>
  <c r="O604" i="12"/>
  <c r="O605" i="12"/>
  <c r="O606" i="12"/>
  <c r="O607" i="12"/>
  <c r="O608" i="12"/>
  <c r="O609" i="12"/>
  <c r="O610" i="12"/>
  <c r="O611" i="12"/>
  <c r="O612" i="12"/>
  <c r="O613" i="12"/>
  <c r="O614" i="12"/>
  <c r="O615" i="12"/>
  <c r="O616" i="12"/>
  <c r="O617" i="12"/>
  <c r="O618" i="12"/>
  <c r="O619" i="12"/>
  <c r="O620" i="12"/>
  <c r="O621" i="12"/>
  <c r="O622" i="12"/>
  <c r="O623" i="12"/>
  <c r="O624" i="12"/>
  <c r="O625" i="12"/>
  <c r="O626" i="12"/>
  <c r="O627" i="12"/>
  <c r="O628" i="12"/>
  <c r="O629" i="12"/>
  <c r="O630" i="12"/>
  <c r="O631" i="12"/>
  <c r="O632" i="12"/>
  <c r="O633" i="12"/>
  <c r="O634" i="12"/>
  <c r="O635" i="12"/>
  <c r="O636" i="12"/>
  <c r="O637" i="12"/>
  <c r="O638" i="12"/>
  <c r="O639" i="12"/>
  <c r="O640" i="12"/>
  <c r="O641" i="12"/>
  <c r="O642" i="12"/>
  <c r="O643" i="12"/>
  <c r="O644" i="12"/>
  <c r="O645" i="12"/>
  <c r="O646" i="12"/>
  <c r="O647" i="12"/>
  <c r="O648" i="12"/>
  <c r="O649" i="12"/>
  <c r="O650" i="12"/>
  <c r="O651" i="12"/>
  <c r="O652" i="12"/>
  <c r="O653" i="12"/>
  <c r="O654" i="12"/>
  <c r="O655" i="12"/>
  <c r="O656" i="12"/>
  <c r="O657" i="12"/>
  <c r="O658" i="12"/>
  <c r="O659" i="12"/>
  <c r="O660" i="12"/>
  <c r="O661" i="12"/>
  <c r="O662" i="12"/>
  <c r="O663" i="12"/>
  <c r="O664" i="12"/>
  <c r="O665" i="12"/>
  <c r="O666" i="12"/>
  <c r="O667" i="12"/>
  <c r="O668" i="12"/>
  <c r="O669" i="12"/>
  <c r="O670" i="12"/>
  <c r="O671" i="12"/>
  <c r="O672" i="12"/>
  <c r="O673" i="12"/>
  <c r="O674" i="12"/>
  <c r="O675" i="12"/>
  <c r="O676" i="12"/>
  <c r="O677" i="12"/>
  <c r="O678" i="12"/>
  <c r="O679" i="12"/>
  <c r="O680" i="12"/>
  <c r="O681" i="12"/>
  <c r="O682" i="12"/>
  <c r="O683" i="12"/>
  <c r="O684" i="12"/>
  <c r="O685" i="12"/>
  <c r="O686" i="12"/>
  <c r="O687" i="12"/>
  <c r="O688" i="12"/>
  <c r="O689" i="12"/>
  <c r="O690" i="12"/>
  <c r="O691" i="12"/>
  <c r="O692" i="12"/>
  <c r="O693" i="12"/>
  <c r="O694" i="12"/>
  <c r="O695" i="12"/>
  <c r="O696" i="12"/>
  <c r="O697" i="12"/>
  <c r="O698" i="12"/>
  <c r="O699" i="12"/>
  <c r="O700" i="12"/>
  <c r="O701" i="12"/>
  <c r="O702" i="12"/>
  <c r="O703" i="12"/>
  <c r="O704" i="12"/>
  <c r="O705" i="12"/>
  <c r="O706" i="12"/>
  <c r="O707" i="12"/>
  <c r="O708" i="12"/>
  <c r="O709" i="12"/>
  <c r="O710" i="12"/>
  <c r="O711" i="12"/>
  <c r="O712" i="12"/>
  <c r="O713" i="12"/>
  <c r="O714" i="12"/>
  <c r="O715" i="12"/>
  <c r="O716" i="12"/>
  <c r="O717" i="12"/>
  <c r="O718" i="12"/>
  <c r="O719" i="12"/>
  <c r="O720" i="12"/>
  <c r="O721" i="12"/>
  <c r="O722" i="12"/>
  <c r="O723" i="12"/>
  <c r="O724" i="12"/>
  <c r="O725" i="12"/>
  <c r="O726" i="12"/>
  <c r="O727" i="12"/>
  <c r="O728" i="12"/>
  <c r="O729" i="12"/>
  <c r="O730" i="12"/>
  <c r="O731" i="12"/>
  <c r="O732" i="12"/>
  <c r="O733" i="12"/>
  <c r="O734" i="12"/>
  <c r="O735" i="12"/>
  <c r="O736" i="12"/>
  <c r="O737" i="12"/>
  <c r="O738" i="12"/>
  <c r="O739" i="12"/>
  <c r="O740" i="12"/>
  <c r="O741" i="12"/>
  <c r="O742" i="12"/>
  <c r="O743" i="12"/>
  <c r="O744" i="12"/>
  <c r="O745" i="12"/>
  <c r="O746" i="12"/>
  <c r="O747" i="12"/>
  <c r="O748" i="12"/>
  <c r="O749" i="12"/>
  <c r="O750" i="12"/>
  <c r="O751" i="12"/>
  <c r="O752" i="12"/>
  <c r="O753" i="12"/>
  <c r="O754" i="12"/>
  <c r="O755" i="12"/>
  <c r="O756" i="12"/>
  <c r="O757" i="12"/>
  <c r="O758" i="12"/>
  <c r="O759" i="12"/>
  <c r="O760" i="12"/>
  <c r="O761" i="12"/>
  <c r="O762" i="12"/>
  <c r="O763" i="12"/>
  <c r="O764" i="12"/>
  <c r="O765" i="12"/>
  <c r="O766" i="12"/>
  <c r="O767" i="12"/>
  <c r="O768" i="12"/>
  <c r="O769" i="12"/>
  <c r="O770" i="12"/>
  <c r="O771" i="12"/>
  <c r="O772" i="12"/>
  <c r="O773" i="12"/>
  <c r="O774" i="12"/>
  <c r="O775" i="12"/>
  <c r="O776" i="12"/>
  <c r="O777" i="12"/>
  <c r="O778" i="12"/>
  <c r="O779" i="12"/>
  <c r="O780" i="12"/>
  <c r="O781" i="12"/>
  <c r="O782" i="12"/>
  <c r="O783" i="12"/>
  <c r="O784" i="12"/>
  <c r="O785" i="12"/>
  <c r="O786" i="12"/>
  <c r="O787" i="12"/>
  <c r="O788" i="12"/>
  <c r="O789" i="12"/>
  <c r="O790" i="12"/>
  <c r="O791" i="12"/>
  <c r="O792" i="12"/>
  <c r="O793" i="12"/>
  <c r="O794" i="12"/>
  <c r="O795" i="12"/>
  <c r="O796" i="12"/>
  <c r="O797" i="12"/>
  <c r="O798" i="12"/>
  <c r="O799" i="12"/>
  <c r="O800" i="12"/>
  <c r="O801" i="12"/>
  <c r="O802" i="12"/>
  <c r="O803" i="12"/>
  <c r="O804" i="12"/>
  <c r="O805" i="12"/>
  <c r="O806" i="12"/>
  <c r="O807" i="12"/>
  <c r="O808" i="12"/>
  <c r="O809" i="12"/>
  <c r="O810" i="12"/>
  <c r="O811" i="12"/>
  <c r="O812" i="12"/>
  <c r="O813" i="12"/>
  <c r="O814" i="12"/>
  <c r="O815" i="12"/>
  <c r="O816" i="12"/>
  <c r="O817" i="12"/>
  <c r="O818" i="12"/>
  <c r="O819" i="12"/>
  <c r="O820" i="12"/>
  <c r="O821" i="12"/>
  <c r="O822" i="12"/>
  <c r="O823" i="12"/>
  <c r="O824" i="12"/>
  <c r="O825" i="12"/>
  <c r="O826" i="12"/>
  <c r="O827" i="12"/>
  <c r="O828" i="12"/>
  <c r="O829" i="12"/>
  <c r="O830" i="12"/>
  <c r="O831" i="12"/>
  <c r="O832" i="12"/>
  <c r="O833" i="12"/>
  <c r="O834" i="12"/>
  <c r="O835" i="12"/>
  <c r="O836" i="12"/>
  <c r="O837" i="12"/>
  <c r="O838" i="12"/>
  <c r="O839" i="12"/>
  <c r="O840" i="12"/>
  <c r="O841" i="12"/>
  <c r="O842" i="12"/>
  <c r="O843" i="12"/>
  <c r="O844" i="12"/>
  <c r="O845" i="12"/>
  <c r="O846" i="12"/>
  <c r="O847" i="12"/>
  <c r="O848" i="12"/>
  <c r="O849" i="12"/>
  <c r="O850" i="12"/>
  <c r="O851" i="12"/>
  <c r="O852" i="12"/>
  <c r="O853" i="12"/>
  <c r="O854" i="12"/>
  <c r="O855" i="12"/>
  <c r="O856" i="12"/>
  <c r="O857" i="12"/>
  <c r="O858" i="12"/>
  <c r="O859" i="12"/>
  <c r="O860" i="12"/>
  <c r="O861" i="12"/>
  <c r="O862" i="12"/>
  <c r="O863" i="12"/>
  <c r="O864" i="12"/>
  <c r="O865" i="12"/>
  <c r="O866" i="12"/>
  <c r="O867" i="12"/>
  <c r="O868" i="12"/>
  <c r="O869" i="12"/>
  <c r="O870" i="12"/>
  <c r="O871" i="12"/>
  <c r="O872" i="12"/>
  <c r="O873" i="12"/>
  <c r="O874" i="12"/>
  <c r="O875" i="12"/>
  <c r="O876" i="12"/>
  <c r="O877" i="12"/>
  <c r="O878" i="12"/>
  <c r="O879" i="12"/>
  <c r="O880" i="12"/>
  <c r="O881" i="12"/>
  <c r="O882" i="12"/>
  <c r="O883" i="12"/>
  <c r="O884" i="12"/>
  <c r="O885" i="12"/>
  <c r="O886" i="12"/>
  <c r="O887" i="12"/>
  <c r="O888" i="12"/>
  <c r="O889" i="12"/>
  <c r="O890" i="12"/>
  <c r="O891" i="12"/>
  <c r="O892" i="12"/>
  <c r="O893" i="12"/>
  <c r="O894" i="12"/>
  <c r="O895" i="12"/>
  <c r="O896" i="12"/>
  <c r="O897" i="12"/>
  <c r="O898" i="12"/>
  <c r="O899" i="12"/>
  <c r="O900" i="12"/>
  <c r="O901" i="12"/>
  <c r="O902" i="12"/>
  <c r="O903" i="12"/>
  <c r="O904" i="12"/>
  <c r="O905" i="12"/>
  <c r="O906" i="12"/>
  <c r="O907" i="12"/>
  <c r="O908" i="12"/>
  <c r="O909" i="12"/>
  <c r="O910" i="12"/>
  <c r="O911" i="12"/>
  <c r="O912" i="12"/>
  <c r="O913" i="12"/>
  <c r="O914" i="12"/>
  <c r="O915" i="12"/>
  <c r="O916" i="12"/>
  <c r="O917" i="12"/>
  <c r="O918" i="12"/>
  <c r="O919" i="12"/>
  <c r="O920" i="12"/>
  <c r="O921" i="12"/>
  <c r="O922" i="12"/>
  <c r="O923" i="12"/>
  <c r="O924" i="12"/>
  <c r="O925" i="12"/>
  <c r="O926" i="12"/>
  <c r="O927" i="12"/>
  <c r="O928" i="12"/>
  <c r="O929" i="12"/>
  <c r="O930" i="12"/>
  <c r="O931" i="12"/>
  <c r="O932" i="12"/>
  <c r="O933" i="12"/>
  <c r="O934" i="12"/>
  <c r="O935" i="12"/>
  <c r="O936" i="12"/>
  <c r="O937" i="12"/>
  <c r="O938" i="12"/>
  <c r="O939" i="12"/>
  <c r="O940" i="12"/>
  <c r="O941" i="12"/>
  <c r="O942" i="12"/>
  <c r="O943" i="12"/>
  <c r="O944" i="12"/>
  <c r="O945" i="12"/>
  <c r="O946" i="12"/>
  <c r="O947" i="12"/>
  <c r="O948" i="12"/>
  <c r="O949" i="12"/>
  <c r="O950" i="12"/>
  <c r="O951" i="12"/>
  <c r="O952" i="12"/>
  <c r="O953" i="12"/>
  <c r="O954" i="12"/>
  <c r="O955" i="12"/>
  <c r="O956" i="12"/>
  <c r="O957" i="12"/>
  <c r="O958" i="12"/>
  <c r="O959" i="12"/>
  <c r="O960" i="12"/>
  <c r="O961" i="12"/>
  <c r="O962" i="12"/>
  <c r="O963" i="12"/>
  <c r="O964" i="12"/>
  <c r="O965" i="12"/>
  <c r="O966" i="12"/>
  <c r="O967" i="12"/>
  <c r="O968" i="12"/>
  <c r="O969" i="12"/>
  <c r="O970" i="12"/>
  <c r="O971" i="12"/>
  <c r="O972" i="12"/>
  <c r="O973" i="12"/>
  <c r="O974" i="12"/>
  <c r="O975" i="12"/>
  <c r="O976" i="12"/>
  <c r="O977" i="12"/>
  <c r="O978" i="12"/>
  <c r="O979" i="12"/>
  <c r="O980" i="12"/>
  <c r="O981" i="12"/>
  <c r="O982" i="12"/>
  <c r="O983" i="12"/>
  <c r="O984" i="12"/>
  <c r="O985" i="12"/>
  <c r="O986" i="12"/>
  <c r="O987" i="12"/>
  <c r="O988" i="12"/>
  <c r="O989" i="12"/>
  <c r="O990" i="12"/>
  <c r="O991" i="12"/>
  <c r="O992" i="12"/>
  <c r="O993" i="12"/>
  <c r="O994" i="12"/>
  <c r="O995" i="12"/>
  <c r="O996" i="12"/>
  <c r="O997" i="12"/>
  <c r="O998" i="12"/>
  <c r="O999" i="12"/>
  <c r="O1000" i="12"/>
  <c r="O1001" i="12"/>
  <c r="O1002" i="12"/>
  <c r="O1003" i="12"/>
  <c r="O1004" i="12"/>
  <c r="O1005" i="12"/>
  <c r="O1006" i="12"/>
  <c r="O1007" i="12"/>
  <c r="O1008" i="12"/>
  <c r="O1009" i="12"/>
  <c r="O1010" i="12"/>
  <c r="O1011" i="12"/>
  <c r="O1012" i="12"/>
  <c r="O1013" i="12"/>
  <c r="O1014" i="12"/>
  <c r="O1015" i="12"/>
  <c r="O1016" i="12"/>
  <c r="O1017" i="12"/>
  <c r="O1018" i="12"/>
  <c r="O1019" i="12"/>
  <c r="O1020" i="12"/>
  <c r="O1021" i="12"/>
  <c r="O1022" i="12"/>
  <c r="O1023" i="12"/>
  <c r="O1024" i="12"/>
  <c r="O1025" i="12"/>
  <c r="O1026" i="12"/>
  <c r="O1027" i="12"/>
  <c r="O1028" i="12"/>
  <c r="O1029" i="12"/>
  <c r="O1030" i="12"/>
  <c r="O1031" i="12"/>
  <c r="O1032" i="12"/>
  <c r="O1033" i="12"/>
  <c r="O1034" i="12"/>
  <c r="O1035" i="12"/>
  <c r="O1036" i="12"/>
  <c r="O1037" i="12"/>
  <c r="O1038" i="12"/>
  <c r="O1039" i="12"/>
  <c r="O1040" i="12"/>
  <c r="O1041" i="12"/>
  <c r="O1042" i="12"/>
  <c r="O1043" i="12"/>
  <c r="O1044" i="12"/>
  <c r="O1045" i="12"/>
  <c r="O1046" i="12"/>
  <c r="O1047" i="12"/>
  <c r="O1048" i="12"/>
  <c r="O1049" i="12"/>
  <c r="O1050" i="12"/>
  <c r="O1051" i="12"/>
  <c r="O1052" i="12"/>
  <c r="O1053" i="12"/>
  <c r="O1054" i="12"/>
  <c r="O1055" i="12"/>
  <c r="O1056" i="12"/>
  <c r="O1057" i="12"/>
  <c r="O1058" i="12"/>
  <c r="O1059" i="12"/>
  <c r="O1060" i="12"/>
  <c r="O1061" i="12"/>
  <c r="O1062" i="12"/>
  <c r="O1063" i="12"/>
  <c r="O1064" i="12"/>
  <c r="O1065" i="12"/>
  <c r="O1066" i="12"/>
  <c r="O1067" i="12"/>
  <c r="O1068" i="12"/>
  <c r="O1069" i="12"/>
  <c r="O1070" i="12"/>
  <c r="O1071" i="12"/>
  <c r="O1072" i="12"/>
  <c r="O1073" i="12"/>
  <c r="O1074" i="12"/>
  <c r="O1075" i="12"/>
  <c r="O1076" i="12"/>
  <c r="O1077" i="12"/>
  <c r="O1078" i="12"/>
  <c r="O1079" i="12"/>
  <c r="O1080" i="12"/>
  <c r="O1081" i="12"/>
  <c r="O1082" i="12"/>
  <c r="O1083" i="12"/>
  <c r="O1084" i="12"/>
  <c r="O1085" i="12"/>
  <c r="O1086" i="12"/>
  <c r="O1087" i="12"/>
  <c r="O1088" i="12"/>
  <c r="O1089" i="12"/>
  <c r="O1090" i="12"/>
  <c r="O1091" i="12"/>
  <c r="O1092" i="12"/>
  <c r="O1093" i="12"/>
  <c r="O1094" i="12"/>
  <c r="O1095" i="12"/>
  <c r="O1096" i="12"/>
  <c r="O1097" i="12"/>
  <c r="O1098" i="12"/>
  <c r="O1099" i="12"/>
  <c r="O1100" i="12"/>
  <c r="O1101" i="12"/>
  <c r="O1102" i="12"/>
  <c r="O1103" i="12"/>
  <c r="O1104" i="12"/>
  <c r="O1105" i="12"/>
  <c r="O1106" i="12"/>
  <c r="O1107" i="12"/>
  <c r="O1108" i="12"/>
  <c r="O1109" i="12"/>
  <c r="O1110" i="12"/>
  <c r="O1111" i="12"/>
  <c r="O1112" i="12"/>
  <c r="O1113" i="12"/>
  <c r="O1114" i="12"/>
  <c r="O1115" i="12"/>
  <c r="O1116" i="12"/>
  <c r="O1117" i="12"/>
  <c r="O1118" i="12"/>
  <c r="O1119" i="12"/>
  <c r="O1120" i="12"/>
  <c r="O1121" i="12"/>
  <c r="O1122" i="12"/>
  <c r="O1123" i="12"/>
  <c r="O1124" i="12"/>
  <c r="O1125" i="12"/>
  <c r="O1126" i="12"/>
  <c r="O1127" i="12"/>
  <c r="O1128" i="12"/>
  <c r="O1129" i="12"/>
  <c r="O1130" i="12"/>
  <c r="O1131" i="12"/>
  <c r="O1132" i="12"/>
  <c r="O1133" i="12"/>
  <c r="O1134" i="12"/>
  <c r="O1135" i="12"/>
  <c r="O1136" i="12"/>
  <c r="O1137" i="12"/>
  <c r="O1138" i="12"/>
  <c r="O1139" i="12"/>
  <c r="O1140" i="12"/>
  <c r="O1141" i="12"/>
  <c r="O1142" i="12"/>
  <c r="O1143" i="12"/>
  <c r="O1144" i="12"/>
  <c r="O1145" i="12"/>
  <c r="O1146" i="12"/>
  <c r="O1147" i="12"/>
  <c r="O1148" i="12"/>
  <c r="O1149" i="12"/>
  <c r="O1150" i="12"/>
  <c r="O1151" i="12"/>
  <c r="O1152" i="12"/>
  <c r="O1153" i="12"/>
  <c r="O1154" i="12"/>
  <c r="O1155" i="12"/>
  <c r="O1156" i="12"/>
  <c r="O1157" i="12"/>
  <c r="O1158" i="12"/>
  <c r="O1159" i="12"/>
  <c r="O1160" i="12"/>
  <c r="O1161" i="12"/>
  <c r="O1162" i="12"/>
  <c r="O1163" i="12"/>
  <c r="O1164" i="12"/>
  <c r="O1165" i="12"/>
  <c r="O1166" i="12"/>
  <c r="O1167" i="12"/>
  <c r="O1168" i="12"/>
  <c r="O1169" i="12"/>
  <c r="O1170" i="12"/>
  <c r="O1171" i="12"/>
  <c r="O1172" i="12"/>
  <c r="O1173" i="12"/>
  <c r="O1174" i="12"/>
  <c r="O1175" i="12"/>
  <c r="O1176" i="12"/>
  <c r="O1177" i="12"/>
  <c r="O1178" i="12"/>
  <c r="O1179" i="12"/>
  <c r="O1180" i="12"/>
  <c r="O1181" i="12"/>
  <c r="O1182" i="12"/>
  <c r="O1183" i="12"/>
  <c r="O1184" i="12"/>
  <c r="O1185" i="12"/>
  <c r="O1186" i="12"/>
  <c r="O1187" i="12"/>
  <c r="O1188" i="12"/>
  <c r="O1189" i="12"/>
  <c r="O1190" i="12"/>
  <c r="O1191" i="12"/>
  <c r="O1192" i="12"/>
  <c r="O1193" i="12"/>
  <c r="O1194" i="12"/>
  <c r="O1195" i="12"/>
  <c r="O1196" i="12"/>
  <c r="O1197" i="12"/>
  <c r="O1198" i="12"/>
  <c r="O1199" i="12"/>
  <c r="O1200" i="12"/>
  <c r="O1201" i="12"/>
  <c r="O1202" i="12"/>
  <c r="O1203" i="12"/>
  <c r="O1204" i="12"/>
  <c r="O1205" i="12"/>
  <c r="O1206" i="12"/>
  <c r="O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N104" i="12"/>
  <c r="N105" i="12"/>
  <c r="N106" i="12"/>
  <c r="N107" i="12"/>
  <c r="N108" i="12"/>
  <c r="N109" i="12"/>
  <c r="N110" i="12"/>
  <c r="N111" i="12"/>
  <c r="N112" i="12"/>
  <c r="N113" i="12"/>
  <c r="N114" i="12"/>
  <c r="N115" i="12"/>
  <c r="N116" i="12"/>
  <c r="N117" i="12"/>
  <c r="N118" i="12"/>
  <c r="N119" i="12"/>
  <c r="N120" i="12"/>
  <c r="N121" i="12"/>
  <c r="N122" i="12"/>
  <c r="N123" i="12"/>
  <c r="N124" i="12"/>
  <c r="N125" i="12"/>
  <c r="N126" i="12"/>
  <c r="N127" i="12"/>
  <c r="N128" i="12"/>
  <c r="N129" i="12"/>
  <c r="N130" i="12"/>
  <c r="N131" i="12"/>
  <c r="N132" i="12"/>
  <c r="N133" i="12"/>
  <c r="N134" i="12"/>
  <c r="N135" i="12"/>
  <c r="N136" i="12"/>
  <c r="N137" i="12"/>
  <c r="N138" i="12"/>
  <c r="N139" i="12"/>
  <c r="N140" i="12"/>
  <c r="N141" i="12"/>
  <c r="N142" i="12"/>
  <c r="N143" i="12"/>
  <c r="N144" i="12"/>
  <c r="N145" i="12"/>
  <c r="N146" i="12"/>
  <c r="N147" i="12"/>
  <c r="N148" i="12"/>
  <c r="N149" i="12"/>
  <c r="N150" i="12"/>
  <c r="N151" i="12"/>
  <c r="N152" i="12"/>
  <c r="N153" i="12"/>
  <c r="N154" i="12"/>
  <c r="N155" i="12"/>
  <c r="N156" i="12"/>
  <c r="N157" i="12"/>
  <c r="N158" i="12"/>
  <c r="N159" i="12"/>
  <c r="N160" i="12"/>
  <c r="N161" i="12"/>
  <c r="N162" i="12"/>
  <c r="N163" i="12"/>
  <c r="N164" i="12"/>
  <c r="N165" i="12"/>
  <c r="N166" i="12"/>
  <c r="N167" i="12"/>
  <c r="N168" i="12"/>
  <c r="N169" i="12"/>
  <c r="N170" i="12"/>
  <c r="N171" i="12"/>
  <c r="N172" i="12"/>
  <c r="N173" i="12"/>
  <c r="N174" i="12"/>
  <c r="N175" i="12"/>
  <c r="N176" i="12"/>
  <c r="N177" i="12"/>
  <c r="N178" i="12"/>
  <c r="N179" i="12"/>
  <c r="N180" i="12"/>
  <c r="N181" i="12"/>
  <c r="N182" i="12"/>
  <c r="N183" i="12"/>
  <c r="N184" i="12"/>
  <c r="N185" i="12"/>
  <c r="N186" i="12"/>
  <c r="N187" i="12"/>
  <c r="N188" i="12"/>
  <c r="N189" i="12"/>
  <c r="N190" i="12"/>
  <c r="N191" i="12"/>
  <c r="N192" i="12"/>
  <c r="N193" i="12"/>
  <c r="N194" i="12"/>
  <c r="N195" i="12"/>
  <c r="N196" i="12"/>
  <c r="N197" i="12"/>
  <c r="N198" i="12"/>
  <c r="N199" i="12"/>
  <c r="N200" i="12"/>
  <c r="N201" i="12"/>
  <c r="N202" i="12"/>
  <c r="N203" i="12"/>
  <c r="N204" i="12"/>
  <c r="N205" i="12"/>
  <c r="N206" i="12"/>
  <c r="N207" i="12"/>
  <c r="N208" i="12"/>
  <c r="N209" i="12"/>
  <c r="N210" i="12"/>
  <c r="N211" i="12"/>
  <c r="N212" i="12"/>
  <c r="N213" i="12"/>
  <c r="N214" i="12"/>
  <c r="N215" i="12"/>
  <c r="N216" i="12"/>
  <c r="N217" i="12"/>
  <c r="N218" i="12"/>
  <c r="N219" i="12"/>
  <c r="N220" i="12"/>
  <c r="N221" i="12"/>
  <c r="N222" i="12"/>
  <c r="N223" i="12"/>
  <c r="N224" i="12"/>
  <c r="N225" i="12"/>
  <c r="N226" i="12"/>
  <c r="N227" i="12"/>
  <c r="N228" i="12"/>
  <c r="N229" i="12"/>
  <c r="N230" i="12"/>
  <c r="N231" i="12"/>
  <c r="N232" i="12"/>
  <c r="N233" i="12"/>
  <c r="N234" i="12"/>
  <c r="N235" i="12"/>
  <c r="N236" i="12"/>
  <c r="N237" i="12"/>
  <c r="N238" i="12"/>
  <c r="N239" i="12"/>
  <c r="N240" i="12"/>
  <c r="N241" i="12"/>
  <c r="N242" i="12"/>
  <c r="N243" i="12"/>
  <c r="N244" i="12"/>
  <c r="N245" i="12"/>
  <c r="N246" i="12"/>
  <c r="N247" i="12"/>
  <c r="N248" i="12"/>
  <c r="N249" i="12"/>
  <c r="N250" i="12"/>
  <c r="N251" i="12"/>
  <c r="N252" i="12"/>
  <c r="N253" i="12"/>
  <c r="N254" i="12"/>
  <c r="N255" i="12"/>
  <c r="N256" i="12"/>
  <c r="N257" i="12"/>
  <c r="N258" i="12"/>
  <c r="N259" i="12"/>
  <c r="N260" i="12"/>
  <c r="N261" i="12"/>
  <c r="N262" i="12"/>
  <c r="N263" i="12"/>
  <c r="N264" i="12"/>
  <c r="N265" i="12"/>
  <c r="N266" i="12"/>
  <c r="N267" i="12"/>
  <c r="N268" i="12"/>
  <c r="N269" i="12"/>
  <c r="N270" i="12"/>
  <c r="N271" i="12"/>
  <c r="N272" i="12"/>
  <c r="N273" i="12"/>
  <c r="N274" i="12"/>
  <c r="N275" i="12"/>
  <c r="N276" i="12"/>
  <c r="N277" i="12"/>
  <c r="N278" i="12"/>
  <c r="N279" i="12"/>
  <c r="N280" i="12"/>
  <c r="N281" i="12"/>
  <c r="N282" i="12"/>
  <c r="N283" i="12"/>
  <c r="N284" i="12"/>
  <c r="N285" i="12"/>
  <c r="N286" i="12"/>
  <c r="N287" i="12"/>
  <c r="N288" i="12"/>
  <c r="N289" i="12"/>
  <c r="N290" i="12"/>
  <c r="N291" i="12"/>
  <c r="N292" i="12"/>
  <c r="N293" i="12"/>
  <c r="N294" i="12"/>
  <c r="N295" i="12"/>
  <c r="N296" i="12"/>
  <c r="N297" i="12"/>
  <c r="N298" i="12"/>
  <c r="N299" i="12"/>
  <c r="N300" i="12"/>
  <c r="N301" i="12"/>
  <c r="N302" i="12"/>
  <c r="N303" i="12"/>
  <c r="N304" i="12"/>
  <c r="N305" i="12"/>
  <c r="N306" i="12"/>
  <c r="N307" i="12"/>
  <c r="N308" i="12"/>
  <c r="N309" i="12"/>
  <c r="N310" i="12"/>
  <c r="N311" i="12"/>
  <c r="N312" i="12"/>
  <c r="N313" i="12"/>
  <c r="N314" i="12"/>
  <c r="N315" i="12"/>
  <c r="N316" i="12"/>
  <c r="N317" i="12"/>
  <c r="N318" i="12"/>
  <c r="N319" i="12"/>
  <c r="N320" i="12"/>
  <c r="N321" i="12"/>
  <c r="N322" i="12"/>
  <c r="N323" i="12"/>
  <c r="N324" i="12"/>
  <c r="N325" i="12"/>
  <c r="N326" i="12"/>
  <c r="N327" i="12"/>
  <c r="N328" i="12"/>
  <c r="N329" i="12"/>
  <c r="N330" i="12"/>
  <c r="N331" i="12"/>
  <c r="N332" i="12"/>
  <c r="N333" i="12"/>
  <c r="N334" i="12"/>
  <c r="N335" i="12"/>
  <c r="N336" i="12"/>
  <c r="N337" i="12"/>
  <c r="N338" i="12"/>
  <c r="N339" i="12"/>
  <c r="N340" i="12"/>
  <c r="N341" i="12"/>
  <c r="N342" i="12"/>
  <c r="N343" i="12"/>
  <c r="N344" i="12"/>
  <c r="N345" i="12"/>
  <c r="N346" i="12"/>
  <c r="N347" i="12"/>
  <c r="N348" i="12"/>
  <c r="N349" i="12"/>
  <c r="N350" i="12"/>
  <c r="N351" i="12"/>
  <c r="N352" i="12"/>
  <c r="N353" i="12"/>
  <c r="N354" i="12"/>
  <c r="N355" i="12"/>
  <c r="N356" i="12"/>
  <c r="N357" i="12"/>
  <c r="N358" i="12"/>
  <c r="N359" i="12"/>
  <c r="N360" i="12"/>
  <c r="N361" i="12"/>
  <c r="N362" i="12"/>
  <c r="N363" i="12"/>
  <c r="N364" i="12"/>
  <c r="N365" i="12"/>
  <c r="N366" i="12"/>
  <c r="N367" i="12"/>
  <c r="N368" i="12"/>
  <c r="N369" i="12"/>
  <c r="N370" i="12"/>
  <c r="N371" i="12"/>
  <c r="N372" i="12"/>
  <c r="N373" i="12"/>
  <c r="N374" i="12"/>
  <c r="N375" i="12"/>
  <c r="N376" i="12"/>
  <c r="N377" i="12"/>
  <c r="N378" i="12"/>
  <c r="N379" i="12"/>
  <c r="N380" i="12"/>
  <c r="N381" i="12"/>
  <c r="N382" i="12"/>
  <c r="N383" i="12"/>
  <c r="N384" i="12"/>
  <c r="N385" i="12"/>
  <c r="N386" i="12"/>
  <c r="N387" i="12"/>
  <c r="N388" i="12"/>
  <c r="N389" i="12"/>
  <c r="N390" i="12"/>
  <c r="N391" i="12"/>
  <c r="N392" i="12"/>
  <c r="N393" i="12"/>
  <c r="N394" i="12"/>
  <c r="N395" i="12"/>
  <c r="N396" i="12"/>
  <c r="N397" i="12"/>
  <c r="N398" i="12"/>
  <c r="N399" i="12"/>
  <c r="N400" i="12"/>
  <c r="N401" i="12"/>
  <c r="N402" i="12"/>
  <c r="N403" i="12"/>
  <c r="N404" i="12"/>
  <c r="N405" i="12"/>
  <c r="N406" i="12"/>
  <c r="N407" i="12"/>
  <c r="N408" i="12"/>
  <c r="N409" i="12"/>
  <c r="N410" i="12"/>
  <c r="N411" i="12"/>
  <c r="N412" i="12"/>
  <c r="N413" i="12"/>
  <c r="N414" i="12"/>
  <c r="N415" i="12"/>
  <c r="N416" i="12"/>
  <c r="N417" i="12"/>
  <c r="N418" i="12"/>
  <c r="N419" i="12"/>
  <c r="N420" i="12"/>
  <c r="N421" i="12"/>
  <c r="N422" i="12"/>
  <c r="N423" i="12"/>
  <c r="N424" i="12"/>
  <c r="N425" i="12"/>
  <c r="N426" i="12"/>
  <c r="N427" i="12"/>
  <c r="N428" i="12"/>
  <c r="N429" i="12"/>
  <c r="N430" i="12"/>
  <c r="N431" i="12"/>
  <c r="N432" i="12"/>
  <c r="N433" i="12"/>
  <c r="N434" i="12"/>
  <c r="N435" i="12"/>
  <c r="N436" i="12"/>
  <c r="N437" i="12"/>
  <c r="N438" i="12"/>
  <c r="N439" i="12"/>
  <c r="N440" i="12"/>
  <c r="N441" i="12"/>
  <c r="N442" i="12"/>
  <c r="N443" i="12"/>
  <c r="N444" i="12"/>
  <c r="N445" i="12"/>
  <c r="N446" i="12"/>
  <c r="N447" i="12"/>
  <c r="N448" i="12"/>
  <c r="N449" i="12"/>
  <c r="N450" i="12"/>
  <c r="N451" i="12"/>
  <c r="N452" i="12"/>
  <c r="N453" i="12"/>
  <c r="N454" i="12"/>
  <c r="N455" i="12"/>
  <c r="N456" i="12"/>
  <c r="N457" i="12"/>
  <c r="N458" i="12"/>
  <c r="N459" i="12"/>
  <c r="N460" i="12"/>
  <c r="N461" i="12"/>
  <c r="N462" i="12"/>
  <c r="N463" i="12"/>
  <c r="N464" i="12"/>
  <c r="N465" i="12"/>
  <c r="N466" i="12"/>
  <c r="N467" i="12"/>
  <c r="N468" i="12"/>
  <c r="N469" i="12"/>
  <c r="N470" i="12"/>
  <c r="N471" i="12"/>
  <c r="N472" i="12"/>
  <c r="N473" i="12"/>
  <c r="N474" i="12"/>
  <c r="N475" i="12"/>
  <c r="N476" i="12"/>
  <c r="N477" i="12"/>
  <c r="N478" i="12"/>
  <c r="N479" i="12"/>
  <c r="N480" i="12"/>
  <c r="N481" i="12"/>
  <c r="N482" i="12"/>
  <c r="N483" i="12"/>
  <c r="N484" i="12"/>
  <c r="N485" i="12"/>
  <c r="N486" i="12"/>
  <c r="N487" i="12"/>
  <c r="N488" i="12"/>
  <c r="N489" i="12"/>
  <c r="N490" i="12"/>
  <c r="N491" i="12"/>
  <c r="N492" i="12"/>
  <c r="N493" i="12"/>
  <c r="N494" i="12"/>
  <c r="N495" i="12"/>
  <c r="N496" i="12"/>
  <c r="N497" i="12"/>
  <c r="N498" i="12"/>
  <c r="N499" i="12"/>
  <c r="N500" i="12"/>
  <c r="N501" i="12"/>
  <c r="N502" i="12"/>
  <c r="N503" i="12"/>
  <c r="N504" i="12"/>
  <c r="N505" i="12"/>
  <c r="N506" i="12"/>
  <c r="N507" i="12"/>
  <c r="N508" i="12"/>
  <c r="N509" i="12"/>
  <c r="N510" i="12"/>
  <c r="N511" i="12"/>
  <c r="N512" i="12"/>
  <c r="N513" i="12"/>
  <c r="N514" i="12"/>
  <c r="N515" i="12"/>
  <c r="N516" i="12"/>
  <c r="N517" i="12"/>
  <c r="N518" i="12"/>
  <c r="N519" i="12"/>
  <c r="N520" i="12"/>
  <c r="N521" i="12"/>
  <c r="N522" i="12"/>
  <c r="N523" i="12"/>
  <c r="N524" i="12"/>
  <c r="N525" i="12"/>
  <c r="N526" i="12"/>
  <c r="N527" i="12"/>
  <c r="N528" i="12"/>
  <c r="N529" i="12"/>
  <c r="N530" i="12"/>
  <c r="N531" i="12"/>
  <c r="N532" i="12"/>
  <c r="N533" i="12"/>
  <c r="N534" i="12"/>
  <c r="N535" i="12"/>
  <c r="N536" i="12"/>
  <c r="N537" i="12"/>
  <c r="N538" i="12"/>
  <c r="N539" i="12"/>
  <c r="N540" i="12"/>
  <c r="N541" i="12"/>
  <c r="N542" i="12"/>
  <c r="N543" i="12"/>
  <c r="N544" i="12"/>
  <c r="N545" i="12"/>
  <c r="N546" i="12"/>
  <c r="N547" i="12"/>
  <c r="N548" i="12"/>
  <c r="N549" i="12"/>
  <c r="N550" i="12"/>
  <c r="N551" i="12"/>
  <c r="N552" i="12"/>
  <c r="N553" i="12"/>
  <c r="N554" i="12"/>
  <c r="N555" i="12"/>
  <c r="N556" i="12"/>
  <c r="N557" i="12"/>
  <c r="N558" i="12"/>
  <c r="N559" i="12"/>
  <c r="N560" i="12"/>
  <c r="N561" i="12"/>
  <c r="N562" i="12"/>
  <c r="N563" i="12"/>
  <c r="N564" i="12"/>
  <c r="N565" i="12"/>
  <c r="N566" i="12"/>
  <c r="N567" i="12"/>
  <c r="N568" i="12"/>
  <c r="N569" i="12"/>
  <c r="N570" i="12"/>
  <c r="N571" i="12"/>
  <c r="N572" i="12"/>
  <c r="N573" i="12"/>
  <c r="N574" i="12"/>
  <c r="N575" i="12"/>
  <c r="N576" i="12"/>
  <c r="N577" i="12"/>
  <c r="N578" i="12"/>
  <c r="N579" i="12"/>
  <c r="N580" i="12"/>
  <c r="N581" i="12"/>
  <c r="N582" i="12"/>
  <c r="N583" i="12"/>
  <c r="N584" i="12"/>
  <c r="N585" i="12"/>
  <c r="N586" i="12"/>
  <c r="N587" i="12"/>
  <c r="N588" i="12"/>
  <c r="N589" i="12"/>
  <c r="N590" i="12"/>
  <c r="N591" i="12"/>
  <c r="N592" i="12"/>
  <c r="N593" i="12"/>
  <c r="N594" i="12"/>
  <c r="N595" i="12"/>
  <c r="N596" i="12"/>
  <c r="N597" i="12"/>
  <c r="N598" i="12"/>
  <c r="N599" i="12"/>
  <c r="N600" i="12"/>
  <c r="N601" i="12"/>
  <c r="N602" i="12"/>
  <c r="N603" i="12"/>
  <c r="N604" i="12"/>
  <c r="N605" i="12"/>
  <c r="N606" i="12"/>
  <c r="N607" i="12"/>
  <c r="N608" i="12"/>
  <c r="N609" i="12"/>
  <c r="N610" i="12"/>
  <c r="N611" i="12"/>
  <c r="N612" i="12"/>
  <c r="N613" i="12"/>
  <c r="N614" i="12"/>
  <c r="N615" i="12"/>
  <c r="N616" i="12"/>
  <c r="N617" i="12"/>
  <c r="N618" i="12"/>
  <c r="N619" i="12"/>
  <c r="N620" i="12"/>
  <c r="N621" i="12"/>
  <c r="N622" i="12"/>
  <c r="N623" i="12"/>
  <c r="N624" i="12"/>
  <c r="N625" i="12"/>
  <c r="N626" i="12"/>
  <c r="N627" i="12"/>
  <c r="N628" i="12"/>
  <c r="N629" i="12"/>
  <c r="N630" i="12"/>
  <c r="N631" i="12"/>
  <c r="N632" i="12"/>
  <c r="N633" i="12"/>
  <c r="N634" i="12"/>
  <c r="N635" i="12"/>
  <c r="N636" i="12"/>
  <c r="N637" i="12"/>
  <c r="N638" i="12"/>
  <c r="N639" i="12"/>
  <c r="N640" i="12"/>
  <c r="N641" i="12"/>
  <c r="N642" i="12"/>
  <c r="N643" i="12"/>
  <c r="N644" i="12"/>
  <c r="N645" i="12"/>
  <c r="N646" i="12"/>
  <c r="N647" i="12"/>
  <c r="N648" i="12"/>
  <c r="N649" i="12"/>
  <c r="N650" i="12"/>
  <c r="N651" i="12"/>
  <c r="N652" i="12"/>
  <c r="N653" i="12"/>
  <c r="N654" i="12"/>
  <c r="N655" i="12"/>
  <c r="N656" i="12"/>
  <c r="N657" i="12"/>
  <c r="N658" i="12"/>
  <c r="N659" i="12"/>
  <c r="N660" i="12"/>
  <c r="N661" i="12"/>
  <c r="N662" i="12"/>
  <c r="N663" i="12"/>
  <c r="N664" i="12"/>
  <c r="N665" i="12"/>
  <c r="N666" i="12"/>
  <c r="N667" i="12"/>
  <c r="N668" i="12"/>
  <c r="N669" i="12"/>
  <c r="N670" i="12"/>
  <c r="N671" i="12"/>
  <c r="N672" i="12"/>
  <c r="N673" i="12"/>
  <c r="N674" i="12"/>
  <c r="N675" i="12"/>
  <c r="N676" i="12"/>
  <c r="N677" i="12"/>
  <c r="N678" i="12"/>
  <c r="N679" i="12"/>
  <c r="N680" i="12"/>
  <c r="N681" i="12"/>
  <c r="N682" i="12"/>
  <c r="N683" i="12"/>
  <c r="N684" i="12"/>
  <c r="N685" i="12"/>
  <c r="N686" i="12"/>
  <c r="N687" i="12"/>
  <c r="N688" i="12"/>
  <c r="N689" i="12"/>
  <c r="N690" i="12"/>
  <c r="N691" i="12"/>
  <c r="N692" i="12"/>
  <c r="N693" i="12"/>
  <c r="N694" i="12"/>
  <c r="N695" i="12"/>
  <c r="N696" i="12"/>
  <c r="N697" i="12"/>
  <c r="N698" i="12"/>
  <c r="N699" i="12"/>
  <c r="N700" i="12"/>
  <c r="N701" i="12"/>
  <c r="N702" i="12"/>
  <c r="N703" i="12"/>
  <c r="N704" i="12"/>
  <c r="N705" i="12"/>
  <c r="N706" i="12"/>
  <c r="N707" i="12"/>
  <c r="N708" i="12"/>
  <c r="N709" i="12"/>
  <c r="N710" i="12"/>
  <c r="N711" i="12"/>
  <c r="N712" i="12"/>
  <c r="N713" i="12"/>
  <c r="N714" i="12"/>
  <c r="N715" i="12"/>
  <c r="N716" i="12"/>
  <c r="N717" i="12"/>
  <c r="N718" i="12"/>
  <c r="N719" i="12"/>
  <c r="N720" i="12"/>
  <c r="N721" i="12"/>
  <c r="N722" i="12"/>
  <c r="N723" i="12"/>
  <c r="N724" i="12"/>
  <c r="N725" i="12"/>
  <c r="N726" i="12"/>
  <c r="N727" i="12"/>
  <c r="N728" i="12"/>
  <c r="N729" i="12"/>
  <c r="N730" i="12"/>
  <c r="N731" i="12"/>
  <c r="N732" i="12"/>
  <c r="N733" i="12"/>
  <c r="N734" i="12"/>
  <c r="N735" i="12"/>
  <c r="N736" i="12"/>
  <c r="N737" i="12"/>
  <c r="N738" i="12"/>
  <c r="N739" i="12"/>
  <c r="N740" i="12"/>
  <c r="N741" i="12"/>
  <c r="N742" i="12"/>
  <c r="N743" i="12"/>
  <c r="N744" i="12"/>
  <c r="N745" i="12"/>
  <c r="N746" i="12"/>
  <c r="N747" i="12"/>
  <c r="N748" i="12"/>
  <c r="N749" i="12"/>
  <c r="N750" i="12"/>
  <c r="N751" i="12"/>
  <c r="N752" i="12"/>
  <c r="N753" i="12"/>
  <c r="N754" i="12"/>
  <c r="N755" i="12"/>
  <c r="N756" i="12"/>
  <c r="N757" i="12"/>
  <c r="N758" i="12"/>
  <c r="N759" i="12"/>
  <c r="N760" i="12"/>
  <c r="N761" i="12"/>
  <c r="N762" i="12"/>
  <c r="N763" i="12"/>
  <c r="N764" i="12"/>
  <c r="N765" i="12"/>
  <c r="N766" i="12"/>
  <c r="N767" i="12"/>
  <c r="N768" i="12"/>
  <c r="N769" i="12"/>
  <c r="N770" i="12"/>
  <c r="N771" i="12"/>
  <c r="N772" i="12"/>
  <c r="N773" i="12"/>
  <c r="N774" i="12"/>
  <c r="N775" i="12"/>
  <c r="N776" i="12"/>
  <c r="N777" i="12"/>
  <c r="N778" i="12"/>
  <c r="N779" i="12"/>
  <c r="N780" i="12"/>
  <c r="N781" i="12"/>
  <c r="N782" i="12"/>
  <c r="N783" i="12"/>
  <c r="N784" i="12"/>
  <c r="N785" i="12"/>
  <c r="N786" i="12"/>
  <c r="N787" i="12"/>
  <c r="N788" i="12"/>
  <c r="N789" i="12"/>
  <c r="N790" i="12"/>
  <c r="N791" i="12"/>
  <c r="N792" i="12"/>
  <c r="N793" i="12"/>
  <c r="N794" i="12"/>
  <c r="N795" i="12"/>
  <c r="N796" i="12"/>
  <c r="N797" i="12"/>
  <c r="N798" i="12"/>
  <c r="N799" i="12"/>
  <c r="N800" i="12"/>
  <c r="N801" i="12"/>
  <c r="N802" i="12"/>
  <c r="N803" i="12"/>
  <c r="N804" i="12"/>
  <c r="N805" i="12"/>
  <c r="N806" i="12"/>
  <c r="N807" i="12"/>
  <c r="N808" i="12"/>
  <c r="N809" i="12"/>
  <c r="N810" i="12"/>
  <c r="N811" i="12"/>
  <c r="N812" i="12"/>
  <c r="N813" i="12"/>
  <c r="N814" i="12"/>
  <c r="N815" i="12"/>
  <c r="N816" i="12"/>
  <c r="N817" i="12"/>
  <c r="N818" i="12"/>
  <c r="N819" i="12"/>
  <c r="N820" i="12"/>
  <c r="N821" i="12"/>
  <c r="N822" i="12"/>
  <c r="N823" i="12"/>
  <c r="N824" i="12"/>
  <c r="N825" i="12"/>
  <c r="N826" i="12"/>
  <c r="N827" i="12"/>
  <c r="N828" i="12"/>
  <c r="N829" i="12"/>
  <c r="N830" i="12"/>
  <c r="N831" i="12"/>
  <c r="N832" i="12"/>
  <c r="N833" i="12"/>
  <c r="N834" i="12"/>
  <c r="N835" i="12"/>
  <c r="N836" i="12"/>
  <c r="N837" i="12"/>
  <c r="N838" i="12"/>
  <c r="N839" i="12"/>
  <c r="N840" i="12"/>
  <c r="N841" i="12"/>
  <c r="N842" i="12"/>
  <c r="N843" i="12"/>
  <c r="N844" i="12"/>
  <c r="N845" i="12"/>
  <c r="N846" i="12"/>
  <c r="N847" i="12"/>
  <c r="N848" i="12"/>
  <c r="N849" i="12"/>
  <c r="N850" i="12"/>
  <c r="N851" i="12"/>
  <c r="N852" i="12"/>
  <c r="N853" i="12"/>
  <c r="N854" i="12"/>
  <c r="N855" i="12"/>
  <c r="N856" i="12"/>
  <c r="N857" i="12"/>
  <c r="N858" i="12"/>
  <c r="N859" i="12"/>
  <c r="N860" i="12"/>
  <c r="N861" i="12"/>
  <c r="N862" i="12"/>
  <c r="N863" i="12"/>
  <c r="N864" i="12"/>
  <c r="N865" i="12"/>
  <c r="N866" i="12"/>
  <c r="N867" i="12"/>
  <c r="N868" i="12"/>
  <c r="N869" i="12"/>
  <c r="N870" i="12"/>
  <c r="N871" i="12"/>
  <c r="N872" i="12"/>
  <c r="N873" i="12"/>
  <c r="N874" i="12"/>
  <c r="N875" i="12"/>
  <c r="N876" i="12"/>
  <c r="N877" i="12"/>
  <c r="N878" i="12"/>
  <c r="N879" i="12"/>
  <c r="N880" i="12"/>
  <c r="N881" i="12"/>
  <c r="N882" i="12"/>
  <c r="N883" i="12"/>
  <c r="N884" i="12"/>
  <c r="N885" i="12"/>
  <c r="N886" i="12"/>
  <c r="N887" i="12"/>
  <c r="N888" i="12"/>
  <c r="N889" i="12"/>
  <c r="N890" i="12"/>
  <c r="N891" i="12"/>
  <c r="N892" i="12"/>
  <c r="N893" i="12"/>
  <c r="N894" i="12"/>
  <c r="N895" i="12"/>
  <c r="N896" i="12"/>
  <c r="N897" i="12"/>
  <c r="N898" i="12"/>
  <c r="N899" i="12"/>
  <c r="N900" i="12"/>
  <c r="N901" i="12"/>
  <c r="N902" i="12"/>
  <c r="N903" i="12"/>
  <c r="N904" i="12"/>
  <c r="N905" i="12"/>
  <c r="N906" i="12"/>
  <c r="N907" i="12"/>
  <c r="N908" i="12"/>
  <c r="N909" i="12"/>
  <c r="N910" i="12"/>
  <c r="N911" i="12"/>
  <c r="N912" i="12"/>
  <c r="N913" i="12"/>
  <c r="N914" i="12"/>
  <c r="N915" i="12"/>
  <c r="N916" i="12"/>
  <c r="N917" i="12"/>
  <c r="N918" i="12"/>
  <c r="N919" i="12"/>
  <c r="N920" i="12"/>
  <c r="N921" i="12"/>
  <c r="N922" i="12"/>
  <c r="N923" i="12"/>
  <c r="N924" i="12"/>
  <c r="N925" i="12"/>
  <c r="N926" i="12"/>
  <c r="N927" i="12"/>
  <c r="N928" i="12"/>
  <c r="N929" i="12"/>
  <c r="N930" i="12"/>
  <c r="N931" i="12"/>
  <c r="N932" i="12"/>
  <c r="N933" i="12"/>
  <c r="N934" i="12"/>
  <c r="N935" i="12"/>
  <c r="N936" i="12"/>
  <c r="N937" i="12"/>
  <c r="N938" i="12"/>
  <c r="N939" i="12"/>
  <c r="N940" i="12"/>
  <c r="N941" i="12"/>
  <c r="N942" i="12"/>
  <c r="N943" i="12"/>
  <c r="N944" i="12"/>
  <c r="N945" i="12"/>
  <c r="N946" i="12"/>
  <c r="N947" i="12"/>
  <c r="N948" i="12"/>
  <c r="N949" i="12"/>
  <c r="N950" i="12"/>
  <c r="N951" i="12"/>
  <c r="N952" i="12"/>
  <c r="N953" i="12"/>
  <c r="N954" i="12"/>
  <c r="N955" i="12"/>
  <c r="N956" i="12"/>
  <c r="N957" i="12"/>
  <c r="N958" i="12"/>
  <c r="N959" i="12"/>
  <c r="N960" i="12"/>
  <c r="N961" i="12"/>
  <c r="N962" i="12"/>
  <c r="N963" i="12"/>
  <c r="N964" i="12"/>
  <c r="N965" i="12"/>
  <c r="N966" i="12"/>
  <c r="N967" i="12"/>
  <c r="N968" i="12"/>
  <c r="N969" i="12"/>
  <c r="N970" i="12"/>
  <c r="N971" i="12"/>
  <c r="N972" i="12"/>
  <c r="N973" i="12"/>
  <c r="N974" i="12"/>
  <c r="N975" i="12"/>
  <c r="N976" i="12"/>
  <c r="N977" i="12"/>
  <c r="N978" i="12"/>
  <c r="N979" i="12"/>
  <c r="N980" i="12"/>
  <c r="N981" i="12"/>
  <c r="N982" i="12"/>
  <c r="N983" i="12"/>
  <c r="N984" i="12"/>
  <c r="N985" i="12"/>
  <c r="N986" i="12"/>
  <c r="N987" i="12"/>
  <c r="N988" i="12"/>
  <c r="N989" i="12"/>
  <c r="N990" i="12"/>
  <c r="N991" i="12"/>
  <c r="N992" i="12"/>
  <c r="N993" i="12"/>
  <c r="N994" i="12"/>
  <c r="N995" i="12"/>
  <c r="N996" i="12"/>
  <c r="N997" i="12"/>
  <c r="N998" i="12"/>
  <c r="N999" i="12"/>
  <c r="N1000" i="12"/>
  <c r="N1001" i="12"/>
  <c r="N1002" i="12"/>
  <c r="N1003" i="12"/>
  <c r="N1004" i="12"/>
  <c r="N1005" i="12"/>
  <c r="N1006" i="12"/>
  <c r="N1007" i="12"/>
  <c r="N1008" i="12"/>
  <c r="N1009" i="12"/>
  <c r="N1010" i="12"/>
  <c r="N1011" i="12"/>
  <c r="N1012" i="12"/>
  <c r="N1013" i="12"/>
  <c r="N1014" i="12"/>
  <c r="N1015" i="12"/>
  <c r="N1016" i="12"/>
  <c r="N1017" i="12"/>
  <c r="N1018" i="12"/>
  <c r="N1019" i="12"/>
  <c r="N1020" i="12"/>
  <c r="N1021" i="12"/>
  <c r="N1022" i="12"/>
  <c r="N1023" i="12"/>
  <c r="N1024" i="12"/>
  <c r="N1025" i="12"/>
  <c r="N1026" i="12"/>
  <c r="N1027" i="12"/>
  <c r="N1028" i="12"/>
  <c r="N1029" i="12"/>
  <c r="N1030" i="12"/>
  <c r="N1031" i="12"/>
  <c r="N1032" i="12"/>
  <c r="N1033" i="12"/>
  <c r="N1034" i="12"/>
  <c r="N1035" i="12"/>
  <c r="N1036" i="12"/>
  <c r="N1037" i="12"/>
  <c r="N1038" i="12"/>
  <c r="N1039" i="12"/>
  <c r="N1040" i="12"/>
  <c r="N1041" i="12"/>
  <c r="N1042" i="12"/>
  <c r="N1043" i="12"/>
  <c r="N1044" i="12"/>
  <c r="N1045" i="12"/>
  <c r="N1046" i="12"/>
  <c r="N1047" i="12"/>
  <c r="N1048" i="12"/>
  <c r="N1049" i="12"/>
  <c r="N1050" i="12"/>
  <c r="N1051" i="12"/>
  <c r="N1052" i="12"/>
  <c r="N1053" i="12"/>
  <c r="N1054" i="12"/>
  <c r="N1055" i="12"/>
  <c r="N1056" i="12"/>
  <c r="N1057" i="12"/>
  <c r="N1058" i="12"/>
  <c r="N1059" i="12"/>
  <c r="N1060" i="12"/>
  <c r="N1061" i="12"/>
  <c r="N1062" i="12"/>
  <c r="N1063" i="12"/>
  <c r="N1064" i="12"/>
  <c r="N1065" i="12"/>
  <c r="N1066" i="12"/>
  <c r="N1067" i="12"/>
  <c r="N1068" i="12"/>
  <c r="N1069" i="12"/>
  <c r="N1070" i="12"/>
  <c r="N1071" i="12"/>
  <c r="N1072" i="12"/>
  <c r="N1073" i="12"/>
  <c r="N1074" i="12"/>
  <c r="N1075" i="12"/>
  <c r="N1076" i="12"/>
  <c r="N1077" i="12"/>
  <c r="N1078" i="12"/>
  <c r="N1079" i="12"/>
  <c r="N1080" i="12"/>
  <c r="N1081" i="12"/>
  <c r="N1082" i="12"/>
  <c r="N1083" i="12"/>
  <c r="N1084" i="12"/>
  <c r="N1085" i="12"/>
  <c r="N1086" i="12"/>
  <c r="N1087" i="12"/>
  <c r="N1088" i="12"/>
  <c r="N1089" i="12"/>
  <c r="N1090" i="12"/>
  <c r="N1091" i="12"/>
  <c r="N1092" i="12"/>
  <c r="N1093" i="12"/>
  <c r="N1094" i="12"/>
  <c r="N1095" i="12"/>
  <c r="N1096" i="12"/>
  <c r="N1097" i="12"/>
  <c r="N1098" i="12"/>
  <c r="N1099" i="12"/>
  <c r="N1100" i="12"/>
  <c r="N1101" i="12"/>
  <c r="N1102" i="12"/>
  <c r="N1103" i="12"/>
  <c r="N1104" i="12"/>
  <c r="N1105" i="12"/>
  <c r="N1106" i="12"/>
  <c r="N1107" i="12"/>
  <c r="N1108" i="12"/>
  <c r="N1109" i="12"/>
  <c r="N1110" i="12"/>
  <c r="N1111" i="12"/>
  <c r="N1112" i="12"/>
  <c r="N1113" i="12"/>
  <c r="N1114" i="12"/>
  <c r="N1115" i="12"/>
  <c r="N1116" i="12"/>
  <c r="N1117" i="12"/>
  <c r="N1118" i="12"/>
  <c r="N1119" i="12"/>
  <c r="N1120" i="12"/>
  <c r="N1121" i="12"/>
  <c r="N1122" i="12"/>
  <c r="N1123" i="12"/>
  <c r="N1124" i="12"/>
  <c r="N1125" i="12"/>
  <c r="N1126" i="12"/>
  <c r="N1127" i="12"/>
  <c r="N1128" i="12"/>
  <c r="N1129" i="12"/>
  <c r="N1130" i="12"/>
  <c r="N1131" i="12"/>
  <c r="N1132" i="12"/>
  <c r="N1133" i="12"/>
  <c r="N1134" i="12"/>
  <c r="N1135" i="12"/>
  <c r="N1136" i="12"/>
  <c r="N1137" i="12"/>
  <c r="N1138" i="12"/>
  <c r="N1139" i="12"/>
  <c r="N1140" i="12"/>
  <c r="N1141" i="12"/>
  <c r="N1142" i="12"/>
  <c r="N1143" i="12"/>
  <c r="N1144" i="12"/>
  <c r="N1145" i="12"/>
  <c r="N1146" i="12"/>
  <c r="N1147" i="12"/>
  <c r="N1148" i="12"/>
  <c r="N1149" i="12"/>
  <c r="N1150" i="12"/>
  <c r="N1151" i="12"/>
  <c r="N1152" i="12"/>
  <c r="N1153" i="12"/>
  <c r="N1154" i="12"/>
  <c r="N1155" i="12"/>
  <c r="N1156" i="12"/>
  <c r="N1157" i="12"/>
  <c r="N1158" i="12"/>
  <c r="N1159" i="12"/>
  <c r="N1160" i="12"/>
  <c r="N1161" i="12"/>
  <c r="N1162" i="12"/>
  <c r="N1163" i="12"/>
  <c r="N1164" i="12"/>
  <c r="N1165" i="12"/>
  <c r="N1166" i="12"/>
  <c r="N1167" i="12"/>
  <c r="N1168" i="12"/>
  <c r="N1169" i="12"/>
  <c r="N1170" i="12"/>
  <c r="N1171" i="12"/>
  <c r="N1172" i="12"/>
  <c r="N1173" i="12"/>
  <c r="N1174" i="12"/>
  <c r="N1175" i="12"/>
  <c r="N1176" i="12"/>
  <c r="N1177" i="12"/>
  <c r="N1178" i="12"/>
  <c r="N1179" i="12"/>
  <c r="N1180" i="12"/>
  <c r="N1181" i="12"/>
  <c r="N1182" i="12"/>
  <c r="N1183" i="12"/>
  <c r="N1184" i="12"/>
  <c r="N1185" i="12"/>
  <c r="N1186" i="12"/>
  <c r="N1187" i="12"/>
  <c r="N1188" i="12"/>
  <c r="N1189" i="12"/>
  <c r="N1190" i="12"/>
  <c r="N1191" i="12"/>
  <c r="N1192" i="12"/>
  <c r="N1193" i="12"/>
  <c r="N1194" i="12"/>
  <c r="N1195" i="12"/>
  <c r="N1196" i="12"/>
  <c r="N1197" i="12"/>
  <c r="N1198" i="12"/>
  <c r="N1199" i="12"/>
  <c r="N1200" i="12"/>
  <c r="N1201" i="12"/>
  <c r="N1202" i="12"/>
  <c r="N1203" i="12"/>
  <c r="N1204" i="12"/>
  <c r="N1205" i="12"/>
  <c r="N1206" i="12"/>
  <c r="N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425" i="12"/>
  <c r="M426" i="12"/>
  <c r="M427" i="12"/>
  <c r="M428" i="12"/>
  <c r="M429" i="12"/>
  <c r="M430" i="12"/>
  <c r="M431" i="12"/>
  <c r="M432" i="12"/>
  <c r="M433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46" i="12"/>
  <c r="M447" i="12"/>
  <c r="M448" i="12"/>
  <c r="M449" i="12"/>
  <c r="M450" i="12"/>
  <c r="M451" i="12"/>
  <c r="M452" i="12"/>
  <c r="M453" i="12"/>
  <c r="M454" i="12"/>
  <c r="M455" i="12"/>
  <c r="M456" i="12"/>
  <c r="M457" i="12"/>
  <c r="M458" i="12"/>
  <c r="M459" i="12"/>
  <c r="M460" i="12"/>
  <c r="M461" i="12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M481" i="12"/>
  <c r="M482" i="12"/>
  <c r="M483" i="12"/>
  <c r="M484" i="12"/>
  <c r="M485" i="12"/>
  <c r="M486" i="12"/>
  <c r="M487" i="12"/>
  <c r="M488" i="12"/>
  <c r="M489" i="12"/>
  <c r="M490" i="12"/>
  <c r="M491" i="12"/>
  <c r="M492" i="12"/>
  <c r="M493" i="12"/>
  <c r="M494" i="12"/>
  <c r="M495" i="12"/>
  <c r="M496" i="12"/>
  <c r="M497" i="12"/>
  <c r="M498" i="12"/>
  <c r="M499" i="12"/>
  <c r="M500" i="12"/>
  <c r="M501" i="12"/>
  <c r="M502" i="12"/>
  <c r="M503" i="12"/>
  <c r="M504" i="12"/>
  <c r="M505" i="12"/>
  <c r="M506" i="12"/>
  <c r="M507" i="12"/>
  <c r="M508" i="12"/>
  <c r="M509" i="12"/>
  <c r="M510" i="12"/>
  <c r="M511" i="12"/>
  <c r="M512" i="12"/>
  <c r="M513" i="12"/>
  <c r="M514" i="12"/>
  <c r="M515" i="12"/>
  <c r="M516" i="12"/>
  <c r="M517" i="12"/>
  <c r="M518" i="12"/>
  <c r="M519" i="12"/>
  <c r="M520" i="12"/>
  <c r="M521" i="12"/>
  <c r="M522" i="12"/>
  <c r="M523" i="12"/>
  <c r="M524" i="12"/>
  <c r="M525" i="12"/>
  <c r="M526" i="12"/>
  <c r="M527" i="12"/>
  <c r="M528" i="12"/>
  <c r="M529" i="12"/>
  <c r="M530" i="12"/>
  <c r="M531" i="12"/>
  <c r="M532" i="12"/>
  <c r="M533" i="12"/>
  <c r="M534" i="12"/>
  <c r="M535" i="12"/>
  <c r="M536" i="12"/>
  <c r="M537" i="12"/>
  <c r="M538" i="12"/>
  <c r="M539" i="12"/>
  <c r="M540" i="12"/>
  <c r="M541" i="12"/>
  <c r="M542" i="12"/>
  <c r="M543" i="12"/>
  <c r="M544" i="12"/>
  <c r="M545" i="12"/>
  <c r="M546" i="12"/>
  <c r="M547" i="12"/>
  <c r="M548" i="12"/>
  <c r="M549" i="12"/>
  <c r="M550" i="12"/>
  <c r="M551" i="12"/>
  <c r="M552" i="12"/>
  <c r="M553" i="12"/>
  <c r="M554" i="12"/>
  <c r="M555" i="12"/>
  <c r="M556" i="12"/>
  <c r="M557" i="12"/>
  <c r="M558" i="12"/>
  <c r="M559" i="12"/>
  <c r="M560" i="12"/>
  <c r="M561" i="12"/>
  <c r="M562" i="12"/>
  <c r="M563" i="12"/>
  <c r="M564" i="12"/>
  <c r="M565" i="12"/>
  <c r="M566" i="12"/>
  <c r="M567" i="12"/>
  <c r="M568" i="12"/>
  <c r="M569" i="12"/>
  <c r="M570" i="12"/>
  <c r="M571" i="12"/>
  <c r="M572" i="12"/>
  <c r="M573" i="12"/>
  <c r="M574" i="12"/>
  <c r="M575" i="12"/>
  <c r="M576" i="12"/>
  <c r="M577" i="12"/>
  <c r="M578" i="12"/>
  <c r="M579" i="12"/>
  <c r="M580" i="12"/>
  <c r="M581" i="12"/>
  <c r="M582" i="12"/>
  <c r="M583" i="12"/>
  <c r="M584" i="12"/>
  <c r="M585" i="12"/>
  <c r="M586" i="12"/>
  <c r="M587" i="12"/>
  <c r="M588" i="12"/>
  <c r="M589" i="12"/>
  <c r="M590" i="12"/>
  <c r="M591" i="12"/>
  <c r="M592" i="12"/>
  <c r="M593" i="12"/>
  <c r="M594" i="12"/>
  <c r="M595" i="12"/>
  <c r="M596" i="12"/>
  <c r="M597" i="12"/>
  <c r="M598" i="12"/>
  <c r="M599" i="12"/>
  <c r="M600" i="12"/>
  <c r="M601" i="12"/>
  <c r="M602" i="12"/>
  <c r="M603" i="12"/>
  <c r="M604" i="12"/>
  <c r="M605" i="12"/>
  <c r="M606" i="12"/>
  <c r="M607" i="12"/>
  <c r="M608" i="12"/>
  <c r="M609" i="12"/>
  <c r="M610" i="12"/>
  <c r="M611" i="12"/>
  <c r="M612" i="12"/>
  <c r="M613" i="12"/>
  <c r="M614" i="12"/>
  <c r="M615" i="12"/>
  <c r="M616" i="12"/>
  <c r="M617" i="12"/>
  <c r="M618" i="12"/>
  <c r="M619" i="12"/>
  <c r="M620" i="12"/>
  <c r="M621" i="12"/>
  <c r="M622" i="12"/>
  <c r="M623" i="12"/>
  <c r="M624" i="12"/>
  <c r="M625" i="12"/>
  <c r="M626" i="12"/>
  <c r="M627" i="12"/>
  <c r="M628" i="12"/>
  <c r="M629" i="12"/>
  <c r="M630" i="12"/>
  <c r="M631" i="12"/>
  <c r="M632" i="12"/>
  <c r="M633" i="12"/>
  <c r="M634" i="12"/>
  <c r="M635" i="12"/>
  <c r="M636" i="12"/>
  <c r="M637" i="12"/>
  <c r="M638" i="12"/>
  <c r="M639" i="12"/>
  <c r="M640" i="12"/>
  <c r="M641" i="12"/>
  <c r="M642" i="12"/>
  <c r="M643" i="12"/>
  <c r="M644" i="12"/>
  <c r="M645" i="12"/>
  <c r="M646" i="12"/>
  <c r="M647" i="12"/>
  <c r="M648" i="12"/>
  <c r="M649" i="12"/>
  <c r="M650" i="12"/>
  <c r="M651" i="12"/>
  <c r="M652" i="12"/>
  <c r="M653" i="12"/>
  <c r="M654" i="12"/>
  <c r="M655" i="12"/>
  <c r="M656" i="12"/>
  <c r="M657" i="12"/>
  <c r="M658" i="12"/>
  <c r="M659" i="12"/>
  <c r="M660" i="12"/>
  <c r="M661" i="12"/>
  <c r="M662" i="12"/>
  <c r="M663" i="12"/>
  <c r="M664" i="12"/>
  <c r="M665" i="12"/>
  <c r="M666" i="12"/>
  <c r="M667" i="12"/>
  <c r="M668" i="12"/>
  <c r="M669" i="12"/>
  <c r="M670" i="12"/>
  <c r="M671" i="12"/>
  <c r="M672" i="12"/>
  <c r="M673" i="12"/>
  <c r="M674" i="12"/>
  <c r="M675" i="12"/>
  <c r="M676" i="12"/>
  <c r="M677" i="12"/>
  <c r="M678" i="12"/>
  <c r="M679" i="12"/>
  <c r="M680" i="12"/>
  <c r="M681" i="12"/>
  <c r="M682" i="12"/>
  <c r="M683" i="12"/>
  <c r="M684" i="12"/>
  <c r="M685" i="12"/>
  <c r="M686" i="12"/>
  <c r="M687" i="12"/>
  <c r="M688" i="12"/>
  <c r="M689" i="12"/>
  <c r="M690" i="12"/>
  <c r="M691" i="12"/>
  <c r="M692" i="12"/>
  <c r="M693" i="12"/>
  <c r="M694" i="12"/>
  <c r="M695" i="12"/>
  <c r="M696" i="12"/>
  <c r="M697" i="12"/>
  <c r="M698" i="12"/>
  <c r="M699" i="12"/>
  <c r="M700" i="12"/>
  <c r="M701" i="12"/>
  <c r="M702" i="12"/>
  <c r="M703" i="12"/>
  <c r="M704" i="12"/>
  <c r="M705" i="12"/>
  <c r="M706" i="12"/>
  <c r="M707" i="12"/>
  <c r="M708" i="12"/>
  <c r="M709" i="12"/>
  <c r="M710" i="12"/>
  <c r="M711" i="12"/>
  <c r="M712" i="12"/>
  <c r="M713" i="12"/>
  <c r="M714" i="12"/>
  <c r="M715" i="12"/>
  <c r="M716" i="12"/>
  <c r="M717" i="12"/>
  <c r="M718" i="12"/>
  <c r="M719" i="12"/>
  <c r="M720" i="12"/>
  <c r="M721" i="12"/>
  <c r="M722" i="12"/>
  <c r="M723" i="12"/>
  <c r="M724" i="12"/>
  <c r="M725" i="12"/>
  <c r="M726" i="12"/>
  <c r="M727" i="12"/>
  <c r="M728" i="12"/>
  <c r="M729" i="12"/>
  <c r="M730" i="12"/>
  <c r="M731" i="12"/>
  <c r="M732" i="12"/>
  <c r="M733" i="12"/>
  <c r="M734" i="12"/>
  <c r="M735" i="12"/>
  <c r="M736" i="12"/>
  <c r="M737" i="12"/>
  <c r="M738" i="12"/>
  <c r="M739" i="12"/>
  <c r="M740" i="12"/>
  <c r="M741" i="12"/>
  <c r="M742" i="12"/>
  <c r="M743" i="12"/>
  <c r="M744" i="12"/>
  <c r="M745" i="12"/>
  <c r="M746" i="12"/>
  <c r="M747" i="12"/>
  <c r="M748" i="12"/>
  <c r="M749" i="12"/>
  <c r="M750" i="12"/>
  <c r="M751" i="12"/>
  <c r="M752" i="12"/>
  <c r="M753" i="12"/>
  <c r="M754" i="12"/>
  <c r="M755" i="12"/>
  <c r="M756" i="12"/>
  <c r="M757" i="12"/>
  <c r="M758" i="12"/>
  <c r="M759" i="12"/>
  <c r="M760" i="12"/>
  <c r="M761" i="12"/>
  <c r="M762" i="12"/>
  <c r="M763" i="12"/>
  <c r="M764" i="12"/>
  <c r="M765" i="12"/>
  <c r="M766" i="12"/>
  <c r="M767" i="12"/>
  <c r="M768" i="12"/>
  <c r="M769" i="12"/>
  <c r="M770" i="12"/>
  <c r="M771" i="12"/>
  <c r="M772" i="12"/>
  <c r="M773" i="12"/>
  <c r="M774" i="12"/>
  <c r="M775" i="12"/>
  <c r="M776" i="12"/>
  <c r="M777" i="12"/>
  <c r="M778" i="12"/>
  <c r="M779" i="12"/>
  <c r="M780" i="12"/>
  <c r="M781" i="12"/>
  <c r="M782" i="12"/>
  <c r="M783" i="12"/>
  <c r="M784" i="12"/>
  <c r="M785" i="12"/>
  <c r="M786" i="12"/>
  <c r="M787" i="12"/>
  <c r="M788" i="12"/>
  <c r="M789" i="12"/>
  <c r="M790" i="12"/>
  <c r="M791" i="12"/>
  <c r="M792" i="12"/>
  <c r="M793" i="12"/>
  <c r="M794" i="12"/>
  <c r="M795" i="12"/>
  <c r="M796" i="12"/>
  <c r="M797" i="12"/>
  <c r="M798" i="12"/>
  <c r="M799" i="12"/>
  <c r="M800" i="12"/>
  <c r="M801" i="12"/>
  <c r="M802" i="12"/>
  <c r="M803" i="12"/>
  <c r="M804" i="12"/>
  <c r="M805" i="12"/>
  <c r="M806" i="12"/>
  <c r="M807" i="12"/>
  <c r="M808" i="12"/>
  <c r="M809" i="12"/>
  <c r="M810" i="12"/>
  <c r="M811" i="12"/>
  <c r="M812" i="12"/>
  <c r="M813" i="12"/>
  <c r="M814" i="12"/>
  <c r="M815" i="12"/>
  <c r="M816" i="12"/>
  <c r="M817" i="12"/>
  <c r="M818" i="12"/>
  <c r="M819" i="12"/>
  <c r="M820" i="12"/>
  <c r="M821" i="12"/>
  <c r="M822" i="12"/>
  <c r="M823" i="12"/>
  <c r="M824" i="12"/>
  <c r="M825" i="12"/>
  <c r="M826" i="12"/>
  <c r="M827" i="12"/>
  <c r="M828" i="12"/>
  <c r="M829" i="12"/>
  <c r="M830" i="12"/>
  <c r="M831" i="12"/>
  <c r="M832" i="12"/>
  <c r="M833" i="12"/>
  <c r="M834" i="12"/>
  <c r="M835" i="12"/>
  <c r="M836" i="12"/>
  <c r="M837" i="12"/>
  <c r="M838" i="12"/>
  <c r="M839" i="12"/>
  <c r="M840" i="12"/>
  <c r="M841" i="12"/>
  <c r="M842" i="12"/>
  <c r="M843" i="12"/>
  <c r="M844" i="12"/>
  <c r="M845" i="12"/>
  <c r="M846" i="12"/>
  <c r="M847" i="12"/>
  <c r="M848" i="12"/>
  <c r="M849" i="12"/>
  <c r="M850" i="12"/>
  <c r="M851" i="12"/>
  <c r="M852" i="12"/>
  <c r="M853" i="12"/>
  <c r="M854" i="12"/>
  <c r="M855" i="12"/>
  <c r="M856" i="12"/>
  <c r="M857" i="12"/>
  <c r="M858" i="12"/>
  <c r="M859" i="12"/>
  <c r="M860" i="12"/>
  <c r="M861" i="12"/>
  <c r="M862" i="12"/>
  <c r="M863" i="12"/>
  <c r="M864" i="12"/>
  <c r="M865" i="12"/>
  <c r="M866" i="12"/>
  <c r="M867" i="12"/>
  <c r="M868" i="12"/>
  <c r="M869" i="12"/>
  <c r="M870" i="12"/>
  <c r="M871" i="12"/>
  <c r="M872" i="12"/>
  <c r="M873" i="12"/>
  <c r="M874" i="12"/>
  <c r="M875" i="12"/>
  <c r="M876" i="12"/>
  <c r="M877" i="12"/>
  <c r="M878" i="12"/>
  <c r="M879" i="12"/>
  <c r="M880" i="12"/>
  <c r="M881" i="12"/>
  <c r="M882" i="12"/>
  <c r="M883" i="12"/>
  <c r="M884" i="12"/>
  <c r="M885" i="12"/>
  <c r="M886" i="12"/>
  <c r="M887" i="12"/>
  <c r="M888" i="12"/>
  <c r="M889" i="12"/>
  <c r="M890" i="12"/>
  <c r="M891" i="12"/>
  <c r="M892" i="12"/>
  <c r="M893" i="12"/>
  <c r="M894" i="12"/>
  <c r="M895" i="12"/>
  <c r="M896" i="12"/>
  <c r="M897" i="12"/>
  <c r="M898" i="12"/>
  <c r="M899" i="12"/>
  <c r="M900" i="12"/>
  <c r="M901" i="12"/>
  <c r="M902" i="12"/>
  <c r="M903" i="12"/>
  <c r="M904" i="12"/>
  <c r="M905" i="12"/>
  <c r="M906" i="12"/>
  <c r="M907" i="12"/>
  <c r="M908" i="12"/>
  <c r="M909" i="12"/>
  <c r="M910" i="12"/>
  <c r="M911" i="12"/>
  <c r="M912" i="12"/>
  <c r="M913" i="12"/>
  <c r="M914" i="12"/>
  <c r="M915" i="12"/>
  <c r="M916" i="12"/>
  <c r="M917" i="12"/>
  <c r="M918" i="12"/>
  <c r="M919" i="12"/>
  <c r="M920" i="12"/>
  <c r="M921" i="12"/>
  <c r="M922" i="12"/>
  <c r="M923" i="12"/>
  <c r="M924" i="12"/>
  <c r="M925" i="12"/>
  <c r="M926" i="12"/>
  <c r="M927" i="12"/>
  <c r="M928" i="12"/>
  <c r="M929" i="12"/>
  <c r="M930" i="12"/>
  <c r="M931" i="12"/>
  <c r="M932" i="12"/>
  <c r="M933" i="12"/>
  <c r="M934" i="12"/>
  <c r="M935" i="12"/>
  <c r="M936" i="12"/>
  <c r="M937" i="12"/>
  <c r="M938" i="12"/>
  <c r="M939" i="12"/>
  <c r="M940" i="12"/>
  <c r="M941" i="12"/>
  <c r="M942" i="12"/>
  <c r="M943" i="12"/>
  <c r="M944" i="12"/>
  <c r="M945" i="12"/>
  <c r="M946" i="12"/>
  <c r="M947" i="12"/>
  <c r="M948" i="12"/>
  <c r="M949" i="12"/>
  <c r="M950" i="12"/>
  <c r="M951" i="12"/>
  <c r="M952" i="12"/>
  <c r="M953" i="12"/>
  <c r="M954" i="12"/>
  <c r="M955" i="12"/>
  <c r="M956" i="12"/>
  <c r="M957" i="12"/>
  <c r="M958" i="12"/>
  <c r="M959" i="12"/>
  <c r="M960" i="12"/>
  <c r="M961" i="12"/>
  <c r="M962" i="12"/>
  <c r="M963" i="12"/>
  <c r="M964" i="12"/>
  <c r="M965" i="12"/>
  <c r="M966" i="12"/>
  <c r="M967" i="12"/>
  <c r="M968" i="12"/>
  <c r="M969" i="12"/>
  <c r="M970" i="12"/>
  <c r="M971" i="12"/>
  <c r="M972" i="12"/>
  <c r="M973" i="12"/>
  <c r="M974" i="12"/>
  <c r="M975" i="12"/>
  <c r="M976" i="12"/>
  <c r="M977" i="12"/>
  <c r="M978" i="12"/>
  <c r="M979" i="12"/>
  <c r="M980" i="12"/>
  <c r="M981" i="12"/>
  <c r="M982" i="12"/>
  <c r="M983" i="12"/>
  <c r="M984" i="12"/>
  <c r="M985" i="12"/>
  <c r="M986" i="12"/>
  <c r="M987" i="12"/>
  <c r="M988" i="12"/>
  <c r="M989" i="12"/>
  <c r="M990" i="12"/>
  <c r="M991" i="12"/>
  <c r="M992" i="12"/>
  <c r="M993" i="12"/>
  <c r="M994" i="12"/>
  <c r="M995" i="12"/>
  <c r="M996" i="12"/>
  <c r="M997" i="12"/>
  <c r="M998" i="12"/>
  <c r="M999" i="12"/>
  <c r="M1000" i="12"/>
  <c r="M1001" i="12"/>
  <c r="M1002" i="12"/>
  <c r="M1003" i="12"/>
  <c r="M1004" i="12"/>
  <c r="M1005" i="12"/>
  <c r="M1006" i="12"/>
  <c r="M1007" i="12"/>
  <c r="M1008" i="12"/>
  <c r="M1009" i="12"/>
  <c r="M1010" i="12"/>
  <c r="M1011" i="12"/>
  <c r="M1012" i="12"/>
  <c r="M1013" i="12"/>
  <c r="M1014" i="12"/>
  <c r="M1015" i="12"/>
  <c r="M1016" i="12"/>
  <c r="M1017" i="12"/>
  <c r="M1018" i="12"/>
  <c r="M1019" i="12"/>
  <c r="M1020" i="12"/>
  <c r="M1021" i="12"/>
  <c r="M1022" i="12"/>
  <c r="M1023" i="12"/>
  <c r="M1024" i="12"/>
  <c r="M1025" i="12"/>
  <c r="M1026" i="12"/>
  <c r="M1027" i="12"/>
  <c r="M1028" i="12"/>
  <c r="M1029" i="12"/>
  <c r="M1030" i="12"/>
  <c r="M1031" i="12"/>
  <c r="M1032" i="12"/>
  <c r="M1033" i="12"/>
  <c r="M1034" i="12"/>
  <c r="M1035" i="12"/>
  <c r="M1036" i="12"/>
  <c r="M1037" i="12"/>
  <c r="M1038" i="12"/>
  <c r="M1039" i="12"/>
  <c r="M1040" i="12"/>
  <c r="M1041" i="12"/>
  <c r="M1042" i="12"/>
  <c r="M1043" i="12"/>
  <c r="M1044" i="12"/>
  <c r="M1045" i="12"/>
  <c r="M1046" i="12"/>
  <c r="M1047" i="12"/>
  <c r="M1048" i="12"/>
  <c r="M1049" i="12"/>
  <c r="M1050" i="12"/>
  <c r="M1051" i="12"/>
  <c r="M1052" i="12"/>
  <c r="M1053" i="12"/>
  <c r="M1054" i="12"/>
  <c r="M1055" i="12"/>
  <c r="M1056" i="12"/>
  <c r="M1057" i="12"/>
  <c r="M1058" i="12"/>
  <c r="M1059" i="12"/>
  <c r="M1060" i="12"/>
  <c r="M1061" i="12"/>
  <c r="M1062" i="12"/>
  <c r="M1063" i="12"/>
  <c r="M1064" i="12"/>
  <c r="M1065" i="12"/>
  <c r="M1066" i="12"/>
  <c r="M1067" i="12"/>
  <c r="M1068" i="12"/>
  <c r="M1069" i="12"/>
  <c r="M1070" i="12"/>
  <c r="M1071" i="12"/>
  <c r="M1072" i="12"/>
  <c r="M1073" i="12"/>
  <c r="M1074" i="12"/>
  <c r="M1075" i="12"/>
  <c r="M1076" i="12"/>
  <c r="M1077" i="12"/>
  <c r="M1078" i="12"/>
  <c r="M1079" i="12"/>
  <c r="M1080" i="12"/>
  <c r="M1081" i="12"/>
  <c r="M1082" i="12"/>
  <c r="M1083" i="12"/>
  <c r="M1084" i="12"/>
  <c r="M1085" i="12"/>
  <c r="M1086" i="12"/>
  <c r="M1087" i="12"/>
  <c r="M1088" i="12"/>
  <c r="M1089" i="12"/>
  <c r="M1090" i="12"/>
  <c r="M1091" i="12"/>
  <c r="M1092" i="12"/>
  <c r="M1093" i="12"/>
  <c r="M1094" i="12"/>
  <c r="M1095" i="12"/>
  <c r="M1096" i="12"/>
  <c r="M1097" i="12"/>
  <c r="M1098" i="12"/>
  <c r="M1099" i="12"/>
  <c r="M1100" i="12"/>
  <c r="M1101" i="12"/>
  <c r="M1102" i="12"/>
  <c r="M1103" i="12"/>
  <c r="M1104" i="12"/>
  <c r="M1105" i="12"/>
  <c r="M1106" i="12"/>
  <c r="M1107" i="12"/>
  <c r="M1108" i="12"/>
  <c r="M1109" i="12"/>
  <c r="M1110" i="12"/>
  <c r="M1111" i="12"/>
  <c r="M1112" i="12"/>
  <c r="M1113" i="12"/>
  <c r="M1114" i="12"/>
  <c r="M1115" i="12"/>
  <c r="M1116" i="12"/>
  <c r="M1117" i="12"/>
  <c r="M1118" i="12"/>
  <c r="M1119" i="12"/>
  <c r="M1120" i="12"/>
  <c r="M1121" i="12"/>
  <c r="M1122" i="12"/>
  <c r="M1123" i="12"/>
  <c r="M1124" i="12"/>
  <c r="M1125" i="12"/>
  <c r="M1126" i="12"/>
  <c r="M1127" i="12"/>
  <c r="M1128" i="12"/>
  <c r="M1129" i="12"/>
  <c r="M1130" i="12"/>
  <c r="M1131" i="12"/>
  <c r="M1132" i="12"/>
  <c r="M1133" i="12"/>
  <c r="M1134" i="12"/>
  <c r="M1135" i="12"/>
  <c r="M1136" i="12"/>
  <c r="M1137" i="12"/>
  <c r="M1138" i="12"/>
  <c r="M1139" i="12"/>
  <c r="M1140" i="12"/>
  <c r="M1141" i="12"/>
  <c r="M1142" i="12"/>
  <c r="M1143" i="12"/>
  <c r="M1144" i="12"/>
  <c r="M1145" i="12"/>
  <c r="M1146" i="12"/>
  <c r="M1147" i="12"/>
  <c r="M1148" i="12"/>
  <c r="M1149" i="12"/>
  <c r="M1150" i="12"/>
  <c r="M1151" i="12"/>
  <c r="M1152" i="12"/>
  <c r="M1153" i="12"/>
  <c r="M1154" i="12"/>
  <c r="M1155" i="12"/>
  <c r="M1156" i="12"/>
  <c r="M1157" i="12"/>
  <c r="M1158" i="12"/>
  <c r="M1159" i="12"/>
  <c r="M1160" i="12"/>
  <c r="M1161" i="12"/>
  <c r="M1162" i="12"/>
  <c r="M1163" i="12"/>
  <c r="M1164" i="12"/>
  <c r="M1165" i="12"/>
  <c r="M1166" i="12"/>
  <c r="M1167" i="12"/>
  <c r="M1168" i="12"/>
  <c r="M1169" i="12"/>
  <c r="M1170" i="12"/>
  <c r="M1171" i="12"/>
  <c r="M1172" i="12"/>
  <c r="M1173" i="12"/>
  <c r="M1174" i="12"/>
  <c r="M1175" i="12"/>
  <c r="M1176" i="12"/>
  <c r="M1177" i="12"/>
  <c r="M1178" i="12"/>
  <c r="M1179" i="12"/>
  <c r="M1180" i="12"/>
  <c r="M1181" i="12"/>
  <c r="M1182" i="12"/>
  <c r="M1183" i="12"/>
  <c r="M1184" i="12"/>
  <c r="M1185" i="12"/>
  <c r="M1186" i="12"/>
  <c r="M1187" i="12"/>
  <c r="M1188" i="12"/>
  <c r="M1189" i="12"/>
  <c r="M1190" i="12"/>
  <c r="M1191" i="12"/>
  <c r="M1192" i="12"/>
  <c r="M1193" i="12"/>
  <c r="M1194" i="12"/>
  <c r="M1195" i="12"/>
  <c r="M1196" i="12"/>
  <c r="M1197" i="12"/>
  <c r="M1198" i="12"/>
  <c r="M1199" i="12"/>
  <c r="M1200" i="12"/>
  <c r="M1201" i="12"/>
  <c r="M1202" i="12"/>
  <c r="M1203" i="12"/>
  <c r="M1204" i="12"/>
  <c r="M1205" i="12"/>
  <c r="M1206" i="12"/>
  <c r="M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440" i="12"/>
  <c r="L441" i="12"/>
  <c r="L442" i="12"/>
  <c r="L443" i="12"/>
  <c r="L444" i="12"/>
  <c r="L445" i="12"/>
  <c r="L446" i="12"/>
  <c r="L447" i="12"/>
  <c r="L448" i="12"/>
  <c r="L449" i="12"/>
  <c r="L450" i="12"/>
  <c r="L451" i="12"/>
  <c r="L452" i="12"/>
  <c r="L453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70" i="12"/>
  <c r="L471" i="12"/>
  <c r="L472" i="12"/>
  <c r="L473" i="12"/>
  <c r="L474" i="12"/>
  <c r="L475" i="12"/>
  <c r="L476" i="12"/>
  <c r="L477" i="12"/>
  <c r="L478" i="12"/>
  <c r="L479" i="12"/>
  <c r="L480" i="12"/>
  <c r="L481" i="12"/>
  <c r="L482" i="12"/>
  <c r="L483" i="12"/>
  <c r="L484" i="12"/>
  <c r="L485" i="12"/>
  <c r="L486" i="12"/>
  <c r="L487" i="12"/>
  <c r="L488" i="12"/>
  <c r="L489" i="12"/>
  <c r="L490" i="12"/>
  <c r="L491" i="12"/>
  <c r="L492" i="12"/>
  <c r="L493" i="12"/>
  <c r="L494" i="12"/>
  <c r="L495" i="12"/>
  <c r="L496" i="12"/>
  <c r="L497" i="12"/>
  <c r="L498" i="12"/>
  <c r="L499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681" i="12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3" i="12"/>
  <c r="H3" i="10"/>
  <c r="H4" i="10"/>
  <c r="H2467" i="10" s="1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H1040" i="10"/>
  <c r="H1041" i="10"/>
  <c r="H1042" i="10"/>
  <c r="H1043" i="10"/>
  <c r="H1044" i="10"/>
  <c r="H1045" i="10"/>
  <c r="H1046" i="10"/>
  <c r="H1047" i="10"/>
  <c r="H1048" i="10"/>
  <c r="H1049" i="10"/>
  <c r="H1050" i="10"/>
  <c r="H1051" i="10"/>
  <c r="H1052" i="10"/>
  <c r="H1053" i="10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H1074" i="10"/>
  <c r="H1075" i="10"/>
  <c r="H1076" i="10"/>
  <c r="H1077" i="10"/>
  <c r="H1078" i="10"/>
  <c r="H1079" i="10"/>
  <c r="H1080" i="10"/>
  <c r="H1081" i="10"/>
  <c r="H1082" i="10"/>
  <c r="H1083" i="10"/>
  <c r="H1084" i="10"/>
  <c r="H1085" i="10"/>
  <c r="H1086" i="10"/>
  <c r="H1087" i="10"/>
  <c r="H1088" i="10"/>
  <c r="H1089" i="10"/>
  <c r="H1090" i="10"/>
  <c r="H1091" i="10"/>
  <c r="H1092" i="10"/>
  <c r="H1093" i="10"/>
  <c r="H1094" i="10"/>
  <c r="H1095" i="10"/>
  <c r="H1096" i="10"/>
  <c r="H1097" i="10"/>
  <c r="H1098" i="10"/>
  <c r="H1099" i="10"/>
  <c r="H1100" i="10"/>
  <c r="H1101" i="10"/>
  <c r="H1102" i="10"/>
  <c r="H1103" i="10"/>
  <c r="H1104" i="10"/>
  <c r="H1105" i="10"/>
  <c r="H1106" i="10"/>
  <c r="H1107" i="10"/>
  <c r="H1108" i="10"/>
  <c r="H1109" i="10"/>
  <c r="H1110" i="10"/>
  <c r="H1111" i="10"/>
  <c r="H1112" i="10"/>
  <c r="H1113" i="10"/>
  <c r="H1114" i="10"/>
  <c r="H1115" i="10"/>
  <c r="H1116" i="10"/>
  <c r="H1117" i="10"/>
  <c r="H1118" i="10"/>
  <c r="H1119" i="10"/>
  <c r="H1120" i="10"/>
  <c r="H1121" i="10"/>
  <c r="H1122" i="10"/>
  <c r="H1123" i="10"/>
  <c r="H1124" i="10"/>
  <c r="H1125" i="10"/>
  <c r="H1126" i="10"/>
  <c r="H1127" i="10"/>
  <c r="H1128" i="10"/>
  <c r="H1129" i="10"/>
  <c r="H1130" i="10"/>
  <c r="H1131" i="10"/>
  <c r="H1132" i="10"/>
  <c r="H1133" i="10"/>
  <c r="H1134" i="10"/>
  <c r="H1135" i="10"/>
  <c r="H1136" i="10"/>
  <c r="H1137" i="10"/>
  <c r="H1138" i="10"/>
  <c r="H1139" i="10"/>
  <c r="H1140" i="10"/>
  <c r="H1141" i="10"/>
  <c r="H1142" i="10"/>
  <c r="H1143" i="10"/>
  <c r="H1144" i="10"/>
  <c r="H1145" i="10"/>
  <c r="H1146" i="10"/>
  <c r="H1147" i="10"/>
  <c r="H1148" i="10"/>
  <c r="H1149" i="10"/>
  <c r="H1150" i="10"/>
  <c r="H1151" i="10"/>
  <c r="H1152" i="10"/>
  <c r="H1153" i="10"/>
  <c r="H1154" i="10"/>
  <c r="H1155" i="10"/>
  <c r="H1156" i="10"/>
  <c r="H1157" i="10"/>
  <c r="H1158" i="10"/>
  <c r="H1159" i="10"/>
  <c r="H1160" i="10"/>
  <c r="H1161" i="10"/>
  <c r="H1162" i="10"/>
  <c r="H1163" i="10"/>
  <c r="H1164" i="10"/>
  <c r="H1165" i="10"/>
  <c r="H1166" i="10"/>
  <c r="H1167" i="10"/>
  <c r="H1168" i="10"/>
  <c r="H1169" i="10"/>
  <c r="H1170" i="10"/>
  <c r="H1171" i="10"/>
  <c r="H1172" i="10"/>
  <c r="H1173" i="10"/>
  <c r="H1174" i="10"/>
  <c r="H1175" i="10"/>
  <c r="H1176" i="10"/>
  <c r="H1177" i="10"/>
  <c r="H1178" i="10"/>
  <c r="H1179" i="10"/>
  <c r="H1180" i="10"/>
  <c r="H1181" i="10"/>
  <c r="H1182" i="10"/>
  <c r="H1183" i="10"/>
  <c r="H1184" i="10"/>
  <c r="H1185" i="10"/>
  <c r="H1186" i="10"/>
  <c r="H1187" i="10"/>
  <c r="H1188" i="10"/>
  <c r="H1189" i="10"/>
  <c r="H1190" i="10"/>
  <c r="H1191" i="10"/>
  <c r="H1192" i="10"/>
  <c r="H1193" i="10"/>
  <c r="H1194" i="10"/>
  <c r="H1195" i="10"/>
  <c r="H1196" i="10"/>
  <c r="H1197" i="10"/>
  <c r="H1198" i="10"/>
  <c r="H1199" i="10"/>
  <c r="H1200" i="10"/>
  <c r="H1201" i="10"/>
  <c r="H1202" i="10"/>
  <c r="H1203" i="10"/>
  <c r="H1204" i="10"/>
  <c r="H1205" i="10"/>
  <c r="H1206" i="10"/>
  <c r="H1207" i="10"/>
  <c r="H1208" i="10"/>
  <c r="H1209" i="10"/>
  <c r="H1210" i="10"/>
  <c r="H1211" i="10"/>
  <c r="H1212" i="10"/>
  <c r="H1213" i="10"/>
  <c r="H1214" i="10"/>
  <c r="H1215" i="10"/>
  <c r="H1216" i="10"/>
  <c r="H1217" i="10"/>
  <c r="H1218" i="10"/>
  <c r="H1219" i="10"/>
  <c r="H1220" i="10"/>
  <c r="H1221" i="10"/>
  <c r="H1222" i="10"/>
  <c r="H1223" i="10"/>
  <c r="H1224" i="10"/>
  <c r="H1225" i="10"/>
  <c r="H1226" i="10"/>
  <c r="H1227" i="10"/>
  <c r="H1228" i="10"/>
  <c r="H1229" i="10"/>
  <c r="H1230" i="10"/>
  <c r="H1231" i="10"/>
  <c r="H1232" i="10"/>
  <c r="H1233" i="10"/>
  <c r="H1234" i="10"/>
  <c r="H1235" i="10"/>
  <c r="H1236" i="10"/>
  <c r="H1237" i="10"/>
  <c r="H1238" i="10"/>
  <c r="H1239" i="10"/>
  <c r="H1240" i="10"/>
  <c r="H1241" i="10"/>
  <c r="H1242" i="10"/>
  <c r="H1243" i="10"/>
  <c r="H1244" i="10"/>
  <c r="H1245" i="10"/>
  <c r="H1246" i="10"/>
  <c r="H1247" i="10"/>
  <c r="H1248" i="10"/>
  <c r="H1249" i="10"/>
  <c r="H1250" i="10"/>
  <c r="H1251" i="10"/>
  <c r="H1252" i="10"/>
  <c r="H1253" i="10"/>
  <c r="H1254" i="10"/>
  <c r="H1255" i="10"/>
  <c r="H1256" i="10"/>
  <c r="H1257" i="10"/>
  <c r="H1258" i="10"/>
  <c r="H1259" i="10"/>
  <c r="H1260" i="10"/>
  <c r="H1261" i="10"/>
  <c r="H1262" i="10"/>
  <c r="H1263" i="10"/>
  <c r="H1264" i="10"/>
  <c r="H1265" i="10"/>
  <c r="H1266" i="10"/>
  <c r="H1267" i="10"/>
  <c r="H1268" i="10"/>
  <c r="H1269" i="10"/>
  <c r="H1270" i="10"/>
  <c r="H1271" i="10"/>
  <c r="H1272" i="10"/>
  <c r="H1273" i="10"/>
  <c r="H1274" i="10"/>
  <c r="H1275" i="10"/>
  <c r="H1276" i="10"/>
  <c r="H1277" i="10"/>
  <c r="H1278" i="10"/>
  <c r="H1279" i="10"/>
  <c r="H1280" i="10"/>
  <c r="H1281" i="10"/>
  <c r="H1282" i="10"/>
  <c r="H1283" i="10"/>
  <c r="H1284" i="10"/>
  <c r="H1285" i="10"/>
  <c r="H1286" i="10"/>
  <c r="H1287" i="10"/>
  <c r="H1288" i="10"/>
  <c r="H1289" i="10"/>
  <c r="H1290" i="10"/>
  <c r="H1291" i="10"/>
  <c r="H1292" i="10"/>
  <c r="H1293" i="10"/>
  <c r="H1294" i="10"/>
  <c r="H1295" i="10"/>
  <c r="H1296" i="10"/>
  <c r="H1297" i="10"/>
  <c r="H1298" i="10"/>
  <c r="H1299" i="10"/>
  <c r="H1300" i="10"/>
  <c r="H1301" i="10"/>
  <c r="H1302" i="10"/>
  <c r="H1303" i="10"/>
  <c r="H1304" i="10"/>
  <c r="H1305" i="10"/>
  <c r="H1306" i="10"/>
  <c r="H1307" i="10"/>
  <c r="H1308" i="10"/>
  <c r="H1309" i="10"/>
  <c r="H1310" i="10"/>
  <c r="H1311" i="10"/>
  <c r="H1312" i="10"/>
  <c r="H1313" i="10"/>
  <c r="H1314" i="10"/>
  <c r="H1315" i="10"/>
  <c r="H1316" i="10"/>
  <c r="H1317" i="10"/>
  <c r="H1318" i="10"/>
  <c r="H1319" i="10"/>
  <c r="H1320" i="10"/>
  <c r="H1321" i="10"/>
  <c r="H1322" i="10"/>
  <c r="H1323" i="10"/>
  <c r="H1324" i="10"/>
  <c r="H1325" i="10"/>
  <c r="H1326" i="10"/>
  <c r="H1327" i="10"/>
  <c r="H1328" i="10"/>
  <c r="H1329" i="10"/>
  <c r="H1330" i="10"/>
  <c r="H1331" i="10"/>
  <c r="H1332" i="10"/>
  <c r="H1333" i="10"/>
  <c r="H1334" i="10"/>
  <c r="H1335" i="10"/>
  <c r="H1336" i="10"/>
  <c r="H1337" i="10"/>
  <c r="H1338" i="10"/>
  <c r="H1339" i="10"/>
  <c r="H1340" i="10"/>
  <c r="H1341" i="10"/>
  <c r="H1342" i="10"/>
  <c r="H1343" i="10"/>
  <c r="H1344" i="10"/>
  <c r="H1345" i="10"/>
  <c r="H1346" i="10"/>
  <c r="H1347" i="10"/>
  <c r="H1348" i="10"/>
  <c r="H1349" i="10"/>
  <c r="H1350" i="10"/>
  <c r="H1351" i="10"/>
  <c r="H1352" i="10"/>
  <c r="H1353" i="10"/>
  <c r="H1354" i="10"/>
  <c r="H1355" i="10"/>
  <c r="H1356" i="10"/>
  <c r="H1357" i="10"/>
  <c r="H1358" i="10"/>
  <c r="H1359" i="10"/>
  <c r="H1360" i="10"/>
  <c r="H1361" i="10"/>
  <c r="H1362" i="10"/>
  <c r="H1363" i="10"/>
  <c r="H1364" i="10"/>
  <c r="H1365" i="10"/>
  <c r="H1366" i="10"/>
  <c r="H1367" i="10"/>
  <c r="H1368" i="10"/>
  <c r="H1369" i="10"/>
  <c r="H1370" i="10"/>
  <c r="H1371" i="10"/>
  <c r="H1372" i="10"/>
  <c r="H1373" i="10"/>
  <c r="H1374" i="10"/>
  <c r="H1375" i="10"/>
  <c r="H1376" i="10"/>
  <c r="H1377" i="10"/>
  <c r="H1378" i="10"/>
  <c r="H1379" i="10"/>
  <c r="H1380" i="10"/>
  <c r="H1381" i="10"/>
  <c r="H1382" i="10"/>
  <c r="H1383" i="10"/>
  <c r="H1384" i="10"/>
  <c r="H1385" i="10"/>
  <c r="H1386" i="10"/>
  <c r="H1387" i="10"/>
  <c r="H1388" i="10"/>
  <c r="H1389" i="10"/>
  <c r="H1390" i="10"/>
  <c r="H1391" i="10"/>
  <c r="H1392" i="10"/>
  <c r="H1393" i="10"/>
  <c r="H1394" i="10"/>
  <c r="H1395" i="10"/>
  <c r="H1396" i="10"/>
  <c r="H1397" i="10"/>
  <c r="H1398" i="10"/>
  <c r="H1399" i="10"/>
  <c r="H1400" i="10"/>
  <c r="H1401" i="10"/>
  <c r="H1402" i="10"/>
  <c r="H1403" i="10"/>
  <c r="H1404" i="10"/>
  <c r="H1405" i="10"/>
  <c r="H1406" i="10"/>
  <c r="H1407" i="10"/>
  <c r="H1408" i="10"/>
  <c r="H1409" i="10"/>
  <c r="H1410" i="10"/>
  <c r="H1411" i="10"/>
  <c r="H1412" i="10"/>
  <c r="H1413" i="10"/>
  <c r="H1414" i="10"/>
  <c r="H1415" i="10"/>
  <c r="H1416" i="10"/>
  <c r="H1417" i="10"/>
  <c r="H1418" i="10"/>
  <c r="H1419" i="10"/>
  <c r="H1420" i="10"/>
  <c r="H1421" i="10"/>
  <c r="H1422" i="10"/>
  <c r="H1423" i="10"/>
  <c r="H1424" i="10"/>
  <c r="H1425" i="10"/>
  <c r="H1426" i="10"/>
  <c r="H1427" i="10"/>
  <c r="H1428" i="10"/>
  <c r="H1429" i="10"/>
  <c r="H1430" i="10"/>
  <c r="H1431" i="10"/>
  <c r="H1432" i="10"/>
  <c r="H1433" i="10"/>
  <c r="H1434" i="10"/>
  <c r="H1435" i="10"/>
  <c r="H1436" i="10"/>
  <c r="H1437" i="10"/>
  <c r="H1438" i="10"/>
  <c r="H1439" i="10"/>
  <c r="H1440" i="10"/>
  <c r="H1441" i="10"/>
  <c r="H1442" i="10"/>
  <c r="H1443" i="10"/>
  <c r="H1444" i="10"/>
  <c r="H1445" i="10"/>
  <c r="H1446" i="10"/>
  <c r="H1447" i="10"/>
  <c r="H1448" i="10"/>
  <c r="H1449" i="10"/>
  <c r="H1450" i="10"/>
  <c r="H1451" i="10"/>
  <c r="H1452" i="10"/>
  <c r="H1453" i="10"/>
  <c r="H1454" i="10"/>
  <c r="H1455" i="10"/>
  <c r="H1456" i="10"/>
  <c r="H1457" i="10"/>
  <c r="H1458" i="10"/>
  <c r="H1459" i="10"/>
  <c r="H1460" i="10"/>
  <c r="H1461" i="10"/>
  <c r="H1462" i="10"/>
  <c r="H1463" i="10"/>
  <c r="H1464" i="10"/>
  <c r="H1465" i="10"/>
  <c r="H1466" i="10"/>
  <c r="H1467" i="10"/>
  <c r="H1468" i="10"/>
  <c r="H1469" i="10"/>
  <c r="H1470" i="10"/>
  <c r="H1471" i="10"/>
  <c r="H1472" i="10"/>
  <c r="H1473" i="10"/>
  <c r="H1474" i="10"/>
  <c r="H1475" i="10"/>
  <c r="H1476" i="10"/>
  <c r="H1477" i="10"/>
  <c r="H1478" i="10"/>
  <c r="H1479" i="10"/>
  <c r="H1480" i="10"/>
  <c r="H1481" i="10"/>
  <c r="H1482" i="10"/>
  <c r="H1483" i="10"/>
  <c r="H1484" i="10"/>
  <c r="H1485" i="10"/>
  <c r="H1486" i="10"/>
  <c r="H1487" i="10"/>
  <c r="H1488" i="10"/>
  <c r="H1489" i="10"/>
  <c r="H1490" i="10"/>
  <c r="H1491" i="10"/>
  <c r="H1492" i="10"/>
  <c r="H1493" i="10"/>
  <c r="H1494" i="10"/>
  <c r="H1495" i="10"/>
  <c r="H1496" i="10"/>
  <c r="H1497" i="10"/>
  <c r="H1498" i="10"/>
  <c r="H1499" i="10"/>
  <c r="H1500" i="10"/>
  <c r="H1501" i="10"/>
  <c r="H1502" i="10"/>
  <c r="H1503" i="10"/>
  <c r="H1504" i="10"/>
  <c r="H1505" i="10"/>
  <c r="H1506" i="10"/>
  <c r="H1507" i="10"/>
  <c r="H1508" i="10"/>
  <c r="H1509" i="10"/>
  <c r="H1510" i="10"/>
  <c r="H1511" i="10"/>
  <c r="H1512" i="10"/>
  <c r="H1513" i="10"/>
  <c r="H1514" i="10"/>
  <c r="H1515" i="10"/>
  <c r="H1516" i="10"/>
  <c r="H1517" i="10"/>
  <c r="H1518" i="10"/>
  <c r="H1519" i="10"/>
  <c r="H1520" i="10"/>
  <c r="H1521" i="10"/>
  <c r="H1522" i="10"/>
  <c r="H1523" i="10"/>
  <c r="H1524" i="10"/>
  <c r="H1525" i="10"/>
  <c r="H1526" i="10"/>
  <c r="H1527" i="10"/>
  <c r="H1528" i="10"/>
  <c r="H1529" i="10"/>
  <c r="H1530" i="10"/>
  <c r="H1531" i="10"/>
  <c r="H1532" i="10"/>
  <c r="H1533" i="10"/>
  <c r="H1534" i="10"/>
  <c r="H1535" i="10"/>
  <c r="H1536" i="10"/>
  <c r="H1537" i="10"/>
  <c r="H1538" i="10"/>
  <c r="H1539" i="10"/>
  <c r="H1540" i="10"/>
  <c r="H1541" i="10"/>
  <c r="H1542" i="10"/>
  <c r="H1543" i="10"/>
  <c r="H1544" i="10"/>
  <c r="H1545" i="10"/>
  <c r="H1546" i="10"/>
  <c r="H1547" i="10"/>
  <c r="H1548" i="10"/>
  <c r="H1549" i="10"/>
  <c r="H1550" i="10"/>
  <c r="H1551" i="10"/>
  <c r="H1552" i="10"/>
  <c r="H1553" i="10"/>
  <c r="H1554" i="10"/>
  <c r="H1555" i="10"/>
  <c r="H1556" i="10"/>
  <c r="H1557" i="10"/>
  <c r="H1558" i="10"/>
  <c r="H1559" i="10"/>
  <c r="H1560" i="10"/>
  <c r="H1561" i="10"/>
  <c r="H1562" i="10"/>
  <c r="H1563" i="10"/>
  <c r="H1564" i="10"/>
  <c r="H1565" i="10"/>
  <c r="H1566" i="10"/>
  <c r="H1567" i="10"/>
  <c r="H1568" i="10"/>
  <c r="H1569" i="10"/>
  <c r="H1570" i="10"/>
  <c r="H1571" i="10"/>
  <c r="H1572" i="10"/>
  <c r="H1573" i="10"/>
  <c r="H1574" i="10"/>
  <c r="H1575" i="10"/>
  <c r="H1576" i="10"/>
  <c r="H1577" i="10"/>
  <c r="H1578" i="10"/>
  <c r="H1579" i="10"/>
  <c r="H1580" i="10"/>
  <c r="H1581" i="10"/>
  <c r="H1582" i="10"/>
  <c r="H1583" i="10"/>
  <c r="H1584" i="10"/>
  <c r="H1585" i="10"/>
  <c r="H1586" i="10"/>
  <c r="H1587" i="10"/>
  <c r="H1588" i="10"/>
  <c r="H1589" i="10"/>
  <c r="H1590" i="10"/>
  <c r="H1591" i="10"/>
  <c r="H1592" i="10"/>
  <c r="H1593" i="10"/>
  <c r="H1594" i="10"/>
  <c r="H1595" i="10"/>
  <c r="H1596" i="10"/>
  <c r="H1597" i="10"/>
  <c r="H1598" i="10"/>
  <c r="H1599" i="10"/>
  <c r="H1600" i="10"/>
  <c r="H1601" i="10"/>
  <c r="H1602" i="10"/>
  <c r="H1603" i="10"/>
  <c r="H1604" i="10"/>
  <c r="H1605" i="10"/>
  <c r="H1606" i="10"/>
  <c r="H1607" i="10"/>
  <c r="H1608" i="10"/>
  <c r="H1609" i="10"/>
  <c r="H1610" i="10"/>
  <c r="H1611" i="10"/>
  <c r="H1612" i="10"/>
  <c r="H1613" i="10"/>
  <c r="H1614" i="10"/>
  <c r="H1615" i="10"/>
  <c r="H1616" i="10"/>
  <c r="H1617" i="10"/>
  <c r="H1618" i="10"/>
  <c r="H1619" i="10"/>
  <c r="H1620" i="10"/>
  <c r="H1621" i="10"/>
  <c r="H1622" i="10"/>
  <c r="H1623" i="10"/>
  <c r="H1624" i="10"/>
  <c r="H1625" i="10"/>
  <c r="H1626" i="10"/>
  <c r="H1627" i="10"/>
  <c r="H1628" i="10"/>
  <c r="H1629" i="10"/>
  <c r="H1630" i="10"/>
  <c r="H1631" i="10"/>
  <c r="H1632" i="10"/>
  <c r="H1633" i="10"/>
  <c r="H1634" i="10"/>
  <c r="H1635" i="10"/>
  <c r="H1636" i="10"/>
  <c r="H1637" i="10"/>
  <c r="H1638" i="10"/>
  <c r="H1639" i="10"/>
  <c r="H1640" i="10"/>
  <c r="H1641" i="10"/>
  <c r="H1642" i="10"/>
  <c r="H1643" i="10"/>
  <c r="H1644" i="10"/>
  <c r="H1645" i="10"/>
  <c r="H1646" i="10"/>
  <c r="H1647" i="10"/>
  <c r="H1648" i="10"/>
  <c r="H1649" i="10"/>
  <c r="H1650" i="10"/>
  <c r="H1651" i="10"/>
  <c r="H1652" i="10"/>
  <c r="H1653" i="10"/>
  <c r="H1654" i="10"/>
  <c r="H1655" i="10"/>
  <c r="H1656" i="10"/>
  <c r="H1657" i="10"/>
  <c r="H1658" i="10"/>
  <c r="H1659" i="10"/>
  <c r="H1660" i="10"/>
  <c r="H1661" i="10"/>
  <c r="H1662" i="10"/>
  <c r="H1663" i="10"/>
  <c r="H1664" i="10"/>
  <c r="H1665" i="10"/>
  <c r="H1666" i="10"/>
  <c r="H1667" i="10"/>
  <c r="H1668" i="10"/>
  <c r="H1669" i="10"/>
  <c r="H1670" i="10"/>
  <c r="H1671" i="10"/>
  <c r="H1672" i="10"/>
  <c r="H1673" i="10"/>
  <c r="H1674" i="10"/>
  <c r="H1675" i="10"/>
  <c r="H1676" i="10"/>
  <c r="H1677" i="10"/>
  <c r="H1678" i="10"/>
  <c r="H1679" i="10"/>
  <c r="H1680" i="10"/>
  <c r="H1681" i="10"/>
  <c r="H1682" i="10"/>
  <c r="H1683" i="10"/>
  <c r="H1684" i="10"/>
  <c r="H1685" i="10"/>
  <c r="H1686" i="10"/>
  <c r="H1687" i="10"/>
  <c r="H1688" i="10"/>
  <c r="H1689" i="10"/>
  <c r="H1690" i="10"/>
  <c r="H1691" i="10"/>
  <c r="H1692" i="10"/>
  <c r="H1693" i="10"/>
  <c r="H1694" i="10"/>
  <c r="H1695" i="10"/>
  <c r="H1696" i="10"/>
  <c r="H1697" i="10"/>
  <c r="H1698" i="10"/>
  <c r="H1699" i="10"/>
  <c r="H1700" i="10"/>
  <c r="H1701" i="10"/>
  <c r="H1702" i="10"/>
  <c r="H1703" i="10"/>
  <c r="H1704" i="10"/>
  <c r="H1705" i="10"/>
  <c r="H1706" i="10"/>
  <c r="H1707" i="10"/>
  <c r="H1708" i="10"/>
  <c r="H1709" i="10"/>
  <c r="H1710" i="10"/>
  <c r="H1711" i="10"/>
  <c r="H1712" i="10"/>
  <c r="H1713" i="10"/>
  <c r="H1714" i="10"/>
  <c r="H1715" i="10"/>
  <c r="H1716" i="10"/>
  <c r="H1717" i="10"/>
  <c r="H1718" i="10"/>
  <c r="H1719" i="10"/>
  <c r="H1720" i="10"/>
  <c r="H1721" i="10"/>
  <c r="H1722" i="10"/>
  <c r="H1723" i="10"/>
  <c r="H1724" i="10"/>
  <c r="H1725" i="10"/>
  <c r="H1726" i="10"/>
  <c r="H1727" i="10"/>
  <c r="H1728" i="10"/>
  <c r="H1729" i="10"/>
  <c r="H1730" i="10"/>
  <c r="H1731" i="10"/>
  <c r="H1732" i="10"/>
  <c r="H1733" i="10"/>
  <c r="H1734" i="10"/>
  <c r="H1735" i="10"/>
  <c r="H1736" i="10"/>
  <c r="H1737" i="10"/>
  <c r="H1738" i="10"/>
  <c r="H1739" i="10"/>
  <c r="H1740" i="10"/>
  <c r="H1741" i="10"/>
  <c r="H1742" i="10"/>
  <c r="H1743" i="10"/>
  <c r="H1744" i="10"/>
  <c r="H1745" i="10"/>
  <c r="H1746" i="10"/>
  <c r="H1747" i="10"/>
  <c r="H1748" i="10"/>
  <c r="H1749" i="10"/>
  <c r="H1750" i="10"/>
  <c r="H1751" i="10"/>
  <c r="H1752" i="10"/>
  <c r="H1753" i="10"/>
  <c r="H1754" i="10"/>
  <c r="H1755" i="10"/>
  <c r="H1756" i="10"/>
  <c r="H1757" i="10"/>
  <c r="H1758" i="10"/>
  <c r="H1759" i="10"/>
  <c r="H1760" i="10"/>
  <c r="H1761" i="10"/>
  <c r="H1762" i="10"/>
  <c r="H1763" i="10"/>
  <c r="H1764" i="10"/>
  <c r="H1765" i="10"/>
  <c r="H1766" i="10"/>
  <c r="H1767" i="10"/>
  <c r="H1768" i="10"/>
  <c r="H1769" i="10"/>
  <c r="H1770" i="10"/>
  <c r="H1771" i="10"/>
  <c r="H1772" i="10"/>
  <c r="H1773" i="10"/>
  <c r="H1774" i="10"/>
  <c r="H1775" i="10"/>
  <c r="H1776" i="10"/>
  <c r="H1777" i="10"/>
  <c r="H1778" i="10"/>
  <c r="H1779" i="10"/>
  <c r="H1780" i="10"/>
  <c r="H1781" i="10"/>
  <c r="H1782" i="10"/>
  <c r="H1783" i="10"/>
  <c r="H1784" i="10"/>
  <c r="H1785" i="10"/>
  <c r="H1786" i="10"/>
  <c r="H1787" i="10"/>
  <c r="H1788" i="10"/>
  <c r="H1789" i="10"/>
  <c r="H1790" i="10"/>
  <c r="H1791" i="10"/>
  <c r="H1792" i="10"/>
  <c r="H1793" i="10"/>
  <c r="H1794" i="10"/>
  <c r="H1795" i="10"/>
  <c r="H1796" i="10"/>
  <c r="H1797" i="10"/>
  <c r="H1798" i="10"/>
  <c r="H1799" i="10"/>
  <c r="H1800" i="10"/>
  <c r="H1801" i="10"/>
  <c r="H1802" i="10"/>
  <c r="H1803" i="10"/>
  <c r="H1804" i="10"/>
  <c r="H1805" i="10"/>
  <c r="H1806" i="10"/>
  <c r="H1807" i="10"/>
  <c r="H1808" i="10"/>
  <c r="H1809" i="10"/>
  <c r="H1810" i="10"/>
  <c r="H1811" i="10"/>
  <c r="H1812" i="10"/>
  <c r="H1813" i="10"/>
  <c r="H1814" i="10"/>
  <c r="H1815" i="10"/>
  <c r="H1816" i="10"/>
  <c r="H1817" i="10"/>
  <c r="H1818" i="10"/>
  <c r="H1819" i="10"/>
  <c r="H1820" i="10"/>
  <c r="H1821" i="10"/>
  <c r="H1822" i="10"/>
  <c r="H1823" i="10"/>
  <c r="H1824" i="10"/>
  <c r="H1825" i="10"/>
  <c r="H1826" i="10"/>
  <c r="H1827" i="10"/>
  <c r="H1828" i="10"/>
  <c r="H1829" i="10"/>
  <c r="H1830" i="10"/>
  <c r="H1831" i="10"/>
  <c r="H1832" i="10"/>
  <c r="H1833" i="10"/>
  <c r="H1834" i="10"/>
  <c r="H1835" i="10"/>
  <c r="H1836" i="10"/>
  <c r="H1837" i="10"/>
  <c r="H1838" i="10"/>
  <c r="H1839" i="10"/>
  <c r="H1840" i="10"/>
  <c r="H1841" i="10"/>
  <c r="H1842" i="10"/>
  <c r="H1843" i="10"/>
  <c r="H1844" i="10"/>
  <c r="H1845" i="10"/>
  <c r="H1846" i="10"/>
  <c r="H1847" i="10"/>
  <c r="H1848" i="10"/>
  <c r="H1849" i="10"/>
  <c r="H1850" i="10"/>
  <c r="H1851" i="10"/>
  <c r="H1852" i="10"/>
  <c r="H1853" i="10"/>
  <c r="H1854" i="10"/>
  <c r="H1855" i="10"/>
  <c r="H1856" i="10"/>
  <c r="H1857" i="10"/>
  <c r="H1858" i="10"/>
  <c r="H1859" i="10"/>
  <c r="H1860" i="10"/>
  <c r="H1861" i="10"/>
  <c r="H1862" i="10"/>
  <c r="H1863" i="10"/>
  <c r="H1864" i="10"/>
  <c r="H1865" i="10"/>
  <c r="H1866" i="10"/>
  <c r="H1867" i="10"/>
  <c r="H1868" i="10"/>
  <c r="H1869" i="10"/>
  <c r="H1870" i="10"/>
  <c r="H1871" i="10"/>
  <c r="H1872" i="10"/>
  <c r="H1873" i="10"/>
  <c r="H1874" i="10"/>
  <c r="H1875" i="10"/>
  <c r="H1876" i="10"/>
  <c r="H1877" i="10"/>
  <c r="H1878" i="10"/>
  <c r="H1879" i="10"/>
  <c r="H1880" i="10"/>
  <c r="H1881" i="10"/>
  <c r="H1882" i="10"/>
  <c r="H1883" i="10"/>
  <c r="H1884" i="10"/>
  <c r="H1885" i="10"/>
  <c r="H1886" i="10"/>
  <c r="H1887" i="10"/>
  <c r="H1888" i="10"/>
  <c r="H1889" i="10"/>
  <c r="H1890" i="10"/>
  <c r="H1891" i="10"/>
  <c r="H1892" i="10"/>
  <c r="H1893" i="10"/>
  <c r="H1894" i="10"/>
  <c r="H1895" i="10"/>
  <c r="H1896" i="10"/>
  <c r="H1897" i="10"/>
  <c r="H1898" i="10"/>
  <c r="H1899" i="10"/>
  <c r="H1900" i="10"/>
  <c r="H1901" i="10"/>
  <c r="H1902" i="10"/>
  <c r="H1903" i="10"/>
  <c r="H1904" i="10"/>
  <c r="H1905" i="10"/>
  <c r="H1906" i="10"/>
  <c r="H1907" i="10"/>
  <c r="H1908" i="10"/>
  <c r="H1909" i="10"/>
  <c r="H1910" i="10"/>
  <c r="H1911" i="10"/>
  <c r="H1912" i="10"/>
  <c r="H1913" i="10"/>
  <c r="H1914" i="10"/>
  <c r="H1915" i="10"/>
  <c r="H1916" i="10"/>
  <c r="H1917" i="10"/>
  <c r="H1918" i="10"/>
  <c r="H1919" i="10"/>
  <c r="H1920" i="10"/>
  <c r="H1921" i="10"/>
  <c r="H1922" i="10"/>
  <c r="H1923" i="10"/>
  <c r="H1924" i="10"/>
  <c r="H1925" i="10"/>
  <c r="H1926" i="10"/>
  <c r="H1927" i="10"/>
  <c r="H1928" i="10"/>
  <c r="H1929" i="10"/>
  <c r="H1930" i="10"/>
  <c r="H1931" i="10"/>
  <c r="H1932" i="10"/>
  <c r="H1933" i="10"/>
  <c r="H1934" i="10"/>
  <c r="H1935" i="10"/>
  <c r="H1936" i="10"/>
  <c r="H1937" i="10"/>
  <c r="H1938" i="10"/>
  <c r="H1939" i="10"/>
  <c r="H1940" i="10"/>
  <c r="H1941" i="10"/>
  <c r="H1942" i="10"/>
  <c r="H1943" i="10"/>
  <c r="H1944" i="10"/>
  <c r="H1945" i="10"/>
  <c r="H1946" i="10"/>
  <c r="H1947" i="10"/>
  <c r="H1948" i="10"/>
  <c r="H1949" i="10"/>
  <c r="H1950" i="10"/>
  <c r="H1951" i="10"/>
  <c r="H1952" i="10"/>
  <c r="H1953" i="10"/>
  <c r="H1954" i="10"/>
  <c r="H1955" i="10"/>
  <c r="H1956" i="10"/>
  <c r="H1957" i="10"/>
  <c r="H1958" i="10"/>
  <c r="H1959" i="10"/>
  <c r="H1960" i="10"/>
  <c r="H1961" i="10"/>
  <c r="H1962" i="10"/>
  <c r="H1963" i="10"/>
  <c r="H1964" i="10"/>
  <c r="H1965" i="10"/>
  <c r="H1966" i="10"/>
  <c r="H1967" i="10"/>
  <c r="H1968" i="10"/>
  <c r="H1969" i="10"/>
  <c r="H1970" i="10"/>
  <c r="H1971" i="10"/>
  <c r="H1972" i="10"/>
  <c r="H1973" i="10"/>
  <c r="H1974" i="10"/>
  <c r="H1975" i="10"/>
  <c r="H1976" i="10"/>
  <c r="H1977" i="10"/>
  <c r="H1978" i="10"/>
  <c r="H1979" i="10"/>
  <c r="H1980" i="10"/>
  <c r="H1981" i="10"/>
  <c r="H1982" i="10"/>
  <c r="H1983" i="10"/>
  <c r="H1984" i="10"/>
  <c r="H1985" i="10"/>
  <c r="H1986" i="10"/>
  <c r="H1987" i="10"/>
  <c r="H1988" i="10"/>
  <c r="H1989" i="10"/>
  <c r="H1990" i="10"/>
  <c r="H1991" i="10"/>
  <c r="H1992" i="10"/>
  <c r="H1993" i="10"/>
  <c r="H1994" i="10"/>
  <c r="H1995" i="10"/>
  <c r="H1996" i="10"/>
  <c r="H1997" i="10"/>
  <c r="H1998" i="10"/>
  <c r="H1999" i="10"/>
  <c r="H2000" i="10"/>
  <c r="H2001" i="10"/>
  <c r="H2002" i="10"/>
  <c r="H2003" i="10"/>
  <c r="H2004" i="10"/>
  <c r="H2005" i="10"/>
  <c r="H2006" i="10"/>
  <c r="H2007" i="10"/>
  <c r="H2008" i="10"/>
  <c r="H2009" i="10"/>
  <c r="H2010" i="10"/>
  <c r="H2011" i="10"/>
  <c r="H2012" i="10"/>
  <c r="H2013" i="10"/>
  <c r="H2014" i="10"/>
  <c r="H2015" i="10"/>
  <c r="H2016" i="10"/>
  <c r="H2017" i="10"/>
  <c r="H2018" i="10"/>
  <c r="H2019" i="10"/>
  <c r="H2020" i="10"/>
  <c r="H2021" i="10"/>
  <c r="H2022" i="10"/>
  <c r="H2023" i="10"/>
  <c r="H2024" i="10"/>
  <c r="H2025" i="10"/>
  <c r="H2026" i="10"/>
  <c r="H2027" i="10"/>
  <c r="H2028" i="10"/>
  <c r="H2029" i="10"/>
  <c r="H2030" i="10"/>
  <c r="H2031" i="10"/>
  <c r="H2032" i="10"/>
  <c r="H2033" i="10"/>
  <c r="H2034" i="10"/>
  <c r="H2035" i="10"/>
  <c r="H2036" i="10"/>
  <c r="H2037" i="10"/>
  <c r="H2038" i="10"/>
  <c r="H2039" i="10"/>
  <c r="H2040" i="10"/>
  <c r="H2041" i="10"/>
  <c r="H2042" i="10"/>
  <c r="H2043" i="10"/>
  <c r="H2044" i="10"/>
  <c r="H2045" i="10"/>
  <c r="H2046" i="10"/>
  <c r="H2047" i="10"/>
  <c r="H2048" i="10"/>
  <c r="H2049" i="10"/>
  <c r="H2050" i="10"/>
  <c r="H2051" i="10"/>
  <c r="H2052" i="10"/>
  <c r="H2053" i="10"/>
  <c r="H2054" i="10"/>
  <c r="H2055" i="10"/>
  <c r="H2056" i="10"/>
  <c r="H2057" i="10"/>
  <c r="H2058" i="10"/>
  <c r="H2059" i="10"/>
  <c r="H2060" i="10"/>
  <c r="H2061" i="10"/>
  <c r="H2062" i="10"/>
  <c r="H2063" i="10"/>
  <c r="H2064" i="10"/>
  <c r="H2065" i="10"/>
  <c r="H2066" i="10"/>
  <c r="H2067" i="10"/>
  <c r="H2068" i="10"/>
  <c r="H2069" i="10"/>
  <c r="H2070" i="10"/>
  <c r="H2071" i="10"/>
  <c r="H2072" i="10"/>
  <c r="H2073" i="10"/>
  <c r="H2074" i="10"/>
  <c r="H2075" i="10"/>
  <c r="H2076" i="10"/>
  <c r="H2077" i="10"/>
  <c r="H2078" i="10"/>
  <c r="H2079" i="10"/>
  <c r="H2080" i="10"/>
  <c r="H2081" i="10"/>
  <c r="H2082" i="10"/>
  <c r="H2083" i="10"/>
  <c r="H2084" i="10"/>
  <c r="H2085" i="10"/>
  <c r="H2086" i="10"/>
  <c r="H2087" i="10"/>
  <c r="H2088" i="10"/>
  <c r="H2089" i="10"/>
  <c r="H2090" i="10"/>
  <c r="H2091" i="10"/>
  <c r="H2092" i="10"/>
  <c r="H2093" i="10"/>
  <c r="H2094" i="10"/>
  <c r="H2095" i="10"/>
  <c r="H2096" i="10"/>
  <c r="H2097" i="10"/>
  <c r="H2098" i="10"/>
  <c r="H2099" i="10"/>
  <c r="H2100" i="10"/>
  <c r="H2101" i="10"/>
  <c r="H2102" i="10"/>
  <c r="H2103" i="10"/>
  <c r="H2104" i="10"/>
  <c r="H2105" i="10"/>
  <c r="H2106" i="10"/>
  <c r="H2107" i="10"/>
  <c r="H2108" i="10"/>
  <c r="H2109" i="10"/>
  <c r="H2110" i="10"/>
  <c r="H2111" i="10"/>
  <c r="H2112" i="10"/>
  <c r="H2113" i="10"/>
  <c r="H2114" i="10"/>
  <c r="H2115" i="10"/>
  <c r="H2116" i="10"/>
  <c r="H2117" i="10"/>
  <c r="H2118" i="10"/>
  <c r="H2119" i="10"/>
  <c r="H2120" i="10"/>
  <c r="H2121" i="10"/>
  <c r="H2122" i="10"/>
  <c r="H2123" i="10"/>
  <c r="H2124" i="10"/>
  <c r="H2125" i="10"/>
  <c r="H2126" i="10"/>
  <c r="H2127" i="10"/>
  <c r="H2128" i="10"/>
  <c r="H2129" i="10"/>
  <c r="H2130" i="10"/>
  <c r="H2131" i="10"/>
  <c r="H2132" i="10"/>
  <c r="H2133" i="10"/>
  <c r="H2134" i="10"/>
  <c r="H2135" i="10"/>
  <c r="H2136" i="10"/>
  <c r="H2137" i="10"/>
  <c r="H2138" i="10"/>
  <c r="H2139" i="10"/>
  <c r="H2140" i="10"/>
  <c r="H2141" i="10"/>
  <c r="H2142" i="10"/>
  <c r="H2143" i="10"/>
  <c r="H2144" i="10"/>
  <c r="H2145" i="10"/>
  <c r="H2146" i="10"/>
  <c r="H2147" i="10"/>
  <c r="H2148" i="10"/>
  <c r="H2149" i="10"/>
  <c r="H2150" i="10"/>
  <c r="H2151" i="10"/>
  <c r="H2152" i="10"/>
  <c r="H2153" i="10"/>
  <c r="H2154" i="10"/>
  <c r="H2155" i="10"/>
  <c r="H2156" i="10"/>
  <c r="H2157" i="10"/>
  <c r="H2158" i="10"/>
  <c r="H2159" i="10"/>
  <c r="H2160" i="10"/>
  <c r="H2161" i="10"/>
  <c r="H2162" i="10"/>
  <c r="H2163" i="10"/>
  <c r="H2164" i="10"/>
  <c r="H2165" i="10"/>
  <c r="H2166" i="10"/>
  <c r="H2167" i="10"/>
  <c r="H2168" i="10"/>
  <c r="H2169" i="10"/>
  <c r="H2170" i="10"/>
  <c r="H2171" i="10"/>
  <c r="H2172" i="10"/>
  <c r="H2173" i="10"/>
  <c r="H2174" i="10"/>
  <c r="H2175" i="10"/>
  <c r="H2176" i="10"/>
  <c r="H2177" i="10"/>
  <c r="H2178" i="10"/>
  <c r="H2179" i="10"/>
  <c r="H2180" i="10"/>
  <c r="H2181" i="10"/>
  <c r="H2182" i="10"/>
  <c r="H2183" i="10"/>
  <c r="H2184" i="10"/>
  <c r="H2185" i="10"/>
  <c r="H2186" i="10"/>
  <c r="H2187" i="10"/>
  <c r="H2188" i="10"/>
  <c r="H2189" i="10"/>
  <c r="H2190" i="10"/>
  <c r="H2191" i="10"/>
  <c r="H2192" i="10"/>
  <c r="H2193" i="10"/>
  <c r="H2194" i="10"/>
  <c r="H2195" i="10"/>
  <c r="H2196" i="10"/>
  <c r="H2197" i="10"/>
  <c r="H2198" i="10"/>
  <c r="H2199" i="10"/>
  <c r="H2200" i="10"/>
  <c r="H2201" i="10"/>
  <c r="H2202" i="10"/>
  <c r="H2203" i="10"/>
  <c r="H2204" i="10"/>
  <c r="H2205" i="10"/>
  <c r="H2206" i="10"/>
  <c r="H2207" i="10"/>
  <c r="H2208" i="10"/>
  <c r="H2209" i="10"/>
  <c r="H2210" i="10"/>
  <c r="H2211" i="10"/>
  <c r="H2212" i="10"/>
  <c r="H2213" i="10"/>
  <c r="H2214" i="10"/>
  <c r="H2215" i="10"/>
  <c r="H2216" i="10"/>
  <c r="H2217" i="10"/>
  <c r="H2218" i="10"/>
  <c r="H2219" i="10"/>
  <c r="H2220" i="10"/>
  <c r="H2221" i="10"/>
  <c r="H2222" i="10"/>
  <c r="H2223" i="10"/>
  <c r="H2224" i="10"/>
  <c r="H2225" i="10"/>
  <c r="H2226" i="10"/>
  <c r="H2227" i="10"/>
  <c r="H2228" i="10"/>
  <c r="H2229" i="10"/>
  <c r="H2230" i="10"/>
  <c r="H2231" i="10"/>
  <c r="H2232" i="10"/>
  <c r="H2233" i="10"/>
  <c r="H2234" i="10"/>
  <c r="H2235" i="10"/>
  <c r="H2236" i="10"/>
  <c r="H2237" i="10"/>
  <c r="H2238" i="10"/>
  <c r="H2239" i="10"/>
  <c r="H2240" i="10"/>
  <c r="H2241" i="10"/>
  <c r="H2242" i="10"/>
  <c r="H2243" i="10"/>
  <c r="H2244" i="10"/>
  <c r="H2245" i="10"/>
  <c r="H2246" i="10"/>
  <c r="H2247" i="10"/>
  <c r="H2248" i="10"/>
  <c r="H2249" i="10"/>
  <c r="H2250" i="10"/>
  <c r="H2251" i="10"/>
  <c r="H2252" i="10"/>
  <c r="H2253" i="10"/>
  <c r="H2254" i="10"/>
  <c r="H2255" i="10"/>
  <c r="H2256" i="10"/>
  <c r="H2257" i="10"/>
  <c r="H2258" i="10"/>
  <c r="H2259" i="10"/>
  <c r="H2260" i="10"/>
  <c r="H2261" i="10"/>
  <c r="H2262" i="10"/>
  <c r="H2263" i="10"/>
  <c r="H2264" i="10"/>
  <c r="H2265" i="10"/>
  <c r="H2266" i="10"/>
  <c r="H2267" i="10"/>
  <c r="H2268" i="10"/>
  <c r="H2269" i="10"/>
  <c r="H2270" i="10"/>
  <c r="H2271" i="10"/>
  <c r="H2272" i="10"/>
  <c r="H2273" i="10"/>
  <c r="H2274" i="10"/>
  <c r="H2275" i="10"/>
  <c r="H2276" i="10"/>
  <c r="H2277" i="10"/>
  <c r="H2278" i="10"/>
  <c r="H2279" i="10"/>
  <c r="H2280" i="10"/>
  <c r="H2281" i="10"/>
  <c r="H2282" i="10"/>
  <c r="H2283" i="10"/>
  <c r="H2284" i="10"/>
  <c r="H2285" i="10"/>
  <c r="H2286" i="10"/>
  <c r="H2287" i="10"/>
  <c r="H2288" i="10"/>
  <c r="H2289" i="10"/>
  <c r="H2290" i="10"/>
  <c r="H2291" i="10"/>
  <c r="H2292" i="10"/>
  <c r="H2293" i="10"/>
  <c r="H2294" i="10"/>
  <c r="H2295" i="10"/>
  <c r="H2296" i="10"/>
  <c r="H2297" i="10"/>
  <c r="H2298" i="10"/>
  <c r="H2299" i="10"/>
  <c r="H2300" i="10"/>
  <c r="H2301" i="10"/>
  <c r="H2302" i="10"/>
  <c r="H2303" i="10"/>
  <c r="H2304" i="10"/>
  <c r="H2305" i="10"/>
  <c r="H2306" i="10"/>
  <c r="H2307" i="10"/>
  <c r="H2308" i="10"/>
  <c r="H2309" i="10"/>
  <c r="H2310" i="10"/>
  <c r="H2311" i="10"/>
  <c r="H2312" i="10"/>
  <c r="H2313" i="10"/>
  <c r="H2314" i="10"/>
  <c r="H2315" i="10"/>
  <c r="H2316" i="10"/>
  <c r="H2317" i="10"/>
  <c r="H2318" i="10"/>
  <c r="H2319" i="10"/>
  <c r="H2320" i="10"/>
  <c r="H2321" i="10"/>
  <c r="H2322" i="10"/>
  <c r="H2323" i="10"/>
  <c r="H2324" i="10"/>
  <c r="H2325" i="10"/>
  <c r="H2326" i="10"/>
  <c r="H2327" i="10"/>
  <c r="H2328" i="10"/>
  <c r="H2329" i="10"/>
  <c r="H2330" i="10"/>
  <c r="H2331" i="10"/>
  <c r="H2332" i="10"/>
  <c r="H2333" i="10"/>
  <c r="H2334" i="10"/>
  <c r="H2335" i="10"/>
  <c r="H2336" i="10"/>
  <c r="H2337" i="10"/>
  <c r="H2338" i="10"/>
  <c r="H2339" i="10"/>
  <c r="H2340" i="10"/>
  <c r="H2341" i="10"/>
  <c r="H2342" i="10"/>
  <c r="H2343" i="10"/>
  <c r="H2344" i="10"/>
  <c r="H2345" i="10"/>
  <c r="H2346" i="10"/>
  <c r="H2347" i="10"/>
  <c r="H2348" i="10"/>
  <c r="H2349" i="10"/>
  <c r="H2350" i="10"/>
  <c r="H2351" i="10"/>
  <c r="H2352" i="10"/>
  <c r="H2353" i="10"/>
  <c r="H2354" i="10"/>
  <c r="H2355" i="10"/>
  <c r="H2356" i="10"/>
  <c r="H2357" i="10"/>
  <c r="H2358" i="10"/>
  <c r="H2359" i="10"/>
  <c r="H2360" i="10"/>
  <c r="H2361" i="10"/>
  <c r="H2362" i="10"/>
  <c r="H2363" i="10"/>
  <c r="H2364" i="10"/>
  <c r="H2365" i="10"/>
  <c r="H2366" i="10"/>
  <c r="H2367" i="10"/>
  <c r="H2368" i="10"/>
  <c r="H2369" i="10"/>
  <c r="H2370" i="10"/>
  <c r="H2371" i="10"/>
  <c r="H2372" i="10"/>
  <c r="H2373" i="10"/>
  <c r="H2374" i="10"/>
  <c r="H2375" i="10"/>
  <c r="H2376" i="10"/>
  <c r="H2377" i="10"/>
  <c r="H2378" i="10"/>
  <c r="H2379" i="10"/>
  <c r="H2380" i="10"/>
  <c r="H2381" i="10"/>
  <c r="H2382" i="10"/>
  <c r="H2383" i="10"/>
  <c r="H2384" i="10"/>
  <c r="H2385" i="10"/>
  <c r="H2386" i="10"/>
  <c r="H2387" i="10"/>
  <c r="H2388" i="10"/>
  <c r="H2389" i="10"/>
  <c r="H2390" i="10"/>
  <c r="H2391" i="10"/>
  <c r="H2392" i="10"/>
  <c r="H2393" i="10"/>
  <c r="H2394" i="10"/>
  <c r="H2395" i="10"/>
  <c r="H2396" i="10"/>
  <c r="H2397" i="10"/>
  <c r="H2398" i="10"/>
  <c r="H2399" i="10"/>
  <c r="H2400" i="10"/>
  <c r="H2401" i="10"/>
  <c r="H2402" i="10"/>
  <c r="H2403" i="10"/>
  <c r="H2404" i="10"/>
  <c r="H2405" i="10"/>
  <c r="H2406" i="10"/>
  <c r="H2407" i="10"/>
  <c r="H2408" i="10"/>
  <c r="H2409" i="10"/>
  <c r="H2410" i="10"/>
  <c r="H2411" i="10"/>
  <c r="H2412" i="10"/>
  <c r="H2413" i="10"/>
  <c r="H2414" i="10"/>
  <c r="H2415" i="10"/>
  <c r="H2416" i="10"/>
  <c r="H2417" i="10"/>
  <c r="H2418" i="10"/>
  <c r="H2419" i="10"/>
  <c r="H2420" i="10"/>
  <c r="H2421" i="10"/>
  <c r="H2422" i="10"/>
  <c r="H2423" i="10"/>
  <c r="H2424" i="10"/>
  <c r="H2425" i="10"/>
  <c r="H2426" i="10"/>
  <c r="H2427" i="10"/>
  <c r="H2428" i="10"/>
  <c r="H2429" i="10"/>
  <c r="H2430" i="10"/>
  <c r="H2431" i="10"/>
  <c r="H2432" i="10"/>
  <c r="H2433" i="10"/>
  <c r="H2434" i="10"/>
  <c r="H2435" i="10"/>
  <c r="H2436" i="10"/>
  <c r="H2437" i="10"/>
  <c r="H2438" i="10"/>
  <c r="H2439" i="10"/>
  <c r="H2440" i="10"/>
  <c r="H2441" i="10"/>
  <c r="H2442" i="10"/>
  <c r="H2443" i="10"/>
  <c r="H2444" i="10"/>
  <c r="H2445" i="10"/>
  <c r="H2446" i="10"/>
  <c r="H2447" i="10"/>
  <c r="H2448" i="10"/>
  <c r="H2449" i="10"/>
  <c r="H2450" i="10"/>
  <c r="H2451" i="10"/>
  <c r="H2452" i="10"/>
  <c r="H2453" i="10"/>
  <c r="H2454" i="10"/>
  <c r="H2455" i="10"/>
  <c r="H2456" i="10"/>
  <c r="H2457" i="10"/>
  <c r="H2458" i="10"/>
  <c r="H2459" i="10"/>
  <c r="H2460" i="10"/>
  <c r="H2461" i="10"/>
  <c r="H2462" i="10"/>
  <c r="H2463" i="10"/>
  <c r="H2464" i="10"/>
  <c r="H2" i="10"/>
  <c r="H2466" i="10" s="1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G699" i="10"/>
  <c r="G700" i="10"/>
  <c r="G701" i="10"/>
  <c r="G702" i="10"/>
  <c r="G703" i="10"/>
  <c r="G704" i="10"/>
  <c r="G705" i="10"/>
  <c r="G706" i="10"/>
  <c r="G707" i="10"/>
  <c r="G708" i="10"/>
  <c r="G709" i="10"/>
  <c r="G710" i="10"/>
  <c r="G711" i="10"/>
  <c r="G712" i="10"/>
  <c r="G713" i="10"/>
  <c r="G714" i="10"/>
  <c r="G715" i="10"/>
  <c r="G716" i="10"/>
  <c r="G717" i="10"/>
  <c r="G718" i="10"/>
  <c r="G719" i="10"/>
  <c r="G720" i="10"/>
  <c r="G721" i="10"/>
  <c r="G722" i="10"/>
  <c r="G723" i="10"/>
  <c r="G724" i="10"/>
  <c r="G725" i="10"/>
  <c r="G726" i="10"/>
  <c r="G727" i="10"/>
  <c r="G728" i="10"/>
  <c r="G729" i="10"/>
  <c r="G730" i="10"/>
  <c r="G731" i="10"/>
  <c r="G732" i="10"/>
  <c r="G733" i="10"/>
  <c r="G734" i="10"/>
  <c r="G735" i="10"/>
  <c r="G736" i="10"/>
  <c r="G737" i="10"/>
  <c r="G738" i="10"/>
  <c r="G739" i="10"/>
  <c r="G74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G763" i="10"/>
  <c r="G764" i="10"/>
  <c r="G765" i="10"/>
  <c r="G766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79" i="10"/>
  <c r="G780" i="10"/>
  <c r="G781" i="10"/>
  <c r="G782" i="10"/>
  <c r="G783" i="10"/>
  <c r="G784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G807" i="10"/>
  <c r="G808" i="10"/>
  <c r="G809" i="10"/>
  <c r="G810" i="10"/>
  <c r="G811" i="10"/>
  <c r="G812" i="10"/>
  <c r="G813" i="10"/>
  <c r="G814" i="10"/>
  <c r="G815" i="10"/>
  <c r="G816" i="10"/>
  <c r="G817" i="10"/>
  <c r="G818" i="10"/>
  <c r="G819" i="10"/>
  <c r="G820" i="10"/>
  <c r="G821" i="10"/>
  <c r="G822" i="10"/>
  <c r="G823" i="10"/>
  <c r="G824" i="10"/>
  <c r="G825" i="10"/>
  <c r="G826" i="10"/>
  <c r="G827" i="10"/>
  <c r="G828" i="10"/>
  <c r="G829" i="10"/>
  <c r="G830" i="10"/>
  <c r="G831" i="10"/>
  <c r="G832" i="10"/>
  <c r="G833" i="10"/>
  <c r="G834" i="10"/>
  <c r="G835" i="10"/>
  <c r="G836" i="10"/>
  <c r="G837" i="10"/>
  <c r="G838" i="10"/>
  <c r="G839" i="10"/>
  <c r="G840" i="10"/>
  <c r="G841" i="10"/>
  <c r="G842" i="10"/>
  <c r="G843" i="10"/>
  <c r="G844" i="10"/>
  <c r="G845" i="10"/>
  <c r="G846" i="10"/>
  <c r="G847" i="10"/>
  <c r="G848" i="10"/>
  <c r="G849" i="10"/>
  <c r="G850" i="10"/>
  <c r="G851" i="10"/>
  <c r="G852" i="10"/>
  <c r="G853" i="10"/>
  <c r="G854" i="10"/>
  <c r="G855" i="10"/>
  <c r="G856" i="10"/>
  <c r="G857" i="10"/>
  <c r="G858" i="10"/>
  <c r="G859" i="10"/>
  <c r="G860" i="10"/>
  <c r="G861" i="10"/>
  <c r="G862" i="10"/>
  <c r="G863" i="10"/>
  <c r="G864" i="10"/>
  <c r="G865" i="10"/>
  <c r="G866" i="10"/>
  <c r="G867" i="10"/>
  <c r="G868" i="10"/>
  <c r="G869" i="10"/>
  <c r="G870" i="10"/>
  <c r="G871" i="10"/>
  <c r="G872" i="10"/>
  <c r="G873" i="10"/>
  <c r="G874" i="10"/>
  <c r="G875" i="10"/>
  <c r="G876" i="10"/>
  <c r="G877" i="10"/>
  <c r="G878" i="10"/>
  <c r="G879" i="10"/>
  <c r="G880" i="10"/>
  <c r="G881" i="10"/>
  <c r="G882" i="10"/>
  <c r="G883" i="10"/>
  <c r="G884" i="10"/>
  <c r="G885" i="10"/>
  <c r="G886" i="10"/>
  <c r="G887" i="10"/>
  <c r="G888" i="10"/>
  <c r="G889" i="10"/>
  <c r="G890" i="10"/>
  <c r="G891" i="10"/>
  <c r="G892" i="10"/>
  <c r="G893" i="10"/>
  <c r="G894" i="10"/>
  <c r="G895" i="10"/>
  <c r="G896" i="10"/>
  <c r="G897" i="10"/>
  <c r="G898" i="10"/>
  <c r="G899" i="10"/>
  <c r="G900" i="10"/>
  <c r="G901" i="10"/>
  <c r="G902" i="10"/>
  <c r="G903" i="10"/>
  <c r="G904" i="10"/>
  <c r="G905" i="10"/>
  <c r="G906" i="10"/>
  <c r="G907" i="10"/>
  <c r="G908" i="10"/>
  <c r="G909" i="10"/>
  <c r="G910" i="10"/>
  <c r="G911" i="10"/>
  <c r="G912" i="10"/>
  <c r="G913" i="10"/>
  <c r="G914" i="10"/>
  <c r="G915" i="10"/>
  <c r="G916" i="10"/>
  <c r="G917" i="10"/>
  <c r="G918" i="10"/>
  <c r="G919" i="10"/>
  <c r="G920" i="10"/>
  <c r="G921" i="10"/>
  <c r="G922" i="10"/>
  <c r="G923" i="10"/>
  <c r="G924" i="10"/>
  <c r="G925" i="10"/>
  <c r="G926" i="10"/>
  <c r="G927" i="10"/>
  <c r="G928" i="10"/>
  <c r="G929" i="10"/>
  <c r="G930" i="10"/>
  <c r="G931" i="10"/>
  <c r="G932" i="10"/>
  <c r="G933" i="10"/>
  <c r="G934" i="10"/>
  <c r="G935" i="10"/>
  <c r="G936" i="10"/>
  <c r="G937" i="10"/>
  <c r="G938" i="10"/>
  <c r="G939" i="10"/>
  <c r="G940" i="10"/>
  <c r="G941" i="10"/>
  <c r="G942" i="10"/>
  <c r="G943" i="10"/>
  <c r="G944" i="10"/>
  <c r="G945" i="10"/>
  <c r="G946" i="10"/>
  <c r="G947" i="10"/>
  <c r="G948" i="10"/>
  <c r="G949" i="10"/>
  <c r="G950" i="10"/>
  <c r="G951" i="10"/>
  <c r="G952" i="10"/>
  <c r="G953" i="10"/>
  <c r="G954" i="10"/>
  <c r="G955" i="10"/>
  <c r="G956" i="10"/>
  <c r="G957" i="10"/>
  <c r="G958" i="10"/>
  <c r="G959" i="10"/>
  <c r="G960" i="10"/>
  <c r="G961" i="10"/>
  <c r="G962" i="10"/>
  <c r="G963" i="10"/>
  <c r="G964" i="10"/>
  <c r="G965" i="10"/>
  <c r="G966" i="10"/>
  <c r="G967" i="10"/>
  <c r="G968" i="10"/>
  <c r="G969" i="10"/>
  <c r="G970" i="10"/>
  <c r="G971" i="10"/>
  <c r="G972" i="10"/>
  <c r="G973" i="10"/>
  <c r="G974" i="10"/>
  <c r="G975" i="10"/>
  <c r="G976" i="10"/>
  <c r="G977" i="10"/>
  <c r="G978" i="10"/>
  <c r="G979" i="10"/>
  <c r="G980" i="10"/>
  <c r="G981" i="10"/>
  <c r="G982" i="10"/>
  <c r="G983" i="10"/>
  <c r="G984" i="10"/>
  <c r="G985" i="10"/>
  <c r="G986" i="10"/>
  <c r="G987" i="10"/>
  <c r="G988" i="10"/>
  <c r="G989" i="10"/>
  <c r="G990" i="10"/>
  <c r="G991" i="10"/>
  <c r="G992" i="10"/>
  <c r="G993" i="10"/>
  <c r="G994" i="10"/>
  <c r="G995" i="10"/>
  <c r="G996" i="10"/>
  <c r="G997" i="10"/>
  <c r="G998" i="10"/>
  <c r="G999" i="10"/>
  <c r="G1000" i="10"/>
  <c r="G1001" i="10"/>
  <c r="G1002" i="10"/>
  <c r="G1003" i="10"/>
  <c r="G1004" i="10"/>
  <c r="G1005" i="10"/>
  <c r="G1006" i="10"/>
  <c r="G1007" i="10"/>
  <c r="G1008" i="10"/>
  <c r="G1009" i="10"/>
  <c r="G1010" i="10"/>
  <c r="G1011" i="10"/>
  <c r="G1012" i="10"/>
  <c r="G1013" i="10"/>
  <c r="G1014" i="10"/>
  <c r="G1015" i="10"/>
  <c r="G1016" i="10"/>
  <c r="G1017" i="10"/>
  <c r="G1018" i="10"/>
  <c r="G1019" i="10"/>
  <c r="G1020" i="10"/>
  <c r="G1021" i="10"/>
  <c r="G1022" i="10"/>
  <c r="G1023" i="10"/>
  <c r="G1024" i="10"/>
  <c r="G1025" i="10"/>
  <c r="G1026" i="10"/>
  <c r="G1027" i="10"/>
  <c r="G1028" i="10"/>
  <c r="G1029" i="10"/>
  <c r="G1030" i="10"/>
  <c r="G1031" i="10"/>
  <c r="G1032" i="10"/>
  <c r="G1033" i="10"/>
  <c r="G1034" i="10"/>
  <c r="G1035" i="10"/>
  <c r="G1036" i="10"/>
  <c r="G1037" i="10"/>
  <c r="G1038" i="10"/>
  <c r="G1039" i="10"/>
  <c r="G1040" i="10"/>
  <c r="G1041" i="10"/>
  <c r="G1042" i="10"/>
  <c r="G1043" i="10"/>
  <c r="G1044" i="10"/>
  <c r="G1045" i="10"/>
  <c r="G1046" i="10"/>
  <c r="G1047" i="10"/>
  <c r="G1048" i="10"/>
  <c r="G1049" i="10"/>
  <c r="G1050" i="10"/>
  <c r="G1051" i="10"/>
  <c r="G1052" i="10"/>
  <c r="G1053" i="10"/>
  <c r="G1054" i="10"/>
  <c r="G1055" i="10"/>
  <c r="G1056" i="10"/>
  <c r="G1057" i="10"/>
  <c r="G1058" i="10"/>
  <c r="G1059" i="10"/>
  <c r="G1060" i="10"/>
  <c r="G1061" i="10"/>
  <c r="G1062" i="10"/>
  <c r="G1063" i="10"/>
  <c r="G1064" i="10"/>
  <c r="G1065" i="10"/>
  <c r="G1066" i="10"/>
  <c r="G1067" i="10"/>
  <c r="G1068" i="10"/>
  <c r="G1069" i="10"/>
  <c r="G1070" i="10"/>
  <c r="G1071" i="10"/>
  <c r="G1072" i="10"/>
  <c r="G1073" i="10"/>
  <c r="G1074" i="10"/>
  <c r="G1075" i="10"/>
  <c r="G1076" i="10"/>
  <c r="G1077" i="10"/>
  <c r="G1078" i="10"/>
  <c r="G1079" i="10"/>
  <c r="G1080" i="10"/>
  <c r="G1081" i="10"/>
  <c r="G1082" i="10"/>
  <c r="G1083" i="10"/>
  <c r="G1084" i="10"/>
  <c r="G1085" i="10"/>
  <c r="G1086" i="10"/>
  <c r="G1087" i="10"/>
  <c r="G1088" i="10"/>
  <c r="G1089" i="10"/>
  <c r="G1090" i="10"/>
  <c r="G1091" i="10"/>
  <c r="G1092" i="10"/>
  <c r="G1093" i="10"/>
  <c r="G1094" i="10"/>
  <c r="G1095" i="10"/>
  <c r="G1096" i="10"/>
  <c r="G1097" i="10"/>
  <c r="G1098" i="10"/>
  <c r="G1099" i="10"/>
  <c r="G1100" i="10"/>
  <c r="G1101" i="10"/>
  <c r="G1102" i="10"/>
  <c r="G1103" i="10"/>
  <c r="G1104" i="10"/>
  <c r="G1105" i="10"/>
  <c r="G1106" i="10"/>
  <c r="G1107" i="10"/>
  <c r="G1108" i="10"/>
  <c r="G1109" i="10"/>
  <c r="G1110" i="10"/>
  <c r="G1111" i="10"/>
  <c r="G1112" i="10"/>
  <c r="G1113" i="10"/>
  <c r="G1114" i="10"/>
  <c r="G1115" i="10"/>
  <c r="G1116" i="10"/>
  <c r="G1117" i="10"/>
  <c r="G1118" i="10"/>
  <c r="G1119" i="10"/>
  <c r="G1120" i="10"/>
  <c r="G1121" i="10"/>
  <c r="G1122" i="10"/>
  <c r="G1123" i="10"/>
  <c r="G1124" i="10"/>
  <c r="G1125" i="10"/>
  <c r="G1126" i="10"/>
  <c r="G1127" i="10"/>
  <c r="G1128" i="10"/>
  <c r="G1129" i="10"/>
  <c r="G1130" i="10"/>
  <c r="G1131" i="10"/>
  <c r="G1132" i="10"/>
  <c r="G1133" i="10"/>
  <c r="G1134" i="10"/>
  <c r="G1135" i="10"/>
  <c r="G1136" i="10"/>
  <c r="G1137" i="10"/>
  <c r="G1138" i="10"/>
  <c r="G1139" i="10"/>
  <c r="G1140" i="10"/>
  <c r="G1141" i="10"/>
  <c r="G1142" i="10"/>
  <c r="G1143" i="10"/>
  <c r="G1144" i="10"/>
  <c r="G1145" i="10"/>
  <c r="G1146" i="10"/>
  <c r="G1147" i="10"/>
  <c r="G1148" i="10"/>
  <c r="G1149" i="10"/>
  <c r="G1150" i="10"/>
  <c r="G1151" i="10"/>
  <c r="G1152" i="10"/>
  <c r="G1153" i="10"/>
  <c r="G1154" i="10"/>
  <c r="G1155" i="10"/>
  <c r="G1156" i="10"/>
  <c r="G1157" i="10"/>
  <c r="G1158" i="10"/>
  <c r="G1159" i="10"/>
  <c r="G1160" i="10"/>
  <c r="G1161" i="10"/>
  <c r="G1162" i="10"/>
  <c r="G1163" i="10"/>
  <c r="G1164" i="10"/>
  <c r="G1165" i="10"/>
  <c r="G1166" i="10"/>
  <c r="G1167" i="10"/>
  <c r="G1168" i="10"/>
  <c r="G1169" i="10"/>
  <c r="G1170" i="10"/>
  <c r="G1171" i="10"/>
  <c r="G1172" i="10"/>
  <c r="G1173" i="10"/>
  <c r="G1174" i="10"/>
  <c r="G1175" i="10"/>
  <c r="G1176" i="10"/>
  <c r="G1177" i="10"/>
  <c r="G1178" i="10"/>
  <c r="G1179" i="10"/>
  <c r="G1180" i="10"/>
  <c r="G1181" i="10"/>
  <c r="G1182" i="10"/>
  <c r="G1183" i="10"/>
  <c r="G1184" i="10"/>
  <c r="G1185" i="10"/>
  <c r="G1186" i="10"/>
  <c r="G1187" i="10"/>
  <c r="G1188" i="10"/>
  <c r="G1189" i="10"/>
  <c r="G1190" i="10"/>
  <c r="G1191" i="10"/>
  <c r="G1192" i="10"/>
  <c r="G1193" i="10"/>
  <c r="G1194" i="10"/>
  <c r="G1195" i="10"/>
  <c r="G1196" i="10"/>
  <c r="G1197" i="10"/>
  <c r="G1198" i="10"/>
  <c r="G1199" i="10"/>
  <c r="G1200" i="10"/>
  <c r="G1201" i="10"/>
  <c r="G1202" i="10"/>
  <c r="G1203" i="10"/>
  <c r="G1204" i="10"/>
  <c r="G1205" i="10"/>
  <c r="G1206" i="10"/>
  <c r="G1207" i="10"/>
  <c r="G1208" i="10"/>
  <c r="G1209" i="10"/>
  <c r="G1210" i="10"/>
  <c r="G1211" i="10"/>
  <c r="G1212" i="10"/>
  <c r="G1213" i="10"/>
  <c r="G1214" i="10"/>
  <c r="G1215" i="10"/>
  <c r="G1216" i="10"/>
  <c r="G1217" i="10"/>
  <c r="G1218" i="10"/>
  <c r="G1219" i="10"/>
  <c r="G1220" i="10"/>
  <c r="G1221" i="10"/>
  <c r="G1222" i="10"/>
  <c r="G1223" i="10"/>
  <c r="G1224" i="10"/>
  <c r="G1225" i="10"/>
  <c r="G1226" i="10"/>
  <c r="G1227" i="10"/>
  <c r="G1228" i="10"/>
  <c r="G1229" i="10"/>
  <c r="G1230" i="10"/>
  <c r="G1231" i="10"/>
  <c r="G1232" i="10"/>
  <c r="G1233" i="10"/>
  <c r="G1234" i="10"/>
  <c r="G1235" i="10"/>
  <c r="G1236" i="10"/>
  <c r="G1237" i="10"/>
  <c r="G1238" i="10"/>
  <c r="G1239" i="10"/>
  <c r="G1240" i="10"/>
  <c r="G1241" i="10"/>
  <c r="G1242" i="10"/>
  <c r="G1243" i="10"/>
  <c r="G1244" i="10"/>
  <c r="G1245" i="10"/>
  <c r="G1246" i="10"/>
  <c r="G1247" i="10"/>
  <c r="G1248" i="10"/>
  <c r="G1249" i="10"/>
  <c r="G1250" i="10"/>
  <c r="G1251" i="10"/>
  <c r="G1252" i="10"/>
  <c r="G1253" i="10"/>
  <c r="G1254" i="10"/>
  <c r="G1255" i="10"/>
  <c r="G1256" i="10"/>
  <c r="G1257" i="10"/>
  <c r="G1258" i="10"/>
  <c r="G1259" i="10"/>
  <c r="G1260" i="10"/>
  <c r="G1261" i="10"/>
  <c r="G1262" i="10"/>
  <c r="G1263" i="10"/>
  <c r="G1264" i="10"/>
  <c r="G1265" i="10"/>
  <c r="G1266" i="10"/>
  <c r="G1267" i="10"/>
  <c r="G1268" i="10"/>
  <c r="G1269" i="10"/>
  <c r="G1270" i="10"/>
  <c r="G1271" i="10"/>
  <c r="G1272" i="10"/>
  <c r="G1273" i="10"/>
  <c r="G1274" i="10"/>
  <c r="G1275" i="10"/>
  <c r="G1276" i="10"/>
  <c r="G1277" i="10"/>
  <c r="G1278" i="10"/>
  <c r="G1279" i="10"/>
  <c r="G1280" i="10"/>
  <c r="G1281" i="10"/>
  <c r="G1282" i="10"/>
  <c r="G1283" i="10"/>
  <c r="G1284" i="10"/>
  <c r="G1285" i="10"/>
  <c r="G1286" i="10"/>
  <c r="G1287" i="10"/>
  <c r="G1288" i="10"/>
  <c r="G1289" i="10"/>
  <c r="G1290" i="10"/>
  <c r="G1291" i="10"/>
  <c r="G1292" i="10"/>
  <c r="G1293" i="10"/>
  <c r="G1294" i="10"/>
  <c r="G1295" i="10"/>
  <c r="G1296" i="10"/>
  <c r="G1297" i="10"/>
  <c r="G1298" i="10"/>
  <c r="G1299" i="10"/>
  <c r="G1300" i="10"/>
  <c r="G1301" i="10"/>
  <c r="G1302" i="10"/>
  <c r="G1303" i="10"/>
  <c r="G1304" i="10"/>
  <c r="G1305" i="10"/>
  <c r="G1306" i="10"/>
  <c r="G1307" i="10"/>
  <c r="G1308" i="10"/>
  <c r="G1309" i="10"/>
  <c r="G1310" i="10"/>
  <c r="G1311" i="10"/>
  <c r="G1312" i="10"/>
  <c r="G1313" i="10"/>
  <c r="G1314" i="10"/>
  <c r="G1315" i="10"/>
  <c r="G1316" i="10"/>
  <c r="G1317" i="10"/>
  <c r="G1318" i="10"/>
  <c r="G1319" i="10"/>
  <c r="G1320" i="10"/>
  <c r="G1321" i="10"/>
  <c r="G1322" i="10"/>
  <c r="G1323" i="10"/>
  <c r="G1324" i="10"/>
  <c r="G1325" i="10"/>
  <c r="G1326" i="10"/>
  <c r="G1327" i="10"/>
  <c r="G1328" i="10"/>
  <c r="G1329" i="10"/>
  <c r="G1330" i="10"/>
  <c r="G1331" i="10"/>
  <c r="G1332" i="10"/>
  <c r="G1333" i="10"/>
  <c r="G1334" i="10"/>
  <c r="G1335" i="10"/>
  <c r="G1336" i="10"/>
  <c r="G1337" i="10"/>
  <c r="G1338" i="10"/>
  <c r="G1339" i="10"/>
  <c r="G1340" i="10"/>
  <c r="G1341" i="10"/>
  <c r="G1342" i="10"/>
  <c r="G1343" i="10"/>
  <c r="G1344" i="10"/>
  <c r="G1345" i="10"/>
  <c r="G1346" i="10"/>
  <c r="G1347" i="10"/>
  <c r="G1348" i="10"/>
  <c r="G1349" i="10"/>
  <c r="G1350" i="10"/>
  <c r="G1351" i="10"/>
  <c r="G1352" i="10"/>
  <c r="G1353" i="10"/>
  <c r="G1354" i="10"/>
  <c r="G1355" i="10"/>
  <c r="G1356" i="10"/>
  <c r="G1357" i="10"/>
  <c r="G1358" i="10"/>
  <c r="G1359" i="10"/>
  <c r="G1360" i="10"/>
  <c r="G1361" i="10"/>
  <c r="G1362" i="10"/>
  <c r="G1363" i="10"/>
  <c r="G1364" i="10"/>
  <c r="G1365" i="10"/>
  <c r="G1366" i="10"/>
  <c r="G1367" i="10"/>
  <c r="G1368" i="10"/>
  <c r="G1369" i="10"/>
  <c r="G1370" i="10"/>
  <c r="G1371" i="10"/>
  <c r="G1372" i="10"/>
  <c r="G1373" i="10"/>
  <c r="G1374" i="10"/>
  <c r="G1375" i="10"/>
  <c r="G1376" i="10"/>
  <c r="G1377" i="10"/>
  <c r="G1378" i="10"/>
  <c r="G1379" i="10"/>
  <c r="G1380" i="10"/>
  <c r="G1381" i="10"/>
  <c r="G1382" i="10"/>
  <c r="G1383" i="10"/>
  <c r="G1384" i="10"/>
  <c r="G1385" i="10"/>
  <c r="G1386" i="10"/>
  <c r="G1387" i="10"/>
  <c r="G1388" i="10"/>
  <c r="G1389" i="10"/>
  <c r="G1390" i="10"/>
  <c r="G1391" i="10"/>
  <c r="G1392" i="10"/>
  <c r="G1393" i="10"/>
  <c r="G1394" i="10"/>
  <c r="G1395" i="10"/>
  <c r="G1396" i="10"/>
  <c r="G1397" i="10"/>
  <c r="G1398" i="10"/>
  <c r="G1399" i="10"/>
  <c r="G1400" i="10"/>
  <c r="G1401" i="10"/>
  <c r="G1402" i="10"/>
  <c r="G1403" i="10"/>
  <c r="G1404" i="10"/>
  <c r="G1405" i="10"/>
  <c r="G1406" i="10"/>
  <c r="G1407" i="10"/>
  <c r="G1408" i="10"/>
  <c r="G1409" i="10"/>
  <c r="G1410" i="10"/>
  <c r="G1411" i="10"/>
  <c r="G1412" i="10"/>
  <c r="G1413" i="10"/>
  <c r="G1414" i="10"/>
  <c r="G1415" i="10"/>
  <c r="G1416" i="10"/>
  <c r="G1417" i="10"/>
  <c r="G1418" i="10"/>
  <c r="G1419" i="10"/>
  <c r="G1420" i="10"/>
  <c r="G1421" i="10"/>
  <c r="G1422" i="10"/>
  <c r="G1423" i="10"/>
  <c r="G1424" i="10"/>
  <c r="G1425" i="10"/>
  <c r="G1426" i="10"/>
  <c r="G1427" i="10"/>
  <c r="G1428" i="10"/>
  <c r="G1429" i="10"/>
  <c r="G1430" i="10"/>
  <c r="G1431" i="10"/>
  <c r="G1432" i="10"/>
  <c r="G1433" i="10"/>
  <c r="G1434" i="10"/>
  <c r="G1435" i="10"/>
  <c r="G1436" i="10"/>
  <c r="G1437" i="10"/>
  <c r="G1438" i="10"/>
  <c r="G1439" i="10"/>
  <c r="G1440" i="10"/>
  <c r="G1441" i="10"/>
  <c r="G1442" i="10"/>
  <c r="G1443" i="10"/>
  <c r="G1444" i="10"/>
  <c r="G1445" i="10"/>
  <c r="G1446" i="10"/>
  <c r="G1447" i="10"/>
  <c r="G1448" i="10"/>
  <c r="G1449" i="10"/>
  <c r="G1450" i="10"/>
  <c r="G1451" i="10"/>
  <c r="G1452" i="10"/>
  <c r="G1453" i="10"/>
  <c r="G1454" i="10"/>
  <c r="G1455" i="10"/>
  <c r="G1456" i="10"/>
  <c r="G1457" i="10"/>
  <c r="G1458" i="10"/>
  <c r="G1459" i="10"/>
  <c r="G1460" i="10"/>
  <c r="G1461" i="10"/>
  <c r="G1462" i="10"/>
  <c r="G1463" i="10"/>
  <c r="G1464" i="10"/>
  <c r="G1465" i="10"/>
  <c r="G1466" i="10"/>
  <c r="G1467" i="10"/>
  <c r="G1468" i="10"/>
  <c r="G1469" i="10"/>
  <c r="G1470" i="10"/>
  <c r="G1471" i="10"/>
  <c r="G1472" i="10"/>
  <c r="G1473" i="10"/>
  <c r="G1474" i="10"/>
  <c r="G1475" i="10"/>
  <c r="G1476" i="10"/>
  <c r="G1477" i="10"/>
  <c r="G1478" i="10"/>
  <c r="G1479" i="10"/>
  <c r="G1480" i="10"/>
  <c r="G1481" i="10"/>
  <c r="G1482" i="10"/>
  <c r="G1483" i="10"/>
  <c r="G1484" i="10"/>
  <c r="G1485" i="10"/>
  <c r="G1486" i="10"/>
  <c r="G1487" i="10"/>
  <c r="G1488" i="10"/>
  <c r="G1489" i="10"/>
  <c r="G1490" i="10"/>
  <c r="G1491" i="10"/>
  <c r="G1492" i="10"/>
  <c r="G1493" i="10"/>
  <c r="G1494" i="10"/>
  <c r="G1495" i="10"/>
  <c r="G1496" i="10"/>
  <c r="G1497" i="10"/>
  <c r="G1498" i="10"/>
  <c r="G1499" i="10"/>
  <c r="G1500" i="10"/>
  <c r="G1501" i="10"/>
  <c r="G1502" i="10"/>
  <c r="G1503" i="10"/>
  <c r="G1504" i="10"/>
  <c r="G1505" i="10"/>
  <c r="G1506" i="10"/>
  <c r="G1507" i="10"/>
  <c r="G1508" i="10"/>
  <c r="G1509" i="10"/>
  <c r="G1510" i="10"/>
  <c r="G1511" i="10"/>
  <c r="G1512" i="10"/>
  <c r="G1513" i="10"/>
  <c r="G1514" i="10"/>
  <c r="G1515" i="10"/>
  <c r="G1516" i="10"/>
  <c r="G1517" i="10"/>
  <c r="G1518" i="10"/>
  <c r="G1519" i="10"/>
  <c r="G1520" i="10"/>
  <c r="G1521" i="10"/>
  <c r="G1522" i="10"/>
  <c r="G1523" i="10"/>
  <c r="G1524" i="10"/>
  <c r="G1525" i="10"/>
  <c r="G1526" i="10"/>
  <c r="G1527" i="10"/>
  <c r="G1528" i="10"/>
  <c r="G1529" i="10"/>
  <c r="G1530" i="10"/>
  <c r="G1531" i="10"/>
  <c r="G1532" i="10"/>
  <c r="G1533" i="10"/>
  <c r="G1534" i="10"/>
  <c r="G1535" i="10"/>
  <c r="G1536" i="10"/>
  <c r="G1537" i="10"/>
  <c r="G1538" i="10"/>
  <c r="G1539" i="10"/>
  <c r="G1540" i="10"/>
  <c r="G1541" i="10"/>
  <c r="G1542" i="10"/>
  <c r="G1543" i="10"/>
  <c r="G1544" i="10"/>
  <c r="G1545" i="10"/>
  <c r="G1546" i="10"/>
  <c r="G1547" i="10"/>
  <c r="G1548" i="10"/>
  <c r="G1549" i="10"/>
  <c r="G1550" i="10"/>
  <c r="G1551" i="10"/>
  <c r="G1552" i="10"/>
  <c r="G1553" i="10"/>
  <c r="G1554" i="10"/>
  <c r="G1555" i="10"/>
  <c r="G1556" i="10"/>
  <c r="G1557" i="10"/>
  <c r="G1558" i="10"/>
  <c r="G1559" i="10"/>
  <c r="G1560" i="10"/>
  <c r="G1561" i="10"/>
  <c r="G1562" i="10"/>
  <c r="G1563" i="10"/>
  <c r="G1564" i="10"/>
  <c r="G1565" i="10"/>
  <c r="G1566" i="10"/>
  <c r="G1567" i="10"/>
  <c r="G1568" i="10"/>
  <c r="G1569" i="10"/>
  <c r="G1570" i="10"/>
  <c r="G1571" i="10"/>
  <c r="G1572" i="10"/>
  <c r="G1573" i="10"/>
  <c r="G1574" i="10"/>
  <c r="G1575" i="10"/>
  <c r="G1576" i="10"/>
  <c r="G1577" i="10"/>
  <c r="G1578" i="10"/>
  <c r="G1579" i="10"/>
  <c r="G1580" i="10"/>
  <c r="G1581" i="10"/>
  <c r="G1582" i="10"/>
  <c r="G1583" i="10"/>
  <c r="G1584" i="10"/>
  <c r="G1585" i="10"/>
  <c r="G1586" i="10"/>
  <c r="G1587" i="10"/>
  <c r="G1588" i="10"/>
  <c r="G1589" i="10"/>
  <c r="G1590" i="10"/>
  <c r="G1591" i="10"/>
  <c r="G1592" i="10"/>
  <c r="G1593" i="10"/>
  <c r="G1594" i="10"/>
  <c r="G1595" i="10"/>
  <c r="G1596" i="10"/>
  <c r="G1597" i="10"/>
  <c r="G1598" i="10"/>
  <c r="G1599" i="10"/>
  <c r="G1600" i="10"/>
  <c r="G1601" i="10"/>
  <c r="G1602" i="10"/>
  <c r="G1603" i="10"/>
  <c r="G1604" i="10"/>
  <c r="G1605" i="10"/>
  <c r="G1606" i="10"/>
  <c r="G1607" i="10"/>
  <c r="G1608" i="10"/>
  <c r="G1609" i="10"/>
  <c r="G1610" i="10"/>
  <c r="G1611" i="10"/>
  <c r="G1612" i="10"/>
  <c r="G1613" i="10"/>
  <c r="G1614" i="10"/>
  <c r="G1615" i="10"/>
  <c r="G1616" i="10"/>
  <c r="G1617" i="10"/>
  <c r="G1618" i="10"/>
  <c r="G1619" i="10"/>
  <c r="G1620" i="10"/>
  <c r="G1621" i="10"/>
  <c r="G1622" i="10"/>
  <c r="G1623" i="10"/>
  <c r="G1624" i="10"/>
  <c r="G1625" i="10"/>
  <c r="G1626" i="10"/>
  <c r="G1627" i="10"/>
  <c r="G1628" i="10"/>
  <c r="G1629" i="10"/>
  <c r="G1630" i="10"/>
  <c r="G1631" i="10"/>
  <c r="G1632" i="10"/>
  <c r="G1633" i="10"/>
  <c r="G1634" i="10"/>
  <c r="G1635" i="10"/>
  <c r="G1636" i="10"/>
  <c r="G1637" i="10"/>
  <c r="G1638" i="10"/>
  <c r="G1639" i="10"/>
  <c r="G1640" i="10"/>
  <c r="G1641" i="10"/>
  <c r="G1642" i="10"/>
  <c r="G1643" i="10"/>
  <c r="G1644" i="10"/>
  <c r="G1645" i="10"/>
  <c r="G1646" i="10"/>
  <c r="G1647" i="10"/>
  <c r="G1648" i="10"/>
  <c r="G1649" i="10"/>
  <c r="G1650" i="10"/>
  <c r="G1651" i="10"/>
  <c r="G1652" i="10"/>
  <c r="G1653" i="10"/>
  <c r="G1654" i="10"/>
  <c r="G1655" i="10"/>
  <c r="G1656" i="10"/>
  <c r="G1657" i="10"/>
  <c r="G1658" i="10"/>
  <c r="G1659" i="10"/>
  <c r="G1660" i="10"/>
  <c r="G1661" i="10"/>
  <c r="G1662" i="10"/>
  <c r="G1663" i="10"/>
  <c r="G1664" i="10"/>
  <c r="G1665" i="10"/>
  <c r="G1666" i="10"/>
  <c r="G1667" i="10"/>
  <c r="G1668" i="10"/>
  <c r="G1669" i="10"/>
  <c r="G1670" i="10"/>
  <c r="G1671" i="10"/>
  <c r="G1672" i="10"/>
  <c r="G1673" i="10"/>
  <c r="G1674" i="10"/>
  <c r="G1675" i="10"/>
  <c r="G1676" i="10"/>
  <c r="G1677" i="10"/>
  <c r="G1678" i="10"/>
  <c r="G1679" i="10"/>
  <c r="G1680" i="10"/>
  <c r="G1681" i="10"/>
  <c r="G1682" i="10"/>
  <c r="G1683" i="10"/>
  <c r="G1684" i="10"/>
  <c r="G1685" i="10"/>
  <c r="G1686" i="10"/>
  <c r="G1687" i="10"/>
  <c r="G1688" i="10"/>
  <c r="G1689" i="10"/>
  <c r="G1690" i="10"/>
  <c r="G1691" i="10"/>
  <c r="G1692" i="10"/>
  <c r="G1693" i="10"/>
  <c r="G1694" i="10"/>
  <c r="G1695" i="10"/>
  <c r="G1696" i="10"/>
  <c r="G1697" i="10"/>
  <c r="G1698" i="10"/>
  <c r="G1699" i="10"/>
  <c r="G1700" i="10"/>
  <c r="G1701" i="10"/>
  <c r="G1702" i="10"/>
  <c r="G1703" i="10"/>
  <c r="G1704" i="10"/>
  <c r="G1705" i="10"/>
  <c r="G1706" i="10"/>
  <c r="G1707" i="10"/>
  <c r="G1708" i="10"/>
  <c r="G1709" i="10"/>
  <c r="G1710" i="10"/>
  <c r="G1711" i="10"/>
  <c r="G1712" i="10"/>
  <c r="G1713" i="10"/>
  <c r="G1714" i="10"/>
  <c r="G1715" i="10"/>
  <c r="G1716" i="10"/>
  <c r="G1717" i="10"/>
  <c r="G1718" i="10"/>
  <c r="G1719" i="10"/>
  <c r="G1720" i="10"/>
  <c r="G1721" i="10"/>
  <c r="G1722" i="10"/>
  <c r="G1723" i="10"/>
  <c r="G1724" i="10"/>
  <c r="G1725" i="10"/>
  <c r="G1726" i="10"/>
  <c r="G1727" i="10"/>
  <c r="G1728" i="10"/>
  <c r="G1729" i="10"/>
  <c r="G1730" i="10"/>
  <c r="G1731" i="10"/>
  <c r="G1732" i="10"/>
  <c r="G1733" i="10"/>
  <c r="G1734" i="10"/>
  <c r="G1735" i="10"/>
  <c r="G1736" i="10"/>
  <c r="G1737" i="10"/>
  <c r="G1738" i="10"/>
  <c r="G1739" i="10"/>
  <c r="G1740" i="10"/>
  <c r="G1741" i="10"/>
  <c r="G1742" i="10"/>
  <c r="G1743" i="10"/>
  <c r="G1744" i="10"/>
  <c r="G1745" i="10"/>
  <c r="G1746" i="10"/>
  <c r="G1747" i="10"/>
  <c r="G1748" i="10"/>
  <c r="G1749" i="10"/>
  <c r="G1750" i="10"/>
  <c r="G1751" i="10"/>
  <c r="G1752" i="10"/>
  <c r="G1753" i="10"/>
  <c r="G1754" i="10"/>
  <c r="G1755" i="10"/>
  <c r="G1756" i="10"/>
  <c r="G1757" i="10"/>
  <c r="G1758" i="10"/>
  <c r="G1759" i="10"/>
  <c r="G1760" i="10"/>
  <c r="G1761" i="10"/>
  <c r="G1762" i="10"/>
  <c r="G1763" i="10"/>
  <c r="G1764" i="10"/>
  <c r="G1765" i="10"/>
  <c r="G1766" i="10"/>
  <c r="G1767" i="10"/>
  <c r="G1768" i="10"/>
  <c r="G1769" i="10"/>
  <c r="G1770" i="10"/>
  <c r="G1771" i="10"/>
  <c r="G1772" i="10"/>
  <c r="G1773" i="10"/>
  <c r="G1774" i="10"/>
  <c r="G1775" i="10"/>
  <c r="G1776" i="10"/>
  <c r="G1777" i="10"/>
  <c r="G1778" i="10"/>
  <c r="G1779" i="10"/>
  <c r="G1780" i="10"/>
  <c r="G1781" i="10"/>
  <c r="G1782" i="10"/>
  <c r="G1783" i="10"/>
  <c r="G1784" i="10"/>
  <c r="G1785" i="10"/>
  <c r="G1786" i="10"/>
  <c r="G1787" i="10"/>
  <c r="G1788" i="10"/>
  <c r="G1789" i="10"/>
  <c r="G1790" i="10"/>
  <c r="G1791" i="10"/>
  <c r="G1792" i="10"/>
  <c r="G1793" i="10"/>
  <c r="G1794" i="10"/>
  <c r="G1795" i="10"/>
  <c r="G1796" i="10"/>
  <c r="G1797" i="10"/>
  <c r="G1798" i="10"/>
  <c r="G1799" i="10"/>
  <c r="G1800" i="10"/>
  <c r="G1801" i="10"/>
  <c r="G1802" i="10"/>
  <c r="G1803" i="10"/>
  <c r="G1804" i="10"/>
  <c r="G1805" i="10"/>
  <c r="G1806" i="10"/>
  <c r="G1807" i="10"/>
  <c r="G1808" i="10"/>
  <c r="G1809" i="10"/>
  <c r="G1810" i="10"/>
  <c r="G1811" i="10"/>
  <c r="G1812" i="10"/>
  <c r="G1813" i="10"/>
  <c r="G1814" i="10"/>
  <c r="G1815" i="10"/>
  <c r="G1816" i="10"/>
  <c r="G1817" i="10"/>
  <c r="G1818" i="10"/>
  <c r="G1819" i="10"/>
  <c r="G1820" i="10"/>
  <c r="G1821" i="10"/>
  <c r="G1822" i="10"/>
  <c r="G1823" i="10"/>
  <c r="G1824" i="10"/>
  <c r="G1825" i="10"/>
  <c r="G1826" i="10"/>
  <c r="G1827" i="10"/>
  <c r="G1828" i="10"/>
  <c r="G1829" i="10"/>
  <c r="G1830" i="10"/>
  <c r="G1831" i="10"/>
  <c r="G1832" i="10"/>
  <c r="G1833" i="10"/>
  <c r="G1834" i="10"/>
  <c r="G1835" i="10"/>
  <c r="G1836" i="10"/>
  <c r="G1837" i="10"/>
  <c r="G1838" i="10"/>
  <c r="G1839" i="10"/>
  <c r="G1840" i="10"/>
  <c r="G1841" i="10"/>
  <c r="G1842" i="10"/>
  <c r="G1843" i="10"/>
  <c r="G1844" i="10"/>
  <c r="G1845" i="10"/>
  <c r="G1846" i="10"/>
  <c r="G1847" i="10"/>
  <c r="G1848" i="10"/>
  <c r="G1849" i="10"/>
  <c r="G1850" i="10"/>
  <c r="G1851" i="10"/>
  <c r="G1852" i="10"/>
  <c r="G1853" i="10"/>
  <c r="G1854" i="10"/>
  <c r="G1855" i="10"/>
  <c r="G1856" i="10"/>
  <c r="G1857" i="10"/>
  <c r="G1858" i="10"/>
  <c r="G1859" i="10"/>
  <c r="G1860" i="10"/>
  <c r="G1861" i="10"/>
  <c r="G1862" i="10"/>
  <c r="G1863" i="10"/>
  <c r="G1864" i="10"/>
  <c r="G1865" i="10"/>
  <c r="G1866" i="10"/>
  <c r="G1867" i="10"/>
  <c r="G1868" i="10"/>
  <c r="G1869" i="10"/>
  <c r="G1870" i="10"/>
  <c r="G1871" i="10"/>
  <c r="G1872" i="10"/>
  <c r="G1873" i="10"/>
  <c r="G1874" i="10"/>
  <c r="G1875" i="10"/>
  <c r="G1876" i="10"/>
  <c r="G1877" i="10"/>
  <c r="G1878" i="10"/>
  <c r="G1879" i="10"/>
  <c r="G1880" i="10"/>
  <c r="G1881" i="10"/>
  <c r="G1882" i="10"/>
  <c r="G1883" i="10"/>
  <c r="G1884" i="10"/>
  <c r="G1885" i="10"/>
  <c r="G1886" i="10"/>
  <c r="G1887" i="10"/>
  <c r="G1888" i="10"/>
  <c r="G1889" i="10"/>
  <c r="G1890" i="10"/>
  <c r="G1891" i="10"/>
  <c r="G1892" i="10"/>
  <c r="G1893" i="10"/>
  <c r="G1894" i="10"/>
  <c r="G1895" i="10"/>
  <c r="G1896" i="10"/>
  <c r="G1897" i="10"/>
  <c r="G1898" i="10"/>
  <c r="G1899" i="10"/>
  <c r="G1900" i="10"/>
  <c r="G1901" i="10"/>
  <c r="G1902" i="10"/>
  <c r="G1903" i="10"/>
  <c r="G1904" i="10"/>
  <c r="G1905" i="10"/>
  <c r="G1906" i="10"/>
  <c r="G1907" i="10"/>
  <c r="G1908" i="10"/>
  <c r="G1909" i="10"/>
  <c r="G1910" i="10"/>
  <c r="G1911" i="10"/>
  <c r="G1912" i="10"/>
  <c r="G1913" i="10"/>
  <c r="G1914" i="10"/>
  <c r="G1915" i="10"/>
  <c r="G1916" i="10"/>
  <c r="G1917" i="10"/>
  <c r="G1918" i="10"/>
  <c r="G1919" i="10"/>
  <c r="G1920" i="10"/>
  <c r="G1921" i="10"/>
  <c r="G1922" i="10"/>
  <c r="G1923" i="10"/>
  <c r="G1924" i="10"/>
  <c r="G1925" i="10"/>
  <c r="G1926" i="10"/>
  <c r="G1927" i="10"/>
  <c r="G1928" i="10"/>
  <c r="G1929" i="10"/>
  <c r="G1930" i="10"/>
  <c r="G1931" i="10"/>
  <c r="G1932" i="10"/>
  <c r="G1933" i="10"/>
  <c r="G1934" i="10"/>
  <c r="G1935" i="10"/>
  <c r="G1936" i="10"/>
  <c r="G1937" i="10"/>
  <c r="G1938" i="10"/>
  <c r="G1939" i="10"/>
  <c r="G1940" i="10"/>
  <c r="G1941" i="10"/>
  <c r="G1942" i="10"/>
  <c r="G1943" i="10"/>
  <c r="G1944" i="10"/>
  <c r="G1945" i="10"/>
  <c r="G1946" i="10"/>
  <c r="G1947" i="10"/>
  <c r="G1948" i="10"/>
  <c r="G1949" i="10"/>
  <c r="G1950" i="10"/>
  <c r="G1951" i="10"/>
  <c r="G1952" i="10"/>
  <c r="G1953" i="10"/>
  <c r="G1954" i="10"/>
  <c r="G1955" i="10"/>
  <c r="G1956" i="10"/>
  <c r="G1957" i="10"/>
  <c r="G1958" i="10"/>
  <c r="G1959" i="10"/>
  <c r="G1960" i="10"/>
  <c r="G1961" i="10"/>
  <c r="G1962" i="10"/>
  <c r="G1963" i="10"/>
  <c r="G1964" i="10"/>
  <c r="G1965" i="10"/>
  <c r="G1966" i="10"/>
  <c r="G1967" i="10"/>
  <c r="G1968" i="10"/>
  <c r="G1969" i="10"/>
  <c r="G1970" i="10"/>
  <c r="G1971" i="10"/>
  <c r="G1972" i="10"/>
  <c r="G1973" i="10"/>
  <c r="G1974" i="10"/>
  <c r="G1975" i="10"/>
  <c r="G1976" i="10"/>
  <c r="G1977" i="10"/>
  <c r="G1978" i="10"/>
  <c r="G1979" i="10"/>
  <c r="G1980" i="10"/>
  <c r="G1981" i="10"/>
  <c r="G1982" i="10"/>
  <c r="G1983" i="10"/>
  <c r="G1984" i="10"/>
  <c r="G1985" i="10"/>
  <c r="G1986" i="10"/>
  <c r="G1987" i="10"/>
  <c r="G1988" i="10"/>
  <c r="G1989" i="10"/>
  <c r="G1990" i="10"/>
  <c r="G1991" i="10"/>
  <c r="G1992" i="10"/>
  <c r="G1993" i="10"/>
  <c r="G1994" i="10"/>
  <c r="G1995" i="10"/>
  <c r="G1996" i="10"/>
  <c r="G1997" i="10"/>
  <c r="G1998" i="10"/>
  <c r="G1999" i="10"/>
  <c r="G2000" i="10"/>
  <c r="G2001" i="10"/>
  <c r="G2002" i="10"/>
  <c r="G2003" i="10"/>
  <c r="G2004" i="10"/>
  <c r="G2005" i="10"/>
  <c r="G2006" i="10"/>
  <c r="G2007" i="10"/>
  <c r="G2008" i="10"/>
  <c r="G2009" i="10"/>
  <c r="G2010" i="10"/>
  <c r="G2011" i="10"/>
  <c r="G2012" i="10"/>
  <c r="G2013" i="10"/>
  <c r="G2014" i="10"/>
  <c r="G2015" i="10"/>
  <c r="G2016" i="10"/>
  <c r="G2017" i="10"/>
  <c r="G2018" i="10"/>
  <c r="G2019" i="10"/>
  <c r="G2020" i="10"/>
  <c r="G2021" i="10"/>
  <c r="G2022" i="10"/>
  <c r="G2023" i="10"/>
  <c r="G2024" i="10"/>
  <c r="G2025" i="10"/>
  <c r="G2026" i="10"/>
  <c r="G2027" i="10"/>
  <c r="G2028" i="10"/>
  <c r="G2029" i="10"/>
  <c r="G2030" i="10"/>
  <c r="G2031" i="10"/>
  <c r="G2032" i="10"/>
  <c r="G2033" i="10"/>
  <c r="G2034" i="10"/>
  <c r="G2035" i="10"/>
  <c r="G2036" i="10"/>
  <c r="G2037" i="10"/>
  <c r="G2038" i="10"/>
  <c r="G2039" i="10"/>
  <c r="G2040" i="10"/>
  <c r="G2041" i="10"/>
  <c r="G2042" i="10"/>
  <c r="G2043" i="10"/>
  <c r="G2044" i="10"/>
  <c r="G2045" i="10"/>
  <c r="G2046" i="10"/>
  <c r="G2047" i="10"/>
  <c r="G2048" i="10"/>
  <c r="G2049" i="10"/>
  <c r="G2050" i="10"/>
  <c r="G2051" i="10"/>
  <c r="G2052" i="10"/>
  <c r="G2053" i="10"/>
  <c r="G2054" i="10"/>
  <c r="G2055" i="10"/>
  <c r="G2056" i="10"/>
  <c r="G2057" i="10"/>
  <c r="G2058" i="10"/>
  <c r="G2059" i="10"/>
  <c r="G2060" i="10"/>
  <c r="G2061" i="10"/>
  <c r="G2062" i="10"/>
  <c r="G2063" i="10"/>
  <c r="G2064" i="10"/>
  <c r="G2065" i="10"/>
  <c r="G2066" i="10"/>
  <c r="G2067" i="10"/>
  <c r="G2068" i="10"/>
  <c r="G2069" i="10"/>
  <c r="G2070" i="10"/>
  <c r="G2071" i="10"/>
  <c r="G2072" i="10"/>
  <c r="G2073" i="10"/>
  <c r="G2074" i="10"/>
  <c r="G2075" i="10"/>
  <c r="G2076" i="10"/>
  <c r="G2077" i="10"/>
  <c r="G2078" i="10"/>
  <c r="G2079" i="10"/>
  <c r="G2080" i="10"/>
  <c r="G2081" i="10"/>
  <c r="G2082" i="10"/>
  <c r="G2083" i="10"/>
  <c r="G2084" i="10"/>
  <c r="G2085" i="10"/>
  <c r="G2086" i="10"/>
  <c r="G2087" i="10"/>
  <c r="G2088" i="10"/>
  <c r="G2089" i="10"/>
  <c r="G2090" i="10"/>
  <c r="G2091" i="10"/>
  <c r="G2092" i="10"/>
  <c r="G2093" i="10"/>
  <c r="G2094" i="10"/>
  <c r="G2095" i="10"/>
  <c r="G2096" i="10"/>
  <c r="G2097" i="10"/>
  <c r="G2098" i="10"/>
  <c r="G2099" i="10"/>
  <c r="G2100" i="10"/>
  <c r="G2101" i="10"/>
  <c r="G2102" i="10"/>
  <c r="G2103" i="10"/>
  <c r="G2104" i="10"/>
  <c r="G2105" i="10"/>
  <c r="G2106" i="10"/>
  <c r="G2107" i="10"/>
  <c r="G2108" i="10"/>
  <c r="G2109" i="10"/>
  <c r="G2110" i="10"/>
  <c r="G2111" i="10"/>
  <c r="G2112" i="10"/>
  <c r="G2113" i="10"/>
  <c r="G2114" i="10"/>
  <c r="G2115" i="10"/>
  <c r="G2116" i="10"/>
  <c r="G2117" i="10"/>
  <c r="G2118" i="10"/>
  <c r="G2119" i="10"/>
  <c r="G2120" i="10"/>
  <c r="G2121" i="10"/>
  <c r="G2122" i="10"/>
  <c r="G2123" i="10"/>
  <c r="G2124" i="10"/>
  <c r="G2125" i="10"/>
  <c r="G2126" i="10"/>
  <c r="G2127" i="10"/>
  <c r="G2128" i="10"/>
  <c r="G2129" i="10"/>
  <c r="G2130" i="10"/>
  <c r="G2131" i="10"/>
  <c r="G2132" i="10"/>
  <c r="G2133" i="10"/>
  <c r="G2134" i="10"/>
  <c r="G2135" i="10"/>
  <c r="G2136" i="10"/>
  <c r="G2137" i="10"/>
  <c r="G2138" i="10"/>
  <c r="G2139" i="10"/>
  <c r="G2140" i="10"/>
  <c r="G2141" i="10"/>
  <c r="G2142" i="10"/>
  <c r="G2143" i="10"/>
  <c r="G2144" i="10"/>
  <c r="G2145" i="10"/>
  <c r="G2146" i="10"/>
  <c r="G2147" i="10"/>
  <c r="G2148" i="10"/>
  <c r="G2149" i="10"/>
  <c r="G2150" i="10"/>
  <c r="G2151" i="10"/>
  <c r="G2152" i="10"/>
  <c r="G2153" i="10"/>
  <c r="G2154" i="10"/>
  <c r="G2155" i="10"/>
  <c r="G2156" i="10"/>
  <c r="G2157" i="10"/>
  <c r="G2158" i="10"/>
  <c r="G2159" i="10"/>
  <c r="G2160" i="10"/>
  <c r="G2161" i="10"/>
  <c r="G2162" i="10"/>
  <c r="G2163" i="10"/>
  <c r="G2164" i="10"/>
  <c r="G2165" i="10"/>
  <c r="G2166" i="10"/>
  <c r="G2167" i="10"/>
  <c r="G2168" i="10"/>
  <c r="G2169" i="10"/>
  <c r="G2170" i="10"/>
  <c r="G2171" i="10"/>
  <c r="G2172" i="10"/>
  <c r="G2173" i="10"/>
  <c r="G2174" i="10"/>
  <c r="G2175" i="10"/>
  <c r="G2176" i="10"/>
  <c r="G2177" i="10"/>
  <c r="G2178" i="10"/>
  <c r="G2179" i="10"/>
  <c r="G2180" i="10"/>
  <c r="G2181" i="10"/>
  <c r="G2182" i="10"/>
  <c r="G2183" i="10"/>
  <c r="G2184" i="10"/>
  <c r="G2185" i="10"/>
  <c r="G2186" i="10"/>
  <c r="G2187" i="10"/>
  <c r="G2188" i="10"/>
  <c r="G2189" i="10"/>
  <c r="G2190" i="10"/>
  <c r="G2191" i="10"/>
  <c r="G2192" i="10"/>
  <c r="G2193" i="10"/>
  <c r="G2194" i="10"/>
  <c r="G2195" i="10"/>
  <c r="G2196" i="10"/>
  <c r="G2197" i="10"/>
  <c r="G2198" i="10"/>
  <c r="G2199" i="10"/>
  <c r="G2200" i="10"/>
  <c r="G2201" i="10"/>
  <c r="G2202" i="10"/>
  <c r="G2203" i="10"/>
  <c r="G2204" i="10"/>
  <c r="G2205" i="10"/>
  <c r="G2206" i="10"/>
  <c r="G2207" i="10"/>
  <c r="G2208" i="10"/>
  <c r="G2209" i="10"/>
  <c r="G2210" i="10"/>
  <c r="G2211" i="10"/>
  <c r="G2212" i="10"/>
  <c r="G2213" i="10"/>
  <c r="G2214" i="10"/>
  <c r="G2215" i="10"/>
  <c r="G2216" i="10"/>
  <c r="G2217" i="10"/>
  <c r="G2218" i="10"/>
  <c r="G2219" i="10"/>
  <c r="G2220" i="10"/>
  <c r="G2221" i="10"/>
  <c r="G2222" i="10"/>
  <c r="G2223" i="10"/>
  <c r="G2224" i="10"/>
  <c r="G2225" i="10"/>
  <c r="G2226" i="10"/>
  <c r="G2227" i="10"/>
  <c r="G2228" i="10"/>
  <c r="G2229" i="10"/>
  <c r="G2230" i="10"/>
  <c r="G2231" i="10"/>
  <c r="G2232" i="10"/>
  <c r="G2233" i="10"/>
  <c r="G2234" i="10"/>
  <c r="G2235" i="10"/>
  <c r="G2236" i="10"/>
  <c r="G2237" i="10"/>
  <c r="G2238" i="10"/>
  <c r="G2239" i="10"/>
  <c r="G2240" i="10"/>
  <c r="G2241" i="10"/>
  <c r="G2242" i="10"/>
  <c r="G2243" i="10"/>
  <c r="G2244" i="10"/>
  <c r="G2245" i="10"/>
  <c r="G2246" i="10"/>
  <c r="G2247" i="10"/>
  <c r="G2248" i="10"/>
  <c r="G2249" i="10"/>
  <c r="G2250" i="10"/>
  <c r="G2251" i="10"/>
  <c r="G2252" i="10"/>
  <c r="G2253" i="10"/>
  <c r="G2254" i="10"/>
  <c r="G2255" i="10"/>
  <c r="G2256" i="10"/>
  <c r="G2257" i="10"/>
  <c r="G2258" i="10"/>
  <c r="G2259" i="10"/>
  <c r="G2260" i="10"/>
  <c r="G2261" i="10"/>
  <c r="G2262" i="10"/>
  <c r="G2263" i="10"/>
  <c r="G2264" i="10"/>
  <c r="G2265" i="10"/>
  <c r="G2266" i="10"/>
  <c r="G2267" i="10"/>
  <c r="G2268" i="10"/>
  <c r="G2269" i="10"/>
  <c r="G2270" i="10"/>
  <c r="G2271" i="10"/>
  <c r="G2272" i="10"/>
  <c r="G2273" i="10"/>
  <c r="G2274" i="10"/>
  <c r="G2275" i="10"/>
  <c r="G2276" i="10"/>
  <c r="G2277" i="10"/>
  <c r="G2278" i="10"/>
  <c r="G2279" i="10"/>
  <c r="G2280" i="10"/>
  <c r="G2281" i="10"/>
  <c r="G2282" i="10"/>
  <c r="G2283" i="10"/>
  <c r="G2284" i="10"/>
  <c r="G2285" i="10"/>
  <c r="G2286" i="10"/>
  <c r="G2287" i="10"/>
  <c r="G2288" i="10"/>
  <c r="G2289" i="10"/>
  <c r="G2290" i="10"/>
  <c r="G2291" i="10"/>
  <c r="G2292" i="10"/>
  <c r="G2293" i="10"/>
  <c r="G2294" i="10"/>
  <c r="G2295" i="10"/>
  <c r="G2296" i="10"/>
  <c r="G2297" i="10"/>
  <c r="G2298" i="10"/>
  <c r="G2299" i="10"/>
  <c r="G2300" i="10"/>
  <c r="G2301" i="10"/>
  <c r="G2302" i="10"/>
  <c r="G2303" i="10"/>
  <c r="G2304" i="10"/>
  <c r="G2305" i="10"/>
  <c r="G2306" i="10"/>
  <c r="G2307" i="10"/>
  <c r="G2308" i="10"/>
  <c r="G2309" i="10"/>
  <c r="G2310" i="10"/>
  <c r="G2311" i="10"/>
  <c r="G2312" i="10"/>
  <c r="G2313" i="10"/>
  <c r="G2314" i="10"/>
  <c r="G2315" i="10"/>
  <c r="G2316" i="10"/>
  <c r="G2317" i="10"/>
  <c r="G2318" i="10"/>
  <c r="G2319" i="10"/>
  <c r="G2320" i="10"/>
  <c r="G2321" i="10"/>
  <c r="G2322" i="10"/>
  <c r="G2323" i="10"/>
  <c r="G2324" i="10"/>
  <c r="G2325" i="10"/>
  <c r="G2326" i="10"/>
  <c r="G2327" i="10"/>
  <c r="G2328" i="10"/>
  <c r="G2329" i="10"/>
  <c r="G2330" i="10"/>
  <c r="G2331" i="10"/>
  <c r="G2332" i="10"/>
  <c r="G2333" i="10"/>
  <c r="G2334" i="10"/>
  <c r="G2335" i="10"/>
  <c r="G2336" i="10"/>
  <c r="G2337" i="10"/>
  <c r="G2338" i="10"/>
  <c r="G2339" i="10"/>
  <c r="G2340" i="10"/>
  <c r="G2341" i="10"/>
  <c r="G2342" i="10"/>
  <c r="G2343" i="10"/>
  <c r="G2344" i="10"/>
  <c r="G2345" i="10"/>
  <c r="G2346" i="10"/>
  <c r="G2347" i="10"/>
  <c r="G2348" i="10"/>
  <c r="G2349" i="10"/>
  <c r="G2350" i="10"/>
  <c r="G2351" i="10"/>
  <c r="G2352" i="10"/>
  <c r="G2353" i="10"/>
  <c r="G2354" i="10"/>
  <c r="G2355" i="10"/>
  <c r="G2356" i="10"/>
  <c r="G2357" i="10"/>
  <c r="G2358" i="10"/>
  <c r="G2359" i="10"/>
  <c r="G2360" i="10"/>
  <c r="G2361" i="10"/>
  <c r="G2362" i="10"/>
  <c r="G2363" i="10"/>
  <c r="G2364" i="10"/>
  <c r="G2365" i="10"/>
  <c r="G2366" i="10"/>
  <c r="G2367" i="10"/>
  <c r="G2368" i="10"/>
  <c r="G2369" i="10"/>
  <c r="G2370" i="10"/>
  <c r="G2371" i="10"/>
  <c r="G2372" i="10"/>
  <c r="G2373" i="10"/>
  <c r="G2374" i="10"/>
  <c r="G2375" i="10"/>
  <c r="G2376" i="10"/>
  <c r="G2377" i="10"/>
  <c r="G2378" i="10"/>
  <c r="G2379" i="10"/>
  <c r="G2380" i="10"/>
  <c r="G2381" i="10"/>
  <c r="G2382" i="10"/>
  <c r="G2383" i="10"/>
  <c r="G2384" i="10"/>
  <c r="G2385" i="10"/>
  <c r="G2386" i="10"/>
  <c r="G2387" i="10"/>
  <c r="G2388" i="10"/>
  <c r="G2389" i="10"/>
  <c r="G2390" i="10"/>
  <c r="G2391" i="10"/>
  <c r="G2392" i="10"/>
  <c r="G2393" i="10"/>
  <c r="G2394" i="10"/>
  <c r="G2395" i="10"/>
  <c r="G2396" i="10"/>
  <c r="G2397" i="10"/>
  <c r="G2398" i="10"/>
  <c r="G2399" i="10"/>
  <c r="G2400" i="10"/>
  <c r="G2401" i="10"/>
  <c r="G2402" i="10"/>
  <c r="G2403" i="10"/>
  <c r="G2404" i="10"/>
  <c r="G2405" i="10"/>
  <c r="G2406" i="10"/>
  <c r="G2407" i="10"/>
  <c r="G2408" i="10"/>
  <c r="G2409" i="10"/>
  <c r="G2410" i="10"/>
  <c r="G2411" i="10"/>
  <c r="G2412" i="10"/>
  <c r="G2413" i="10"/>
  <c r="G2414" i="10"/>
  <c r="G2415" i="10"/>
  <c r="G2416" i="10"/>
  <c r="G2417" i="10"/>
  <c r="G2418" i="10"/>
  <c r="G2419" i="10"/>
  <c r="G2420" i="10"/>
  <c r="G2421" i="10"/>
  <c r="G2422" i="10"/>
  <c r="G2423" i="10"/>
  <c r="G2424" i="10"/>
  <c r="G2425" i="10"/>
  <c r="G2426" i="10"/>
  <c r="G2427" i="10"/>
  <c r="G2428" i="10"/>
  <c r="G2429" i="10"/>
  <c r="G2430" i="10"/>
  <c r="G2431" i="10"/>
  <c r="G2432" i="10"/>
  <c r="G2433" i="10"/>
  <c r="G2434" i="10"/>
  <c r="G2435" i="10"/>
  <c r="G2436" i="10"/>
  <c r="G2437" i="10"/>
  <c r="G2438" i="10"/>
  <c r="G2439" i="10"/>
  <c r="G2440" i="10"/>
  <c r="G2441" i="10"/>
  <c r="G2442" i="10"/>
  <c r="G2443" i="10"/>
  <c r="G2444" i="10"/>
  <c r="G2445" i="10"/>
  <c r="G2446" i="10"/>
  <c r="G2447" i="10"/>
  <c r="G2448" i="10"/>
  <c r="G2449" i="10"/>
  <c r="G2450" i="10"/>
  <c r="G2451" i="10"/>
  <c r="G2452" i="10"/>
  <c r="G2453" i="10"/>
  <c r="G2454" i="10"/>
  <c r="G2455" i="10"/>
  <c r="G2456" i="10"/>
  <c r="G2457" i="10"/>
  <c r="G2458" i="10"/>
  <c r="G2459" i="10"/>
  <c r="G2460" i="10"/>
  <c r="G2461" i="10"/>
  <c r="G2462" i="10"/>
  <c r="G2463" i="10"/>
  <c r="G2464" i="10"/>
  <c r="G2" i="10"/>
  <c r="G2466" i="10" s="1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6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694" i="10"/>
  <c r="F695" i="10"/>
  <c r="F696" i="10"/>
  <c r="F697" i="10"/>
  <c r="F698" i="10"/>
  <c r="F699" i="10"/>
  <c r="F700" i="10"/>
  <c r="F701" i="10"/>
  <c r="F702" i="10"/>
  <c r="F703" i="10"/>
  <c r="F704" i="10"/>
  <c r="F705" i="10"/>
  <c r="F706" i="10"/>
  <c r="F707" i="10"/>
  <c r="F708" i="10"/>
  <c r="F709" i="10"/>
  <c r="F710" i="10"/>
  <c r="F711" i="10"/>
  <c r="F712" i="10"/>
  <c r="F713" i="10"/>
  <c r="F714" i="10"/>
  <c r="F715" i="10"/>
  <c r="F716" i="10"/>
  <c r="F717" i="10"/>
  <c r="F718" i="10"/>
  <c r="F719" i="10"/>
  <c r="F720" i="10"/>
  <c r="F721" i="10"/>
  <c r="F722" i="10"/>
  <c r="F723" i="10"/>
  <c r="F724" i="10"/>
  <c r="F725" i="10"/>
  <c r="F726" i="10"/>
  <c r="F727" i="10"/>
  <c r="F728" i="10"/>
  <c r="F729" i="10"/>
  <c r="F730" i="10"/>
  <c r="F731" i="10"/>
  <c r="F732" i="10"/>
  <c r="F733" i="10"/>
  <c r="F734" i="10"/>
  <c r="F735" i="10"/>
  <c r="F736" i="10"/>
  <c r="F737" i="10"/>
  <c r="F738" i="10"/>
  <c r="F739" i="10"/>
  <c r="F740" i="10"/>
  <c r="F741" i="10"/>
  <c r="F742" i="10"/>
  <c r="F743" i="10"/>
  <c r="F744" i="10"/>
  <c r="F745" i="10"/>
  <c r="F746" i="10"/>
  <c r="F747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1" i="10"/>
  <c r="F762" i="10"/>
  <c r="F763" i="10"/>
  <c r="F764" i="10"/>
  <c r="F765" i="10"/>
  <c r="F766" i="10"/>
  <c r="F767" i="10"/>
  <c r="F768" i="10"/>
  <c r="F769" i="10"/>
  <c r="F770" i="10"/>
  <c r="F771" i="10"/>
  <c r="F772" i="10"/>
  <c r="F773" i="10"/>
  <c r="F774" i="10"/>
  <c r="F775" i="10"/>
  <c r="F776" i="10"/>
  <c r="F777" i="10"/>
  <c r="F778" i="10"/>
  <c r="F779" i="10"/>
  <c r="F780" i="10"/>
  <c r="F781" i="10"/>
  <c r="F782" i="10"/>
  <c r="F783" i="10"/>
  <c r="F784" i="10"/>
  <c r="F785" i="10"/>
  <c r="F786" i="10"/>
  <c r="F787" i="10"/>
  <c r="F788" i="10"/>
  <c r="F789" i="10"/>
  <c r="F790" i="10"/>
  <c r="F791" i="10"/>
  <c r="F792" i="10"/>
  <c r="F793" i="10"/>
  <c r="F794" i="10"/>
  <c r="F795" i="10"/>
  <c r="F796" i="10"/>
  <c r="F797" i="10"/>
  <c r="F798" i="10"/>
  <c r="F799" i="10"/>
  <c r="F800" i="10"/>
  <c r="F801" i="10"/>
  <c r="F802" i="10"/>
  <c r="F803" i="10"/>
  <c r="F804" i="10"/>
  <c r="F805" i="10"/>
  <c r="F806" i="10"/>
  <c r="F807" i="10"/>
  <c r="F808" i="10"/>
  <c r="F809" i="10"/>
  <c r="F810" i="10"/>
  <c r="F811" i="10"/>
  <c r="F812" i="10"/>
  <c r="F813" i="10"/>
  <c r="F814" i="10"/>
  <c r="F815" i="10"/>
  <c r="F816" i="10"/>
  <c r="F817" i="10"/>
  <c r="F818" i="10"/>
  <c r="F819" i="10"/>
  <c r="F820" i="10"/>
  <c r="F821" i="10"/>
  <c r="F822" i="10"/>
  <c r="F823" i="10"/>
  <c r="F824" i="10"/>
  <c r="F825" i="10"/>
  <c r="F826" i="10"/>
  <c r="F827" i="10"/>
  <c r="F828" i="10"/>
  <c r="F829" i="10"/>
  <c r="F830" i="10"/>
  <c r="F831" i="10"/>
  <c r="F832" i="10"/>
  <c r="F833" i="10"/>
  <c r="F834" i="10"/>
  <c r="F835" i="10"/>
  <c r="F836" i="10"/>
  <c r="F837" i="10"/>
  <c r="F838" i="10"/>
  <c r="F839" i="10"/>
  <c r="F840" i="10"/>
  <c r="F841" i="10"/>
  <c r="F842" i="10"/>
  <c r="F843" i="10"/>
  <c r="F844" i="10"/>
  <c r="F845" i="10"/>
  <c r="F846" i="10"/>
  <c r="F847" i="10"/>
  <c r="F848" i="10"/>
  <c r="F849" i="10"/>
  <c r="F850" i="10"/>
  <c r="F851" i="10"/>
  <c r="F852" i="10"/>
  <c r="F853" i="10"/>
  <c r="F854" i="10"/>
  <c r="F855" i="10"/>
  <c r="F856" i="10"/>
  <c r="F857" i="10"/>
  <c r="F858" i="10"/>
  <c r="F859" i="10"/>
  <c r="F860" i="10"/>
  <c r="F861" i="10"/>
  <c r="F862" i="10"/>
  <c r="F863" i="10"/>
  <c r="F864" i="10"/>
  <c r="F865" i="10"/>
  <c r="F866" i="10"/>
  <c r="F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F886" i="10"/>
  <c r="F887" i="10"/>
  <c r="F888" i="10"/>
  <c r="F889" i="10"/>
  <c r="F890" i="10"/>
  <c r="F891" i="10"/>
  <c r="F892" i="10"/>
  <c r="F893" i="10"/>
  <c r="F894" i="10"/>
  <c r="F895" i="10"/>
  <c r="F896" i="10"/>
  <c r="F897" i="10"/>
  <c r="F898" i="10"/>
  <c r="F899" i="10"/>
  <c r="F900" i="10"/>
  <c r="F901" i="10"/>
  <c r="F902" i="10"/>
  <c r="F903" i="10"/>
  <c r="F904" i="10"/>
  <c r="F905" i="10"/>
  <c r="F906" i="10"/>
  <c r="F907" i="10"/>
  <c r="F908" i="10"/>
  <c r="F909" i="10"/>
  <c r="F910" i="10"/>
  <c r="F911" i="10"/>
  <c r="F912" i="10"/>
  <c r="F913" i="10"/>
  <c r="F914" i="10"/>
  <c r="F915" i="10"/>
  <c r="F916" i="10"/>
  <c r="F917" i="10"/>
  <c r="F918" i="10"/>
  <c r="F919" i="10"/>
  <c r="F920" i="10"/>
  <c r="F921" i="10"/>
  <c r="F922" i="10"/>
  <c r="F923" i="10"/>
  <c r="F924" i="10"/>
  <c r="F925" i="10"/>
  <c r="F926" i="10"/>
  <c r="F927" i="10"/>
  <c r="F928" i="10"/>
  <c r="F929" i="10"/>
  <c r="F930" i="10"/>
  <c r="F931" i="10"/>
  <c r="F932" i="10"/>
  <c r="F933" i="10"/>
  <c r="F934" i="10"/>
  <c r="F935" i="10"/>
  <c r="F936" i="10"/>
  <c r="F937" i="10"/>
  <c r="F938" i="10"/>
  <c r="F939" i="10"/>
  <c r="F940" i="10"/>
  <c r="F941" i="10"/>
  <c r="F942" i="10"/>
  <c r="F943" i="10"/>
  <c r="F944" i="10"/>
  <c r="F945" i="10"/>
  <c r="F946" i="10"/>
  <c r="F947" i="10"/>
  <c r="F948" i="10"/>
  <c r="F949" i="10"/>
  <c r="F950" i="10"/>
  <c r="F951" i="10"/>
  <c r="F952" i="10"/>
  <c r="F953" i="10"/>
  <c r="F954" i="10"/>
  <c r="F955" i="10"/>
  <c r="F956" i="10"/>
  <c r="F957" i="10"/>
  <c r="F958" i="10"/>
  <c r="F959" i="10"/>
  <c r="F960" i="10"/>
  <c r="F961" i="10"/>
  <c r="F962" i="10"/>
  <c r="F963" i="10"/>
  <c r="F964" i="10"/>
  <c r="F965" i="10"/>
  <c r="F966" i="10"/>
  <c r="F967" i="10"/>
  <c r="F968" i="10"/>
  <c r="F969" i="10"/>
  <c r="F970" i="10"/>
  <c r="F971" i="10"/>
  <c r="F972" i="10"/>
  <c r="F973" i="10"/>
  <c r="F974" i="10"/>
  <c r="F975" i="10"/>
  <c r="F976" i="10"/>
  <c r="F977" i="10"/>
  <c r="F978" i="10"/>
  <c r="F979" i="10"/>
  <c r="F980" i="10"/>
  <c r="F981" i="10"/>
  <c r="F982" i="10"/>
  <c r="F983" i="10"/>
  <c r="F984" i="10"/>
  <c r="F985" i="10"/>
  <c r="F986" i="10"/>
  <c r="F987" i="10"/>
  <c r="F988" i="10"/>
  <c r="F989" i="10"/>
  <c r="F990" i="10"/>
  <c r="F991" i="10"/>
  <c r="F992" i="10"/>
  <c r="F993" i="10"/>
  <c r="F994" i="10"/>
  <c r="F995" i="10"/>
  <c r="F996" i="10"/>
  <c r="F997" i="10"/>
  <c r="F998" i="10"/>
  <c r="F999" i="10"/>
  <c r="F1000" i="10"/>
  <c r="F1001" i="10"/>
  <c r="F1002" i="10"/>
  <c r="F1003" i="10"/>
  <c r="F1004" i="10"/>
  <c r="F1005" i="10"/>
  <c r="F1006" i="10"/>
  <c r="F1007" i="10"/>
  <c r="F1008" i="10"/>
  <c r="F1009" i="10"/>
  <c r="F1010" i="10"/>
  <c r="F1011" i="10"/>
  <c r="F1012" i="10"/>
  <c r="F1013" i="10"/>
  <c r="F1014" i="10"/>
  <c r="F1015" i="10"/>
  <c r="F1016" i="10"/>
  <c r="F1017" i="10"/>
  <c r="F1018" i="10"/>
  <c r="F1019" i="10"/>
  <c r="F1020" i="10"/>
  <c r="F1021" i="10"/>
  <c r="F1022" i="10"/>
  <c r="F1023" i="10"/>
  <c r="F1024" i="10"/>
  <c r="F1025" i="10"/>
  <c r="F1026" i="10"/>
  <c r="F1027" i="10"/>
  <c r="F1028" i="10"/>
  <c r="F1029" i="10"/>
  <c r="F1030" i="10"/>
  <c r="F1031" i="10"/>
  <c r="F1032" i="10"/>
  <c r="F1033" i="10"/>
  <c r="F1034" i="10"/>
  <c r="F1035" i="10"/>
  <c r="F1036" i="10"/>
  <c r="F1037" i="10"/>
  <c r="F1038" i="10"/>
  <c r="F1039" i="10"/>
  <c r="F1040" i="10"/>
  <c r="F1041" i="10"/>
  <c r="F1042" i="10"/>
  <c r="F1043" i="10"/>
  <c r="F1044" i="10"/>
  <c r="F1045" i="10"/>
  <c r="F1046" i="10"/>
  <c r="F1047" i="10"/>
  <c r="F1048" i="10"/>
  <c r="F1049" i="10"/>
  <c r="F1050" i="10"/>
  <c r="F1051" i="10"/>
  <c r="F1052" i="10"/>
  <c r="F1053" i="10"/>
  <c r="F1054" i="10"/>
  <c r="F1055" i="10"/>
  <c r="F1056" i="10"/>
  <c r="F1057" i="10"/>
  <c r="F1058" i="10"/>
  <c r="F1059" i="10"/>
  <c r="F1060" i="10"/>
  <c r="F1061" i="10"/>
  <c r="F1062" i="10"/>
  <c r="F1063" i="10"/>
  <c r="F1064" i="10"/>
  <c r="F1065" i="10"/>
  <c r="F1066" i="10"/>
  <c r="F1067" i="10"/>
  <c r="F1068" i="10"/>
  <c r="F1069" i="10"/>
  <c r="F1070" i="10"/>
  <c r="F1071" i="10"/>
  <c r="F1072" i="10"/>
  <c r="F1073" i="10"/>
  <c r="F1074" i="10"/>
  <c r="F1075" i="10"/>
  <c r="F1076" i="10"/>
  <c r="F1077" i="10"/>
  <c r="F1078" i="10"/>
  <c r="F1079" i="10"/>
  <c r="F1080" i="10"/>
  <c r="F1081" i="10"/>
  <c r="F1082" i="10"/>
  <c r="F1083" i="10"/>
  <c r="F1084" i="10"/>
  <c r="F1085" i="10"/>
  <c r="F1086" i="10"/>
  <c r="F1087" i="10"/>
  <c r="F1088" i="10"/>
  <c r="F1089" i="10"/>
  <c r="F1090" i="10"/>
  <c r="F1091" i="10"/>
  <c r="F1092" i="10"/>
  <c r="F1093" i="10"/>
  <c r="F1094" i="10"/>
  <c r="F1095" i="10"/>
  <c r="F1096" i="10"/>
  <c r="F1097" i="10"/>
  <c r="F1098" i="10"/>
  <c r="F1099" i="10"/>
  <c r="F1100" i="10"/>
  <c r="F1101" i="10"/>
  <c r="F1102" i="10"/>
  <c r="F1103" i="10"/>
  <c r="F1104" i="10"/>
  <c r="F1105" i="10"/>
  <c r="F1106" i="10"/>
  <c r="F1107" i="10"/>
  <c r="F1108" i="10"/>
  <c r="F1109" i="10"/>
  <c r="F1110" i="10"/>
  <c r="F1111" i="10"/>
  <c r="F1112" i="10"/>
  <c r="F1113" i="10"/>
  <c r="F1114" i="10"/>
  <c r="F1115" i="10"/>
  <c r="F1116" i="10"/>
  <c r="F1117" i="10"/>
  <c r="F1118" i="10"/>
  <c r="F1119" i="10"/>
  <c r="F1120" i="10"/>
  <c r="F1121" i="10"/>
  <c r="F1122" i="10"/>
  <c r="F1123" i="10"/>
  <c r="F1124" i="10"/>
  <c r="F1125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F1140" i="10"/>
  <c r="F1141" i="10"/>
  <c r="F1142" i="10"/>
  <c r="F1143" i="10"/>
  <c r="F1144" i="10"/>
  <c r="F1145" i="10"/>
  <c r="F1146" i="10"/>
  <c r="F1147" i="10"/>
  <c r="F1148" i="10"/>
  <c r="F1149" i="10"/>
  <c r="F1150" i="10"/>
  <c r="F1151" i="10"/>
  <c r="F1152" i="10"/>
  <c r="F1153" i="10"/>
  <c r="F1154" i="10"/>
  <c r="F1155" i="10"/>
  <c r="F1156" i="10"/>
  <c r="F1157" i="10"/>
  <c r="F1158" i="10"/>
  <c r="F1159" i="10"/>
  <c r="F1160" i="10"/>
  <c r="F1161" i="10"/>
  <c r="F1162" i="10"/>
  <c r="F1163" i="10"/>
  <c r="F1164" i="10"/>
  <c r="F1165" i="10"/>
  <c r="F1166" i="10"/>
  <c r="F1167" i="10"/>
  <c r="F1168" i="10"/>
  <c r="F1169" i="10"/>
  <c r="F1170" i="10"/>
  <c r="F1171" i="10"/>
  <c r="F1172" i="10"/>
  <c r="F1173" i="10"/>
  <c r="F1174" i="10"/>
  <c r="F1175" i="10"/>
  <c r="F1176" i="10"/>
  <c r="F1177" i="10"/>
  <c r="F1178" i="10"/>
  <c r="F1179" i="10"/>
  <c r="F1180" i="10"/>
  <c r="F1181" i="10"/>
  <c r="F1182" i="10"/>
  <c r="F1183" i="10"/>
  <c r="F1184" i="10"/>
  <c r="F1185" i="10"/>
  <c r="F1186" i="10"/>
  <c r="F1187" i="10"/>
  <c r="F1188" i="10"/>
  <c r="F1189" i="10"/>
  <c r="F1190" i="10"/>
  <c r="F1191" i="10"/>
  <c r="F1192" i="10"/>
  <c r="F1193" i="10"/>
  <c r="F1194" i="10"/>
  <c r="F1195" i="10"/>
  <c r="F1196" i="10"/>
  <c r="F1197" i="10"/>
  <c r="F1198" i="10"/>
  <c r="F1199" i="10"/>
  <c r="F1200" i="10"/>
  <c r="F1201" i="10"/>
  <c r="F1202" i="10"/>
  <c r="F1203" i="10"/>
  <c r="F1204" i="10"/>
  <c r="F1205" i="10"/>
  <c r="F1206" i="10"/>
  <c r="F1207" i="10"/>
  <c r="F1208" i="10"/>
  <c r="F1209" i="10"/>
  <c r="F1210" i="10"/>
  <c r="F1211" i="10"/>
  <c r="F1212" i="10"/>
  <c r="F1213" i="10"/>
  <c r="F1214" i="10"/>
  <c r="F1215" i="10"/>
  <c r="F1216" i="10"/>
  <c r="F1217" i="10"/>
  <c r="F1218" i="10"/>
  <c r="F1219" i="10"/>
  <c r="F1220" i="10"/>
  <c r="F1221" i="10"/>
  <c r="F1222" i="10"/>
  <c r="F1223" i="10"/>
  <c r="F1224" i="10"/>
  <c r="F1225" i="10"/>
  <c r="F1226" i="10"/>
  <c r="F1227" i="10"/>
  <c r="F1228" i="10"/>
  <c r="F1229" i="10"/>
  <c r="F1230" i="10"/>
  <c r="F1231" i="10"/>
  <c r="F1232" i="10"/>
  <c r="F1233" i="10"/>
  <c r="F1234" i="10"/>
  <c r="F1235" i="10"/>
  <c r="F1236" i="10"/>
  <c r="F1237" i="10"/>
  <c r="F1238" i="10"/>
  <c r="F1239" i="10"/>
  <c r="F1240" i="10"/>
  <c r="F1241" i="10"/>
  <c r="F1242" i="10"/>
  <c r="F1243" i="10"/>
  <c r="F1244" i="10"/>
  <c r="F1245" i="10"/>
  <c r="F1246" i="10"/>
  <c r="F1247" i="10"/>
  <c r="F1248" i="10"/>
  <c r="F1249" i="10"/>
  <c r="F1250" i="10"/>
  <c r="F1251" i="10"/>
  <c r="F1252" i="10"/>
  <c r="F1253" i="10"/>
  <c r="F1254" i="10"/>
  <c r="F1255" i="10"/>
  <c r="F1256" i="10"/>
  <c r="F1257" i="10"/>
  <c r="F1258" i="10"/>
  <c r="F1259" i="10"/>
  <c r="F1260" i="10"/>
  <c r="F1261" i="10"/>
  <c r="F1262" i="10"/>
  <c r="F1263" i="10"/>
  <c r="F1264" i="10"/>
  <c r="F1265" i="10"/>
  <c r="F1266" i="10"/>
  <c r="F1267" i="10"/>
  <c r="F1268" i="10"/>
  <c r="F1269" i="10"/>
  <c r="F1270" i="10"/>
  <c r="F1271" i="10"/>
  <c r="F1272" i="10"/>
  <c r="F1273" i="10"/>
  <c r="F1274" i="10"/>
  <c r="F1275" i="10"/>
  <c r="F1276" i="10"/>
  <c r="F1277" i="10"/>
  <c r="F1278" i="10"/>
  <c r="F1279" i="10"/>
  <c r="F1280" i="10"/>
  <c r="F1281" i="10"/>
  <c r="F1282" i="10"/>
  <c r="F1283" i="10"/>
  <c r="F1284" i="10"/>
  <c r="F1285" i="10"/>
  <c r="F1286" i="10"/>
  <c r="F1287" i="10"/>
  <c r="F1288" i="10"/>
  <c r="F1289" i="10"/>
  <c r="F1290" i="10"/>
  <c r="F1291" i="10"/>
  <c r="F1292" i="10"/>
  <c r="F1293" i="10"/>
  <c r="F1294" i="10"/>
  <c r="F1295" i="10"/>
  <c r="F1296" i="10"/>
  <c r="F1297" i="10"/>
  <c r="F1298" i="10"/>
  <c r="F1299" i="10"/>
  <c r="F1300" i="10"/>
  <c r="F1301" i="10"/>
  <c r="F1302" i="10"/>
  <c r="F1303" i="10"/>
  <c r="F1304" i="10"/>
  <c r="F1305" i="10"/>
  <c r="F1306" i="10"/>
  <c r="F1307" i="10"/>
  <c r="F1308" i="10"/>
  <c r="F1309" i="10"/>
  <c r="F1310" i="10"/>
  <c r="F1311" i="10"/>
  <c r="F1312" i="10"/>
  <c r="F1313" i="10"/>
  <c r="F1314" i="10"/>
  <c r="F1315" i="10"/>
  <c r="F1316" i="10"/>
  <c r="F1317" i="10"/>
  <c r="F1318" i="10"/>
  <c r="F1319" i="10"/>
  <c r="F1320" i="10"/>
  <c r="F1321" i="10"/>
  <c r="F1322" i="10"/>
  <c r="F1323" i="10"/>
  <c r="F1324" i="10"/>
  <c r="F1325" i="10"/>
  <c r="F1326" i="10"/>
  <c r="F1327" i="10"/>
  <c r="F1328" i="10"/>
  <c r="F1329" i="10"/>
  <c r="F1330" i="10"/>
  <c r="F1331" i="10"/>
  <c r="F1332" i="10"/>
  <c r="F1333" i="10"/>
  <c r="F1334" i="10"/>
  <c r="F1335" i="10"/>
  <c r="F1336" i="10"/>
  <c r="F1337" i="10"/>
  <c r="F1338" i="10"/>
  <c r="F1339" i="10"/>
  <c r="F1340" i="10"/>
  <c r="F1341" i="10"/>
  <c r="F1342" i="10"/>
  <c r="F1343" i="10"/>
  <c r="F1344" i="10"/>
  <c r="F1345" i="10"/>
  <c r="F1346" i="10"/>
  <c r="F1347" i="10"/>
  <c r="F1348" i="10"/>
  <c r="F1349" i="10"/>
  <c r="F1350" i="10"/>
  <c r="F1351" i="10"/>
  <c r="F1352" i="10"/>
  <c r="F1353" i="10"/>
  <c r="F1354" i="10"/>
  <c r="F1355" i="10"/>
  <c r="F1356" i="10"/>
  <c r="F1357" i="10"/>
  <c r="F1358" i="10"/>
  <c r="F1359" i="10"/>
  <c r="F1360" i="10"/>
  <c r="F1361" i="10"/>
  <c r="F1362" i="10"/>
  <c r="F1363" i="10"/>
  <c r="F1364" i="10"/>
  <c r="F1365" i="10"/>
  <c r="F1366" i="10"/>
  <c r="F1367" i="10"/>
  <c r="F1368" i="10"/>
  <c r="F1369" i="10"/>
  <c r="F1370" i="10"/>
  <c r="F1371" i="10"/>
  <c r="F1372" i="10"/>
  <c r="F1373" i="10"/>
  <c r="F1374" i="10"/>
  <c r="F1375" i="10"/>
  <c r="F1376" i="10"/>
  <c r="F1377" i="10"/>
  <c r="F1378" i="10"/>
  <c r="F1379" i="10"/>
  <c r="F1380" i="10"/>
  <c r="F1381" i="10"/>
  <c r="F1382" i="10"/>
  <c r="F1383" i="10"/>
  <c r="F1384" i="10"/>
  <c r="F1385" i="10"/>
  <c r="F1386" i="10"/>
  <c r="F1387" i="10"/>
  <c r="F1388" i="10"/>
  <c r="F1389" i="10"/>
  <c r="F1390" i="10"/>
  <c r="F1391" i="10"/>
  <c r="F1392" i="10"/>
  <c r="F1393" i="10"/>
  <c r="F1394" i="10"/>
  <c r="F1395" i="10"/>
  <c r="F1396" i="10"/>
  <c r="F1397" i="10"/>
  <c r="F1398" i="10"/>
  <c r="F1399" i="10"/>
  <c r="F1400" i="10"/>
  <c r="F1401" i="10"/>
  <c r="F1402" i="10"/>
  <c r="F1403" i="10"/>
  <c r="F1404" i="10"/>
  <c r="F1405" i="10"/>
  <c r="F1406" i="10"/>
  <c r="F1407" i="10"/>
  <c r="F1408" i="10"/>
  <c r="F1409" i="10"/>
  <c r="F1410" i="10"/>
  <c r="F1411" i="10"/>
  <c r="F1412" i="10"/>
  <c r="F1413" i="10"/>
  <c r="F1414" i="10"/>
  <c r="F1415" i="10"/>
  <c r="F1416" i="10"/>
  <c r="F1417" i="10"/>
  <c r="F1418" i="10"/>
  <c r="F1419" i="10"/>
  <c r="F1420" i="10"/>
  <c r="F1421" i="10"/>
  <c r="F1422" i="10"/>
  <c r="F1423" i="10"/>
  <c r="F1424" i="10"/>
  <c r="F1425" i="10"/>
  <c r="F1426" i="10"/>
  <c r="F1427" i="10"/>
  <c r="F1428" i="10"/>
  <c r="F1429" i="10"/>
  <c r="F1430" i="10"/>
  <c r="F1431" i="10"/>
  <c r="F1432" i="10"/>
  <c r="F1433" i="10"/>
  <c r="F1434" i="10"/>
  <c r="F1435" i="10"/>
  <c r="F1436" i="10"/>
  <c r="F1437" i="10"/>
  <c r="F1438" i="10"/>
  <c r="F1439" i="10"/>
  <c r="F1440" i="10"/>
  <c r="F1441" i="10"/>
  <c r="F1442" i="10"/>
  <c r="F1443" i="10"/>
  <c r="F1444" i="10"/>
  <c r="F1445" i="10"/>
  <c r="F1446" i="10"/>
  <c r="F1447" i="10"/>
  <c r="F1448" i="10"/>
  <c r="F1449" i="10"/>
  <c r="F1450" i="10"/>
  <c r="F1451" i="10"/>
  <c r="F1452" i="10"/>
  <c r="F1453" i="10"/>
  <c r="F1454" i="10"/>
  <c r="F1455" i="10"/>
  <c r="F1456" i="10"/>
  <c r="F1457" i="10"/>
  <c r="F1458" i="10"/>
  <c r="F1459" i="10"/>
  <c r="F1460" i="10"/>
  <c r="F1461" i="10"/>
  <c r="F1462" i="10"/>
  <c r="F1463" i="10"/>
  <c r="F1464" i="10"/>
  <c r="F1465" i="10"/>
  <c r="F1466" i="10"/>
  <c r="F1467" i="10"/>
  <c r="F1468" i="10"/>
  <c r="F1469" i="10"/>
  <c r="F1470" i="10"/>
  <c r="F1471" i="10"/>
  <c r="F1472" i="10"/>
  <c r="F1473" i="10"/>
  <c r="F1474" i="10"/>
  <c r="F1475" i="10"/>
  <c r="F1476" i="10"/>
  <c r="F1477" i="10"/>
  <c r="F1478" i="10"/>
  <c r="F1479" i="10"/>
  <c r="F1480" i="10"/>
  <c r="F1481" i="10"/>
  <c r="F1482" i="10"/>
  <c r="F1483" i="10"/>
  <c r="F1484" i="10"/>
  <c r="F1485" i="10"/>
  <c r="F1486" i="10"/>
  <c r="F1487" i="10"/>
  <c r="F1488" i="10"/>
  <c r="F1489" i="10"/>
  <c r="F1490" i="10"/>
  <c r="F1491" i="10"/>
  <c r="F1492" i="10"/>
  <c r="F1493" i="10"/>
  <c r="F1494" i="10"/>
  <c r="F1495" i="10"/>
  <c r="F1496" i="10"/>
  <c r="F1497" i="10"/>
  <c r="F1498" i="10"/>
  <c r="F1499" i="10"/>
  <c r="F1500" i="10"/>
  <c r="F1501" i="10"/>
  <c r="F1502" i="10"/>
  <c r="F1503" i="10"/>
  <c r="F1504" i="10"/>
  <c r="F1505" i="10"/>
  <c r="F1506" i="10"/>
  <c r="F1507" i="10"/>
  <c r="F1508" i="10"/>
  <c r="F1509" i="10"/>
  <c r="F1510" i="10"/>
  <c r="F1511" i="10"/>
  <c r="F1512" i="10"/>
  <c r="F1513" i="10"/>
  <c r="F1514" i="10"/>
  <c r="F1515" i="10"/>
  <c r="F1516" i="10"/>
  <c r="F1517" i="10"/>
  <c r="F1518" i="10"/>
  <c r="F1519" i="10"/>
  <c r="F1520" i="10"/>
  <c r="F1521" i="10"/>
  <c r="F1522" i="10"/>
  <c r="F1523" i="10"/>
  <c r="F1524" i="10"/>
  <c r="F1525" i="10"/>
  <c r="F1526" i="10"/>
  <c r="F1527" i="10"/>
  <c r="F1528" i="10"/>
  <c r="F1529" i="10"/>
  <c r="F1530" i="10"/>
  <c r="F1531" i="10"/>
  <c r="F1532" i="10"/>
  <c r="F1533" i="10"/>
  <c r="F1534" i="10"/>
  <c r="F1535" i="10"/>
  <c r="F1536" i="10"/>
  <c r="F1537" i="10"/>
  <c r="F1538" i="10"/>
  <c r="F1539" i="10"/>
  <c r="F1540" i="10"/>
  <c r="F1541" i="10"/>
  <c r="F1542" i="10"/>
  <c r="F1543" i="10"/>
  <c r="F1544" i="10"/>
  <c r="F1545" i="10"/>
  <c r="F1546" i="10"/>
  <c r="F1547" i="10"/>
  <c r="F1548" i="10"/>
  <c r="F1549" i="10"/>
  <c r="F1550" i="10"/>
  <c r="F1551" i="10"/>
  <c r="F1552" i="10"/>
  <c r="F1553" i="10"/>
  <c r="F1554" i="10"/>
  <c r="F1555" i="10"/>
  <c r="F1556" i="10"/>
  <c r="F1557" i="10"/>
  <c r="F1558" i="10"/>
  <c r="F1559" i="10"/>
  <c r="F1560" i="10"/>
  <c r="F1561" i="10"/>
  <c r="F1562" i="10"/>
  <c r="F1563" i="10"/>
  <c r="F1564" i="10"/>
  <c r="F1565" i="10"/>
  <c r="F1566" i="10"/>
  <c r="F1567" i="10"/>
  <c r="F1568" i="10"/>
  <c r="F1569" i="10"/>
  <c r="F1570" i="10"/>
  <c r="F1571" i="10"/>
  <c r="F1572" i="10"/>
  <c r="F1573" i="10"/>
  <c r="F1574" i="10"/>
  <c r="F1575" i="10"/>
  <c r="F1576" i="10"/>
  <c r="F1577" i="10"/>
  <c r="F1578" i="10"/>
  <c r="F1579" i="10"/>
  <c r="F1580" i="10"/>
  <c r="F1581" i="10"/>
  <c r="F1582" i="10"/>
  <c r="F1583" i="10"/>
  <c r="F1584" i="10"/>
  <c r="F1585" i="10"/>
  <c r="F1586" i="10"/>
  <c r="F1587" i="10"/>
  <c r="F1588" i="10"/>
  <c r="F1589" i="10"/>
  <c r="F1590" i="10"/>
  <c r="F1591" i="10"/>
  <c r="F1592" i="10"/>
  <c r="F1593" i="10"/>
  <c r="F1594" i="10"/>
  <c r="F1595" i="10"/>
  <c r="F1596" i="10"/>
  <c r="F1597" i="10"/>
  <c r="F1598" i="10"/>
  <c r="F1599" i="10"/>
  <c r="F1600" i="10"/>
  <c r="F1601" i="10"/>
  <c r="F1602" i="10"/>
  <c r="F1603" i="10"/>
  <c r="F1604" i="10"/>
  <c r="F1605" i="10"/>
  <c r="F1606" i="10"/>
  <c r="F1607" i="10"/>
  <c r="F1608" i="10"/>
  <c r="F1609" i="10"/>
  <c r="F1610" i="10"/>
  <c r="F1611" i="10"/>
  <c r="F1612" i="10"/>
  <c r="F1613" i="10"/>
  <c r="F1614" i="10"/>
  <c r="F1615" i="10"/>
  <c r="F1616" i="10"/>
  <c r="F1617" i="10"/>
  <c r="F1618" i="10"/>
  <c r="F1619" i="10"/>
  <c r="F1620" i="10"/>
  <c r="F1621" i="10"/>
  <c r="F1622" i="10"/>
  <c r="F1623" i="10"/>
  <c r="F1624" i="10"/>
  <c r="F1625" i="10"/>
  <c r="F1626" i="10"/>
  <c r="F1627" i="10"/>
  <c r="F1628" i="10"/>
  <c r="F1629" i="10"/>
  <c r="F1630" i="10"/>
  <c r="F1631" i="10"/>
  <c r="F1632" i="10"/>
  <c r="F1633" i="10"/>
  <c r="F1634" i="10"/>
  <c r="F1635" i="10"/>
  <c r="F1636" i="10"/>
  <c r="F1637" i="10"/>
  <c r="F1638" i="10"/>
  <c r="F1639" i="10"/>
  <c r="F1640" i="10"/>
  <c r="F1641" i="10"/>
  <c r="F1642" i="10"/>
  <c r="F1643" i="10"/>
  <c r="F1644" i="10"/>
  <c r="F1645" i="10"/>
  <c r="F1646" i="10"/>
  <c r="F1647" i="10"/>
  <c r="F1648" i="10"/>
  <c r="F1649" i="10"/>
  <c r="F1650" i="10"/>
  <c r="F1651" i="10"/>
  <c r="F1652" i="10"/>
  <c r="F1653" i="10"/>
  <c r="F1654" i="10"/>
  <c r="F1655" i="10"/>
  <c r="F1656" i="10"/>
  <c r="F1657" i="10"/>
  <c r="F1658" i="10"/>
  <c r="F1659" i="10"/>
  <c r="F1660" i="10"/>
  <c r="F1661" i="10"/>
  <c r="F1662" i="10"/>
  <c r="F1663" i="10"/>
  <c r="F1664" i="10"/>
  <c r="F1665" i="10"/>
  <c r="F1666" i="10"/>
  <c r="F1667" i="10"/>
  <c r="F1668" i="10"/>
  <c r="F1669" i="10"/>
  <c r="F1670" i="10"/>
  <c r="F1671" i="10"/>
  <c r="F1672" i="10"/>
  <c r="F1673" i="10"/>
  <c r="F1674" i="10"/>
  <c r="F1675" i="10"/>
  <c r="F1676" i="10"/>
  <c r="F1677" i="10"/>
  <c r="F1678" i="10"/>
  <c r="F1679" i="10"/>
  <c r="F1680" i="10"/>
  <c r="F1681" i="10"/>
  <c r="F1682" i="10"/>
  <c r="F1683" i="10"/>
  <c r="F1684" i="10"/>
  <c r="F1685" i="10"/>
  <c r="F1686" i="10"/>
  <c r="F1687" i="10"/>
  <c r="F1688" i="10"/>
  <c r="F1689" i="10"/>
  <c r="F1690" i="10"/>
  <c r="F1691" i="10"/>
  <c r="F1692" i="10"/>
  <c r="F1693" i="10"/>
  <c r="F1694" i="10"/>
  <c r="F1695" i="10"/>
  <c r="F1696" i="10"/>
  <c r="F1697" i="10"/>
  <c r="F1698" i="10"/>
  <c r="F1699" i="10"/>
  <c r="F1700" i="10"/>
  <c r="F1701" i="10"/>
  <c r="F1702" i="10"/>
  <c r="F1703" i="10"/>
  <c r="F1704" i="10"/>
  <c r="F1705" i="10"/>
  <c r="F1706" i="10"/>
  <c r="F1707" i="10"/>
  <c r="F1708" i="10"/>
  <c r="F1709" i="10"/>
  <c r="F1710" i="10"/>
  <c r="F1711" i="10"/>
  <c r="F1712" i="10"/>
  <c r="F1713" i="10"/>
  <c r="F1714" i="10"/>
  <c r="F1715" i="10"/>
  <c r="F1716" i="10"/>
  <c r="F1717" i="10"/>
  <c r="F1718" i="10"/>
  <c r="F1719" i="10"/>
  <c r="F1720" i="10"/>
  <c r="F1721" i="10"/>
  <c r="F1722" i="10"/>
  <c r="F1723" i="10"/>
  <c r="F1724" i="10"/>
  <c r="F1725" i="10"/>
  <c r="F1726" i="10"/>
  <c r="F1727" i="10"/>
  <c r="F1728" i="10"/>
  <c r="F1729" i="10"/>
  <c r="F1730" i="10"/>
  <c r="F1731" i="10"/>
  <c r="F1732" i="10"/>
  <c r="F1733" i="10"/>
  <c r="F1734" i="10"/>
  <c r="F1735" i="10"/>
  <c r="F1736" i="10"/>
  <c r="F1737" i="10"/>
  <c r="F1738" i="10"/>
  <c r="F1739" i="10"/>
  <c r="F1740" i="10"/>
  <c r="F1741" i="10"/>
  <c r="F1742" i="10"/>
  <c r="F1743" i="10"/>
  <c r="F1744" i="10"/>
  <c r="F1745" i="10"/>
  <c r="F1746" i="10"/>
  <c r="F1747" i="10"/>
  <c r="F1748" i="10"/>
  <c r="F1749" i="10"/>
  <c r="F1750" i="10"/>
  <c r="F1751" i="10"/>
  <c r="F1752" i="10"/>
  <c r="F1753" i="10"/>
  <c r="F1754" i="10"/>
  <c r="F1755" i="10"/>
  <c r="F1756" i="10"/>
  <c r="F1757" i="10"/>
  <c r="F1758" i="10"/>
  <c r="F1759" i="10"/>
  <c r="F1760" i="10"/>
  <c r="F1761" i="10"/>
  <c r="F1762" i="10"/>
  <c r="F1763" i="10"/>
  <c r="F1764" i="10"/>
  <c r="F1765" i="10"/>
  <c r="F1766" i="10"/>
  <c r="F1767" i="10"/>
  <c r="F1768" i="10"/>
  <c r="F1769" i="10"/>
  <c r="F1770" i="10"/>
  <c r="F1771" i="10"/>
  <c r="F1772" i="10"/>
  <c r="F1773" i="10"/>
  <c r="F1774" i="10"/>
  <c r="F1775" i="10"/>
  <c r="F1776" i="10"/>
  <c r="F1777" i="10"/>
  <c r="F1778" i="10"/>
  <c r="F1779" i="10"/>
  <c r="F1780" i="10"/>
  <c r="F1781" i="10"/>
  <c r="F1782" i="10"/>
  <c r="F1783" i="10"/>
  <c r="F1784" i="10"/>
  <c r="F1785" i="10"/>
  <c r="F1786" i="10"/>
  <c r="F1787" i="10"/>
  <c r="F1788" i="10"/>
  <c r="F1789" i="10"/>
  <c r="F1790" i="10"/>
  <c r="F1791" i="10"/>
  <c r="F1792" i="10"/>
  <c r="F1793" i="10"/>
  <c r="F1794" i="10"/>
  <c r="F1795" i="10"/>
  <c r="F1796" i="10"/>
  <c r="F1797" i="10"/>
  <c r="F1798" i="10"/>
  <c r="F1799" i="10"/>
  <c r="F1800" i="10"/>
  <c r="F1801" i="10"/>
  <c r="F1802" i="10"/>
  <c r="F1803" i="10"/>
  <c r="F1804" i="10"/>
  <c r="F1805" i="10"/>
  <c r="F1806" i="10"/>
  <c r="F1807" i="10"/>
  <c r="F1808" i="10"/>
  <c r="F1809" i="10"/>
  <c r="F1810" i="10"/>
  <c r="F1811" i="10"/>
  <c r="F1812" i="10"/>
  <c r="F1813" i="10"/>
  <c r="F1814" i="10"/>
  <c r="F1815" i="10"/>
  <c r="F1816" i="10"/>
  <c r="F1817" i="10"/>
  <c r="F1818" i="10"/>
  <c r="F1819" i="10"/>
  <c r="F1820" i="10"/>
  <c r="F1821" i="10"/>
  <c r="F1822" i="10"/>
  <c r="F1823" i="10"/>
  <c r="F1824" i="10"/>
  <c r="F1825" i="10"/>
  <c r="F1826" i="10"/>
  <c r="F1827" i="10"/>
  <c r="F1828" i="10"/>
  <c r="F1829" i="10"/>
  <c r="F1830" i="10"/>
  <c r="F1831" i="10"/>
  <c r="F1832" i="10"/>
  <c r="F1833" i="10"/>
  <c r="F1834" i="10"/>
  <c r="F1835" i="10"/>
  <c r="F1836" i="10"/>
  <c r="F1837" i="10"/>
  <c r="F1838" i="10"/>
  <c r="F1839" i="10"/>
  <c r="F1840" i="10"/>
  <c r="F1841" i="10"/>
  <c r="F1842" i="10"/>
  <c r="F1843" i="10"/>
  <c r="F1844" i="10"/>
  <c r="F1845" i="10"/>
  <c r="F1846" i="10"/>
  <c r="F1847" i="10"/>
  <c r="F1848" i="10"/>
  <c r="F1849" i="10"/>
  <c r="F1850" i="10"/>
  <c r="F1851" i="10"/>
  <c r="F1852" i="10"/>
  <c r="F1853" i="10"/>
  <c r="F1854" i="10"/>
  <c r="F1855" i="10"/>
  <c r="F1856" i="10"/>
  <c r="F1857" i="10"/>
  <c r="F1858" i="10"/>
  <c r="F1859" i="10"/>
  <c r="F1860" i="10"/>
  <c r="F1861" i="10"/>
  <c r="F1862" i="10"/>
  <c r="F1863" i="10"/>
  <c r="F1864" i="10"/>
  <c r="F1865" i="10"/>
  <c r="F1866" i="10"/>
  <c r="F1867" i="10"/>
  <c r="F1868" i="10"/>
  <c r="F1869" i="10"/>
  <c r="F1870" i="10"/>
  <c r="F1871" i="10"/>
  <c r="F1872" i="10"/>
  <c r="F1873" i="10"/>
  <c r="F1874" i="10"/>
  <c r="F1875" i="10"/>
  <c r="F1876" i="10"/>
  <c r="F1877" i="10"/>
  <c r="F1878" i="10"/>
  <c r="F1879" i="10"/>
  <c r="F1880" i="10"/>
  <c r="F1881" i="10"/>
  <c r="F1882" i="10"/>
  <c r="F1883" i="10"/>
  <c r="F1884" i="10"/>
  <c r="F1885" i="10"/>
  <c r="F1886" i="10"/>
  <c r="F1887" i="10"/>
  <c r="F1888" i="10"/>
  <c r="F1889" i="10"/>
  <c r="F1890" i="10"/>
  <c r="F1891" i="10"/>
  <c r="F1892" i="10"/>
  <c r="F1893" i="10"/>
  <c r="F1894" i="10"/>
  <c r="F1895" i="10"/>
  <c r="F1896" i="10"/>
  <c r="F1897" i="10"/>
  <c r="F1898" i="10"/>
  <c r="F1899" i="10"/>
  <c r="F1900" i="10"/>
  <c r="F1901" i="10"/>
  <c r="F1902" i="10"/>
  <c r="F1903" i="10"/>
  <c r="F1904" i="10"/>
  <c r="F1905" i="10"/>
  <c r="F1906" i="10"/>
  <c r="F1907" i="10"/>
  <c r="F1908" i="10"/>
  <c r="F1909" i="10"/>
  <c r="F1910" i="10"/>
  <c r="F1911" i="10"/>
  <c r="F1912" i="10"/>
  <c r="F1913" i="10"/>
  <c r="F1914" i="10"/>
  <c r="F1915" i="10"/>
  <c r="F1916" i="10"/>
  <c r="F1917" i="10"/>
  <c r="F1918" i="10"/>
  <c r="F1919" i="10"/>
  <c r="F1920" i="10"/>
  <c r="F1921" i="10"/>
  <c r="F1922" i="10"/>
  <c r="F1923" i="10"/>
  <c r="F1924" i="10"/>
  <c r="F1925" i="10"/>
  <c r="F1926" i="10"/>
  <c r="F1927" i="10"/>
  <c r="F1928" i="10"/>
  <c r="F1929" i="10"/>
  <c r="F1930" i="10"/>
  <c r="F1931" i="10"/>
  <c r="F1932" i="10"/>
  <c r="F1933" i="10"/>
  <c r="F1934" i="10"/>
  <c r="F1935" i="10"/>
  <c r="F1936" i="10"/>
  <c r="F1937" i="10"/>
  <c r="F1938" i="10"/>
  <c r="F1939" i="10"/>
  <c r="F1940" i="10"/>
  <c r="F1941" i="10"/>
  <c r="F1942" i="10"/>
  <c r="F1943" i="10"/>
  <c r="F1944" i="10"/>
  <c r="F1945" i="10"/>
  <c r="F1946" i="10"/>
  <c r="F1947" i="10"/>
  <c r="F1948" i="10"/>
  <c r="F1949" i="10"/>
  <c r="F1950" i="10"/>
  <c r="F1951" i="10"/>
  <c r="F1952" i="10"/>
  <c r="F1953" i="10"/>
  <c r="F1954" i="10"/>
  <c r="F1955" i="10"/>
  <c r="F1956" i="10"/>
  <c r="F1957" i="10"/>
  <c r="F1958" i="10"/>
  <c r="F1959" i="10"/>
  <c r="F1960" i="10"/>
  <c r="F1961" i="10"/>
  <c r="F1962" i="10"/>
  <c r="F1963" i="10"/>
  <c r="F1964" i="10"/>
  <c r="F1965" i="10"/>
  <c r="F1966" i="10"/>
  <c r="F1967" i="10"/>
  <c r="F1968" i="10"/>
  <c r="F1969" i="10"/>
  <c r="F1970" i="10"/>
  <c r="F1971" i="10"/>
  <c r="F1972" i="10"/>
  <c r="F1973" i="10"/>
  <c r="F1974" i="10"/>
  <c r="F1975" i="10"/>
  <c r="F1976" i="10"/>
  <c r="F1977" i="10"/>
  <c r="F1978" i="10"/>
  <c r="F1979" i="10"/>
  <c r="F1980" i="10"/>
  <c r="F1981" i="10"/>
  <c r="F1982" i="10"/>
  <c r="F1983" i="10"/>
  <c r="F1984" i="10"/>
  <c r="F1985" i="10"/>
  <c r="F1986" i="10"/>
  <c r="F1987" i="10"/>
  <c r="F1988" i="10"/>
  <c r="F1989" i="10"/>
  <c r="F1990" i="10"/>
  <c r="F1991" i="10"/>
  <c r="F1992" i="10"/>
  <c r="F1993" i="10"/>
  <c r="F1994" i="10"/>
  <c r="F1995" i="10"/>
  <c r="F1996" i="10"/>
  <c r="F1997" i="10"/>
  <c r="F1998" i="10"/>
  <c r="F1999" i="10"/>
  <c r="F2000" i="10"/>
  <c r="F2001" i="10"/>
  <c r="F2002" i="10"/>
  <c r="F2003" i="10"/>
  <c r="F2004" i="10"/>
  <c r="F2005" i="10"/>
  <c r="F2006" i="10"/>
  <c r="F2007" i="10"/>
  <c r="F2008" i="10"/>
  <c r="F2009" i="10"/>
  <c r="F2010" i="10"/>
  <c r="F2011" i="10"/>
  <c r="F2012" i="10"/>
  <c r="F2013" i="10"/>
  <c r="F2014" i="10"/>
  <c r="F2015" i="10"/>
  <c r="F2016" i="10"/>
  <c r="F2017" i="10"/>
  <c r="F2018" i="10"/>
  <c r="F2019" i="10"/>
  <c r="F2020" i="10"/>
  <c r="F2021" i="10"/>
  <c r="F2022" i="10"/>
  <c r="F2023" i="10"/>
  <c r="F2024" i="10"/>
  <c r="F2025" i="10"/>
  <c r="F2026" i="10"/>
  <c r="F2027" i="10"/>
  <c r="F2028" i="10"/>
  <c r="F2029" i="10"/>
  <c r="F2030" i="10"/>
  <c r="F2031" i="10"/>
  <c r="F2032" i="10"/>
  <c r="F2033" i="10"/>
  <c r="F2034" i="10"/>
  <c r="F2035" i="10"/>
  <c r="F2036" i="10"/>
  <c r="F2037" i="10"/>
  <c r="F2038" i="10"/>
  <c r="F2039" i="10"/>
  <c r="F2040" i="10"/>
  <c r="F2041" i="10"/>
  <c r="F2042" i="10"/>
  <c r="F2043" i="10"/>
  <c r="F2044" i="10"/>
  <c r="F2045" i="10"/>
  <c r="F2046" i="10"/>
  <c r="F2047" i="10"/>
  <c r="F2048" i="10"/>
  <c r="F2049" i="10"/>
  <c r="F2050" i="10"/>
  <c r="F2051" i="10"/>
  <c r="F2052" i="10"/>
  <c r="F2053" i="10"/>
  <c r="F2054" i="10"/>
  <c r="F2055" i="10"/>
  <c r="F2056" i="10"/>
  <c r="F2057" i="10"/>
  <c r="F2058" i="10"/>
  <c r="F2059" i="10"/>
  <c r="F2060" i="10"/>
  <c r="F2061" i="10"/>
  <c r="F2062" i="10"/>
  <c r="F2063" i="10"/>
  <c r="F2064" i="10"/>
  <c r="F2065" i="10"/>
  <c r="F2066" i="10"/>
  <c r="F2067" i="10"/>
  <c r="F2068" i="10"/>
  <c r="F2069" i="10"/>
  <c r="F2070" i="10"/>
  <c r="F2071" i="10"/>
  <c r="F2072" i="10"/>
  <c r="F2073" i="10"/>
  <c r="F2074" i="10"/>
  <c r="F2075" i="10"/>
  <c r="F2076" i="10"/>
  <c r="F2077" i="10"/>
  <c r="F2078" i="10"/>
  <c r="F2079" i="10"/>
  <c r="F2080" i="10"/>
  <c r="F2081" i="10"/>
  <c r="F2082" i="10"/>
  <c r="F2083" i="10"/>
  <c r="F2084" i="10"/>
  <c r="F2085" i="10"/>
  <c r="F2086" i="10"/>
  <c r="F2087" i="10"/>
  <c r="F2088" i="10"/>
  <c r="F2089" i="10"/>
  <c r="F2090" i="10"/>
  <c r="F2091" i="10"/>
  <c r="F2092" i="10"/>
  <c r="F2093" i="10"/>
  <c r="F2094" i="10"/>
  <c r="F2095" i="10"/>
  <c r="F2096" i="10"/>
  <c r="F2097" i="10"/>
  <c r="F2098" i="10"/>
  <c r="F2099" i="10"/>
  <c r="F2100" i="10"/>
  <c r="F2101" i="10"/>
  <c r="F2102" i="10"/>
  <c r="F2103" i="10"/>
  <c r="F2104" i="10"/>
  <c r="F2105" i="10"/>
  <c r="F2106" i="10"/>
  <c r="F2107" i="10"/>
  <c r="F2108" i="10"/>
  <c r="F2109" i="10"/>
  <c r="F2110" i="10"/>
  <c r="F2111" i="10"/>
  <c r="F2112" i="10"/>
  <c r="F2113" i="10"/>
  <c r="F2114" i="10"/>
  <c r="F2115" i="10"/>
  <c r="F2116" i="10"/>
  <c r="F2117" i="10"/>
  <c r="F2118" i="10"/>
  <c r="F2119" i="10"/>
  <c r="F2120" i="10"/>
  <c r="F2121" i="10"/>
  <c r="F2122" i="10"/>
  <c r="F2123" i="10"/>
  <c r="F2124" i="10"/>
  <c r="F2125" i="10"/>
  <c r="F2126" i="10"/>
  <c r="F2127" i="10"/>
  <c r="F2128" i="10"/>
  <c r="F2129" i="10"/>
  <c r="F2130" i="10"/>
  <c r="F2131" i="10"/>
  <c r="F2132" i="10"/>
  <c r="F2133" i="10"/>
  <c r="F2134" i="10"/>
  <c r="F2135" i="10"/>
  <c r="F2136" i="10"/>
  <c r="F2137" i="10"/>
  <c r="F2138" i="10"/>
  <c r="F2139" i="10"/>
  <c r="F2140" i="10"/>
  <c r="F2141" i="10"/>
  <c r="F2142" i="10"/>
  <c r="F2143" i="10"/>
  <c r="F2144" i="10"/>
  <c r="F2145" i="10"/>
  <c r="F2146" i="10"/>
  <c r="F2147" i="10"/>
  <c r="F2148" i="10"/>
  <c r="F2149" i="10"/>
  <c r="F2150" i="10"/>
  <c r="F2151" i="10"/>
  <c r="F2152" i="10"/>
  <c r="F2153" i="10"/>
  <c r="F2154" i="10"/>
  <c r="F2155" i="10"/>
  <c r="F2156" i="10"/>
  <c r="F2157" i="10"/>
  <c r="F2158" i="10"/>
  <c r="F2159" i="10"/>
  <c r="F2160" i="10"/>
  <c r="F2161" i="10"/>
  <c r="F2162" i="10"/>
  <c r="F2163" i="10"/>
  <c r="F2164" i="10"/>
  <c r="F2165" i="10"/>
  <c r="F2166" i="10"/>
  <c r="F2167" i="10"/>
  <c r="F2168" i="10"/>
  <c r="F2169" i="10"/>
  <c r="F2170" i="10"/>
  <c r="F2171" i="10"/>
  <c r="F2172" i="10"/>
  <c r="F2173" i="10"/>
  <c r="F2174" i="10"/>
  <c r="F2175" i="10"/>
  <c r="F2176" i="10"/>
  <c r="F2177" i="10"/>
  <c r="F2178" i="10"/>
  <c r="F2179" i="10"/>
  <c r="F2180" i="10"/>
  <c r="F2181" i="10"/>
  <c r="F2182" i="10"/>
  <c r="F2183" i="10"/>
  <c r="F2184" i="10"/>
  <c r="F2185" i="10"/>
  <c r="F2186" i="10"/>
  <c r="F2187" i="10"/>
  <c r="F2188" i="10"/>
  <c r="F2189" i="10"/>
  <c r="F2190" i="10"/>
  <c r="F2191" i="10"/>
  <c r="F2192" i="10"/>
  <c r="F2193" i="10"/>
  <c r="F2194" i="10"/>
  <c r="F2195" i="10"/>
  <c r="F2196" i="10"/>
  <c r="F2197" i="10"/>
  <c r="F2198" i="10"/>
  <c r="F2199" i="10"/>
  <c r="F2200" i="10"/>
  <c r="F2201" i="10"/>
  <c r="F2202" i="10"/>
  <c r="F2203" i="10"/>
  <c r="F2204" i="10"/>
  <c r="F2205" i="10"/>
  <c r="F2206" i="10"/>
  <c r="F2207" i="10"/>
  <c r="F2208" i="10"/>
  <c r="F2209" i="10"/>
  <c r="F2210" i="10"/>
  <c r="F2211" i="10"/>
  <c r="F2212" i="10"/>
  <c r="F2213" i="10"/>
  <c r="F2214" i="10"/>
  <c r="F2215" i="10"/>
  <c r="F2216" i="10"/>
  <c r="F2217" i="10"/>
  <c r="F2218" i="10"/>
  <c r="F2219" i="10"/>
  <c r="F2220" i="10"/>
  <c r="F2221" i="10"/>
  <c r="F2222" i="10"/>
  <c r="F2223" i="10"/>
  <c r="F2224" i="10"/>
  <c r="F2225" i="10"/>
  <c r="F2226" i="10"/>
  <c r="F2227" i="10"/>
  <c r="F2228" i="10"/>
  <c r="F2229" i="10"/>
  <c r="F2230" i="10"/>
  <c r="F2231" i="10"/>
  <c r="F2232" i="10"/>
  <c r="F2233" i="10"/>
  <c r="F2234" i="10"/>
  <c r="F2235" i="10"/>
  <c r="F2236" i="10"/>
  <c r="F2237" i="10"/>
  <c r="F2238" i="10"/>
  <c r="F2239" i="10"/>
  <c r="F2240" i="10"/>
  <c r="F2241" i="10"/>
  <c r="F2242" i="10"/>
  <c r="F2243" i="10"/>
  <c r="F2244" i="10"/>
  <c r="F2245" i="10"/>
  <c r="F2246" i="10"/>
  <c r="F2247" i="10"/>
  <c r="F2248" i="10"/>
  <c r="F2249" i="10"/>
  <c r="F2250" i="10"/>
  <c r="F2251" i="10"/>
  <c r="F2252" i="10"/>
  <c r="F2253" i="10"/>
  <c r="F2254" i="10"/>
  <c r="F2255" i="10"/>
  <c r="F2256" i="10"/>
  <c r="F2257" i="10"/>
  <c r="F2258" i="10"/>
  <c r="F2259" i="10"/>
  <c r="F2260" i="10"/>
  <c r="F2261" i="10"/>
  <c r="F2262" i="10"/>
  <c r="F2263" i="10"/>
  <c r="F2264" i="10"/>
  <c r="F2265" i="10"/>
  <c r="F2266" i="10"/>
  <c r="F2267" i="10"/>
  <c r="F2268" i="10"/>
  <c r="F2269" i="10"/>
  <c r="F2270" i="10"/>
  <c r="F2271" i="10"/>
  <c r="F2272" i="10"/>
  <c r="F2273" i="10"/>
  <c r="F2274" i="10"/>
  <c r="F2275" i="10"/>
  <c r="F2276" i="10"/>
  <c r="F2277" i="10"/>
  <c r="F2278" i="10"/>
  <c r="F2279" i="10"/>
  <c r="F2280" i="10"/>
  <c r="F2281" i="10"/>
  <c r="F2282" i="10"/>
  <c r="F2283" i="10"/>
  <c r="F2284" i="10"/>
  <c r="F2285" i="10"/>
  <c r="F2286" i="10"/>
  <c r="F2287" i="10"/>
  <c r="F2288" i="10"/>
  <c r="F2289" i="10"/>
  <c r="F2290" i="10"/>
  <c r="F2291" i="10"/>
  <c r="F2292" i="10"/>
  <c r="F2293" i="10"/>
  <c r="F2294" i="10"/>
  <c r="F2295" i="10"/>
  <c r="F2296" i="10"/>
  <c r="F2297" i="10"/>
  <c r="F2298" i="10"/>
  <c r="F2299" i="10"/>
  <c r="F2300" i="10"/>
  <c r="F2301" i="10"/>
  <c r="F2302" i="10"/>
  <c r="F2303" i="10"/>
  <c r="F2304" i="10"/>
  <c r="F2305" i="10"/>
  <c r="F2306" i="10"/>
  <c r="F2307" i="10"/>
  <c r="F2308" i="10"/>
  <c r="F2309" i="10"/>
  <c r="F2310" i="10"/>
  <c r="F2311" i="10"/>
  <c r="F2312" i="10"/>
  <c r="F2313" i="10"/>
  <c r="F2314" i="10"/>
  <c r="F2315" i="10"/>
  <c r="F2316" i="10"/>
  <c r="F2317" i="10"/>
  <c r="F2318" i="10"/>
  <c r="F2319" i="10"/>
  <c r="F2320" i="10"/>
  <c r="F2321" i="10"/>
  <c r="F2322" i="10"/>
  <c r="F2323" i="10"/>
  <c r="F2324" i="10"/>
  <c r="F2325" i="10"/>
  <c r="F2326" i="10"/>
  <c r="F2327" i="10"/>
  <c r="F2328" i="10"/>
  <c r="F2329" i="10"/>
  <c r="F2330" i="10"/>
  <c r="F2331" i="10"/>
  <c r="F2332" i="10"/>
  <c r="F2333" i="10"/>
  <c r="F2334" i="10"/>
  <c r="F2335" i="10"/>
  <c r="F2336" i="10"/>
  <c r="F2337" i="10"/>
  <c r="F2338" i="10"/>
  <c r="F2339" i="10"/>
  <c r="F2340" i="10"/>
  <c r="F2341" i="10"/>
  <c r="F2342" i="10"/>
  <c r="F2343" i="10"/>
  <c r="F2344" i="10"/>
  <c r="F2345" i="10"/>
  <c r="F2346" i="10"/>
  <c r="F2347" i="10"/>
  <c r="F2348" i="10"/>
  <c r="F2349" i="10"/>
  <c r="F2350" i="10"/>
  <c r="F2351" i="10"/>
  <c r="F2352" i="10"/>
  <c r="F2353" i="10"/>
  <c r="F2354" i="10"/>
  <c r="F2355" i="10"/>
  <c r="F2356" i="10"/>
  <c r="F2357" i="10"/>
  <c r="F2358" i="10"/>
  <c r="F2359" i="10"/>
  <c r="F2360" i="10"/>
  <c r="F2361" i="10"/>
  <c r="F2362" i="10"/>
  <c r="F2363" i="10"/>
  <c r="F2364" i="10"/>
  <c r="F2365" i="10"/>
  <c r="F2366" i="10"/>
  <c r="F2367" i="10"/>
  <c r="F2368" i="10"/>
  <c r="F2369" i="10"/>
  <c r="F2370" i="10"/>
  <c r="F2371" i="10"/>
  <c r="F2372" i="10"/>
  <c r="F2373" i="10"/>
  <c r="F2374" i="10"/>
  <c r="F2375" i="10"/>
  <c r="F2376" i="10"/>
  <c r="F2377" i="10"/>
  <c r="F2378" i="10"/>
  <c r="F2379" i="10"/>
  <c r="F2380" i="10"/>
  <c r="F2381" i="10"/>
  <c r="F2382" i="10"/>
  <c r="F2383" i="10"/>
  <c r="F2384" i="10"/>
  <c r="F2385" i="10"/>
  <c r="F2386" i="10"/>
  <c r="F2387" i="10"/>
  <c r="F2388" i="10"/>
  <c r="F2389" i="10"/>
  <c r="F2390" i="10"/>
  <c r="F2391" i="10"/>
  <c r="F2392" i="10"/>
  <c r="F2393" i="10"/>
  <c r="F2394" i="10"/>
  <c r="F2395" i="10"/>
  <c r="F2396" i="10"/>
  <c r="F2397" i="10"/>
  <c r="F2398" i="10"/>
  <c r="F2399" i="10"/>
  <c r="F2400" i="10"/>
  <c r="F2401" i="10"/>
  <c r="F2402" i="10"/>
  <c r="F2403" i="10"/>
  <c r="F2404" i="10"/>
  <c r="F2405" i="10"/>
  <c r="F2406" i="10"/>
  <c r="F2407" i="10"/>
  <c r="F2408" i="10"/>
  <c r="F2409" i="10"/>
  <c r="F2410" i="10"/>
  <c r="F2411" i="10"/>
  <c r="F2412" i="10"/>
  <c r="F2413" i="10"/>
  <c r="F2414" i="10"/>
  <c r="F2415" i="10"/>
  <c r="F2416" i="10"/>
  <c r="F2417" i="10"/>
  <c r="F2418" i="10"/>
  <c r="F2419" i="10"/>
  <c r="F2420" i="10"/>
  <c r="F2421" i="10"/>
  <c r="F2422" i="10"/>
  <c r="F2423" i="10"/>
  <c r="F2424" i="10"/>
  <c r="F2425" i="10"/>
  <c r="F2426" i="10"/>
  <c r="F2427" i="10"/>
  <c r="F2428" i="10"/>
  <c r="F2429" i="10"/>
  <c r="F2430" i="10"/>
  <c r="F2431" i="10"/>
  <c r="F2432" i="10"/>
  <c r="F2433" i="10"/>
  <c r="F2434" i="10"/>
  <c r="F2435" i="10"/>
  <c r="F2436" i="10"/>
  <c r="F2437" i="10"/>
  <c r="F2438" i="10"/>
  <c r="F2439" i="10"/>
  <c r="F2440" i="10"/>
  <c r="F2441" i="10"/>
  <c r="F2442" i="10"/>
  <c r="F2443" i="10"/>
  <c r="F2444" i="10"/>
  <c r="F2445" i="10"/>
  <c r="F2446" i="10"/>
  <c r="F2447" i="10"/>
  <c r="F2448" i="10"/>
  <c r="F2449" i="10"/>
  <c r="F2450" i="10"/>
  <c r="F2451" i="10"/>
  <c r="F2452" i="10"/>
  <c r="F2453" i="10"/>
  <c r="F2454" i="10"/>
  <c r="F2455" i="10"/>
  <c r="F2456" i="10"/>
  <c r="F2457" i="10"/>
  <c r="F2458" i="10"/>
  <c r="F2459" i="10"/>
  <c r="F2460" i="10"/>
  <c r="F2461" i="10"/>
  <c r="F2462" i="10"/>
  <c r="F2463" i="10"/>
  <c r="F2464" i="10"/>
  <c r="F2" i="10"/>
  <c r="F2465" i="10" s="1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18" i="10"/>
  <c r="E619" i="10"/>
  <c r="E620" i="10"/>
  <c r="E621" i="10"/>
  <c r="E622" i="10"/>
  <c r="E623" i="10"/>
  <c r="E624" i="10"/>
  <c r="E625" i="10"/>
  <c r="E626" i="10"/>
  <c r="E627" i="10"/>
  <c r="E628" i="10"/>
  <c r="E629" i="10"/>
  <c r="E630" i="10"/>
  <c r="E631" i="10"/>
  <c r="E632" i="10"/>
  <c r="E633" i="10"/>
  <c r="E634" i="10"/>
  <c r="E635" i="10"/>
  <c r="E636" i="10"/>
  <c r="E637" i="10"/>
  <c r="E638" i="10"/>
  <c r="E639" i="10"/>
  <c r="E640" i="10"/>
  <c r="E641" i="10"/>
  <c r="E642" i="10"/>
  <c r="E643" i="10"/>
  <c r="E644" i="10"/>
  <c r="E645" i="10"/>
  <c r="E646" i="10"/>
  <c r="E647" i="10"/>
  <c r="E648" i="10"/>
  <c r="E649" i="10"/>
  <c r="E650" i="10"/>
  <c r="E651" i="10"/>
  <c r="E652" i="10"/>
  <c r="E653" i="10"/>
  <c r="E654" i="10"/>
  <c r="E655" i="10"/>
  <c r="E656" i="10"/>
  <c r="E657" i="10"/>
  <c r="E658" i="10"/>
  <c r="E659" i="10"/>
  <c r="E660" i="10"/>
  <c r="E661" i="10"/>
  <c r="E662" i="10"/>
  <c r="E663" i="10"/>
  <c r="E664" i="10"/>
  <c r="E665" i="10"/>
  <c r="E666" i="10"/>
  <c r="E667" i="10"/>
  <c r="E668" i="10"/>
  <c r="E669" i="10"/>
  <c r="E670" i="10"/>
  <c r="E671" i="10"/>
  <c r="E672" i="10"/>
  <c r="E673" i="10"/>
  <c r="E674" i="10"/>
  <c r="E675" i="10"/>
  <c r="E676" i="10"/>
  <c r="E677" i="10"/>
  <c r="E678" i="10"/>
  <c r="E679" i="10"/>
  <c r="E680" i="10"/>
  <c r="E681" i="10"/>
  <c r="E682" i="10"/>
  <c r="E683" i="10"/>
  <c r="E684" i="10"/>
  <c r="E685" i="10"/>
  <c r="E686" i="10"/>
  <c r="E687" i="10"/>
  <c r="E688" i="10"/>
  <c r="E689" i="10"/>
  <c r="E690" i="10"/>
  <c r="E691" i="10"/>
  <c r="E692" i="10"/>
  <c r="E693" i="10"/>
  <c r="E694" i="10"/>
  <c r="E695" i="10"/>
  <c r="E696" i="10"/>
  <c r="E697" i="10"/>
  <c r="E698" i="10"/>
  <c r="E699" i="10"/>
  <c r="E700" i="10"/>
  <c r="E701" i="10"/>
  <c r="E702" i="10"/>
  <c r="E703" i="10"/>
  <c r="E704" i="10"/>
  <c r="E705" i="10"/>
  <c r="E706" i="10"/>
  <c r="E707" i="10"/>
  <c r="E708" i="10"/>
  <c r="E709" i="10"/>
  <c r="E710" i="10"/>
  <c r="E711" i="10"/>
  <c r="E712" i="10"/>
  <c r="E713" i="10"/>
  <c r="E714" i="10"/>
  <c r="E715" i="10"/>
  <c r="E716" i="10"/>
  <c r="E717" i="10"/>
  <c r="E718" i="10"/>
  <c r="E719" i="10"/>
  <c r="E720" i="10"/>
  <c r="E721" i="10"/>
  <c r="E722" i="10"/>
  <c r="E723" i="10"/>
  <c r="E724" i="10"/>
  <c r="E725" i="10"/>
  <c r="E726" i="10"/>
  <c r="E727" i="10"/>
  <c r="E728" i="10"/>
  <c r="E729" i="10"/>
  <c r="E730" i="10"/>
  <c r="E731" i="10"/>
  <c r="E732" i="10"/>
  <c r="E733" i="10"/>
  <c r="E734" i="10"/>
  <c r="E735" i="10"/>
  <c r="E736" i="10"/>
  <c r="E737" i="10"/>
  <c r="E738" i="10"/>
  <c r="E739" i="10"/>
  <c r="E740" i="10"/>
  <c r="E741" i="10"/>
  <c r="E742" i="10"/>
  <c r="E743" i="10"/>
  <c r="E744" i="10"/>
  <c r="E745" i="10"/>
  <c r="E746" i="10"/>
  <c r="E747" i="10"/>
  <c r="E748" i="10"/>
  <c r="E749" i="10"/>
  <c r="E750" i="10"/>
  <c r="E751" i="10"/>
  <c r="E752" i="10"/>
  <c r="E753" i="10"/>
  <c r="E754" i="10"/>
  <c r="E755" i="10"/>
  <c r="E756" i="10"/>
  <c r="E757" i="10"/>
  <c r="E758" i="10"/>
  <c r="E759" i="10"/>
  <c r="E760" i="10"/>
  <c r="E761" i="10"/>
  <c r="E762" i="10"/>
  <c r="E763" i="10"/>
  <c r="E764" i="10"/>
  <c r="E765" i="10"/>
  <c r="E766" i="10"/>
  <c r="E767" i="10"/>
  <c r="E768" i="10"/>
  <c r="E769" i="10"/>
  <c r="E770" i="10"/>
  <c r="E771" i="10"/>
  <c r="E772" i="10"/>
  <c r="E773" i="10"/>
  <c r="E774" i="10"/>
  <c r="E775" i="10"/>
  <c r="E776" i="10"/>
  <c r="E777" i="10"/>
  <c r="E778" i="10"/>
  <c r="E779" i="10"/>
  <c r="E780" i="10"/>
  <c r="E781" i="10"/>
  <c r="E782" i="10"/>
  <c r="E783" i="10"/>
  <c r="E784" i="10"/>
  <c r="E785" i="10"/>
  <c r="E786" i="10"/>
  <c r="E787" i="10"/>
  <c r="E788" i="10"/>
  <c r="E789" i="10"/>
  <c r="E790" i="10"/>
  <c r="E791" i="10"/>
  <c r="E792" i="10"/>
  <c r="E793" i="10"/>
  <c r="E794" i="10"/>
  <c r="E795" i="10"/>
  <c r="E796" i="10"/>
  <c r="E797" i="10"/>
  <c r="E798" i="10"/>
  <c r="E799" i="10"/>
  <c r="E800" i="10"/>
  <c r="E801" i="10"/>
  <c r="E802" i="10"/>
  <c r="E803" i="10"/>
  <c r="E804" i="10"/>
  <c r="E805" i="10"/>
  <c r="E806" i="10"/>
  <c r="E807" i="10"/>
  <c r="E808" i="10"/>
  <c r="E809" i="10"/>
  <c r="E810" i="10"/>
  <c r="E811" i="10"/>
  <c r="E812" i="10"/>
  <c r="E813" i="10"/>
  <c r="E814" i="10"/>
  <c r="E815" i="10"/>
  <c r="E816" i="10"/>
  <c r="E817" i="10"/>
  <c r="E818" i="10"/>
  <c r="E819" i="10"/>
  <c r="E820" i="10"/>
  <c r="E821" i="10"/>
  <c r="E822" i="10"/>
  <c r="E823" i="10"/>
  <c r="E824" i="10"/>
  <c r="E825" i="10"/>
  <c r="E826" i="10"/>
  <c r="E827" i="10"/>
  <c r="E828" i="10"/>
  <c r="E829" i="10"/>
  <c r="E830" i="10"/>
  <c r="E831" i="10"/>
  <c r="E832" i="10"/>
  <c r="E833" i="10"/>
  <c r="E834" i="10"/>
  <c r="E835" i="10"/>
  <c r="E836" i="10"/>
  <c r="E837" i="10"/>
  <c r="E838" i="10"/>
  <c r="E839" i="10"/>
  <c r="E840" i="10"/>
  <c r="E841" i="10"/>
  <c r="E842" i="10"/>
  <c r="E843" i="10"/>
  <c r="E844" i="10"/>
  <c r="E845" i="10"/>
  <c r="E846" i="10"/>
  <c r="E847" i="10"/>
  <c r="E848" i="10"/>
  <c r="E849" i="10"/>
  <c r="E850" i="10"/>
  <c r="E851" i="10"/>
  <c r="E852" i="10"/>
  <c r="E853" i="10"/>
  <c r="E854" i="10"/>
  <c r="E855" i="10"/>
  <c r="E856" i="10"/>
  <c r="E857" i="10"/>
  <c r="E858" i="10"/>
  <c r="E859" i="10"/>
  <c r="E860" i="10"/>
  <c r="E861" i="10"/>
  <c r="E862" i="10"/>
  <c r="E863" i="10"/>
  <c r="E864" i="10"/>
  <c r="E865" i="10"/>
  <c r="E866" i="10"/>
  <c r="E867" i="10"/>
  <c r="E868" i="10"/>
  <c r="E869" i="10"/>
  <c r="E870" i="10"/>
  <c r="E871" i="10"/>
  <c r="E872" i="10"/>
  <c r="E873" i="10"/>
  <c r="E874" i="10"/>
  <c r="E875" i="10"/>
  <c r="E876" i="10"/>
  <c r="E877" i="10"/>
  <c r="E878" i="10"/>
  <c r="E879" i="10"/>
  <c r="E880" i="10"/>
  <c r="E881" i="10"/>
  <c r="E882" i="10"/>
  <c r="E883" i="10"/>
  <c r="E884" i="10"/>
  <c r="E885" i="10"/>
  <c r="E886" i="10"/>
  <c r="E887" i="10"/>
  <c r="E888" i="10"/>
  <c r="E889" i="10"/>
  <c r="E890" i="10"/>
  <c r="E891" i="10"/>
  <c r="E892" i="10"/>
  <c r="E893" i="10"/>
  <c r="E894" i="10"/>
  <c r="E895" i="10"/>
  <c r="E896" i="10"/>
  <c r="E897" i="10"/>
  <c r="E898" i="10"/>
  <c r="E899" i="10"/>
  <c r="E900" i="10"/>
  <c r="E901" i="10"/>
  <c r="E902" i="10"/>
  <c r="E903" i="10"/>
  <c r="E904" i="10"/>
  <c r="E905" i="10"/>
  <c r="E906" i="10"/>
  <c r="E907" i="10"/>
  <c r="E908" i="10"/>
  <c r="E909" i="10"/>
  <c r="E910" i="10"/>
  <c r="E911" i="10"/>
  <c r="E912" i="10"/>
  <c r="E913" i="10"/>
  <c r="E914" i="10"/>
  <c r="E915" i="10"/>
  <c r="E916" i="10"/>
  <c r="E917" i="10"/>
  <c r="E918" i="10"/>
  <c r="E919" i="10"/>
  <c r="E920" i="10"/>
  <c r="E921" i="10"/>
  <c r="E922" i="10"/>
  <c r="E923" i="10"/>
  <c r="E924" i="10"/>
  <c r="E925" i="10"/>
  <c r="E926" i="10"/>
  <c r="E927" i="10"/>
  <c r="E928" i="10"/>
  <c r="E929" i="10"/>
  <c r="E930" i="10"/>
  <c r="E931" i="10"/>
  <c r="E932" i="10"/>
  <c r="E933" i="10"/>
  <c r="E934" i="10"/>
  <c r="E935" i="10"/>
  <c r="E936" i="10"/>
  <c r="E937" i="10"/>
  <c r="E938" i="10"/>
  <c r="E939" i="10"/>
  <c r="E940" i="10"/>
  <c r="E941" i="10"/>
  <c r="E942" i="10"/>
  <c r="E943" i="10"/>
  <c r="E944" i="10"/>
  <c r="E945" i="10"/>
  <c r="E946" i="10"/>
  <c r="E947" i="10"/>
  <c r="E948" i="10"/>
  <c r="E949" i="10"/>
  <c r="E950" i="10"/>
  <c r="E951" i="10"/>
  <c r="E952" i="10"/>
  <c r="E953" i="10"/>
  <c r="E954" i="10"/>
  <c r="E955" i="10"/>
  <c r="E956" i="10"/>
  <c r="E957" i="10"/>
  <c r="E958" i="10"/>
  <c r="E959" i="10"/>
  <c r="E960" i="10"/>
  <c r="E961" i="10"/>
  <c r="E962" i="10"/>
  <c r="E963" i="10"/>
  <c r="E964" i="10"/>
  <c r="E965" i="10"/>
  <c r="E966" i="10"/>
  <c r="E967" i="10"/>
  <c r="E968" i="10"/>
  <c r="E969" i="10"/>
  <c r="E970" i="10"/>
  <c r="E971" i="10"/>
  <c r="E972" i="10"/>
  <c r="E973" i="10"/>
  <c r="E974" i="10"/>
  <c r="E975" i="10"/>
  <c r="E976" i="10"/>
  <c r="E977" i="10"/>
  <c r="E978" i="10"/>
  <c r="E979" i="10"/>
  <c r="E980" i="10"/>
  <c r="E981" i="10"/>
  <c r="E982" i="10"/>
  <c r="E983" i="10"/>
  <c r="E984" i="10"/>
  <c r="E985" i="10"/>
  <c r="E986" i="10"/>
  <c r="E987" i="10"/>
  <c r="E988" i="10"/>
  <c r="E989" i="10"/>
  <c r="E990" i="10"/>
  <c r="E991" i="10"/>
  <c r="E992" i="10"/>
  <c r="E993" i="10"/>
  <c r="E994" i="10"/>
  <c r="E995" i="10"/>
  <c r="E996" i="10"/>
  <c r="E997" i="10"/>
  <c r="E998" i="10"/>
  <c r="E999" i="10"/>
  <c r="E1000" i="10"/>
  <c r="E1001" i="10"/>
  <c r="E1002" i="10"/>
  <c r="E1003" i="10"/>
  <c r="E1004" i="10"/>
  <c r="E1005" i="10"/>
  <c r="E1006" i="10"/>
  <c r="E1007" i="10"/>
  <c r="E1008" i="10"/>
  <c r="E1009" i="10"/>
  <c r="E1010" i="10"/>
  <c r="E1011" i="10"/>
  <c r="E1012" i="10"/>
  <c r="E1013" i="10"/>
  <c r="E1014" i="10"/>
  <c r="E1015" i="10"/>
  <c r="E1016" i="10"/>
  <c r="E1017" i="10"/>
  <c r="E1018" i="10"/>
  <c r="E1019" i="10"/>
  <c r="E1020" i="10"/>
  <c r="E1021" i="10"/>
  <c r="E1022" i="10"/>
  <c r="E1023" i="10"/>
  <c r="E1024" i="10"/>
  <c r="E1025" i="10"/>
  <c r="E1026" i="10"/>
  <c r="E1027" i="10"/>
  <c r="E1028" i="10"/>
  <c r="E1029" i="10"/>
  <c r="E1030" i="10"/>
  <c r="E1031" i="10"/>
  <c r="E1032" i="10"/>
  <c r="E1033" i="10"/>
  <c r="E1034" i="10"/>
  <c r="E1035" i="10"/>
  <c r="E1036" i="10"/>
  <c r="E1037" i="10"/>
  <c r="E1038" i="10"/>
  <c r="E1039" i="10"/>
  <c r="E1040" i="10"/>
  <c r="E1041" i="10"/>
  <c r="E1042" i="10"/>
  <c r="E1043" i="10"/>
  <c r="E1044" i="10"/>
  <c r="E1045" i="10"/>
  <c r="E1046" i="10"/>
  <c r="E1047" i="10"/>
  <c r="E1048" i="10"/>
  <c r="E1049" i="10"/>
  <c r="E1050" i="10"/>
  <c r="E1051" i="10"/>
  <c r="E1052" i="10"/>
  <c r="E1053" i="10"/>
  <c r="E1054" i="10"/>
  <c r="E1055" i="10"/>
  <c r="E1056" i="10"/>
  <c r="E1057" i="10"/>
  <c r="E1058" i="10"/>
  <c r="E1059" i="10"/>
  <c r="E1060" i="10"/>
  <c r="E1061" i="10"/>
  <c r="E1062" i="10"/>
  <c r="E1063" i="10"/>
  <c r="E1064" i="10"/>
  <c r="E1065" i="10"/>
  <c r="E1066" i="10"/>
  <c r="E1067" i="10"/>
  <c r="E1068" i="10"/>
  <c r="E1069" i="10"/>
  <c r="E1070" i="10"/>
  <c r="E1071" i="10"/>
  <c r="E1072" i="10"/>
  <c r="E1073" i="10"/>
  <c r="E1074" i="10"/>
  <c r="E1075" i="10"/>
  <c r="E1076" i="10"/>
  <c r="E1077" i="10"/>
  <c r="E1078" i="10"/>
  <c r="E1079" i="10"/>
  <c r="E1080" i="10"/>
  <c r="E1081" i="10"/>
  <c r="E1082" i="10"/>
  <c r="E1083" i="10"/>
  <c r="E1084" i="10"/>
  <c r="E1085" i="10"/>
  <c r="E1086" i="10"/>
  <c r="E1087" i="10"/>
  <c r="E1088" i="10"/>
  <c r="E1089" i="10"/>
  <c r="E1090" i="10"/>
  <c r="E1091" i="10"/>
  <c r="E1092" i="10"/>
  <c r="E1093" i="10"/>
  <c r="E1094" i="10"/>
  <c r="E1095" i="10"/>
  <c r="E1096" i="10"/>
  <c r="E1097" i="10"/>
  <c r="E1098" i="10"/>
  <c r="E1099" i="10"/>
  <c r="E1100" i="10"/>
  <c r="E1101" i="10"/>
  <c r="E1102" i="10"/>
  <c r="E1103" i="10"/>
  <c r="E1104" i="10"/>
  <c r="E1105" i="10"/>
  <c r="E1106" i="10"/>
  <c r="E1107" i="10"/>
  <c r="E1108" i="10"/>
  <c r="E1109" i="10"/>
  <c r="E1110" i="10"/>
  <c r="E1111" i="10"/>
  <c r="E1112" i="10"/>
  <c r="E1113" i="10"/>
  <c r="E1114" i="10"/>
  <c r="E1115" i="10"/>
  <c r="E1116" i="10"/>
  <c r="E1117" i="10"/>
  <c r="E1118" i="10"/>
  <c r="E1119" i="10"/>
  <c r="E1120" i="10"/>
  <c r="E1121" i="10"/>
  <c r="E1122" i="10"/>
  <c r="E1123" i="10"/>
  <c r="E1124" i="10"/>
  <c r="E1125" i="10"/>
  <c r="E1126" i="10"/>
  <c r="E1127" i="10"/>
  <c r="E1128" i="10"/>
  <c r="E1129" i="10"/>
  <c r="E1130" i="10"/>
  <c r="E1131" i="10"/>
  <c r="E1132" i="10"/>
  <c r="E1133" i="10"/>
  <c r="E1134" i="10"/>
  <c r="E1135" i="10"/>
  <c r="E1136" i="10"/>
  <c r="E1137" i="10"/>
  <c r="E1138" i="10"/>
  <c r="E1139" i="10"/>
  <c r="E1140" i="10"/>
  <c r="E1141" i="10"/>
  <c r="E1142" i="10"/>
  <c r="E1143" i="10"/>
  <c r="E1144" i="10"/>
  <c r="E1145" i="10"/>
  <c r="E1146" i="10"/>
  <c r="E1147" i="10"/>
  <c r="E1148" i="10"/>
  <c r="E1149" i="10"/>
  <c r="E1150" i="10"/>
  <c r="E1151" i="10"/>
  <c r="E1152" i="10"/>
  <c r="E1153" i="10"/>
  <c r="E1154" i="10"/>
  <c r="E1155" i="10"/>
  <c r="E1156" i="10"/>
  <c r="E1157" i="10"/>
  <c r="E1158" i="10"/>
  <c r="E1159" i="10"/>
  <c r="E1160" i="10"/>
  <c r="E1161" i="10"/>
  <c r="E1162" i="10"/>
  <c r="E1163" i="10"/>
  <c r="E1164" i="10"/>
  <c r="E1165" i="10"/>
  <c r="E1166" i="10"/>
  <c r="E1167" i="10"/>
  <c r="E1168" i="10"/>
  <c r="E1169" i="10"/>
  <c r="E1170" i="10"/>
  <c r="E1171" i="10"/>
  <c r="E1172" i="10"/>
  <c r="E1173" i="10"/>
  <c r="E1174" i="10"/>
  <c r="E1175" i="10"/>
  <c r="E1176" i="10"/>
  <c r="E1177" i="10"/>
  <c r="E1178" i="10"/>
  <c r="E1179" i="10"/>
  <c r="E1180" i="10"/>
  <c r="E1181" i="10"/>
  <c r="E1182" i="10"/>
  <c r="E1183" i="10"/>
  <c r="E1184" i="10"/>
  <c r="E1185" i="10"/>
  <c r="E1186" i="10"/>
  <c r="E1187" i="10"/>
  <c r="E1188" i="10"/>
  <c r="E1189" i="10"/>
  <c r="E1190" i="10"/>
  <c r="E1191" i="10"/>
  <c r="E1192" i="10"/>
  <c r="E1193" i="10"/>
  <c r="E1194" i="10"/>
  <c r="E1195" i="10"/>
  <c r="E1196" i="10"/>
  <c r="E1197" i="10"/>
  <c r="E1198" i="10"/>
  <c r="E1199" i="10"/>
  <c r="E1200" i="10"/>
  <c r="E1201" i="10"/>
  <c r="E1202" i="10"/>
  <c r="E1203" i="10"/>
  <c r="E1204" i="10"/>
  <c r="E1205" i="10"/>
  <c r="E1206" i="10"/>
  <c r="E1207" i="10"/>
  <c r="E1208" i="10"/>
  <c r="E1209" i="10"/>
  <c r="E1210" i="10"/>
  <c r="E1211" i="10"/>
  <c r="E1212" i="10"/>
  <c r="E1213" i="10"/>
  <c r="E1214" i="10"/>
  <c r="E1215" i="10"/>
  <c r="E1216" i="10"/>
  <c r="E1217" i="10"/>
  <c r="E1218" i="10"/>
  <c r="E1219" i="10"/>
  <c r="E1220" i="10"/>
  <c r="E1221" i="10"/>
  <c r="E1222" i="10"/>
  <c r="E1223" i="10"/>
  <c r="E1224" i="10"/>
  <c r="E1225" i="10"/>
  <c r="E1226" i="10"/>
  <c r="E1227" i="10"/>
  <c r="E1228" i="10"/>
  <c r="E1229" i="10"/>
  <c r="E1230" i="10"/>
  <c r="E1231" i="10"/>
  <c r="E1232" i="10"/>
  <c r="E1233" i="10"/>
  <c r="E1234" i="10"/>
  <c r="E1235" i="10"/>
  <c r="E1236" i="10"/>
  <c r="E1237" i="10"/>
  <c r="E1238" i="10"/>
  <c r="E1239" i="10"/>
  <c r="E1240" i="10"/>
  <c r="E1241" i="10"/>
  <c r="E1242" i="10"/>
  <c r="E1243" i="10"/>
  <c r="E1244" i="10"/>
  <c r="E1245" i="10"/>
  <c r="E1246" i="10"/>
  <c r="E1247" i="10"/>
  <c r="E1248" i="10"/>
  <c r="E1249" i="10"/>
  <c r="E1250" i="10"/>
  <c r="E1251" i="10"/>
  <c r="E1252" i="10"/>
  <c r="E1253" i="10"/>
  <c r="E1254" i="10"/>
  <c r="E1255" i="10"/>
  <c r="E1256" i="10"/>
  <c r="E1257" i="10"/>
  <c r="E1258" i="10"/>
  <c r="E1259" i="10"/>
  <c r="E1260" i="10"/>
  <c r="E1261" i="10"/>
  <c r="E1262" i="10"/>
  <c r="E1263" i="10"/>
  <c r="E1264" i="10"/>
  <c r="E1265" i="10"/>
  <c r="E1266" i="10"/>
  <c r="E1267" i="10"/>
  <c r="E1268" i="10"/>
  <c r="E1269" i="10"/>
  <c r="E1270" i="10"/>
  <c r="E1271" i="10"/>
  <c r="E1272" i="10"/>
  <c r="E1273" i="10"/>
  <c r="E1274" i="10"/>
  <c r="E1275" i="10"/>
  <c r="E1276" i="10"/>
  <c r="E1277" i="10"/>
  <c r="E1278" i="10"/>
  <c r="E1279" i="10"/>
  <c r="E1280" i="10"/>
  <c r="E1281" i="10"/>
  <c r="E1282" i="10"/>
  <c r="E1283" i="10"/>
  <c r="E1284" i="10"/>
  <c r="E1285" i="10"/>
  <c r="E1286" i="10"/>
  <c r="E1287" i="10"/>
  <c r="E1288" i="10"/>
  <c r="E1289" i="10"/>
  <c r="E1290" i="10"/>
  <c r="E1291" i="10"/>
  <c r="E1292" i="10"/>
  <c r="E1293" i="10"/>
  <c r="E1294" i="10"/>
  <c r="E1295" i="10"/>
  <c r="E1296" i="10"/>
  <c r="E1297" i="10"/>
  <c r="E1298" i="10"/>
  <c r="E1299" i="10"/>
  <c r="E1300" i="10"/>
  <c r="E1301" i="10"/>
  <c r="E1302" i="10"/>
  <c r="E1303" i="10"/>
  <c r="E1304" i="10"/>
  <c r="E1305" i="10"/>
  <c r="E1306" i="10"/>
  <c r="E1307" i="10"/>
  <c r="E1308" i="10"/>
  <c r="E1309" i="10"/>
  <c r="E1310" i="10"/>
  <c r="E1311" i="10"/>
  <c r="E1312" i="10"/>
  <c r="E1313" i="10"/>
  <c r="E1314" i="10"/>
  <c r="E1315" i="10"/>
  <c r="E1316" i="10"/>
  <c r="E1317" i="10"/>
  <c r="E1318" i="10"/>
  <c r="E1319" i="10"/>
  <c r="E1320" i="10"/>
  <c r="E1321" i="10"/>
  <c r="E1322" i="10"/>
  <c r="E1323" i="10"/>
  <c r="E1324" i="10"/>
  <c r="E1325" i="10"/>
  <c r="E1326" i="10"/>
  <c r="E1327" i="10"/>
  <c r="E1328" i="10"/>
  <c r="E1329" i="10"/>
  <c r="E1330" i="10"/>
  <c r="E1331" i="10"/>
  <c r="E1332" i="10"/>
  <c r="E1333" i="10"/>
  <c r="E1334" i="10"/>
  <c r="E1335" i="10"/>
  <c r="E1336" i="10"/>
  <c r="E1337" i="10"/>
  <c r="E1338" i="10"/>
  <c r="E1339" i="10"/>
  <c r="E1340" i="10"/>
  <c r="E1341" i="10"/>
  <c r="E1342" i="10"/>
  <c r="E1343" i="10"/>
  <c r="E1344" i="10"/>
  <c r="E1345" i="10"/>
  <c r="E1346" i="10"/>
  <c r="E1347" i="10"/>
  <c r="E1348" i="10"/>
  <c r="E1349" i="10"/>
  <c r="E1350" i="10"/>
  <c r="E1351" i="10"/>
  <c r="E1352" i="10"/>
  <c r="E1353" i="10"/>
  <c r="E1354" i="10"/>
  <c r="E1355" i="10"/>
  <c r="E1356" i="10"/>
  <c r="E1357" i="10"/>
  <c r="E1358" i="10"/>
  <c r="E1359" i="10"/>
  <c r="E1360" i="10"/>
  <c r="E1361" i="10"/>
  <c r="E1362" i="10"/>
  <c r="E1363" i="10"/>
  <c r="E1364" i="10"/>
  <c r="E1365" i="10"/>
  <c r="E1366" i="10"/>
  <c r="E1367" i="10"/>
  <c r="E1368" i="10"/>
  <c r="E1369" i="10"/>
  <c r="E1370" i="10"/>
  <c r="E1371" i="10"/>
  <c r="E1372" i="10"/>
  <c r="E1373" i="10"/>
  <c r="E1374" i="10"/>
  <c r="E1375" i="10"/>
  <c r="E1376" i="10"/>
  <c r="E1377" i="10"/>
  <c r="E1378" i="10"/>
  <c r="E1379" i="10"/>
  <c r="E1380" i="10"/>
  <c r="E1381" i="10"/>
  <c r="E1382" i="10"/>
  <c r="E1383" i="10"/>
  <c r="E1384" i="10"/>
  <c r="E1385" i="10"/>
  <c r="E1386" i="10"/>
  <c r="E1387" i="10"/>
  <c r="E1388" i="10"/>
  <c r="E1389" i="10"/>
  <c r="E1390" i="10"/>
  <c r="E1391" i="10"/>
  <c r="E1392" i="10"/>
  <c r="E1393" i="10"/>
  <c r="E1394" i="10"/>
  <c r="E1395" i="10"/>
  <c r="E1396" i="10"/>
  <c r="E1397" i="10"/>
  <c r="E1398" i="10"/>
  <c r="E1399" i="10"/>
  <c r="E1400" i="10"/>
  <c r="E1401" i="10"/>
  <c r="E1402" i="10"/>
  <c r="E1403" i="10"/>
  <c r="E1404" i="10"/>
  <c r="E1405" i="10"/>
  <c r="E1406" i="10"/>
  <c r="E1407" i="10"/>
  <c r="E1408" i="10"/>
  <c r="E1409" i="10"/>
  <c r="E1410" i="10"/>
  <c r="E1411" i="10"/>
  <c r="E1412" i="10"/>
  <c r="E1413" i="10"/>
  <c r="E1414" i="10"/>
  <c r="E1415" i="10"/>
  <c r="E1416" i="10"/>
  <c r="E1417" i="10"/>
  <c r="E1418" i="10"/>
  <c r="E1419" i="10"/>
  <c r="E1420" i="10"/>
  <c r="E1421" i="10"/>
  <c r="E1422" i="10"/>
  <c r="E1423" i="10"/>
  <c r="E1424" i="10"/>
  <c r="E1425" i="10"/>
  <c r="E1426" i="10"/>
  <c r="E1427" i="10"/>
  <c r="E1428" i="10"/>
  <c r="E1429" i="10"/>
  <c r="E1430" i="10"/>
  <c r="E1431" i="10"/>
  <c r="E1432" i="10"/>
  <c r="E1433" i="10"/>
  <c r="E1434" i="10"/>
  <c r="E1435" i="10"/>
  <c r="E1436" i="10"/>
  <c r="E1437" i="10"/>
  <c r="E1438" i="10"/>
  <c r="E1439" i="10"/>
  <c r="E1440" i="10"/>
  <c r="E1441" i="10"/>
  <c r="E1442" i="10"/>
  <c r="E1443" i="10"/>
  <c r="E1444" i="10"/>
  <c r="E1445" i="10"/>
  <c r="E1446" i="10"/>
  <c r="E1447" i="10"/>
  <c r="E1448" i="10"/>
  <c r="E1449" i="10"/>
  <c r="E1450" i="10"/>
  <c r="E1451" i="10"/>
  <c r="E1452" i="10"/>
  <c r="E1453" i="10"/>
  <c r="E1454" i="10"/>
  <c r="E1455" i="10"/>
  <c r="E1456" i="10"/>
  <c r="E1457" i="10"/>
  <c r="E1458" i="10"/>
  <c r="E1459" i="10"/>
  <c r="E1460" i="10"/>
  <c r="E1461" i="10"/>
  <c r="E1462" i="10"/>
  <c r="E1463" i="10"/>
  <c r="E1464" i="10"/>
  <c r="E1465" i="10"/>
  <c r="E1466" i="10"/>
  <c r="E1467" i="10"/>
  <c r="E1468" i="10"/>
  <c r="E1469" i="10"/>
  <c r="E1470" i="10"/>
  <c r="E1471" i="10"/>
  <c r="E1472" i="10"/>
  <c r="E1473" i="10"/>
  <c r="E1474" i="10"/>
  <c r="E1475" i="10"/>
  <c r="E1476" i="10"/>
  <c r="E1477" i="10"/>
  <c r="E1478" i="10"/>
  <c r="E1479" i="10"/>
  <c r="E1480" i="10"/>
  <c r="E1481" i="10"/>
  <c r="E1482" i="10"/>
  <c r="E1483" i="10"/>
  <c r="E1484" i="10"/>
  <c r="E1485" i="10"/>
  <c r="E1486" i="10"/>
  <c r="E1487" i="10"/>
  <c r="E1488" i="10"/>
  <c r="E1489" i="10"/>
  <c r="E1490" i="10"/>
  <c r="E1491" i="10"/>
  <c r="E1492" i="10"/>
  <c r="E1493" i="10"/>
  <c r="E1494" i="10"/>
  <c r="E1495" i="10"/>
  <c r="E1496" i="10"/>
  <c r="E1497" i="10"/>
  <c r="E1498" i="10"/>
  <c r="E1499" i="10"/>
  <c r="E1500" i="10"/>
  <c r="E1501" i="10"/>
  <c r="E1502" i="10"/>
  <c r="E1503" i="10"/>
  <c r="E1504" i="10"/>
  <c r="E1505" i="10"/>
  <c r="E1506" i="10"/>
  <c r="E1507" i="10"/>
  <c r="E1508" i="10"/>
  <c r="E1509" i="10"/>
  <c r="E1510" i="10"/>
  <c r="E1511" i="10"/>
  <c r="E1512" i="10"/>
  <c r="E1513" i="10"/>
  <c r="E1514" i="10"/>
  <c r="E1515" i="10"/>
  <c r="E1516" i="10"/>
  <c r="E1517" i="10"/>
  <c r="E1518" i="10"/>
  <c r="E1519" i="10"/>
  <c r="E1520" i="10"/>
  <c r="E1521" i="10"/>
  <c r="E1522" i="10"/>
  <c r="E1523" i="10"/>
  <c r="E1524" i="10"/>
  <c r="E1525" i="10"/>
  <c r="E1526" i="10"/>
  <c r="E1527" i="10"/>
  <c r="E1528" i="10"/>
  <c r="E1529" i="10"/>
  <c r="E1530" i="10"/>
  <c r="E1531" i="10"/>
  <c r="E1532" i="10"/>
  <c r="E1533" i="10"/>
  <c r="E1534" i="10"/>
  <c r="E1535" i="10"/>
  <c r="E1536" i="10"/>
  <c r="E1537" i="10"/>
  <c r="E1538" i="10"/>
  <c r="E1539" i="10"/>
  <c r="E1540" i="10"/>
  <c r="E1541" i="10"/>
  <c r="E1542" i="10"/>
  <c r="E1543" i="10"/>
  <c r="E1544" i="10"/>
  <c r="E1545" i="10"/>
  <c r="E1546" i="10"/>
  <c r="E1547" i="10"/>
  <c r="E1548" i="10"/>
  <c r="E1549" i="10"/>
  <c r="E1550" i="10"/>
  <c r="E1551" i="10"/>
  <c r="E1552" i="10"/>
  <c r="E1553" i="10"/>
  <c r="E1554" i="10"/>
  <c r="E1555" i="10"/>
  <c r="E1556" i="10"/>
  <c r="E1557" i="10"/>
  <c r="E1558" i="10"/>
  <c r="E1559" i="10"/>
  <c r="E1560" i="10"/>
  <c r="E1561" i="10"/>
  <c r="E1562" i="10"/>
  <c r="E1563" i="10"/>
  <c r="E1564" i="10"/>
  <c r="E1565" i="10"/>
  <c r="E1566" i="10"/>
  <c r="E1567" i="10"/>
  <c r="E1568" i="10"/>
  <c r="E1569" i="10"/>
  <c r="E1570" i="10"/>
  <c r="E1571" i="10"/>
  <c r="E1572" i="10"/>
  <c r="E1573" i="10"/>
  <c r="E1574" i="10"/>
  <c r="E1575" i="10"/>
  <c r="E1576" i="10"/>
  <c r="E1577" i="10"/>
  <c r="E1578" i="10"/>
  <c r="E1579" i="10"/>
  <c r="E1580" i="10"/>
  <c r="E1581" i="10"/>
  <c r="E1582" i="10"/>
  <c r="E1583" i="10"/>
  <c r="E1584" i="10"/>
  <c r="E1585" i="10"/>
  <c r="E1586" i="10"/>
  <c r="E1587" i="10"/>
  <c r="E1588" i="10"/>
  <c r="E1589" i="10"/>
  <c r="E1590" i="10"/>
  <c r="E1591" i="10"/>
  <c r="E1592" i="10"/>
  <c r="E1593" i="10"/>
  <c r="E1594" i="10"/>
  <c r="E1595" i="10"/>
  <c r="E1596" i="10"/>
  <c r="E1597" i="10"/>
  <c r="E1598" i="10"/>
  <c r="E1599" i="10"/>
  <c r="E1600" i="10"/>
  <c r="E1601" i="10"/>
  <c r="E1602" i="10"/>
  <c r="E1603" i="10"/>
  <c r="E1604" i="10"/>
  <c r="E1605" i="10"/>
  <c r="E1606" i="10"/>
  <c r="E1607" i="10"/>
  <c r="E1608" i="10"/>
  <c r="E1609" i="10"/>
  <c r="E1610" i="10"/>
  <c r="E1611" i="10"/>
  <c r="E1612" i="10"/>
  <c r="E1613" i="10"/>
  <c r="E1614" i="10"/>
  <c r="E1615" i="10"/>
  <c r="E1616" i="10"/>
  <c r="E1617" i="10"/>
  <c r="E1618" i="10"/>
  <c r="E1619" i="10"/>
  <c r="E1620" i="10"/>
  <c r="E1621" i="10"/>
  <c r="E1622" i="10"/>
  <c r="E1623" i="10"/>
  <c r="E1624" i="10"/>
  <c r="E1625" i="10"/>
  <c r="E1626" i="10"/>
  <c r="E1627" i="10"/>
  <c r="E1628" i="10"/>
  <c r="E1629" i="10"/>
  <c r="E1630" i="10"/>
  <c r="E1631" i="10"/>
  <c r="E1632" i="10"/>
  <c r="E1633" i="10"/>
  <c r="E1634" i="10"/>
  <c r="E1635" i="10"/>
  <c r="E1636" i="10"/>
  <c r="E1637" i="10"/>
  <c r="E1638" i="10"/>
  <c r="E1639" i="10"/>
  <c r="E1640" i="10"/>
  <c r="E1641" i="10"/>
  <c r="E1642" i="10"/>
  <c r="E1643" i="10"/>
  <c r="E1644" i="10"/>
  <c r="E1645" i="10"/>
  <c r="E1646" i="10"/>
  <c r="E1647" i="10"/>
  <c r="E1648" i="10"/>
  <c r="E1649" i="10"/>
  <c r="E1650" i="10"/>
  <c r="E1651" i="10"/>
  <c r="E1652" i="10"/>
  <c r="E1653" i="10"/>
  <c r="E1654" i="10"/>
  <c r="E1655" i="10"/>
  <c r="E1656" i="10"/>
  <c r="E1657" i="10"/>
  <c r="E1658" i="10"/>
  <c r="E1659" i="10"/>
  <c r="E1660" i="10"/>
  <c r="E1661" i="10"/>
  <c r="E1662" i="10"/>
  <c r="E1663" i="10"/>
  <c r="E1664" i="10"/>
  <c r="E1665" i="10"/>
  <c r="E1666" i="10"/>
  <c r="E1667" i="10"/>
  <c r="E1668" i="10"/>
  <c r="E1669" i="10"/>
  <c r="E1670" i="10"/>
  <c r="E1671" i="10"/>
  <c r="E1672" i="10"/>
  <c r="E1673" i="10"/>
  <c r="E1674" i="10"/>
  <c r="E1675" i="10"/>
  <c r="E1676" i="10"/>
  <c r="E1677" i="10"/>
  <c r="E1678" i="10"/>
  <c r="E1679" i="10"/>
  <c r="E1680" i="10"/>
  <c r="E1681" i="10"/>
  <c r="E1682" i="10"/>
  <c r="E1683" i="10"/>
  <c r="E1684" i="10"/>
  <c r="E1685" i="10"/>
  <c r="E1686" i="10"/>
  <c r="E1687" i="10"/>
  <c r="E1688" i="10"/>
  <c r="E1689" i="10"/>
  <c r="E1690" i="10"/>
  <c r="E1691" i="10"/>
  <c r="E1692" i="10"/>
  <c r="E1693" i="10"/>
  <c r="E1694" i="10"/>
  <c r="E1695" i="10"/>
  <c r="E1696" i="10"/>
  <c r="E1697" i="10"/>
  <c r="E1698" i="10"/>
  <c r="E1699" i="10"/>
  <c r="E1700" i="10"/>
  <c r="E1701" i="10"/>
  <c r="E1702" i="10"/>
  <c r="E1703" i="10"/>
  <c r="E1704" i="10"/>
  <c r="E1705" i="10"/>
  <c r="E1706" i="10"/>
  <c r="E1707" i="10"/>
  <c r="E1708" i="10"/>
  <c r="E1709" i="10"/>
  <c r="E1710" i="10"/>
  <c r="E1711" i="10"/>
  <c r="E1712" i="10"/>
  <c r="E1713" i="10"/>
  <c r="E1714" i="10"/>
  <c r="E1715" i="10"/>
  <c r="E1716" i="10"/>
  <c r="E1717" i="10"/>
  <c r="E1718" i="10"/>
  <c r="E1719" i="10"/>
  <c r="E1720" i="10"/>
  <c r="E1721" i="10"/>
  <c r="E1722" i="10"/>
  <c r="E1723" i="10"/>
  <c r="E1724" i="10"/>
  <c r="E1725" i="10"/>
  <c r="E1726" i="10"/>
  <c r="E1727" i="10"/>
  <c r="E1728" i="10"/>
  <c r="E1729" i="10"/>
  <c r="E1730" i="10"/>
  <c r="E1731" i="10"/>
  <c r="E1732" i="10"/>
  <c r="E1733" i="10"/>
  <c r="E1734" i="10"/>
  <c r="E1735" i="10"/>
  <c r="E1736" i="10"/>
  <c r="E1737" i="10"/>
  <c r="E1738" i="10"/>
  <c r="E1739" i="10"/>
  <c r="E1740" i="10"/>
  <c r="E1741" i="10"/>
  <c r="E1742" i="10"/>
  <c r="E1743" i="10"/>
  <c r="E1744" i="10"/>
  <c r="E1745" i="10"/>
  <c r="E1746" i="10"/>
  <c r="E1747" i="10"/>
  <c r="E1748" i="10"/>
  <c r="E1749" i="10"/>
  <c r="E1750" i="10"/>
  <c r="E1751" i="10"/>
  <c r="E1752" i="10"/>
  <c r="E1753" i="10"/>
  <c r="E1754" i="10"/>
  <c r="E1755" i="10"/>
  <c r="E1756" i="10"/>
  <c r="E1757" i="10"/>
  <c r="E1758" i="10"/>
  <c r="E1759" i="10"/>
  <c r="E1760" i="10"/>
  <c r="E1761" i="10"/>
  <c r="E1762" i="10"/>
  <c r="E1763" i="10"/>
  <c r="E1764" i="10"/>
  <c r="E1765" i="10"/>
  <c r="E1766" i="10"/>
  <c r="E1767" i="10"/>
  <c r="E1768" i="10"/>
  <c r="E1769" i="10"/>
  <c r="E1770" i="10"/>
  <c r="E1771" i="10"/>
  <c r="E1772" i="10"/>
  <c r="E1773" i="10"/>
  <c r="E1774" i="10"/>
  <c r="E1775" i="10"/>
  <c r="E1776" i="10"/>
  <c r="E1777" i="10"/>
  <c r="E1778" i="10"/>
  <c r="E1779" i="10"/>
  <c r="E1780" i="10"/>
  <c r="E1781" i="10"/>
  <c r="E1782" i="10"/>
  <c r="E1783" i="10"/>
  <c r="E1784" i="10"/>
  <c r="E1785" i="10"/>
  <c r="E1786" i="10"/>
  <c r="E1787" i="10"/>
  <c r="E1788" i="10"/>
  <c r="E1789" i="10"/>
  <c r="E1790" i="10"/>
  <c r="E1791" i="10"/>
  <c r="E1792" i="10"/>
  <c r="E1793" i="10"/>
  <c r="E1794" i="10"/>
  <c r="E1795" i="10"/>
  <c r="E1796" i="10"/>
  <c r="E1797" i="10"/>
  <c r="E1798" i="10"/>
  <c r="E1799" i="10"/>
  <c r="E1800" i="10"/>
  <c r="E1801" i="10"/>
  <c r="E1802" i="10"/>
  <c r="E1803" i="10"/>
  <c r="E1804" i="10"/>
  <c r="E1805" i="10"/>
  <c r="E1806" i="10"/>
  <c r="E1807" i="10"/>
  <c r="E1808" i="10"/>
  <c r="E1809" i="10"/>
  <c r="E1810" i="10"/>
  <c r="E1811" i="10"/>
  <c r="E1812" i="10"/>
  <c r="E1813" i="10"/>
  <c r="E1814" i="10"/>
  <c r="E1815" i="10"/>
  <c r="E1816" i="10"/>
  <c r="E1817" i="10"/>
  <c r="E1818" i="10"/>
  <c r="E1819" i="10"/>
  <c r="E1820" i="10"/>
  <c r="E1821" i="10"/>
  <c r="E1822" i="10"/>
  <c r="E1823" i="10"/>
  <c r="E1824" i="10"/>
  <c r="E1825" i="10"/>
  <c r="E1826" i="10"/>
  <c r="E1827" i="10"/>
  <c r="E1828" i="10"/>
  <c r="E1829" i="10"/>
  <c r="E1830" i="10"/>
  <c r="E1831" i="10"/>
  <c r="E1832" i="10"/>
  <c r="E1833" i="10"/>
  <c r="E1834" i="10"/>
  <c r="E1835" i="10"/>
  <c r="E1836" i="10"/>
  <c r="E1837" i="10"/>
  <c r="E1838" i="10"/>
  <c r="E1839" i="10"/>
  <c r="E1840" i="10"/>
  <c r="E1841" i="10"/>
  <c r="E1842" i="10"/>
  <c r="E1843" i="10"/>
  <c r="E1844" i="10"/>
  <c r="E1845" i="10"/>
  <c r="E1846" i="10"/>
  <c r="E1847" i="10"/>
  <c r="E1848" i="10"/>
  <c r="E1849" i="10"/>
  <c r="E1850" i="10"/>
  <c r="E1851" i="10"/>
  <c r="E1852" i="10"/>
  <c r="E1853" i="10"/>
  <c r="E1854" i="10"/>
  <c r="E1855" i="10"/>
  <c r="E1856" i="10"/>
  <c r="E1857" i="10"/>
  <c r="E1858" i="10"/>
  <c r="E1859" i="10"/>
  <c r="E1860" i="10"/>
  <c r="E1861" i="10"/>
  <c r="E1862" i="10"/>
  <c r="E1863" i="10"/>
  <c r="E1864" i="10"/>
  <c r="E1865" i="10"/>
  <c r="E1866" i="10"/>
  <c r="E1867" i="10"/>
  <c r="E1868" i="10"/>
  <c r="E1869" i="10"/>
  <c r="E1870" i="10"/>
  <c r="E1871" i="10"/>
  <c r="E1872" i="10"/>
  <c r="E1873" i="10"/>
  <c r="E1874" i="10"/>
  <c r="E1875" i="10"/>
  <c r="E1876" i="10"/>
  <c r="E1877" i="10"/>
  <c r="E1878" i="10"/>
  <c r="E1879" i="10"/>
  <c r="E1880" i="10"/>
  <c r="E1881" i="10"/>
  <c r="E1882" i="10"/>
  <c r="E1883" i="10"/>
  <c r="E1884" i="10"/>
  <c r="E1885" i="10"/>
  <c r="E1886" i="10"/>
  <c r="E1887" i="10"/>
  <c r="E1888" i="10"/>
  <c r="E1889" i="10"/>
  <c r="E1890" i="10"/>
  <c r="E1891" i="10"/>
  <c r="E1892" i="10"/>
  <c r="E1893" i="10"/>
  <c r="E1894" i="10"/>
  <c r="E1895" i="10"/>
  <c r="E1896" i="10"/>
  <c r="E1897" i="10"/>
  <c r="E1898" i="10"/>
  <c r="E1899" i="10"/>
  <c r="E1900" i="10"/>
  <c r="E1901" i="10"/>
  <c r="E1902" i="10"/>
  <c r="E1903" i="10"/>
  <c r="E1904" i="10"/>
  <c r="E1905" i="10"/>
  <c r="E1906" i="10"/>
  <c r="E1907" i="10"/>
  <c r="E1908" i="10"/>
  <c r="E1909" i="10"/>
  <c r="E1910" i="10"/>
  <c r="E1911" i="10"/>
  <c r="E1912" i="10"/>
  <c r="E1913" i="10"/>
  <c r="E1914" i="10"/>
  <c r="E1915" i="10"/>
  <c r="E1916" i="10"/>
  <c r="E1917" i="10"/>
  <c r="E1918" i="10"/>
  <c r="E1919" i="10"/>
  <c r="E1920" i="10"/>
  <c r="E1921" i="10"/>
  <c r="E1922" i="10"/>
  <c r="E1923" i="10"/>
  <c r="E1924" i="10"/>
  <c r="E1925" i="10"/>
  <c r="E1926" i="10"/>
  <c r="E1927" i="10"/>
  <c r="E1928" i="10"/>
  <c r="E1929" i="10"/>
  <c r="E1930" i="10"/>
  <c r="E1931" i="10"/>
  <c r="E1932" i="10"/>
  <c r="E1933" i="10"/>
  <c r="E1934" i="10"/>
  <c r="E1935" i="10"/>
  <c r="E1936" i="10"/>
  <c r="E1937" i="10"/>
  <c r="E1938" i="10"/>
  <c r="E1939" i="10"/>
  <c r="E1940" i="10"/>
  <c r="E1941" i="10"/>
  <c r="E1942" i="10"/>
  <c r="E1943" i="10"/>
  <c r="E1944" i="10"/>
  <c r="E1945" i="10"/>
  <c r="E1946" i="10"/>
  <c r="E1947" i="10"/>
  <c r="E1948" i="10"/>
  <c r="E1949" i="10"/>
  <c r="E1950" i="10"/>
  <c r="E1951" i="10"/>
  <c r="E1952" i="10"/>
  <c r="E1953" i="10"/>
  <c r="E1954" i="10"/>
  <c r="E1955" i="10"/>
  <c r="E1956" i="10"/>
  <c r="E1957" i="10"/>
  <c r="E1958" i="10"/>
  <c r="E1959" i="10"/>
  <c r="E1960" i="10"/>
  <c r="E1961" i="10"/>
  <c r="E1962" i="10"/>
  <c r="E1963" i="10"/>
  <c r="E1964" i="10"/>
  <c r="E1965" i="10"/>
  <c r="E1966" i="10"/>
  <c r="E1967" i="10"/>
  <c r="E1968" i="10"/>
  <c r="E1969" i="10"/>
  <c r="E1970" i="10"/>
  <c r="E1971" i="10"/>
  <c r="E1972" i="10"/>
  <c r="E1973" i="10"/>
  <c r="E1974" i="10"/>
  <c r="E1975" i="10"/>
  <c r="E1976" i="10"/>
  <c r="E1977" i="10"/>
  <c r="E1978" i="10"/>
  <c r="E1979" i="10"/>
  <c r="E1980" i="10"/>
  <c r="E1981" i="10"/>
  <c r="E1982" i="10"/>
  <c r="E1983" i="10"/>
  <c r="E1984" i="10"/>
  <c r="E1985" i="10"/>
  <c r="E1986" i="10"/>
  <c r="E1987" i="10"/>
  <c r="E1988" i="10"/>
  <c r="E1989" i="10"/>
  <c r="E1990" i="10"/>
  <c r="E1991" i="10"/>
  <c r="E1992" i="10"/>
  <c r="E1993" i="10"/>
  <c r="E1994" i="10"/>
  <c r="E1995" i="10"/>
  <c r="E1996" i="10"/>
  <c r="E1997" i="10"/>
  <c r="E1998" i="10"/>
  <c r="E1999" i="10"/>
  <c r="E2000" i="10"/>
  <c r="E2001" i="10"/>
  <c r="E2002" i="10"/>
  <c r="E2003" i="10"/>
  <c r="E2004" i="10"/>
  <c r="E2005" i="10"/>
  <c r="E2006" i="10"/>
  <c r="E2007" i="10"/>
  <c r="E2008" i="10"/>
  <c r="E2009" i="10"/>
  <c r="E2010" i="10"/>
  <c r="E2011" i="10"/>
  <c r="E2012" i="10"/>
  <c r="E2013" i="10"/>
  <c r="E2014" i="10"/>
  <c r="E2015" i="10"/>
  <c r="E2016" i="10"/>
  <c r="E2017" i="10"/>
  <c r="E2018" i="10"/>
  <c r="E2019" i="10"/>
  <c r="E2020" i="10"/>
  <c r="E2021" i="10"/>
  <c r="E2022" i="10"/>
  <c r="E2023" i="10"/>
  <c r="E2024" i="10"/>
  <c r="E2025" i="10"/>
  <c r="E2026" i="10"/>
  <c r="E2027" i="10"/>
  <c r="E2028" i="10"/>
  <c r="E2029" i="10"/>
  <c r="E2030" i="10"/>
  <c r="E2031" i="10"/>
  <c r="E2032" i="10"/>
  <c r="E2033" i="10"/>
  <c r="E2034" i="10"/>
  <c r="E2035" i="10"/>
  <c r="E2036" i="10"/>
  <c r="E2037" i="10"/>
  <c r="E2038" i="10"/>
  <c r="E2039" i="10"/>
  <c r="E2040" i="10"/>
  <c r="E2041" i="10"/>
  <c r="E2042" i="10"/>
  <c r="E2043" i="10"/>
  <c r="E2044" i="10"/>
  <c r="E2045" i="10"/>
  <c r="E2046" i="10"/>
  <c r="E2047" i="10"/>
  <c r="E2048" i="10"/>
  <c r="E2049" i="10"/>
  <c r="E2050" i="10"/>
  <c r="E2051" i="10"/>
  <c r="E2052" i="10"/>
  <c r="E2053" i="10"/>
  <c r="E2054" i="10"/>
  <c r="E2055" i="10"/>
  <c r="E2056" i="10"/>
  <c r="E2057" i="10"/>
  <c r="E2058" i="10"/>
  <c r="E2059" i="10"/>
  <c r="E2060" i="10"/>
  <c r="E2061" i="10"/>
  <c r="E2062" i="10"/>
  <c r="E2063" i="10"/>
  <c r="E2064" i="10"/>
  <c r="E2065" i="10"/>
  <c r="E2066" i="10"/>
  <c r="E2067" i="10"/>
  <c r="E2068" i="10"/>
  <c r="E2069" i="10"/>
  <c r="E2070" i="10"/>
  <c r="E2071" i="10"/>
  <c r="E2072" i="10"/>
  <c r="E2073" i="10"/>
  <c r="E2074" i="10"/>
  <c r="E2075" i="10"/>
  <c r="E2076" i="10"/>
  <c r="E2077" i="10"/>
  <c r="E2078" i="10"/>
  <c r="E2079" i="10"/>
  <c r="E2080" i="10"/>
  <c r="E2081" i="10"/>
  <c r="E2082" i="10"/>
  <c r="E2083" i="10"/>
  <c r="E2084" i="10"/>
  <c r="E2085" i="10"/>
  <c r="E2086" i="10"/>
  <c r="E2087" i="10"/>
  <c r="E2088" i="10"/>
  <c r="E2089" i="10"/>
  <c r="E2090" i="10"/>
  <c r="E2091" i="10"/>
  <c r="E2092" i="10"/>
  <c r="E2093" i="10"/>
  <c r="E2094" i="10"/>
  <c r="E2095" i="10"/>
  <c r="E2096" i="10"/>
  <c r="E2097" i="10"/>
  <c r="E2098" i="10"/>
  <c r="E2099" i="10"/>
  <c r="E2100" i="10"/>
  <c r="E2101" i="10"/>
  <c r="E2102" i="10"/>
  <c r="E2103" i="10"/>
  <c r="E2104" i="10"/>
  <c r="E2105" i="10"/>
  <c r="E2106" i="10"/>
  <c r="E2107" i="10"/>
  <c r="E2108" i="10"/>
  <c r="E2109" i="10"/>
  <c r="E2110" i="10"/>
  <c r="E2111" i="10"/>
  <c r="E2112" i="10"/>
  <c r="E2113" i="10"/>
  <c r="E2114" i="10"/>
  <c r="E2115" i="10"/>
  <c r="E2116" i="10"/>
  <c r="E2117" i="10"/>
  <c r="E2118" i="10"/>
  <c r="E2119" i="10"/>
  <c r="E2120" i="10"/>
  <c r="E2121" i="10"/>
  <c r="E2122" i="10"/>
  <c r="E2123" i="10"/>
  <c r="E2124" i="10"/>
  <c r="E2125" i="10"/>
  <c r="E2126" i="10"/>
  <c r="E2127" i="10"/>
  <c r="E2128" i="10"/>
  <c r="E2129" i="10"/>
  <c r="E2130" i="10"/>
  <c r="E2131" i="10"/>
  <c r="E2132" i="10"/>
  <c r="E2133" i="10"/>
  <c r="E2134" i="10"/>
  <c r="E2135" i="10"/>
  <c r="E2136" i="10"/>
  <c r="E2137" i="10"/>
  <c r="E2138" i="10"/>
  <c r="E2139" i="10"/>
  <c r="E2140" i="10"/>
  <c r="E2141" i="10"/>
  <c r="E2142" i="10"/>
  <c r="E2143" i="10"/>
  <c r="E2144" i="10"/>
  <c r="E2145" i="10"/>
  <c r="E2146" i="10"/>
  <c r="E2147" i="10"/>
  <c r="E2148" i="10"/>
  <c r="E2149" i="10"/>
  <c r="E2150" i="10"/>
  <c r="E2151" i="10"/>
  <c r="E2152" i="10"/>
  <c r="E2153" i="10"/>
  <c r="E2154" i="10"/>
  <c r="E2155" i="10"/>
  <c r="E2156" i="10"/>
  <c r="E2157" i="10"/>
  <c r="E2158" i="10"/>
  <c r="E2159" i="10"/>
  <c r="E2160" i="10"/>
  <c r="E2161" i="10"/>
  <c r="E2162" i="10"/>
  <c r="E2163" i="10"/>
  <c r="E2164" i="10"/>
  <c r="E2165" i="10"/>
  <c r="E2166" i="10"/>
  <c r="E2167" i="10"/>
  <c r="E2168" i="10"/>
  <c r="E2169" i="10"/>
  <c r="E2170" i="10"/>
  <c r="E2171" i="10"/>
  <c r="E2172" i="10"/>
  <c r="E2173" i="10"/>
  <c r="E2174" i="10"/>
  <c r="E2175" i="10"/>
  <c r="E2176" i="10"/>
  <c r="E2177" i="10"/>
  <c r="E2178" i="10"/>
  <c r="E2179" i="10"/>
  <c r="E2180" i="10"/>
  <c r="E2181" i="10"/>
  <c r="E2182" i="10"/>
  <c r="E2183" i="10"/>
  <c r="E2184" i="10"/>
  <c r="E2185" i="10"/>
  <c r="E2186" i="10"/>
  <c r="E2187" i="10"/>
  <c r="E2188" i="10"/>
  <c r="E2189" i="10"/>
  <c r="E2190" i="10"/>
  <c r="E2191" i="10"/>
  <c r="E2192" i="10"/>
  <c r="E2193" i="10"/>
  <c r="E2194" i="10"/>
  <c r="E2195" i="10"/>
  <c r="E2196" i="10"/>
  <c r="E2197" i="10"/>
  <c r="E2198" i="10"/>
  <c r="E2199" i="10"/>
  <c r="E2200" i="10"/>
  <c r="E2201" i="10"/>
  <c r="E2202" i="10"/>
  <c r="E2203" i="10"/>
  <c r="E2204" i="10"/>
  <c r="E2205" i="10"/>
  <c r="E2206" i="10"/>
  <c r="E2207" i="10"/>
  <c r="E2208" i="10"/>
  <c r="E2209" i="10"/>
  <c r="E2210" i="10"/>
  <c r="E2211" i="10"/>
  <c r="E2212" i="10"/>
  <c r="E2213" i="10"/>
  <c r="E2214" i="10"/>
  <c r="E2215" i="10"/>
  <c r="E2216" i="10"/>
  <c r="E2217" i="10"/>
  <c r="E2218" i="10"/>
  <c r="E2219" i="10"/>
  <c r="E2220" i="10"/>
  <c r="E2221" i="10"/>
  <c r="E2222" i="10"/>
  <c r="E2223" i="10"/>
  <c r="E2224" i="10"/>
  <c r="E2225" i="10"/>
  <c r="E2226" i="10"/>
  <c r="E2227" i="10"/>
  <c r="E2228" i="10"/>
  <c r="E2229" i="10"/>
  <c r="E2230" i="10"/>
  <c r="E2231" i="10"/>
  <c r="E2232" i="10"/>
  <c r="E2233" i="10"/>
  <c r="E2234" i="10"/>
  <c r="E2235" i="10"/>
  <c r="E2236" i="10"/>
  <c r="E2237" i="10"/>
  <c r="E2238" i="10"/>
  <c r="E2239" i="10"/>
  <c r="E2240" i="10"/>
  <c r="E2241" i="10"/>
  <c r="E2242" i="10"/>
  <c r="E2243" i="10"/>
  <c r="E2244" i="10"/>
  <c r="E2245" i="10"/>
  <c r="E2246" i="10"/>
  <c r="E2247" i="10"/>
  <c r="E2248" i="10"/>
  <c r="E2249" i="10"/>
  <c r="E2250" i="10"/>
  <c r="E2251" i="10"/>
  <c r="E2252" i="10"/>
  <c r="E2253" i="10"/>
  <c r="E2254" i="10"/>
  <c r="E2255" i="10"/>
  <c r="E2256" i="10"/>
  <c r="E2257" i="10"/>
  <c r="E2258" i="10"/>
  <c r="E2259" i="10"/>
  <c r="E2260" i="10"/>
  <c r="E2261" i="10"/>
  <c r="E2262" i="10"/>
  <c r="E2263" i="10"/>
  <c r="E2264" i="10"/>
  <c r="E2265" i="10"/>
  <c r="E2266" i="10"/>
  <c r="E2267" i="10"/>
  <c r="E2268" i="10"/>
  <c r="E2269" i="10"/>
  <c r="E2270" i="10"/>
  <c r="E2271" i="10"/>
  <c r="E2272" i="10"/>
  <c r="E2273" i="10"/>
  <c r="E2274" i="10"/>
  <c r="E2275" i="10"/>
  <c r="E2276" i="10"/>
  <c r="E2277" i="10"/>
  <c r="E2278" i="10"/>
  <c r="E2279" i="10"/>
  <c r="E2280" i="10"/>
  <c r="E2281" i="10"/>
  <c r="E2282" i="10"/>
  <c r="E2283" i="10"/>
  <c r="E2284" i="10"/>
  <c r="E2285" i="10"/>
  <c r="E2286" i="10"/>
  <c r="E2287" i="10"/>
  <c r="E2288" i="10"/>
  <c r="E2289" i="10"/>
  <c r="E2290" i="10"/>
  <c r="E2291" i="10"/>
  <c r="E2292" i="10"/>
  <c r="E2293" i="10"/>
  <c r="E2294" i="10"/>
  <c r="E2295" i="10"/>
  <c r="E2296" i="10"/>
  <c r="E2297" i="10"/>
  <c r="E2298" i="10"/>
  <c r="E2299" i="10"/>
  <c r="E2300" i="10"/>
  <c r="E2301" i="10"/>
  <c r="E2302" i="10"/>
  <c r="E2303" i="10"/>
  <c r="E2304" i="10"/>
  <c r="E2305" i="10"/>
  <c r="E2306" i="10"/>
  <c r="E2307" i="10"/>
  <c r="E2308" i="10"/>
  <c r="E2309" i="10"/>
  <c r="E2310" i="10"/>
  <c r="E2311" i="10"/>
  <c r="E2312" i="10"/>
  <c r="E2313" i="10"/>
  <c r="E2314" i="10"/>
  <c r="E2315" i="10"/>
  <c r="E2316" i="10"/>
  <c r="E2317" i="10"/>
  <c r="E2318" i="10"/>
  <c r="E2319" i="10"/>
  <c r="E2320" i="10"/>
  <c r="E2321" i="10"/>
  <c r="E2322" i="10"/>
  <c r="E2323" i="10"/>
  <c r="E2324" i="10"/>
  <c r="E2325" i="10"/>
  <c r="E2326" i="10"/>
  <c r="E2327" i="10"/>
  <c r="E2328" i="10"/>
  <c r="E2329" i="10"/>
  <c r="E2330" i="10"/>
  <c r="E2331" i="10"/>
  <c r="E2332" i="10"/>
  <c r="E2333" i="10"/>
  <c r="E2334" i="10"/>
  <c r="E2335" i="10"/>
  <c r="E2336" i="10"/>
  <c r="E2337" i="10"/>
  <c r="E2338" i="10"/>
  <c r="E2339" i="10"/>
  <c r="E2340" i="10"/>
  <c r="E2341" i="10"/>
  <c r="E2342" i="10"/>
  <c r="E2343" i="10"/>
  <c r="E2344" i="10"/>
  <c r="E2345" i="10"/>
  <c r="E2346" i="10"/>
  <c r="E2347" i="10"/>
  <c r="E2348" i="10"/>
  <c r="E2349" i="10"/>
  <c r="E2350" i="10"/>
  <c r="E2351" i="10"/>
  <c r="E2352" i="10"/>
  <c r="E2353" i="10"/>
  <c r="E2354" i="10"/>
  <c r="E2355" i="10"/>
  <c r="E2356" i="10"/>
  <c r="E2357" i="10"/>
  <c r="E2358" i="10"/>
  <c r="E2359" i="10"/>
  <c r="E2360" i="10"/>
  <c r="E2361" i="10"/>
  <c r="E2362" i="10"/>
  <c r="E2363" i="10"/>
  <c r="E2364" i="10"/>
  <c r="E2365" i="10"/>
  <c r="E2366" i="10"/>
  <c r="E2367" i="10"/>
  <c r="E2368" i="10"/>
  <c r="E2369" i="10"/>
  <c r="E2370" i="10"/>
  <c r="E2371" i="10"/>
  <c r="E2372" i="10"/>
  <c r="E2373" i="10"/>
  <c r="E2374" i="10"/>
  <c r="E2375" i="10"/>
  <c r="E2376" i="10"/>
  <c r="E2377" i="10"/>
  <c r="E2378" i="10"/>
  <c r="E2379" i="10"/>
  <c r="E2380" i="10"/>
  <c r="E2381" i="10"/>
  <c r="E2382" i="10"/>
  <c r="E2383" i="10"/>
  <c r="E2384" i="10"/>
  <c r="E2385" i="10"/>
  <c r="E2386" i="10"/>
  <c r="E2387" i="10"/>
  <c r="E2388" i="10"/>
  <c r="E2389" i="10"/>
  <c r="E2390" i="10"/>
  <c r="E2391" i="10"/>
  <c r="E2392" i="10"/>
  <c r="E2393" i="10"/>
  <c r="E2394" i="10"/>
  <c r="E2395" i="10"/>
  <c r="E2396" i="10"/>
  <c r="E2397" i="10"/>
  <c r="E2398" i="10"/>
  <c r="E2399" i="10"/>
  <c r="E2400" i="10"/>
  <c r="E2401" i="10"/>
  <c r="E2402" i="10"/>
  <c r="E2403" i="10"/>
  <c r="E2404" i="10"/>
  <c r="E2405" i="10"/>
  <c r="E2406" i="10"/>
  <c r="E2407" i="10"/>
  <c r="E2408" i="10"/>
  <c r="E2409" i="10"/>
  <c r="E2410" i="10"/>
  <c r="E2411" i="10"/>
  <c r="E2412" i="10"/>
  <c r="E2413" i="10"/>
  <c r="E2414" i="10"/>
  <c r="E2415" i="10"/>
  <c r="E2416" i="10"/>
  <c r="E2417" i="10"/>
  <c r="E2418" i="10"/>
  <c r="E2419" i="10"/>
  <c r="E2420" i="10"/>
  <c r="E2421" i="10"/>
  <c r="E2422" i="10"/>
  <c r="E2423" i="10"/>
  <c r="E2424" i="10"/>
  <c r="E2425" i="10"/>
  <c r="E2426" i="10"/>
  <c r="E2427" i="10"/>
  <c r="E2428" i="10"/>
  <c r="E2429" i="10"/>
  <c r="E2430" i="10"/>
  <c r="E2431" i="10"/>
  <c r="E2432" i="10"/>
  <c r="E2433" i="10"/>
  <c r="E2434" i="10"/>
  <c r="E2435" i="10"/>
  <c r="E2436" i="10"/>
  <c r="E2437" i="10"/>
  <c r="E2438" i="10"/>
  <c r="E2439" i="10"/>
  <c r="E2440" i="10"/>
  <c r="E2441" i="10"/>
  <c r="E2442" i="10"/>
  <c r="E2443" i="10"/>
  <c r="E2444" i="10"/>
  <c r="E2445" i="10"/>
  <c r="E2446" i="10"/>
  <c r="E2447" i="10"/>
  <c r="E2448" i="10"/>
  <c r="E2449" i="10"/>
  <c r="E2450" i="10"/>
  <c r="E2451" i="10"/>
  <c r="E2452" i="10"/>
  <c r="E2453" i="10"/>
  <c r="E2454" i="10"/>
  <c r="E2455" i="10"/>
  <c r="E2456" i="10"/>
  <c r="E2457" i="10"/>
  <c r="E2458" i="10"/>
  <c r="E2459" i="10"/>
  <c r="E2460" i="10"/>
  <c r="E2461" i="10"/>
  <c r="E2462" i="10"/>
  <c r="E2463" i="10"/>
  <c r="E2464" i="10"/>
  <c r="E2" i="10"/>
  <c r="E2467" i="10" s="1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933" i="10"/>
  <c r="D934" i="10"/>
  <c r="D935" i="10"/>
  <c r="D936" i="10"/>
  <c r="D937" i="10"/>
  <c r="D938" i="10"/>
  <c r="D939" i="10"/>
  <c r="D940" i="10"/>
  <c r="D941" i="10"/>
  <c r="D942" i="10"/>
  <c r="D943" i="10"/>
  <c r="D944" i="10"/>
  <c r="D945" i="10"/>
  <c r="D946" i="10"/>
  <c r="D947" i="10"/>
  <c r="D948" i="10"/>
  <c r="D949" i="10"/>
  <c r="D950" i="10"/>
  <c r="D951" i="10"/>
  <c r="D952" i="10"/>
  <c r="D953" i="10"/>
  <c r="D954" i="10"/>
  <c r="D955" i="10"/>
  <c r="D956" i="10"/>
  <c r="D957" i="10"/>
  <c r="D958" i="10"/>
  <c r="D959" i="10"/>
  <c r="D960" i="10"/>
  <c r="D961" i="10"/>
  <c r="D962" i="10"/>
  <c r="D963" i="10"/>
  <c r="D964" i="10"/>
  <c r="D965" i="10"/>
  <c r="D966" i="10"/>
  <c r="D967" i="10"/>
  <c r="D968" i="10"/>
  <c r="D969" i="10"/>
  <c r="D970" i="10"/>
  <c r="D971" i="10"/>
  <c r="D972" i="10"/>
  <c r="D973" i="10"/>
  <c r="D974" i="10"/>
  <c r="D975" i="10"/>
  <c r="D976" i="10"/>
  <c r="D977" i="10"/>
  <c r="D978" i="10"/>
  <c r="D979" i="10"/>
  <c r="D980" i="10"/>
  <c r="D981" i="10"/>
  <c r="D982" i="10"/>
  <c r="D983" i="10"/>
  <c r="D984" i="10"/>
  <c r="D985" i="10"/>
  <c r="D986" i="10"/>
  <c r="D987" i="10"/>
  <c r="D988" i="10"/>
  <c r="D989" i="10"/>
  <c r="D990" i="10"/>
  <c r="D991" i="10"/>
  <c r="D992" i="10"/>
  <c r="D993" i="10"/>
  <c r="D994" i="10"/>
  <c r="D995" i="10"/>
  <c r="D996" i="10"/>
  <c r="D997" i="10"/>
  <c r="D998" i="10"/>
  <c r="D999" i="10"/>
  <c r="D1000" i="10"/>
  <c r="D1001" i="10"/>
  <c r="D1002" i="10"/>
  <c r="D1003" i="10"/>
  <c r="D1004" i="10"/>
  <c r="D1005" i="10"/>
  <c r="D1006" i="10"/>
  <c r="D1007" i="10"/>
  <c r="D1008" i="10"/>
  <c r="D1009" i="10"/>
  <c r="D1010" i="10"/>
  <c r="D1011" i="10"/>
  <c r="D1012" i="10"/>
  <c r="D1013" i="10"/>
  <c r="D1014" i="10"/>
  <c r="D1015" i="10"/>
  <c r="D1016" i="10"/>
  <c r="D1017" i="10"/>
  <c r="D1018" i="10"/>
  <c r="D1019" i="10"/>
  <c r="D1020" i="10"/>
  <c r="D1021" i="10"/>
  <c r="D1022" i="10"/>
  <c r="D1023" i="10"/>
  <c r="D1024" i="10"/>
  <c r="D1025" i="10"/>
  <c r="D1026" i="10"/>
  <c r="D1027" i="10"/>
  <c r="D1028" i="10"/>
  <c r="D1029" i="10"/>
  <c r="D1030" i="10"/>
  <c r="D1031" i="10"/>
  <c r="D1032" i="10"/>
  <c r="D1033" i="10"/>
  <c r="D1034" i="10"/>
  <c r="D1035" i="10"/>
  <c r="D1036" i="10"/>
  <c r="D1037" i="10"/>
  <c r="D1038" i="10"/>
  <c r="D1039" i="10"/>
  <c r="D1040" i="10"/>
  <c r="D1041" i="10"/>
  <c r="D1042" i="10"/>
  <c r="D1043" i="10"/>
  <c r="D1044" i="10"/>
  <c r="D1045" i="10"/>
  <c r="D1046" i="10"/>
  <c r="D1047" i="10"/>
  <c r="D1048" i="10"/>
  <c r="D1049" i="10"/>
  <c r="D1050" i="10"/>
  <c r="D1051" i="10"/>
  <c r="D1052" i="10"/>
  <c r="D1053" i="10"/>
  <c r="D1054" i="10"/>
  <c r="D1055" i="10"/>
  <c r="D1056" i="10"/>
  <c r="D1057" i="10"/>
  <c r="D1058" i="10"/>
  <c r="D1059" i="10"/>
  <c r="D1060" i="10"/>
  <c r="D1061" i="10"/>
  <c r="D1062" i="10"/>
  <c r="D1063" i="10"/>
  <c r="D1064" i="10"/>
  <c r="D1065" i="10"/>
  <c r="D1066" i="10"/>
  <c r="D1067" i="10"/>
  <c r="D1068" i="10"/>
  <c r="D1069" i="10"/>
  <c r="D1070" i="10"/>
  <c r="D1071" i="10"/>
  <c r="D1072" i="10"/>
  <c r="D1073" i="10"/>
  <c r="D1074" i="10"/>
  <c r="D1075" i="10"/>
  <c r="D1076" i="10"/>
  <c r="D1077" i="10"/>
  <c r="D1078" i="10"/>
  <c r="D1079" i="10"/>
  <c r="D1080" i="10"/>
  <c r="D1081" i="10"/>
  <c r="D1082" i="10"/>
  <c r="D1083" i="10"/>
  <c r="D1084" i="10"/>
  <c r="D1085" i="10"/>
  <c r="D1086" i="10"/>
  <c r="D1087" i="10"/>
  <c r="D1088" i="10"/>
  <c r="D1089" i="10"/>
  <c r="D1090" i="10"/>
  <c r="D1091" i="10"/>
  <c r="D1092" i="10"/>
  <c r="D1093" i="10"/>
  <c r="D1094" i="10"/>
  <c r="D1095" i="10"/>
  <c r="D1096" i="10"/>
  <c r="D1097" i="10"/>
  <c r="D1098" i="10"/>
  <c r="D1099" i="10"/>
  <c r="D1100" i="10"/>
  <c r="D1101" i="10"/>
  <c r="D1102" i="10"/>
  <c r="D1103" i="10"/>
  <c r="D1104" i="10"/>
  <c r="D1105" i="10"/>
  <c r="D1106" i="10"/>
  <c r="D1107" i="10"/>
  <c r="D1108" i="10"/>
  <c r="D1109" i="10"/>
  <c r="D1110" i="10"/>
  <c r="D1111" i="10"/>
  <c r="D1112" i="10"/>
  <c r="D1113" i="10"/>
  <c r="D1114" i="10"/>
  <c r="D1115" i="10"/>
  <c r="D1116" i="10"/>
  <c r="D1117" i="10"/>
  <c r="D1118" i="10"/>
  <c r="D1119" i="10"/>
  <c r="D1120" i="10"/>
  <c r="D1121" i="10"/>
  <c r="D1122" i="10"/>
  <c r="D1123" i="10"/>
  <c r="D1124" i="10"/>
  <c r="D1125" i="10"/>
  <c r="D1126" i="10"/>
  <c r="D1127" i="10"/>
  <c r="D1128" i="10"/>
  <c r="D1129" i="10"/>
  <c r="D1130" i="10"/>
  <c r="D1131" i="10"/>
  <c r="D1132" i="10"/>
  <c r="D1133" i="10"/>
  <c r="D1134" i="10"/>
  <c r="D1135" i="10"/>
  <c r="D1136" i="10"/>
  <c r="D1137" i="10"/>
  <c r="D1138" i="10"/>
  <c r="D1139" i="10"/>
  <c r="D1140" i="10"/>
  <c r="D1141" i="10"/>
  <c r="D1142" i="10"/>
  <c r="D1143" i="10"/>
  <c r="D1144" i="10"/>
  <c r="D1145" i="10"/>
  <c r="D1146" i="10"/>
  <c r="D1147" i="10"/>
  <c r="D1148" i="10"/>
  <c r="D1149" i="10"/>
  <c r="D1150" i="10"/>
  <c r="D1151" i="10"/>
  <c r="D1152" i="10"/>
  <c r="D1153" i="10"/>
  <c r="D1154" i="10"/>
  <c r="D1155" i="10"/>
  <c r="D1156" i="10"/>
  <c r="D1157" i="10"/>
  <c r="D1158" i="10"/>
  <c r="D1159" i="10"/>
  <c r="D1160" i="10"/>
  <c r="D1161" i="10"/>
  <c r="D1162" i="10"/>
  <c r="D1163" i="10"/>
  <c r="D1164" i="10"/>
  <c r="D1165" i="10"/>
  <c r="D1166" i="10"/>
  <c r="D1167" i="10"/>
  <c r="D1168" i="10"/>
  <c r="D1169" i="10"/>
  <c r="D1170" i="10"/>
  <c r="D1171" i="10"/>
  <c r="D1172" i="10"/>
  <c r="D1173" i="10"/>
  <c r="D1174" i="10"/>
  <c r="D1175" i="10"/>
  <c r="D1176" i="10"/>
  <c r="D1177" i="10"/>
  <c r="D1178" i="10"/>
  <c r="D1179" i="10"/>
  <c r="D1180" i="10"/>
  <c r="D1181" i="10"/>
  <c r="D1182" i="10"/>
  <c r="D1183" i="10"/>
  <c r="D1184" i="10"/>
  <c r="D1185" i="10"/>
  <c r="D1186" i="10"/>
  <c r="D1187" i="10"/>
  <c r="D1188" i="10"/>
  <c r="D1189" i="10"/>
  <c r="D1190" i="10"/>
  <c r="D1191" i="10"/>
  <c r="D1192" i="10"/>
  <c r="D1193" i="10"/>
  <c r="D1194" i="10"/>
  <c r="D1195" i="10"/>
  <c r="D1196" i="10"/>
  <c r="D1197" i="10"/>
  <c r="D1198" i="10"/>
  <c r="D1199" i="10"/>
  <c r="D1200" i="10"/>
  <c r="D1201" i="10"/>
  <c r="D1202" i="10"/>
  <c r="D1203" i="10"/>
  <c r="D1204" i="10"/>
  <c r="D1205" i="10"/>
  <c r="D1206" i="10"/>
  <c r="D1207" i="10"/>
  <c r="D1208" i="10"/>
  <c r="D1209" i="10"/>
  <c r="D1210" i="10"/>
  <c r="D1211" i="10"/>
  <c r="D1212" i="10"/>
  <c r="D1213" i="10"/>
  <c r="D1214" i="10"/>
  <c r="D1215" i="10"/>
  <c r="D1216" i="10"/>
  <c r="D1217" i="10"/>
  <c r="D1218" i="10"/>
  <c r="D1219" i="10"/>
  <c r="D1220" i="10"/>
  <c r="D1221" i="10"/>
  <c r="D1222" i="10"/>
  <c r="D1223" i="10"/>
  <c r="D1224" i="10"/>
  <c r="D1225" i="10"/>
  <c r="D1226" i="10"/>
  <c r="D1227" i="10"/>
  <c r="D1228" i="10"/>
  <c r="D1229" i="10"/>
  <c r="D1230" i="10"/>
  <c r="D1231" i="10"/>
  <c r="D1232" i="10"/>
  <c r="D1233" i="10"/>
  <c r="D1234" i="10"/>
  <c r="D1235" i="10"/>
  <c r="D1236" i="10"/>
  <c r="D1237" i="10"/>
  <c r="D1238" i="10"/>
  <c r="D1239" i="10"/>
  <c r="D1240" i="10"/>
  <c r="D1241" i="10"/>
  <c r="D1242" i="10"/>
  <c r="D1243" i="10"/>
  <c r="D1244" i="10"/>
  <c r="D1245" i="10"/>
  <c r="D1246" i="10"/>
  <c r="D1247" i="10"/>
  <c r="D1248" i="10"/>
  <c r="D1249" i="10"/>
  <c r="D1250" i="10"/>
  <c r="D1251" i="10"/>
  <c r="D1252" i="10"/>
  <c r="D1253" i="10"/>
  <c r="D1254" i="10"/>
  <c r="D1255" i="10"/>
  <c r="D1256" i="10"/>
  <c r="D1257" i="10"/>
  <c r="D1258" i="10"/>
  <c r="D1259" i="10"/>
  <c r="D1260" i="10"/>
  <c r="D1261" i="10"/>
  <c r="D1262" i="10"/>
  <c r="D1263" i="10"/>
  <c r="D1264" i="10"/>
  <c r="D1265" i="10"/>
  <c r="D1266" i="10"/>
  <c r="D1267" i="10"/>
  <c r="D1268" i="10"/>
  <c r="D1269" i="10"/>
  <c r="D1270" i="10"/>
  <c r="D1271" i="10"/>
  <c r="D1272" i="10"/>
  <c r="D1273" i="10"/>
  <c r="D1274" i="10"/>
  <c r="D1275" i="10"/>
  <c r="D1276" i="10"/>
  <c r="D1277" i="10"/>
  <c r="D1278" i="10"/>
  <c r="D1279" i="10"/>
  <c r="D1280" i="10"/>
  <c r="D1281" i="10"/>
  <c r="D1282" i="10"/>
  <c r="D1283" i="10"/>
  <c r="D1284" i="10"/>
  <c r="D1285" i="10"/>
  <c r="D1286" i="10"/>
  <c r="D1287" i="10"/>
  <c r="D1288" i="10"/>
  <c r="D1289" i="10"/>
  <c r="D1290" i="10"/>
  <c r="D1291" i="10"/>
  <c r="D1292" i="10"/>
  <c r="D1293" i="10"/>
  <c r="D1294" i="10"/>
  <c r="D1295" i="10"/>
  <c r="D1296" i="10"/>
  <c r="D1297" i="10"/>
  <c r="D1298" i="10"/>
  <c r="D1299" i="10"/>
  <c r="D1300" i="10"/>
  <c r="D1301" i="10"/>
  <c r="D1302" i="10"/>
  <c r="D1303" i="10"/>
  <c r="D1304" i="10"/>
  <c r="D1305" i="10"/>
  <c r="D1306" i="10"/>
  <c r="D1307" i="10"/>
  <c r="D1308" i="10"/>
  <c r="D1309" i="10"/>
  <c r="D1310" i="10"/>
  <c r="D1311" i="10"/>
  <c r="D1312" i="10"/>
  <c r="D1313" i="10"/>
  <c r="D1314" i="10"/>
  <c r="D1315" i="10"/>
  <c r="D1316" i="10"/>
  <c r="D1317" i="10"/>
  <c r="D1318" i="10"/>
  <c r="D1319" i="10"/>
  <c r="D1320" i="10"/>
  <c r="D1321" i="10"/>
  <c r="D1322" i="10"/>
  <c r="D1323" i="10"/>
  <c r="D1324" i="10"/>
  <c r="D1325" i="10"/>
  <c r="D1326" i="10"/>
  <c r="D1327" i="10"/>
  <c r="D1328" i="10"/>
  <c r="D1329" i="10"/>
  <c r="D1330" i="10"/>
  <c r="D1331" i="10"/>
  <c r="D1332" i="10"/>
  <c r="D1333" i="10"/>
  <c r="D1334" i="10"/>
  <c r="D1335" i="10"/>
  <c r="D1336" i="10"/>
  <c r="D1337" i="10"/>
  <c r="D1338" i="10"/>
  <c r="D1339" i="10"/>
  <c r="D1340" i="10"/>
  <c r="D1341" i="10"/>
  <c r="D1342" i="10"/>
  <c r="D1343" i="10"/>
  <c r="D1344" i="10"/>
  <c r="D1345" i="10"/>
  <c r="D1346" i="10"/>
  <c r="D1347" i="10"/>
  <c r="D1348" i="10"/>
  <c r="D1349" i="10"/>
  <c r="D1350" i="10"/>
  <c r="D1351" i="10"/>
  <c r="D1352" i="10"/>
  <c r="D1353" i="10"/>
  <c r="D1354" i="10"/>
  <c r="D1355" i="10"/>
  <c r="D1356" i="10"/>
  <c r="D1357" i="10"/>
  <c r="D1358" i="10"/>
  <c r="D1359" i="10"/>
  <c r="D1360" i="10"/>
  <c r="D1361" i="10"/>
  <c r="D1362" i="10"/>
  <c r="D1363" i="10"/>
  <c r="D1364" i="10"/>
  <c r="D1365" i="10"/>
  <c r="D1366" i="10"/>
  <c r="D1367" i="10"/>
  <c r="D1368" i="10"/>
  <c r="D1369" i="10"/>
  <c r="D1370" i="10"/>
  <c r="D1371" i="10"/>
  <c r="D1372" i="10"/>
  <c r="D1373" i="10"/>
  <c r="D1374" i="10"/>
  <c r="D1375" i="10"/>
  <c r="D1376" i="10"/>
  <c r="D1377" i="10"/>
  <c r="D1378" i="10"/>
  <c r="D1379" i="10"/>
  <c r="D1380" i="10"/>
  <c r="D1381" i="10"/>
  <c r="D1382" i="10"/>
  <c r="D1383" i="10"/>
  <c r="D1384" i="10"/>
  <c r="D1385" i="10"/>
  <c r="D1386" i="10"/>
  <c r="D1387" i="10"/>
  <c r="D1388" i="10"/>
  <c r="D1389" i="10"/>
  <c r="D1390" i="10"/>
  <c r="D1391" i="10"/>
  <c r="D1392" i="10"/>
  <c r="D1393" i="10"/>
  <c r="D1394" i="10"/>
  <c r="D1395" i="10"/>
  <c r="D1396" i="10"/>
  <c r="D1397" i="10"/>
  <c r="D1398" i="10"/>
  <c r="D1399" i="10"/>
  <c r="D1400" i="10"/>
  <c r="D1401" i="10"/>
  <c r="D1402" i="10"/>
  <c r="D1403" i="10"/>
  <c r="D1404" i="10"/>
  <c r="D1405" i="10"/>
  <c r="D1406" i="10"/>
  <c r="D1407" i="10"/>
  <c r="D1408" i="10"/>
  <c r="D1409" i="10"/>
  <c r="D1410" i="10"/>
  <c r="D1411" i="10"/>
  <c r="D1412" i="10"/>
  <c r="D1413" i="10"/>
  <c r="D1414" i="10"/>
  <c r="D1415" i="10"/>
  <c r="D1416" i="10"/>
  <c r="D1417" i="10"/>
  <c r="D1418" i="10"/>
  <c r="D1419" i="10"/>
  <c r="D1420" i="10"/>
  <c r="D1421" i="10"/>
  <c r="D1422" i="10"/>
  <c r="D1423" i="10"/>
  <c r="D1424" i="10"/>
  <c r="D1425" i="10"/>
  <c r="D1426" i="10"/>
  <c r="D1427" i="10"/>
  <c r="D1428" i="10"/>
  <c r="D1429" i="10"/>
  <c r="D1430" i="10"/>
  <c r="D1431" i="10"/>
  <c r="D1432" i="10"/>
  <c r="D1433" i="10"/>
  <c r="D1434" i="10"/>
  <c r="D1435" i="10"/>
  <c r="D1436" i="10"/>
  <c r="D1437" i="10"/>
  <c r="D1438" i="10"/>
  <c r="D1439" i="10"/>
  <c r="D1440" i="10"/>
  <c r="D1441" i="10"/>
  <c r="D1442" i="10"/>
  <c r="D1443" i="10"/>
  <c r="D1444" i="10"/>
  <c r="D1445" i="10"/>
  <c r="D1446" i="10"/>
  <c r="D1447" i="10"/>
  <c r="D1448" i="10"/>
  <c r="D1449" i="10"/>
  <c r="D1450" i="10"/>
  <c r="D1451" i="10"/>
  <c r="D1452" i="10"/>
  <c r="D1453" i="10"/>
  <c r="D1454" i="10"/>
  <c r="D1455" i="10"/>
  <c r="D1456" i="10"/>
  <c r="D1457" i="10"/>
  <c r="D1458" i="10"/>
  <c r="D1459" i="10"/>
  <c r="D1460" i="10"/>
  <c r="D1461" i="10"/>
  <c r="D1462" i="10"/>
  <c r="D1463" i="10"/>
  <c r="D1464" i="10"/>
  <c r="D1465" i="10"/>
  <c r="D1466" i="10"/>
  <c r="D1467" i="10"/>
  <c r="D1468" i="10"/>
  <c r="D1469" i="10"/>
  <c r="D1470" i="10"/>
  <c r="D1471" i="10"/>
  <c r="D1472" i="10"/>
  <c r="D1473" i="10"/>
  <c r="D1474" i="10"/>
  <c r="D1475" i="10"/>
  <c r="D1476" i="10"/>
  <c r="D1477" i="10"/>
  <c r="D1478" i="10"/>
  <c r="D1479" i="10"/>
  <c r="D1480" i="10"/>
  <c r="D1481" i="10"/>
  <c r="D1482" i="10"/>
  <c r="D1483" i="10"/>
  <c r="D1484" i="10"/>
  <c r="D1485" i="10"/>
  <c r="D1486" i="10"/>
  <c r="D1487" i="10"/>
  <c r="D1488" i="10"/>
  <c r="D1489" i="10"/>
  <c r="D1490" i="10"/>
  <c r="D1491" i="10"/>
  <c r="D1492" i="10"/>
  <c r="D1493" i="10"/>
  <c r="D1494" i="10"/>
  <c r="D1495" i="10"/>
  <c r="D1496" i="10"/>
  <c r="D1497" i="10"/>
  <c r="D1498" i="10"/>
  <c r="D1499" i="10"/>
  <c r="D1500" i="10"/>
  <c r="D1501" i="10"/>
  <c r="D1502" i="10"/>
  <c r="D1503" i="10"/>
  <c r="D1504" i="10"/>
  <c r="D1505" i="10"/>
  <c r="D1506" i="10"/>
  <c r="D1507" i="10"/>
  <c r="D1508" i="10"/>
  <c r="D1509" i="10"/>
  <c r="D1510" i="10"/>
  <c r="D1511" i="10"/>
  <c r="D1512" i="10"/>
  <c r="D1513" i="10"/>
  <c r="D1514" i="10"/>
  <c r="D1515" i="10"/>
  <c r="D1516" i="10"/>
  <c r="D1517" i="10"/>
  <c r="D1518" i="10"/>
  <c r="D1519" i="10"/>
  <c r="D1520" i="10"/>
  <c r="D1521" i="10"/>
  <c r="D1522" i="10"/>
  <c r="D1523" i="10"/>
  <c r="D1524" i="10"/>
  <c r="D1525" i="10"/>
  <c r="D1526" i="10"/>
  <c r="D1527" i="10"/>
  <c r="D1528" i="10"/>
  <c r="D1529" i="10"/>
  <c r="D1530" i="10"/>
  <c r="D1531" i="10"/>
  <c r="D1532" i="10"/>
  <c r="D1533" i="10"/>
  <c r="D1534" i="10"/>
  <c r="D1535" i="10"/>
  <c r="D1536" i="10"/>
  <c r="D1537" i="10"/>
  <c r="D1538" i="10"/>
  <c r="D1539" i="10"/>
  <c r="D1540" i="10"/>
  <c r="D1541" i="10"/>
  <c r="D1542" i="10"/>
  <c r="D1543" i="10"/>
  <c r="D1544" i="10"/>
  <c r="D1545" i="10"/>
  <c r="D1546" i="10"/>
  <c r="D1547" i="10"/>
  <c r="D1548" i="10"/>
  <c r="D1549" i="10"/>
  <c r="D1550" i="10"/>
  <c r="D1551" i="10"/>
  <c r="D1552" i="10"/>
  <c r="D1553" i="10"/>
  <c r="D1554" i="10"/>
  <c r="D1555" i="10"/>
  <c r="D1556" i="10"/>
  <c r="D1557" i="10"/>
  <c r="D1558" i="10"/>
  <c r="D1559" i="10"/>
  <c r="D1560" i="10"/>
  <c r="D1561" i="10"/>
  <c r="D1562" i="10"/>
  <c r="D1563" i="10"/>
  <c r="D1564" i="10"/>
  <c r="D1565" i="10"/>
  <c r="D1566" i="10"/>
  <c r="D1567" i="10"/>
  <c r="D1568" i="10"/>
  <c r="D1569" i="10"/>
  <c r="D1570" i="10"/>
  <c r="D1571" i="10"/>
  <c r="D1572" i="10"/>
  <c r="D1573" i="10"/>
  <c r="D1574" i="10"/>
  <c r="D1575" i="10"/>
  <c r="D1576" i="10"/>
  <c r="D1577" i="10"/>
  <c r="D1578" i="10"/>
  <c r="D1579" i="10"/>
  <c r="D1580" i="10"/>
  <c r="D1581" i="10"/>
  <c r="D1582" i="10"/>
  <c r="D1583" i="10"/>
  <c r="D1584" i="10"/>
  <c r="D1585" i="10"/>
  <c r="D1586" i="10"/>
  <c r="D1587" i="10"/>
  <c r="D1588" i="10"/>
  <c r="D1589" i="10"/>
  <c r="D1590" i="10"/>
  <c r="D1591" i="10"/>
  <c r="D1592" i="10"/>
  <c r="D1593" i="10"/>
  <c r="D1594" i="10"/>
  <c r="D1595" i="10"/>
  <c r="D1596" i="10"/>
  <c r="D1597" i="10"/>
  <c r="D1598" i="10"/>
  <c r="D1599" i="10"/>
  <c r="D1600" i="10"/>
  <c r="D1601" i="10"/>
  <c r="D1602" i="10"/>
  <c r="D1603" i="10"/>
  <c r="D1604" i="10"/>
  <c r="D1605" i="10"/>
  <c r="D1606" i="10"/>
  <c r="D1607" i="10"/>
  <c r="D1608" i="10"/>
  <c r="D1609" i="10"/>
  <c r="D1610" i="10"/>
  <c r="D1611" i="10"/>
  <c r="D1612" i="10"/>
  <c r="D1613" i="10"/>
  <c r="D1614" i="10"/>
  <c r="D1615" i="10"/>
  <c r="D1616" i="10"/>
  <c r="D1617" i="10"/>
  <c r="D1618" i="10"/>
  <c r="D1619" i="10"/>
  <c r="D1620" i="10"/>
  <c r="D1621" i="10"/>
  <c r="D1622" i="10"/>
  <c r="D1623" i="10"/>
  <c r="D1624" i="10"/>
  <c r="D1625" i="10"/>
  <c r="D1626" i="10"/>
  <c r="D1627" i="10"/>
  <c r="D1628" i="10"/>
  <c r="D1629" i="10"/>
  <c r="D1630" i="10"/>
  <c r="D1631" i="10"/>
  <c r="D1632" i="10"/>
  <c r="D1633" i="10"/>
  <c r="D1634" i="10"/>
  <c r="D1635" i="10"/>
  <c r="D1636" i="10"/>
  <c r="D1637" i="10"/>
  <c r="D1638" i="10"/>
  <c r="D1639" i="10"/>
  <c r="D1640" i="10"/>
  <c r="D1641" i="10"/>
  <c r="D1642" i="10"/>
  <c r="D1643" i="10"/>
  <c r="D1644" i="10"/>
  <c r="D1645" i="10"/>
  <c r="D1646" i="10"/>
  <c r="D1647" i="10"/>
  <c r="D1648" i="10"/>
  <c r="D1649" i="10"/>
  <c r="D1650" i="10"/>
  <c r="D1651" i="10"/>
  <c r="D1652" i="10"/>
  <c r="D1653" i="10"/>
  <c r="D1654" i="10"/>
  <c r="D1655" i="10"/>
  <c r="D1656" i="10"/>
  <c r="D1657" i="10"/>
  <c r="D1658" i="10"/>
  <c r="D1659" i="10"/>
  <c r="D1660" i="10"/>
  <c r="D1661" i="10"/>
  <c r="D1662" i="10"/>
  <c r="D1663" i="10"/>
  <c r="D1664" i="10"/>
  <c r="D1665" i="10"/>
  <c r="D1666" i="10"/>
  <c r="D1667" i="10"/>
  <c r="D1668" i="10"/>
  <c r="D1669" i="10"/>
  <c r="D1670" i="10"/>
  <c r="D1671" i="10"/>
  <c r="D1672" i="10"/>
  <c r="D1673" i="10"/>
  <c r="D1674" i="10"/>
  <c r="D1675" i="10"/>
  <c r="D1676" i="10"/>
  <c r="D1677" i="10"/>
  <c r="D1678" i="10"/>
  <c r="D1679" i="10"/>
  <c r="D1680" i="10"/>
  <c r="D1681" i="10"/>
  <c r="D1682" i="10"/>
  <c r="D1683" i="10"/>
  <c r="D1684" i="10"/>
  <c r="D1685" i="10"/>
  <c r="D1686" i="10"/>
  <c r="D1687" i="10"/>
  <c r="D1688" i="10"/>
  <c r="D1689" i="10"/>
  <c r="D1690" i="10"/>
  <c r="D1691" i="10"/>
  <c r="D1692" i="10"/>
  <c r="D1693" i="10"/>
  <c r="D1694" i="10"/>
  <c r="D1695" i="10"/>
  <c r="D1696" i="10"/>
  <c r="D1697" i="10"/>
  <c r="D1698" i="10"/>
  <c r="D1699" i="10"/>
  <c r="D1700" i="10"/>
  <c r="D1701" i="10"/>
  <c r="D1702" i="10"/>
  <c r="D1703" i="10"/>
  <c r="D1704" i="10"/>
  <c r="D1705" i="10"/>
  <c r="D1706" i="10"/>
  <c r="D1707" i="10"/>
  <c r="D1708" i="10"/>
  <c r="D1709" i="10"/>
  <c r="D1710" i="10"/>
  <c r="D1711" i="10"/>
  <c r="D1712" i="10"/>
  <c r="D1713" i="10"/>
  <c r="D1714" i="10"/>
  <c r="D1715" i="10"/>
  <c r="D1716" i="10"/>
  <c r="D1717" i="10"/>
  <c r="D1718" i="10"/>
  <c r="D1719" i="10"/>
  <c r="D1720" i="10"/>
  <c r="D1721" i="10"/>
  <c r="D1722" i="10"/>
  <c r="D1723" i="10"/>
  <c r="D1724" i="10"/>
  <c r="D1725" i="10"/>
  <c r="D1726" i="10"/>
  <c r="D1727" i="10"/>
  <c r="D1728" i="10"/>
  <c r="D1729" i="10"/>
  <c r="D1730" i="10"/>
  <c r="D1731" i="10"/>
  <c r="D1732" i="10"/>
  <c r="D1733" i="10"/>
  <c r="D1734" i="10"/>
  <c r="D1735" i="10"/>
  <c r="D1736" i="10"/>
  <c r="D1737" i="10"/>
  <c r="D1738" i="10"/>
  <c r="D1739" i="10"/>
  <c r="D1740" i="10"/>
  <c r="D1741" i="10"/>
  <c r="D1742" i="10"/>
  <c r="D1743" i="10"/>
  <c r="D1744" i="10"/>
  <c r="D1745" i="10"/>
  <c r="D1746" i="10"/>
  <c r="D1747" i="10"/>
  <c r="D1748" i="10"/>
  <c r="D1749" i="10"/>
  <c r="D1750" i="10"/>
  <c r="D1751" i="10"/>
  <c r="D1752" i="10"/>
  <c r="D1753" i="10"/>
  <c r="D1754" i="10"/>
  <c r="D1755" i="10"/>
  <c r="D1756" i="10"/>
  <c r="D1757" i="10"/>
  <c r="D1758" i="10"/>
  <c r="D1759" i="10"/>
  <c r="D1760" i="10"/>
  <c r="D1761" i="10"/>
  <c r="D1762" i="10"/>
  <c r="D1763" i="10"/>
  <c r="D1764" i="10"/>
  <c r="D1765" i="10"/>
  <c r="D1766" i="10"/>
  <c r="D1767" i="10"/>
  <c r="D1768" i="10"/>
  <c r="D1769" i="10"/>
  <c r="D1770" i="10"/>
  <c r="D1771" i="10"/>
  <c r="D1772" i="10"/>
  <c r="D1773" i="10"/>
  <c r="D1774" i="10"/>
  <c r="D1775" i="10"/>
  <c r="D1776" i="10"/>
  <c r="D1777" i="10"/>
  <c r="D1778" i="10"/>
  <c r="D1779" i="10"/>
  <c r="D1780" i="10"/>
  <c r="D1781" i="10"/>
  <c r="D1782" i="10"/>
  <c r="D1783" i="10"/>
  <c r="D1784" i="10"/>
  <c r="D1785" i="10"/>
  <c r="D1786" i="10"/>
  <c r="D1787" i="10"/>
  <c r="D1788" i="10"/>
  <c r="D1789" i="10"/>
  <c r="D1790" i="10"/>
  <c r="D1791" i="10"/>
  <c r="D1792" i="10"/>
  <c r="D1793" i="10"/>
  <c r="D1794" i="10"/>
  <c r="D1795" i="10"/>
  <c r="D1796" i="10"/>
  <c r="D1797" i="10"/>
  <c r="D1798" i="10"/>
  <c r="D1799" i="10"/>
  <c r="D1800" i="10"/>
  <c r="D1801" i="10"/>
  <c r="D1802" i="10"/>
  <c r="D1803" i="10"/>
  <c r="D1804" i="10"/>
  <c r="D1805" i="10"/>
  <c r="D1806" i="10"/>
  <c r="D1807" i="10"/>
  <c r="D1808" i="10"/>
  <c r="D1809" i="10"/>
  <c r="D1810" i="10"/>
  <c r="D1811" i="10"/>
  <c r="D1812" i="10"/>
  <c r="D1813" i="10"/>
  <c r="D1814" i="10"/>
  <c r="D1815" i="10"/>
  <c r="D1816" i="10"/>
  <c r="D1817" i="10"/>
  <c r="D1818" i="10"/>
  <c r="D1819" i="10"/>
  <c r="D1820" i="10"/>
  <c r="D1821" i="10"/>
  <c r="D1822" i="10"/>
  <c r="D1823" i="10"/>
  <c r="D1824" i="10"/>
  <c r="D1825" i="10"/>
  <c r="D1826" i="10"/>
  <c r="D1827" i="10"/>
  <c r="D1828" i="10"/>
  <c r="D1829" i="10"/>
  <c r="D1830" i="10"/>
  <c r="D1831" i="10"/>
  <c r="D1832" i="10"/>
  <c r="D1833" i="10"/>
  <c r="D1834" i="10"/>
  <c r="D1835" i="10"/>
  <c r="D1836" i="10"/>
  <c r="D1837" i="10"/>
  <c r="D1838" i="10"/>
  <c r="D1839" i="10"/>
  <c r="D1840" i="10"/>
  <c r="D1841" i="10"/>
  <c r="D1842" i="10"/>
  <c r="D1843" i="10"/>
  <c r="D1844" i="10"/>
  <c r="D1845" i="10"/>
  <c r="D1846" i="10"/>
  <c r="D1847" i="10"/>
  <c r="D1848" i="10"/>
  <c r="D1849" i="10"/>
  <c r="D1850" i="10"/>
  <c r="D1851" i="10"/>
  <c r="D1852" i="10"/>
  <c r="D1853" i="10"/>
  <c r="D1854" i="10"/>
  <c r="D1855" i="10"/>
  <c r="D1856" i="10"/>
  <c r="D1857" i="10"/>
  <c r="D1858" i="10"/>
  <c r="D1859" i="10"/>
  <c r="D1860" i="10"/>
  <c r="D1861" i="10"/>
  <c r="D1862" i="10"/>
  <c r="D1863" i="10"/>
  <c r="D1864" i="10"/>
  <c r="D1865" i="10"/>
  <c r="D1866" i="10"/>
  <c r="D1867" i="10"/>
  <c r="D1868" i="10"/>
  <c r="D1869" i="10"/>
  <c r="D1870" i="10"/>
  <c r="D1871" i="10"/>
  <c r="D1872" i="10"/>
  <c r="D1873" i="10"/>
  <c r="D1874" i="10"/>
  <c r="D1875" i="10"/>
  <c r="D1876" i="10"/>
  <c r="D1877" i="10"/>
  <c r="D1878" i="10"/>
  <c r="D1879" i="10"/>
  <c r="D1880" i="10"/>
  <c r="D1881" i="10"/>
  <c r="D1882" i="10"/>
  <c r="D1883" i="10"/>
  <c r="D1884" i="10"/>
  <c r="D1885" i="10"/>
  <c r="D1886" i="10"/>
  <c r="D1887" i="10"/>
  <c r="D1888" i="10"/>
  <c r="D1889" i="10"/>
  <c r="D1890" i="10"/>
  <c r="D1891" i="10"/>
  <c r="D1892" i="10"/>
  <c r="D1893" i="10"/>
  <c r="D1894" i="10"/>
  <c r="D1895" i="10"/>
  <c r="D1896" i="10"/>
  <c r="D1897" i="10"/>
  <c r="D1898" i="10"/>
  <c r="D1899" i="10"/>
  <c r="D1900" i="10"/>
  <c r="D1901" i="10"/>
  <c r="D1902" i="10"/>
  <c r="D1903" i="10"/>
  <c r="D1904" i="10"/>
  <c r="D1905" i="10"/>
  <c r="D1906" i="10"/>
  <c r="D1907" i="10"/>
  <c r="D1908" i="10"/>
  <c r="D1909" i="10"/>
  <c r="D1910" i="10"/>
  <c r="D1911" i="10"/>
  <c r="D1912" i="10"/>
  <c r="D1913" i="10"/>
  <c r="D1914" i="10"/>
  <c r="D1915" i="10"/>
  <c r="D1916" i="10"/>
  <c r="D1917" i="10"/>
  <c r="D1918" i="10"/>
  <c r="D1919" i="10"/>
  <c r="D1920" i="10"/>
  <c r="D1921" i="10"/>
  <c r="D1922" i="10"/>
  <c r="D1923" i="10"/>
  <c r="D1924" i="10"/>
  <c r="D1925" i="10"/>
  <c r="D1926" i="10"/>
  <c r="D1927" i="10"/>
  <c r="D1928" i="10"/>
  <c r="D1929" i="10"/>
  <c r="D1930" i="10"/>
  <c r="D1931" i="10"/>
  <c r="D1932" i="10"/>
  <c r="D1933" i="10"/>
  <c r="D1934" i="10"/>
  <c r="D1935" i="10"/>
  <c r="D1936" i="10"/>
  <c r="D1937" i="10"/>
  <c r="D1938" i="10"/>
  <c r="D1939" i="10"/>
  <c r="D1940" i="10"/>
  <c r="D1941" i="10"/>
  <c r="D1942" i="10"/>
  <c r="D1943" i="10"/>
  <c r="D1944" i="10"/>
  <c r="D1945" i="10"/>
  <c r="D1946" i="10"/>
  <c r="D1947" i="10"/>
  <c r="D1948" i="10"/>
  <c r="D1949" i="10"/>
  <c r="D1950" i="10"/>
  <c r="D1951" i="10"/>
  <c r="D1952" i="10"/>
  <c r="D1953" i="10"/>
  <c r="D1954" i="10"/>
  <c r="D1955" i="10"/>
  <c r="D1956" i="10"/>
  <c r="D1957" i="10"/>
  <c r="D1958" i="10"/>
  <c r="D1959" i="10"/>
  <c r="D1960" i="10"/>
  <c r="D1961" i="10"/>
  <c r="D1962" i="10"/>
  <c r="D1963" i="10"/>
  <c r="D1964" i="10"/>
  <c r="D1965" i="10"/>
  <c r="D1966" i="10"/>
  <c r="D1967" i="10"/>
  <c r="D1968" i="10"/>
  <c r="D1969" i="10"/>
  <c r="D1970" i="10"/>
  <c r="D1971" i="10"/>
  <c r="D1972" i="10"/>
  <c r="D1973" i="10"/>
  <c r="D1974" i="10"/>
  <c r="D1975" i="10"/>
  <c r="D1976" i="10"/>
  <c r="D1977" i="10"/>
  <c r="D1978" i="10"/>
  <c r="D1979" i="10"/>
  <c r="D1980" i="10"/>
  <c r="D1981" i="10"/>
  <c r="D1982" i="10"/>
  <c r="D1983" i="10"/>
  <c r="D1984" i="10"/>
  <c r="D1985" i="10"/>
  <c r="D1986" i="10"/>
  <c r="D1987" i="10"/>
  <c r="D1988" i="10"/>
  <c r="D1989" i="10"/>
  <c r="D1990" i="10"/>
  <c r="D1991" i="10"/>
  <c r="D1992" i="10"/>
  <c r="D1993" i="10"/>
  <c r="D1994" i="10"/>
  <c r="D1995" i="10"/>
  <c r="D1996" i="10"/>
  <c r="D1997" i="10"/>
  <c r="D1998" i="10"/>
  <c r="D1999" i="10"/>
  <c r="D2000" i="10"/>
  <c r="D2001" i="10"/>
  <c r="D2002" i="10"/>
  <c r="D2003" i="10"/>
  <c r="D2004" i="10"/>
  <c r="D2005" i="10"/>
  <c r="D2006" i="10"/>
  <c r="D2007" i="10"/>
  <c r="D2008" i="10"/>
  <c r="D2009" i="10"/>
  <c r="D2010" i="10"/>
  <c r="D2011" i="10"/>
  <c r="D2012" i="10"/>
  <c r="D2013" i="10"/>
  <c r="D2014" i="10"/>
  <c r="D2015" i="10"/>
  <c r="D2016" i="10"/>
  <c r="D2017" i="10"/>
  <c r="D2018" i="10"/>
  <c r="D2019" i="10"/>
  <c r="D2020" i="10"/>
  <c r="D2021" i="10"/>
  <c r="D2022" i="10"/>
  <c r="D2023" i="10"/>
  <c r="D2024" i="10"/>
  <c r="D2025" i="10"/>
  <c r="D2026" i="10"/>
  <c r="D2027" i="10"/>
  <c r="D2028" i="10"/>
  <c r="D2029" i="10"/>
  <c r="D2030" i="10"/>
  <c r="D2031" i="10"/>
  <c r="D2032" i="10"/>
  <c r="D2033" i="10"/>
  <c r="D2034" i="10"/>
  <c r="D2035" i="10"/>
  <c r="D2036" i="10"/>
  <c r="D2037" i="10"/>
  <c r="D2038" i="10"/>
  <c r="D2039" i="10"/>
  <c r="D2040" i="10"/>
  <c r="D2041" i="10"/>
  <c r="D2042" i="10"/>
  <c r="D2043" i="10"/>
  <c r="D2044" i="10"/>
  <c r="D2045" i="10"/>
  <c r="D2046" i="10"/>
  <c r="D2047" i="10"/>
  <c r="D2048" i="10"/>
  <c r="D2049" i="10"/>
  <c r="D2050" i="10"/>
  <c r="D2051" i="10"/>
  <c r="D2052" i="10"/>
  <c r="D2053" i="10"/>
  <c r="D2054" i="10"/>
  <c r="D2055" i="10"/>
  <c r="D2056" i="10"/>
  <c r="D2057" i="10"/>
  <c r="D2058" i="10"/>
  <c r="D2059" i="10"/>
  <c r="D2060" i="10"/>
  <c r="D2061" i="10"/>
  <c r="D2062" i="10"/>
  <c r="D2063" i="10"/>
  <c r="D2064" i="10"/>
  <c r="D2065" i="10"/>
  <c r="D2066" i="10"/>
  <c r="D2067" i="10"/>
  <c r="D2068" i="10"/>
  <c r="D2069" i="10"/>
  <c r="D2070" i="10"/>
  <c r="D2071" i="10"/>
  <c r="D2072" i="10"/>
  <c r="D2073" i="10"/>
  <c r="D2074" i="10"/>
  <c r="D2075" i="10"/>
  <c r="D2076" i="10"/>
  <c r="D2077" i="10"/>
  <c r="D2078" i="10"/>
  <c r="D2079" i="10"/>
  <c r="D2080" i="10"/>
  <c r="D2081" i="10"/>
  <c r="D2082" i="10"/>
  <c r="D2083" i="10"/>
  <c r="D2084" i="10"/>
  <c r="D2085" i="10"/>
  <c r="D2086" i="10"/>
  <c r="D2087" i="10"/>
  <c r="D2088" i="10"/>
  <c r="D2089" i="10"/>
  <c r="D2090" i="10"/>
  <c r="D2091" i="10"/>
  <c r="D2092" i="10"/>
  <c r="D2093" i="10"/>
  <c r="D2094" i="10"/>
  <c r="D2095" i="10"/>
  <c r="D2096" i="10"/>
  <c r="D2097" i="10"/>
  <c r="D2098" i="10"/>
  <c r="D2099" i="10"/>
  <c r="D2100" i="10"/>
  <c r="D2101" i="10"/>
  <c r="D2102" i="10"/>
  <c r="D2103" i="10"/>
  <c r="D2104" i="10"/>
  <c r="D2105" i="10"/>
  <c r="D2106" i="10"/>
  <c r="D2107" i="10"/>
  <c r="D2108" i="10"/>
  <c r="D2109" i="10"/>
  <c r="D2110" i="10"/>
  <c r="D2111" i="10"/>
  <c r="D2112" i="10"/>
  <c r="D2113" i="10"/>
  <c r="D2114" i="10"/>
  <c r="D2115" i="10"/>
  <c r="D2116" i="10"/>
  <c r="D2117" i="10"/>
  <c r="D2118" i="10"/>
  <c r="D2119" i="10"/>
  <c r="D2120" i="10"/>
  <c r="D2121" i="10"/>
  <c r="D2122" i="10"/>
  <c r="D2123" i="10"/>
  <c r="D2124" i="10"/>
  <c r="D2125" i="10"/>
  <c r="D2126" i="10"/>
  <c r="D2127" i="10"/>
  <c r="D2128" i="10"/>
  <c r="D2129" i="10"/>
  <c r="D2130" i="10"/>
  <c r="D2131" i="10"/>
  <c r="D2132" i="10"/>
  <c r="D2133" i="10"/>
  <c r="D2134" i="10"/>
  <c r="D2135" i="10"/>
  <c r="D2136" i="10"/>
  <c r="D2137" i="10"/>
  <c r="D2138" i="10"/>
  <c r="D2139" i="10"/>
  <c r="D2140" i="10"/>
  <c r="D2141" i="10"/>
  <c r="D2142" i="10"/>
  <c r="D2143" i="10"/>
  <c r="D2144" i="10"/>
  <c r="D2145" i="10"/>
  <c r="D2146" i="10"/>
  <c r="D2147" i="10"/>
  <c r="D2148" i="10"/>
  <c r="D2149" i="10"/>
  <c r="D2150" i="10"/>
  <c r="D2151" i="10"/>
  <c r="D2152" i="10"/>
  <c r="D2153" i="10"/>
  <c r="D2154" i="10"/>
  <c r="D2155" i="10"/>
  <c r="D2156" i="10"/>
  <c r="D2157" i="10"/>
  <c r="D2158" i="10"/>
  <c r="D2159" i="10"/>
  <c r="D2160" i="10"/>
  <c r="D2161" i="10"/>
  <c r="D2162" i="10"/>
  <c r="D2163" i="10"/>
  <c r="D2164" i="10"/>
  <c r="D2165" i="10"/>
  <c r="D2166" i="10"/>
  <c r="D2167" i="10"/>
  <c r="D2168" i="10"/>
  <c r="D2169" i="10"/>
  <c r="D2170" i="10"/>
  <c r="D2171" i="10"/>
  <c r="D2172" i="10"/>
  <c r="D2173" i="10"/>
  <c r="D2174" i="10"/>
  <c r="D2175" i="10"/>
  <c r="D2176" i="10"/>
  <c r="D2177" i="10"/>
  <c r="D2178" i="10"/>
  <c r="D2179" i="10"/>
  <c r="D2180" i="10"/>
  <c r="D2181" i="10"/>
  <c r="D2182" i="10"/>
  <c r="D2183" i="10"/>
  <c r="D2184" i="10"/>
  <c r="D2185" i="10"/>
  <c r="D2186" i="10"/>
  <c r="D2187" i="10"/>
  <c r="D2188" i="10"/>
  <c r="D2189" i="10"/>
  <c r="D2190" i="10"/>
  <c r="D2191" i="10"/>
  <c r="D2192" i="10"/>
  <c r="D2193" i="10"/>
  <c r="D2194" i="10"/>
  <c r="D2195" i="10"/>
  <c r="D2196" i="10"/>
  <c r="D2197" i="10"/>
  <c r="D2198" i="10"/>
  <c r="D2199" i="10"/>
  <c r="D2200" i="10"/>
  <c r="D2201" i="10"/>
  <c r="D2202" i="10"/>
  <c r="D2203" i="10"/>
  <c r="D2204" i="10"/>
  <c r="D2205" i="10"/>
  <c r="D2206" i="10"/>
  <c r="D2207" i="10"/>
  <c r="D2208" i="10"/>
  <c r="D2209" i="10"/>
  <c r="D2210" i="10"/>
  <c r="D2211" i="10"/>
  <c r="D2212" i="10"/>
  <c r="D2213" i="10"/>
  <c r="D2214" i="10"/>
  <c r="D2215" i="10"/>
  <c r="D2216" i="10"/>
  <c r="D2217" i="10"/>
  <c r="D2218" i="10"/>
  <c r="D2219" i="10"/>
  <c r="D2220" i="10"/>
  <c r="D2221" i="10"/>
  <c r="D2222" i="10"/>
  <c r="D2223" i="10"/>
  <c r="D2224" i="10"/>
  <c r="D2225" i="10"/>
  <c r="D2226" i="10"/>
  <c r="D2227" i="10"/>
  <c r="D2228" i="10"/>
  <c r="D2229" i="10"/>
  <c r="D2230" i="10"/>
  <c r="D2231" i="10"/>
  <c r="D2232" i="10"/>
  <c r="D2233" i="10"/>
  <c r="D2234" i="10"/>
  <c r="D2235" i="10"/>
  <c r="D2236" i="10"/>
  <c r="D2237" i="10"/>
  <c r="D2238" i="10"/>
  <c r="D2239" i="10"/>
  <c r="D2240" i="10"/>
  <c r="D2241" i="10"/>
  <c r="D2242" i="10"/>
  <c r="D2243" i="10"/>
  <c r="D2244" i="10"/>
  <c r="D2245" i="10"/>
  <c r="D2246" i="10"/>
  <c r="D2247" i="10"/>
  <c r="D2248" i="10"/>
  <c r="D2249" i="10"/>
  <c r="D2250" i="10"/>
  <c r="D2251" i="10"/>
  <c r="D2252" i="10"/>
  <c r="D2253" i="10"/>
  <c r="D2254" i="10"/>
  <c r="D2255" i="10"/>
  <c r="D2256" i="10"/>
  <c r="D2257" i="10"/>
  <c r="D2258" i="10"/>
  <c r="D2259" i="10"/>
  <c r="D2260" i="10"/>
  <c r="D2261" i="10"/>
  <c r="D2262" i="10"/>
  <c r="D2263" i="10"/>
  <c r="D2264" i="10"/>
  <c r="D2265" i="10"/>
  <c r="D2266" i="10"/>
  <c r="D2267" i="10"/>
  <c r="D2268" i="10"/>
  <c r="D2269" i="10"/>
  <c r="D2270" i="10"/>
  <c r="D2271" i="10"/>
  <c r="D2272" i="10"/>
  <c r="D2273" i="10"/>
  <c r="D2274" i="10"/>
  <c r="D2275" i="10"/>
  <c r="D2276" i="10"/>
  <c r="D2277" i="10"/>
  <c r="D2278" i="10"/>
  <c r="D2279" i="10"/>
  <c r="D2280" i="10"/>
  <c r="D2281" i="10"/>
  <c r="D2282" i="10"/>
  <c r="D2283" i="10"/>
  <c r="D2284" i="10"/>
  <c r="D2285" i="10"/>
  <c r="D2286" i="10"/>
  <c r="D2287" i="10"/>
  <c r="D2288" i="10"/>
  <c r="D2289" i="10"/>
  <c r="D2290" i="10"/>
  <c r="D2291" i="10"/>
  <c r="D2292" i="10"/>
  <c r="D2293" i="10"/>
  <c r="D2294" i="10"/>
  <c r="D2295" i="10"/>
  <c r="D2296" i="10"/>
  <c r="D2297" i="10"/>
  <c r="D2298" i="10"/>
  <c r="D2299" i="10"/>
  <c r="D2300" i="10"/>
  <c r="D2301" i="10"/>
  <c r="D2302" i="10"/>
  <c r="D2303" i="10"/>
  <c r="D2304" i="10"/>
  <c r="D2305" i="10"/>
  <c r="D2306" i="10"/>
  <c r="D2307" i="10"/>
  <c r="D2308" i="10"/>
  <c r="D2309" i="10"/>
  <c r="D2310" i="10"/>
  <c r="D2311" i="10"/>
  <c r="D2312" i="10"/>
  <c r="D2313" i="10"/>
  <c r="D2314" i="10"/>
  <c r="D2315" i="10"/>
  <c r="D2316" i="10"/>
  <c r="D2317" i="10"/>
  <c r="D2318" i="10"/>
  <c r="D2319" i="10"/>
  <c r="D2320" i="10"/>
  <c r="D2321" i="10"/>
  <c r="D2322" i="10"/>
  <c r="D2323" i="10"/>
  <c r="D2324" i="10"/>
  <c r="D2325" i="10"/>
  <c r="D2326" i="10"/>
  <c r="D2327" i="10"/>
  <c r="D2328" i="10"/>
  <c r="D2329" i="10"/>
  <c r="D2330" i="10"/>
  <c r="D2331" i="10"/>
  <c r="D2332" i="10"/>
  <c r="D2333" i="10"/>
  <c r="D2334" i="10"/>
  <c r="D2335" i="10"/>
  <c r="D2336" i="10"/>
  <c r="D2337" i="10"/>
  <c r="D2338" i="10"/>
  <c r="D2339" i="10"/>
  <c r="D2340" i="10"/>
  <c r="D2341" i="10"/>
  <c r="D2342" i="10"/>
  <c r="D2343" i="10"/>
  <c r="D2344" i="10"/>
  <c r="D2345" i="10"/>
  <c r="D2346" i="10"/>
  <c r="D2347" i="10"/>
  <c r="D2348" i="10"/>
  <c r="D2349" i="10"/>
  <c r="D2350" i="10"/>
  <c r="D2351" i="10"/>
  <c r="D2352" i="10"/>
  <c r="D2353" i="10"/>
  <c r="D2354" i="10"/>
  <c r="D2355" i="10"/>
  <c r="D2356" i="10"/>
  <c r="D2357" i="10"/>
  <c r="D2358" i="10"/>
  <c r="D2359" i="10"/>
  <c r="D2360" i="10"/>
  <c r="D2361" i="10"/>
  <c r="D2362" i="10"/>
  <c r="D2363" i="10"/>
  <c r="D2364" i="10"/>
  <c r="D2365" i="10"/>
  <c r="D2366" i="10"/>
  <c r="D2367" i="10"/>
  <c r="D2368" i="10"/>
  <c r="D2369" i="10"/>
  <c r="D2370" i="10"/>
  <c r="D2371" i="10"/>
  <c r="D2372" i="10"/>
  <c r="D2373" i="10"/>
  <c r="D2374" i="10"/>
  <c r="D2375" i="10"/>
  <c r="D2376" i="10"/>
  <c r="D2377" i="10"/>
  <c r="D2378" i="10"/>
  <c r="D2379" i="10"/>
  <c r="D2380" i="10"/>
  <c r="D2381" i="10"/>
  <c r="D2382" i="10"/>
  <c r="D2383" i="10"/>
  <c r="D2384" i="10"/>
  <c r="D2385" i="10"/>
  <c r="D2386" i="10"/>
  <c r="D2387" i="10"/>
  <c r="D2388" i="10"/>
  <c r="D2389" i="10"/>
  <c r="D2390" i="10"/>
  <c r="D2391" i="10"/>
  <c r="D2392" i="10"/>
  <c r="D2393" i="10"/>
  <c r="D2394" i="10"/>
  <c r="D2395" i="10"/>
  <c r="D2396" i="10"/>
  <c r="D2397" i="10"/>
  <c r="D2398" i="10"/>
  <c r="D2399" i="10"/>
  <c r="D2400" i="10"/>
  <c r="D2401" i="10"/>
  <c r="D2402" i="10"/>
  <c r="D2403" i="10"/>
  <c r="D2404" i="10"/>
  <c r="D2405" i="10"/>
  <c r="D2406" i="10"/>
  <c r="D2407" i="10"/>
  <c r="D2408" i="10"/>
  <c r="D2409" i="10"/>
  <c r="D2410" i="10"/>
  <c r="D2411" i="10"/>
  <c r="D2412" i="10"/>
  <c r="D2413" i="10"/>
  <c r="D2414" i="10"/>
  <c r="D2415" i="10"/>
  <c r="D2416" i="10"/>
  <c r="D2417" i="10"/>
  <c r="D2418" i="10"/>
  <c r="D2419" i="10"/>
  <c r="D2420" i="10"/>
  <c r="D2421" i="10"/>
  <c r="D2422" i="10"/>
  <c r="D2423" i="10"/>
  <c r="D2424" i="10"/>
  <c r="D2425" i="10"/>
  <c r="D2426" i="10"/>
  <c r="D2427" i="10"/>
  <c r="D2428" i="10"/>
  <c r="D2429" i="10"/>
  <c r="D2430" i="10"/>
  <c r="D2431" i="10"/>
  <c r="D2432" i="10"/>
  <c r="D2433" i="10"/>
  <c r="D2434" i="10"/>
  <c r="D2435" i="10"/>
  <c r="D2436" i="10"/>
  <c r="D2437" i="10"/>
  <c r="D2438" i="10"/>
  <c r="D2439" i="10"/>
  <c r="D2440" i="10"/>
  <c r="D2441" i="10"/>
  <c r="D2442" i="10"/>
  <c r="D2443" i="10"/>
  <c r="D2444" i="10"/>
  <c r="D2445" i="10"/>
  <c r="D2446" i="10"/>
  <c r="D2447" i="10"/>
  <c r="D2448" i="10"/>
  <c r="D2449" i="10"/>
  <c r="D2450" i="10"/>
  <c r="D2451" i="10"/>
  <c r="D2452" i="10"/>
  <c r="D2453" i="10"/>
  <c r="D2454" i="10"/>
  <c r="D2455" i="10"/>
  <c r="D2456" i="10"/>
  <c r="D2457" i="10"/>
  <c r="D2458" i="10"/>
  <c r="D2459" i="10"/>
  <c r="D2460" i="10"/>
  <c r="D2461" i="10"/>
  <c r="D2462" i="10"/>
  <c r="D2463" i="10"/>
  <c r="D2464" i="10"/>
  <c r="D2" i="10"/>
  <c r="D2467" i="10" s="1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2002" i="10"/>
  <c r="C2003" i="10"/>
  <c r="C2004" i="10"/>
  <c r="C2005" i="10"/>
  <c r="C2006" i="10"/>
  <c r="C2007" i="10"/>
  <c r="C2008" i="10"/>
  <c r="C2009" i="10"/>
  <c r="C2010" i="10"/>
  <c r="C2011" i="10"/>
  <c r="C2012" i="10"/>
  <c r="C2013" i="10"/>
  <c r="C2014" i="10"/>
  <c r="C2015" i="10"/>
  <c r="C2016" i="10"/>
  <c r="C2017" i="10"/>
  <c r="C2018" i="10"/>
  <c r="C2019" i="10"/>
  <c r="C2020" i="10"/>
  <c r="C2021" i="10"/>
  <c r="C2022" i="10"/>
  <c r="C2023" i="10"/>
  <c r="C2024" i="10"/>
  <c r="C2025" i="10"/>
  <c r="C2026" i="10"/>
  <c r="C2027" i="10"/>
  <c r="C2028" i="10"/>
  <c r="C2029" i="10"/>
  <c r="C2030" i="10"/>
  <c r="C2031" i="10"/>
  <c r="C2032" i="10"/>
  <c r="C2033" i="10"/>
  <c r="C2034" i="10"/>
  <c r="C2035" i="10"/>
  <c r="C2036" i="10"/>
  <c r="C2037" i="10"/>
  <c r="C2038" i="10"/>
  <c r="C2039" i="10"/>
  <c r="C2040" i="10"/>
  <c r="C2041" i="10"/>
  <c r="C2042" i="10"/>
  <c r="C2043" i="10"/>
  <c r="C2044" i="10"/>
  <c r="C2045" i="10"/>
  <c r="C2046" i="10"/>
  <c r="C2047" i="10"/>
  <c r="C2048" i="10"/>
  <c r="C2049" i="10"/>
  <c r="C2050" i="10"/>
  <c r="C2051" i="10"/>
  <c r="C2052" i="10"/>
  <c r="C2053" i="10"/>
  <c r="C2054" i="10"/>
  <c r="C2055" i="10"/>
  <c r="C2056" i="10"/>
  <c r="C2057" i="10"/>
  <c r="C2058" i="10"/>
  <c r="C2059" i="10"/>
  <c r="C2060" i="10"/>
  <c r="C2061" i="10"/>
  <c r="C2062" i="10"/>
  <c r="C2063" i="10"/>
  <c r="C2064" i="10"/>
  <c r="C2065" i="10"/>
  <c r="C2066" i="10"/>
  <c r="C2067" i="10"/>
  <c r="C2068" i="10"/>
  <c r="C2069" i="10"/>
  <c r="C2070" i="10"/>
  <c r="C2071" i="10"/>
  <c r="C2072" i="10"/>
  <c r="C2073" i="10"/>
  <c r="C2074" i="10"/>
  <c r="C2075" i="10"/>
  <c r="C2076" i="10"/>
  <c r="C2077" i="10"/>
  <c r="C2078" i="10"/>
  <c r="C2079" i="10"/>
  <c r="C2080" i="10"/>
  <c r="C2081" i="10"/>
  <c r="C2082" i="10"/>
  <c r="C2083" i="10"/>
  <c r="C2084" i="10"/>
  <c r="C2085" i="10"/>
  <c r="C2086" i="10"/>
  <c r="C2087" i="10"/>
  <c r="C2088" i="10"/>
  <c r="C2089" i="10"/>
  <c r="C2090" i="10"/>
  <c r="C2091" i="10"/>
  <c r="C2092" i="10"/>
  <c r="C2093" i="10"/>
  <c r="C2094" i="10"/>
  <c r="C2095" i="10"/>
  <c r="C2096" i="10"/>
  <c r="C2097" i="10"/>
  <c r="C2098" i="10"/>
  <c r="C2099" i="10"/>
  <c r="C2100" i="10"/>
  <c r="C2101" i="10"/>
  <c r="C2102" i="10"/>
  <c r="C2103" i="10"/>
  <c r="C2104" i="10"/>
  <c r="C2105" i="10"/>
  <c r="C2106" i="10"/>
  <c r="C2107" i="10"/>
  <c r="C2108" i="10"/>
  <c r="C2109" i="10"/>
  <c r="C2110" i="10"/>
  <c r="C2111" i="10"/>
  <c r="C2112" i="10"/>
  <c r="C2113" i="10"/>
  <c r="C2114" i="10"/>
  <c r="C2115" i="10"/>
  <c r="C2116" i="10"/>
  <c r="C2117" i="10"/>
  <c r="C2118" i="10"/>
  <c r="C2119" i="10"/>
  <c r="C2120" i="10"/>
  <c r="C2121" i="10"/>
  <c r="C2122" i="10"/>
  <c r="C2123" i="10"/>
  <c r="C2124" i="10"/>
  <c r="C2125" i="10"/>
  <c r="C2126" i="10"/>
  <c r="C2127" i="10"/>
  <c r="C2128" i="10"/>
  <c r="C2129" i="10"/>
  <c r="C2130" i="10"/>
  <c r="C2131" i="10"/>
  <c r="C2132" i="10"/>
  <c r="C2133" i="10"/>
  <c r="C2134" i="10"/>
  <c r="C2135" i="10"/>
  <c r="C2136" i="10"/>
  <c r="C2137" i="10"/>
  <c r="C2138" i="10"/>
  <c r="C2139" i="10"/>
  <c r="C2140" i="10"/>
  <c r="C2141" i="10"/>
  <c r="C2142" i="10"/>
  <c r="C2143" i="10"/>
  <c r="C2144" i="10"/>
  <c r="C2145" i="10"/>
  <c r="C2146" i="10"/>
  <c r="C2147" i="10"/>
  <c r="C2148" i="10"/>
  <c r="C2149" i="10"/>
  <c r="C2150" i="10"/>
  <c r="C2151" i="10"/>
  <c r="C2152" i="10"/>
  <c r="C2153" i="10"/>
  <c r="C2154" i="10"/>
  <c r="C2155" i="10"/>
  <c r="C2156" i="10"/>
  <c r="C2157" i="10"/>
  <c r="C2158" i="10"/>
  <c r="C2159" i="10"/>
  <c r="C2160" i="10"/>
  <c r="C2161" i="10"/>
  <c r="C2162" i="10"/>
  <c r="C2163" i="10"/>
  <c r="C2164" i="10"/>
  <c r="C2165" i="10"/>
  <c r="C2166" i="10"/>
  <c r="C2167" i="10"/>
  <c r="C2168" i="10"/>
  <c r="C2169" i="10"/>
  <c r="C2170" i="10"/>
  <c r="C2171" i="10"/>
  <c r="C2172" i="10"/>
  <c r="C2173" i="10"/>
  <c r="C2174" i="10"/>
  <c r="C2175" i="10"/>
  <c r="C2176" i="10"/>
  <c r="C2177" i="10"/>
  <c r="C2178" i="10"/>
  <c r="C2179" i="10"/>
  <c r="C2180" i="10"/>
  <c r="C2181" i="10"/>
  <c r="C2182" i="10"/>
  <c r="C2183" i="10"/>
  <c r="C2184" i="10"/>
  <c r="C2185" i="10"/>
  <c r="C2186" i="10"/>
  <c r="C2187" i="10"/>
  <c r="C2188" i="10"/>
  <c r="C2189" i="10"/>
  <c r="C2190" i="10"/>
  <c r="C2191" i="10"/>
  <c r="C2192" i="10"/>
  <c r="C2193" i="10"/>
  <c r="C2194" i="10"/>
  <c r="C2195" i="10"/>
  <c r="C2196" i="10"/>
  <c r="C2197" i="10"/>
  <c r="C2198" i="10"/>
  <c r="C2199" i="10"/>
  <c r="C2200" i="10"/>
  <c r="C2201" i="10"/>
  <c r="C2202" i="10"/>
  <c r="C2203" i="10"/>
  <c r="C2204" i="10"/>
  <c r="C2205" i="10"/>
  <c r="C2206" i="10"/>
  <c r="C2207" i="10"/>
  <c r="C2208" i="10"/>
  <c r="C2209" i="10"/>
  <c r="C2210" i="10"/>
  <c r="C2211" i="10"/>
  <c r="C2212" i="10"/>
  <c r="C2213" i="10"/>
  <c r="C2214" i="10"/>
  <c r="C2215" i="10"/>
  <c r="C2216" i="10"/>
  <c r="C2217" i="10"/>
  <c r="C2218" i="10"/>
  <c r="C2219" i="10"/>
  <c r="C2220" i="10"/>
  <c r="C2221" i="10"/>
  <c r="C2222" i="10"/>
  <c r="C2223" i="10"/>
  <c r="C2224" i="10"/>
  <c r="C2225" i="10"/>
  <c r="C2226" i="10"/>
  <c r="C2227" i="10"/>
  <c r="C2228" i="10"/>
  <c r="C2229" i="10"/>
  <c r="C2230" i="10"/>
  <c r="C2231" i="10"/>
  <c r="C2232" i="10"/>
  <c r="C2233" i="10"/>
  <c r="C2234" i="10"/>
  <c r="C2235" i="10"/>
  <c r="C2236" i="10"/>
  <c r="C2237" i="10"/>
  <c r="C2238" i="10"/>
  <c r="C2239" i="10"/>
  <c r="C2240" i="10"/>
  <c r="C2241" i="10"/>
  <c r="C2242" i="10"/>
  <c r="C2243" i="10"/>
  <c r="C2244" i="10"/>
  <c r="C2245" i="10"/>
  <c r="C2246" i="10"/>
  <c r="C2247" i="10"/>
  <c r="C2248" i="10"/>
  <c r="C2249" i="10"/>
  <c r="C2250" i="10"/>
  <c r="C2251" i="10"/>
  <c r="C2252" i="10"/>
  <c r="C2253" i="10"/>
  <c r="C2254" i="10"/>
  <c r="C2255" i="10"/>
  <c r="C2256" i="10"/>
  <c r="C2257" i="10"/>
  <c r="C2258" i="10"/>
  <c r="C2259" i="10"/>
  <c r="C2260" i="10"/>
  <c r="C2261" i="10"/>
  <c r="C2262" i="10"/>
  <c r="C2263" i="10"/>
  <c r="C2264" i="10"/>
  <c r="C2265" i="10"/>
  <c r="C2266" i="10"/>
  <c r="C2267" i="10"/>
  <c r="C2268" i="10"/>
  <c r="C2269" i="10"/>
  <c r="C2270" i="10"/>
  <c r="C2271" i="10"/>
  <c r="C2272" i="10"/>
  <c r="C2273" i="10"/>
  <c r="C2274" i="10"/>
  <c r="C2275" i="10"/>
  <c r="C2276" i="10"/>
  <c r="C2277" i="10"/>
  <c r="C2278" i="10"/>
  <c r="C2279" i="10"/>
  <c r="C2280" i="10"/>
  <c r="C2281" i="10"/>
  <c r="C2282" i="10"/>
  <c r="C2283" i="10"/>
  <c r="C2284" i="10"/>
  <c r="C2285" i="10"/>
  <c r="C2286" i="10"/>
  <c r="C2287" i="10"/>
  <c r="C2288" i="10"/>
  <c r="C2289" i="10"/>
  <c r="C2290" i="10"/>
  <c r="C2291" i="10"/>
  <c r="C2292" i="10"/>
  <c r="C2293" i="10"/>
  <c r="C2294" i="10"/>
  <c r="C2295" i="10"/>
  <c r="C2296" i="10"/>
  <c r="C2297" i="10"/>
  <c r="C2298" i="10"/>
  <c r="C2299" i="10"/>
  <c r="C2300" i="10"/>
  <c r="C2301" i="10"/>
  <c r="C2302" i="10"/>
  <c r="C2303" i="10"/>
  <c r="C2304" i="10"/>
  <c r="C2305" i="10"/>
  <c r="C2306" i="10"/>
  <c r="C2307" i="10"/>
  <c r="C2308" i="10"/>
  <c r="C2309" i="10"/>
  <c r="C2310" i="10"/>
  <c r="C2311" i="10"/>
  <c r="C2312" i="10"/>
  <c r="C2313" i="10"/>
  <c r="C2314" i="10"/>
  <c r="C2315" i="10"/>
  <c r="C2316" i="10"/>
  <c r="C2317" i="10"/>
  <c r="C2318" i="10"/>
  <c r="C2319" i="10"/>
  <c r="C2320" i="10"/>
  <c r="C2321" i="10"/>
  <c r="C2322" i="10"/>
  <c r="C2323" i="10"/>
  <c r="C2324" i="10"/>
  <c r="C2325" i="10"/>
  <c r="C2326" i="10"/>
  <c r="C2327" i="10"/>
  <c r="C2328" i="10"/>
  <c r="C2329" i="10"/>
  <c r="C2330" i="10"/>
  <c r="C2331" i="10"/>
  <c r="C2332" i="10"/>
  <c r="C2333" i="10"/>
  <c r="C2334" i="10"/>
  <c r="C2335" i="10"/>
  <c r="C2336" i="10"/>
  <c r="C2337" i="10"/>
  <c r="C2338" i="10"/>
  <c r="C2339" i="10"/>
  <c r="C2340" i="10"/>
  <c r="C2341" i="10"/>
  <c r="C2342" i="10"/>
  <c r="C2343" i="10"/>
  <c r="C2344" i="10"/>
  <c r="C2345" i="10"/>
  <c r="C2346" i="10"/>
  <c r="C2347" i="10"/>
  <c r="C2348" i="10"/>
  <c r="C2349" i="10"/>
  <c r="C2350" i="10"/>
  <c r="C2351" i="10"/>
  <c r="C2352" i="10"/>
  <c r="C2353" i="10"/>
  <c r="C2354" i="10"/>
  <c r="C2355" i="10"/>
  <c r="C2356" i="10"/>
  <c r="C2357" i="10"/>
  <c r="C2358" i="10"/>
  <c r="C2359" i="10"/>
  <c r="C2360" i="10"/>
  <c r="C2361" i="10"/>
  <c r="C2362" i="10"/>
  <c r="C2363" i="10"/>
  <c r="C2364" i="10"/>
  <c r="C2365" i="10"/>
  <c r="C2366" i="10"/>
  <c r="C2367" i="10"/>
  <c r="C2368" i="10"/>
  <c r="C2369" i="10"/>
  <c r="C2370" i="10"/>
  <c r="C2371" i="10"/>
  <c r="C2372" i="10"/>
  <c r="C2373" i="10"/>
  <c r="C2374" i="10"/>
  <c r="C2375" i="10"/>
  <c r="C2376" i="10"/>
  <c r="C2377" i="10"/>
  <c r="C2378" i="10"/>
  <c r="C2379" i="10"/>
  <c r="C2380" i="10"/>
  <c r="C2381" i="10"/>
  <c r="C2382" i="10"/>
  <c r="C2383" i="10"/>
  <c r="C2384" i="10"/>
  <c r="C2385" i="10"/>
  <c r="C2386" i="10"/>
  <c r="C2387" i="10"/>
  <c r="C2388" i="10"/>
  <c r="C2389" i="10"/>
  <c r="C2390" i="10"/>
  <c r="C2391" i="10"/>
  <c r="C2392" i="10"/>
  <c r="C2393" i="10"/>
  <c r="C2394" i="10"/>
  <c r="C2395" i="10"/>
  <c r="C2396" i="10"/>
  <c r="C2397" i="10"/>
  <c r="C2398" i="10"/>
  <c r="C2399" i="10"/>
  <c r="C2400" i="10"/>
  <c r="C2401" i="10"/>
  <c r="C2402" i="10"/>
  <c r="C2403" i="10"/>
  <c r="C2404" i="10"/>
  <c r="C2405" i="10"/>
  <c r="C2406" i="10"/>
  <c r="C2407" i="10"/>
  <c r="C2408" i="10"/>
  <c r="C2409" i="10"/>
  <c r="C2410" i="10"/>
  <c r="C2411" i="10"/>
  <c r="C2412" i="10"/>
  <c r="C2413" i="10"/>
  <c r="C2414" i="10"/>
  <c r="C2415" i="10"/>
  <c r="C2416" i="10"/>
  <c r="C2417" i="10"/>
  <c r="C2418" i="10"/>
  <c r="C2419" i="10"/>
  <c r="C2420" i="10"/>
  <c r="C2421" i="10"/>
  <c r="C2422" i="10"/>
  <c r="C2423" i="10"/>
  <c r="C2424" i="10"/>
  <c r="C2425" i="10"/>
  <c r="C2426" i="10"/>
  <c r="C2427" i="10"/>
  <c r="C2428" i="10"/>
  <c r="C2429" i="10"/>
  <c r="C2430" i="10"/>
  <c r="C2431" i="10"/>
  <c r="C2432" i="10"/>
  <c r="C2433" i="10"/>
  <c r="C2434" i="10"/>
  <c r="C2435" i="10"/>
  <c r="C2436" i="10"/>
  <c r="C2437" i="10"/>
  <c r="C2438" i="10"/>
  <c r="C2439" i="10"/>
  <c r="C2440" i="10"/>
  <c r="C2441" i="10"/>
  <c r="C2442" i="10"/>
  <c r="C2443" i="10"/>
  <c r="C2444" i="10"/>
  <c r="C2445" i="10"/>
  <c r="C2446" i="10"/>
  <c r="C2447" i="10"/>
  <c r="C2448" i="10"/>
  <c r="C2449" i="10"/>
  <c r="C2450" i="10"/>
  <c r="C2451" i="10"/>
  <c r="C2452" i="10"/>
  <c r="C2453" i="10"/>
  <c r="C2454" i="10"/>
  <c r="C2455" i="10"/>
  <c r="C2456" i="10"/>
  <c r="C2457" i="10"/>
  <c r="C2458" i="10"/>
  <c r="C2459" i="10"/>
  <c r="C2460" i="10"/>
  <c r="C2461" i="10"/>
  <c r="C2462" i="10"/>
  <c r="C2463" i="10"/>
  <c r="C2464" i="10"/>
  <c r="C2" i="10"/>
  <c r="E2468" i="10" s="1"/>
  <c r="C3" i="10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1002" i="12"/>
  <c r="E1003" i="12"/>
  <c r="E1004" i="12"/>
  <c r="E1005" i="12"/>
  <c r="E1006" i="12"/>
  <c r="E1007" i="12"/>
  <c r="E1008" i="12"/>
  <c r="E1009" i="12"/>
  <c r="E1010" i="12"/>
  <c r="E1011" i="12"/>
  <c r="E1012" i="12"/>
  <c r="E1013" i="12"/>
  <c r="E1014" i="12"/>
  <c r="E1015" i="12"/>
  <c r="E1016" i="12"/>
  <c r="E1017" i="12"/>
  <c r="E1018" i="12"/>
  <c r="E1019" i="12"/>
  <c r="E1020" i="12"/>
  <c r="E1021" i="12"/>
  <c r="E1022" i="12"/>
  <c r="E1023" i="12"/>
  <c r="E1024" i="12"/>
  <c r="E1025" i="12"/>
  <c r="E1026" i="12"/>
  <c r="E1027" i="12"/>
  <c r="E1028" i="12"/>
  <c r="E1029" i="12"/>
  <c r="E1030" i="12"/>
  <c r="E1031" i="12"/>
  <c r="E1032" i="12"/>
  <c r="E1033" i="12"/>
  <c r="E1034" i="12"/>
  <c r="E1035" i="12"/>
  <c r="E1036" i="12"/>
  <c r="E1037" i="12"/>
  <c r="E1038" i="12"/>
  <c r="E1039" i="12"/>
  <c r="E1040" i="12"/>
  <c r="E1041" i="12"/>
  <c r="E1042" i="12"/>
  <c r="E1043" i="12"/>
  <c r="E1044" i="12"/>
  <c r="E1045" i="12"/>
  <c r="E1046" i="12"/>
  <c r="E1047" i="12"/>
  <c r="E1048" i="12"/>
  <c r="E1049" i="12"/>
  <c r="E1050" i="12"/>
  <c r="E1051" i="12"/>
  <c r="E1052" i="12"/>
  <c r="E1053" i="12"/>
  <c r="E1054" i="12"/>
  <c r="E1055" i="12"/>
  <c r="E1056" i="12"/>
  <c r="E1057" i="12"/>
  <c r="E1058" i="12"/>
  <c r="E1059" i="12"/>
  <c r="E1060" i="12"/>
  <c r="E1061" i="12"/>
  <c r="E1062" i="12"/>
  <c r="E1063" i="12"/>
  <c r="E1064" i="12"/>
  <c r="E1065" i="12"/>
  <c r="E1066" i="12"/>
  <c r="E1067" i="12"/>
  <c r="E1068" i="12"/>
  <c r="E1069" i="12"/>
  <c r="E1070" i="12"/>
  <c r="E1071" i="12"/>
  <c r="E1072" i="12"/>
  <c r="E1073" i="12"/>
  <c r="E1074" i="12"/>
  <c r="E1075" i="12"/>
  <c r="E1076" i="12"/>
  <c r="E1077" i="12"/>
  <c r="E1078" i="12"/>
  <c r="E1079" i="12"/>
  <c r="E1080" i="12"/>
  <c r="E1081" i="12"/>
  <c r="E1082" i="12"/>
  <c r="E1083" i="12"/>
  <c r="E1084" i="12"/>
  <c r="E1085" i="12"/>
  <c r="E1086" i="12"/>
  <c r="E1087" i="12"/>
  <c r="E1088" i="12"/>
  <c r="E1089" i="12"/>
  <c r="E1090" i="12"/>
  <c r="E1091" i="12"/>
  <c r="E1092" i="12"/>
  <c r="E1093" i="12"/>
  <c r="E1094" i="12"/>
  <c r="E1095" i="12"/>
  <c r="E1096" i="12"/>
  <c r="E1097" i="12"/>
  <c r="E1098" i="12"/>
  <c r="E1099" i="12"/>
  <c r="E1100" i="12"/>
  <c r="E1101" i="12"/>
  <c r="E1102" i="12"/>
  <c r="E1103" i="12"/>
  <c r="E1104" i="12"/>
  <c r="E1105" i="12"/>
  <c r="E1106" i="12"/>
  <c r="E1107" i="12"/>
  <c r="E1108" i="12"/>
  <c r="E1109" i="12"/>
  <c r="E1110" i="12"/>
  <c r="E1111" i="12"/>
  <c r="E1112" i="12"/>
  <c r="E1113" i="12"/>
  <c r="E1114" i="12"/>
  <c r="E1115" i="12"/>
  <c r="E1116" i="12"/>
  <c r="E1117" i="12"/>
  <c r="E1118" i="12"/>
  <c r="E1119" i="12"/>
  <c r="E1120" i="12"/>
  <c r="E1121" i="12"/>
  <c r="E1122" i="12"/>
  <c r="E1123" i="12"/>
  <c r="E1124" i="12"/>
  <c r="E1125" i="12"/>
  <c r="E1126" i="12"/>
  <c r="E1127" i="12"/>
  <c r="E1128" i="12"/>
  <c r="E1129" i="12"/>
  <c r="E1130" i="12"/>
  <c r="E1131" i="12"/>
  <c r="E1132" i="12"/>
  <c r="E1133" i="12"/>
  <c r="E1134" i="12"/>
  <c r="E1135" i="12"/>
  <c r="E1136" i="12"/>
  <c r="E1137" i="12"/>
  <c r="E1138" i="12"/>
  <c r="E1139" i="12"/>
  <c r="E1140" i="12"/>
  <c r="E1141" i="12"/>
  <c r="E1142" i="12"/>
  <c r="E1143" i="12"/>
  <c r="E1144" i="12"/>
  <c r="E1145" i="12"/>
  <c r="E1146" i="12"/>
  <c r="E1147" i="12"/>
  <c r="E1148" i="12"/>
  <c r="E1149" i="12"/>
  <c r="E1150" i="12"/>
  <c r="E1151" i="12"/>
  <c r="E1152" i="12"/>
  <c r="E1153" i="12"/>
  <c r="E1154" i="12"/>
  <c r="E1155" i="12"/>
  <c r="E1156" i="12"/>
  <c r="E1157" i="12"/>
  <c r="E1158" i="12"/>
  <c r="E1159" i="12"/>
  <c r="E1160" i="12"/>
  <c r="E1161" i="12"/>
  <c r="E1162" i="12"/>
  <c r="E1163" i="12"/>
  <c r="E1164" i="12"/>
  <c r="E1165" i="12"/>
  <c r="E1166" i="12"/>
  <c r="E1167" i="12"/>
  <c r="E1168" i="12"/>
  <c r="E1169" i="12"/>
  <c r="E1170" i="12"/>
  <c r="E1171" i="12"/>
  <c r="E1172" i="12"/>
  <c r="E1173" i="12"/>
  <c r="E1174" i="12"/>
  <c r="E1175" i="12"/>
  <c r="E1176" i="12"/>
  <c r="E1177" i="12"/>
  <c r="E1178" i="12"/>
  <c r="E1179" i="12"/>
  <c r="E1180" i="12"/>
  <c r="E1181" i="12"/>
  <c r="E1182" i="12"/>
  <c r="E1183" i="12"/>
  <c r="E1184" i="12"/>
  <c r="E1185" i="12"/>
  <c r="E1186" i="12"/>
  <c r="E1187" i="12"/>
  <c r="E1188" i="12"/>
  <c r="E1189" i="12"/>
  <c r="E1190" i="12"/>
  <c r="E1191" i="12"/>
  <c r="E1192" i="12"/>
  <c r="E1193" i="12"/>
  <c r="E1194" i="12"/>
  <c r="E1195" i="12"/>
  <c r="E1196" i="12"/>
  <c r="E1197" i="12"/>
  <c r="E1198" i="12"/>
  <c r="E1199" i="12"/>
  <c r="E1200" i="12"/>
  <c r="E1201" i="12"/>
  <c r="E1202" i="12"/>
  <c r="E1203" i="12"/>
  <c r="E1204" i="12"/>
  <c r="E1205" i="12"/>
  <c r="E1206" i="12"/>
  <c r="E2" i="12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5" i="10"/>
  <c r="B1046" i="10"/>
  <c r="B1047" i="10"/>
  <c r="B1048" i="10"/>
  <c r="B1049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8" i="10"/>
  <c r="B1109" i="10"/>
  <c r="B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1122" i="10"/>
  <c r="B1123" i="10"/>
  <c r="B1124" i="10"/>
  <c r="B1125" i="10"/>
  <c r="B1126" i="10"/>
  <c r="B1127" i="10"/>
  <c r="B1128" i="10"/>
  <c r="B1129" i="10"/>
  <c r="B1130" i="10"/>
  <c r="B1131" i="10"/>
  <c r="B1132" i="10"/>
  <c r="B1133" i="10"/>
  <c r="B1134" i="10"/>
  <c r="B1135" i="10"/>
  <c r="B1136" i="10"/>
  <c r="B1137" i="10"/>
  <c r="B1138" i="10"/>
  <c r="B1139" i="10"/>
  <c r="B1140" i="10"/>
  <c r="B1141" i="10"/>
  <c r="B1142" i="10"/>
  <c r="B1143" i="10"/>
  <c r="B1144" i="10"/>
  <c r="B1145" i="10"/>
  <c r="B1146" i="10"/>
  <c r="B1147" i="10"/>
  <c r="B1148" i="10"/>
  <c r="B1149" i="10"/>
  <c r="B1150" i="10"/>
  <c r="B1151" i="10"/>
  <c r="B1152" i="10"/>
  <c r="B1153" i="10"/>
  <c r="B1154" i="10"/>
  <c r="B1155" i="10"/>
  <c r="B1156" i="10"/>
  <c r="B1157" i="10"/>
  <c r="B1158" i="10"/>
  <c r="B1159" i="10"/>
  <c r="B1160" i="10"/>
  <c r="B1161" i="10"/>
  <c r="B1162" i="10"/>
  <c r="B1163" i="10"/>
  <c r="B1164" i="10"/>
  <c r="B1165" i="10"/>
  <c r="B1166" i="10"/>
  <c r="B1167" i="10"/>
  <c r="B1168" i="10"/>
  <c r="B1169" i="10"/>
  <c r="B1170" i="10"/>
  <c r="B1171" i="10"/>
  <c r="B1172" i="10"/>
  <c r="B1173" i="10"/>
  <c r="B1174" i="10"/>
  <c r="B1175" i="10"/>
  <c r="B1176" i="10"/>
  <c r="B1177" i="10"/>
  <c r="B1178" i="10"/>
  <c r="B1179" i="10"/>
  <c r="B1180" i="10"/>
  <c r="B1181" i="10"/>
  <c r="B1182" i="10"/>
  <c r="B1183" i="10"/>
  <c r="B1184" i="10"/>
  <c r="B1185" i="10"/>
  <c r="B1186" i="10"/>
  <c r="B1187" i="10"/>
  <c r="B1188" i="10"/>
  <c r="B1189" i="10"/>
  <c r="B1190" i="10"/>
  <c r="B1191" i="10"/>
  <c r="B1192" i="10"/>
  <c r="B1193" i="10"/>
  <c r="B1194" i="10"/>
  <c r="B1195" i="10"/>
  <c r="B1196" i="10"/>
  <c r="B1197" i="10"/>
  <c r="B1198" i="10"/>
  <c r="B1199" i="10"/>
  <c r="B1200" i="10"/>
  <c r="B1201" i="10"/>
  <c r="B1202" i="10"/>
  <c r="B1203" i="10"/>
  <c r="B1204" i="10"/>
  <c r="B1205" i="10"/>
  <c r="B1206" i="10"/>
  <c r="B1207" i="10"/>
  <c r="B1208" i="10"/>
  <c r="B1209" i="10"/>
  <c r="B1210" i="10"/>
  <c r="B1211" i="10"/>
  <c r="B1212" i="10"/>
  <c r="B1213" i="10"/>
  <c r="B1214" i="10"/>
  <c r="B1215" i="10"/>
  <c r="B1216" i="10"/>
  <c r="B1217" i="10"/>
  <c r="B1218" i="10"/>
  <c r="B1219" i="10"/>
  <c r="B1220" i="10"/>
  <c r="B1221" i="10"/>
  <c r="B1222" i="10"/>
  <c r="B1223" i="10"/>
  <c r="B1224" i="10"/>
  <c r="B1225" i="10"/>
  <c r="B1226" i="10"/>
  <c r="B1227" i="10"/>
  <c r="B1228" i="10"/>
  <c r="B1229" i="10"/>
  <c r="B1230" i="10"/>
  <c r="B1231" i="10"/>
  <c r="B1232" i="10"/>
  <c r="B1233" i="10"/>
  <c r="B1234" i="10"/>
  <c r="B1235" i="10"/>
  <c r="B1236" i="10"/>
  <c r="B1237" i="10"/>
  <c r="B1238" i="10"/>
  <c r="B1239" i="10"/>
  <c r="B1240" i="10"/>
  <c r="B1241" i="10"/>
  <c r="B1242" i="10"/>
  <c r="B1243" i="10"/>
  <c r="B1244" i="10"/>
  <c r="B1245" i="10"/>
  <c r="B1246" i="10"/>
  <c r="B1247" i="10"/>
  <c r="B1248" i="10"/>
  <c r="B1249" i="10"/>
  <c r="B1250" i="10"/>
  <c r="B1251" i="10"/>
  <c r="B1252" i="10"/>
  <c r="B1253" i="10"/>
  <c r="B1254" i="10"/>
  <c r="B1255" i="10"/>
  <c r="B1256" i="10"/>
  <c r="B1257" i="10"/>
  <c r="B1258" i="10"/>
  <c r="B1259" i="10"/>
  <c r="B1260" i="10"/>
  <c r="B1261" i="10"/>
  <c r="B1262" i="10"/>
  <c r="B1263" i="10"/>
  <c r="B1264" i="10"/>
  <c r="B1265" i="10"/>
  <c r="B1266" i="10"/>
  <c r="B1267" i="10"/>
  <c r="B1268" i="10"/>
  <c r="B1269" i="10"/>
  <c r="B1270" i="10"/>
  <c r="B1271" i="10"/>
  <c r="B1272" i="10"/>
  <c r="B1273" i="10"/>
  <c r="B1274" i="10"/>
  <c r="B1275" i="10"/>
  <c r="B1276" i="10"/>
  <c r="B1277" i="10"/>
  <c r="B1278" i="10"/>
  <c r="B1279" i="10"/>
  <c r="B1280" i="10"/>
  <c r="B1281" i="10"/>
  <c r="B1282" i="10"/>
  <c r="B1283" i="10"/>
  <c r="B1284" i="10"/>
  <c r="B1285" i="10"/>
  <c r="B1286" i="10"/>
  <c r="B1287" i="10"/>
  <c r="B1288" i="10"/>
  <c r="B1289" i="10"/>
  <c r="B1290" i="10"/>
  <c r="B1291" i="10"/>
  <c r="B1292" i="10"/>
  <c r="B1293" i="10"/>
  <c r="B1294" i="10"/>
  <c r="B1295" i="10"/>
  <c r="B1296" i="10"/>
  <c r="B1297" i="10"/>
  <c r="B1298" i="10"/>
  <c r="B1299" i="10"/>
  <c r="B1300" i="10"/>
  <c r="B1301" i="10"/>
  <c r="B1302" i="10"/>
  <c r="B1303" i="10"/>
  <c r="B1304" i="10"/>
  <c r="B1305" i="10"/>
  <c r="B1306" i="10"/>
  <c r="B1307" i="10"/>
  <c r="B1308" i="10"/>
  <c r="B1309" i="10"/>
  <c r="B1310" i="10"/>
  <c r="B1311" i="10"/>
  <c r="B1312" i="10"/>
  <c r="B1313" i="10"/>
  <c r="B1314" i="10"/>
  <c r="B1315" i="10"/>
  <c r="B1316" i="10"/>
  <c r="B1317" i="10"/>
  <c r="B1318" i="10"/>
  <c r="B1319" i="10"/>
  <c r="B1320" i="10"/>
  <c r="B1321" i="10"/>
  <c r="B1322" i="10"/>
  <c r="B1323" i="10"/>
  <c r="B1324" i="10"/>
  <c r="B1325" i="10"/>
  <c r="B1326" i="10"/>
  <c r="B1327" i="10"/>
  <c r="B1328" i="10"/>
  <c r="B1329" i="10"/>
  <c r="B1330" i="10"/>
  <c r="B1331" i="10"/>
  <c r="B1332" i="10"/>
  <c r="B1333" i="10"/>
  <c r="B1334" i="10"/>
  <c r="B1335" i="10"/>
  <c r="B1336" i="10"/>
  <c r="B1337" i="10"/>
  <c r="B1338" i="10"/>
  <c r="B1339" i="10"/>
  <c r="B1340" i="10"/>
  <c r="B1341" i="10"/>
  <c r="B1342" i="10"/>
  <c r="B1343" i="10"/>
  <c r="B1344" i="10"/>
  <c r="B1345" i="10"/>
  <c r="B1346" i="10"/>
  <c r="B1347" i="10"/>
  <c r="B1348" i="10"/>
  <c r="B1349" i="10"/>
  <c r="B1350" i="10"/>
  <c r="B1351" i="10"/>
  <c r="B1352" i="10"/>
  <c r="B1353" i="10"/>
  <c r="B1354" i="10"/>
  <c r="B1355" i="10"/>
  <c r="B1356" i="10"/>
  <c r="B1357" i="10"/>
  <c r="B1358" i="10"/>
  <c r="B1359" i="10"/>
  <c r="B1360" i="10"/>
  <c r="B1361" i="10"/>
  <c r="B1362" i="10"/>
  <c r="B1363" i="10"/>
  <c r="B1364" i="10"/>
  <c r="B1365" i="10"/>
  <c r="B1366" i="10"/>
  <c r="B1367" i="10"/>
  <c r="B1368" i="10"/>
  <c r="B1369" i="10"/>
  <c r="B1370" i="10"/>
  <c r="B1371" i="10"/>
  <c r="B1372" i="10"/>
  <c r="B1373" i="10"/>
  <c r="B1374" i="10"/>
  <c r="B1375" i="10"/>
  <c r="B1376" i="10"/>
  <c r="B1377" i="10"/>
  <c r="B1378" i="10"/>
  <c r="B1379" i="10"/>
  <c r="B1380" i="10"/>
  <c r="B1381" i="10"/>
  <c r="B1382" i="10"/>
  <c r="B1383" i="10"/>
  <c r="B1384" i="10"/>
  <c r="B1385" i="10"/>
  <c r="B1386" i="10"/>
  <c r="B1387" i="10"/>
  <c r="B1388" i="10"/>
  <c r="B1389" i="10"/>
  <c r="B1390" i="10"/>
  <c r="B1391" i="10"/>
  <c r="B1392" i="10"/>
  <c r="B1393" i="10"/>
  <c r="B1394" i="10"/>
  <c r="B1395" i="10"/>
  <c r="B1396" i="10"/>
  <c r="B1397" i="10"/>
  <c r="B1398" i="10"/>
  <c r="B1399" i="10"/>
  <c r="B1400" i="10"/>
  <c r="B1401" i="10"/>
  <c r="B1402" i="10"/>
  <c r="B1403" i="10"/>
  <c r="B1404" i="10"/>
  <c r="B1405" i="10"/>
  <c r="B1406" i="10"/>
  <c r="B1407" i="10"/>
  <c r="B1408" i="10"/>
  <c r="B1409" i="10"/>
  <c r="B1410" i="10"/>
  <c r="B1411" i="10"/>
  <c r="B1412" i="10"/>
  <c r="B1413" i="10"/>
  <c r="B1414" i="10"/>
  <c r="B1415" i="10"/>
  <c r="B1416" i="10"/>
  <c r="B1417" i="10"/>
  <c r="B1418" i="10"/>
  <c r="B1419" i="10"/>
  <c r="B1420" i="10"/>
  <c r="B1421" i="10"/>
  <c r="B1422" i="10"/>
  <c r="B1423" i="10"/>
  <c r="B1424" i="10"/>
  <c r="B1425" i="10"/>
  <c r="B1426" i="10"/>
  <c r="B1427" i="10"/>
  <c r="B1428" i="10"/>
  <c r="B1429" i="10"/>
  <c r="B1430" i="10"/>
  <c r="B1431" i="10"/>
  <c r="B1432" i="10"/>
  <c r="B1433" i="10"/>
  <c r="B1434" i="10"/>
  <c r="B1435" i="10"/>
  <c r="B1436" i="10"/>
  <c r="B1437" i="10"/>
  <c r="B1438" i="10"/>
  <c r="B1439" i="10"/>
  <c r="B1440" i="10"/>
  <c r="B1441" i="10"/>
  <c r="B1442" i="10"/>
  <c r="B1443" i="10"/>
  <c r="B1444" i="10"/>
  <c r="B1445" i="10"/>
  <c r="B1446" i="10"/>
  <c r="B1447" i="10"/>
  <c r="B1448" i="10"/>
  <c r="B1449" i="10"/>
  <c r="B1450" i="10"/>
  <c r="B1451" i="10"/>
  <c r="B1452" i="10"/>
  <c r="B1453" i="10"/>
  <c r="B1454" i="10"/>
  <c r="B1455" i="10"/>
  <c r="B1456" i="10"/>
  <c r="B1457" i="10"/>
  <c r="B1458" i="10"/>
  <c r="B1459" i="10"/>
  <c r="B1460" i="10"/>
  <c r="B1461" i="10"/>
  <c r="B1462" i="10"/>
  <c r="B1463" i="10"/>
  <c r="B1464" i="10"/>
  <c r="B1465" i="10"/>
  <c r="B1466" i="10"/>
  <c r="B1467" i="10"/>
  <c r="B1468" i="10"/>
  <c r="B1469" i="10"/>
  <c r="B1470" i="10"/>
  <c r="B1471" i="10"/>
  <c r="B1472" i="10"/>
  <c r="B1473" i="10"/>
  <c r="B1474" i="10"/>
  <c r="B1475" i="10"/>
  <c r="B1476" i="10"/>
  <c r="B1477" i="10"/>
  <c r="B1478" i="10"/>
  <c r="B1479" i="10"/>
  <c r="B1480" i="10"/>
  <c r="B1481" i="10"/>
  <c r="B1482" i="10"/>
  <c r="B1483" i="10"/>
  <c r="B1484" i="10"/>
  <c r="B1485" i="10"/>
  <c r="B1486" i="10"/>
  <c r="B1487" i="10"/>
  <c r="B1488" i="10"/>
  <c r="B1489" i="10"/>
  <c r="B1490" i="10"/>
  <c r="B1491" i="10"/>
  <c r="B1492" i="10"/>
  <c r="B1493" i="10"/>
  <c r="B1494" i="10"/>
  <c r="B1495" i="10"/>
  <c r="B1496" i="10"/>
  <c r="B1497" i="10"/>
  <c r="B1498" i="10"/>
  <c r="B1499" i="10"/>
  <c r="B1500" i="10"/>
  <c r="B1501" i="10"/>
  <c r="B1502" i="10"/>
  <c r="B1503" i="10"/>
  <c r="B1504" i="10"/>
  <c r="B1505" i="10"/>
  <c r="B1506" i="10"/>
  <c r="B1507" i="10"/>
  <c r="B1508" i="10"/>
  <c r="B1509" i="10"/>
  <c r="B1510" i="10"/>
  <c r="B1511" i="10"/>
  <c r="B1512" i="10"/>
  <c r="B1513" i="10"/>
  <c r="B1514" i="10"/>
  <c r="B1515" i="10"/>
  <c r="B1516" i="10"/>
  <c r="B1517" i="10"/>
  <c r="B1518" i="10"/>
  <c r="B1519" i="10"/>
  <c r="B1520" i="10"/>
  <c r="B1521" i="10"/>
  <c r="B1522" i="10"/>
  <c r="B1523" i="10"/>
  <c r="B1524" i="10"/>
  <c r="B1525" i="10"/>
  <c r="B1526" i="10"/>
  <c r="B1527" i="10"/>
  <c r="B1528" i="10"/>
  <c r="B1529" i="10"/>
  <c r="B1530" i="10"/>
  <c r="B1531" i="10"/>
  <c r="B1532" i="10"/>
  <c r="B1533" i="10"/>
  <c r="B1534" i="10"/>
  <c r="B1535" i="10"/>
  <c r="B1536" i="10"/>
  <c r="B1537" i="10"/>
  <c r="B1538" i="10"/>
  <c r="B1539" i="10"/>
  <c r="B1540" i="10"/>
  <c r="B1541" i="10"/>
  <c r="B1542" i="10"/>
  <c r="B1543" i="10"/>
  <c r="B1544" i="10"/>
  <c r="B1545" i="10"/>
  <c r="B1546" i="10"/>
  <c r="B1547" i="10"/>
  <c r="B1548" i="10"/>
  <c r="B1549" i="10"/>
  <c r="B1550" i="10"/>
  <c r="B1551" i="10"/>
  <c r="B1552" i="10"/>
  <c r="B1553" i="10"/>
  <c r="B1554" i="10"/>
  <c r="B1555" i="10"/>
  <c r="B1556" i="10"/>
  <c r="B1557" i="10"/>
  <c r="B1558" i="10"/>
  <c r="B1559" i="10"/>
  <c r="B1560" i="10"/>
  <c r="B1561" i="10"/>
  <c r="B1562" i="10"/>
  <c r="B1563" i="10"/>
  <c r="B1564" i="10"/>
  <c r="B1565" i="10"/>
  <c r="B1566" i="10"/>
  <c r="B1567" i="10"/>
  <c r="B1568" i="10"/>
  <c r="B1569" i="10"/>
  <c r="B1570" i="10"/>
  <c r="B1571" i="10"/>
  <c r="B1572" i="10"/>
  <c r="B1573" i="10"/>
  <c r="B1574" i="10"/>
  <c r="B1575" i="10"/>
  <c r="B1576" i="10"/>
  <c r="B1577" i="10"/>
  <c r="B1578" i="10"/>
  <c r="B1579" i="10"/>
  <c r="B1580" i="10"/>
  <c r="B1581" i="10"/>
  <c r="B1582" i="10"/>
  <c r="B1583" i="10"/>
  <c r="B1584" i="10"/>
  <c r="B1585" i="10"/>
  <c r="B1586" i="10"/>
  <c r="B1587" i="10"/>
  <c r="B1588" i="10"/>
  <c r="B1589" i="10"/>
  <c r="B1590" i="10"/>
  <c r="B1591" i="10"/>
  <c r="B1592" i="10"/>
  <c r="B1593" i="10"/>
  <c r="B1594" i="10"/>
  <c r="B1595" i="10"/>
  <c r="B1596" i="10"/>
  <c r="B1597" i="10"/>
  <c r="B1598" i="10"/>
  <c r="B1599" i="10"/>
  <c r="B1600" i="10"/>
  <c r="B1601" i="10"/>
  <c r="B1602" i="10"/>
  <c r="B1603" i="10"/>
  <c r="B1604" i="10"/>
  <c r="B1605" i="10"/>
  <c r="B1606" i="10"/>
  <c r="B1607" i="10"/>
  <c r="B1608" i="10"/>
  <c r="B1609" i="10"/>
  <c r="B1610" i="10"/>
  <c r="B1611" i="10"/>
  <c r="B1612" i="10"/>
  <c r="B1613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1625" i="10"/>
  <c r="B1626" i="10"/>
  <c r="B1627" i="10"/>
  <c r="B1628" i="10"/>
  <c r="B1629" i="10"/>
  <c r="B1630" i="10"/>
  <c r="B1631" i="10"/>
  <c r="B1632" i="10"/>
  <c r="B1633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1647" i="10"/>
  <c r="B1648" i="10"/>
  <c r="B1649" i="10"/>
  <c r="B1650" i="10"/>
  <c r="B1651" i="10"/>
  <c r="B1652" i="10"/>
  <c r="B1653" i="10"/>
  <c r="B1654" i="10"/>
  <c r="B1655" i="10"/>
  <c r="B1656" i="10"/>
  <c r="B1657" i="10"/>
  <c r="B1658" i="10"/>
  <c r="B1659" i="10"/>
  <c r="B1660" i="10"/>
  <c r="B1661" i="10"/>
  <c r="B1662" i="10"/>
  <c r="B1663" i="10"/>
  <c r="B1664" i="10"/>
  <c r="B1665" i="10"/>
  <c r="B1666" i="10"/>
  <c r="B1667" i="10"/>
  <c r="B1668" i="10"/>
  <c r="B1669" i="10"/>
  <c r="B1670" i="10"/>
  <c r="B1671" i="10"/>
  <c r="B1672" i="10"/>
  <c r="B1673" i="10"/>
  <c r="B1674" i="10"/>
  <c r="B1675" i="10"/>
  <c r="B1676" i="10"/>
  <c r="B1677" i="10"/>
  <c r="B1678" i="10"/>
  <c r="B1679" i="10"/>
  <c r="B1680" i="10"/>
  <c r="B1681" i="10"/>
  <c r="B1682" i="10"/>
  <c r="B1683" i="10"/>
  <c r="B1684" i="10"/>
  <c r="B1685" i="10"/>
  <c r="B1686" i="10"/>
  <c r="B1687" i="10"/>
  <c r="B1688" i="10"/>
  <c r="B1689" i="10"/>
  <c r="B1690" i="10"/>
  <c r="B1691" i="10"/>
  <c r="B1692" i="10"/>
  <c r="B1693" i="10"/>
  <c r="B1694" i="10"/>
  <c r="B1695" i="10"/>
  <c r="B1696" i="10"/>
  <c r="B1697" i="10"/>
  <c r="B1698" i="10"/>
  <c r="B1699" i="10"/>
  <c r="B1700" i="10"/>
  <c r="B1701" i="10"/>
  <c r="B1702" i="10"/>
  <c r="B1703" i="10"/>
  <c r="B1704" i="10"/>
  <c r="B1705" i="10"/>
  <c r="B1706" i="10"/>
  <c r="B1707" i="10"/>
  <c r="B1708" i="10"/>
  <c r="B1709" i="10"/>
  <c r="B1710" i="10"/>
  <c r="B1711" i="10"/>
  <c r="B1712" i="10"/>
  <c r="B1713" i="10"/>
  <c r="B1714" i="10"/>
  <c r="B1715" i="10"/>
  <c r="B1716" i="10"/>
  <c r="B1717" i="10"/>
  <c r="B1718" i="10"/>
  <c r="B1719" i="10"/>
  <c r="B1720" i="10"/>
  <c r="B1721" i="10"/>
  <c r="B1722" i="10"/>
  <c r="B1723" i="10"/>
  <c r="B1724" i="10"/>
  <c r="B1725" i="10"/>
  <c r="B1726" i="10"/>
  <c r="B1727" i="10"/>
  <c r="B1728" i="10"/>
  <c r="B1729" i="10"/>
  <c r="B1730" i="10"/>
  <c r="B1731" i="10"/>
  <c r="B1732" i="10"/>
  <c r="B1733" i="10"/>
  <c r="B1734" i="10"/>
  <c r="B1735" i="10"/>
  <c r="B1736" i="10"/>
  <c r="B1737" i="10"/>
  <c r="B1738" i="10"/>
  <c r="B1739" i="10"/>
  <c r="B1740" i="10"/>
  <c r="B1741" i="10"/>
  <c r="B1742" i="10"/>
  <c r="B1743" i="10"/>
  <c r="B1744" i="10"/>
  <c r="B1745" i="10"/>
  <c r="B1746" i="10"/>
  <c r="B1747" i="10"/>
  <c r="B1748" i="10"/>
  <c r="B1749" i="10"/>
  <c r="B1750" i="10"/>
  <c r="B1751" i="10"/>
  <c r="B1752" i="10"/>
  <c r="B1753" i="10"/>
  <c r="B1754" i="10"/>
  <c r="B1755" i="10"/>
  <c r="B1756" i="10"/>
  <c r="B1757" i="10"/>
  <c r="B1758" i="10"/>
  <c r="B1759" i="10"/>
  <c r="B1760" i="10"/>
  <c r="B1761" i="10"/>
  <c r="B1762" i="10"/>
  <c r="B1763" i="10"/>
  <c r="B1764" i="10"/>
  <c r="B1765" i="10"/>
  <c r="B1766" i="10"/>
  <c r="B1767" i="10"/>
  <c r="B1768" i="10"/>
  <c r="B1769" i="10"/>
  <c r="B1770" i="10"/>
  <c r="B1771" i="10"/>
  <c r="B1772" i="10"/>
  <c r="B1773" i="10"/>
  <c r="B1774" i="10"/>
  <c r="B1775" i="10"/>
  <c r="B1776" i="10"/>
  <c r="B1777" i="10"/>
  <c r="B1778" i="10"/>
  <c r="B1779" i="10"/>
  <c r="B1780" i="10"/>
  <c r="B1781" i="10"/>
  <c r="B1782" i="10"/>
  <c r="B1783" i="10"/>
  <c r="B1784" i="10"/>
  <c r="B1785" i="10"/>
  <c r="B1786" i="10"/>
  <c r="B1787" i="10"/>
  <c r="B1788" i="10"/>
  <c r="B1789" i="10"/>
  <c r="B1790" i="10"/>
  <c r="B1791" i="10"/>
  <c r="B1792" i="10"/>
  <c r="B1793" i="10"/>
  <c r="B1794" i="10"/>
  <c r="B1795" i="10"/>
  <c r="B1796" i="10"/>
  <c r="B1797" i="10"/>
  <c r="B1798" i="10"/>
  <c r="B1799" i="10"/>
  <c r="B1800" i="10"/>
  <c r="B1801" i="10"/>
  <c r="B1802" i="10"/>
  <c r="B1803" i="10"/>
  <c r="B1804" i="10"/>
  <c r="B1805" i="10"/>
  <c r="B1806" i="10"/>
  <c r="B1807" i="10"/>
  <c r="B1808" i="10"/>
  <c r="B1809" i="10"/>
  <c r="B1810" i="10"/>
  <c r="B1811" i="10"/>
  <c r="B1812" i="10"/>
  <c r="B1813" i="10"/>
  <c r="B1814" i="10"/>
  <c r="B1815" i="10"/>
  <c r="B1816" i="10"/>
  <c r="B1817" i="10"/>
  <c r="B1818" i="10"/>
  <c r="B1819" i="10"/>
  <c r="B1820" i="10"/>
  <c r="B1821" i="10"/>
  <c r="B1822" i="10"/>
  <c r="B1823" i="10"/>
  <c r="B1824" i="10"/>
  <c r="B1825" i="10"/>
  <c r="B1826" i="10"/>
  <c r="B1827" i="10"/>
  <c r="B1828" i="10"/>
  <c r="B1829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1847" i="10"/>
  <c r="B1848" i="10"/>
  <c r="B1849" i="10"/>
  <c r="B1850" i="10"/>
  <c r="B1851" i="10"/>
  <c r="B1852" i="10"/>
  <c r="B1853" i="10"/>
  <c r="B1854" i="10"/>
  <c r="B1855" i="10"/>
  <c r="B1856" i="10"/>
  <c r="B1857" i="10"/>
  <c r="B1858" i="10"/>
  <c r="B1859" i="10"/>
  <c r="B1860" i="10"/>
  <c r="B1861" i="10"/>
  <c r="B1862" i="10"/>
  <c r="B1863" i="10"/>
  <c r="B1864" i="10"/>
  <c r="B1865" i="10"/>
  <c r="B1866" i="10"/>
  <c r="B1867" i="10"/>
  <c r="B1868" i="10"/>
  <c r="B1869" i="10"/>
  <c r="B1870" i="10"/>
  <c r="B1871" i="10"/>
  <c r="B1872" i="10"/>
  <c r="B1873" i="10"/>
  <c r="B1874" i="10"/>
  <c r="B1875" i="10"/>
  <c r="B1876" i="10"/>
  <c r="B1877" i="10"/>
  <c r="B1878" i="10"/>
  <c r="B1879" i="10"/>
  <c r="B1880" i="10"/>
  <c r="B1881" i="10"/>
  <c r="B1882" i="10"/>
  <c r="B1883" i="10"/>
  <c r="B1884" i="10"/>
  <c r="B1885" i="10"/>
  <c r="B1886" i="10"/>
  <c r="B1887" i="10"/>
  <c r="B1888" i="10"/>
  <c r="B1889" i="10"/>
  <c r="B1890" i="10"/>
  <c r="B1891" i="10"/>
  <c r="B1892" i="10"/>
  <c r="B1893" i="10"/>
  <c r="B1894" i="10"/>
  <c r="B1895" i="10"/>
  <c r="B1896" i="10"/>
  <c r="B1897" i="10"/>
  <c r="B1898" i="10"/>
  <c r="B1899" i="10"/>
  <c r="B1900" i="10"/>
  <c r="B1901" i="10"/>
  <c r="B1902" i="10"/>
  <c r="B1903" i="10"/>
  <c r="B1904" i="10"/>
  <c r="B1905" i="10"/>
  <c r="B1906" i="10"/>
  <c r="B1907" i="10"/>
  <c r="B1908" i="10"/>
  <c r="B1909" i="10"/>
  <c r="B1910" i="10"/>
  <c r="B1911" i="10"/>
  <c r="B1912" i="10"/>
  <c r="B1913" i="10"/>
  <c r="B1914" i="10"/>
  <c r="B1915" i="10"/>
  <c r="B1916" i="10"/>
  <c r="B1917" i="10"/>
  <c r="B1918" i="10"/>
  <c r="B1919" i="10"/>
  <c r="B1920" i="10"/>
  <c r="B1921" i="10"/>
  <c r="B1922" i="10"/>
  <c r="B1923" i="10"/>
  <c r="B1924" i="10"/>
  <c r="B1925" i="10"/>
  <c r="B1926" i="10"/>
  <c r="B1927" i="10"/>
  <c r="B1928" i="10"/>
  <c r="B1929" i="10"/>
  <c r="B1930" i="10"/>
  <c r="B1931" i="10"/>
  <c r="B1932" i="10"/>
  <c r="B1933" i="10"/>
  <c r="B1934" i="10"/>
  <c r="B1935" i="10"/>
  <c r="B1936" i="10"/>
  <c r="B1937" i="10"/>
  <c r="B1938" i="10"/>
  <c r="B1939" i="10"/>
  <c r="B1940" i="10"/>
  <c r="B1941" i="10"/>
  <c r="B1942" i="10"/>
  <c r="B1943" i="10"/>
  <c r="B1944" i="10"/>
  <c r="B1945" i="10"/>
  <c r="B1946" i="10"/>
  <c r="B1947" i="10"/>
  <c r="B1948" i="10"/>
  <c r="B1949" i="10"/>
  <c r="B1950" i="10"/>
  <c r="B1951" i="10"/>
  <c r="B1952" i="10"/>
  <c r="B1953" i="10"/>
  <c r="B1954" i="10"/>
  <c r="B1955" i="10"/>
  <c r="B1956" i="10"/>
  <c r="B1957" i="10"/>
  <c r="B1958" i="10"/>
  <c r="B1959" i="10"/>
  <c r="B1960" i="10"/>
  <c r="B1961" i="10"/>
  <c r="B1962" i="10"/>
  <c r="B1963" i="10"/>
  <c r="B1964" i="10"/>
  <c r="B1965" i="10"/>
  <c r="B1966" i="10"/>
  <c r="B1967" i="10"/>
  <c r="B1968" i="10"/>
  <c r="B1969" i="10"/>
  <c r="B1970" i="10"/>
  <c r="B1971" i="10"/>
  <c r="B1972" i="10"/>
  <c r="B1973" i="10"/>
  <c r="B1974" i="10"/>
  <c r="B1975" i="10"/>
  <c r="B1976" i="10"/>
  <c r="B1977" i="10"/>
  <c r="B1978" i="10"/>
  <c r="B1979" i="10"/>
  <c r="B1980" i="10"/>
  <c r="B1981" i="10"/>
  <c r="B1982" i="10"/>
  <c r="B1983" i="10"/>
  <c r="B1984" i="10"/>
  <c r="B1985" i="10"/>
  <c r="B1986" i="10"/>
  <c r="B1987" i="10"/>
  <c r="B1988" i="10"/>
  <c r="B1989" i="10"/>
  <c r="B1990" i="10"/>
  <c r="B1991" i="10"/>
  <c r="B1992" i="10"/>
  <c r="B1993" i="10"/>
  <c r="B1994" i="10"/>
  <c r="B1995" i="10"/>
  <c r="B1996" i="10"/>
  <c r="B1997" i="10"/>
  <c r="B1998" i="10"/>
  <c r="B1999" i="10"/>
  <c r="B2000" i="10"/>
  <c r="B2001" i="10"/>
  <c r="B2002" i="10"/>
  <c r="B2003" i="10"/>
  <c r="B2004" i="10"/>
  <c r="B2005" i="10"/>
  <c r="B2006" i="10"/>
  <c r="B2007" i="10"/>
  <c r="B2008" i="10"/>
  <c r="B2009" i="10"/>
  <c r="B2010" i="10"/>
  <c r="B2011" i="10"/>
  <c r="B2012" i="10"/>
  <c r="B2013" i="10"/>
  <c r="B2014" i="10"/>
  <c r="B2015" i="10"/>
  <c r="B2016" i="10"/>
  <c r="B2017" i="10"/>
  <c r="B2018" i="10"/>
  <c r="B2019" i="10"/>
  <c r="B2020" i="10"/>
  <c r="B2021" i="10"/>
  <c r="B2022" i="10"/>
  <c r="B2023" i="10"/>
  <c r="B2024" i="10"/>
  <c r="B2025" i="10"/>
  <c r="B2026" i="10"/>
  <c r="B2027" i="10"/>
  <c r="B2028" i="10"/>
  <c r="B2029" i="10"/>
  <c r="B2030" i="10"/>
  <c r="B2031" i="10"/>
  <c r="B2032" i="10"/>
  <c r="B2033" i="10"/>
  <c r="B2034" i="10"/>
  <c r="B2035" i="10"/>
  <c r="B2036" i="10"/>
  <c r="B2037" i="10"/>
  <c r="B2038" i="10"/>
  <c r="B2039" i="10"/>
  <c r="B2040" i="10"/>
  <c r="B2041" i="10"/>
  <c r="B2042" i="10"/>
  <c r="B2043" i="10"/>
  <c r="B2044" i="10"/>
  <c r="B2045" i="10"/>
  <c r="B2046" i="10"/>
  <c r="B2047" i="10"/>
  <c r="B2048" i="10"/>
  <c r="B2049" i="10"/>
  <c r="B2050" i="10"/>
  <c r="B2051" i="10"/>
  <c r="B2052" i="10"/>
  <c r="B2053" i="10"/>
  <c r="B2054" i="10"/>
  <c r="B2055" i="10"/>
  <c r="B2056" i="10"/>
  <c r="B2057" i="10"/>
  <c r="B2058" i="10"/>
  <c r="B2059" i="10"/>
  <c r="B2060" i="10"/>
  <c r="B2061" i="10"/>
  <c r="B2062" i="10"/>
  <c r="B2063" i="10"/>
  <c r="B2064" i="10"/>
  <c r="B2065" i="10"/>
  <c r="B2066" i="10"/>
  <c r="B2067" i="10"/>
  <c r="B2068" i="10"/>
  <c r="B2069" i="10"/>
  <c r="B2070" i="10"/>
  <c r="B2071" i="10"/>
  <c r="B2072" i="10"/>
  <c r="B2073" i="10"/>
  <c r="B2074" i="10"/>
  <c r="B2075" i="10"/>
  <c r="B2076" i="10"/>
  <c r="B2077" i="10"/>
  <c r="B2078" i="10"/>
  <c r="B2079" i="10"/>
  <c r="B2080" i="10"/>
  <c r="B2081" i="10"/>
  <c r="B2082" i="10"/>
  <c r="B2083" i="10"/>
  <c r="B2084" i="10"/>
  <c r="B2085" i="10"/>
  <c r="B2086" i="10"/>
  <c r="B2087" i="10"/>
  <c r="B2088" i="10"/>
  <c r="B2089" i="10"/>
  <c r="B2090" i="10"/>
  <c r="B2091" i="10"/>
  <c r="B2092" i="10"/>
  <c r="B2093" i="10"/>
  <c r="B2094" i="10"/>
  <c r="B2095" i="10"/>
  <c r="B2096" i="10"/>
  <c r="B2097" i="10"/>
  <c r="B2098" i="10"/>
  <c r="B2099" i="10"/>
  <c r="B2100" i="10"/>
  <c r="B2101" i="10"/>
  <c r="B2102" i="10"/>
  <c r="B2103" i="10"/>
  <c r="B2104" i="10"/>
  <c r="B2105" i="10"/>
  <c r="B2106" i="10"/>
  <c r="B2107" i="10"/>
  <c r="B2108" i="10"/>
  <c r="B2109" i="10"/>
  <c r="B2110" i="10"/>
  <c r="B2111" i="10"/>
  <c r="B2112" i="10"/>
  <c r="B2113" i="10"/>
  <c r="B2114" i="10"/>
  <c r="B2115" i="10"/>
  <c r="B2116" i="10"/>
  <c r="B2117" i="10"/>
  <c r="B2118" i="10"/>
  <c r="B2119" i="10"/>
  <c r="B2120" i="10"/>
  <c r="B2121" i="10"/>
  <c r="B2122" i="10"/>
  <c r="B2123" i="10"/>
  <c r="B2124" i="10"/>
  <c r="B2125" i="10"/>
  <c r="B2126" i="10"/>
  <c r="B2127" i="10"/>
  <c r="B2128" i="10"/>
  <c r="B2129" i="10"/>
  <c r="B2130" i="10"/>
  <c r="B2131" i="10"/>
  <c r="B2132" i="10"/>
  <c r="B2133" i="10"/>
  <c r="B2134" i="10"/>
  <c r="B2135" i="10"/>
  <c r="B2136" i="10"/>
  <c r="B2137" i="10"/>
  <c r="B2138" i="10"/>
  <c r="B2139" i="10"/>
  <c r="B2140" i="10"/>
  <c r="B2141" i="10"/>
  <c r="B2142" i="10"/>
  <c r="B2143" i="10"/>
  <c r="B2144" i="10"/>
  <c r="B2145" i="10"/>
  <c r="B2146" i="10"/>
  <c r="B2147" i="10"/>
  <c r="B2148" i="10"/>
  <c r="B2149" i="10"/>
  <c r="B2150" i="10"/>
  <c r="B2151" i="10"/>
  <c r="B2152" i="10"/>
  <c r="B2153" i="10"/>
  <c r="B2154" i="10"/>
  <c r="B2155" i="10"/>
  <c r="B2156" i="10"/>
  <c r="B2157" i="10"/>
  <c r="B2158" i="10"/>
  <c r="B2159" i="10"/>
  <c r="B2160" i="10"/>
  <c r="B2161" i="10"/>
  <c r="B2162" i="10"/>
  <c r="B2163" i="10"/>
  <c r="B2164" i="10"/>
  <c r="B2165" i="10"/>
  <c r="B2166" i="10"/>
  <c r="B2167" i="10"/>
  <c r="B2168" i="10"/>
  <c r="B2169" i="10"/>
  <c r="B2170" i="10"/>
  <c r="B2171" i="10"/>
  <c r="B2172" i="10"/>
  <c r="B2173" i="10"/>
  <c r="B2174" i="10"/>
  <c r="B2175" i="10"/>
  <c r="B2176" i="10"/>
  <c r="B2177" i="10"/>
  <c r="B2178" i="10"/>
  <c r="B2179" i="10"/>
  <c r="B2180" i="10"/>
  <c r="B2181" i="10"/>
  <c r="B2182" i="10"/>
  <c r="B2183" i="10"/>
  <c r="B2184" i="10"/>
  <c r="B2185" i="10"/>
  <c r="B2186" i="10"/>
  <c r="B2187" i="10"/>
  <c r="B2188" i="10"/>
  <c r="B2189" i="10"/>
  <c r="B2190" i="10"/>
  <c r="B2191" i="10"/>
  <c r="B2192" i="10"/>
  <c r="B2193" i="10"/>
  <c r="B2194" i="10"/>
  <c r="B2195" i="10"/>
  <c r="B2196" i="10"/>
  <c r="B2197" i="10"/>
  <c r="B2198" i="10"/>
  <c r="B2199" i="10"/>
  <c r="B2200" i="10"/>
  <c r="B2201" i="10"/>
  <c r="B2202" i="10"/>
  <c r="B2203" i="10"/>
  <c r="B2204" i="10"/>
  <c r="B2205" i="10"/>
  <c r="B2206" i="10"/>
  <c r="B2207" i="10"/>
  <c r="B2208" i="10"/>
  <c r="B2209" i="10"/>
  <c r="B2210" i="10"/>
  <c r="B2211" i="10"/>
  <c r="B2212" i="10"/>
  <c r="B2213" i="10"/>
  <c r="B2214" i="10"/>
  <c r="B2215" i="10"/>
  <c r="B2216" i="10"/>
  <c r="B2217" i="10"/>
  <c r="B2218" i="10"/>
  <c r="B2219" i="10"/>
  <c r="B2220" i="10"/>
  <c r="B2221" i="10"/>
  <c r="B2222" i="10"/>
  <c r="B2223" i="10"/>
  <c r="B2224" i="10"/>
  <c r="B2225" i="10"/>
  <c r="B2226" i="10"/>
  <c r="B2227" i="10"/>
  <c r="B2228" i="10"/>
  <c r="B2229" i="10"/>
  <c r="B2230" i="10"/>
  <c r="B2231" i="10"/>
  <c r="B2232" i="10"/>
  <c r="B2233" i="10"/>
  <c r="B2234" i="10"/>
  <c r="B2235" i="10"/>
  <c r="B2236" i="10"/>
  <c r="B2237" i="10"/>
  <c r="B2238" i="10"/>
  <c r="B2239" i="10"/>
  <c r="B2240" i="10"/>
  <c r="B2241" i="10"/>
  <c r="B2242" i="10"/>
  <c r="B2243" i="10"/>
  <c r="B2244" i="10"/>
  <c r="B2245" i="10"/>
  <c r="B2246" i="10"/>
  <c r="B2247" i="10"/>
  <c r="B2248" i="10"/>
  <c r="B2249" i="10"/>
  <c r="B2250" i="10"/>
  <c r="B2251" i="10"/>
  <c r="B2252" i="10"/>
  <c r="B2253" i="10"/>
  <c r="B2254" i="10"/>
  <c r="B2255" i="10"/>
  <c r="B2256" i="10"/>
  <c r="B2257" i="10"/>
  <c r="B2258" i="10"/>
  <c r="B2259" i="10"/>
  <c r="B2260" i="10"/>
  <c r="B2261" i="10"/>
  <c r="B2262" i="10"/>
  <c r="B2263" i="10"/>
  <c r="B2264" i="10"/>
  <c r="B2265" i="10"/>
  <c r="B2266" i="10"/>
  <c r="B2267" i="10"/>
  <c r="B2268" i="10"/>
  <c r="B2269" i="10"/>
  <c r="B2270" i="10"/>
  <c r="B2271" i="10"/>
  <c r="B2272" i="10"/>
  <c r="B2273" i="10"/>
  <c r="B2274" i="10"/>
  <c r="B2275" i="10"/>
  <c r="B2276" i="10"/>
  <c r="B2277" i="10"/>
  <c r="B2278" i="10"/>
  <c r="B2279" i="10"/>
  <c r="B2280" i="10"/>
  <c r="B2281" i="10"/>
  <c r="B2282" i="10"/>
  <c r="B2283" i="10"/>
  <c r="B2284" i="10"/>
  <c r="B2285" i="10"/>
  <c r="B2286" i="10"/>
  <c r="B2287" i="10"/>
  <c r="B2288" i="10"/>
  <c r="B2289" i="10"/>
  <c r="B2290" i="10"/>
  <c r="B2291" i="10"/>
  <c r="B2292" i="10"/>
  <c r="B2293" i="10"/>
  <c r="B2294" i="10"/>
  <c r="B2295" i="10"/>
  <c r="B2296" i="10"/>
  <c r="B2297" i="10"/>
  <c r="B2298" i="10"/>
  <c r="B2299" i="10"/>
  <c r="B2300" i="10"/>
  <c r="B2301" i="10"/>
  <c r="B2302" i="10"/>
  <c r="B2303" i="10"/>
  <c r="B2304" i="10"/>
  <c r="B2305" i="10"/>
  <c r="B2306" i="10"/>
  <c r="B2307" i="10"/>
  <c r="B2308" i="10"/>
  <c r="B2309" i="10"/>
  <c r="B2310" i="10"/>
  <c r="B2311" i="10"/>
  <c r="B2312" i="10"/>
  <c r="B2313" i="10"/>
  <c r="B2314" i="10"/>
  <c r="B2315" i="10"/>
  <c r="B2316" i="10"/>
  <c r="B2317" i="10"/>
  <c r="B2318" i="10"/>
  <c r="B2319" i="10"/>
  <c r="B2320" i="10"/>
  <c r="B2321" i="10"/>
  <c r="B2322" i="10"/>
  <c r="B2323" i="10"/>
  <c r="B2324" i="10"/>
  <c r="B2325" i="10"/>
  <c r="B2326" i="10"/>
  <c r="B2327" i="10"/>
  <c r="B2328" i="10"/>
  <c r="B2329" i="10"/>
  <c r="B2330" i="10"/>
  <c r="B2331" i="10"/>
  <c r="B2332" i="10"/>
  <c r="B2333" i="10"/>
  <c r="B2334" i="10"/>
  <c r="B2335" i="10"/>
  <c r="B2336" i="10"/>
  <c r="B2337" i="10"/>
  <c r="B2338" i="10"/>
  <c r="B2339" i="10"/>
  <c r="B2340" i="10"/>
  <c r="B2341" i="10"/>
  <c r="B2342" i="10"/>
  <c r="B2343" i="10"/>
  <c r="B2344" i="10"/>
  <c r="B2345" i="10"/>
  <c r="B2346" i="10"/>
  <c r="B2347" i="10"/>
  <c r="B2348" i="10"/>
  <c r="B2349" i="10"/>
  <c r="B2350" i="10"/>
  <c r="B2351" i="10"/>
  <c r="B2352" i="10"/>
  <c r="B2353" i="10"/>
  <c r="B2354" i="10"/>
  <c r="B2355" i="10"/>
  <c r="B2356" i="10"/>
  <c r="B2357" i="10"/>
  <c r="B2358" i="10"/>
  <c r="B2359" i="10"/>
  <c r="B2360" i="10"/>
  <c r="B2361" i="10"/>
  <c r="B2362" i="10"/>
  <c r="B2363" i="10"/>
  <c r="B2364" i="10"/>
  <c r="B2365" i="10"/>
  <c r="B2366" i="10"/>
  <c r="B2367" i="10"/>
  <c r="B2368" i="10"/>
  <c r="B2369" i="10"/>
  <c r="B2370" i="10"/>
  <c r="B2371" i="10"/>
  <c r="B2372" i="10"/>
  <c r="B2373" i="10"/>
  <c r="B2374" i="10"/>
  <c r="B2375" i="10"/>
  <c r="B2376" i="10"/>
  <c r="B2377" i="10"/>
  <c r="B2378" i="10"/>
  <c r="B2379" i="10"/>
  <c r="B2380" i="10"/>
  <c r="B2381" i="10"/>
  <c r="B2382" i="10"/>
  <c r="B2383" i="10"/>
  <c r="B2384" i="10"/>
  <c r="B2385" i="10"/>
  <c r="B2386" i="10"/>
  <c r="B2387" i="10"/>
  <c r="B2388" i="10"/>
  <c r="B2389" i="10"/>
  <c r="B2390" i="10"/>
  <c r="B2391" i="10"/>
  <c r="B2392" i="10"/>
  <c r="B2393" i="10"/>
  <c r="B2394" i="10"/>
  <c r="B2395" i="10"/>
  <c r="B2396" i="10"/>
  <c r="B2397" i="10"/>
  <c r="B2398" i="10"/>
  <c r="B2399" i="10"/>
  <c r="B2400" i="10"/>
  <c r="B2401" i="10"/>
  <c r="B2402" i="10"/>
  <c r="B2403" i="10"/>
  <c r="B2404" i="10"/>
  <c r="B2405" i="10"/>
  <c r="B2406" i="10"/>
  <c r="B2407" i="10"/>
  <c r="B2408" i="10"/>
  <c r="B2409" i="10"/>
  <c r="B2410" i="10"/>
  <c r="B2411" i="10"/>
  <c r="B2412" i="10"/>
  <c r="B2413" i="10"/>
  <c r="B2414" i="10"/>
  <c r="B2415" i="10"/>
  <c r="B2416" i="10"/>
  <c r="B2417" i="10"/>
  <c r="B2418" i="10"/>
  <c r="B2419" i="10"/>
  <c r="B2420" i="10"/>
  <c r="B2421" i="10"/>
  <c r="B2422" i="10"/>
  <c r="B2423" i="10"/>
  <c r="B2424" i="10"/>
  <c r="B2425" i="10"/>
  <c r="B2426" i="10"/>
  <c r="B2427" i="10"/>
  <c r="B2428" i="10"/>
  <c r="B2429" i="10"/>
  <c r="B2430" i="10"/>
  <c r="B2431" i="10"/>
  <c r="B2432" i="10"/>
  <c r="B2433" i="10"/>
  <c r="B2434" i="10"/>
  <c r="B2435" i="10"/>
  <c r="B2436" i="10"/>
  <c r="B2437" i="10"/>
  <c r="B2438" i="10"/>
  <c r="B2439" i="10"/>
  <c r="B2440" i="10"/>
  <c r="B2441" i="10"/>
  <c r="B2442" i="10"/>
  <c r="B2443" i="10"/>
  <c r="B2444" i="10"/>
  <c r="B2445" i="10"/>
  <c r="B2446" i="10"/>
  <c r="B2447" i="10"/>
  <c r="B2448" i="10"/>
  <c r="B2449" i="10"/>
  <c r="B2450" i="10"/>
  <c r="B2451" i="10"/>
  <c r="B2452" i="10"/>
  <c r="B2453" i="10"/>
  <c r="B2454" i="10"/>
  <c r="B2455" i="10"/>
  <c r="B2456" i="10"/>
  <c r="B2457" i="10"/>
  <c r="B2458" i="10"/>
  <c r="B2459" i="10"/>
  <c r="B2460" i="10"/>
  <c r="B2461" i="10"/>
  <c r="B2462" i="10"/>
  <c r="B2463" i="10"/>
  <c r="B2464" i="10"/>
  <c r="B2" i="10"/>
  <c r="B2467" i="10" s="1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F1102" i="12"/>
  <c r="F1103" i="12"/>
  <c r="F1104" i="12"/>
  <c r="F1105" i="12"/>
  <c r="F1106" i="12"/>
  <c r="F1107" i="12"/>
  <c r="F1108" i="12"/>
  <c r="F1109" i="12"/>
  <c r="F1110" i="12"/>
  <c r="F1111" i="12"/>
  <c r="F1112" i="12"/>
  <c r="F1113" i="12"/>
  <c r="F1114" i="12"/>
  <c r="F1115" i="12"/>
  <c r="F1116" i="12"/>
  <c r="F1117" i="12"/>
  <c r="F1118" i="12"/>
  <c r="F1119" i="12"/>
  <c r="F1120" i="12"/>
  <c r="F1121" i="12"/>
  <c r="F1122" i="12"/>
  <c r="F1123" i="12"/>
  <c r="F1124" i="12"/>
  <c r="F1125" i="12"/>
  <c r="F1126" i="12"/>
  <c r="F1127" i="12"/>
  <c r="F1128" i="12"/>
  <c r="F1129" i="12"/>
  <c r="F1130" i="12"/>
  <c r="F1131" i="12"/>
  <c r="F1132" i="12"/>
  <c r="F1133" i="12"/>
  <c r="F1134" i="12"/>
  <c r="F1135" i="12"/>
  <c r="F1136" i="12"/>
  <c r="F1137" i="12"/>
  <c r="F1138" i="12"/>
  <c r="F1139" i="12"/>
  <c r="F1140" i="12"/>
  <c r="F1141" i="12"/>
  <c r="F1142" i="12"/>
  <c r="F1143" i="12"/>
  <c r="F1144" i="12"/>
  <c r="F1145" i="12"/>
  <c r="F1146" i="12"/>
  <c r="F1147" i="12"/>
  <c r="F1148" i="12"/>
  <c r="F1149" i="12"/>
  <c r="F1150" i="12"/>
  <c r="F1151" i="12"/>
  <c r="F1152" i="12"/>
  <c r="F1153" i="12"/>
  <c r="F1154" i="12"/>
  <c r="F1155" i="12"/>
  <c r="F1156" i="12"/>
  <c r="F1157" i="12"/>
  <c r="F1158" i="12"/>
  <c r="F1159" i="12"/>
  <c r="F1160" i="12"/>
  <c r="F1161" i="12"/>
  <c r="F1162" i="12"/>
  <c r="F1163" i="12"/>
  <c r="F1164" i="12"/>
  <c r="F1165" i="12"/>
  <c r="F1166" i="12"/>
  <c r="F1167" i="12"/>
  <c r="F1168" i="12"/>
  <c r="F1169" i="12"/>
  <c r="F1170" i="12"/>
  <c r="F1171" i="12"/>
  <c r="F1172" i="12"/>
  <c r="F1173" i="12"/>
  <c r="F1174" i="12"/>
  <c r="F1175" i="12"/>
  <c r="F1176" i="12"/>
  <c r="F1177" i="12"/>
  <c r="F1178" i="12"/>
  <c r="F1179" i="12"/>
  <c r="F1180" i="12"/>
  <c r="F1181" i="12"/>
  <c r="F1182" i="12"/>
  <c r="F1183" i="12"/>
  <c r="F1184" i="12"/>
  <c r="F1185" i="12"/>
  <c r="F1186" i="12"/>
  <c r="F1187" i="12"/>
  <c r="F1188" i="12"/>
  <c r="F1189" i="12"/>
  <c r="F1190" i="12"/>
  <c r="F1191" i="12"/>
  <c r="F1192" i="12"/>
  <c r="F1193" i="12"/>
  <c r="F1194" i="12"/>
  <c r="F1195" i="12"/>
  <c r="F1196" i="12"/>
  <c r="F1197" i="12"/>
  <c r="F1198" i="12"/>
  <c r="F1199" i="12"/>
  <c r="F1200" i="12"/>
  <c r="F1201" i="12"/>
  <c r="F1202" i="12"/>
  <c r="F1203" i="12"/>
  <c r="F1204" i="12"/>
  <c r="F1205" i="12"/>
  <c r="F1206" i="12"/>
  <c r="F2" i="12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948" i="12"/>
  <c r="D949" i="12"/>
  <c r="D950" i="12"/>
  <c r="D951" i="12"/>
  <c r="D952" i="12"/>
  <c r="D953" i="12"/>
  <c r="D954" i="12"/>
  <c r="D955" i="12"/>
  <c r="D956" i="12"/>
  <c r="D957" i="12"/>
  <c r="D958" i="12"/>
  <c r="D959" i="12"/>
  <c r="D960" i="12"/>
  <c r="D961" i="12"/>
  <c r="D962" i="12"/>
  <c r="D963" i="12"/>
  <c r="D964" i="12"/>
  <c r="D965" i="12"/>
  <c r="D966" i="12"/>
  <c r="D967" i="12"/>
  <c r="D968" i="12"/>
  <c r="D969" i="12"/>
  <c r="D970" i="12"/>
  <c r="D971" i="12"/>
  <c r="D972" i="12"/>
  <c r="D973" i="12"/>
  <c r="D974" i="12"/>
  <c r="D975" i="12"/>
  <c r="D976" i="12"/>
  <c r="D977" i="12"/>
  <c r="D978" i="12"/>
  <c r="D979" i="12"/>
  <c r="D980" i="12"/>
  <c r="D981" i="12"/>
  <c r="D982" i="12"/>
  <c r="D983" i="12"/>
  <c r="D984" i="12"/>
  <c r="D985" i="12"/>
  <c r="D986" i="12"/>
  <c r="D987" i="12"/>
  <c r="D988" i="12"/>
  <c r="D989" i="12"/>
  <c r="D990" i="12"/>
  <c r="D991" i="12"/>
  <c r="D992" i="12"/>
  <c r="D993" i="12"/>
  <c r="D994" i="12"/>
  <c r="D995" i="12"/>
  <c r="D996" i="12"/>
  <c r="D997" i="12"/>
  <c r="D998" i="12"/>
  <c r="D999" i="12"/>
  <c r="D1000" i="12"/>
  <c r="D1001" i="12"/>
  <c r="D1002" i="12"/>
  <c r="D1003" i="12"/>
  <c r="D1004" i="12"/>
  <c r="D1005" i="12"/>
  <c r="D1006" i="12"/>
  <c r="D1007" i="12"/>
  <c r="D1008" i="12"/>
  <c r="D1009" i="12"/>
  <c r="D1010" i="12"/>
  <c r="D1011" i="12"/>
  <c r="D1012" i="12"/>
  <c r="D1013" i="12"/>
  <c r="D1014" i="12"/>
  <c r="D1015" i="12"/>
  <c r="D1016" i="12"/>
  <c r="D1017" i="12"/>
  <c r="D1018" i="12"/>
  <c r="D1019" i="12"/>
  <c r="D1020" i="12"/>
  <c r="D1021" i="12"/>
  <c r="D1022" i="12"/>
  <c r="D1023" i="12"/>
  <c r="D1024" i="12"/>
  <c r="D1025" i="12"/>
  <c r="D1026" i="12"/>
  <c r="D1027" i="12"/>
  <c r="D1028" i="12"/>
  <c r="D1029" i="12"/>
  <c r="D1030" i="12"/>
  <c r="D1031" i="12"/>
  <c r="D1032" i="12"/>
  <c r="D1033" i="12"/>
  <c r="D1034" i="12"/>
  <c r="D1035" i="12"/>
  <c r="D1036" i="12"/>
  <c r="D1037" i="12"/>
  <c r="D1038" i="12"/>
  <c r="D1039" i="12"/>
  <c r="D1040" i="12"/>
  <c r="D1041" i="12"/>
  <c r="D1042" i="12"/>
  <c r="D1043" i="12"/>
  <c r="D1044" i="12"/>
  <c r="D1045" i="12"/>
  <c r="D1046" i="12"/>
  <c r="D1047" i="12"/>
  <c r="D1048" i="12"/>
  <c r="D1049" i="12"/>
  <c r="D1050" i="12"/>
  <c r="D1051" i="12"/>
  <c r="D1052" i="12"/>
  <c r="D1053" i="12"/>
  <c r="D1054" i="12"/>
  <c r="D1055" i="12"/>
  <c r="D1056" i="12"/>
  <c r="D1057" i="12"/>
  <c r="D1058" i="12"/>
  <c r="D1059" i="12"/>
  <c r="D1060" i="12"/>
  <c r="D1061" i="12"/>
  <c r="D1062" i="12"/>
  <c r="D1063" i="12"/>
  <c r="D1064" i="12"/>
  <c r="D1065" i="12"/>
  <c r="D1066" i="12"/>
  <c r="D1067" i="12"/>
  <c r="D1068" i="12"/>
  <c r="D1069" i="12"/>
  <c r="D1070" i="12"/>
  <c r="D1071" i="12"/>
  <c r="D1072" i="12"/>
  <c r="D1073" i="12"/>
  <c r="D1074" i="12"/>
  <c r="D1075" i="12"/>
  <c r="D1076" i="12"/>
  <c r="D1077" i="12"/>
  <c r="D1078" i="12"/>
  <c r="D1079" i="12"/>
  <c r="D1080" i="12"/>
  <c r="D1081" i="12"/>
  <c r="D1082" i="12"/>
  <c r="D1083" i="12"/>
  <c r="D1084" i="12"/>
  <c r="D1085" i="12"/>
  <c r="D1086" i="12"/>
  <c r="D1087" i="12"/>
  <c r="D1088" i="12"/>
  <c r="D1089" i="12"/>
  <c r="D1090" i="12"/>
  <c r="D1091" i="12"/>
  <c r="D1092" i="12"/>
  <c r="D1093" i="12"/>
  <c r="D1094" i="12"/>
  <c r="D1095" i="12"/>
  <c r="D1096" i="12"/>
  <c r="D1097" i="12"/>
  <c r="D1098" i="12"/>
  <c r="D1099" i="12"/>
  <c r="D1100" i="12"/>
  <c r="D1101" i="12"/>
  <c r="D1102" i="12"/>
  <c r="D1103" i="12"/>
  <c r="D1104" i="12"/>
  <c r="D1105" i="12"/>
  <c r="D1106" i="12"/>
  <c r="D1107" i="12"/>
  <c r="D1108" i="12"/>
  <c r="D1109" i="12"/>
  <c r="D1110" i="12"/>
  <c r="D1111" i="12"/>
  <c r="D1112" i="12"/>
  <c r="D1113" i="12"/>
  <c r="D1114" i="12"/>
  <c r="D1115" i="12"/>
  <c r="D1116" i="12"/>
  <c r="D1117" i="12"/>
  <c r="D1118" i="12"/>
  <c r="D1119" i="12"/>
  <c r="D1120" i="12"/>
  <c r="D1121" i="12"/>
  <c r="D1122" i="12"/>
  <c r="D1123" i="12"/>
  <c r="D1124" i="12"/>
  <c r="D1125" i="12"/>
  <c r="D1126" i="12"/>
  <c r="D1127" i="12"/>
  <c r="D1128" i="12"/>
  <c r="D1129" i="12"/>
  <c r="D1130" i="12"/>
  <c r="D1131" i="12"/>
  <c r="D1132" i="12"/>
  <c r="D1133" i="12"/>
  <c r="D1134" i="12"/>
  <c r="D1135" i="12"/>
  <c r="D1136" i="12"/>
  <c r="D1137" i="12"/>
  <c r="D1138" i="12"/>
  <c r="D1139" i="12"/>
  <c r="D1140" i="12"/>
  <c r="D1141" i="12"/>
  <c r="D1142" i="12"/>
  <c r="D1143" i="12"/>
  <c r="D1144" i="12"/>
  <c r="D1145" i="12"/>
  <c r="D1146" i="12"/>
  <c r="D1147" i="12"/>
  <c r="D1148" i="12"/>
  <c r="D1149" i="12"/>
  <c r="D1150" i="12"/>
  <c r="D1151" i="12"/>
  <c r="D1152" i="12"/>
  <c r="D1153" i="12"/>
  <c r="D1154" i="12"/>
  <c r="D1155" i="12"/>
  <c r="D1156" i="12"/>
  <c r="D1157" i="12"/>
  <c r="D1158" i="12"/>
  <c r="D1159" i="12"/>
  <c r="D1160" i="12"/>
  <c r="D1161" i="12"/>
  <c r="D1162" i="12"/>
  <c r="D1163" i="12"/>
  <c r="D1164" i="12"/>
  <c r="D1165" i="12"/>
  <c r="D1166" i="12"/>
  <c r="D1167" i="12"/>
  <c r="D1168" i="12"/>
  <c r="D1169" i="12"/>
  <c r="D1170" i="12"/>
  <c r="D1171" i="12"/>
  <c r="D1172" i="12"/>
  <c r="D1173" i="12"/>
  <c r="D1174" i="12"/>
  <c r="D1175" i="12"/>
  <c r="D1176" i="12"/>
  <c r="D1177" i="12"/>
  <c r="D1178" i="12"/>
  <c r="D1179" i="12"/>
  <c r="D1180" i="12"/>
  <c r="D1181" i="12"/>
  <c r="D1182" i="12"/>
  <c r="D1183" i="12"/>
  <c r="D1184" i="12"/>
  <c r="D1185" i="12"/>
  <c r="D1186" i="12"/>
  <c r="D1187" i="12"/>
  <c r="D1188" i="12"/>
  <c r="D1189" i="12"/>
  <c r="D1190" i="12"/>
  <c r="D1191" i="12"/>
  <c r="D1192" i="12"/>
  <c r="D1193" i="12"/>
  <c r="D1194" i="12"/>
  <c r="D1195" i="12"/>
  <c r="D1196" i="12"/>
  <c r="D1197" i="12"/>
  <c r="D1198" i="12"/>
  <c r="D1199" i="12"/>
  <c r="D1200" i="12"/>
  <c r="D1201" i="12"/>
  <c r="D1202" i="12"/>
  <c r="D1203" i="12"/>
  <c r="D1204" i="12"/>
  <c r="D1205" i="12"/>
  <c r="D1206" i="12"/>
  <c r="D2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824" i="12"/>
  <c r="C825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C839" i="12"/>
  <c r="C840" i="12"/>
  <c r="C841" i="12"/>
  <c r="C842" i="12"/>
  <c r="C843" i="12"/>
  <c r="C844" i="12"/>
  <c r="C845" i="12"/>
  <c r="C846" i="12"/>
  <c r="C847" i="12"/>
  <c r="C848" i="12"/>
  <c r="C849" i="12"/>
  <c r="C850" i="12"/>
  <c r="C851" i="12"/>
  <c r="C852" i="12"/>
  <c r="C853" i="12"/>
  <c r="C854" i="12"/>
  <c r="C855" i="12"/>
  <c r="C856" i="12"/>
  <c r="C857" i="12"/>
  <c r="C858" i="12"/>
  <c r="C859" i="12"/>
  <c r="C860" i="12"/>
  <c r="C861" i="12"/>
  <c r="C862" i="12"/>
  <c r="C863" i="12"/>
  <c r="C864" i="12"/>
  <c r="C865" i="12"/>
  <c r="C866" i="12"/>
  <c r="C867" i="12"/>
  <c r="C868" i="12"/>
  <c r="C869" i="12"/>
  <c r="C870" i="12"/>
  <c r="C871" i="12"/>
  <c r="C872" i="12"/>
  <c r="C873" i="12"/>
  <c r="C874" i="12"/>
  <c r="C875" i="12"/>
  <c r="C876" i="12"/>
  <c r="C877" i="12"/>
  <c r="C878" i="12"/>
  <c r="C879" i="12"/>
  <c r="C880" i="12"/>
  <c r="C881" i="12"/>
  <c r="C882" i="12"/>
  <c r="C883" i="12"/>
  <c r="C884" i="12"/>
  <c r="C885" i="12"/>
  <c r="C886" i="12"/>
  <c r="C887" i="12"/>
  <c r="C888" i="12"/>
  <c r="C889" i="12"/>
  <c r="C890" i="12"/>
  <c r="C891" i="12"/>
  <c r="C892" i="12"/>
  <c r="C893" i="12"/>
  <c r="C894" i="12"/>
  <c r="C895" i="12"/>
  <c r="C896" i="12"/>
  <c r="C897" i="12"/>
  <c r="C898" i="12"/>
  <c r="C899" i="12"/>
  <c r="C900" i="12"/>
  <c r="C901" i="12"/>
  <c r="C902" i="12"/>
  <c r="C903" i="12"/>
  <c r="C904" i="12"/>
  <c r="C905" i="12"/>
  <c r="C906" i="12"/>
  <c r="C907" i="12"/>
  <c r="C908" i="12"/>
  <c r="C909" i="12"/>
  <c r="C910" i="12"/>
  <c r="C911" i="12"/>
  <c r="C912" i="12"/>
  <c r="C913" i="12"/>
  <c r="C914" i="12"/>
  <c r="C915" i="12"/>
  <c r="C916" i="12"/>
  <c r="C917" i="12"/>
  <c r="C918" i="12"/>
  <c r="C919" i="12"/>
  <c r="C920" i="12"/>
  <c r="C921" i="12"/>
  <c r="C922" i="12"/>
  <c r="C923" i="12"/>
  <c r="C924" i="12"/>
  <c r="C925" i="12"/>
  <c r="C926" i="12"/>
  <c r="C927" i="12"/>
  <c r="C928" i="12"/>
  <c r="C929" i="12"/>
  <c r="C930" i="12"/>
  <c r="C931" i="12"/>
  <c r="C932" i="12"/>
  <c r="C933" i="12"/>
  <c r="C934" i="12"/>
  <c r="C935" i="12"/>
  <c r="C936" i="12"/>
  <c r="C937" i="12"/>
  <c r="C938" i="12"/>
  <c r="C939" i="12"/>
  <c r="C940" i="12"/>
  <c r="C941" i="12"/>
  <c r="C942" i="12"/>
  <c r="C943" i="12"/>
  <c r="C944" i="12"/>
  <c r="C945" i="12"/>
  <c r="C946" i="12"/>
  <c r="C947" i="12"/>
  <c r="C948" i="12"/>
  <c r="C949" i="12"/>
  <c r="C950" i="12"/>
  <c r="C951" i="12"/>
  <c r="C952" i="12"/>
  <c r="C953" i="12"/>
  <c r="C954" i="12"/>
  <c r="C955" i="12"/>
  <c r="C956" i="12"/>
  <c r="C957" i="12"/>
  <c r="C958" i="12"/>
  <c r="C959" i="12"/>
  <c r="C960" i="12"/>
  <c r="C961" i="12"/>
  <c r="C962" i="12"/>
  <c r="C963" i="12"/>
  <c r="C964" i="12"/>
  <c r="C965" i="12"/>
  <c r="C966" i="12"/>
  <c r="C967" i="12"/>
  <c r="C968" i="12"/>
  <c r="C969" i="12"/>
  <c r="C970" i="12"/>
  <c r="C971" i="12"/>
  <c r="C972" i="12"/>
  <c r="C973" i="12"/>
  <c r="C974" i="12"/>
  <c r="C975" i="12"/>
  <c r="C976" i="12"/>
  <c r="C977" i="12"/>
  <c r="C978" i="12"/>
  <c r="C979" i="12"/>
  <c r="C980" i="12"/>
  <c r="C981" i="12"/>
  <c r="C982" i="12"/>
  <c r="C983" i="12"/>
  <c r="C984" i="12"/>
  <c r="C985" i="12"/>
  <c r="C986" i="12"/>
  <c r="C987" i="12"/>
  <c r="C988" i="12"/>
  <c r="C989" i="12"/>
  <c r="C990" i="12"/>
  <c r="C991" i="12"/>
  <c r="C992" i="12"/>
  <c r="C993" i="12"/>
  <c r="C994" i="12"/>
  <c r="C995" i="12"/>
  <c r="C996" i="12"/>
  <c r="C997" i="12"/>
  <c r="C998" i="12"/>
  <c r="C999" i="12"/>
  <c r="C1000" i="12"/>
  <c r="C1001" i="12"/>
  <c r="C1002" i="12"/>
  <c r="C1003" i="12"/>
  <c r="C1004" i="12"/>
  <c r="C1005" i="12"/>
  <c r="C1006" i="12"/>
  <c r="C1007" i="12"/>
  <c r="C1008" i="12"/>
  <c r="C1009" i="12"/>
  <c r="C1010" i="12"/>
  <c r="C1011" i="12"/>
  <c r="C1012" i="12"/>
  <c r="C1013" i="12"/>
  <c r="C1014" i="12"/>
  <c r="C1015" i="12"/>
  <c r="C1016" i="12"/>
  <c r="C1017" i="12"/>
  <c r="C1018" i="12"/>
  <c r="C1019" i="12"/>
  <c r="C1020" i="12"/>
  <c r="C1021" i="12"/>
  <c r="C1022" i="12"/>
  <c r="C1023" i="12"/>
  <c r="C1024" i="12"/>
  <c r="C1025" i="12"/>
  <c r="C1026" i="12"/>
  <c r="C1027" i="12"/>
  <c r="C1028" i="12"/>
  <c r="C1029" i="12"/>
  <c r="C1030" i="12"/>
  <c r="C1031" i="12"/>
  <c r="C1032" i="12"/>
  <c r="C1033" i="12"/>
  <c r="C1034" i="12"/>
  <c r="C1035" i="12"/>
  <c r="C1036" i="12"/>
  <c r="C1037" i="12"/>
  <c r="C1038" i="12"/>
  <c r="C1039" i="12"/>
  <c r="C1040" i="12"/>
  <c r="C1041" i="12"/>
  <c r="C1042" i="12"/>
  <c r="C1043" i="12"/>
  <c r="C1044" i="12"/>
  <c r="C1045" i="12"/>
  <c r="C1046" i="12"/>
  <c r="C1047" i="12"/>
  <c r="C1048" i="12"/>
  <c r="C1049" i="12"/>
  <c r="C1050" i="12"/>
  <c r="C1051" i="12"/>
  <c r="C1052" i="12"/>
  <c r="C1053" i="12"/>
  <c r="C1054" i="12"/>
  <c r="C1055" i="12"/>
  <c r="C1056" i="12"/>
  <c r="C1057" i="12"/>
  <c r="C1058" i="12"/>
  <c r="C1059" i="12"/>
  <c r="C1060" i="12"/>
  <c r="C1061" i="12"/>
  <c r="C1062" i="12"/>
  <c r="C1063" i="12"/>
  <c r="C1064" i="12"/>
  <c r="C1065" i="12"/>
  <c r="C1066" i="12"/>
  <c r="C1067" i="12"/>
  <c r="C1068" i="12"/>
  <c r="C1069" i="12"/>
  <c r="C1070" i="12"/>
  <c r="C1071" i="12"/>
  <c r="C1072" i="12"/>
  <c r="C1073" i="12"/>
  <c r="C1074" i="12"/>
  <c r="C1075" i="12"/>
  <c r="C1076" i="12"/>
  <c r="C1077" i="12"/>
  <c r="C1078" i="12"/>
  <c r="C1079" i="12"/>
  <c r="C1080" i="12"/>
  <c r="C1081" i="12"/>
  <c r="C1082" i="12"/>
  <c r="C1083" i="12"/>
  <c r="C1084" i="12"/>
  <c r="C1085" i="12"/>
  <c r="C1086" i="12"/>
  <c r="C1087" i="12"/>
  <c r="C1088" i="12"/>
  <c r="C1089" i="12"/>
  <c r="C1090" i="12"/>
  <c r="C1091" i="12"/>
  <c r="C1092" i="12"/>
  <c r="C1093" i="12"/>
  <c r="C1094" i="12"/>
  <c r="C1095" i="12"/>
  <c r="C1096" i="12"/>
  <c r="C1097" i="12"/>
  <c r="C1098" i="12"/>
  <c r="C1099" i="12"/>
  <c r="C1100" i="12"/>
  <c r="C1101" i="12"/>
  <c r="C1102" i="12"/>
  <c r="C1103" i="12"/>
  <c r="C1104" i="12"/>
  <c r="C1105" i="12"/>
  <c r="C1106" i="12"/>
  <c r="C1107" i="12"/>
  <c r="C1108" i="12"/>
  <c r="C1109" i="12"/>
  <c r="C1110" i="12"/>
  <c r="C1111" i="12"/>
  <c r="C1112" i="12"/>
  <c r="C1113" i="12"/>
  <c r="C1114" i="12"/>
  <c r="C1115" i="12"/>
  <c r="C1116" i="12"/>
  <c r="C1117" i="12"/>
  <c r="C1118" i="12"/>
  <c r="C1119" i="12"/>
  <c r="C1120" i="12"/>
  <c r="C1121" i="12"/>
  <c r="C1122" i="12"/>
  <c r="C1123" i="12"/>
  <c r="C1124" i="12"/>
  <c r="C1125" i="12"/>
  <c r="C1126" i="12"/>
  <c r="C1127" i="12"/>
  <c r="C1128" i="12"/>
  <c r="C1129" i="12"/>
  <c r="C1130" i="12"/>
  <c r="C1131" i="12"/>
  <c r="C1132" i="12"/>
  <c r="C1133" i="12"/>
  <c r="C1134" i="12"/>
  <c r="C1135" i="12"/>
  <c r="C1136" i="12"/>
  <c r="C1137" i="12"/>
  <c r="C1138" i="12"/>
  <c r="C1139" i="12"/>
  <c r="C1140" i="12"/>
  <c r="C1141" i="12"/>
  <c r="C1142" i="12"/>
  <c r="C1143" i="12"/>
  <c r="C1144" i="12"/>
  <c r="C1145" i="12"/>
  <c r="C1146" i="12"/>
  <c r="C1147" i="12"/>
  <c r="C1148" i="12"/>
  <c r="C1149" i="12"/>
  <c r="C1150" i="12"/>
  <c r="C1151" i="12"/>
  <c r="C1152" i="12"/>
  <c r="C1153" i="12"/>
  <c r="C1154" i="12"/>
  <c r="C1155" i="12"/>
  <c r="C1156" i="12"/>
  <c r="C1157" i="12"/>
  <c r="C1158" i="12"/>
  <c r="C1159" i="12"/>
  <c r="C1160" i="12"/>
  <c r="C1161" i="12"/>
  <c r="C1162" i="12"/>
  <c r="C1163" i="12"/>
  <c r="C1164" i="12"/>
  <c r="C1165" i="12"/>
  <c r="C1166" i="12"/>
  <c r="C1167" i="12"/>
  <c r="C1168" i="12"/>
  <c r="C1169" i="12"/>
  <c r="C1170" i="12"/>
  <c r="C1171" i="12"/>
  <c r="C1172" i="12"/>
  <c r="C1173" i="12"/>
  <c r="C1174" i="12"/>
  <c r="C1175" i="12"/>
  <c r="C1176" i="12"/>
  <c r="C1177" i="12"/>
  <c r="C1178" i="12"/>
  <c r="C1179" i="12"/>
  <c r="C1180" i="12"/>
  <c r="C1181" i="12"/>
  <c r="C1182" i="12"/>
  <c r="C1183" i="12"/>
  <c r="C1184" i="12"/>
  <c r="C1185" i="12"/>
  <c r="C1186" i="12"/>
  <c r="C1187" i="12"/>
  <c r="C1188" i="12"/>
  <c r="C1189" i="12"/>
  <c r="C1190" i="12"/>
  <c r="C1191" i="12"/>
  <c r="C1192" i="12"/>
  <c r="C1193" i="12"/>
  <c r="C1194" i="12"/>
  <c r="C1195" i="12"/>
  <c r="C1196" i="12"/>
  <c r="C1197" i="12"/>
  <c r="C1198" i="12"/>
  <c r="C1199" i="12"/>
  <c r="C1200" i="12"/>
  <c r="C1201" i="12"/>
  <c r="C1202" i="12"/>
  <c r="C1203" i="12"/>
  <c r="C1204" i="12"/>
  <c r="C1205" i="12"/>
  <c r="C1206" i="12"/>
  <c r="C2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6" i="12"/>
  <c r="B487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19" i="12"/>
  <c r="B520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39" i="12"/>
  <c r="B540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58" i="12"/>
  <c r="B559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3" i="12"/>
  <c r="B584" i="12"/>
  <c r="B585" i="12"/>
  <c r="B586" i="12"/>
  <c r="B587" i="12"/>
  <c r="B588" i="12"/>
  <c r="B589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5" i="12"/>
  <c r="B636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5" i="12"/>
  <c r="B676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5" i="12"/>
  <c r="B716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6" i="12"/>
  <c r="B767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7" i="12"/>
  <c r="B818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1" i="12"/>
  <c r="B862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4" i="12"/>
  <c r="B905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3" i="12"/>
  <c r="B954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7" i="12"/>
  <c r="B1008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1" i="12"/>
  <c r="B1052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5" i="12"/>
  <c r="B1096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29" i="12"/>
  <c r="B1130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0" i="12"/>
  <c r="B1181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4" i="12"/>
  <c r="B1195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2" i="12"/>
  <c r="K136" i="12" l="1"/>
  <c r="X136" i="12" s="1"/>
  <c r="K132" i="12"/>
  <c r="X132" i="12" s="1"/>
  <c r="K128" i="12"/>
  <c r="X128" i="12" s="1"/>
  <c r="K124" i="12"/>
  <c r="X124" i="12" s="1"/>
  <c r="K120" i="12"/>
  <c r="X120" i="12" s="1"/>
  <c r="K116" i="12"/>
  <c r="X116" i="12" s="1"/>
  <c r="K112" i="12"/>
  <c r="X112" i="12" s="1"/>
  <c r="K108" i="12"/>
  <c r="X108" i="12" s="1"/>
  <c r="K104" i="12"/>
  <c r="X104" i="12" s="1"/>
  <c r="K100" i="12"/>
  <c r="X100" i="12" s="1"/>
  <c r="K96" i="12"/>
  <c r="X96" i="12" s="1"/>
  <c r="K92" i="12"/>
  <c r="X92" i="12" s="1"/>
  <c r="K88" i="12"/>
  <c r="X88" i="12" s="1"/>
  <c r="K84" i="12"/>
  <c r="X84" i="12" s="1"/>
  <c r="K80" i="12"/>
  <c r="X80" i="12" s="1"/>
  <c r="K76" i="12"/>
  <c r="X76" i="12" s="1"/>
  <c r="K72" i="12"/>
  <c r="X72" i="12" s="1"/>
  <c r="K68" i="12"/>
  <c r="X68" i="12" s="1"/>
  <c r="K64" i="12"/>
  <c r="X64" i="12" s="1"/>
  <c r="K60" i="12"/>
  <c r="X60" i="12" s="1"/>
  <c r="K56" i="12"/>
  <c r="X56" i="12" s="1"/>
  <c r="K48" i="12"/>
  <c r="X48" i="12" s="1"/>
  <c r="K44" i="12"/>
  <c r="X44" i="12" s="1"/>
  <c r="K40" i="12"/>
  <c r="X40" i="12" s="1"/>
  <c r="K36" i="12"/>
  <c r="X36" i="12" s="1"/>
  <c r="K32" i="12"/>
  <c r="X32" i="12" s="1"/>
  <c r="K28" i="12"/>
  <c r="X28" i="12" s="1"/>
  <c r="K24" i="12"/>
  <c r="X24" i="12" s="1"/>
  <c r="K20" i="12"/>
  <c r="X20" i="12" s="1"/>
  <c r="K16" i="12"/>
  <c r="X16" i="12" s="1"/>
  <c r="K12" i="12"/>
  <c r="X12" i="12" s="1"/>
  <c r="K8" i="12"/>
  <c r="X8" i="12" s="1"/>
  <c r="K4" i="12"/>
  <c r="X4" i="12" s="1"/>
  <c r="J1188" i="12"/>
  <c r="W1188" i="12" s="1"/>
  <c r="J1184" i="12"/>
  <c r="W1184" i="12" s="1"/>
  <c r="J1180" i="12"/>
  <c r="W1180" i="12" s="1"/>
  <c r="J1176" i="12"/>
  <c r="W1176" i="12" s="1"/>
  <c r="J1172" i="12"/>
  <c r="W1172" i="12" s="1"/>
  <c r="J1168" i="12"/>
  <c r="W1168" i="12" s="1"/>
  <c r="J1164" i="12"/>
  <c r="W1164" i="12" s="1"/>
  <c r="J1160" i="12"/>
  <c r="W1160" i="12" s="1"/>
  <c r="J1156" i="12"/>
  <c r="W1156" i="12" s="1"/>
  <c r="J1152" i="12"/>
  <c r="W1152" i="12" s="1"/>
  <c r="J1148" i="12"/>
  <c r="W1148" i="12" s="1"/>
  <c r="J1144" i="12"/>
  <c r="W1144" i="12" s="1"/>
  <c r="J1140" i="12"/>
  <c r="W1140" i="12" s="1"/>
  <c r="J1136" i="12"/>
  <c r="W1136" i="12" s="1"/>
  <c r="J1132" i="12"/>
  <c r="W1132" i="12" s="1"/>
  <c r="J1128" i="12"/>
  <c r="W1128" i="12" s="1"/>
  <c r="J1124" i="12"/>
  <c r="W1124" i="12" s="1"/>
  <c r="J1120" i="12"/>
  <c r="W1120" i="12" s="1"/>
  <c r="J1116" i="12"/>
  <c r="W1116" i="12" s="1"/>
  <c r="J1112" i="12"/>
  <c r="W1112" i="12" s="1"/>
  <c r="J1108" i="12"/>
  <c r="W1108" i="12" s="1"/>
  <c r="J1104" i="12"/>
  <c r="W1104" i="12" s="1"/>
  <c r="J1100" i="12"/>
  <c r="W1100" i="12" s="1"/>
  <c r="J1096" i="12"/>
  <c r="W1096" i="12" s="1"/>
  <c r="J1092" i="12"/>
  <c r="W1092" i="12" s="1"/>
  <c r="J1088" i="12"/>
  <c r="W1088" i="12" s="1"/>
  <c r="J1084" i="12"/>
  <c r="W1084" i="12" s="1"/>
  <c r="J1080" i="12"/>
  <c r="W1080" i="12" s="1"/>
  <c r="J1076" i="12"/>
  <c r="W1076" i="12" s="1"/>
  <c r="J1072" i="12"/>
  <c r="W1072" i="12" s="1"/>
  <c r="J1068" i="12"/>
  <c r="W1068" i="12" s="1"/>
  <c r="J1064" i="12"/>
  <c r="W1064" i="12" s="1"/>
  <c r="J1060" i="12"/>
  <c r="W1060" i="12" s="1"/>
  <c r="J1056" i="12"/>
  <c r="W1056" i="12" s="1"/>
  <c r="J1052" i="12"/>
  <c r="W1052" i="12" s="1"/>
  <c r="J1048" i="12"/>
  <c r="W1048" i="12" s="1"/>
  <c r="J1044" i="12"/>
  <c r="W1044" i="12" s="1"/>
  <c r="J1040" i="12"/>
  <c r="W1040" i="12" s="1"/>
  <c r="J1036" i="12"/>
  <c r="W1036" i="12" s="1"/>
  <c r="J1032" i="12"/>
  <c r="W1032" i="12" s="1"/>
  <c r="J1028" i="12"/>
  <c r="W1028" i="12" s="1"/>
  <c r="J1024" i="12"/>
  <c r="W1024" i="12" s="1"/>
  <c r="J1020" i="12"/>
  <c r="W1020" i="12" s="1"/>
  <c r="J1016" i="12"/>
  <c r="W1016" i="12" s="1"/>
  <c r="J1012" i="12"/>
  <c r="W1012" i="12" s="1"/>
  <c r="J1008" i="12"/>
  <c r="W1008" i="12" s="1"/>
  <c r="J1004" i="12"/>
  <c r="W1004" i="12" s="1"/>
  <c r="J1000" i="12"/>
  <c r="W1000" i="12" s="1"/>
  <c r="J996" i="12"/>
  <c r="W996" i="12" s="1"/>
  <c r="J992" i="12"/>
  <c r="W992" i="12" s="1"/>
  <c r="J988" i="12"/>
  <c r="W988" i="12" s="1"/>
  <c r="J984" i="12"/>
  <c r="W984" i="12" s="1"/>
  <c r="J980" i="12"/>
  <c r="W980" i="12" s="1"/>
  <c r="J976" i="12"/>
  <c r="W976" i="12" s="1"/>
  <c r="J972" i="12"/>
  <c r="W972" i="12" s="1"/>
  <c r="J968" i="12"/>
  <c r="W968" i="12" s="1"/>
  <c r="J964" i="12"/>
  <c r="W964" i="12" s="1"/>
  <c r="J960" i="12"/>
  <c r="W960" i="12" s="1"/>
  <c r="J956" i="12"/>
  <c r="W956" i="12" s="1"/>
  <c r="J952" i="12"/>
  <c r="W952" i="12" s="1"/>
  <c r="J948" i="12"/>
  <c r="W948" i="12" s="1"/>
  <c r="J944" i="12"/>
  <c r="W944" i="12" s="1"/>
  <c r="J940" i="12"/>
  <c r="W940" i="12" s="1"/>
  <c r="J936" i="12"/>
  <c r="W936" i="12" s="1"/>
  <c r="J932" i="12"/>
  <c r="W932" i="12" s="1"/>
  <c r="J928" i="12"/>
  <c r="W928" i="12" s="1"/>
  <c r="J924" i="12"/>
  <c r="W924" i="12" s="1"/>
  <c r="J920" i="12"/>
  <c r="W920" i="12" s="1"/>
  <c r="J916" i="12"/>
  <c r="W916" i="12" s="1"/>
  <c r="J912" i="12"/>
  <c r="W912" i="12" s="1"/>
  <c r="J908" i="12"/>
  <c r="W908" i="12" s="1"/>
  <c r="J904" i="12"/>
  <c r="W904" i="12" s="1"/>
  <c r="J900" i="12"/>
  <c r="W900" i="12" s="1"/>
  <c r="J896" i="12"/>
  <c r="W896" i="12" s="1"/>
  <c r="J892" i="12"/>
  <c r="W892" i="12" s="1"/>
  <c r="J888" i="12"/>
  <c r="W888" i="12" s="1"/>
  <c r="J884" i="12"/>
  <c r="W884" i="12" s="1"/>
  <c r="J880" i="12"/>
  <c r="W880" i="12" s="1"/>
  <c r="J876" i="12"/>
  <c r="W876" i="12" s="1"/>
  <c r="J872" i="12"/>
  <c r="W872" i="12" s="1"/>
  <c r="J868" i="12"/>
  <c r="W868" i="12" s="1"/>
  <c r="J864" i="12"/>
  <c r="W864" i="12" s="1"/>
  <c r="J860" i="12"/>
  <c r="W860" i="12" s="1"/>
  <c r="J856" i="12"/>
  <c r="W856" i="12" s="1"/>
  <c r="J852" i="12"/>
  <c r="W852" i="12" s="1"/>
  <c r="J848" i="12"/>
  <c r="W848" i="12" s="1"/>
  <c r="J844" i="12"/>
  <c r="W844" i="12" s="1"/>
  <c r="J840" i="12"/>
  <c r="W840" i="12" s="1"/>
  <c r="J836" i="12"/>
  <c r="W836" i="12" s="1"/>
  <c r="J832" i="12"/>
  <c r="W832" i="12" s="1"/>
  <c r="J828" i="12"/>
  <c r="W828" i="12" s="1"/>
  <c r="J824" i="12"/>
  <c r="W824" i="12" s="1"/>
  <c r="J820" i="12"/>
  <c r="W820" i="12" s="1"/>
  <c r="J816" i="12"/>
  <c r="W816" i="12" s="1"/>
  <c r="J812" i="12"/>
  <c r="W812" i="12" s="1"/>
  <c r="J808" i="12"/>
  <c r="W808" i="12" s="1"/>
  <c r="J804" i="12"/>
  <c r="W804" i="12" s="1"/>
  <c r="J800" i="12"/>
  <c r="W800" i="12" s="1"/>
  <c r="J796" i="12"/>
  <c r="W796" i="12" s="1"/>
  <c r="J792" i="12"/>
  <c r="W792" i="12" s="1"/>
  <c r="J788" i="12"/>
  <c r="W788" i="12" s="1"/>
  <c r="J784" i="12"/>
  <c r="W784" i="12" s="1"/>
  <c r="J780" i="12"/>
  <c r="W780" i="12" s="1"/>
  <c r="J776" i="12"/>
  <c r="W776" i="12" s="1"/>
  <c r="J772" i="12"/>
  <c r="W772" i="12" s="1"/>
  <c r="J768" i="12"/>
  <c r="W768" i="12" s="1"/>
  <c r="J764" i="12"/>
  <c r="W764" i="12" s="1"/>
  <c r="J760" i="12"/>
  <c r="W760" i="12" s="1"/>
  <c r="J756" i="12"/>
  <c r="W756" i="12" s="1"/>
  <c r="J752" i="12"/>
  <c r="W752" i="12" s="1"/>
  <c r="J748" i="12"/>
  <c r="W748" i="12" s="1"/>
  <c r="J744" i="12"/>
  <c r="W744" i="12" s="1"/>
  <c r="J740" i="12"/>
  <c r="W740" i="12" s="1"/>
  <c r="J736" i="12"/>
  <c r="W736" i="12" s="1"/>
  <c r="J732" i="12"/>
  <c r="W732" i="12" s="1"/>
  <c r="J728" i="12"/>
  <c r="W728" i="12" s="1"/>
  <c r="J724" i="12"/>
  <c r="W724" i="12" s="1"/>
  <c r="J720" i="12"/>
  <c r="W720" i="12" s="1"/>
  <c r="J716" i="12"/>
  <c r="W716" i="12" s="1"/>
  <c r="J712" i="12"/>
  <c r="W712" i="12" s="1"/>
  <c r="J708" i="12"/>
  <c r="W708" i="12" s="1"/>
  <c r="J704" i="12"/>
  <c r="W704" i="12" s="1"/>
  <c r="J700" i="12"/>
  <c r="W700" i="12" s="1"/>
  <c r="J696" i="12"/>
  <c r="W696" i="12" s="1"/>
  <c r="J692" i="12"/>
  <c r="W692" i="12" s="1"/>
  <c r="J688" i="12"/>
  <c r="W688" i="12" s="1"/>
  <c r="J684" i="12"/>
  <c r="W684" i="12" s="1"/>
  <c r="J680" i="12"/>
  <c r="W680" i="12" s="1"/>
  <c r="J676" i="12"/>
  <c r="W676" i="12" s="1"/>
  <c r="J672" i="12"/>
  <c r="W672" i="12" s="1"/>
  <c r="J668" i="12"/>
  <c r="W668" i="12" s="1"/>
  <c r="J664" i="12"/>
  <c r="W664" i="12" s="1"/>
  <c r="J660" i="12"/>
  <c r="W660" i="12" s="1"/>
  <c r="J656" i="12"/>
  <c r="W656" i="12" s="1"/>
  <c r="J652" i="12"/>
  <c r="W652" i="12" s="1"/>
  <c r="J648" i="12"/>
  <c r="W648" i="12" s="1"/>
  <c r="J644" i="12"/>
  <c r="W644" i="12" s="1"/>
  <c r="J640" i="12"/>
  <c r="W640" i="12" s="1"/>
  <c r="J636" i="12"/>
  <c r="W636" i="12" s="1"/>
  <c r="J632" i="12"/>
  <c r="W632" i="12" s="1"/>
  <c r="J628" i="12"/>
  <c r="W628" i="12" s="1"/>
  <c r="J624" i="12"/>
  <c r="W624" i="12" s="1"/>
  <c r="J620" i="12"/>
  <c r="W620" i="12" s="1"/>
  <c r="J616" i="12"/>
  <c r="W616" i="12" s="1"/>
  <c r="J612" i="12"/>
  <c r="W612" i="12" s="1"/>
  <c r="J608" i="12"/>
  <c r="W608" i="12" s="1"/>
  <c r="J604" i="12"/>
  <c r="W604" i="12" s="1"/>
  <c r="J600" i="12"/>
  <c r="W600" i="12" s="1"/>
  <c r="J596" i="12"/>
  <c r="W596" i="12" s="1"/>
  <c r="J592" i="12"/>
  <c r="W592" i="12" s="1"/>
  <c r="J588" i="12"/>
  <c r="W588" i="12" s="1"/>
  <c r="J584" i="12"/>
  <c r="W584" i="12" s="1"/>
  <c r="J580" i="12"/>
  <c r="W580" i="12" s="1"/>
  <c r="J576" i="12"/>
  <c r="W576" i="12" s="1"/>
  <c r="J572" i="12"/>
  <c r="W572" i="12" s="1"/>
  <c r="J568" i="12"/>
  <c r="W568" i="12" s="1"/>
  <c r="J564" i="12"/>
  <c r="W564" i="12" s="1"/>
  <c r="J560" i="12"/>
  <c r="W560" i="12" s="1"/>
  <c r="J556" i="12"/>
  <c r="W556" i="12" s="1"/>
  <c r="J552" i="12"/>
  <c r="W552" i="12" s="1"/>
  <c r="J548" i="12"/>
  <c r="W548" i="12" s="1"/>
  <c r="J544" i="12"/>
  <c r="W544" i="12" s="1"/>
  <c r="J540" i="12"/>
  <c r="W540" i="12" s="1"/>
  <c r="J536" i="12"/>
  <c r="W536" i="12" s="1"/>
  <c r="J532" i="12"/>
  <c r="W532" i="12" s="1"/>
  <c r="J528" i="12"/>
  <c r="W528" i="12" s="1"/>
  <c r="J524" i="12"/>
  <c r="W524" i="12" s="1"/>
  <c r="J520" i="12"/>
  <c r="W520" i="12" s="1"/>
  <c r="J516" i="12"/>
  <c r="W516" i="12" s="1"/>
  <c r="J512" i="12"/>
  <c r="W512" i="12" s="1"/>
  <c r="J508" i="12"/>
  <c r="W508" i="12" s="1"/>
  <c r="J504" i="12"/>
  <c r="W504" i="12" s="1"/>
  <c r="J500" i="12"/>
  <c r="W500" i="12" s="1"/>
  <c r="J496" i="12"/>
  <c r="W496" i="12" s="1"/>
  <c r="J492" i="12"/>
  <c r="W492" i="12" s="1"/>
  <c r="J488" i="12"/>
  <c r="W488" i="12" s="1"/>
  <c r="J484" i="12"/>
  <c r="W484" i="12" s="1"/>
  <c r="J480" i="12"/>
  <c r="W480" i="12" s="1"/>
  <c r="J476" i="12"/>
  <c r="W476" i="12" s="1"/>
  <c r="J472" i="12"/>
  <c r="W472" i="12" s="1"/>
  <c r="J468" i="12"/>
  <c r="W468" i="12" s="1"/>
  <c r="J464" i="12"/>
  <c r="W464" i="12" s="1"/>
  <c r="J460" i="12"/>
  <c r="W460" i="12" s="1"/>
  <c r="J456" i="12"/>
  <c r="W456" i="12" s="1"/>
  <c r="J452" i="12"/>
  <c r="W452" i="12" s="1"/>
  <c r="J448" i="12"/>
  <c r="W448" i="12" s="1"/>
  <c r="J444" i="12"/>
  <c r="W444" i="12" s="1"/>
  <c r="J440" i="12"/>
  <c r="W440" i="12" s="1"/>
  <c r="J436" i="12"/>
  <c r="W436" i="12" s="1"/>
  <c r="J432" i="12"/>
  <c r="W432" i="12" s="1"/>
  <c r="J428" i="12"/>
  <c r="W428" i="12" s="1"/>
  <c r="J424" i="12"/>
  <c r="W424" i="12" s="1"/>
  <c r="J420" i="12"/>
  <c r="W420" i="12" s="1"/>
  <c r="J416" i="12"/>
  <c r="W416" i="12" s="1"/>
  <c r="J412" i="12"/>
  <c r="W412" i="12" s="1"/>
  <c r="J408" i="12"/>
  <c r="W408" i="12" s="1"/>
  <c r="J404" i="12"/>
  <c r="W404" i="12" s="1"/>
  <c r="J400" i="12"/>
  <c r="W400" i="12" s="1"/>
  <c r="J396" i="12"/>
  <c r="W396" i="12" s="1"/>
  <c r="J392" i="12"/>
  <c r="W392" i="12" s="1"/>
  <c r="J388" i="12"/>
  <c r="W388" i="12" s="1"/>
  <c r="J384" i="12"/>
  <c r="W384" i="12" s="1"/>
  <c r="J380" i="12"/>
  <c r="W380" i="12" s="1"/>
  <c r="J376" i="12"/>
  <c r="W376" i="12" s="1"/>
  <c r="J372" i="12"/>
  <c r="W372" i="12" s="1"/>
  <c r="J368" i="12"/>
  <c r="W368" i="12" s="1"/>
  <c r="J364" i="12"/>
  <c r="W364" i="12" s="1"/>
  <c r="J360" i="12"/>
  <c r="W360" i="12" s="1"/>
  <c r="J356" i="12"/>
  <c r="W356" i="12" s="1"/>
  <c r="J352" i="12"/>
  <c r="W352" i="12" s="1"/>
  <c r="J348" i="12"/>
  <c r="W348" i="12" s="1"/>
  <c r="J344" i="12"/>
  <c r="W344" i="12" s="1"/>
  <c r="J340" i="12"/>
  <c r="W340" i="12" s="1"/>
  <c r="J336" i="12"/>
  <c r="W336" i="12" s="1"/>
  <c r="J332" i="12"/>
  <c r="W332" i="12" s="1"/>
  <c r="J328" i="12"/>
  <c r="W328" i="12" s="1"/>
  <c r="J324" i="12"/>
  <c r="W324" i="12" s="1"/>
  <c r="J320" i="12"/>
  <c r="W320" i="12" s="1"/>
  <c r="J316" i="12"/>
  <c r="W316" i="12" s="1"/>
  <c r="J312" i="12"/>
  <c r="W312" i="12" s="1"/>
  <c r="J308" i="12"/>
  <c r="W308" i="12" s="1"/>
  <c r="J304" i="12"/>
  <c r="W304" i="12" s="1"/>
  <c r="J300" i="12"/>
  <c r="W300" i="12" s="1"/>
  <c r="J296" i="12"/>
  <c r="W296" i="12" s="1"/>
  <c r="J292" i="12"/>
  <c r="W292" i="12" s="1"/>
  <c r="J288" i="12"/>
  <c r="W288" i="12" s="1"/>
  <c r="J284" i="12"/>
  <c r="W284" i="12" s="1"/>
  <c r="J280" i="12"/>
  <c r="W280" i="12" s="1"/>
  <c r="J276" i="12"/>
  <c r="W276" i="12" s="1"/>
  <c r="J272" i="12"/>
  <c r="W272" i="12" s="1"/>
  <c r="J268" i="12"/>
  <c r="W268" i="12" s="1"/>
  <c r="J264" i="12"/>
  <c r="W264" i="12" s="1"/>
  <c r="J260" i="12"/>
  <c r="W260" i="12" s="1"/>
  <c r="J256" i="12"/>
  <c r="W256" i="12" s="1"/>
  <c r="J252" i="12"/>
  <c r="W252" i="12" s="1"/>
  <c r="J248" i="12"/>
  <c r="W248" i="12" s="1"/>
  <c r="J244" i="12"/>
  <c r="W244" i="12" s="1"/>
  <c r="J240" i="12"/>
  <c r="W240" i="12" s="1"/>
  <c r="J236" i="12"/>
  <c r="W236" i="12" s="1"/>
  <c r="J232" i="12"/>
  <c r="W232" i="12" s="1"/>
  <c r="J228" i="12"/>
  <c r="W228" i="12" s="1"/>
  <c r="J224" i="12"/>
  <c r="W224" i="12" s="1"/>
  <c r="J220" i="12"/>
  <c r="W220" i="12" s="1"/>
  <c r="J216" i="12"/>
  <c r="W216" i="12" s="1"/>
  <c r="J212" i="12"/>
  <c r="W212" i="12" s="1"/>
  <c r="J204" i="12"/>
  <c r="W204" i="12" s="1"/>
  <c r="J200" i="12"/>
  <c r="W200" i="12" s="1"/>
  <c r="J196" i="12"/>
  <c r="W196" i="12" s="1"/>
  <c r="J192" i="12"/>
  <c r="W192" i="12" s="1"/>
  <c r="J188" i="12"/>
  <c r="W188" i="12" s="1"/>
  <c r="J184" i="12"/>
  <c r="W184" i="12" s="1"/>
  <c r="J180" i="12"/>
  <c r="W180" i="12" s="1"/>
  <c r="J176" i="12"/>
  <c r="W176" i="12" s="1"/>
  <c r="J172" i="12"/>
  <c r="W172" i="12" s="1"/>
  <c r="J168" i="12"/>
  <c r="W168" i="12" s="1"/>
  <c r="J164" i="12"/>
  <c r="W164" i="12" s="1"/>
  <c r="J160" i="12"/>
  <c r="W160" i="12" s="1"/>
  <c r="J156" i="12"/>
  <c r="W156" i="12" s="1"/>
  <c r="J152" i="12"/>
  <c r="W152" i="12" s="1"/>
  <c r="J148" i="12"/>
  <c r="W148" i="12" s="1"/>
  <c r="J144" i="12"/>
  <c r="W144" i="12" s="1"/>
  <c r="J140" i="12"/>
  <c r="W140" i="12" s="1"/>
  <c r="J136" i="12"/>
  <c r="W136" i="12" s="1"/>
  <c r="J132" i="12"/>
  <c r="W132" i="12" s="1"/>
  <c r="J128" i="12"/>
  <c r="W128" i="12" s="1"/>
  <c r="J124" i="12"/>
  <c r="W124" i="12" s="1"/>
  <c r="J120" i="12"/>
  <c r="W120" i="12" s="1"/>
  <c r="J116" i="12"/>
  <c r="W116" i="12" s="1"/>
  <c r="J112" i="12"/>
  <c r="W112" i="12" s="1"/>
  <c r="J108" i="12"/>
  <c r="W108" i="12" s="1"/>
  <c r="J104" i="12"/>
  <c r="W104" i="12" s="1"/>
  <c r="J100" i="12"/>
  <c r="W100" i="12" s="1"/>
  <c r="J96" i="12"/>
  <c r="W96" i="12" s="1"/>
  <c r="J92" i="12"/>
  <c r="W92" i="12" s="1"/>
  <c r="J88" i="12"/>
  <c r="W88" i="12" s="1"/>
  <c r="J84" i="12"/>
  <c r="W84" i="12" s="1"/>
  <c r="J80" i="12"/>
  <c r="W80" i="12" s="1"/>
  <c r="J76" i="12"/>
  <c r="W76" i="12" s="1"/>
  <c r="J72" i="12"/>
  <c r="W72" i="12" s="1"/>
  <c r="J68" i="12"/>
  <c r="W68" i="12" s="1"/>
  <c r="J64" i="12"/>
  <c r="W64" i="12" s="1"/>
  <c r="J60" i="12"/>
  <c r="W60" i="12" s="1"/>
  <c r="J56" i="12"/>
  <c r="W56" i="12" s="1"/>
  <c r="J52" i="12"/>
  <c r="W52" i="12" s="1"/>
  <c r="J48" i="12"/>
  <c r="W48" i="12" s="1"/>
  <c r="J44" i="12"/>
  <c r="W44" i="12" s="1"/>
  <c r="J40" i="12"/>
  <c r="W40" i="12" s="1"/>
  <c r="J36" i="12"/>
  <c r="W36" i="12" s="1"/>
  <c r="J28" i="12"/>
  <c r="W28" i="12" s="1"/>
  <c r="J24" i="12"/>
  <c r="W24" i="12" s="1"/>
  <c r="J20" i="12"/>
  <c r="W20" i="12" s="1"/>
  <c r="J16" i="12"/>
  <c r="W16" i="12" s="1"/>
  <c r="J12" i="12"/>
  <c r="W12" i="12" s="1"/>
  <c r="J8" i="12"/>
  <c r="W8" i="12" s="1"/>
  <c r="J4" i="12"/>
  <c r="W4" i="12" s="1"/>
  <c r="Z1210" i="12"/>
  <c r="G1204" i="12"/>
  <c r="T1204" i="12" s="1"/>
  <c r="G1200" i="12"/>
  <c r="T1200" i="12" s="1"/>
  <c r="G1196" i="12"/>
  <c r="T1196" i="12" s="1"/>
  <c r="G1192" i="12"/>
  <c r="T1192" i="12" s="1"/>
  <c r="G1188" i="12"/>
  <c r="T1188" i="12" s="1"/>
  <c r="G1184" i="12"/>
  <c r="T1184" i="12" s="1"/>
  <c r="G1180" i="12"/>
  <c r="T1180" i="12" s="1"/>
  <c r="G1176" i="12"/>
  <c r="T1176" i="12" s="1"/>
  <c r="G1172" i="12"/>
  <c r="T1172" i="12" s="1"/>
  <c r="G1168" i="12"/>
  <c r="T1168" i="12" s="1"/>
  <c r="G1164" i="12"/>
  <c r="T1164" i="12" s="1"/>
  <c r="G1160" i="12"/>
  <c r="T1160" i="12" s="1"/>
  <c r="G1156" i="12"/>
  <c r="T1156" i="12" s="1"/>
  <c r="G1152" i="12"/>
  <c r="T1152" i="12" s="1"/>
  <c r="G1148" i="12"/>
  <c r="T1148" i="12" s="1"/>
  <c r="G1144" i="12"/>
  <c r="T1144" i="12" s="1"/>
  <c r="G1140" i="12"/>
  <c r="T1140" i="12" s="1"/>
  <c r="G1136" i="12"/>
  <c r="T1136" i="12" s="1"/>
  <c r="G1132" i="12"/>
  <c r="T1132" i="12" s="1"/>
  <c r="G1128" i="12"/>
  <c r="T1128" i="12" s="1"/>
  <c r="G1124" i="12"/>
  <c r="T1124" i="12" s="1"/>
  <c r="G1120" i="12"/>
  <c r="T1120" i="12" s="1"/>
  <c r="G1116" i="12"/>
  <c r="T1116" i="12" s="1"/>
  <c r="G1112" i="12"/>
  <c r="T1112" i="12" s="1"/>
  <c r="G1108" i="12"/>
  <c r="T1108" i="12" s="1"/>
  <c r="G1104" i="12"/>
  <c r="T1104" i="12" s="1"/>
  <c r="G1100" i="12"/>
  <c r="T1100" i="12" s="1"/>
  <c r="G1096" i="12"/>
  <c r="T1096" i="12" s="1"/>
  <c r="G1092" i="12"/>
  <c r="T1092" i="12" s="1"/>
  <c r="G1088" i="12"/>
  <c r="T1088" i="12" s="1"/>
  <c r="G1084" i="12"/>
  <c r="T1084" i="12" s="1"/>
  <c r="G1080" i="12"/>
  <c r="T1080" i="12" s="1"/>
  <c r="G1076" i="12"/>
  <c r="T1076" i="12" s="1"/>
  <c r="G1072" i="12"/>
  <c r="T1072" i="12" s="1"/>
  <c r="G1068" i="12"/>
  <c r="T1068" i="12" s="1"/>
  <c r="G1064" i="12"/>
  <c r="T1064" i="12" s="1"/>
  <c r="G1060" i="12"/>
  <c r="T1060" i="12" s="1"/>
  <c r="G1056" i="12"/>
  <c r="T1056" i="12" s="1"/>
  <c r="G1052" i="12"/>
  <c r="T1052" i="12" s="1"/>
  <c r="G1048" i="12"/>
  <c r="T1048" i="12" s="1"/>
  <c r="G1044" i="12"/>
  <c r="T1044" i="12" s="1"/>
  <c r="G1040" i="12"/>
  <c r="T1040" i="12" s="1"/>
  <c r="G1036" i="12"/>
  <c r="T1036" i="12" s="1"/>
  <c r="G1032" i="12"/>
  <c r="T1032" i="12" s="1"/>
  <c r="G1028" i="12"/>
  <c r="T1028" i="12" s="1"/>
  <c r="G1024" i="12"/>
  <c r="T1024" i="12" s="1"/>
  <c r="G1020" i="12"/>
  <c r="T1020" i="12" s="1"/>
  <c r="G1016" i="12"/>
  <c r="T1016" i="12" s="1"/>
  <c r="G1012" i="12"/>
  <c r="T1012" i="12" s="1"/>
  <c r="G1008" i="12"/>
  <c r="T1008" i="12" s="1"/>
  <c r="G1004" i="12"/>
  <c r="T1004" i="12" s="1"/>
  <c r="G1000" i="12"/>
  <c r="T1000" i="12" s="1"/>
  <c r="G996" i="12"/>
  <c r="T996" i="12" s="1"/>
  <c r="G992" i="12"/>
  <c r="T992" i="12" s="1"/>
  <c r="G988" i="12"/>
  <c r="T988" i="12" s="1"/>
  <c r="G984" i="12"/>
  <c r="T984" i="12" s="1"/>
  <c r="G980" i="12"/>
  <c r="T980" i="12" s="1"/>
  <c r="G976" i="12"/>
  <c r="T976" i="12" s="1"/>
  <c r="G972" i="12"/>
  <c r="T972" i="12" s="1"/>
  <c r="G968" i="12"/>
  <c r="T968" i="12" s="1"/>
  <c r="G964" i="12"/>
  <c r="T964" i="12" s="1"/>
  <c r="G960" i="12"/>
  <c r="T960" i="12" s="1"/>
  <c r="G956" i="12"/>
  <c r="T956" i="12" s="1"/>
  <c r="G952" i="12"/>
  <c r="T952" i="12" s="1"/>
  <c r="G948" i="12"/>
  <c r="T948" i="12" s="1"/>
  <c r="G944" i="12"/>
  <c r="T944" i="12" s="1"/>
  <c r="G940" i="12"/>
  <c r="T940" i="12" s="1"/>
  <c r="G936" i="12"/>
  <c r="T936" i="12" s="1"/>
  <c r="G932" i="12"/>
  <c r="T932" i="12" s="1"/>
  <c r="G928" i="12"/>
  <c r="T928" i="12" s="1"/>
  <c r="G924" i="12"/>
  <c r="T924" i="12" s="1"/>
  <c r="G920" i="12"/>
  <c r="T920" i="12" s="1"/>
  <c r="G916" i="12"/>
  <c r="T916" i="12" s="1"/>
  <c r="G912" i="12"/>
  <c r="T912" i="12" s="1"/>
  <c r="G908" i="12"/>
  <c r="T908" i="12" s="1"/>
  <c r="G904" i="12"/>
  <c r="T904" i="12" s="1"/>
  <c r="G900" i="12"/>
  <c r="T900" i="12" s="1"/>
  <c r="G896" i="12"/>
  <c r="T896" i="12" s="1"/>
  <c r="G892" i="12"/>
  <c r="T892" i="12" s="1"/>
  <c r="G888" i="12"/>
  <c r="T888" i="12" s="1"/>
  <c r="G884" i="12"/>
  <c r="T884" i="12" s="1"/>
  <c r="G880" i="12"/>
  <c r="T880" i="12" s="1"/>
  <c r="G876" i="12"/>
  <c r="T876" i="12" s="1"/>
  <c r="G872" i="12"/>
  <c r="T872" i="12" s="1"/>
  <c r="G868" i="12"/>
  <c r="T868" i="12" s="1"/>
  <c r="G864" i="12"/>
  <c r="T864" i="12" s="1"/>
  <c r="G860" i="12"/>
  <c r="T860" i="12" s="1"/>
  <c r="G856" i="12"/>
  <c r="T856" i="12" s="1"/>
  <c r="G852" i="12"/>
  <c r="T852" i="12" s="1"/>
  <c r="G848" i="12"/>
  <c r="T848" i="12" s="1"/>
  <c r="G844" i="12"/>
  <c r="T844" i="12" s="1"/>
  <c r="G840" i="12"/>
  <c r="T840" i="12" s="1"/>
  <c r="G836" i="12"/>
  <c r="T836" i="12" s="1"/>
  <c r="G832" i="12"/>
  <c r="T832" i="12" s="1"/>
  <c r="G828" i="12"/>
  <c r="T828" i="12" s="1"/>
  <c r="G824" i="12"/>
  <c r="T824" i="12" s="1"/>
  <c r="G820" i="12"/>
  <c r="T820" i="12" s="1"/>
  <c r="G816" i="12"/>
  <c r="T816" i="12" s="1"/>
  <c r="G812" i="12"/>
  <c r="T812" i="12" s="1"/>
  <c r="G808" i="12"/>
  <c r="T808" i="12" s="1"/>
  <c r="G804" i="12"/>
  <c r="T804" i="12" s="1"/>
  <c r="G800" i="12"/>
  <c r="T800" i="12" s="1"/>
  <c r="G796" i="12"/>
  <c r="T796" i="12" s="1"/>
  <c r="G792" i="12"/>
  <c r="T792" i="12" s="1"/>
  <c r="G788" i="12"/>
  <c r="T788" i="12" s="1"/>
  <c r="G784" i="12"/>
  <c r="T784" i="12" s="1"/>
  <c r="G780" i="12"/>
  <c r="T780" i="12" s="1"/>
  <c r="G776" i="12"/>
  <c r="T776" i="12" s="1"/>
  <c r="G772" i="12"/>
  <c r="T772" i="12" s="1"/>
  <c r="G768" i="12"/>
  <c r="T768" i="12" s="1"/>
  <c r="G764" i="12"/>
  <c r="T764" i="12" s="1"/>
  <c r="G760" i="12"/>
  <c r="T760" i="12" s="1"/>
  <c r="G756" i="12"/>
  <c r="T756" i="12" s="1"/>
  <c r="G752" i="12"/>
  <c r="T752" i="12" s="1"/>
  <c r="G748" i="12"/>
  <c r="T748" i="12" s="1"/>
  <c r="G744" i="12"/>
  <c r="T744" i="12" s="1"/>
  <c r="G740" i="12"/>
  <c r="T740" i="12" s="1"/>
  <c r="G736" i="12"/>
  <c r="T736" i="12" s="1"/>
  <c r="G732" i="12"/>
  <c r="T732" i="12" s="1"/>
  <c r="G728" i="12"/>
  <c r="T728" i="12" s="1"/>
  <c r="G724" i="12"/>
  <c r="T724" i="12" s="1"/>
  <c r="G720" i="12"/>
  <c r="T720" i="12" s="1"/>
  <c r="G716" i="12"/>
  <c r="T716" i="12" s="1"/>
  <c r="G712" i="12"/>
  <c r="T712" i="12" s="1"/>
  <c r="G708" i="12"/>
  <c r="T708" i="12" s="1"/>
  <c r="G704" i="12"/>
  <c r="T704" i="12" s="1"/>
  <c r="G700" i="12"/>
  <c r="T700" i="12" s="1"/>
  <c r="G696" i="12"/>
  <c r="T696" i="12" s="1"/>
  <c r="G692" i="12"/>
  <c r="T692" i="12" s="1"/>
  <c r="G688" i="12"/>
  <c r="T688" i="12" s="1"/>
  <c r="G684" i="12"/>
  <c r="T684" i="12" s="1"/>
  <c r="G680" i="12"/>
  <c r="T680" i="12" s="1"/>
  <c r="G676" i="12"/>
  <c r="T676" i="12" s="1"/>
  <c r="G672" i="12"/>
  <c r="T672" i="12" s="1"/>
  <c r="G668" i="12"/>
  <c r="T668" i="12" s="1"/>
  <c r="G664" i="12"/>
  <c r="T664" i="12" s="1"/>
  <c r="G660" i="12"/>
  <c r="T660" i="12" s="1"/>
  <c r="G656" i="12"/>
  <c r="T656" i="12" s="1"/>
  <c r="G652" i="12"/>
  <c r="T652" i="12" s="1"/>
  <c r="G648" i="12"/>
  <c r="T648" i="12" s="1"/>
  <c r="G644" i="12"/>
  <c r="T644" i="12" s="1"/>
  <c r="G640" i="12"/>
  <c r="T640" i="12" s="1"/>
  <c r="G636" i="12"/>
  <c r="T636" i="12" s="1"/>
  <c r="G632" i="12"/>
  <c r="T632" i="12" s="1"/>
  <c r="G628" i="12"/>
  <c r="T628" i="12" s="1"/>
  <c r="G624" i="12"/>
  <c r="T624" i="12" s="1"/>
  <c r="G620" i="12"/>
  <c r="T620" i="12" s="1"/>
  <c r="G616" i="12"/>
  <c r="T616" i="12" s="1"/>
  <c r="G612" i="12"/>
  <c r="T612" i="12" s="1"/>
  <c r="G608" i="12"/>
  <c r="T608" i="12" s="1"/>
  <c r="G604" i="12"/>
  <c r="T604" i="12" s="1"/>
  <c r="G600" i="12"/>
  <c r="T600" i="12" s="1"/>
  <c r="G596" i="12"/>
  <c r="T596" i="12" s="1"/>
  <c r="G592" i="12"/>
  <c r="T592" i="12" s="1"/>
  <c r="G588" i="12"/>
  <c r="T588" i="12" s="1"/>
  <c r="G584" i="12"/>
  <c r="T584" i="12" s="1"/>
  <c r="G580" i="12"/>
  <c r="T580" i="12" s="1"/>
  <c r="G576" i="12"/>
  <c r="T576" i="12" s="1"/>
  <c r="G572" i="12"/>
  <c r="T572" i="12" s="1"/>
  <c r="G568" i="12"/>
  <c r="T568" i="12" s="1"/>
  <c r="G564" i="12"/>
  <c r="T564" i="12" s="1"/>
  <c r="G560" i="12"/>
  <c r="T560" i="12" s="1"/>
  <c r="G556" i="12"/>
  <c r="T556" i="12" s="1"/>
  <c r="G552" i="12"/>
  <c r="T552" i="12" s="1"/>
  <c r="G548" i="12"/>
  <c r="T548" i="12" s="1"/>
  <c r="G544" i="12"/>
  <c r="T544" i="12" s="1"/>
  <c r="G540" i="12"/>
  <c r="T540" i="12" s="1"/>
  <c r="G536" i="12"/>
  <c r="T536" i="12" s="1"/>
  <c r="G532" i="12"/>
  <c r="T532" i="12" s="1"/>
  <c r="G528" i="12"/>
  <c r="T528" i="12" s="1"/>
  <c r="G524" i="12"/>
  <c r="T524" i="12" s="1"/>
  <c r="G520" i="12"/>
  <c r="T520" i="12" s="1"/>
  <c r="G516" i="12"/>
  <c r="T516" i="12" s="1"/>
  <c r="G512" i="12"/>
  <c r="T512" i="12" s="1"/>
  <c r="G508" i="12"/>
  <c r="T508" i="12" s="1"/>
  <c r="G504" i="12"/>
  <c r="T504" i="12" s="1"/>
  <c r="G500" i="12"/>
  <c r="T500" i="12" s="1"/>
  <c r="G496" i="12"/>
  <c r="T496" i="12" s="1"/>
  <c r="G492" i="12"/>
  <c r="T492" i="12" s="1"/>
  <c r="G488" i="12"/>
  <c r="T488" i="12" s="1"/>
  <c r="G484" i="12"/>
  <c r="T484" i="12" s="1"/>
  <c r="G480" i="12"/>
  <c r="T480" i="12" s="1"/>
  <c r="G476" i="12"/>
  <c r="T476" i="12" s="1"/>
  <c r="G472" i="12"/>
  <c r="T472" i="12" s="1"/>
  <c r="G468" i="12"/>
  <c r="T468" i="12" s="1"/>
  <c r="G464" i="12"/>
  <c r="T464" i="12" s="1"/>
  <c r="G460" i="12"/>
  <c r="T460" i="12" s="1"/>
  <c r="G456" i="12"/>
  <c r="T456" i="12" s="1"/>
  <c r="G452" i="12"/>
  <c r="T452" i="12" s="1"/>
  <c r="G448" i="12"/>
  <c r="T448" i="12" s="1"/>
  <c r="G444" i="12"/>
  <c r="T444" i="12" s="1"/>
  <c r="G440" i="12"/>
  <c r="T440" i="12" s="1"/>
  <c r="G436" i="12"/>
  <c r="T436" i="12" s="1"/>
  <c r="G432" i="12"/>
  <c r="T432" i="12" s="1"/>
  <c r="G428" i="12"/>
  <c r="T428" i="12" s="1"/>
  <c r="G424" i="12"/>
  <c r="T424" i="12" s="1"/>
  <c r="G420" i="12"/>
  <c r="T420" i="12" s="1"/>
  <c r="G416" i="12"/>
  <c r="T416" i="12" s="1"/>
  <c r="G412" i="12"/>
  <c r="T412" i="12" s="1"/>
  <c r="G408" i="12"/>
  <c r="T408" i="12" s="1"/>
  <c r="G404" i="12"/>
  <c r="T404" i="12" s="1"/>
  <c r="G400" i="12"/>
  <c r="T400" i="12" s="1"/>
  <c r="G396" i="12"/>
  <c r="T396" i="12" s="1"/>
  <c r="G392" i="12"/>
  <c r="T392" i="12" s="1"/>
  <c r="G388" i="12"/>
  <c r="T388" i="12" s="1"/>
  <c r="G384" i="12"/>
  <c r="T384" i="12" s="1"/>
  <c r="G380" i="12"/>
  <c r="T380" i="12" s="1"/>
  <c r="G376" i="12"/>
  <c r="T376" i="12" s="1"/>
  <c r="G372" i="12"/>
  <c r="T372" i="12" s="1"/>
  <c r="G368" i="12"/>
  <c r="T368" i="12" s="1"/>
  <c r="G364" i="12"/>
  <c r="T364" i="12" s="1"/>
  <c r="G360" i="12"/>
  <c r="T360" i="12" s="1"/>
  <c r="G356" i="12"/>
  <c r="T356" i="12" s="1"/>
  <c r="G352" i="12"/>
  <c r="T352" i="12" s="1"/>
  <c r="G348" i="12"/>
  <c r="T348" i="12" s="1"/>
  <c r="G344" i="12"/>
  <c r="T344" i="12" s="1"/>
  <c r="G340" i="12"/>
  <c r="T340" i="12" s="1"/>
  <c r="G336" i="12"/>
  <c r="T336" i="12" s="1"/>
  <c r="G332" i="12"/>
  <c r="T332" i="12" s="1"/>
  <c r="G328" i="12"/>
  <c r="T328" i="12" s="1"/>
  <c r="G324" i="12"/>
  <c r="T324" i="12" s="1"/>
  <c r="G320" i="12"/>
  <c r="T320" i="12" s="1"/>
  <c r="G316" i="12"/>
  <c r="T316" i="12" s="1"/>
  <c r="G312" i="12"/>
  <c r="T312" i="12" s="1"/>
  <c r="G308" i="12"/>
  <c r="T308" i="12" s="1"/>
  <c r="G304" i="12"/>
  <c r="T304" i="12" s="1"/>
  <c r="G300" i="12"/>
  <c r="T300" i="12" s="1"/>
  <c r="J1133" i="12"/>
  <c r="W1133" i="12" s="1"/>
  <c r="J1049" i="12"/>
  <c r="W1049" i="12" s="1"/>
  <c r="Z1207" i="12"/>
  <c r="G296" i="12"/>
  <c r="T296" i="12" s="1"/>
  <c r="G292" i="12"/>
  <c r="T292" i="12" s="1"/>
  <c r="G288" i="12"/>
  <c r="T288" i="12" s="1"/>
  <c r="G284" i="12"/>
  <c r="T284" i="12" s="1"/>
  <c r="G280" i="12"/>
  <c r="T280" i="12" s="1"/>
  <c r="G276" i="12"/>
  <c r="T276" i="12" s="1"/>
  <c r="G272" i="12"/>
  <c r="T272" i="12" s="1"/>
  <c r="G268" i="12"/>
  <c r="T268" i="12" s="1"/>
  <c r="G264" i="12"/>
  <c r="T264" i="12" s="1"/>
  <c r="G260" i="12"/>
  <c r="T260" i="12" s="1"/>
  <c r="G256" i="12"/>
  <c r="T256" i="12" s="1"/>
  <c r="G252" i="12"/>
  <c r="T252" i="12" s="1"/>
  <c r="G248" i="12"/>
  <c r="T248" i="12" s="1"/>
  <c r="G244" i="12"/>
  <c r="T244" i="12" s="1"/>
  <c r="G240" i="12"/>
  <c r="T240" i="12" s="1"/>
  <c r="G236" i="12"/>
  <c r="T236" i="12" s="1"/>
  <c r="G232" i="12"/>
  <c r="T232" i="12" s="1"/>
  <c r="G228" i="12"/>
  <c r="T228" i="12" s="1"/>
  <c r="G224" i="12"/>
  <c r="T224" i="12" s="1"/>
  <c r="G220" i="12"/>
  <c r="T220" i="12" s="1"/>
  <c r="G216" i="12"/>
  <c r="T216" i="12" s="1"/>
  <c r="G212" i="12"/>
  <c r="T212" i="12" s="1"/>
  <c r="G208" i="12"/>
  <c r="T208" i="12" s="1"/>
  <c r="G204" i="12"/>
  <c r="T204" i="12" s="1"/>
  <c r="G200" i="12"/>
  <c r="T200" i="12" s="1"/>
  <c r="G196" i="12"/>
  <c r="T196" i="12" s="1"/>
  <c r="G192" i="12"/>
  <c r="T192" i="12" s="1"/>
  <c r="G188" i="12"/>
  <c r="T188" i="12" s="1"/>
  <c r="G184" i="12"/>
  <c r="T184" i="12" s="1"/>
  <c r="G180" i="12"/>
  <c r="T180" i="12" s="1"/>
  <c r="G176" i="12"/>
  <c r="T176" i="12" s="1"/>
  <c r="G172" i="12"/>
  <c r="T172" i="12" s="1"/>
  <c r="G168" i="12"/>
  <c r="T168" i="12" s="1"/>
  <c r="G164" i="12"/>
  <c r="T164" i="12" s="1"/>
  <c r="G160" i="12"/>
  <c r="T160" i="12" s="1"/>
  <c r="G156" i="12"/>
  <c r="T156" i="12" s="1"/>
  <c r="G152" i="12"/>
  <c r="T152" i="12" s="1"/>
  <c r="G148" i="12"/>
  <c r="T148" i="12" s="1"/>
  <c r="G144" i="12"/>
  <c r="T144" i="12" s="1"/>
  <c r="G140" i="12"/>
  <c r="T140" i="12" s="1"/>
  <c r="G136" i="12"/>
  <c r="T136" i="12" s="1"/>
  <c r="G132" i="12"/>
  <c r="T132" i="12" s="1"/>
  <c r="G128" i="12"/>
  <c r="T128" i="12" s="1"/>
  <c r="G124" i="12"/>
  <c r="T124" i="12" s="1"/>
  <c r="G120" i="12"/>
  <c r="T120" i="12" s="1"/>
  <c r="G116" i="12"/>
  <c r="T116" i="12" s="1"/>
  <c r="G112" i="12"/>
  <c r="T112" i="12" s="1"/>
  <c r="G108" i="12"/>
  <c r="T108" i="12" s="1"/>
  <c r="G104" i="12"/>
  <c r="T104" i="12" s="1"/>
  <c r="G100" i="12"/>
  <c r="T100" i="12" s="1"/>
  <c r="G96" i="12"/>
  <c r="T96" i="12" s="1"/>
  <c r="G92" i="12"/>
  <c r="T92" i="12" s="1"/>
  <c r="G88" i="12"/>
  <c r="T88" i="12" s="1"/>
  <c r="G84" i="12"/>
  <c r="T84" i="12" s="1"/>
  <c r="G80" i="12"/>
  <c r="T80" i="12" s="1"/>
  <c r="G76" i="12"/>
  <c r="T76" i="12" s="1"/>
  <c r="G72" i="12"/>
  <c r="T72" i="12" s="1"/>
  <c r="G68" i="12"/>
  <c r="T68" i="12" s="1"/>
  <c r="G64" i="12"/>
  <c r="T64" i="12" s="1"/>
  <c r="G60" i="12"/>
  <c r="T60" i="12" s="1"/>
  <c r="G56" i="12"/>
  <c r="T56" i="12" s="1"/>
  <c r="G52" i="12"/>
  <c r="T52" i="12" s="1"/>
  <c r="G48" i="12"/>
  <c r="T48" i="12" s="1"/>
  <c r="G44" i="12"/>
  <c r="T44" i="12" s="1"/>
  <c r="G40" i="12"/>
  <c r="T40" i="12" s="1"/>
  <c r="G36" i="12"/>
  <c r="T36" i="12" s="1"/>
  <c r="G32" i="12"/>
  <c r="T32" i="12" s="1"/>
  <c r="G28" i="12"/>
  <c r="T28" i="12" s="1"/>
  <c r="G24" i="12"/>
  <c r="T24" i="12" s="1"/>
  <c r="G20" i="12"/>
  <c r="T20" i="12" s="1"/>
  <c r="G16" i="12"/>
  <c r="T16" i="12" s="1"/>
  <c r="G12" i="12"/>
  <c r="T12" i="12" s="1"/>
  <c r="G8" i="12"/>
  <c r="T8" i="12" s="1"/>
  <c r="G4" i="12"/>
  <c r="T4" i="12" s="1"/>
  <c r="H1205" i="12"/>
  <c r="H1201" i="12"/>
  <c r="H1197" i="12"/>
  <c r="H1193" i="12"/>
  <c r="H1189" i="12"/>
  <c r="H1185" i="12"/>
  <c r="U1185" i="12" s="1"/>
  <c r="H1181" i="12"/>
  <c r="U1181" i="12" s="1"/>
  <c r="Y1210" i="12"/>
  <c r="J877" i="12"/>
  <c r="W877" i="12" s="1"/>
  <c r="J465" i="12"/>
  <c r="W465" i="12" s="1"/>
  <c r="J793" i="12"/>
  <c r="W793" i="12" s="1"/>
  <c r="J113" i="12"/>
  <c r="W113" i="12" s="1"/>
  <c r="J1189" i="12"/>
  <c r="J1185" i="12"/>
  <c r="W1185" i="12" s="1"/>
  <c r="J1181" i="12"/>
  <c r="W1181" i="12" s="1"/>
  <c r="J1177" i="12"/>
  <c r="W1177" i="12" s="1"/>
  <c r="J1173" i="12"/>
  <c r="W1173" i="12" s="1"/>
  <c r="J1169" i="12"/>
  <c r="W1169" i="12" s="1"/>
  <c r="J1165" i="12"/>
  <c r="W1165" i="12" s="1"/>
  <c r="J1161" i="12"/>
  <c r="W1161" i="12" s="1"/>
  <c r="J1157" i="12"/>
  <c r="W1157" i="12" s="1"/>
  <c r="J1153" i="12"/>
  <c r="W1153" i="12" s="1"/>
  <c r="J1149" i="12"/>
  <c r="W1149" i="12" s="1"/>
  <c r="J1145" i="12"/>
  <c r="W1145" i="12" s="1"/>
  <c r="J1141" i="12"/>
  <c r="W1141" i="12" s="1"/>
  <c r="J1137" i="12"/>
  <c r="W1137" i="12" s="1"/>
  <c r="J1129" i="12"/>
  <c r="W1129" i="12" s="1"/>
  <c r="J1125" i="12"/>
  <c r="W1125" i="12" s="1"/>
  <c r="J1121" i="12"/>
  <c r="W1121" i="12" s="1"/>
  <c r="J1117" i="12"/>
  <c r="W1117" i="12" s="1"/>
  <c r="J1113" i="12"/>
  <c r="W1113" i="12" s="1"/>
  <c r="J1109" i="12"/>
  <c r="W1109" i="12" s="1"/>
  <c r="J1105" i="12"/>
  <c r="W1105" i="12" s="1"/>
  <c r="J1101" i="12"/>
  <c r="W1101" i="12" s="1"/>
  <c r="J1097" i="12"/>
  <c r="W1097" i="12" s="1"/>
  <c r="J1093" i="12"/>
  <c r="W1093" i="12" s="1"/>
  <c r="J1089" i="12"/>
  <c r="W1089" i="12" s="1"/>
  <c r="J1085" i="12"/>
  <c r="W1085" i="12" s="1"/>
  <c r="J1081" i="12"/>
  <c r="W1081" i="12" s="1"/>
  <c r="J1077" i="12"/>
  <c r="W1077" i="12" s="1"/>
  <c r="J1073" i="12"/>
  <c r="W1073" i="12" s="1"/>
  <c r="J1069" i="12"/>
  <c r="W1069" i="12" s="1"/>
  <c r="J1065" i="12"/>
  <c r="W1065" i="12" s="1"/>
  <c r="J1061" i="12"/>
  <c r="W1061" i="12" s="1"/>
  <c r="J1057" i="12"/>
  <c r="W1057" i="12" s="1"/>
  <c r="J1053" i="12"/>
  <c r="W1053" i="12" s="1"/>
  <c r="J1045" i="12"/>
  <c r="W1045" i="12" s="1"/>
  <c r="J1041" i="12"/>
  <c r="W1041" i="12" s="1"/>
  <c r="J1037" i="12"/>
  <c r="W1037" i="12" s="1"/>
  <c r="J1033" i="12"/>
  <c r="W1033" i="12" s="1"/>
  <c r="J1029" i="12"/>
  <c r="W1029" i="12" s="1"/>
  <c r="J1025" i="12"/>
  <c r="W1025" i="12" s="1"/>
  <c r="J1021" i="12"/>
  <c r="W1021" i="12" s="1"/>
  <c r="J1017" i="12"/>
  <c r="W1017" i="12" s="1"/>
  <c r="J1013" i="12"/>
  <c r="W1013" i="12" s="1"/>
  <c r="J1009" i="12"/>
  <c r="W1009" i="12" s="1"/>
  <c r="J1005" i="12"/>
  <c r="W1005" i="12" s="1"/>
  <c r="J1001" i="12"/>
  <c r="W1001" i="12" s="1"/>
  <c r="J997" i="12"/>
  <c r="W997" i="12" s="1"/>
  <c r="J993" i="12"/>
  <c r="W993" i="12" s="1"/>
  <c r="J989" i="12"/>
  <c r="W989" i="12" s="1"/>
  <c r="J985" i="12"/>
  <c r="W985" i="12" s="1"/>
  <c r="J981" i="12"/>
  <c r="W981" i="12" s="1"/>
  <c r="J941" i="12"/>
  <c r="W941" i="12" s="1"/>
  <c r="J921" i="12"/>
  <c r="W921" i="12" s="1"/>
  <c r="J897" i="12"/>
  <c r="W897" i="12" s="1"/>
  <c r="J857" i="12"/>
  <c r="W857" i="12" s="1"/>
  <c r="J833" i="12"/>
  <c r="W833" i="12" s="1"/>
  <c r="J813" i="12"/>
  <c r="W813" i="12" s="1"/>
  <c r="J769" i="12"/>
  <c r="W769" i="12" s="1"/>
  <c r="J749" i="12"/>
  <c r="W749" i="12" s="1"/>
  <c r="J729" i="12"/>
  <c r="W729" i="12" s="1"/>
  <c r="J685" i="12"/>
  <c r="W685" i="12" s="1"/>
  <c r="J665" i="12"/>
  <c r="W665" i="12" s="1"/>
  <c r="J641" i="12"/>
  <c r="W641" i="12" s="1"/>
  <c r="J601" i="12"/>
  <c r="W601" i="12" s="1"/>
  <c r="J577" i="12"/>
  <c r="W577" i="12" s="1"/>
  <c r="J545" i="12"/>
  <c r="W545" i="12" s="1"/>
  <c r="J369" i="12"/>
  <c r="W369" i="12" s="1"/>
  <c r="J289" i="12"/>
  <c r="W289" i="12" s="1"/>
  <c r="J705" i="12"/>
  <c r="W705" i="12" s="1"/>
  <c r="J208" i="12"/>
  <c r="W208" i="12" s="1"/>
  <c r="J209" i="12"/>
  <c r="W209" i="12" s="1"/>
  <c r="J32" i="12"/>
  <c r="W32" i="12" s="1"/>
  <c r="J33" i="12"/>
  <c r="W33" i="12" s="1"/>
  <c r="J961" i="12"/>
  <c r="W961" i="12" s="1"/>
  <c r="J621" i="12"/>
  <c r="W621" i="12" s="1"/>
  <c r="J1186" i="12"/>
  <c r="W1186" i="12" s="1"/>
  <c r="J1182" i="12"/>
  <c r="W1182" i="12" s="1"/>
  <c r="J1178" i="12"/>
  <c r="W1178" i="12" s="1"/>
  <c r="J1174" i="12"/>
  <c r="W1174" i="12" s="1"/>
  <c r="J1170" i="12"/>
  <c r="W1170" i="12" s="1"/>
  <c r="J1166" i="12"/>
  <c r="W1166" i="12" s="1"/>
  <c r="J1162" i="12"/>
  <c r="W1162" i="12" s="1"/>
  <c r="J1158" i="12"/>
  <c r="W1158" i="12" s="1"/>
  <c r="J1154" i="12"/>
  <c r="W1154" i="12" s="1"/>
  <c r="J1150" i="12"/>
  <c r="W1150" i="12" s="1"/>
  <c r="J1146" i="12"/>
  <c r="W1146" i="12" s="1"/>
  <c r="J1142" i="12"/>
  <c r="W1142" i="12" s="1"/>
  <c r="J1138" i="12"/>
  <c r="W1138" i="12" s="1"/>
  <c r="J1134" i="12"/>
  <c r="W1134" i="12" s="1"/>
  <c r="J1130" i="12"/>
  <c r="W1130" i="12" s="1"/>
  <c r="J1126" i="12"/>
  <c r="W1126" i="12" s="1"/>
  <c r="J1122" i="12"/>
  <c r="W1122" i="12" s="1"/>
  <c r="J1118" i="12"/>
  <c r="W1118" i="12" s="1"/>
  <c r="J1114" i="12"/>
  <c r="W1114" i="12" s="1"/>
  <c r="J1110" i="12"/>
  <c r="W1110" i="12" s="1"/>
  <c r="J1106" i="12"/>
  <c r="W1106" i="12" s="1"/>
  <c r="J1102" i="12"/>
  <c r="W1102" i="12" s="1"/>
  <c r="J1098" i="12"/>
  <c r="W1098" i="12" s="1"/>
  <c r="J1094" i="12"/>
  <c r="W1094" i="12" s="1"/>
  <c r="J1090" i="12"/>
  <c r="W1090" i="12" s="1"/>
  <c r="J1086" i="12"/>
  <c r="W1086" i="12" s="1"/>
  <c r="J1082" i="12"/>
  <c r="W1082" i="12" s="1"/>
  <c r="J1078" i="12"/>
  <c r="W1078" i="12" s="1"/>
  <c r="J1074" i="12"/>
  <c r="W1074" i="12" s="1"/>
  <c r="J1070" i="12"/>
  <c r="W1070" i="12" s="1"/>
  <c r="J1066" i="12"/>
  <c r="W1066" i="12" s="1"/>
  <c r="J1062" i="12"/>
  <c r="W1062" i="12" s="1"/>
  <c r="J1058" i="12"/>
  <c r="W1058" i="12" s="1"/>
  <c r="J1054" i="12"/>
  <c r="W1054" i="12" s="1"/>
  <c r="J1050" i="12"/>
  <c r="W1050" i="12" s="1"/>
  <c r="J1046" i="12"/>
  <c r="W1046" i="12" s="1"/>
  <c r="J1042" i="12"/>
  <c r="W1042" i="12" s="1"/>
  <c r="J1038" i="12"/>
  <c r="W1038" i="12" s="1"/>
  <c r="J1034" i="12"/>
  <c r="W1034" i="12" s="1"/>
  <c r="J1030" i="12"/>
  <c r="W1030" i="12" s="1"/>
  <c r="J1026" i="12"/>
  <c r="W1026" i="12" s="1"/>
  <c r="J1022" i="12"/>
  <c r="W1022" i="12" s="1"/>
  <c r="J1018" i="12"/>
  <c r="W1018" i="12" s="1"/>
  <c r="J1014" i="12"/>
  <c r="W1014" i="12" s="1"/>
  <c r="J1010" i="12"/>
  <c r="W1010" i="12" s="1"/>
  <c r="J1006" i="12"/>
  <c r="W1006" i="12" s="1"/>
  <c r="J1002" i="12"/>
  <c r="W1002" i="12" s="1"/>
  <c r="J998" i="12"/>
  <c r="W998" i="12" s="1"/>
  <c r="J994" i="12"/>
  <c r="W994" i="12" s="1"/>
  <c r="J990" i="12"/>
  <c r="W990" i="12" s="1"/>
  <c r="J986" i="12"/>
  <c r="W986" i="12" s="1"/>
  <c r="J982" i="12"/>
  <c r="W982" i="12" s="1"/>
  <c r="J978" i="12"/>
  <c r="W978" i="12" s="1"/>
  <c r="J974" i="12"/>
  <c r="W974" i="12" s="1"/>
  <c r="J970" i="12"/>
  <c r="W970" i="12" s="1"/>
  <c r="J966" i="12"/>
  <c r="W966" i="12" s="1"/>
  <c r="J962" i="12"/>
  <c r="W962" i="12" s="1"/>
  <c r="J958" i="12"/>
  <c r="W958" i="12" s="1"/>
  <c r="J954" i="12"/>
  <c r="W954" i="12" s="1"/>
  <c r="J950" i="12"/>
  <c r="W950" i="12" s="1"/>
  <c r="J946" i="12"/>
  <c r="W946" i="12" s="1"/>
  <c r="J942" i="12"/>
  <c r="W942" i="12" s="1"/>
  <c r="J938" i="12"/>
  <c r="W938" i="12" s="1"/>
  <c r="J934" i="12"/>
  <c r="W934" i="12" s="1"/>
  <c r="J930" i="12"/>
  <c r="W930" i="12" s="1"/>
  <c r="J926" i="12"/>
  <c r="W926" i="12" s="1"/>
  <c r="J922" i="12"/>
  <c r="W922" i="12" s="1"/>
  <c r="J918" i="12"/>
  <c r="W918" i="12" s="1"/>
  <c r="J914" i="12"/>
  <c r="W914" i="12" s="1"/>
  <c r="J910" i="12"/>
  <c r="W910" i="12" s="1"/>
  <c r="J906" i="12"/>
  <c r="W906" i="12" s="1"/>
  <c r="J902" i="12"/>
  <c r="W902" i="12" s="1"/>
  <c r="J898" i="12"/>
  <c r="W898" i="12" s="1"/>
  <c r="J894" i="12"/>
  <c r="W894" i="12" s="1"/>
  <c r="J890" i="12"/>
  <c r="W890" i="12" s="1"/>
  <c r="J886" i="12"/>
  <c r="W886" i="12" s="1"/>
  <c r="J882" i="12"/>
  <c r="W882" i="12" s="1"/>
  <c r="J878" i="12"/>
  <c r="W878" i="12" s="1"/>
  <c r="J874" i="12"/>
  <c r="W874" i="12" s="1"/>
  <c r="J870" i="12"/>
  <c r="W870" i="12" s="1"/>
  <c r="J866" i="12"/>
  <c r="W866" i="12" s="1"/>
  <c r="J862" i="12"/>
  <c r="W862" i="12" s="1"/>
  <c r="J858" i="12"/>
  <c r="W858" i="12" s="1"/>
  <c r="J854" i="12"/>
  <c r="W854" i="12" s="1"/>
  <c r="J850" i="12"/>
  <c r="W850" i="12" s="1"/>
  <c r="J846" i="12"/>
  <c r="W846" i="12" s="1"/>
  <c r="J842" i="12"/>
  <c r="W842" i="12" s="1"/>
  <c r="J838" i="12"/>
  <c r="W838" i="12" s="1"/>
  <c r="J834" i="12"/>
  <c r="W834" i="12" s="1"/>
  <c r="J830" i="12"/>
  <c r="W830" i="12" s="1"/>
  <c r="J826" i="12"/>
  <c r="W826" i="12" s="1"/>
  <c r="J822" i="12"/>
  <c r="W822" i="12" s="1"/>
  <c r="J818" i="12"/>
  <c r="W818" i="12" s="1"/>
  <c r="J814" i="12"/>
  <c r="W814" i="12" s="1"/>
  <c r="J810" i="12"/>
  <c r="W810" i="12" s="1"/>
  <c r="J806" i="12"/>
  <c r="W806" i="12" s="1"/>
  <c r="J802" i="12"/>
  <c r="W802" i="12" s="1"/>
  <c r="J798" i="12"/>
  <c r="W798" i="12" s="1"/>
  <c r="J794" i="12"/>
  <c r="W794" i="12" s="1"/>
  <c r="J790" i="12"/>
  <c r="W790" i="12" s="1"/>
  <c r="J786" i="12"/>
  <c r="W786" i="12" s="1"/>
  <c r="J782" i="12"/>
  <c r="W782" i="12" s="1"/>
  <c r="J778" i="12"/>
  <c r="W778" i="12" s="1"/>
  <c r="J774" i="12"/>
  <c r="W774" i="12" s="1"/>
  <c r="J770" i="12"/>
  <c r="W770" i="12" s="1"/>
  <c r="J766" i="12"/>
  <c r="W766" i="12" s="1"/>
  <c r="J762" i="12"/>
  <c r="W762" i="12" s="1"/>
  <c r="J758" i="12"/>
  <c r="W758" i="12" s="1"/>
  <c r="J754" i="12"/>
  <c r="W754" i="12" s="1"/>
  <c r="J750" i="12"/>
  <c r="W750" i="12" s="1"/>
  <c r="J746" i="12"/>
  <c r="W746" i="12" s="1"/>
  <c r="J742" i="12"/>
  <c r="W742" i="12" s="1"/>
  <c r="J738" i="12"/>
  <c r="W738" i="12" s="1"/>
  <c r="J734" i="12"/>
  <c r="W734" i="12" s="1"/>
  <c r="J730" i="12"/>
  <c r="W730" i="12" s="1"/>
  <c r="J726" i="12"/>
  <c r="W726" i="12" s="1"/>
  <c r="J722" i="12"/>
  <c r="W722" i="12" s="1"/>
  <c r="J977" i="12"/>
  <c r="W977" i="12" s="1"/>
  <c r="J973" i="12"/>
  <c r="W973" i="12" s="1"/>
  <c r="J969" i="12"/>
  <c r="W969" i="12" s="1"/>
  <c r="J965" i="12"/>
  <c r="W965" i="12" s="1"/>
  <c r="J957" i="12"/>
  <c r="W957" i="12" s="1"/>
  <c r="J953" i="12"/>
  <c r="W953" i="12" s="1"/>
  <c r="J949" i="12"/>
  <c r="W949" i="12" s="1"/>
  <c r="J945" i="12"/>
  <c r="W945" i="12" s="1"/>
  <c r="J937" i="12"/>
  <c r="W937" i="12" s="1"/>
  <c r="J933" i="12"/>
  <c r="W933" i="12" s="1"/>
  <c r="J929" i="12"/>
  <c r="W929" i="12" s="1"/>
  <c r="J925" i="12"/>
  <c r="W925" i="12" s="1"/>
  <c r="J917" i="12"/>
  <c r="W917" i="12" s="1"/>
  <c r="J913" i="12"/>
  <c r="W913" i="12" s="1"/>
  <c r="J909" i="12"/>
  <c r="W909" i="12" s="1"/>
  <c r="J905" i="12"/>
  <c r="W905" i="12" s="1"/>
  <c r="J901" i="12"/>
  <c r="W901" i="12" s="1"/>
  <c r="J893" i="12"/>
  <c r="W893" i="12" s="1"/>
  <c r="J889" i="12"/>
  <c r="W889" i="12" s="1"/>
  <c r="J885" i="12"/>
  <c r="W885" i="12" s="1"/>
  <c r="J881" i="12"/>
  <c r="W881" i="12" s="1"/>
  <c r="J873" i="12"/>
  <c r="W873" i="12" s="1"/>
  <c r="J869" i="12"/>
  <c r="W869" i="12" s="1"/>
  <c r="J865" i="12"/>
  <c r="W865" i="12" s="1"/>
  <c r="J861" i="12"/>
  <c r="W861" i="12" s="1"/>
  <c r="J853" i="12"/>
  <c r="W853" i="12" s="1"/>
  <c r="J849" i="12"/>
  <c r="W849" i="12" s="1"/>
  <c r="J845" i="12"/>
  <c r="W845" i="12" s="1"/>
  <c r="J841" i="12"/>
  <c r="W841" i="12" s="1"/>
  <c r="J837" i="12"/>
  <c r="W837" i="12" s="1"/>
  <c r="J829" i="12"/>
  <c r="W829" i="12" s="1"/>
  <c r="J825" i="12"/>
  <c r="W825" i="12" s="1"/>
  <c r="J821" i="12"/>
  <c r="W821" i="12" s="1"/>
  <c r="J817" i="12"/>
  <c r="W817" i="12" s="1"/>
  <c r="J809" i="12"/>
  <c r="W809" i="12" s="1"/>
  <c r="J805" i="12"/>
  <c r="W805" i="12" s="1"/>
  <c r="J801" i="12"/>
  <c r="W801" i="12" s="1"/>
  <c r="J797" i="12"/>
  <c r="W797" i="12" s="1"/>
  <c r="J789" i="12"/>
  <c r="W789" i="12" s="1"/>
  <c r="J785" i="12"/>
  <c r="W785" i="12" s="1"/>
  <c r="J781" i="12"/>
  <c r="W781" i="12" s="1"/>
  <c r="J777" i="12"/>
  <c r="W777" i="12" s="1"/>
  <c r="J773" i="12"/>
  <c r="W773" i="12" s="1"/>
  <c r="J765" i="12"/>
  <c r="W765" i="12" s="1"/>
  <c r="J761" i="12"/>
  <c r="W761" i="12" s="1"/>
  <c r="J757" i="12"/>
  <c r="W757" i="12" s="1"/>
  <c r="J753" i="12"/>
  <c r="W753" i="12" s="1"/>
  <c r="J745" i="12"/>
  <c r="W745" i="12" s="1"/>
  <c r="J741" i="12"/>
  <c r="W741" i="12" s="1"/>
  <c r="J737" i="12"/>
  <c r="W737" i="12" s="1"/>
  <c r="J733" i="12"/>
  <c r="W733" i="12" s="1"/>
  <c r="J725" i="12"/>
  <c r="W725" i="12" s="1"/>
  <c r="J721" i="12"/>
  <c r="W721" i="12" s="1"/>
  <c r="J717" i="12"/>
  <c r="W717" i="12" s="1"/>
  <c r="J713" i="12"/>
  <c r="W713" i="12" s="1"/>
  <c r="J709" i="12"/>
  <c r="W709" i="12" s="1"/>
  <c r="J701" i="12"/>
  <c r="W701" i="12" s="1"/>
  <c r="J697" i="12"/>
  <c r="W697" i="12" s="1"/>
  <c r="J693" i="12"/>
  <c r="W693" i="12" s="1"/>
  <c r="J689" i="12"/>
  <c r="W689" i="12" s="1"/>
  <c r="J681" i="12"/>
  <c r="W681" i="12" s="1"/>
  <c r="J677" i="12"/>
  <c r="W677" i="12" s="1"/>
  <c r="J673" i="12"/>
  <c r="W673" i="12" s="1"/>
  <c r="J669" i="12"/>
  <c r="W669" i="12" s="1"/>
  <c r="J661" i="12"/>
  <c r="W661" i="12" s="1"/>
  <c r="J657" i="12"/>
  <c r="W657" i="12" s="1"/>
  <c r="J653" i="12"/>
  <c r="W653" i="12" s="1"/>
  <c r="J649" i="12"/>
  <c r="W649" i="12" s="1"/>
  <c r="J645" i="12"/>
  <c r="W645" i="12" s="1"/>
  <c r="J637" i="12"/>
  <c r="W637" i="12" s="1"/>
  <c r="J633" i="12"/>
  <c r="W633" i="12" s="1"/>
  <c r="J629" i="12"/>
  <c r="W629" i="12" s="1"/>
  <c r="J625" i="12"/>
  <c r="W625" i="12" s="1"/>
  <c r="J617" i="12"/>
  <c r="W617" i="12" s="1"/>
  <c r="J613" i="12"/>
  <c r="W613" i="12" s="1"/>
  <c r="J609" i="12"/>
  <c r="W609" i="12" s="1"/>
  <c r="J605" i="12"/>
  <c r="W605" i="12" s="1"/>
  <c r="J597" i="12"/>
  <c r="W597" i="12" s="1"/>
  <c r="J593" i="12"/>
  <c r="W593" i="12" s="1"/>
  <c r="J589" i="12"/>
  <c r="W589" i="12" s="1"/>
  <c r="J585" i="12"/>
  <c r="W585" i="12" s="1"/>
  <c r="J581" i="12"/>
  <c r="W581" i="12" s="1"/>
  <c r="J573" i="12"/>
  <c r="W573" i="12" s="1"/>
  <c r="J569" i="12"/>
  <c r="W569" i="12" s="1"/>
  <c r="J565" i="12"/>
  <c r="W565" i="12" s="1"/>
  <c r="J561" i="12"/>
  <c r="W561" i="12" s="1"/>
  <c r="J557" i="12"/>
  <c r="W557" i="12" s="1"/>
  <c r="J553" i="12"/>
  <c r="W553" i="12" s="1"/>
  <c r="J549" i="12"/>
  <c r="W549" i="12" s="1"/>
  <c r="J541" i="12"/>
  <c r="W541" i="12" s="1"/>
  <c r="J537" i="12"/>
  <c r="W537" i="12" s="1"/>
  <c r="J533" i="12"/>
  <c r="W533" i="12" s="1"/>
  <c r="J529" i="12"/>
  <c r="W529" i="12" s="1"/>
  <c r="J525" i="12"/>
  <c r="W525" i="12" s="1"/>
  <c r="J521" i="12"/>
  <c r="W521" i="12" s="1"/>
  <c r="J517" i="12"/>
  <c r="W517" i="12" s="1"/>
  <c r="J513" i="12"/>
  <c r="W513" i="12" s="1"/>
  <c r="J509" i="12"/>
  <c r="W509" i="12" s="1"/>
  <c r="J505" i="12"/>
  <c r="W505" i="12" s="1"/>
  <c r="J501" i="12"/>
  <c r="W501" i="12" s="1"/>
  <c r="J497" i="12"/>
  <c r="W497" i="12" s="1"/>
  <c r="J493" i="12"/>
  <c r="W493" i="12" s="1"/>
  <c r="J489" i="12"/>
  <c r="W489" i="12" s="1"/>
  <c r="J485" i="12"/>
  <c r="W485" i="12" s="1"/>
  <c r="J481" i="12"/>
  <c r="W481" i="12" s="1"/>
  <c r="J477" i="12"/>
  <c r="W477" i="12" s="1"/>
  <c r="J473" i="12"/>
  <c r="W473" i="12" s="1"/>
  <c r="J469" i="12"/>
  <c r="W469" i="12" s="1"/>
  <c r="J461" i="12"/>
  <c r="W461" i="12" s="1"/>
  <c r="J457" i="12"/>
  <c r="W457" i="12" s="1"/>
  <c r="J453" i="12"/>
  <c r="W453" i="12" s="1"/>
  <c r="J449" i="12"/>
  <c r="W449" i="12" s="1"/>
  <c r="J445" i="12"/>
  <c r="W445" i="12" s="1"/>
  <c r="J441" i="12"/>
  <c r="W441" i="12" s="1"/>
  <c r="J437" i="12"/>
  <c r="W437" i="12" s="1"/>
  <c r="J433" i="12"/>
  <c r="W433" i="12" s="1"/>
  <c r="J429" i="12"/>
  <c r="W429" i="12" s="1"/>
  <c r="J425" i="12"/>
  <c r="W425" i="12" s="1"/>
  <c r="J421" i="12"/>
  <c r="W421" i="12" s="1"/>
  <c r="J417" i="12"/>
  <c r="W417" i="12" s="1"/>
  <c r="J413" i="12"/>
  <c r="W413" i="12" s="1"/>
  <c r="J409" i="12"/>
  <c r="W409" i="12" s="1"/>
  <c r="J405" i="12"/>
  <c r="W405" i="12" s="1"/>
  <c r="J401" i="12"/>
  <c r="W401" i="12" s="1"/>
  <c r="J397" i="12"/>
  <c r="W397" i="12" s="1"/>
  <c r="J393" i="12"/>
  <c r="W393" i="12" s="1"/>
  <c r="J389" i="12"/>
  <c r="W389" i="12" s="1"/>
  <c r="J385" i="12"/>
  <c r="W385" i="12" s="1"/>
  <c r="J381" i="12"/>
  <c r="W381" i="12" s="1"/>
  <c r="J377" i="12"/>
  <c r="W377" i="12" s="1"/>
  <c r="J373" i="12"/>
  <c r="W373" i="12" s="1"/>
  <c r="J365" i="12"/>
  <c r="W365" i="12" s="1"/>
  <c r="J361" i="12"/>
  <c r="W361" i="12" s="1"/>
  <c r="J357" i="12"/>
  <c r="W357" i="12" s="1"/>
  <c r="J353" i="12"/>
  <c r="W353" i="12" s="1"/>
  <c r="J349" i="12"/>
  <c r="W349" i="12" s="1"/>
  <c r="J345" i="12"/>
  <c r="W345" i="12" s="1"/>
  <c r="J341" i="12"/>
  <c r="W341" i="12" s="1"/>
  <c r="J337" i="12"/>
  <c r="W337" i="12" s="1"/>
  <c r="J333" i="12"/>
  <c r="W333" i="12" s="1"/>
  <c r="J329" i="12"/>
  <c r="W329" i="12" s="1"/>
  <c r="J325" i="12"/>
  <c r="W325" i="12" s="1"/>
  <c r="J321" i="12"/>
  <c r="W321" i="12" s="1"/>
  <c r="J317" i="12"/>
  <c r="W317" i="12" s="1"/>
  <c r="J313" i="12"/>
  <c r="W313" i="12" s="1"/>
  <c r="J309" i="12"/>
  <c r="W309" i="12" s="1"/>
  <c r="J305" i="12"/>
  <c r="W305" i="12" s="1"/>
  <c r="J301" i="12"/>
  <c r="W301" i="12" s="1"/>
  <c r="J297" i="12"/>
  <c r="W297" i="12" s="1"/>
  <c r="J293" i="12"/>
  <c r="W293" i="12" s="1"/>
  <c r="J285" i="12"/>
  <c r="W285" i="12" s="1"/>
  <c r="J273" i="12"/>
  <c r="W273" i="12" s="1"/>
  <c r="J241" i="12"/>
  <c r="W241" i="12" s="1"/>
  <c r="J225" i="12"/>
  <c r="W225" i="12" s="1"/>
  <c r="J177" i="12"/>
  <c r="W177" i="12" s="1"/>
  <c r="J161" i="12"/>
  <c r="W161" i="12" s="1"/>
  <c r="J145" i="12"/>
  <c r="W145" i="12" s="1"/>
  <c r="J97" i="12"/>
  <c r="W97" i="12" s="1"/>
  <c r="J81" i="12"/>
  <c r="W81" i="12" s="1"/>
  <c r="J49" i="12"/>
  <c r="W49" i="12" s="1"/>
  <c r="J17" i="12"/>
  <c r="W17" i="12" s="1"/>
  <c r="J3" i="12"/>
  <c r="W3" i="12" s="1"/>
  <c r="J718" i="12"/>
  <c r="W718" i="12" s="1"/>
  <c r="J714" i="12"/>
  <c r="W714" i="12" s="1"/>
  <c r="J710" i="12"/>
  <c r="W710" i="12" s="1"/>
  <c r="J706" i="12"/>
  <c r="W706" i="12" s="1"/>
  <c r="J702" i="12"/>
  <c r="W702" i="12" s="1"/>
  <c r="J698" i="12"/>
  <c r="W698" i="12" s="1"/>
  <c r="J694" i="12"/>
  <c r="W694" i="12" s="1"/>
  <c r="J690" i="12"/>
  <c r="W690" i="12" s="1"/>
  <c r="J686" i="12"/>
  <c r="W686" i="12" s="1"/>
  <c r="J682" i="12"/>
  <c r="W682" i="12" s="1"/>
  <c r="J678" i="12"/>
  <c r="W678" i="12" s="1"/>
  <c r="J674" i="12"/>
  <c r="W674" i="12" s="1"/>
  <c r="J670" i="12"/>
  <c r="W670" i="12" s="1"/>
  <c r="J666" i="12"/>
  <c r="W666" i="12" s="1"/>
  <c r="J662" i="12"/>
  <c r="W662" i="12" s="1"/>
  <c r="J658" i="12"/>
  <c r="W658" i="12" s="1"/>
  <c r="J654" i="12"/>
  <c r="W654" i="12" s="1"/>
  <c r="J650" i="12"/>
  <c r="W650" i="12" s="1"/>
  <c r="J646" i="12"/>
  <c r="W646" i="12" s="1"/>
  <c r="J642" i="12"/>
  <c r="W642" i="12" s="1"/>
  <c r="J638" i="12"/>
  <c r="W638" i="12" s="1"/>
  <c r="J634" i="12"/>
  <c r="W634" i="12" s="1"/>
  <c r="J630" i="12"/>
  <c r="W630" i="12" s="1"/>
  <c r="J626" i="12"/>
  <c r="W626" i="12" s="1"/>
  <c r="J622" i="12"/>
  <c r="W622" i="12" s="1"/>
  <c r="J618" i="12"/>
  <c r="W618" i="12" s="1"/>
  <c r="J614" i="12"/>
  <c r="W614" i="12" s="1"/>
  <c r="J610" i="12"/>
  <c r="W610" i="12" s="1"/>
  <c r="J606" i="12"/>
  <c r="W606" i="12" s="1"/>
  <c r="J602" i="12"/>
  <c r="W602" i="12" s="1"/>
  <c r="J598" i="12"/>
  <c r="W598" i="12" s="1"/>
  <c r="J594" i="12"/>
  <c r="W594" i="12" s="1"/>
  <c r="J590" i="12"/>
  <c r="W590" i="12" s="1"/>
  <c r="J586" i="12"/>
  <c r="W586" i="12" s="1"/>
  <c r="J582" i="12"/>
  <c r="W582" i="12" s="1"/>
  <c r="J578" i="12"/>
  <c r="W578" i="12" s="1"/>
  <c r="J574" i="12"/>
  <c r="W574" i="12" s="1"/>
  <c r="J570" i="12"/>
  <c r="W570" i="12" s="1"/>
  <c r="J566" i="12"/>
  <c r="W566" i="12" s="1"/>
  <c r="J562" i="12"/>
  <c r="W562" i="12" s="1"/>
  <c r="J558" i="12"/>
  <c r="W558" i="12" s="1"/>
  <c r="J550" i="12"/>
  <c r="W550" i="12" s="1"/>
  <c r="J546" i="12"/>
  <c r="W546" i="12" s="1"/>
  <c r="J542" i="12"/>
  <c r="W542" i="12" s="1"/>
  <c r="J534" i="12"/>
  <c r="W534" i="12" s="1"/>
  <c r="J530" i="12"/>
  <c r="W530" i="12" s="1"/>
  <c r="J526" i="12"/>
  <c r="W526" i="12" s="1"/>
  <c r="J522" i="12"/>
  <c r="W522" i="12" s="1"/>
  <c r="J518" i="12"/>
  <c r="W518" i="12" s="1"/>
  <c r="J514" i="12"/>
  <c r="W514" i="12" s="1"/>
  <c r="J510" i="12"/>
  <c r="W510" i="12" s="1"/>
  <c r="J502" i="12"/>
  <c r="W502" i="12" s="1"/>
  <c r="J498" i="12"/>
  <c r="W498" i="12" s="1"/>
  <c r="J494" i="12"/>
  <c r="W494" i="12" s="1"/>
  <c r="J486" i="12"/>
  <c r="W486" i="12" s="1"/>
  <c r="J482" i="12"/>
  <c r="W482" i="12" s="1"/>
  <c r="J478" i="12"/>
  <c r="W478" i="12" s="1"/>
  <c r="J470" i="12"/>
  <c r="W470" i="12" s="1"/>
  <c r="J466" i="12"/>
  <c r="W466" i="12" s="1"/>
  <c r="J462" i="12"/>
  <c r="W462" i="12" s="1"/>
  <c r="J458" i="12"/>
  <c r="W458" i="12" s="1"/>
  <c r="J454" i="12"/>
  <c r="W454" i="12" s="1"/>
  <c r="J450" i="12"/>
  <c r="W450" i="12" s="1"/>
  <c r="J446" i="12"/>
  <c r="W446" i="12" s="1"/>
  <c r="J438" i="12"/>
  <c r="W438" i="12" s="1"/>
  <c r="J434" i="12"/>
  <c r="W434" i="12" s="1"/>
  <c r="J430" i="12"/>
  <c r="W430" i="12" s="1"/>
  <c r="J422" i="12"/>
  <c r="W422" i="12" s="1"/>
  <c r="J418" i="12"/>
  <c r="W418" i="12" s="1"/>
  <c r="J414" i="12"/>
  <c r="W414" i="12" s="1"/>
  <c r="J406" i="12"/>
  <c r="W406" i="12" s="1"/>
  <c r="J402" i="12"/>
  <c r="W402" i="12" s="1"/>
  <c r="J398" i="12"/>
  <c r="W398" i="12" s="1"/>
  <c r="J394" i="12"/>
  <c r="W394" i="12" s="1"/>
  <c r="J390" i="12"/>
  <c r="W390" i="12" s="1"/>
  <c r="J386" i="12"/>
  <c r="W386" i="12" s="1"/>
  <c r="J382" i="12"/>
  <c r="W382" i="12" s="1"/>
  <c r="J374" i="12"/>
  <c r="W374" i="12" s="1"/>
  <c r="J370" i="12"/>
  <c r="W370" i="12" s="1"/>
  <c r="J366" i="12"/>
  <c r="W366" i="12" s="1"/>
  <c r="J358" i="12"/>
  <c r="W358" i="12" s="1"/>
  <c r="J354" i="12"/>
  <c r="W354" i="12" s="1"/>
  <c r="J350" i="12"/>
  <c r="W350" i="12" s="1"/>
  <c r="J342" i="12"/>
  <c r="W342" i="12" s="1"/>
  <c r="J338" i="12"/>
  <c r="W338" i="12" s="1"/>
  <c r="J334" i="12"/>
  <c r="W334" i="12" s="1"/>
  <c r="J330" i="12"/>
  <c r="W330" i="12" s="1"/>
  <c r="J326" i="12"/>
  <c r="W326" i="12" s="1"/>
  <c r="J322" i="12"/>
  <c r="W322" i="12" s="1"/>
  <c r="J318" i="12"/>
  <c r="W318" i="12" s="1"/>
  <c r="J310" i="12"/>
  <c r="W310" i="12" s="1"/>
  <c r="J306" i="12"/>
  <c r="W306" i="12" s="1"/>
  <c r="J302" i="12"/>
  <c r="W302" i="12" s="1"/>
  <c r="J294" i="12"/>
  <c r="W294" i="12" s="1"/>
  <c r="J290" i="12"/>
  <c r="W290" i="12" s="1"/>
  <c r="J286" i="12"/>
  <c r="W286" i="12" s="1"/>
  <c r="J278" i="12"/>
  <c r="W278" i="12" s="1"/>
  <c r="J274" i="12"/>
  <c r="W274" i="12" s="1"/>
  <c r="J270" i="12"/>
  <c r="W270" i="12" s="1"/>
  <c r="J266" i="12"/>
  <c r="W266" i="12" s="1"/>
  <c r="J262" i="12"/>
  <c r="W262" i="12" s="1"/>
  <c r="J258" i="12"/>
  <c r="W258" i="12" s="1"/>
  <c r="J254" i="12"/>
  <c r="W254" i="12" s="1"/>
  <c r="J246" i="12"/>
  <c r="W246" i="12" s="1"/>
  <c r="J242" i="12"/>
  <c r="W242" i="12" s="1"/>
  <c r="J238" i="12"/>
  <c r="W238" i="12" s="1"/>
  <c r="J230" i="12"/>
  <c r="W230" i="12" s="1"/>
  <c r="J226" i="12"/>
  <c r="W226" i="12" s="1"/>
  <c r="J222" i="12"/>
  <c r="W222" i="12" s="1"/>
  <c r="J214" i="12"/>
  <c r="W214" i="12" s="1"/>
  <c r="J210" i="12"/>
  <c r="W210" i="12" s="1"/>
  <c r="J206" i="12"/>
  <c r="W206" i="12" s="1"/>
  <c r="J202" i="12"/>
  <c r="W202" i="12" s="1"/>
  <c r="J198" i="12"/>
  <c r="W198" i="12" s="1"/>
  <c r="J194" i="12"/>
  <c r="W194" i="12" s="1"/>
  <c r="J190" i="12"/>
  <c r="W190" i="12" s="1"/>
  <c r="J281" i="12"/>
  <c r="W281" i="12" s="1"/>
  <c r="J277" i="12"/>
  <c r="W277" i="12" s="1"/>
  <c r="J269" i="12"/>
  <c r="W269" i="12" s="1"/>
  <c r="J265" i="12"/>
  <c r="W265" i="12" s="1"/>
  <c r="J261" i="12"/>
  <c r="W261" i="12" s="1"/>
  <c r="J257" i="12"/>
  <c r="W257" i="12" s="1"/>
  <c r="J253" i="12"/>
  <c r="W253" i="12" s="1"/>
  <c r="J249" i="12"/>
  <c r="W249" i="12" s="1"/>
  <c r="J245" i="12"/>
  <c r="W245" i="12" s="1"/>
  <c r="J237" i="12"/>
  <c r="W237" i="12" s="1"/>
  <c r="J233" i="12"/>
  <c r="W233" i="12" s="1"/>
  <c r="J229" i="12"/>
  <c r="W229" i="12" s="1"/>
  <c r="J221" i="12"/>
  <c r="W221" i="12" s="1"/>
  <c r="J217" i="12"/>
  <c r="W217" i="12" s="1"/>
  <c r="J213" i="12"/>
  <c r="W213" i="12" s="1"/>
  <c r="J205" i="12"/>
  <c r="W205" i="12" s="1"/>
  <c r="J201" i="12"/>
  <c r="W201" i="12" s="1"/>
  <c r="J197" i="12"/>
  <c r="W197" i="12" s="1"/>
  <c r="J193" i="12"/>
  <c r="W193" i="12" s="1"/>
  <c r="J189" i="12"/>
  <c r="W189" i="12" s="1"/>
  <c r="J185" i="12"/>
  <c r="W185" i="12" s="1"/>
  <c r="J181" i="12"/>
  <c r="W181" i="12" s="1"/>
  <c r="J173" i="12"/>
  <c r="W173" i="12" s="1"/>
  <c r="J169" i="12"/>
  <c r="W169" i="12" s="1"/>
  <c r="J165" i="12"/>
  <c r="W165" i="12" s="1"/>
  <c r="J157" i="12"/>
  <c r="W157" i="12" s="1"/>
  <c r="J153" i="12"/>
  <c r="W153" i="12" s="1"/>
  <c r="J149" i="12"/>
  <c r="W149" i="12" s="1"/>
  <c r="J141" i="12"/>
  <c r="W141" i="12" s="1"/>
  <c r="J137" i="12"/>
  <c r="W137" i="12" s="1"/>
  <c r="J133" i="12"/>
  <c r="W133" i="12" s="1"/>
  <c r="J129" i="12"/>
  <c r="W129" i="12" s="1"/>
  <c r="J125" i="12"/>
  <c r="W125" i="12" s="1"/>
  <c r="J121" i="12"/>
  <c r="W121" i="12" s="1"/>
  <c r="J117" i="12"/>
  <c r="W117" i="12" s="1"/>
  <c r="J109" i="12"/>
  <c r="W109" i="12" s="1"/>
  <c r="J105" i="12"/>
  <c r="W105" i="12" s="1"/>
  <c r="J101" i="12"/>
  <c r="W101" i="12" s="1"/>
  <c r="J93" i="12"/>
  <c r="W93" i="12" s="1"/>
  <c r="J89" i="12"/>
  <c r="W89" i="12" s="1"/>
  <c r="J85" i="12"/>
  <c r="W85" i="12" s="1"/>
  <c r="J77" i="12"/>
  <c r="W77" i="12" s="1"/>
  <c r="J73" i="12"/>
  <c r="W73" i="12" s="1"/>
  <c r="J69" i="12"/>
  <c r="W69" i="12" s="1"/>
  <c r="J65" i="12"/>
  <c r="W65" i="12" s="1"/>
  <c r="J53" i="12"/>
  <c r="W53" i="12" s="1"/>
  <c r="J37" i="12"/>
  <c r="W37" i="12" s="1"/>
  <c r="J21" i="12"/>
  <c r="W21" i="12" s="1"/>
  <c r="J5" i="12"/>
  <c r="W5" i="12" s="1"/>
  <c r="J182" i="12"/>
  <c r="W182" i="12" s="1"/>
  <c r="J178" i="12"/>
  <c r="W178" i="12" s="1"/>
  <c r="J174" i="12"/>
  <c r="W174" i="12" s="1"/>
  <c r="J166" i="12"/>
  <c r="W166" i="12" s="1"/>
  <c r="J162" i="12"/>
  <c r="W162" i="12" s="1"/>
  <c r="J158" i="12"/>
  <c r="W158" i="12" s="1"/>
  <c r="J150" i="12"/>
  <c r="W150" i="12" s="1"/>
  <c r="J146" i="12"/>
  <c r="W146" i="12" s="1"/>
  <c r="J142" i="12"/>
  <c r="W142" i="12" s="1"/>
  <c r="J138" i="12"/>
  <c r="W138" i="12" s="1"/>
  <c r="J134" i="12"/>
  <c r="W134" i="12" s="1"/>
  <c r="J130" i="12"/>
  <c r="W130" i="12" s="1"/>
  <c r="J126" i="12"/>
  <c r="W126" i="12" s="1"/>
  <c r="J118" i="12"/>
  <c r="W118" i="12" s="1"/>
  <c r="J114" i="12"/>
  <c r="W114" i="12" s="1"/>
  <c r="J110" i="12"/>
  <c r="W110" i="12" s="1"/>
  <c r="J102" i="12"/>
  <c r="W102" i="12" s="1"/>
  <c r="J98" i="12"/>
  <c r="W98" i="12" s="1"/>
  <c r="J94" i="12"/>
  <c r="W94" i="12" s="1"/>
  <c r="J86" i="12"/>
  <c r="W86" i="12" s="1"/>
  <c r="J82" i="12"/>
  <c r="W82" i="12" s="1"/>
  <c r="J78" i="12"/>
  <c r="W78" i="12" s="1"/>
  <c r="J74" i="12"/>
  <c r="W74" i="12" s="1"/>
  <c r="J70" i="12"/>
  <c r="W70" i="12" s="1"/>
  <c r="J66" i="12"/>
  <c r="W66" i="12" s="1"/>
  <c r="J62" i="12"/>
  <c r="W62" i="12" s="1"/>
  <c r="J54" i="12"/>
  <c r="W54" i="12" s="1"/>
  <c r="J50" i="12"/>
  <c r="W50" i="12" s="1"/>
  <c r="J46" i="12"/>
  <c r="W46" i="12" s="1"/>
  <c r="J38" i="12"/>
  <c r="W38" i="12" s="1"/>
  <c r="J34" i="12"/>
  <c r="W34" i="12" s="1"/>
  <c r="J30" i="12"/>
  <c r="W30" i="12" s="1"/>
  <c r="J22" i="12"/>
  <c r="W22" i="12" s="1"/>
  <c r="J18" i="12"/>
  <c r="W18" i="12" s="1"/>
  <c r="J14" i="12"/>
  <c r="W14" i="12" s="1"/>
  <c r="J10" i="12"/>
  <c r="W10" i="12" s="1"/>
  <c r="J6" i="12"/>
  <c r="W6" i="12" s="1"/>
  <c r="J554" i="12"/>
  <c r="W554" i="12" s="1"/>
  <c r="J555" i="12"/>
  <c r="W555" i="12" s="1"/>
  <c r="J538" i="12"/>
  <c r="W538" i="12" s="1"/>
  <c r="J539" i="12"/>
  <c r="W539" i="12" s="1"/>
  <c r="J506" i="12"/>
  <c r="W506" i="12" s="1"/>
  <c r="J507" i="12"/>
  <c r="W507" i="12" s="1"/>
  <c r="J490" i="12"/>
  <c r="W490" i="12" s="1"/>
  <c r="J491" i="12"/>
  <c r="W491" i="12" s="1"/>
  <c r="J474" i="12"/>
  <c r="W474" i="12" s="1"/>
  <c r="J475" i="12"/>
  <c r="W475" i="12" s="1"/>
  <c r="J442" i="12"/>
  <c r="W442" i="12" s="1"/>
  <c r="J443" i="12"/>
  <c r="W443" i="12" s="1"/>
  <c r="J426" i="12"/>
  <c r="W426" i="12" s="1"/>
  <c r="J427" i="12"/>
  <c r="W427" i="12" s="1"/>
  <c r="J410" i="12"/>
  <c r="W410" i="12" s="1"/>
  <c r="J411" i="12"/>
  <c r="W411" i="12" s="1"/>
  <c r="J378" i="12"/>
  <c r="W378" i="12" s="1"/>
  <c r="J379" i="12"/>
  <c r="W379" i="12" s="1"/>
  <c r="J362" i="12"/>
  <c r="W362" i="12" s="1"/>
  <c r="J363" i="12"/>
  <c r="W363" i="12" s="1"/>
  <c r="J346" i="12"/>
  <c r="W346" i="12" s="1"/>
  <c r="J347" i="12"/>
  <c r="W347" i="12" s="1"/>
  <c r="J314" i="12"/>
  <c r="W314" i="12" s="1"/>
  <c r="J315" i="12"/>
  <c r="W315" i="12" s="1"/>
  <c r="J298" i="12"/>
  <c r="W298" i="12" s="1"/>
  <c r="J299" i="12"/>
  <c r="W299" i="12" s="1"/>
  <c r="J282" i="12"/>
  <c r="W282" i="12" s="1"/>
  <c r="J283" i="12"/>
  <c r="W283" i="12" s="1"/>
  <c r="J250" i="12"/>
  <c r="W250" i="12" s="1"/>
  <c r="J251" i="12"/>
  <c r="W251" i="12" s="1"/>
  <c r="J234" i="12"/>
  <c r="W234" i="12" s="1"/>
  <c r="J235" i="12"/>
  <c r="W235" i="12" s="1"/>
  <c r="J218" i="12"/>
  <c r="W218" i="12" s="1"/>
  <c r="J219" i="12"/>
  <c r="W219" i="12" s="1"/>
  <c r="J186" i="12"/>
  <c r="W186" i="12" s="1"/>
  <c r="J187" i="12"/>
  <c r="W187" i="12" s="1"/>
  <c r="J170" i="12"/>
  <c r="W170" i="12" s="1"/>
  <c r="J171" i="12"/>
  <c r="W171" i="12" s="1"/>
  <c r="J154" i="12"/>
  <c r="W154" i="12" s="1"/>
  <c r="J155" i="12"/>
  <c r="W155" i="12" s="1"/>
  <c r="J122" i="12"/>
  <c r="W122" i="12" s="1"/>
  <c r="J123" i="12"/>
  <c r="W123" i="12" s="1"/>
  <c r="J106" i="12"/>
  <c r="W106" i="12" s="1"/>
  <c r="J107" i="12"/>
  <c r="W107" i="12" s="1"/>
  <c r="J90" i="12"/>
  <c r="W90" i="12" s="1"/>
  <c r="J91" i="12"/>
  <c r="W91" i="12" s="1"/>
  <c r="J58" i="12"/>
  <c r="W58" i="12" s="1"/>
  <c r="J59" i="12"/>
  <c r="W59" i="12" s="1"/>
  <c r="J42" i="12"/>
  <c r="W42" i="12" s="1"/>
  <c r="J43" i="12"/>
  <c r="W43" i="12" s="1"/>
  <c r="J26" i="12"/>
  <c r="W26" i="12" s="1"/>
  <c r="J27" i="12"/>
  <c r="W27" i="12" s="1"/>
  <c r="J523" i="12"/>
  <c r="W523" i="12" s="1"/>
  <c r="J395" i="12"/>
  <c r="W395" i="12" s="1"/>
  <c r="J267" i="12"/>
  <c r="W267" i="12" s="1"/>
  <c r="J139" i="12"/>
  <c r="W139" i="12" s="1"/>
  <c r="J11" i="12"/>
  <c r="W11" i="12" s="1"/>
  <c r="J459" i="12"/>
  <c r="W459" i="12" s="1"/>
  <c r="J331" i="12"/>
  <c r="W331" i="12" s="1"/>
  <c r="J203" i="12"/>
  <c r="W203" i="12" s="1"/>
  <c r="J75" i="12"/>
  <c r="W75" i="12" s="1"/>
  <c r="H1177" i="12"/>
  <c r="U1177" i="12" s="1"/>
  <c r="H1173" i="12"/>
  <c r="U1173" i="12" s="1"/>
  <c r="H1169" i="12"/>
  <c r="U1169" i="12" s="1"/>
  <c r="H1165" i="12"/>
  <c r="U1165" i="12" s="1"/>
  <c r="H1161" i="12"/>
  <c r="U1161" i="12" s="1"/>
  <c r="H1157" i="12"/>
  <c r="U1157" i="12" s="1"/>
  <c r="H1153" i="12"/>
  <c r="U1153" i="12" s="1"/>
  <c r="H1149" i="12"/>
  <c r="U1149" i="12" s="1"/>
  <c r="H1145" i="12"/>
  <c r="U1145" i="12" s="1"/>
  <c r="H1141" i="12"/>
  <c r="U1141" i="12" s="1"/>
  <c r="H1137" i="12"/>
  <c r="U1137" i="12" s="1"/>
  <c r="H1133" i="12"/>
  <c r="U1133" i="12" s="1"/>
  <c r="H1129" i="12"/>
  <c r="U1129" i="12" s="1"/>
  <c r="H1125" i="12"/>
  <c r="U1125" i="12" s="1"/>
  <c r="H1121" i="12"/>
  <c r="U1121" i="12" s="1"/>
  <c r="H1117" i="12"/>
  <c r="U1117" i="12" s="1"/>
  <c r="H1113" i="12"/>
  <c r="U1113" i="12" s="1"/>
  <c r="H1109" i="12"/>
  <c r="U1109" i="12" s="1"/>
  <c r="H1105" i="12"/>
  <c r="U1105" i="12" s="1"/>
  <c r="H1101" i="12"/>
  <c r="U1101" i="12" s="1"/>
  <c r="H1097" i="12"/>
  <c r="U1097" i="12" s="1"/>
  <c r="H1093" i="12"/>
  <c r="U1093" i="12" s="1"/>
  <c r="H1089" i="12"/>
  <c r="U1089" i="12" s="1"/>
  <c r="H1085" i="12"/>
  <c r="U1085" i="12" s="1"/>
  <c r="H1081" i="12"/>
  <c r="U1081" i="12" s="1"/>
  <c r="H1077" i="12"/>
  <c r="U1077" i="12" s="1"/>
  <c r="H1073" i="12"/>
  <c r="U1073" i="12" s="1"/>
  <c r="H1069" i="12"/>
  <c r="U1069" i="12" s="1"/>
  <c r="H1065" i="12"/>
  <c r="U1065" i="12" s="1"/>
  <c r="H1061" i="12"/>
  <c r="U1061" i="12" s="1"/>
  <c r="H1057" i="12"/>
  <c r="U1057" i="12" s="1"/>
  <c r="H1053" i="12"/>
  <c r="U1053" i="12" s="1"/>
  <c r="H1049" i="12"/>
  <c r="U1049" i="12" s="1"/>
  <c r="H1045" i="12"/>
  <c r="U1045" i="12" s="1"/>
  <c r="H1041" i="12"/>
  <c r="U1041" i="12" s="1"/>
  <c r="H1037" i="12"/>
  <c r="U1037" i="12" s="1"/>
  <c r="H1033" i="12"/>
  <c r="U1033" i="12" s="1"/>
  <c r="H1029" i="12"/>
  <c r="U1029" i="12" s="1"/>
  <c r="H1025" i="12"/>
  <c r="U1025" i="12" s="1"/>
  <c r="H1021" i="12"/>
  <c r="U1021" i="12" s="1"/>
  <c r="H1017" i="12"/>
  <c r="U1017" i="12" s="1"/>
  <c r="H1013" i="12"/>
  <c r="U1013" i="12" s="1"/>
  <c r="H1009" i="12"/>
  <c r="U1009" i="12" s="1"/>
  <c r="H1005" i="12"/>
  <c r="U1005" i="12" s="1"/>
  <c r="H1001" i="12"/>
  <c r="U1001" i="12" s="1"/>
  <c r="H997" i="12"/>
  <c r="U997" i="12" s="1"/>
  <c r="H993" i="12"/>
  <c r="U993" i="12" s="1"/>
  <c r="H989" i="12"/>
  <c r="U989" i="12" s="1"/>
  <c r="H985" i="12"/>
  <c r="U985" i="12" s="1"/>
  <c r="H981" i="12"/>
  <c r="U981" i="12" s="1"/>
  <c r="H977" i="12"/>
  <c r="U977" i="12" s="1"/>
  <c r="H973" i="12"/>
  <c r="U973" i="12" s="1"/>
  <c r="H969" i="12"/>
  <c r="U969" i="12" s="1"/>
  <c r="H965" i="12"/>
  <c r="U965" i="12" s="1"/>
  <c r="H961" i="12"/>
  <c r="U961" i="12" s="1"/>
  <c r="H957" i="12"/>
  <c r="U957" i="12" s="1"/>
  <c r="H953" i="12"/>
  <c r="U953" i="12" s="1"/>
  <c r="H949" i="12"/>
  <c r="U949" i="12" s="1"/>
  <c r="H945" i="12"/>
  <c r="U945" i="12" s="1"/>
  <c r="H941" i="12"/>
  <c r="U941" i="12" s="1"/>
  <c r="H937" i="12"/>
  <c r="U937" i="12" s="1"/>
  <c r="H933" i="12"/>
  <c r="U933" i="12" s="1"/>
  <c r="H929" i="12"/>
  <c r="U929" i="12" s="1"/>
  <c r="H925" i="12"/>
  <c r="U925" i="12" s="1"/>
  <c r="H921" i="12"/>
  <c r="U921" i="12" s="1"/>
  <c r="H917" i="12"/>
  <c r="U917" i="12" s="1"/>
  <c r="H913" i="12"/>
  <c r="U913" i="12" s="1"/>
  <c r="H909" i="12"/>
  <c r="U909" i="12" s="1"/>
  <c r="H905" i="12"/>
  <c r="U905" i="12" s="1"/>
  <c r="H901" i="12"/>
  <c r="U901" i="12" s="1"/>
  <c r="H897" i="12"/>
  <c r="U897" i="12" s="1"/>
  <c r="H893" i="12"/>
  <c r="U893" i="12" s="1"/>
  <c r="H889" i="12"/>
  <c r="U889" i="12" s="1"/>
  <c r="H885" i="12"/>
  <c r="U885" i="12" s="1"/>
  <c r="H881" i="12"/>
  <c r="U881" i="12" s="1"/>
  <c r="H877" i="12"/>
  <c r="U877" i="12" s="1"/>
  <c r="H873" i="12"/>
  <c r="U873" i="12" s="1"/>
  <c r="H869" i="12"/>
  <c r="U869" i="12" s="1"/>
  <c r="H865" i="12"/>
  <c r="U865" i="12" s="1"/>
  <c r="H861" i="12"/>
  <c r="U861" i="12" s="1"/>
  <c r="H857" i="12"/>
  <c r="U857" i="12" s="1"/>
  <c r="H853" i="12"/>
  <c r="U853" i="12" s="1"/>
  <c r="H849" i="12"/>
  <c r="U849" i="12" s="1"/>
  <c r="H845" i="12"/>
  <c r="U845" i="12" s="1"/>
  <c r="H841" i="12"/>
  <c r="U841" i="12" s="1"/>
  <c r="H837" i="12"/>
  <c r="U837" i="12" s="1"/>
  <c r="H833" i="12"/>
  <c r="U833" i="12" s="1"/>
  <c r="H829" i="12"/>
  <c r="U829" i="12" s="1"/>
  <c r="H825" i="12"/>
  <c r="U825" i="12" s="1"/>
  <c r="H821" i="12"/>
  <c r="U821" i="12" s="1"/>
  <c r="H817" i="12"/>
  <c r="U817" i="12" s="1"/>
  <c r="H813" i="12"/>
  <c r="U813" i="12" s="1"/>
  <c r="H809" i="12"/>
  <c r="U809" i="12" s="1"/>
  <c r="H805" i="12"/>
  <c r="U805" i="12" s="1"/>
  <c r="H801" i="12"/>
  <c r="U801" i="12" s="1"/>
  <c r="H797" i="12"/>
  <c r="U797" i="12" s="1"/>
  <c r="H793" i="12"/>
  <c r="U793" i="12" s="1"/>
  <c r="H789" i="12"/>
  <c r="U789" i="12" s="1"/>
  <c r="H785" i="12"/>
  <c r="U785" i="12" s="1"/>
  <c r="H781" i="12"/>
  <c r="U781" i="12" s="1"/>
  <c r="H777" i="12"/>
  <c r="U777" i="12" s="1"/>
  <c r="H773" i="12"/>
  <c r="U773" i="12" s="1"/>
  <c r="H769" i="12"/>
  <c r="U769" i="12" s="1"/>
  <c r="H765" i="12"/>
  <c r="U765" i="12" s="1"/>
  <c r="H761" i="12"/>
  <c r="U761" i="12" s="1"/>
  <c r="H757" i="12"/>
  <c r="U757" i="12" s="1"/>
  <c r="H753" i="12"/>
  <c r="U753" i="12" s="1"/>
  <c r="H749" i="12"/>
  <c r="U749" i="12" s="1"/>
  <c r="H745" i="12"/>
  <c r="U745" i="12" s="1"/>
  <c r="H741" i="12"/>
  <c r="U741" i="12" s="1"/>
  <c r="H737" i="12"/>
  <c r="U737" i="12" s="1"/>
  <c r="H733" i="12"/>
  <c r="U733" i="12" s="1"/>
  <c r="H729" i="12"/>
  <c r="U729" i="12" s="1"/>
  <c r="H725" i="12"/>
  <c r="U725" i="12" s="1"/>
  <c r="H721" i="12"/>
  <c r="U721" i="12" s="1"/>
  <c r="H717" i="12"/>
  <c r="U717" i="12" s="1"/>
  <c r="H713" i="12"/>
  <c r="U713" i="12" s="1"/>
  <c r="H709" i="12"/>
  <c r="U709" i="12" s="1"/>
  <c r="H705" i="12"/>
  <c r="U705" i="12" s="1"/>
  <c r="H701" i="12"/>
  <c r="U701" i="12" s="1"/>
  <c r="H697" i="12"/>
  <c r="U697" i="12" s="1"/>
  <c r="H693" i="12"/>
  <c r="U693" i="12" s="1"/>
  <c r="H689" i="12"/>
  <c r="U689" i="12" s="1"/>
  <c r="H685" i="12"/>
  <c r="U685" i="12" s="1"/>
  <c r="H681" i="12"/>
  <c r="U681" i="12" s="1"/>
  <c r="H677" i="12"/>
  <c r="U677" i="12" s="1"/>
  <c r="H673" i="12"/>
  <c r="U673" i="12" s="1"/>
  <c r="H669" i="12"/>
  <c r="U669" i="12" s="1"/>
  <c r="H665" i="12"/>
  <c r="U665" i="12" s="1"/>
  <c r="H661" i="12"/>
  <c r="U661" i="12" s="1"/>
  <c r="H657" i="12"/>
  <c r="U657" i="12" s="1"/>
  <c r="H653" i="12"/>
  <c r="U653" i="12" s="1"/>
  <c r="H649" i="12"/>
  <c r="U649" i="12" s="1"/>
  <c r="H645" i="12"/>
  <c r="U645" i="12" s="1"/>
  <c r="H641" i="12"/>
  <c r="U641" i="12" s="1"/>
  <c r="H637" i="12"/>
  <c r="U637" i="12" s="1"/>
  <c r="H633" i="12"/>
  <c r="U633" i="12" s="1"/>
  <c r="H629" i="12"/>
  <c r="U629" i="12" s="1"/>
  <c r="H625" i="12"/>
  <c r="U625" i="12" s="1"/>
  <c r="H621" i="12"/>
  <c r="U621" i="12" s="1"/>
  <c r="H617" i="12"/>
  <c r="U617" i="12" s="1"/>
  <c r="H613" i="12"/>
  <c r="U613" i="12" s="1"/>
  <c r="H609" i="12"/>
  <c r="U609" i="12" s="1"/>
  <c r="H605" i="12"/>
  <c r="U605" i="12" s="1"/>
  <c r="H601" i="12"/>
  <c r="U601" i="12" s="1"/>
  <c r="H597" i="12"/>
  <c r="U597" i="12" s="1"/>
  <c r="H593" i="12"/>
  <c r="U593" i="12" s="1"/>
  <c r="H589" i="12"/>
  <c r="U589" i="12" s="1"/>
  <c r="H585" i="12"/>
  <c r="U585" i="12" s="1"/>
  <c r="H581" i="12"/>
  <c r="U581" i="12" s="1"/>
  <c r="H577" i="12"/>
  <c r="U577" i="12" s="1"/>
  <c r="H573" i="12"/>
  <c r="U573" i="12" s="1"/>
  <c r="H569" i="12"/>
  <c r="U569" i="12" s="1"/>
  <c r="H565" i="12"/>
  <c r="U565" i="12" s="1"/>
  <c r="H561" i="12"/>
  <c r="U561" i="12" s="1"/>
  <c r="H557" i="12"/>
  <c r="U557" i="12" s="1"/>
  <c r="H553" i="12"/>
  <c r="U553" i="12" s="1"/>
  <c r="H549" i="12"/>
  <c r="U549" i="12" s="1"/>
  <c r="H545" i="12"/>
  <c r="U545" i="12" s="1"/>
  <c r="H541" i="12"/>
  <c r="U541" i="12" s="1"/>
  <c r="H537" i="12"/>
  <c r="U537" i="12" s="1"/>
  <c r="H533" i="12"/>
  <c r="U533" i="12" s="1"/>
  <c r="H529" i="12"/>
  <c r="U529" i="12" s="1"/>
  <c r="H525" i="12"/>
  <c r="U525" i="12" s="1"/>
  <c r="H521" i="12"/>
  <c r="U521" i="12" s="1"/>
  <c r="H517" i="12"/>
  <c r="U517" i="12" s="1"/>
  <c r="H513" i="12"/>
  <c r="U513" i="12" s="1"/>
  <c r="H509" i="12"/>
  <c r="U509" i="12" s="1"/>
  <c r="H505" i="12"/>
  <c r="U505" i="12" s="1"/>
  <c r="H501" i="12"/>
  <c r="U501" i="12" s="1"/>
  <c r="H497" i="12"/>
  <c r="U497" i="12" s="1"/>
  <c r="H493" i="12"/>
  <c r="U493" i="12" s="1"/>
  <c r="H489" i="12"/>
  <c r="U489" i="12" s="1"/>
  <c r="H485" i="12"/>
  <c r="U485" i="12" s="1"/>
  <c r="H481" i="12"/>
  <c r="U481" i="12" s="1"/>
  <c r="H477" i="12"/>
  <c r="U477" i="12" s="1"/>
  <c r="H473" i="12"/>
  <c r="U473" i="12" s="1"/>
  <c r="H469" i="12"/>
  <c r="U469" i="12" s="1"/>
  <c r="H465" i="12"/>
  <c r="U465" i="12" s="1"/>
  <c r="H461" i="12"/>
  <c r="U461" i="12" s="1"/>
  <c r="H457" i="12"/>
  <c r="U457" i="12" s="1"/>
  <c r="H453" i="12"/>
  <c r="U453" i="12" s="1"/>
  <c r="H449" i="12"/>
  <c r="U449" i="12" s="1"/>
  <c r="H445" i="12"/>
  <c r="U445" i="12" s="1"/>
  <c r="H441" i="12"/>
  <c r="U441" i="12" s="1"/>
  <c r="H437" i="12"/>
  <c r="U437" i="12" s="1"/>
  <c r="H433" i="12"/>
  <c r="U433" i="12" s="1"/>
  <c r="H429" i="12"/>
  <c r="U429" i="12" s="1"/>
  <c r="H425" i="12"/>
  <c r="U425" i="12" s="1"/>
  <c r="H421" i="12"/>
  <c r="U421" i="12" s="1"/>
  <c r="H417" i="12"/>
  <c r="U417" i="12" s="1"/>
  <c r="H413" i="12"/>
  <c r="U413" i="12" s="1"/>
  <c r="H409" i="12"/>
  <c r="U409" i="12" s="1"/>
  <c r="H405" i="12"/>
  <c r="U405" i="12" s="1"/>
  <c r="H401" i="12"/>
  <c r="U401" i="12" s="1"/>
  <c r="H397" i="12"/>
  <c r="U397" i="12" s="1"/>
  <c r="H393" i="12"/>
  <c r="U393" i="12" s="1"/>
  <c r="H389" i="12"/>
  <c r="U389" i="12" s="1"/>
  <c r="H385" i="12"/>
  <c r="U385" i="12" s="1"/>
  <c r="H381" i="12"/>
  <c r="U381" i="12" s="1"/>
  <c r="H377" i="12"/>
  <c r="U377" i="12" s="1"/>
  <c r="H373" i="12"/>
  <c r="U373" i="12" s="1"/>
  <c r="H369" i="12"/>
  <c r="U369" i="12" s="1"/>
  <c r="H365" i="12"/>
  <c r="U365" i="12" s="1"/>
  <c r="H361" i="12"/>
  <c r="U361" i="12" s="1"/>
  <c r="H357" i="12"/>
  <c r="U357" i="12" s="1"/>
  <c r="H353" i="12"/>
  <c r="U353" i="12" s="1"/>
  <c r="H349" i="12"/>
  <c r="U349" i="12" s="1"/>
  <c r="H345" i="12"/>
  <c r="U345" i="12" s="1"/>
  <c r="H341" i="12"/>
  <c r="U341" i="12" s="1"/>
  <c r="H337" i="12"/>
  <c r="U337" i="12" s="1"/>
  <c r="H333" i="12"/>
  <c r="U333" i="12" s="1"/>
  <c r="H329" i="12"/>
  <c r="U329" i="12" s="1"/>
  <c r="H325" i="12"/>
  <c r="U325" i="12" s="1"/>
  <c r="H321" i="12"/>
  <c r="U321" i="12" s="1"/>
  <c r="H317" i="12"/>
  <c r="U317" i="12" s="1"/>
  <c r="H313" i="12"/>
  <c r="U313" i="12" s="1"/>
  <c r="H309" i="12"/>
  <c r="U309" i="12" s="1"/>
  <c r="H305" i="12"/>
  <c r="U305" i="12" s="1"/>
  <c r="H301" i="12"/>
  <c r="U301" i="12" s="1"/>
  <c r="H297" i="12"/>
  <c r="U297" i="12" s="1"/>
  <c r="H293" i="12"/>
  <c r="U293" i="12" s="1"/>
  <c r="H289" i="12"/>
  <c r="U289" i="12" s="1"/>
  <c r="H285" i="12"/>
  <c r="U285" i="12" s="1"/>
  <c r="H281" i="12"/>
  <c r="U281" i="12" s="1"/>
  <c r="H277" i="12"/>
  <c r="U277" i="12" s="1"/>
  <c r="H273" i="12"/>
  <c r="U273" i="12" s="1"/>
  <c r="H269" i="12"/>
  <c r="U269" i="12" s="1"/>
  <c r="H265" i="12"/>
  <c r="U265" i="12" s="1"/>
  <c r="H261" i="12"/>
  <c r="U261" i="12" s="1"/>
  <c r="H257" i="12"/>
  <c r="U257" i="12" s="1"/>
  <c r="H253" i="12"/>
  <c r="U253" i="12" s="1"/>
  <c r="H249" i="12"/>
  <c r="U249" i="12" s="1"/>
  <c r="H245" i="12"/>
  <c r="U245" i="12" s="1"/>
  <c r="H241" i="12"/>
  <c r="U241" i="12" s="1"/>
  <c r="H237" i="12"/>
  <c r="U237" i="12" s="1"/>
  <c r="H233" i="12"/>
  <c r="U233" i="12" s="1"/>
  <c r="H229" i="12"/>
  <c r="U229" i="12" s="1"/>
  <c r="H225" i="12"/>
  <c r="U225" i="12" s="1"/>
  <c r="H221" i="12"/>
  <c r="U221" i="12" s="1"/>
  <c r="H217" i="12"/>
  <c r="U217" i="12" s="1"/>
  <c r="H213" i="12"/>
  <c r="U213" i="12" s="1"/>
  <c r="H209" i="12"/>
  <c r="U209" i="12" s="1"/>
  <c r="H205" i="12"/>
  <c r="U205" i="12" s="1"/>
  <c r="H201" i="12"/>
  <c r="U201" i="12" s="1"/>
  <c r="H197" i="12"/>
  <c r="U197" i="12" s="1"/>
  <c r="H193" i="12"/>
  <c r="U193" i="12" s="1"/>
  <c r="H189" i="12"/>
  <c r="U189" i="12" s="1"/>
  <c r="H185" i="12"/>
  <c r="U185" i="12" s="1"/>
  <c r="H181" i="12"/>
  <c r="U181" i="12" s="1"/>
  <c r="H177" i="12"/>
  <c r="U177" i="12" s="1"/>
  <c r="H173" i="12"/>
  <c r="U173" i="12" s="1"/>
  <c r="H169" i="12"/>
  <c r="U169" i="12" s="1"/>
  <c r="H165" i="12"/>
  <c r="U165" i="12" s="1"/>
  <c r="H161" i="12"/>
  <c r="U161" i="12" s="1"/>
  <c r="H157" i="12"/>
  <c r="U157" i="12" s="1"/>
  <c r="H153" i="12"/>
  <c r="U153" i="12" s="1"/>
  <c r="H149" i="12"/>
  <c r="U149" i="12" s="1"/>
  <c r="H145" i="12"/>
  <c r="U145" i="12" s="1"/>
  <c r="H141" i="12"/>
  <c r="U141" i="12" s="1"/>
  <c r="H137" i="12"/>
  <c r="U137" i="12" s="1"/>
  <c r="H133" i="12"/>
  <c r="U133" i="12" s="1"/>
  <c r="H129" i="12"/>
  <c r="U129" i="12" s="1"/>
  <c r="H125" i="12"/>
  <c r="U125" i="12" s="1"/>
  <c r="H121" i="12"/>
  <c r="U121" i="12" s="1"/>
  <c r="H117" i="12"/>
  <c r="U117" i="12" s="1"/>
  <c r="H113" i="12"/>
  <c r="U113" i="12" s="1"/>
  <c r="H109" i="12"/>
  <c r="U109" i="12" s="1"/>
  <c r="H105" i="12"/>
  <c r="U105" i="12" s="1"/>
  <c r="H101" i="12"/>
  <c r="U101" i="12" s="1"/>
  <c r="H97" i="12"/>
  <c r="U97" i="12" s="1"/>
  <c r="H93" i="12"/>
  <c r="U93" i="12" s="1"/>
  <c r="H89" i="12"/>
  <c r="U89" i="12" s="1"/>
  <c r="H85" i="12"/>
  <c r="U85" i="12" s="1"/>
  <c r="H81" i="12"/>
  <c r="U81" i="12" s="1"/>
  <c r="H77" i="12"/>
  <c r="U77" i="12" s="1"/>
  <c r="H73" i="12"/>
  <c r="U73" i="12" s="1"/>
  <c r="H69" i="12"/>
  <c r="U69" i="12" s="1"/>
  <c r="H65" i="12"/>
  <c r="U65" i="12" s="1"/>
  <c r="H61" i="12"/>
  <c r="U61" i="12" s="1"/>
  <c r="H57" i="12"/>
  <c r="U57" i="12" s="1"/>
  <c r="H53" i="12"/>
  <c r="U53" i="12" s="1"/>
  <c r="H49" i="12"/>
  <c r="U49" i="12" s="1"/>
  <c r="H45" i="12"/>
  <c r="U45" i="12" s="1"/>
  <c r="H41" i="12"/>
  <c r="U41" i="12" s="1"/>
  <c r="H37" i="12"/>
  <c r="U37" i="12" s="1"/>
  <c r="H33" i="12"/>
  <c r="U33" i="12" s="1"/>
  <c r="H29" i="12"/>
  <c r="U29" i="12" s="1"/>
  <c r="H25" i="12"/>
  <c r="U25" i="12" s="1"/>
  <c r="H21" i="12"/>
  <c r="U21" i="12" s="1"/>
  <c r="H17" i="12"/>
  <c r="U17" i="12" s="1"/>
  <c r="H13" i="12"/>
  <c r="U13" i="12" s="1"/>
  <c r="H9" i="12"/>
  <c r="U9" i="12" s="1"/>
  <c r="H5" i="12"/>
  <c r="U5" i="12" s="1"/>
  <c r="I1186" i="12"/>
  <c r="V1186" i="12" s="1"/>
  <c r="I1182" i="12"/>
  <c r="V1182" i="12" s="1"/>
  <c r="I1178" i="12"/>
  <c r="V1178" i="12" s="1"/>
  <c r="I1174" i="12"/>
  <c r="V1174" i="12" s="1"/>
  <c r="I1170" i="12"/>
  <c r="V1170" i="12" s="1"/>
  <c r="I1166" i="12"/>
  <c r="V1166" i="12" s="1"/>
  <c r="I1162" i="12"/>
  <c r="V1162" i="12" s="1"/>
  <c r="I1158" i="12"/>
  <c r="V1158" i="12" s="1"/>
  <c r="I1154" i="12"/>
  <c r="V1154" i="12" s="1"/>
  <c r="I1150" i="12"/>
  <c r="V1150" i="12" s="1"/>
  <c r="I1146" i="12"/>
  <c r="V1146" i="12" s="1"/>
  <c r="I1142" i="12"/>
  <c r="V1142" i="12" s="1"/>
  <c r="I1138" i="12"/>
  <c r="V1138" i="12" s="1"/>
  <c r="I1134" i="12"/>
  <c r="V1134" i="12" s="1"/>
  <c r="I1130" i="12"/>
  <c r="V1130" i="12" s="1"/>
  <c r="I1126" i="12"/>
  <c r="V1126" i="12" s="1"/>
  <c r="I1122" i="12"/>
  <c r="V1122" i="12" s="1"/>
  <c r="I1118" i="12"/>
  <c r="V1118" i="12" s="1"/>
  <c r="I1114" i="12"/>
  <c r="V1114" i="12" s="1"/>
  <c r="I1110" i="12"/>
  <c r="V1110" i="12" s="1"/>
  <c r="I1106" i="12"/>
  <c r="V1106" i="12" s="1"/>
  <c r="I1102" i="12"/>
  <c r="V1102" i="12" s="1"/>
  <c r="I1098" i="12"/>
  <c r="V1098" i="12" s="1"/>
  <c r="I1094" i="12"/>
  <c r="V1094" i="12" s="1"/>
  <c r="I1090" i="12"/>
  <c r="V1090" i="12" s="1"/>
  <c r="I1086" i="12"/>
  <c r="V1086" i="12" s="1"/>
  <c r="I1082" i="12"/>
  <c r="V1082" i="12" s="1"/>
  <c r="I1078" i="12"/>
  <c r="V1078" i="12" s="1"/>
  <c r="I1074" i="12"/>
  <c r="V1074" i="12" s="1"/>
  <c r="I1070" i="12"/>
  <c r="V1070" i="12" s="1"/>
  <c r="I1066" i="12"/>
  <c r="V1066" i="12" s="1"/>
  <c r="I1062" i="12"/>
  <c r="V1062" i="12" s="1"/>
  <c r="I1058" i="12"/>
  <c r="V1058" i="12" s="1"/>
  <c r="I1054" i="12"/>
  <c r="V1054" i="12" s="1"/>
  <c r="I1050" i="12"/>
  <c r="V1050" i="12" s="1"/>
  <c r="I1046" i="12"/>
  <c r="V1046" i="12" s="1"/>
  <c r="I1042" i="12"/>
  <c r="V1042" i="12" s="1"/>
  <c r="I1038" i="12"/>
  <c r="V1038" i="12" s="1"/>
  <c r="I1034" i="12"/>
  <c r="V1034" i="12" s="1"/>
  <c r="I1030" i="12"/>
  <c r="V1030" i="12" s="1"/>
  <c r="I1026" i="12"/>
  <c r="V1026" i="12" s="1"/>
  <c r="I1022" i="12"/>
  <c r="V1022" i="12" s="1"/>
  <c r="I1018" i="12"/>
  <c r="V1018" i="12" s="1"/>
  <c r="I1014" i="12"/>
  <c r="V1014" i="12" s="1"/>
  <c r="I1010" i="12"/>
  <c r="V1010" i="12" s="1"/>
  <c r="I1006" i="12"/>
  <c r="V1006" i="12" s="1"/>
  <c r="I1002" i="12"/>
  <c r="V1002" i="12" s="1"/>
  <c r="I998" i="12"/>
  <c r="V998" i="12" s="1"/>
  <c r="I994" i="12"/>
  <c r="V994" i="12" s="1"/>
  <c r="I990" i="12"/>
  <c r="V990" i="12" s="1"/>
  <c r="I986" i="12"/>
  <c r="V986" i="12" s="1"/>
  <c r="I982" i="12"/>
  <c r="V982" i="12" s="1"/>
  <c r="I978" i="12"/>
  <c r="V978" i="12" s="1"/>
  <c r="I974" i="12"/>
  <c r="V974" i="12" s="1"/>
  <c r="I970" i="12"/>
  <c r="V970" i="12" s="1"/>
  <c r="I966" i="12"/>
  <c r="V966" i="12" s="1"/>
  <c r="I962" i="12"/>
  <c r="V962" i="12" s="1"/>
  <c r="I958" i="12"/>
  <c r="V958" i="12" s="1"/>
  <c r="I954" i="12"/>
  <c r="V954" i="12" s="1"/>
  <c r="I950" i="12"/>
  <c r="V950" i="12" s="1"/>
  <c r="I946" i="12"/>
  <c r="V946" i="12" s="1"/>
  <c r="I942" i="12"/>
  <c r="V942" i="12" s="1"/>
  <c r="I938" i="12"/>
  <c r="V938" i="12" s="1"/>
  <c r="I934" i="12"/>
  <c r="V934" i="12" s="1"/>
  <c r="I930" i="12"/>
  <c r="V930" i="12" s="1"/>
  <c r="I926" i="12"/>
  <c r="V926" i="12" s="1"/>
  <c r="I922" i="12"/>
  <c r="V922" i="12" s="1"/>
  <c r="I918" i="12"/>
  <c r="V918" i="12" s="1"/>
  <c r="I914" i="12"/>
  <c r="V914" i="12" s="1"/>
  <c r="I910" i="12"/>
  <c r="V910" i="12" s="1"/>
  <c r="I906" i="12"/>
  <c r="V906" i="12" s="1"/>
  <c r="I902" i="12"/>
  <c r="V902" i="12" s="1"/>
  <c r="I898" i="12"/>
  <c r="V898" i="12" s="1"/>
  <c r="I894" i="12"/>
  <c r="V894" i="12" s="1"/>
  <c r="I890" i="12"/>
  <c r="V890" i="12" s="1"/>
  <c r="I886" i="12"/>
  <c r="V886" i="12" s="1"/>
  <c r="I882" i="12"/>
  <c r="V882" i="12" s="1"/>
  <c r="I878" i="12"/>
  <c r="V878" i="12" s="1"/>
  <c r="I874" i="12"/>
  <c r="V874" i="12" s="1"/>
  <c r="I870" i="12"/>
  <c r="V870" i="12" s="1"/>
  <c r="I866" i="12"/>
  <c r="V866" i="12" s="1"/>
  <c r="I862" i="12"/>
  <c r="V862" i="12" s="1"/>
  <c r="I858" i="12"/>
  <c r="V858" i="12" s="1"/>
  <c r="I854" i="12"/>
  <c r="V854" i="12" s="1"/>
  <c r="I850" i="12"/>
  <c r="V850" i="12" s="1"/>
  <c r="I846" i="12"/>
  <c r="V846" i="12" s="1"/>
  <c r="I842" i="12"/>
  <c r="V842" i="12" s="1"/>
  <c r="I838" i="12"/>
  <c r="V838" i="12" s="1"/>
  <c r="I834" i="12"/>
  <c r="V834" i="12" s="1"/>
  <c r="I830" i="12"/>
  <c r="V830" i="12" s="1"/>
  <c r="I826" i="12"/>
  <c r="V826" i="12" s="1"/>
  <c r="I822" i="12"/>
  <c r="V822" i="12" s="1"/>
  <c r="I818" i="12"/>
  <c r="V818" i="12" s="1"/>
  <c r="I814" i="12"/>
  <c r="V814" i="12" s="1"/>
  <c r="I810" i="12"/>
  <c r="V810" i="12" s="1"/>
  <c r="I806" i="12"/>
  <c r="V806" i="12" s="1"/>
  <c r="I802" i="12"/>
  <c r="V802" i="12" s="1"/>
  <c r="I798" i="12"/>
  <c r="V798" i="12" s="1"/>
  <c r="I794" i="12"/>
  <c r="V794" i="12" s="1"/>
  <c r="I790" i="12"/>
  <c r="V790" i="12" s="1"/>
  <c r="I786" i="12"/>
  <c r="V786" i="12" s="1"/>
  <c r="I782" i="12"/>
  <c r="V782" i="12" s="1"/>
  <c r="I778" i="12"/>
  <c r="V778" i="12" s="1"/>
  <c r="I774" i="12"/>
  <c r="V774" i="12" s="1"/>
  <c r="I770" i="12"/>
  <c r="V770" i="12" s="1"/>
  <c r="I766" i="12"/>
  <c r="V766" i="12" s="1"/>
  <c r="I762" i="12"/>
  <c r="V762" i="12" s="1"/>
  <c r="I758" i="12"/>
  <c r="V758" i="12" s="1"/>
  <c r="I754" i="12"/>
  <c r="V754" i="12" s="1"/>
  <c r="I750" i="12"/>
  <c r="V750" i="12" s="1"/>
  <c r="J1187" i="12"/>
  <c r="W1187" i="12" s="1"/>
  <c r="J1183" i="12"/>
  <c r="W1183" i="12" s="1"/>
  <c r="J1179" i="12"/>
  <c r="W1179" i="12" s="1"/>
  <c r="J1175" i="12"/>
  <c r="W1175" i="12" s="1"/>
  <c r="J1171" i="12"/>
  <c r="W1171" i="12" s="1"/>
  <c r="J1167" i="12"/>
  <c r="W1167" i="12" s="1"/>
  <c r="J1163" i="12"/>
  <c r="W1163" i="12" s="1"/>
  <c r="J1159" i="12"/>
  <c r="W1159" i="12" s="1"/>
  <c r="J1155" i="12"/>
  <c r="W1155" i="12" s="1"/>
  <c r="J1151" i="12"/>
  <c r="W1151" i="12" s="1"/>
  <c r="J1147" i="12"/>
  <c r="W1147" i="12" s="1"/>
  <c r="J1143" i="12"/>
  <c r="W1143" i="12" s="1"/>
  <c r="J1139" i="12"/>
  <c r="W1139" i="12" s="1"/>
  <c r="J1135" i="12"/>
  <c r="W1135" i="12" s="1"/>
  <c r="J1131" i="12"/>
  <c r="W1131" i="12" s="1"/>
  <c r="J1127" i="12"/>
  <c r="W1127" i="12" s="1"/>
  <c r="J1123" i="12"/>
  <c r="W1123" i="12" s="1"/>
  <c r="J1119" i="12"/>
  <c r="W1119" i="12" s="1"/>
  <c r="J1115" i="12"/>
  <c r="W1115" i="12" s="1"/>
  <c r="J1111" i="12"/>
  <c r="W1111" i="12" s="1"/>
  <c r="J1107" i="12"/>
  <c r="W1107" i="12" s="1"/>
  <c r="J1103" i="12"/>
  <c r="W1103" i="12" s="1"/>
  <c r="J1099" i="12"/>
  <c r="W1099" i="12" s="1"/>
  <c r="J1095" i="12"/>
  <c r="W1095" i="12" s="1"/>
  <c r="J1091" i="12"/>
  <c r="W1091" i="12" s="1"/>
  <c r="J1087" i="12"/>
  <c r="W1087" i="12" s="1"/>
  <c r="J1083" i="12"/>
  <c r="W1083" i="12" s="1"/>
  <c r="J1079" i="12"/>
  <c r="W1079" i="12" s="1"/>
  <c r="J1075" i="12"/>
  <c r="W1075" i="12" s="1"/>
  <c r="J1071" i="12"/>
  <c r="W1071" i="12" s="1"/>
  <c r="J1067" i="12"/>
  <c r="W1067" i="12" s="1"/>
  <c r="J1063" i="12"/>
  <c r="W1063" i="12" s="1"/>
  <c r="J1059" i="12"/>
  <c r="W1059" i="12" s="1"/>
  <c r="J1055" i="12"/>
  <c r="W1055" i="12" s="1"/>
  <c r="J1051" i="12"/>
  <c r="W1051" i="12" s="1"/>
  <c r="J1047" i="12"/>
  <c r="W1047" i="12" s="1"/>
  <c r="J1043" i="12"/>
  <c r="W1043" i="12" s="1"/>
  <c r="J1039" i="12"/>
  <c r="W1039" i="12" s="1"/>
  <c r="J1035" i="12"/>
  <c r="W1035" i="12" s="1"/>
  <c r="J1031" i="12"/>
  <c r="W1031" i="12" s="1"/>
  <c r="J1027" i="12"/>
  <c r="W1027" i="12" s="1"/>
  <c r="J1023" i="12"/>
  <c r="W1023" i="12" s="1"/>
  <c r="J1019" i="12"/>
  <c r="W1019" i="12" s="1"/>
  <c r="J1015" i="12"/>
  <c r="W1015" i="12" s="1"/>
  <c r="J1011" i="12"/>
  <c r="W1011" i="12" s="1"/>
  <c r="J1007" i="12"/>
  <c r="W1007" i="12" s="1"/>
  <c r="J1003" i="12"/>
  <c r="W1003" i="12" s="1"/>
  <c r="J999" i="12"/>
  <c r="W999" i="12" s="1"/>
  <c r="J995" i="12"/>
  <c r="W995" i="12" s="1"/>
  <c r="J991" i="12"/>
  <c r="W991" i="12" s="1"/>
  <c r="J987" i="12"/>
  <c r="W987" i="12" s="1"/>
  <c r="J983" i="12"/>
  <c r="W983" i="12" s="1"/>
  <c r="J979" i="12"/>
  <c r="W979" i="12" s="1"/>
  <c r="J975" i="12"/>
  <c r="W975" i="12" s="1"/>
  <c r="J971" i="12"/>
  <c r="W971" i="12" s="1"/>
  <c r="J967" i="12"/>
  <c r="W967" i="12" s="1"/>
  <c r="J963" i="12"/>
  <c r="W963" i="12" s="1"/>
  <c r="J959" i="12"/>
  <c r="W959" i="12" s="1"/>
  <c r="J955" i="12"/>
  <c r="W955" i="12" s="1"/>
  <c r="J951" i="12"/>
  <c r="W951" i="12" s="1"/>
  <c r="J947" i="12"/>
  <c r="W947" i="12" s="1"/>
  <c r="J943" i="12"/>
  <c r="W943" i="12" s="1"/>
  <c r="J939" i="12"/>
  <c r="W939" i="12" s="1"/>
  <c r="J935" i="12"/>
  <c r="W935" i="12" s="1"/>
  <c r="J931" i="12"/>
  <c r="W931" i="12" s="1"/>
  <c r="J927" i="12"/>
  <c r="W927" i="12" s="1"/>
  <c r="J923" i="12"/>
  <c r="W923" i="12" s="1"/>
  <c r="J919" i="12"/>
  <c r="W919" i="12" s="1"/>
  <c r="J915" i="12"/>
  <c r="W915" i="12" s="1"/>
  <c r="J911" i="12"/>
  <c r="W911" i="12" s="1"/>
  <c r="J907" i="12"/>
  <c r="W907" i="12" s="1"/>
  <c r="J903" i="12"/>
  <c r="W903" i="12" s="1"/>
  <c r="J899" i="12"/>
  <c r="W899" i="12" s="1"/>
  <c r="J895" i="12"/>
  <c r="W895" i="12" s="1"/>
  <c r="J891" i="12"/>
  <c r="W891" i="12" s="1"/>
  <c r="J887" i="12"/>
  <c r="W887" i="12" s="1"/>
  <c r="J883" i="12"/>
  <c r="W883" i="12" s="1"/>
  <c r="J879" i="12"/>
  <c r="W879" i="12" s="1"/>
  <c r="J875" i="12"/>
  <c r="W875" i="12" s="1"/>
  <c r="J871" i="12"/>
  <c r="W871" i="12" s="1"/>
  <c r="J867" i="12"/>
  <c r="W867" i="12" s="1"/>
  <c r="J863" i="12"/>
  <c r="W863" i="12" s="1"/>
  <c r="J859" i="12"/>
  <c r="W859" i="12" s="1"/>
  <c r="J855" i="12"/>
  <c r="W855" i="12" s="1"/>
  <c r="J851" i="12"/>
  <c r="W851" i="12" s="1"/>
  <c r="J847" i="12"/>
  <c r="W847" i="12" s="1"/>
  <c r="J843" i="12"/>
  <c r="W843" i="12" s="1"/>
  <c r="J839" i="12"/>
  <c r="W839" i="12" s="1"/>
  <c r="J835" i="12"/>
  <c r="W835" i="12" s="1"/>
  <c r="J831" i="12"/>
  <c r="W831" i="12" s="1"/>
  <c r="J827" i="12"/>
  <c r="W827" i="12" s="1"/>
  <c r="J823" i="12"/>
  <c r="W823" i="12" s="1"/>
  <c r="J819" i="12"/>
  <c r="W819" i="12" s="1"/>
  <c r="J815" i="12"/>
  <c r="W815" i="12" s="1"/>
  <c r="J811" i="12"/>
  <c r="W811" i="12" s="1"/>
  <c r="J807" i="12"/>
  <c r="W807" i="12" s="1"/>
  <c r="J803" i="12"/>
  <c r="W803" i="12" s="1"/>
  <c r="J799" i="12"/>
  <c r="W799" i="12" s="1"/>
  <c r="J795" i="12"/>
  <c r="W795" i="12" s="1"/>
  <c r="J791" i="12"/>
  <c r="W791" i="12" s="1"/>
  <c r="J787" i="12"/>
  <c r="W787" i="12" s="1"/>
  <c r="J783" i="12"/>
  <c r="W783" i="12" s="1"/>
  <c r="J779" i="12"/>
  <c r="W779" i="12" s="1"/>
  <c r="J775" i="12"/>
  <c r="W775" i="12" s="1"/>
  <c r="J771" i="12"/>
  <c r="W771" i="12" s="1"/>
  <c r="J767" i="12"/>
  <c r="W767" i="12" s="1"/>
  <c r="J763" i="12"/>
  <c r="W763" i="12" s="1"/>
  <c r="J759" i="12"/>
  <c r="W759" i="12" s="1"/>
  <c r="J755" i="12"/>
  <c r="W755" i="12" s="1"/>
  <c r="J751" i="12"/>
  <c r="W751" i="12" s="1"/>
  <c r="J747" i="12"/>
  <c r="W747" i="12" s="1"/>
  <c r="J743" i="12"/>
  <c r="W743" i="12" s="1"/>
  <c r="J739" i="12"/>
  <c r="W739" i="12" s="1"/>
  <c r="J735" i="12"/>
  <c r="W735" i="12" s="1"/>
  <c r="J731" i="12"/>
  <c r="W731" i="12" s="1"/>
  <c r="J727" i="12"/>
  <c r="W727" i="12" s="1"/>
  <c r="J723" i="12"/>
  <c r="W723" i="12" s="1"/>
  <c r="J719" i="12"/>
  <c r="W719" i="12" s="1"/>
  <c r="J715" i="12"/>
  <c r="W715" i="12" s="1"/>
  <c r="J711" i="12"/>
  <c r="W711" i="12" s="1"/>
  <c r="J707" i="12"/>
  <c r="W707" i="12" s="1"/>
  <c r="J703" i="12"/>
  <c r="W703" i="12" s="1"/>
  <c r="J699" i="12"/>
  <c r="W699" i="12" s="1"/>
  <c r="J695" i="12"/>
  <c r="W695" i="12" s="1"/>
  <c r="J691" i="12"/>
  <c r="W691" i="12" s="1"/>
  <c r="J687" i="12"/>
  <c r="W687" i="12" s="1"/>
  <c r="J683" i="12"/>
  <c r="W683" i="12" s="1"/>
  <c r="J679" i="12"/>
  <c r="W679" i="12" s="1"/>
  <c r="J675" i="12"/>
  <c r="W675" i="12" s="1"/>
  <c r="J671" i="12"/>
  <c r="W671" i="12" s="1"/>
  <c r="J667" i="12"/>
  <c r="W667" i="12" s="1"/>
  <c r="J663" i="12"/>
  <c r="W663" i="12" s="1"/>
  <c r="J659" i="12"/>
  <c r="W659" i="12" s="1"/>
  <c r="J655" i="12"/>
  <c r="W655" i="12" s="1"/>
  <c r="J651" i="12"/>
  <c r="W651" i="12" s="1"/>
  <c r="J647" i="12"/>
  <c r="W647" i="12" s="1"/>
  <c r="J643" i="12"/>
  <c r="W643" i="12" s="1"/>
  <c r="J639" i="12"/>
  <c r="W639" i="12" s="1"/>
  <c r="J635" i="12"/>
  <c r="W635" i="12" s="1"/>
  <c r="J631" i="12"/>
  <c r="W631" i="12" s="1"/>
  <c r="J627" i="12"/>
  <c r="W627" i="12" s="1"/>
  <c r="J623" i="12"/>
  <c r="W623" i="12" s="1"/>
  <c r="J619" i="12"/>
  <c r="W619" i="12" s="1"/>
  <c r="J615" i="12"/>
  <c r="W615" i="12" s="1"/>
  <c r="J611" i="12"/>
  <c r="W611" i="12" s="1"/>
  <c r="J607" i="12"/>
  <c r="W607" i="12" s="1"/>
  <c r="J603" i="12"/>
  <c r="W603" i="12" s="1"/>
  <c r="J599" i="12"/>
  <c r="W599" i="12" s="1"/>
  <c r="J595" i="12"/>
  <c r="W595" i="12" s="1"/>
  <c r="J591" i="12"/>
  <c r="W591" i="12" s="1"/>
  <c r="J587" i="12"/>
  <c r="W587" i="12" s="1"/>
  <c r="J583" i="12"/>
  <c r="W583" i="12" s="1"/>
  <c r="J579" i="12"/>
  <c r="W579" i="12" s="1"/>
  <c r="J575" i="12"/>
  <c r="W575" i="12" s="1"/>
  <c r="J571" i="12"/>
  <c r="W571" i="12" s="1"/>
  <c r="J567" i="12"/>
  <c r="W567" i="12" s="1"/>
  <c r="J563" i="12"/>
  <c r="W563" i="12" s="1"/>
  <c r="J559" i="12"/>
  <c r="W559" i="12" s="1"/>
  <c r="J551" i="12"/>
  <c r="W551" i="12" s="1"/>
  <c r="J547" i="12"/>
  <c r="W547" i="12" s="1"/>
  <c r="J543" i="12"/>
  <c r="W543" i="12" s="1"/>
  <c r="J535" i="12"/>
  <c r="W535" i="12" s="1"/>
  <c r="J531" i="12"/>
  <c r="W531" i="12" s="1"/>
  <c r="J527" i="12"/>
  <c r="W527" i="12" s="1"/>
  <c r="J519" i="12"/>
  <c r="W519" i="12" s="1"/>
  <c r="J515" i="12"/>
  <c r="W515" i="12" s="1"/>
  <c r="J511" i="12"/>
  <c r="W511" i="12" s="1"/>
  <c r="J503" i="12"/>
  <c r="W503" i="12" s="1"/>
  <c r="J499" i="12"/>
  <c r="W499" i="12" s="1"/>
  <c r="J495" i="12"/>
  <c r="W495" i="12" s="1"/>
  <c r="J487" i="12"/>
  <c r="W487" i="12" s="1"/>
  <c r="J483" i="12"/>
  <c r="W483" i="12" s="1"/>
  <c r="J479" i="12"/>
  <c r="W479" i="12" s="1"/>
  <c r="J471" i="12"/>
  <c r="W471" i="12" s="1"/>
  <c r="J467" i="12"/>
  <c r="W467" i="12" s="1"/>
  <c r="J463" i="12"/>
  <c r="W463" i="12" s="1"/>
  <c r="J455" i="12"/>
  <c r="W455" i="12" s="1"/>
  <c r="J451" i="12"/>
  <c r="W451" i="12" s="1"/>
  <c r="J447" i="12"/>
  <c r="W447" i="12" s="1"/>
  <c r="J439" i="12"/>
  <c r="W439" i="12" s="1"/>
  <c r="J435" i="12"/>
  <c r="W435" i="12" s="1"/>
  <c r="J431" i="12"/>
  <c r="W431" i="12" s="1"/>
  <c r="J423" i="12"/>
  <c r="W423" i="12" s="1"/>
  <c r="J419" i="12"/>
  <c r="W419" i="12" s="1"/>
  <c r="J415" i="12"/>
  <c r="W415" i="12" s="1"/>
  <c r="J407" i="12"/>
  <c r="W407" i="12" s="1"/>
  <c r="J403" i="12"/>
  <c r="W403" i="12" s="1"/>
  <c r="J399" i="12"/>
  <c r="W399" i="12" s="1"/>
  <c r="J391" i="12"/>
  <c r="W391" i="12" s="1"/>
  <c r="J387" i="12"/>
  <c r="W387" i="12" s="1"/>
  <c r="J383" i="12"/>
  <c r="W383" i="12" s="1"/>
  <c r="J375" i="12"/>
  <c r="W375" i="12" s="1"/>
  <c r="J371" i="12"/>
  <c r="W371" i="12" s="1"/>
  <c r="J367" i="12"/>
  <c r="W367" i="12" s="1"/>
  <c r="J359" i="12"/>
  <c r="W359" i="12" s="1"/>
  <c r="J355" i="12"/>
  <c r="W355" i="12" s="1"/>
  <c r="J351" i="12"/>
  <c r="W351" i="12" s="1"/>
  <c r="J343" i="12"/>
  <c r="W343" i="12" s="1"/>
  <c r="J339" i="12"/>
  <c r="W339" i="12" s="1"/>
  <c r="J335" i="12"/>
  <c r="W335" i="12" s="1"/>
  <c r="J327" i="12"/>
  <c r="W327" i="12" s="1"/>
  <c r="J323" i="12"/>
  <c r="W323" i="12" s="1"/>
  <c r="J319" i="12"/>
  <c r="W319" i="12" s="1"/>
  <c r="J311" i="12"/>
  <c r="W311" i="12" s="1"/>
  <c r="J307" i="12"/>
  <c r="W307" i="12" s="1"/>
  <c r="J303" i="12"/>
  <c r="W303" i="12" s="1"/>
  <c r="J295" i="12"/>
  <c r="W295" i="12" s="1"/>
  <c r="J291" i="12"/>
  <c r="W291" i="12" s="1"/>
  <c r="J287" i="12"/>
  <c r="W287" i="12" s="1"/>
  <c r="J279" i="12"/>
  <c r="W279" i="12" s="1"/>
  <c r="J275" i="12"/>
  <c r="W275" i="12" s="1"/>
  <c r="J271" i="12"/>
  <c r="W271" i="12" s="1"/>
  <c r="J263" i="12"/>
  <c r="W263" i="12" s="1"/>
  <c r="J259" i="12"/>
  <c r="W259" i="12" s="1"/>
  <c r="J255" i="12"/>
  <c r="W255" i="12" s="1"/>
  <c r="J247" i="12"/>
  <c r="W247" i="12" s="1"/>
  <c r="J243" i="12"/>
  <c r="W243" i="12" s="1"/>
  <c r="J239" i="12"/>
  <c r="W239" i="12" s="1"/>
  <c r="J231" i="12"/>
  <c r="W231" i="12" s="1"/>
  <c r="J227" i="12"/>
  <c r="W227" i="12" s="1"/>
  <c r="J223" i="12"/>
  <c r="W223" i="12" s="1"/>
  <c r="J215" i="12"/>
  <c r="W215" i="12" s="1"/>
  <c r="J211" i="12"/>
  <c r="W211" i="12" s="1"/>
  <c r="J207" i="12"/>
  <c r="W207" i="12" s="1"/>
  <c r="J199" i="12"/>
  <c r="W199" i="12" s="1"/>
  <c r="J195" i="12"/>
  <c r="W195" i="12" s="1"/>
  <c r="J191" i="12"/>
  <c r="W191" i="12" s="1"/>
  <c r="J183" i="12"/>
  <c r="W183" i="12" s="1"/>
  <c r="J179" i="12"/>
  <c r="W179" i="12" s="1"/>
  <c r="J175" i="12"/>
  <c r="W175" i="12" s="1"/>
  <c r="J167" i="12"/>
  <c r="W167" i="12" s="1"/>
  <c r="J163" i="12"/>
  <c r="W163" i="12" s="1"/>
  <c r="J159" i="12"/>
  <c r="W159" i="12" s="1"/>
  <c r="J151" i="12"/>
  <c r="W151" i="12" s="1"/>
  <c r="J147" i="12"/>
  <c r="W147" i="12" s="1"/>
  <c r="J143" i="12"/>
  <c r="W143" i="12" s="1"/>
  <c r="J135" i="12"/>
  <c r="W135" i="12" s="1"/>
  <c r="J131" i="12"/>
  <c r="W131" i="12" s="1"/>
  <c r="J127" i="12"/>
  <c r="W127" i="12" s="1"/>
  <c r="J119" i="12"/>
  <c r="W119" i="12" s="1"/>
  <c r="J115" i="12"/>
  <c r="W115" i="12" s="1"/>
  <c r="J111" i="12"/>
  <c r="W111" i="12" s="1"/>
  <c r="J103" i="12"/>
  <c r="W103" i="12" s="1"/>
  <c r="J99" i="12"/>
  <c r="W99" i="12" s="1"/>
  <c r="J95" i="12"/>
  <c r="W95" i="12" s="1"/>
  <c r="J87" i="12"/>
  <c r="W87" i="12" s="1"/>
  <c r="J83" i="12"/>
  <c r="W83" i="12" s="1"/>
  <c r="J79" i="12"/>
  <c r="W79" i="12" s="1"/>
  <c r="J71" i="12"/>
  <c r="W71" i="12" s="1"/>
  <c r="J67" i="12"/>
  <c r="W67" i="12" s="1"/>
  <c r="J63" i="12"/>
  <c r="W63" i="12" s="1"/>
  <c r="J55" i="12"/>
  <c r="W55" i="12" s="1"/>
  <c r="J51" i="12"/>
  <c r="W51" i="12" s="1"/>
  <c r="J47" i="12"/>
  <c r="W47" i="12" s="1"/>
  <c r="J39" i="12"/>
  <c r="W39" i="12" s="1"/>
  <c r="J35" i="12"/>
  <c r="W35" i="12" s="1"/>
  <c r="J31" i="12"/>
  <c r="W31" i="12" s="1"/>
  <c r="J23" i="12"/>
  <c r="W23" i="12" s="1"/>
  <c r="J19" i="12"/>
  <c r="W19" i="12" s="1"/>
  <c r="J15" i="12"/>
  <c r="W15" i="12" s="1"/>
  <c r="J7" i="12"/>
  <c r="W7" i="12" s="1"/>
  <c r="J1201" i="12"/>
  <c r="W1201" i="12" s="1"/>
  <c r="J1197" i="12"/>
  <c r="W1197" i="12" s="1"/>
  <c r="J1193" i="12"/>
  <c r="J57" i="12"/>
  <c r="W57" i="12" s="1"/>
  <c r="J41" i="12"/>
  <c r="W41" i="12" s="1"/>
  <c r="J25" i="12"/>
  <c r="W25" i="12" s="1"/>
  <c r="J9" i="12"/>
  <c r="W9" i="12" s="1"/>
  <c r="I746" i="12"/>
  <c r="V746" i="12" s="1"/>
  <c r="I742" i="12"/>
  <c r="V742" i="12" s="1"/>
  <c r="I738" i="12"/>
  <c r="V738" i="12" s="1"/>
  <c r="I734" i="12"/>
  <c r="V734" i="12" s="1"/>
  <c r="I730" i="12"/>
  <c r="V730" i="12" s="1"/>
  <c r="I726" i="12"/>
  <c r="V726" i="12" s="1"/>
  <c r="I722" i="12"/>
  <c r="V722" i="12" s="1"/>
  <c r="I718" i="12"/>
  <c r="V718" i="12" s="1"/>
  <c r="I714" i="12"/>
  <c r="V714" i="12" s="1"/>
  <c r="I710" i="12"/>
  <c r="V710" i="12" s="1"/>
  <c r="I706" i="12"/>
  <c r="V706" i="12" s="1"/>
  <c r="I702" i="12"/>
  <c r="V702" i="12" s="1"/>
  <c r="I698" i="12"/>
  <c r="V698" i="12" s="1"/>
  <c r="I694" i="12"/>
  <c r="V694" i="12" s="1"/>
  <c r="I690" i="12"/>
  <c r="V690" i="12" s="1"/>
  <c r="I686" i="12"/>
  <c r="V686" i="12" s="1"/>
  <c r="I682" i="12"/>
  <c r="V682" i="12" s="1"/>
  <c r="I678" i="12"/>
  <c r="V678" i="12" s="1"/>
  <c r="I674" i="12"/>
  <c r="V674" i="12" s="1"/>
  <c r="I670" i="12"/>
  <c r="V670" i="12" s="1"/>
  <c r="I666" i="12"/>
  <c r="V666" i="12" s="1"/>
  <c r="I662" i="12"/>
  <c r="V662" i="12" s="1"/>
  <c r="I658" i="12"/>
  <c r="V658" i="12" s="1"/>
  <c r="I654" i="12"/>
  <c r="V654" i="12" s="1"/>
  <c r="I650" i="12"/>
  <c r="V650" i="12" s="1"/>
  <c r="I646" i="12"/>
  <c r="V646" i="12" s="1"/>
  <c r="I642" i="12"/>
  <c r="V642" i="12" s="1"/>
  <c r="I638" i="12"/>
  <c r="V638" i="12" s="1"/>
  <c r="I634" i="12"/>
  <c r="V634" i="12" s="1"/>
  <c r="I630" i="12"/>
  <c r="V630" i="12" s="1"/>
  <c r="I626" i="12"/>
  <c r="V626" i="12" s="1"/>
  <c r="I622" i="12"/>
  <c r="V622" i="12" s="1"/>
  <c r="I618" i="12"/>
  <c r="V618" i="12" s="1"/>
  <c r="I614" i="12"/>
  <c r="V614" i="12" s="1"/>
  <c r="I610" i="12"/>
  <c r="V610" i="12" s="1"/>
  <c r="I606" i="12"/>
  <c r="V606" i="12" s="1"/>
  <c r="I602" i="12"/>
  <c r="V602" i="12" s="1"/>
  <c r="I598" i="12"/>
  <c r="V598" i="12" s="1"/>
  <c r="I594" i="12"/>
  <c r="V594" i="12" s="1"/>
  <c r="I590" i="12"/>
  <c r="V590" i="12" s="1"/>
  <c r="I586" i="12"/>
  <c r="V586" i="12" s="1"/>
  <c r="I582" i="12"/>
  <c r="V582" i="12" s="1"/>
  <c r="I578" i="12"/>
  <c r="V578" i="12" s="1"/>
  <c r="I574" i="12"/>
  <c r="V574" i="12" s="1"/>
  <c r="I570" i="12"/>
  <c r="V570" i="12" s="1"/>
  <c r="I566" i="12"/>
  <c r="V566" i="12" s="1"/>
  <c r="I562" i="12"/>
  <c r="V562" i="12" s="1"/>
  <c r="I558" i="12"/>
  <c r="V558" i="12" s="1"/>
  <c r="I554" i="12"/>
  <c r="V554" i="12" s="1"/>
  <c r="I550" i="12"/>
  <c r="V550" i="12" s="1"/>
  <c r="I546" i="12"/>
  <c r="V546" i="12" s="1"/>
  <c r="I542" i="12"/>
  <c r="V542" i="12" s="1"/>
  <c r="I538" i="12"/>
  <c r="V538" i="12" s="1"/>
  <c r="I534" i="12"/>
  <c r="V534" i="12" s="1"/>
  <c r="I530" i="12"/>
  <c r="V530" i="12" s="1"/>
  <c r="I526" i="12"/>
  <c r="V526" i="12" s="1"/>
  <c r="I522" i="12"/>
  <c r="V522" i="12" s="1"/>
  <c r="I518" i="12"/>
  <c r="V518" i="12" s="1"/>
  <c r="I514" i="12"/>
  <c r="V514" i="12" s="1"/>
  <c r="I510" i="12"/>
  <c r="V510" i="12" s="1"/>
  <c r="I506" i="12"/>
  <c r="V506" i="12" s="1"/>
  <c r="I502" i="12"/>
  <c r="V502" i="12" s="1"/>
  <c r="I498" i="12"/>
  <c r="V498" i="12" s="1"/>
  <c r="I494" i="12"/>
  <c r="V494" i="12" s="1"/>
  <c r="I490" i="12"/>
  <c r="V490" i="12" s="1"/>
  <c r="I486" i="12"/>
  <c r="V486" i="12" s="1"/>
  <c r="I482" i="12"/>
  <c r="V482" i="12" s="1"/>
  <c r="I478" i="12"/>
  <c r="V478" i="12" s="1"/>
  <c r="I474" i="12"/>
  <c r="V474" i="12" s="1"/>
  <c r="I470" i="12"/>
  <c r="V470" i="12" s="1"/>
  <c r="I466" i="12"/>
  <c r="V466" i="12" s="1"/>
  <c r="I462" i="12"/>
  <c r="V462" i="12" s="1"/>
  <c r="I458" i="12"/>
  <c r="V458" i="12" s="1"/>
  <c r="I454" i="12"/>
  <c r="V454" i="12" s="1"/>
  <c r="I450" i="12"/>
  <c r="V450" i="12" s="1"/>
  <c r="K139" i="12"/>
  <c r="X139" i="12" s="1"/>
  <c r="J1203" i="12"/>
  <c r="W1203" i="12" s="1"/>
  <c r="J1199" i="12"/>
  <c r="W1199" i="12" s="1"/>
  <c r="J1195" i="12"/>
  <c r="W1195" i="12" s="1"/>
  <c r="J1191" i="12"/>
  <c r="W1191" i="12" s="1"/>
  <c r="J61" i="12"/>
  <c r="W61" i="12" s="1"/>
  <c r="J45" i="12"/>
  <c r="W45" i="12" s="1"/>
  <c r="J29" i="12"/>
  <c r="W29" i="12" s="1"/>
  <c r="J13" i="12"/>
  <c r="W13" i="12" s="1"/>
  <c r="Y1208" i="12"/>
  <c r="Z1208" i="12"/>
  <c r="Y1207" i="12"/>
  <c r="U1205" i="12"/>
  <c r="U1201" i="12"/>
  <c r="U1197" i="12"/>
  <c r="U1193" i="12"/>
  <c r="U1189" i="12"/>
  <c r="J1206" i="12"/>
  <c r="W1206" i="12" s="1"/>
  <c r="J1202" i="12"/>
  <c r="W1202" i="12" s="1"/>
  <c r="J1198" i="12"/>
  <c r="W1198" i="12" s="1"/>
  <c r="J1194" i="12"/>
  <c r="W1194" i="12" s="1"/>
  <c r="J1190" i="12"/>
  <c r="W1190" i="12" s="1"/>
  <c r="W1189" i="12"/>
  <c r="J1204" i="12"/>
  <c r="W1204" i="12" s="1"/>
  <c r="W1193" i="12"/>
  <c r="J1205" i="12"/>
  <c r="W1205" i="12" s="1"/>
  <c r="I1206" i="12"/>
  <c r="V1206" i="12" s="1"/>
  <c r="I1202" i="12"/>
  <c r="V1202" i="12" s="1"/>
  <c r="I1198" i="12"/>
  <c r="V1198" i="12" s="1"/>
  <c r="I1194" i="12"/>
  <c r="V1194" i="12" s="1"/>
  <c r="I1190" i="12"/>
  <c r="V1190" i="12" s="1"/>
  <c r="J1200" i="12"/>
  <c r="W1200" i="12" s="1"/>
  <c r="J1196" i="12"/>
  <c r="W1196" i="12" s="1"/>
  <c r="J1192" i="12"/>
  <c r="W1192" i="12" s="1"/>
  <c r="C2465" i="10"/>
  <c r="G2465" i="10"/>
  <c r="E2466" i="10"/>
  <c r="G2467" i="10"/>
  <c r="C2467" i="10"/>
  <c r="H2468" i="10"/>
  <c r="D2465" i="10"/>
  <c r="B2466" i="10"/>
  <c r="B2469" i="10" s="1"/>
  <c r="F2466" i="10"/>
  <c r="F2467" i="10"/>
  <c r="F2469" i="10" s="1"/>
  <c r="B2468" i="10"/>
  <c r="D2468" i="10"/>
  <c r="E2465" i="10"/>
  <c r="C2466" i="10"/>
  <c r="E2470" i="10" s="1"/>
  <c r="G2468" i="10"/>
  <c r="G2470" i="10" s="1"/>
  <c r="C2468" i="10"/>
  <c r="C2470" i="10" s="1"/>
  <c r="B2465" i="10"/>
  <c r="D2466" i="10"/>
  <c r="F2468" i="10"/>
  <c r="F2470" i="10" s="1"/>
  <c r="H2469" i="10"/>
  <c r="H2465" i="10"/>
  <c r="G1206" i="12"/>
  <c r="T1206" i="12" s="1"/>
  <c r="G1202" i="12"/>
  <c r="T1202" i="12" s="1"/>
  <c r="G1198" i="12"/>
  <c r="T1198" i="12" s="1"/>
  <c r="G1194" i="12"/>
  <c r="T1194" i="12" s="1"/>
  <c r="G1190" i="12"/>
  <c r="T1190" i="12" s="1"/>
  <c r="G1186" i="12"/>
  <c r="T1186" i="12" s="1"/>
  <c r="G1182" i="12"/>
  <c r="T1182" i="12" s="1"/>
  <c r="G1178" i="12"/>
  <c r="T1178" i="12" s="1"/>
  <c r="G1174" i="12"/>
  <c r="T1174" i="12" s="1"/>
  <c r="G1170" i="12"/>
  <c r="T1170" i="12" s="1"/>
  <c r="G1166" i="12"/>
  <c r="T1166" i="12" s="1"/>
  <c r="G1162" i="12"/>
  <c r="T1162" i="12" s="1"/>
  <c r="G1158" i="12"/>
  <c r="T1158" i="12" s="1"/>
  <c r="G1154" i="12"/>
  <c r="T1154" i="12" s="1"/>
  <c r="G1150" i="12"/>
  <c r="T1150" i="12" s="1"/>
  <c r="G1146" i="12"/>
  <c r="T1146" i="12" s="1"/>
  <c r="G1142" i="12"/>
  <c r="T1142" i="12" s="1"/>
  <c r="G1138" i="12"/>
  <c r="T1138" i="12" s="1"/>
  <c r="G1134" i="12"/>
  <c r="T1134" i="12" s="1"/>
  <c r="G1130" i="12"/>
  <c r="T1130" i="12" s="1"/>
  <c r="G1126" i="12"/>
  <c r="T1126" i="12" s="1"/>
  <c r="G1122" i="12"/>
  <c r="T1122" i="12" s="1"/>
  <c r="G1118" i="12"/>
  <c r="T1118" i="12" s="1"/>
  <c r="G1114" i="12"/>
  <c r="T1114" i="12" s="1"/>
  <c r="G1110" i="12"/>
  <c r="T1110" i="12" s="1"/>
  <c r="G1106" i="12"/>
  <c r="T1106" i="12" s="1"/>
  <c r="G1102" i="12"/>
  <c r="T1102" i="12" s="1"/>
  <c r="G1098" i="12"/>
  <c r="T1098" i="12" s="1"/>
  <c r="G1094" i="12"/>
  <c r="T1094" i="12" s="1"/>
  <c r="G1090" i="12"/>
  <c r="T1090" i="12" s="1"/>
  <c r="G1086" i="12"/>
  <c r="T1086" i="12" s="1"/>
  <c r="G1082" i="12"/>
  <c r="T1082" i="12" s="1"/>
  <c r="G1078" i="12"/>
  <c r="T1078" i="12" s="1"/>
  <c r="G1074" i="12"/>
  <c r="T1074" i="12" s="1"/>
  <c r="G1070" i="12"/>
  <c r="T1070" i="12" s="1"/>
  <c r="G1066" i="12"/>
  <c r="T1066" i="12" s="1"/>
  <c r="G1062" i="12"/>
  <c r="T1062" i="12" s="1"/>
  <c r="G1058" i="12"/>
  <c r="T1058" i="12" s="1"/>
  <c r="G1054" i="12"/>
  <c r="T1054" i="12" s="1"/>
  <c r="G1050" i="12"/>
  <c r="T1050" i="12" s="1"/>
  <c r="G1046" i="12"/>
  <c r="T1046" i="12" s="1"/>
  <c r="G1042" i="12"/>
  <c r="T1042" i="12" s="1"/>
  <c r="G1038" i="12"/>
  <c r="T1038" i="12" s="1"/>
  <c r="G1034" i="12"/>
  <c r="T1034" i="12" s="1"/>
  <c r="G1030" i="12"/>
  <c r="T1030" i="12" s="1"/>
  <c r="G1026" i="12"/>
  <c r="T1026" i="12" s="1"/>
  <c r="G1022" i="12"/>
  <c r="T1022" i="12" s="1"/>
  <c r="G1018" i="12"/>
  <c r="T1018" i="12" s="1"/>
  <c r="G1014" i="12"/>
  <c r="T1014" i="12" s="1"/>
  <c r="G1010" i="12"/>
  <c r="T1010" i="12" s="1"/>
  <c r="G1006" i="12"/>
  <c r="T1006" i="12" s="1"/>
  <c r="G1002" i="12"/>
  <c r="T1002" i="12" s="1"/>
  <c r="G998" i="12"/>
  <c r="T998" i="12" s="1"/>
  <c r="G994" i="12"/>
  <c r="T994" i="12" s="1"/>
  <c r="G990" i="12"/>
  <c r="T990" i="12" s="1"/>
  <c r="G986" i="12"/>
  <c r="T986" i="12" s="1"/>
  <c r="G982" i="12"/>
  <c r="T982" i="12" s="1"/>
  <c r="G978" i="12"/>
  <c r="T978" i="12" s="1"/>
  <c r="G974" i="12"/>
  <c r="T974" i="12" s="1"/>
  <c r="G970" i="12"/>
  <c r="T970" i="12" s="1"/>
  <c r="G966" i="12"/>
  <c r="T966" i="12" s="1"/>
  <c r="G962" i="12"/>
  <c r="T962" i="12" s="1"/>
  <c r="G958" i="12"/>
  <c r="T958" i="12" s="1"/>
  <c r="G954" i="12"/>
  <c r="T954" i="12" s="1"/>
  <c r="G950" i="12"/>
  <c r="T950" i="12" s="1"/>
  <c r="G946" i="12"/>
  <c r="T946" i="12" s="1"/>
  <c r="G942" i="12"/>
  <c r="T942" i="12" s="1"/>
  <c r="G938" i="12"/>
  <c r="T938" i="12" s="1"/>
  <c r="G934" i="12"/>
  <c r="T934" i="12" s="1"/>
  <c r="G930" i="12"/>
  <c r="T930" i="12" s="1"/>
  <c r="G926" i="12"/>
  <c r="T926" i="12" s="1"/>
  <c r="G922" i="12"/>
  <c r="T922" i="12" s="1"/>
  <c r="G918" i="12"/>
  <c r="T918" i="12" s="1"/>
  <c r="G914" i="12"/>
  <c r="T914" i="12" s="1"/>
  <c r="G910" i="12"/>
  <c r="T910" i="12" s="1"/>
  <c r="G906" i="12"/>
  <c r="T906" i="12" s="1"/>
  <c r="G902" i="12"/>
  <c r="T902" i="12" s="1"/>
  <c r="G898" i="12"/>
  <c r="T898" i="12" s="1"/>
  <c r="G894" i="12"/>
  <c r="T894" i="12" s="1"/>
  <c r="G890" i="12"/>
  <c r="T890" i="12" s="1"/>
  <c r="G886" i="12"/>
  <c r="T886" i="12" s="1"/>
  <c r="G882" i="12"/>
  <c r="T882" i="12" s="1"/>
  <c r="G878" i="12"/>
  <c r="T878" i="12" s="1"/>
  <c r="G874" i="12"/>
  <c r="T874" i="12" s="1"/>
  <c r="G870" i="12"/>
  <c r="T870" i="12" s="1"/>
  <c r="G866" i="12"/>
  <c r="T866" i="12" s="1"/>
  <c r="G862" i="12"/>
  <c r="T862" i="12" s="1"/>
  <c r="G858" i="12"/>
  <c r="T858" i="12" s="1"/>
  <c r="G854" i="12"/>
  <c r="T854" i="12" s="1"/>
  <c r="G850" i="12"/>
  <c r="T850" i="12" s="1"/>
  <c r="G846" i="12"/>
  <c r="T846" i="12" s="1"/>
  <c r="G842" i="12"/>
  <c r="T842" i="12" s="1"/>
  <c r="G838" i="12"/>
  <c r="T838" i="12" s="1"/>
  <c r="G834" i="12"/>
  <c r="T834" i="12" s="1"/>
  <c r="G830" i="12"/>
  <c r="T830" i="12" s="1"/>
  <c r="G826" i="12"/>
  <c r="T826" i="12" s="1"/>
  <c r="G822" i="12"/>
  <c r="T822" i="12" s="1"/>
  <c r="G818" i="12"/>
  <c r="T818" i="12" s="1"/>
  <c r="G814" i="12"/>
  <c r="T814" i="12" s="1"/>
  <c r="G810" i="12"/>
  <c r="T810" i="12" s="1"/>
  <c r="G806" i="12"/>
  <c r="T806" i="12" s="1"/>
  <c r="G802" i="12"/>
  <c r="T802" i="12" s="1"/>
  <c r="G798" i="12"/>
  <c r="T798" i="12" s="1"/>
  <c r="G794" i="12"/>
  <c r="T794" i="12" s="1"/>
  <c r="G790" i="12"/>
  <c r="T790" i="12" s="1"/>
  <c r="G786" i="12"/>
  <c r="T786" i="12" s="1"/>
  <c r="G782" i="12"/>
  <c r="T782" i="12" s="1"/>
  <c r="G778" i="12"/>
  <c r="T778" i="12" s="1"/>
  <c r="G774" i="12"/>
  <c r="T774" i="12" s="1"/>
  <c r="G770" i="12"/>
  <c r="T770" i="12" s="1"/>
  <c r="G766" i="12"/>
  <c r="T766" i="12" s="1"/>
  <c r="G762" i="12"/>
  <c r="T762" i="12" s="1"/>
  <c r="G758" i="12"/>
  <c r="T758" i="12" s="1"/>
  <c r="G754" i="12"/>
  <c r="T754" i="12" s="1"/>
  <c r="G750" i="12"/>
  <c r="T750" i="12" s="1"/>
  <c r="G746" i="12"/>
  <c r="T746" i="12" s="1"/>
  <c r="G742" i="12"/>
  <c r="T742" i="12" s="1"/>
  <c r="G738" i="12"/>
  <c r="T738" i="12" s="1"/>
  <c r="G734" i="12"/>
  <c r="T734" i="12" s="1"/>
  <c r="G730" i="12"/>
  <c r="T730" i="12" s="1"/>
  <c r="G726" i="12"/>
  <c r="T726" i="12" s="1"/>
  <c r="G722" i="12"/>
  <c r="T722" i="12" s="1"/>
  <c r="G718" i="12"/>
  <c r="T718" i="12" s="1"/>
  <c r="G714" i="12"/>
  <c r="T714" i="12" s="1"/>
  <c r="G710" i="12"/>
  <c r="T710" i="12" s="1"/>
  <c r="G706" i="12"/>
  <c r="T706" i="12" s="1"/>
  <c r="G702" i="12"/>
  <c r="T702" i="12" s="1"/>
  <c r="G698" i="12"/>
  <c r="T698" i="12" s="1"/>
  <c r="G694" i="12"/>
  <c r="T694" i="12" s="1"/>
  <c r="G690" i="12"/>
  <c r="T690" i="12" s="1"/>
  <c r="G686" i="12"/>
  <c r="T686" i="12" s="1"/>
  <c r="G682" i="12"/>
  <c r="T682" i="12" s="1"/>
  <c r="G678" i="12"/>
  <c r="T678" i="12" s="1"/>
  <c r="G674" i="12"/>
  <c r="T674" i="12" s="1"/>
  <c r="G670" i="12"/>
  <c r="T670" i="12" s="1"/>
  <c r="G666" i="12"/>
  <c r="T666" i="12" s="1"/>
  <c r="G662" i="12"/>
  <c r="T662" i="12" s="1"/>
  <c r="G658" i="12"/>
  <c r="T658" i="12" s="1"/>
  <c r="G654" i="12"/>
  <c r="T654" i="12" s="1"/>
  <c r="G650" i="12"/>
  <c r="T650" i="12" s="1"/>
  <c r="G646" i="12"/>
  <c r="T646" i="12" s="1"/>
  <c r="G642" i="12"/>
  <c r="T642" i="12" s="1"/>
  <c r="G638" i="12"/>
  <c r="T638" i="12" s="1"/>
  <c r="G634" i="12"/>
  <c r="T634" i="12" s="1"/>
  <c r="G630" i="12"/>
  <c r="T630" i="12" s="1"/>
  <c r="G626" i="12"/>
  <c r="T626" i="12" s="1"/>
  <c r="G622" i="12"/>
  <c r="T622" i="12" s="1"/>
  <c r="G618" i="12"/>
  <c r="T618" i="12" s="1"/>
  <c r="G614" i="12"/>
  <c r="T614" i="12" s="1"/>
  <c r="G610" i="12"/>
  <c r="T610" i="12" s="1"/>
  <c r="G606" i="12"/>
  <c r="T606" i="12" s="1"/>
  <c r="G602" i="12"/>
  <c r="T602" i="12" s="1"/>
  <c r="G598" i="12"/>
  <c r="T598" i="12" s="1"/>
  <c r="G594" i="12"/>
  <c r="T594" i="12" s="1"/>
  <c r="G590" i="12"/>
  <c r="T590" i="12" s="1"/>
  <c r="G586" i="12"/>
  <c r="T586" i="12" s="1"/>
  <c r="G582" i="12"/>
  <c r="T582" i="12" s="1"/>
  <c r="G578" i="12"/>
  <c r="T578" i="12" s="1"/>
  <c r="G574" i="12"/>
  <c r="T574" i="12" s="1"/>
  <c r="G570" i="12"/>
  <c r="T570" i="12" s="1"/>
  <c r="G566" i="12"/>
  <c r="T566" i="12" s="1"/>
  <c r="G562" i="12"/>
  <c r="T562" i="12" s="1"/>
  <c r="G558" i="12"/>
  <c r="T558" i="12" s="1"/>
  <c r="G554" i="12"/>
  <c r="T554" i="12" s="1"/>
  <c r="G550" i="12"/>
  <c r="T550" i="12" s="1"/>
  <c r="G546" i="12"/>
  <c r="T546" i="12" s="1"/>
  <c r="G542" i="12"/>
  <c r="T542" i="12" s="1"/>
  <c r="G538" i="12"/>
  <c r="T538" i="12" s="1"/>
  <c r="G534" i="12"/>
  <c r="T534" i="12" s="1"/>
  <c r="G530" i="12"/>
  <c r="T530" i="12" s="1"/>
  <c r="G526" i="12"/>
  <c r="T526" i="12" s="1"/>
  <c r="G522" i="12"/>
  <c r="T522" i="12" s="1"/>
  <c r="G518" i="12"/>
  <c r="T518" i="12" s="1"/>
  <c r="G514" i="12"/>
  <c r="T514" i="12" s="1"/>
  <c r="G510" i="12"/>
  <c r="T510" i="12" s="1"/>
  <c r="G506" i="12"/>
  <c r="T506" i="12" s="1"/>
  <c r="G502" i="12"/>
  <c r="T502" i="12" s="1"/>
  <c r="G498" i="12"/>
  <c r="T498" i="12" s="1"/>
  <c r="G494" i="12"/>
  <c r="T494" i="12" s="1"/>
  <c r="G490" i="12"/>
  <c r="T490" i="12" s="1"/>
  <c r="G486" i="12"/>
  <c r="T486" i="12" s="1"/>
  <c r="G482" i="12"/>
  <c r="T482" i="12" s="1"/>
  <c r="G478" i="12"/>
  <c r="T478" i="12" s="1"/>
  <c r="G474" i="12"/>
  <c r="T474" i="12" s="1"/>
  <c r="G470" i="12"/>
  <c r="T470" i="12" s="1"/>
  <c r="G466" i="12"/>
  <c r="T466" i="12" s="1"/>
  <c r="G462" i="12"/>
  <c r="T462" i="12" s="1"/>
  <c r="G458" i="12"/>
  <c r="T458" i="12" s="1"/>
  <c r="G454" i="12"/>
  <c r="T454" i="12" s="1"/>
  <c r="G450" i="12"/>
  <c r="T450" i="12" s="1"/>
  <c r="G446" i="12"/>
  <c r="T446" i="12" s="1"/>
  <c r="G442" i="12"/>
  <c r="T442" i="12" s="1"/>
  <c r="G438" i="12"/>
  <c r="T438" i="12" s="1"/>
  <c r="G434" i="12"/>
  <c r="T434" i="12" s="1"/>
  <c r="G430" i="12"/>
  <c r="T430" i="12" s="1"/>
  <c r="G426" i="12"/>
  <c r="T426" i="12" s="1"/>
  <c r="G422" i="12"/>
  <c r="T422" i="12" s="1"/>
  <c r="G418" i="12"/>
  <c r="T418" i="12" s="1"/>
  <c r="G414" i="12"/>
  <c r="T414" i="12" s="1"/>
  <c r="G410" i="12"/>
  <c r="T410" i="12" s="1"/>
  <c r="G406" i="12"/>
  <c r="T406" i="12" s="1"/>
  <c r="G402" i="12"/>
  <c r="T402" i="12" s="1"/>
  <c r="G398" i="12"/>
  <c r="T398" i="12" s="1"/>
  <c r="G394" i="12"/>
  <c r="T394" i="12" s="1"/>
  <c r="G390" i="12"/>
  <c r="T390" i="12" s="1"/>
  <c r="G386" i="12"/>
  <c r="T386" i="12" s="1"/>
  <c r="G382" i="12"/>
  <c r="T382" i="12" s="1"/>
  <c r="G378" i="12"/>
  <c r="T378" i="12" s="1"/>
  <c r="G374" i="12"/>
  <c r="T374" i="12" s="1"/>
  <c r="G370" i="12"/>
  <c r="T370" i="12" s="1"/>
  <c r="G366" i="12"/>
  <c r="T366" i="12" s="1"/>
  <c r="G362" i="12"/>
  <c r="T362" i="12" s="1"/>
  <c r="G358" i="12"/>
  <c r="T358" i="12" s="1"/>
  <c r="G354" i="12"/>
  <c r="T354" i="12" s="1"/>
  <c r="G350" i="12"/>
  <c r="T350" i="12" s="1"/>
  <c r="G346" i="12"/>
  <c r="T346" i="12" s="1"/>
  <c r="G342" i="12"/>
  <c r="T342" i="12" s="1"/>
  <c r="G338" i="12"/>
  <c r="T338" i="12" s="1"/>
  <c r="G334" i="12"/>
  <c r="T334" i="12" s="1"/>
  <c r="G330" i="12"/>
  <c r="T330" i="12" s="1"/>
  <c r="G326" i="12"/>
  <c r="T326" i="12" s="1"/>
  <c r="G322" i="12"/>
  <c r="T322" i="12" s="1"/>
  <c r="G318" i="12"/>
  <c r="T318" i="12" s="1"/>
  <c r="G314" i="12"/>
  <c r="T314" i="12" s="1"/>
  <c r="G310" i="12"/>
  <c r="T310" i="12" s="1"/>
  <c r="G306" i="12"/>
  <c r="T306" i="12" s="1"/>
  <c r="G302" i="12"/>
  <c r="T302" i="12" s="1"/>
  <c r="G298" i="12"/>
  <c r="T298" i="12" s="1"/>
  <c r="G294" i="12"/>
  <c r="T294" i="12" s="1"/>
  <c r="G290" i="12"/>
  <c r="T290" i="12" s="1"/>
  <c r="G286" i="12"/>
  <c r="T286" i="12" s="1"/>
  <c r="G282" i="12"/>
  <c r="T282" i="12" s="1"/>
  <c r="G278" i="12"/>
  <c r="T278" i="12" s="1"/>
  <c r="G274" i="12"/>
  <c r="T274" i="12" s="1"/>
  <c r="G270" i="12"/>
  <c r="T270" i="12" s="1"/>
  <c r="G266" i="12"/>
  <c r="T266" i="12" s="1"/>
  <c r="G262" i="12"/>
  <c r="T262" i="12" s="1"/>
  <c r="G258" i="12"/>
  <c r="T258" i="12" s="1"/>
  <c r="G254" i="12"/>
  <c r="T254" i="12" s="1"/>
  <c r="G250" i="12"/>
  <c r="T250" i="12" s="1"/>
  <c r="G246" i="12"/>
  <c r="T246" i="12" s="1"/>
  <c r="G242" i="12"/>
  <c r="T242" i="12" s="1"/>
  <c r="G238" i="12"/>
  <c r="T238" i="12" s="1"/>
  <c r="G234" i="12"/>
  <c r="T234" i="12" s="1"/>
  <c r="G230" i="12"/>
  <c r="T230" i="12" s="1"/>
  <c r="G226" i="12"/>
  <c r="T226" i="12" s="1"/>
  <c r="G222" i="12"/>
  <c r="T222" i="12" s="1"/>
  <c r="G218" i="12"/>
  <c r="T218" i="12" s="1"/>
  <c r="G214" i="12"/>
  <c r="T214" i="12" s="1"/>
  <c r="G210" i="12"/>
  <c r="T210" i="12" s="1"/>
  <c r="G206" i="12"/>
  <c r="T206" i="12" s="1"/>
  <c r="G202" i="12"/>
  <c r="T202" i="12" s="1"/>
  <c r="G198" i="12"/>
  <c r="T198" i="12" s="1"/>
  <c r="G194" i="12"/>
  <c r="T194" i="12" s="1"/>
  <c r="G190" i="12"/>
  <c r="T190" i="12" s="1"/>
  <c r="G186" i="12"/>
  <c r="T186" i="12" s="1"/>
  <c r="G182" i="12"/>
  <c r="T182" i="12" s="1"/>
  <c r="G178" i="12"/>
  <c r="T178" i="12" s="1"/>
  <c r="G174" i="12"/>
  <c r="T174" i="12" s="1"/>
  <c r="G170" i="12"/>
  <c r="T170" i="12" s="1"/>
  <c r="G166" i="12"/>
  <c r="T166" i="12" s="1"/>
  <c r="G162" i="12"/>
  <c r="T162" i="12" s="1"/>
  <c r="G158" i="12"/>
  <c r="T158" i="12" s="1"/>
  <c r="G154" i="12"/>
  <c r="T154" i="12" s="1"/>
  <c r="G150" i="12"/>
  <c r="T150" i="12" s="1"/>
  <c r="G146" i="12"/>
  <c r="T146" i="12" s="1"/>
  <c r="G142" i="12"/>
  <c r="T142" i="12" s="1"/>
  <c r="G138" i="12"/>
  <c r="T138" i="12" s="1"/>
  <c r="G134" i="12"/>
  <c r="T134" i="12" s="1"/>
  <c r="G130" i="12"/>
  <c r="T130" i="12" s="1"/>
  <c r="G126" i="12"/>
  <c r="T126" i="12" s="1"/>
  <c r="G122" i="12"/>
  <c r="T122" i="12" s="1"/>
  <c r="G118" i="12"/>
  <c r="T118" i="12" s="1"/>
  <c r="G114" i="12"/>
  <c r="T114" i="12" s="1"/>
  <c r="G110" i="12"/>
  <c r="T110" i="12" s="1"/>
  <c r="G106" i="12"/>
  <c r="T106" i="12" s="1"/>
  <c r="G102" i="12"/>
  <c r="T102" i="12" s="1"/>
  <c r="G98" i="12"/>
  <c r="T98" i="12" s="1"/>
  <c r="G94" i="12"/>
  <c r="T94" i="12" s="1"/>
  <c r="G90" i="12"/>
  <c r="T90" i="12" s="1"/>
  <c r="G86" i="12"/>
  <c r="T86" i="12" s="1"/>
  <c r="G82" i="12"/>
  <c r="T82" i="12" s="1"/>
  <c r="G78" i="12"/>
  <c r="T78" i="12" s="1"/>
  <c r="G74" i="12"/>
  <c r="T74" i="12" s="1"/>
  <c r="G70" i="12"/>
  <c r="T70" i="12" s="1"/>
  <c r="G66" i="12"/>
  <c r="T66" i="12" s="1"/>
  <c r="G62" i="12"/>
  <c r="T62" i="12" s="1"/>
  <c r="G58" i="12"/>
  <c r="T58" i="12" s="1"/>
  <c r="G54" i="12"/>
  <c r="T54" i="12" s="1"/>
  <c r="G50" i="12"/>
  <c r="T50" i="12" s="1"/>
  <c r="G46" i="12"/>
  <c r="T46" i="12" s="1"/>
  <c r="G42" i="12"/>
  <c r="T42" i="12" s="1"/>
  <c r="G38" i="12"/>
  <c r="T38" i="12" s="1"/>
  <c r="G34" i="12"/>
  <c r="T34" i="12" s="1"/>
  <c r="G30" i="12"/>
  <c r="T30" i="12" s="1"/>
  <c r="G26" i="12"/>
  <c r="T26" i="12" s="1"/>
  <c r="G22" i="12"/>
  <c r="T22" i="12" s="1"/>
  <c r="G18" i="12"/>
  <c r="T18" i="12" s="1"/>
  <c r="G14" i="12"/>
  <c r="T14" i="12" s="1"/>
  <c r="G10" i="12"/>
  <c r="T10" i="12" s="1"/>
  <c r="G6" i="12"/>
  <c r="T6" i="12" s="1"/>
  <c r="H1203" i="12"/>
  <c r="U1203" i="12" s="1"/>
  <c r="H1199" i="12"/>
  <c r="U1199" i="12" s="1"/>
  <c r="H1195" i="12"/>
  <c r="U1195" i="12" s="1"/>
  <c r="H1191" i="12"/>
  <c r="U1191" i="12" s="1"/>
  <c r="H1187" i="12"/>
  <c r="U1187" i="12" s="1"/>
  <c r="H1183" i="12"/>
  <c r="U1183" i="12" s="1"/>
  <c r="H1179" i="12"/>
  <c r="U1179" i="12" s="1"/>
  <c r="H1175" i="12"/>
  <c r="U1175" i="12" s="1"/>
  <c r="H1171" i="12"/>
  <c r="U1171" i="12" s="1"/>
  <c r="H1167" i="12"/>
  <c r="U1167" i="12" s="1"/>
  <c r="H1163" i="12"/>
  <c r="U1163" i="12" s="1"/>
  <c r="H1159" i="12"/>
  <c r="U1159" i="12" s="1"/>
  <c r="H1155" i="12"/>
  <c r="U1155" i="12" s="1"/>
  <c r="H1151" i="12"/>
  <c r="U1151" i="12" s="1"/>
  <c r="H1147" i="12"/>
  <c r="U1147" i="12" s="1"/>
  <c r="H1143" i="12"/>
  <c r="U1143" i="12" s="1"/>
  <c r="H1139" i="12"/>
  <c r="U1139" i="12" s="1"/>
  <c r="H1135" i="12"/>
  <c r="U1135" i="12" s="1"/>
  <c r="H1131" i="12"/>
  <c r="U1131" i="12" s="1"/>
  <c r="H1127" i="12"/>
  <c r="U1127" i="12" s="1"/>
  <c r="H1123" i="12"/>
  <c r="U1123" i="12" s="1"/>
  <c r="H1119" i="12"/>
  <c r="U1119" i="12" s="1"/>
  <c r="H1115" i="12"/>
  <c r="U1115" i="12" s="1"/>
  <c r="H1111" i="12"/>
  <c r="U1111" i="12" s="1"/>
  <c r="H1107" i="12"/>
  <c r="U1107" i="12" s="1"/>
  <c r="H1103" i="12"/>
  <c r="U1103" i="12" s="1"/>
  <c r="H1099" i="12"/>
  <c r="U1099" i="12" s="1"/>
  <c r="H1095" i="12"/>
  <c r="U1095" i="12" s="1"/>
  <c r="H1091" i="12"/>
  <c r="U1091" i="12" s="1"/>
  <c r="H1087" i="12"/>
  <c r="U1087" i="12" s="1"/>
  <c r="H1083" i="12"/>
  <c r="U1083" i="12" s="1"/>
  <c r="H1079" i="12"/>
  <c r="U1079" i="12" s="1"/>
  <c r="H1075" i="12"/>
  <c r="U1075" i="12" s="1"/>
  <c r="H1071" i="12"/>
  <c r="U1071" i="12" s="1"/>
  <c r="H1067" i="12"/>
  <c r="U1067" i="12" s="1"/>
  <c r="H1063" i="12"/>
  <c r="U1063" i="12" s="1"/>
  <c r="H1059" i="12"/>
  <c r="U1059" i="12" s="1"/>
  <c r="H1055" i="12"/>
  <c r="U1055" i="12" s="1"/>
  <c r="H1051" i="12"/>
  <c r="U1051" i="12" s="1"/>
  <c r="H1047" i="12"/>
  <c r="U1047" i="12" s="1"/>
  <c r="H1043" i="12"/>
  <c r="U1043" i="12" s="1"/>
  <c r="H1039" i="12"/>
  <c r="U1039" i="12" s="1"/>
  <c r="H1035" i="12"/>
  <c r="U1035" i="12" s="1"/>
  <c r="H1031" i="12"/>
  <c r="U1031" i="12" s="1"/>
  <c r="H1027" i="12"/>
  <c r="U1027" i="12" s="1"/>
  <c r="H1023" i="12"/>
  <c r="U1023" i="12" s="1"/>
  <c r="H1019" i="12"/>
  <c r="U1019" i="12" s="1"/>
  <c r="H1015" i="12"/>
  <c r="U1015" i="12" s="1"/>
  <c r="H1011" i="12"/>
  <c r="U1011" i="12" s="1"/>
  <c r="H1007" i="12"/>
  <c r="U1007" i="12" s="1"/>
  <c r="H1003" i="12"/>
  <c r="U1003" i="12" s="1"/>
  <c r="H999" i="12"/>
  <c r="U999" i="12" s="1"/>
  <c r="H995" i="12"/>
  <c r="U995" i="12" s="1"/>
  <c r="H991" i="12"/>
  <c r="U991" i="12" s="1"/>
  <c r="H987" i="12"/>
  <c r="U987" i="12" s="1"/>
  <c r="H983" i="12"/>
  <c r="U983" i="12" s="1"/>
  <c r="H979" i="12"/>
  <c r="U979" i="12" s="1"/>
  <c r="H975" i="12"/>
  <c r="U975" i="12" s="1"/>
  <c r="H971" i="12"/>
  <c r="U971" i="12" s="1"/>
  <c r="H967" i="12"/>
  <c r="U967" i="12" s="1"/>
  <c r="H963" i="12"/>
  <c r="U963" i="12" s="1"/>
  <c r="H959" i="12"/>
  <c r="U959" i="12" s="1"/>
  <c r="H955" i="12"/>
  <c r="U955" i="12" s="1"/>
  <c r="H951" i="12"/>
  <c r="U951" i="12" s="1"/>
  <c r="H947" i="12"/>
  <c r="U947" i="12" s="1"/>
  <c r="H943" i="12"/>
  <c r="U943" i="12" s="1"/>
  <c r="H939" i="12"/>
  <c r="U939" i="12" s="1"/>
  <c r="H935" i="12"/>
  <c r="U935" i="12" s="1"/>
  <c r="H931" i="12"/>
  <c r="U931" i="12" s="1"/>
  <c r="H927" i="12"/>
  <c r="U927" i="12" s="1"/>
  <c r="H923" i="12"/>
  <c r="U923" i="12" s="1"/>
  <c r="H919" i="12"/>
  <c r="U919" i="12" s="1"/>
  <c r="H915" i="12"/>
  <c r="U915" i="12" s="1"/>
  <c r="H911" i="12"/>
  <c r="U911" i="12" s="1"/>
  <c r="H907" i="12"/>
  <c r="U907" i="12" s="1"/>
  <c r="H903" i="12"/>
  <c r="U903" i="12" s="1"/>
  <c r="H899" i="12"/>
  <c r="U899" i="12" s="1"/>
  <c r="H895" i="12"/>
  <c r="U895" i="12" s="1"/>
  <c r="H891" i="12"/>
  <c r="U891" i="12" s="1"/>
  <c r="H887" i="12"/>
  <c r="U887" i="12" s="1"/>
  <c r="H883" i="12"/>
  <c r="U883" i="12" s="1"/>
  <c r="H879" i="12"/>
  <c r="U879" i="12" s="1"/>
  <c r="H875" i="12"/>
  <c r="U875" i="12" s="1"/>
  <c r="H871" i="12"/>
  <c r="U871" i="12" s="1"/>
  <c r="H867" i="12"/>
  <c r="U867" i="12" s="1"/>
  <c r="H863" i="12"/>
  <c r="U863" i="12" s="1"/>
  <c r="H859" i="12"/>
  <c r="U859" i="12" s="1"/>
  <c r="H855" i="12"/>
  <c r="U855" i="12" s="1"/>
  <c r="H851" i="12"/>
  <c r="U851" i="12" s="1"/>
  <c r="H847" i="12"/>
  <c r="U847" i="12" s="1"/>
  <c r="H843" i="12"/>
  <c r="U843" i="12" s="1"/>
  <c r="H839" i="12"/>
  <c r="U839" i="12" s="1"/>
  <c r="H835" i="12"/>
  <c r="U835" i="12" s="1"/>
  <c r="H831" i="12"/>
  <c r="U831" i="12" s="1"/>
  <c r="H827" i="12"/>
  <c r="U827" i="12" s="1"/>
  <c r="H823" i="12"/>
  <c r="U823" i="12" s="1"/>
  <c r="H819" i="12"/>
  <c r="U819" i="12" s="1"/>
  <c r="H815" i="12"/>
  <c r="U815" i="12" s="1"/>
  <c r="H811" i="12"/>
  <c r="U811" i="12" s="1"/>
  <c r="H807" i="12"/>
  <c r="U807" i="12" s="1"/>
  <c r="H803" i="12"/>
  <c r="U803" i="12" s="1"/>
  <c r="H799" i="12"/>
  <c r="U799" i="12" s="1"/>
  <c r="H795" i="12"/>
  <c r="U795" i="12" s="1"/>
  <c r="H791" i="12"/>
  <c r="U791" i="12" s="1"/>
  <c r="H787" i="12"/>
  <c r="U787" i="12" s="1"/>
  <c r="H783" i="12"/>
  <c r="U783" i="12" s="1"/>
  <c r="H779" i="12"/>
  <c r="U779" i="12" s="1"/>
  <c r="H775" i="12"/>
  <c r="U775" i="12" s="1"/>
  <c r="H771" i="12"/>
  <c r="U771" i="12" s="1"/>
  <c r="H767" i="12"/>
  <c r="U767" i="12" s="1"/>
  <c r="H763" i="12"/>
  <c r="U763" i="12" s="1"/>
  <c r="H759" i="12"/>
  <c r="U759" i="12" s="1"/>
  <c r="H755" i="12"/>
  <c r="U755" i="12" s="1"/>
  <c r="H751" i="12"/>
  <c r="U751" i="12" s="1"/>
  <c r="H747" i="12"/>
  <c r="U747" i="12" s="1"/>
  <c r="H743" i="12"/>
  <c r="U743" i="12" s="1"/>
  <c r="H739" i="12"/>
  <c r="U739" i="12" s="1"/>
  <c r="H735" i="12"/>
  <c r="U735" i="12" s="1"/>
  <c r="H731" i="12"/>
  <c r="U731" i="12" s="1"/>
  <c r="H727" i="12"/>
  <c r="U727" i="12" s="1"/>
  <c r="H723" i="12"/>
  <c r="U723" i="12" s="1"/>
  <c r="H719" i="12"/>
  <c r="U719" i="12" s="1"/>
  <c r="H715" i="12"/>
  <c r="U715" i="12" s="1"/>
  <c r="H711" i="12"/>
  <c r="U711" i="12" s="1"/>
  <c r="H707" i="12"/>
  <c r="U707" i="12" s="1"/>
  <c r="H703" i="12"/>
  <c r="U703" i="12" s="1"/>
  <c r="H699" i="12"/>
  <c r="U699" i="12" s="1"/>
  <c r="H695" i="12"/>
  <c r="U695" i="12" s="1"/>
  <c r="H691" i="12"/>
  <c r="U691" i="12" s="1"/>
  <c r="H687" i="12"/>
  <c r="U687" i="12" s="1"/>
  <c r="H683" i="12"/>
  <c r="U683" i="12" s="1"/>
  <c r="H679" i="12"/>
  <c r="U679" i="12" s="1"/>
  <c r="H675" i="12"/>
  <c r="U675" i="12" s="1"/>
  <c r="H671" i="12"/>
  <c r="U671" i="12" s="1"/>
  <c r="H667" i="12"/>
  <c r="U667" i="12" s="1"/>
  <c r="H663" i="12"/>
  <c r="U663" i="12" s="1"/>
  <c r="H659" i="12"/>
  <c r="U659" i="12" s="1"/>
  <c r="H655" i="12"/>
  <c r="U655" i="12" s="1"/>
  <c r="H651" i="12"/>
  <c r="U651" i="12" s="1"/>
  <c r="H647" i="12"/>
  <c r="U647" i="12" s="1"/>
  <c r="H643" i="12"/>
  <c r="U643" i="12" s="1"/>
  <c r="H639" i="12"/>
  <c r="U639" i="12" s="1"/>
  <c r="H635" i="12"/>
  <c r="U635" i="12" s="1"/>
  <c r="H631" i="12"/>
  <c r="U631" i="12" s="1"/>
  <c r="H627" i="12"/>
  <c r="U627" i="12" s="1"/>
  <c r="H623" i="12"/>
  <c r="U623" i="12" s="1"/>
  <c r="H619" i="12"/>
  <c r="U619" i="12" s="1"/>
  <c r="H615" i="12"/>
  <c r="U615" i="12" s="1"/>
  <c r="H611" i="12"/>
  <c r="U611" i="12" s="1"/>
  <c r="H607" i="12"/>
  <c r="U607" i="12" s="1"/>
  <c r="H603" i="12"/>
  <c r="U603" i="12" s="1"/>
  <c r="H599" i="12"/>
  <c r="U599" i="12" s="1"/>
  <c r="H595" i="12"/>
  <c r="U595" i="12" s="1"/>
  <c r="H591" i="12"/>
  <c r="U591" i="12" s="1"/>
  <c r="H587" i="12"/>
  <c r="U587" i="12" s="1"/>
  <c r="H583" i="12"/>
  <c r="U583" i="12" s="1"/>
  <c r="H579" i="12"/>
  <c r="U579" i="12" s="1"/>
  <c r="H575" i="12"/>
  <c r="U575" i="12" s="1"/>
  <c r="H571" i="12"/>
  <c r="U571" i="12" s="1"/>
  <c r="H567" i="12"/>
  <c r="U567" i="12" s="1"/>
  <c r="H563" i="12"/>
  <c r="U563" i="12" s="1"/>
  <c r="H559" i="12"/>
  <c r="U559" i="12" s="1"/>
  <c r="H555" i="12"/>
  <c r="U555" i="12" s="1"/>
  <c r="H551" i="12"/>
  <c r="U551" i="12" s="1"/>
  <c r="H547" i="12"/>
  <c r="U547" i="12" s="1"/>
  <c r="H543" i="12"/>
  <c r="U543" i="12" s="1"/>
  <c r="H539" i="12"/>
  <c r="U539" i="12" s="1"/>
  <c r="H535" i="12"/>
  <c r="U535" i="12" s="1"/>
  <c r="H531" i="12"/>
  <c r="U531" i="12" s="1"/>
  <c r="H527" i="12"/>
  <c r="U527" i="12" s="1"/>
  <c r="H523" i="12"/>
  <c r="U523" i="12" s="1"/>
  <c r="H519" i="12"/>
  <c r="U519" i="12" s="1"/>
  <c r="H515" i="12"/>
  <c r="U515" i="12" s="1"/>
  <c r="H511" i="12"/>
  <c r="U511" i="12" s="1"/>
  <c r="H507" i="12"/>
  <c r="U507" i="12" s="1"/>
  <c r="H503" i="12"/>
  <c r="U503" i="12" s="1"/>
  <c r="H499" i="12"/>
  <c r="U499" i="12" s="1"/>
  <c r="H495" i="12"/>
  <c r="U495" i="12" s="1"/>
  <c r="H491" i="12"/>
  <c r="U491" i="12" s="1"/>
  <c r="H487" i="12"/>
  <c r="U487" i="12" s="1"/>
  <c r="H483" i="12"/>
  <c r="U483" i="12" s="1"/>
  <c r="H479" i="12"/>
  <c r="U479" i="12" s="1"/>
  <c r="H475" i="12"/>
  <c r="U475" i="12" s="1"/>
  <c r="H471" i="12"/>
  <c r="U471" i="12" s="1"/>
  <c r="H467" i="12"/>
  <c r="U467" i="12" s="1"/>
  <c r="H463" i="12"/>
  <c r="U463" i="12" s="1"/>
  <c r="H459" i="12"/>
  <c r="U459" i="12" s="1"/>
  <c r="H455" i="12"/>
  <c r="U455" i="12" s="1"/>
  <c r="H451" i="12"/>
  <c r="U451" i="12" s="1"/>
  <c r="H447" i="12"/>
  <c r="U447" i="12" s="1"/>
  <c r="H443" i="12"/>
  <c r="U443" i="12" s="1"/>
  <c r="H439" i="12"/>
  <c r="U439" i="12" s="1"/>
  <c r="H435" i="12"/>
  <c r="U435" i="12" s="1"/>
  <c r="H431" i="12"/>
  <c r="U431" i="12" s="1"/>
  <c r="H427" i="12"/>
  <c r="U427" i="12" s="1"/>
  <c r="H423" i="12"/>
  <c r="U423" i="12" s="1"/>
  <c r="H419" i="12"/>
  <c r="U419" i="12" s="1"/>
  <c r="H415" i="12"/>
  <c r="U415" i="12" s="1"/>
  <c r="H411" i="12"/>
  <c r="U411" i="12" s="1"/>
  <c r="H407" i="12"/>
  <c r="U407" i="12" s="1"/>
  <c r="H403" i="12"/>
  <c r="U403" i="12" s="1"/>
  <c r="H399" i="12"/>
  <c r="U399" i="12" s="1"/>
  <c r="H395" i="12"/>
  <c r="U395" i="12" s="1"/>
  <c r="H391" i="12"/>
  <c r="U391" i="12" s="1"/>
  <c r="H387" i="12"/>
  <c r="U387" i="12" s="1"/>
  <c r="H383" i="12"/>
  <c r="U383" i="12" s="1"/>
  <c r="H379" i="12"/>
  <c r="U379" i="12" s="1"/>
  <c r="H375" i="12"/>
  <c r="U375" i="12" s="1"/>
  <c r="H371" i="12"/>
  <c r="U371" i="12" s="1"/>
  <c r="I446" i="12"/>
  <c r="V446" i="12" s="1"/>
  <c r="I442" i="12"/>
  <c r="V442" i="12" s="1"/>
  <c r="I438" i="12"/>
  <c r="V438" i="12" s="1"/>
  <c r="I434" i="12"/>
  <c r="V434" i="12" s="1"/>
  <c r="I430" i="12"/>
  <c r="V430" i="12" s="1"/>
  <c r="I426" i="12"/>
  <c r="V426" i="12" s="1"/>
  <c r="I422" i="12"/>
  <c r="V422" i="12" s="1"/>
  <c r="I418" i="12"/>
  <c r="V418" i="12" s="1"/>
  <c r="I414" i="12"/>
  <c r="V414" i="12" s="1"/>
  <c r="I410" i="12"/>
  <c r="V410" i="12" s="1"/>
  <c r="I406" i="12"/>
  <c r="V406" i="12" s="1"/>
  <c r="I402" i="12"/>
  <c r="V402" i="12" s="1"/>
  <c r="I398" i="12"/>
  <c r="V398" i="12" s="1"/>
  <c r="I394" i="12"/>
  <c r="V394" i="12" s="1"/>
  <c r="I390" i="12"/>
  <c r="V390" i="12" s="1"/>
  <c r="I386" i="12"/>
  <c r="V386" i="12" s="1"/>
  <c r="I382" i="12"/>
  <c r="V382" i="12" s="1"/>
  <c r="I378" i="12"/>
  <c r="V378" i="12" s="1"/>
  <c r="I374" i="12"/>
  <c r="V374" i="12" s="1"/>
  <c r="I370" i="12"/>
  <c r="V370" i="12" s="1"/>
  <c r="I366" i="12"/>
  <c r="V366" i="12" s="1"/>
  <c r="I362" i="12"/>
  <c r="V362" i="12" s="1"/>
  <c r="I358" i="12"/>
  <c r="V358" i="12" s="1"/>
  <c r="I354" i="12"/>
  <c r="V354" i="12" s="1"/>
  <c r="I350" i="12"/>
  <c r="V350" i="12" s="1"/>
  <c r="I346" i="12"/>
  <c r="V346" i="12" s="1"/>
  <c r="I342" i="12"/>
  <c r="V342" i="12" s="1"/>
  <c r="I338" i="12"/>
  <c r="V338" i="12" s="1"/>
  <c r="I334" i="12"/>
  <c r="V334" i="12" s="1"/>
  <c r="I330" i="12"/>
  <c r="V330" i="12" s="1"/>
  <c r="I326" i="12"/>
  <c r="V326" i="12" s="1"/>
  <c r="I322" i="12"/>
  <c r="V322" i="12" s="1"/>
  <c r="I318" i="12"/>
  <c r="V318" i="12" s="1"/>
  <c r="I314" i="12"/>
  <c r="V314" i="12" s="1"/>
  <c r="I310" i="12"/>
  <c r="V310" i="12" s="1"/>
  <c r="I306" i="12"/>
  <c r="V306" i="12" s="1"/>
  <c r="I302" i="12"/>
  <c r="V302" i="12" s="1"/>
  <c r="I298" i="12"/>
  <c r="V298" i="12" s="1"/>
  <c r="I294" i="12"/>
  <c r="V294" i="12" s="1"/>
  <c r="I290" i="12"/>
  <c r="V290" i="12" s="1"/>
  <c r="I286" i="12"/>
  <c r="V286" i="12" s="1"/>
  <c r="I282" i="12"/>
  <c r="V282" i="12" s="1"/>
  <c r="I278" i="12"/>
  <c r="V278" i="12" s="1"/>
  <c r="I274" i="12"/>
  <c r="V274" i="12" s="1"/>
  <c r="I270" i="12"/>
  <c r="V270" i="12" s="1"/>
  <c r="I266" i="12"/>
  <c r="V266" i="12" s="1"/>
  <c r="I262" i="12"/>
  <c r="V262" i="12" s="1"/>
  <c r="I258" i="12"/>
  <c r="V258" i="12" s="1"/>
  <c r="I254" i="12"/>
  <c r="V254" i="12" s="1"/>
  <c r="I250" i="12"/>
  <c r="V250" i="12" s="1"/>
  <c r="I246" i="12"/>
  <c r="V246" i="12" s="1"/>
  <c r="I242" i="12"/>
  <c r="V242" i="12" s="1"/>
  <c r="I238" i="12"/>
  <c r="V238" i="12" s="1"/>
  <c r="I234" i="12"/>
  <c r="V234" i="12" s="1"/>
  <c r="I230" i="12"/>
  <c r="V230" i="12" s="1"/>
  <c r="I226" i="12"/>
  <c r="V226" i="12" s="1"/>
  <c r="I222" i="12"/>
  <c r="V222" i="12" s="1"/>
  <c r="I218" i="12"/>
  <c r="V218" i="12" s="1"/>
  <c r="I214" i="12"/>
  <c r="V214" i="12" s="1"/>
  <c r="I210" i="12"/>
  <c r="V210" i="12" s="1"/>
  <c r="I206" i="12"/>
  <c r="V206" i="12" s="1"/>
  <c r="I202" i="12"/>
  <c r="V202" i="12" s="1"/>
  <c r="I198" i="12"/>
  <c r="V198" i="12" s="1"/>
  <c r="I194" i="12"/>
  <c r="V194" i="12" s="1"/>
  <c r="I190" i="12"/>
  <c r="V190" i="12" s="1"/>
  <c r="I186" i="12"/>
  <c r="V186" i="12" s="1"/>
  <c r="I182" i="12"/>
  <c r="V182" i="12" s="1"/>
  <c r="I178" i="12"/>
  <c r="V178" i="12" s="1"/>
  <c r="I174" i="12"/>
  <c r="V174" i="12" s="1"/>
  <c r="I170" i="12"/>
  <c r="V170" i="12" s="1"/>
  <c r="I166" i="12"/>
  <c r="V166" i="12" s="1"/>
  <c r="I162" i="12"/>
  <c r="V162" i="12" s="1"/>
  <c r="I158" i="12"/>
  <c r="V158" i="12" s="1"/>
  <c r="I154" i="12"/>
  <c r="V154" i="12" s="1"/>
  <c r="I150" i="12"/>
  <c r="V150" i="12" s="1"/>
  <c r="I146" i="12"/>
  <c r="V146" i="12" s="1"/>
  <c r="I142" i="12"/>
  <c r="V142" i="12" s="1"/>
  <c r="I138" i="12"/>
  <c r="V138" i="12" s="1"/>
  <c r="I134" i="12"/>
  <c r="V134" i="12" s="1"/>
  <c r="H367" i="12"/>
  <c r="U367" i="12" s="1"/>
  <c r="H363" i="12"/>
  <c r="U363" i="12" s="1"/>
  <c r="H359" i="12"/>
  <c r="U359" i="12" s="1"/>
  <c r="H355" i="12"/>
  <c r="U355" i="12" s="1"/>
  <c r="H351" i="12"/>
  <c r="U351" i="12" s="1"/>
  <c r="H347" i="12"/>
  <c r="U347" i="12" s="1"/>
  <c r="H343" i="12"/>
  <c r="U343" i="12" s="1"/>
  <c r="H339" i="12"/>
  <c r="U339" i="12" s="1"/>
  <c r="H335" i="12"/>
  <c r="U335" i="12" s="1"/>
  <c r="H331" i="12"/>
  <c r="U331" i="12" s="1"/>
  <c r="H327" i="12"/>
  <c r="U327" i="12" s="1"/>
  <c r="H323" i="12"/>
  <c r="U323" i="12" s="1"/>
  <c r="H319" i="12"/>
  <c r="U319" i="12" s="1"/>
  <c r="H315" i="12"/>
  <c r="U315" i="12" s="1"/>
  <c r="H311" i="12"/>
  <c r="U311" i="12" s="1"/>
  <c r="H307" i="12"/>
  <c r="U307" i="12" s="1"/>
  <c r="H303" i="12"/>
  <c r="U303" i="12" s="1"/>
  <c r="H299" i="12"/>
  <c r="U299" i="12" s="1"/>
  <c r="H295" i="12"/>
  <c r="U295" i="12" s="1"/>
  <c r="H291" i="12"/>
  <c r="U291" i="12" s="1"/>
  <c r="H287" i="12"/>
  <c r="U287" i="12" s="1"/>
  <c r="H283" i="12"/>
  <c r="U283" i="12" s="1"/>
  <c r="H279" i="12"/>
  <c r="U279" i="12" s="1"/>
  <c r="H275" i="12"/>
  <c r="U275" i="12" s="1"/>
  <c r="H271" i="12"/>
  <c r="U271" i="12" s="1"/>
  <c r="H267" i="12"/>
  <c r="U267" i="12" s="1"/>
  <c r="H263" i="12"/>
  <c r="U263" i="12" s="1"/>
  <c r="H259" i="12"/>
  <c r="U259" i="12" s="1"/>
  <c r="H255" i="12"/>
  <c r="U255" i="12" s="1"/>
  <c r="H251" i="12"/>
  <c r="U251" i="12" s="1"/>
  <c r="H247" i="12"/>
  <c r="U247" i="12" s="1"/>
  <c r="H243" i="12"/>
  <c r="U243" i="12" s="1"/>
  <c r="H239" i="12"/>
  <c r="U239" i="12" s="1"/>
  <c r="H235" i="12"/>
  <c r="U235" i="12" s="1"/>
  <c r="H231" i="12"/>
  <c r="U231" i="12" s="1"/>
  <c r="H227" i="12"/>
  <c r="U227" i="12" s="1"/>
  <c r="H223" i="12"/>
  <c r="U223" i="12" s="1"/>
  <c r="H219" i="12"/>
  <c r="U219" i="12" s="1"/>
  <c r="H215" i="12"/>
  <c r="U215" i="12" s="1"/>
  <c r="H211" i="12"/>
  <c r="U211" i="12" s="1"/>
  <c r="H207" i="12"/>
  <c r="U207" i="12" s="1"/>
  <c r="H203" i="12"/>
  <c r="U203" i="12" s="1"/>
  <c r="H199" i="12"/>
  <c r="U199" i="12" s="1"/>
  <c r="H195" i="12"/>
  <c r="U195" i="12" s="1"/>
  <c r="H191" i="12"/>
  <c r="U191" i="12" s="1"/>
  <c r="H187" i="12"/>
  <c r="U187" i="12" s="1"/>
  <c r="H183" i="12"/>
  <c r="U183" i="12" s="1"/>
  <c r="H179" i="12"/>
  <c r="U179" i="12" s="1"/>
  <c r="H175" i="12"/>
  <c r="U175" i="12" s="1"/>
  <c r="H171" i="12"/>
  <c r="U171" i="12" s="1"/>
  <c r="H167" i="12"/>
  <c r="U167" i="12" s="1"/>
  <c r="H163" i="12"/>
  <c r="U163" i="12" s="1"/>
  <c r="H159" i="12"/>
  <c r="U159" i="12" s="1"/>
  <c r="H155" i="12"/>
  <c r="U155" i="12" s="1"/>
  <c r="H151" i="12"/>
  <c r="U151" i="12" s="1"/>
  <c r="H147" i="12"/>
  <c r="U147" i="12" s="1"/>
  <c r="H143" i="12"/>
  <c r="U143" i="12" s="1"/>
  <c r="H139" i="12"/>
  <c r="U139" i="12" s="1"/>
  <c r="H135" i="12"/>
  <c r="U135" i="12" s="1"/>
  <c r="H131" i="12"/>
  <c r="U131" i="12" s="1"/>
  <c r="H127" i="12"/>
  <c r="U127" i="12" s="1"/>
  <c r="H123" i="12"/>
  <c r="U123" i="12" s="1"/>
  <c r="H119" i="12"/>
  <c r="U119" i="12" s="1"/>
  <c r="H115" i="12"/>
  <c r="U115" i="12" s="1"/>
  <c r="H111" i="12"/>
  <c r="U111" i="12" s="1"/>
  <c r="H107" i="12"/>
  <c r="U107" i="12" s="1"/>
  <c r="H103" i="12"/>
  <c r="U103" i="12" s="1"/>
  <c r="H99" i="12"/>
  <c r="U99" i="12" s="1"/>
  <c r="H95" i="12"/>
  <c r="U95" i="12" s="1"/>
  <c r="H91" i="12"/>
  <c r="U91" i="12" s="1"/>
  <c r="H87" i="12"/>
  <c r="U87" i="12" s="1"/>
  <c r="H83" i="12"/>
  <c r="U83" i="12" s="1"/>
  <c r="H79" i="12"/>
  <c r="U79" i="12" s="1"/>
  <c r="H75" i="12"/>
  <c r="U75" i="12" s="1"/>
  <c r="H71" i="12"/>
  <c r="U71" i="12" s="1"/>
  <c r="H67" i="12"/>
  <c r="U67" i="12" s="1"/>
  <c r="H63" i="12"/>
  <c r="U63" i="12" s="1"/>
  <c r="H59" i="12"/>
  <c r="U59" i="12" s="1"/>
  <c r="H55" i="12"/>
  <c r="U55" i="12" s="1"/>
  <c r="H51" i="12"/>
  <c r="U51" i="12" s="1"/>
  <c r="H47" i="12"/>
  <c r="U47" i="12" s="1"/>
  <c r="H43" i="12"/>
  <c r="U43" i="12" s="1"/>
  <c r="H39" i="12"/>
  <c r="U39" i="12" s="1"/>
  <c r="H35" i="12"/>
  <c r="U35" i="12" s="1"/>
  <c r="H31" i="12"/>
  <c r="U31" i="12" s="1"/>
  <c r="H27" i="12"/>
  <c r="U27" i="12" s="1"/>
  <c r="H23" i="12"/>
  <c r="U23" i="12" s="1"/>
  <c r="H19" i="12"/>
  <c r="U19" i="12" s="1"/>
  <c r="H15" i="12"/>
  <c r="U15" i="12" s="1"/>
  <c r="H11" i="12"/>
  <c r="U11" i="12" s="1"/>
  <c r="H7" i="12"/>
  <c r="U7" i="12" s="1"/>
  <c r="I1204" i="12"/>
  <c r="V1204" i="12" s="1"/>
  <c r="I1200" i="12"/>
  <c r="V1200" i="12" s="1"/>
  <c r="I1196" i="12"/>
  <c r="V1196" i="12" s="1"/>
  <c r="I1192" i="12"/>
  <c r="V1192" i="12" s="1"/>
  <c r="I1188" i="12"/>
  <c r="V1188" i="12" s="1"/>
  <c r="I1184" i="12"/>
  <c r="V1184" i="12" s="1"/>
  <c r="I1180" i="12"/>
  <c r="V1180" i="12" s="1"/>
  <c r="I1176" i="12"/>
  <c r="V1176" i="12" s="1"/>
  <c r="I1172" i="12"/>
  <c r="V1172" i="12" s="1"/>
  <c r="I1168" i="12"/>
  <c r="V1168" i="12" s="1"/>
  <c r="I1164" i="12"/>
  <c r="V1164" i="12" s="1"/>
  <c r="I1160" i="12"/>
  <c r="V1160" i="12" s="1"/>
  <c r="I1156" i="12"/>
  <c r="V1156" i="12" s="1"/>
  <c r="I1152" i="12"/>
  <c r="V1152" i="12" s="1"/>
  <c r="I1148" i="12"/>
  <c r="V1148" i="12" s="1"/>
  <c r="I1144" i="12"/>
  <c r="V1144" i="12" s="1"/>
  <c r="I1140" i="12"/>
  <c r="V1140" i="12" s="1"/>
  <c r="I1136" i="12"/>
  <c r="V1136" i="12" s="1"/>
  <c r="I1132" i="12"/>
  <c r="V1132" i="12" s="1"/>
  <c r="I1128" i="12"/>
  <c r="V1128" i="12" s="1"/>
  <c r="I1124" i="12"/>
  <c r="V1124" i="12" s="1"/>
  <c r="I1120" i="12"/>
  <c r="V1120" i="12" s="1"/>
  <c r="I1116" i="12"/>
  <c r="V1116" i="12" s="1"/>
  <c r="I1112" i="12"/>
  <c r="V1112" i="12" s="1"/>
  <c r="I1108" i="12"/>
  <c r="V1108" i="12" s="1"/>
  <c r="I1104" i="12"/>
  <c r="V1104" i="12" s="1"/>
  <c r="I1100" i="12"/>
  <c r="V1100" i="12" s="1"/>
  <c r="I1096" i="12"/>
  <c r="V1096" i="12" s="1"/>
  <c r="I1092" i="12"/>
  <c r="V1092" i="12" s="1"/>
  <c r="I1088" i="12"/>
  <c r="V1088" i="12" s="1"/>
  <c r="I1084" i="12"/>
  <c r="V1084" i="12" s="1"/>
  <c r="I1080" i="12"/>
  <c r="V1080" i="12" s="1"/>
  <c r="I1076" i="12"/>
  <c r="V1076" i="12" s="1"/>
  <c r="I1072" i="12"/>
  <c r="V1072" i="12" s="1"/>
  <c r="I1068" i="12"/>
  <c r="V1068" i="12" s="1"/>
  <c r="I1064" i="12"/>
  <c r="V1064" i="12" s="1"/>
  <c r="I1060" i="12"/>
  <c r="V1060" i="12" s="1"/>
  <c r="I1056" i="12"/>
  <c r="V1056" i="12" s="1"/>
  <c r="I1052" i="12"/>
  <c r="V1052" i="12" s="1"/>
  <c r="I1048" i="12"/>
  <c r="V1048" i="12" s="1"/>
  <c r="I1044" i="12"/>
  <c r="V1044" i="12" s="1"/>
  <c r="I1040" i="12"/>
  <c r="V1040" i="12" s="1"/>
  <c r="I124" i="12"/>
  <c r="V124" i="12" s="1"/>
  <c r="I120" i="12"/>
  <c r="V120" i="12" s="1"/>
  <c r="I116" i="12"/>
  <c r="V116" i="12" s="1"/>
  <c r="I112" i="12"/>
  <c r="V112" i="12" s="1"/>
  <c r="I108" i="12"/>
  <c r="V108" i="12" s="1"/>
  <c r="I104" i="12"/>
  <c r="V104" i="12" s="1"/>
  <c r="I100" i="12"/>
  <c r="V100" i="12" s="1"/>
  <c r="I96" i="12"/>
  <c r="V96" i="12" s="1"/>
  <c r="I92" i="12"/>
  <c r="V92" i="12" s="1"/>
  <c r="I88" i="12"/>
  <c r="V88" i="12" s="1"/>
  <c r="I84" i="12"/>
  <c r="V84" i="12" s="1"/>
  <c r="I80" i="12"/>
  <c r="V80" i="12" s="1"/>
  <c r="I76" i="12"/>
  <c r="V76" i="12" s="1"/>
  <c r="I72" i="12"/>
  <c r="V72" i="12" s="1"/>
  <c r="I68" i="12"/>
  <c r="V68" i="12" s="1"/>
  <c r="I64" i="12"/>
  <c r="V64" i="12" s="1"/>
  <c r="I60" i="12"/>
  <c r="V60" i="12" s="1"/>
  <c r="I56" i="12"/>
  <c r="V56" i="12" s="1"/>
  <c r="I52" i="12"/>
  <c r="V52" i="12" s="1"/>
  <c r="I48" i="12"/>
  <c r="V48" i="12" s="1"/>
  <c r="I44" i="12"/>
  <c r="V44" i="12" s="1"/>
  <c r="I40" i="12"/>
  <c r="V40" i="12" s="1"/>
  <c r="I36" i="12"/>
  <c r="V36" i="12" s="1"/>
  <c r="I32" i="12"/>
  <c r="V32" i="12" s="1"/>
  <c r="I28" i="12"/>
  <c r="V28" i="12" s="1"/>
  <c r="I24" i="12"/>
  <c r="V24" i="12" s="1"/>
  <c r="I20" i="12"/>
  <c r="V20" i="12" s="1"/>
  <c r="I16" i="12"/>
  <c r="V16" i="12" s="1"/>
  <c r="I12" i="12"/>
  <c r="V12" i="12" s="1"/>
  <c r="I8" i="12"/>
  <c r="V8" i="12" s="1"/>
  <c r="I4" i="12"/>
  <c r="V4" i="12" s="1"/>
  <c r="K1205" i="12"/>
  <c r="X1205" i="12" s="1"/>
  <c r="K1201" i="12"/>
  <c r="X1201" i="12" s="1"/>
  <c r="K1197" i="12"/>
  <c r="X1197" i="12" s="1"/>
  <c r="K1193" i="12"/>
  <c r="X1193" i="12" s="1"/>
  <c r="K1189" i="12"/>
  <c r="X1189" i="12" s="1"/>
  <c r="K1185" i="12"/>
  <c r="X1185" i="12" s="1"/>
  <c r="I130" i="12"/>
  <c r="V130" i="12" s="1"/>
  <c r="I126" i="12"/>
  <c r="V126" i="12" s="1"/>
  <c r="I122" i="12"/>
  <c r="V122" i="12" s="1"/>
  <c r="I118" i="12"/>
  <c r="V118" i="12" s="1"/>
  <c r="I114" i="12"/>
  <c r="V114" i="12" s="1"/>
  <c r="I110" i="12"/>
  <c r="V110" i="12" s="1"/>
  <c r="I106" i="12"/>
  <c r="V106" i="12" s="1"/>
  <c r="I102" i="12"/>
  <c r="V102" i="12" s="1"/>
  <c r="I98" i="12"/>
  <c r="V98" i="12" s="1"/>
  <c r="I94" i="12"/>
  <c r="V94" i="12" s="1"/>
  <c r="I90" i="12"/>
  <c r="V90" i="12" s="1"/>
  <c r="I86" i="12"/>
  <c r="V86" i="12" s="1"/>
  <c r="I82" i="12"/>
  <c r="V82" i="12" s="1"/>
  <c r="I78" i="12"/>
  <c r="V78" i="12" s="1"/>
  <c r="I74" i="12"/>
  <c r="V74" i="12" s="1"/>
  <c r="I70" i="12"/>
  <c r="V70" i="12" s="1"/>
  <c r="I66" i="12"/>
  <c r="V66" i="12" s="1"/>
  <c r="I62" i="12"/>
  <c r="V62" i="12" s="1"/>
  <c r="I58" i="12"/>
  <c r="V58" i="12" s="1"/>
  <c r="I54" i="12"/>
  <c r="V54" i="12" s="1"/>
  <c r="I50" i="12"/>
  <c r="V50" i="12" s="1"/>
  <c r="I46" i="12"/>
  <c r="V46" i="12" s="1"/>
  <c r="I42" i="12"/>
  <c r="V42" i="12" s="1"/>
  <c r="I38" i="12"/>
  <c r="V38" i="12" s="1"/>
  <c r="I34" i="12"/>
  <c r="V34" i="12" s="1"/>
  <c r="I30" i="12"/>
  <c r="V30" i="12" s="1"/>
  <c r="I26" i="12"/>
  <c r="V26" i="12" s="1"/>
  <c r="I22" i="12"/>
  <c r="V22" i="12" s="1"/>
  <c r="I18" i="12"/>
  <c r="V18" i="12" s="1"/>
  <c r="I14" i="12"/>
  <c r="V14" i="12" s="1"/>
  <c r="I10" i="12"/>
  <c r="V10" i="12" s="1"/>
  <c r="I6" i="12"/>
  <c r="V6" i="12" s="1"/>
  <c r="K1203" i="12"/>
  <c r="X1203" i="12" s="1"/>
  <c r="K1199" i="12"/>
  <c r="X1199" i="12" s="1"/>
  <c r="K1195" i="12"/>
  <c r="X1195" i="12" s="1"/>
  <c r="K1191" i="12"/>
  <c r="X1191" i="12" s="1"/>
  <c r="K1187" i="12"/>
  <c r="X1187" i="12" s="1"/>
  <c r="K1183" i="12"/>
  <c r="X1183" i="12" s="1"/>
  <c r="K1179" i="12"/>
  <c r="X1179" i="12" s="1"/>
  <c r="K1175" i="12"/>
  <c r="X1175" i="12" s="1"/>
  <c r="K1171" i="12"/>
  <c r="X1171" i="12" s="1"/>
  <c r="K1167" i="12"/>
  <c r="X1167" i="12" s="1"/>
  <c r="K1163" i="12"/>
  <c r="X1163" i="12" s="1"/>
  <c r="K1159" i="12"/>
  <c r="X1159" i="12" s="1"/>
  <c r="K1155" i="12"/>
  <c r="X1155" i="12" s="1"/>
  <c r="K1151" i="12"/>
  <c r="X1151" i="12" s="1"/>
  <c r="K1147" i="12"/>
  <c r="X1147" i="12" s="1"/>
  <c r="K1143" i="12"/>
  <c r="X1143" i="12" s="1"/>
  <c r="K1139" i="12"/>
  <c r="X1139" i="12" s="1"/>
  <c r="K1135" i="12"/>
  <c r="X1135" i="12" s="1"/>
  <c r="K1131" i="12"/>
  <c r="X1131" i="12" s="1"/>
  <c r="K1127" i="12"/>
  <c r="X1127" i="12" s="1"/>
  <c r="K1123" i="12"/>
  <c r="X1123" i="12" s="1"/>
  <c r="K1119" i="12"/>
  <c r="X1119" i="12" s="1"/>
  <c r="K1115" i="12"/>
  <c r="X1115" i="12" s="1"/>
  <c r="K1111" i="12"/>
  <c r="X1111" i="12" s="1"/>
  <c r="K1107" i="12"/>
  <c r="X1107" i="12" s="1"/>
  <c r="K1103" i="12"/>
  <c r="X1103" i="12" s="1"/>
  <c r="K1099" i="12"/>
  <c r="X1099" i="12" s="1"/>
  <c r="K1095" i="12"/>
  <c r="X1095" i="12" s="1"/>
  <c r="K1091" i="12"/>
  <c r="X1091" i="12" s="1"/>
  <c r="K1087" i="12"/>
  <c r="X1087" i="12" s="1"/>
  <c r="K1083" i="12"/>
  <c r="X1083" i="12" s="1"/>
  <c r="K1079" i="12"/>
  <c r="X1079" i="12" s="1"/>
  <c r="K1075" i="12"/>
  <c r="X1075" i="12" s="1"/>
  <c r="K1071" i="12"/>
  <c r="X1071" i="12" s="1"/>
  <c r="K1067" i="12"/>
  <c r="X1067" i="12" s="1"/>
  <c r="K1063" i="12"/>
  <c r="X1063" i="12" s="1"/>
  <c r="K1059" i="12"/>
  <c r="X1059" i="12" s="1"/>
  <c r="K1055" i="12"/>
  <c r="X1055" i="12" s="1"/>
  <c r="K1051" i="12"/>
  <c r="X1051" i="12" s="1"/>
  <c r="K1047" i="12"/>
  <c r="X1047" i="12" s="1"/>
  <c r="K1043" i="12"/>
  <c r="X1043" i="12" s="1"/>
  <c r="K1039" i="12"/>
  <c r="X1039" i="12" s="1"/>
  <c r="K1035" i="12"/>
  <c r="X1035" i="12" s="1"/>
  <c r="K1031" i="12"/>
  <c r="X1031" i="12" s="1"/>
  <c r="K1027" i="12"/>
  <c r="X1027" i="12" s="1"/>
  <c r="K1023" i="12"/>
  <c r="X1023" i="12" s="1"/>
  <c r="K1019" i="12"/>
  <c r="X1019" i="12" s="1"/>
  <c r="K1015" i="12"/>
  <c r="X1015" i="12" s="1"/>
  <c r="K1011" i="12"/>
  <c r="X1011" i="12" s="1"/>
  <c r="K1007" i="12"/>
  <c r="X1007" i="12" s="1"/>
  <c r="K1003" i="12"/>
  <c r="X1003" i="12" s="1"/>
  <c r="K999" i="12"/>
  <c r="X999" i="12" s="1"/>
  <c r="K995" i="12"/>
  <c r="X995" i="12" s="1"/>
  <c r="K694" i="12"/>
  <c r="X694" i="12" s="1"/>
  <c r="K690" i="12"/>
  <c r="X690" i="12" s="1"/>
  <c r="K686" i="12"/>
  <c r="X686" i="12" s="1"/>
  <c r="K682" i="12"/>
  <c r="X682" i="12" s="1"/>
  <c r="K678" i="12"/>
  <c r="X678" i="12" s="1"/>
  <c r="K674" i="12"/>
  <c r="X674" i="12" s="1"/>
  <c r="K670" i="12"/>
  <c r="X670" i="12" s="1"/>
  <c r="K1181" i="12"/>
  <c r="X1181" i="12" s="1"/>
  <c r="K1177" i="12"/>
  <c r="X1177" i="12" s="1"/>
  <c r="K1173" i="12"/>
  <c r="X1173" i="12" s="1"/>
  <c r="K1169" i="12"/>
  <c r="X1169" i="12" s="1"/>
  <c r="K1165" i="12"/>
  <c r="X1165" i="12" s="1"/>
  <c r="K1161" i="12"/>
  <c r="X1161" i="12" s="1"/>
  <c r="K1157" i="12"/>
  <c r="X1157" i="12" s="1"/>
  <c r="K1153" i="12"/>
  <c r="X1153" i="12" s="1"/>
  <c r="K1149" i="12"/>
  <c r="X1149" i="12" s="1"/>
  <c r="K1145" i="12"/>
  <c r="X1145" i="12" s="1"/>
  <c r="K1141" i="12"/>
  <c r="X1141" i="12" s="1"/>
  <c r="K1137" i="12"/>
  <c r="X1137" i="12" s="1"/>
  <c r="K1133" i="12"/>
  <c r="X1133" i="12" s="1"/>
  <c r="K1129" i="12"/>
  <c r="X1129" i="12" s="1"/>
  <c r="K1125" i="12"/>
  <c r="X1125" i="12" s="1"/>
  <c r="K1121" i="12"/>
  <c r="X1121" i="12" s="1"/>
  <c r="K1117" i="12"/>
  <c r="X1117" i="12" s="1"/>
  <c r="K1113" i="12"/>
  <c r="X1113" i="12" s="1"/>
  <c r="K1109" i="12"/>
  <c r="X1109" i="12" s="1"/>
  <c r="K1105" i="12"/>
  <c r="X1105" i="12" s="1"/>
  <c r="K1101" i="12"/>
  <c r="X1101" i="12" s="1"/>
  <c r="K1097" i="12"/>
  <c r="X1097" i="12" s="1"/>
  <c r="K1093" i="12"/>
  <c r="X1093" i="12" s="1"/>
  <c r="K1089" i="12"/>
  <c r="X1089" i="12" s="1"/>
  <c r="K1085" i="12"/>
  <c r="X1085" i="12" s="1"/>
  <c r="K1081" i="12"/>
  <c r="X1081" i="12" s="1"/>
  <c r="K1077" i="12"/>
  <c r="X1077" i="12" s="1"/>
  <c r="K1073" i="12"/>
  <c r="X1073" i="12" s="1"/>
  <c r="K1069" i="12"/>
  <c r="X1069" i="12" s="1"/>
  <c r="K1065" i="12"/>
  <c r="X1065" i="12" s="1"/>
  <c r="K1061" i="12"/>
  <c r="X1061" i="12" s="1"/>
  <c r="K1057" i="12"/>
  <c r="X1057" i="12" s="1"/>
  <c r="K1053" i="12"/>
  <c r="X1053" i="12" s="1"/>
  <c r="K1049" i="12"/>
  <c r="X1049" i="12" s="1"/>
  <c r="K1045" i="12"/>
  <c r="X1045" i="12" s="1"/>
  <c r="K1041" i="12"/>
  <c r="X1041" i="12" s="1"/>
  <c r="K1037" i="12"/>
  <c r="X1037" i="12" s="1"/>
  <c r="K1033" i="12"/>
  <c r="X1033" i="12" s="1"/>
  <c r="K1029" i="12"/>
  <c r="X1029" i="12" s="1"/>
  <c r="K1025" i="12"/>
  <c r="X1025" i="12" s="1"/>
  <c r="K1021" i="12"/>
  <c r="X1021" i="12" s="1"/>
  <c r="K1017" i="12"/>
  <c r="X1017" i="12" s="1"/>
  <c r="K1013" i="12"/>
  <c r="X1013" i="12" s="1"/>
  <c r="K1009" i="12"/>
  <c r="X1009" i="12" s="1"/>
  <c r="K1005" i="12"/>
  <c r="X1005" i="12" s="1"/>
  <c r="K1001" i="12"/>
  <c r="X1001" i="12" s="1"/>
  <c r="K997" i="12"/>
  <c r="X997" i="12" s="1"/>
  <c r="K993" i="12"/>
  <c r="X993" i="12" s="1"/>
  <c r="K989" i="12"/>
  <c r="X989" i="12" s="1"/>
  <c r="K985" i="12"/>
  <c r="X985" i="12" s="1"/>
  <c r="K981" i="12"/>
  <c r="X981" i="12" s="1"/>
  <c r="K977" i="12"/>
  <c r="X977" i="12" s="1"/>
  <c r="K973" i="12"/>
  <c r="X973" i="12" s="1"/>
  <c r="K969" i="12"/>
  <c r="X969" i="12" s="1"/>
  <c r="K965" i="12"/>
  <c r="X965" i="12" s="1"/>
  <c r="K961" i="12"/>
  <c r="X961" i="12" s="1"/>
  <c r="K957" i="12"/>
  <c r="X957" i="12" s="1"/>
  <c r="K953" i="12"/>
  <c r="X953" i="12" s="1"/>
  <c r="K949" i="12"/>
  <c r="X949" i="12" s="1"/>
  <c r="K945" i="12"/>
  <c r="X945" i="12" s="1"/>
  <c r="K941" i="12"/>
  <c r="X941" i="12" s="1"/>
  <c r="K937" i="12"/>
  <c r="X937" i="12" s="1"/>
  <c r="K933" i="12"/>
  <c r="X933" i="12" s="1"/>
  <c r="K929" i="12"/>
  <c r="X929" i="12" s="1"/>
  <c r="K925" i="12"/>
  <c r="X925" i="12" s="1"/>
  <c r="K921" i="12"/>
  <c r="X921" i="12" s="1"/>
  <c r="K917" i="12"/>
  <c r="X917" i="12" s="1"/>
  <c r="K913" i="12"/>
  <c r="X913" i="12" s="1"/>
  <c r="K909" i="12"/>
  <c r="X909" i="12" s="1"/>
  <c r="K905" i="12"/>
  <c r="X905" i="12" s="1"/>
  <c r="K901" i="12"/>
  <c r="X901" i="12" s="1"/>
  <c r="K897" i="12"/>
  <c r="X897" i="12" s="1"/>
  <c r="K893" i="12"/>
  <c r="X893" i="12" s="1"/>
  <c r="K889" i="12"/>
  <c r="X889" i="12" s="1"/>
  <c r="K885" i="12"/>
  <c r="X885" i="12" s="1"/>
  <c r="K881" i="12"/>
  <c r="X881" i="12" s="1"/>
  <c r="K877" i="12"/>
  <c r="X877" i="12" s="1"/>
  <c r="K873" i="12"/>
  <c r="X873" i="12" s="1"/>
  <c r="K869" i="12"/>
  <c r="X869" i="12" s="1"/>
  <c r="K865" i="12"/>
  <c r="X865" i="12" s="1"/>
  <c r="K861" i="12"/>
  <c r="X861" i="12" s="1"/>
  <c r="K857" i="12"/>
  <c r="X857" i="12" s="1"/>
  <c r="K853" i="12"/>
  <c r="X853" i="12" s="1"/>
  <c r="K849" i="12"/>
  <c r="X849" i="12" s="1"/>
  <c r="K845" i="12"/>
  <c r="X845" i="12" s="1"/>
  <c r="K841" i="12"/>
  <c r="X841" i="12" s="1"/>
  <c r="K837" i="12"/>
  <c r="X837" i="12" s="1"/>
  <c r="K833" i="12"/>
  <c r="X833" i="12" s="1"/>
  <c r="K829" i="12"/>
  <c r="X829" i="12" s="1"/>
  <c r="K825" i="12"/>
  <c r="X825" i="12" s="1"/>
  <c r="K821" i="12"/>
  <c r="X821" i="12" s="1"/>
  <c r="K817" i="12"/>
  <c r="X817" i="12" s="1"/>
  <c r="K813" i="12"/>
  <c r="X813" i="12" s="1"/>
  <c r="K809" i="12"/>
  <c r="X809" i="12" s="1"/>
  <c r="K805" i="12"/>
  <c r="X805" i="12" s="1"/>
  <c r="K801" i="12"/>
  <c r="X801" i="12" s="1"/>
  <c r="K797" i="12"/>
  <c r="X797" i="12" s="1"/>
  <c r="K793" i="12"/>
  <c r="X793" i="12" s="1"/>
  <c r="K789" i="12"/>
  <c r="X789" i="12" s="1"/>
  <c r="K785" i="12"/>
  <c r="X785" i="12" s="1"/>
  <c r="K781" i="12"/>
  <c r="X781" i="12" s="1"/>
  <c r="K777" i="12"/>
  <c r="X777" i="12" s="1"/>
  <c r="K773" i="12"/>
  <c r="X773" i="12" s="1"/>
  <c r="K769" i="12"/>
  <c r="X769" i="12" s="1"/>
  <c r="K765" i="12"/>
  <c r="X765" i="12" s="1"/>
  <c r="K761" i="12"/>
  <c r="X761" i="12" s="1"/>
  <c r="K757" i="12"/>
  <c r="X757" i="12" s="1"/>
  <c r="K753" i="12"/>
  <c r="X753" i="12" s="1"/>
  <c r="K749" i="12"/>
  <c r="X749" i="12" s="1"/>
  <c r="K745" i="12"/>
  <c r="X745" i="12" s="1"/>
  <c r="K741" i="12"/>
  <c r="X741" i="12" s="1"/>
  <c r="K737" i="12"/>
  <c r="X737" i="12" s="1"/>
  <c r="K733" i="12"/>
  <c r="X733" i="12" s="1"/>
  <c r="K729" i="12"/>
  <c r="X729" i="12" s="1"/>
  <c r="K725" i="12"/>
  <c r="X725" i="12" s="1"/>
  <c r="K721" i="12"/>
  <c r="X721" i="12" s="1"/>
  <c r="K717" i="12"/>
  <c r="X717" i="12" s="1"/>
  <c r="K713" i="12"/>
  <c r="X713" i="12" s="1"/>
  <c r="K709" i="12"/>
  <c r="X709" i="12" s="1"/>
  <c r="K705" i="12"/>
  <c r="X705" i="12" s="1"/>
  <c r="K701" i="12"/>
  <c r="X701" i="12" s="1"/>
  <c r="K697" i="12"/>
  <c r="X697" i="12" s="1"/>
  <c r="K693" i="12"/>
  <c r="X693" i="12" s="1"/>
  <c r="K689" i="12"/>
  <c r="X689" i="12" s="1"/>
  <c r="K685" i="12"/>
  <c r="X685" i="12" s="1"/>
  <c r="K681" i="12"/>
  <c r="X681" i="12" s="1"/>
  <c r="K677" i="12"/>
  <c r="X677" i="12" s="1"/>
  <c r="K673" i="12"/>
  <c r="X673" i="12" s="1"/>
  <c r="K669" i="12"/>
  <c r="X669" i="12" s="1"/>
  <c r="K665" i="12"/>
  <c r="X665" i="12" s="1"/>
  <c r="K661" i="12"/>
  <c r="X661" i="12" s="1"/>
  <c r="K657" i="12"/>
  <c r="X657" i="12" s="1"/>
  <c r="K666" i="12"/>
  <c r="X666" i="12" s="1"/>
  <c r="K662" i="12"/>
  <c r="X662" i="12" s="1"/>
  <c r="K658" i="12"/>
  <c r="X658" i="12" s="1"/>
  <c r="K654" i="12"/>
  <c r="X654" i="12" s="1"/>
  <c r="K650" i="12"/>
  <c r="X650" i="12" s="1"/>
  <c r="K646" i="12"/>
  <c r="X646" i="12" s="1"/>
  <c r="K642" i="12"/>
  <c r="X642" i="12" s="1"/>
  <c r="K638" i="12"/>
  <c r="X638" i="12" s="1"/>
  <c r="K634" i="12"/>
  <c r="X634" i="12" s="1"/>
  <c r="K630" i="12"/>
  <c r="X630" i="12" s="1"/>
  <c r="K626" i="12"/>
  <c r="X626" i="12" s="1"/>
  <c r="K622" i="12"/>
  <c r="X622" i="12" s="1"/>
  <c r="K618" i="12"/>
  <c r="X618" i="12" s="1"/>
  <c r="K614" i="12"/>
  <c r="X614" i="12" s="1"/>
  <c r="K610" i="12"/>
  <c r="X610" i="12" s="1"/>
  <c r="K606" i="12"/>
  <c r="X606" i="12" s="1"/>
  <c r="K602" i="12"/>
  <c r="X602" i="12" s="1"/>
  <c r="K598" i="12"/>
  <c r="X598" i="12" s="1"/>
  <c r="K594" i="12"/>
  <c r="X594" i="12" s="1"/>
  <c r="K590" i="12"/>
  <c r="X590" i="12" s="1"/>
  <c r="K586" i="12"/>
  <c r="X586" i="12" s="1"/>
  <c r="K582" i="12"/>
  <c r="X582" i="12" s="1"/>
  <c r="K578" i="12"/>
  <c r="X578" i="12" s="1"/>
  <c r="K574" i="12"/>
  <c r="X574" i="12" s="1"/>
  <c r="K570" i="12"/>
  <c r="X570" i="12" s="1"/>
  <c r="K566" i="12"/>
  <c r="X566" i="12" s="1"/>
  <c r="K562" i="12"/>
  <c r="X562" i="12" s="1"/>
  <c r="K558" i="12"/>
  <c r="X558" i="12" s="1"/>
  <c r="K554" i="12"/>
  <c r="X554" i="12" s="1"/>
  <c r="K550" i="12"/>
  <c r="X550" i="12" s="1"/>
  <c r="K546" i="12"/>
  <c r="X546" i="12" s="1"/>
  <c r="K542" i="12"/>
  <c r="X542" i="12" s="1"/>
  <c r="K538" i="12"/>
  <c r="X538" i="12" s="1"/>
  <c r="K534" i="12"/>
  <c r="X534" i="12" s="1"/>
  <c r="K530" i="12"/>
  <c r="X530" i="12" s="1"/>
  <c r="K526" i="12"/>
  <c r="X526" i="12" s="1"/>
  <c r="K522" i="12"/>
  <c r="X522" i="12" s="1"/>
  <c r="K518" i="12"/>
  <c r="X518" i="12" s="1"/>
  <c r="K514" i="12"/>
  <c r="X514" i="12" s="1"/>
  <c r="K510" i="12"/>
  <c r="X510" i="12" s="1"/>
  <c r="K506" i="12"/>
  <c r="X506" i="12" s="1"/>
  <c r="K502" i="12"/>
  <c r="X502" i="12" s="1"/>
  <c r="K498" i="12"/>
  <c r="X498" i="12" s="1"/>
  <c r="K494" i="12"/>
  <c r="X494" i="12" s="1"/>
  <c r="K490" i="12"/>
  <c r="X490" i="12" s="1"/>
  <c r="K486" i="12"/>
  <c r="X486" i="12" s="1"/>
  <c r="K482" i="12"/>
  <c r="X482" i="12" s="1"/>
  <c r="K478" i="12"/>
  <c r="X478" i="12" s="1"/>
  <c r="K474" i="12"/>
  <c r="X474" i="12" s="1"/>
  <c r="K470" i="12"/>
  <c r="X470" i="12" s="1"/>
  <c r="K466" i="12"/>
  <c r="X466" i="12" s="1"/>
  <c r="K462" i="12"/>
  <c r="X462" i="12" s="1"/>
  <c r="K458" i="12"/>
  <c r="X458" i="12" s="1"/>
  <c r="K454" i="12"/>
  <c r="X454" i="12" s="1"/>
  <c r="K450" i="12"/>
  <c r="X450" i="12" s="1"/>
  <c r="K446" i="12"/>
  <c r="X446" i="12" s="1"/>
  <c r="K442" i="12"/>
  <c r="X442" i="12" s="1"/>
  <c r="K438" i="12"/>
  <c r="X438" i="12" s="1"/>
  <c r="K434" i="12"/>
  <c r="X434" i="12" s="1"/>
  <c r="K430" i="12"/>
  <c r="X430" i="12" s="1"/>
  <c r="K426" i="12"/>
  <c r="X426" i="12" s="1"/>
  <c r="K422" i="12"/>
  <c r="X422" i="12" s="1"/>
  <c r="K418" i="12"/>
  <c r="X418" i="12" s="1"/>
  <c r="K414" i="12"/>
  <c r="X414" i="12" s="1"/>
  <c r="K410" i="12"/>
  <c r="X410" i="12" s="1"/>
  <c r="K406" i="12"/>
  <c r="X406" i="12" s="1"/>
  <c r="K402" i="12"/>
  <c r="X402" i="12" s="1"/>
  <c r="K398" i="12"/>
  <c r="X398" i="12" s="1"/>
  <c r="K394" i="12"/>
  <c r="X394" i="12" s="1"/>
  <c r="K390" i="12"/>
  <c r="X390" i="12" s="1"/>
  <c r="K386" i="12"/>
  <c r="X386" i="12" s="1"/>
  <c r="K382" i="12"/>
  <c r="X382" i="12" s="1"/>
  <c r="K378" i="12"/>
  <c r="X378" i="12" s="1"/>
  <c r="K374" i="12"/>
  <c r="X374" i="12" s="1"/>
  <c r="K370" i="12"/>
  <c r="X370" i="12" s="1"/>
  <c r="K366" i="12"/>
  <c r="X366" i="12" s="1"/>
  <c r="K362" i="12"/>
  <c r="X362" i="12" s="1"/>
  <c r="K358" i="12"/>
  <c r="X358" i="12" s="1"/>
  <c r="K354" i="12"/>
  <c r="X354" i="12" s="1"/>
  <c r="K350" i="12"/>
  <c r="X350" i="12" s="1"/>
  <c r="K346" i="12"/>
  <c r="X346" i="12" s="1"/>
  <c r="K653" i="12"/>
  <c r="X653" i="12" s="1"/>
  <c r="K649" i="12"/>
  <c r="X649" i="12" s="1"/>
  <c r="K645" i="12"/>
  <c r="X645" i="12" s="1"/>
  <c r="K641" i="12"/>
  <c r="X641" i="12" s="1"/>
  <c r="K637" i="12"/>
  <c r="X637" i="12" s="1"/>
  <c r="K633" i="12"/>
  <c r="X633" i="12" s="1"/>
  <c r="K629" i="12"/>
  <c r="X629" i="12" s="1"/>
  <c r="K625" i="12"/>
  <c r="X625" i="12" s="1"/>
  <c r="K621" i="12"/>
  <c r="X621" i="12" s="1"/>
  <c r="K617" i="12"/>
  <c r="X617" i="12" s="1"/>
  <c r="K613" i="12"/>
  <c r="X613" i="12" s="1"/>
  <c r="K609" i="12"/>
  <c r="X609" i="12" s="1"/>
  <c r="K605" i="12"/>
  <c r="X605" i="12" s="1"/>
  <c r="K601" i="12"/>
  <c r="X601" i="12" s="1"/>
  <c r="K597" i="12"/>
  <c r="X597" i="12" s="1"/>
  <c r="K593" i="12"/>
  <c r="X593" i="12" s="1"/>
  <c r="K589" i="12"/>
  <c r="X589" i="12" s="1"/>
  <c r="K585" i="12"/>
  <c r="X585" i="12" s="1"/>
  <c r="K581" i="12"/>
  <c r="X581" i="12" s="1"/>
  <c r="K577" i="12"/>
  <c r="X577" i="12" s="1"/>
  <c r="K573" i="12"/>
  <c r="X573" i="12" s="1"/>
  <c r="K569" i="12"/>
  <c r="X569" i="12" s="1"/>
  <c r="K565" i="12"/>
  <c r="X565" i="12" s="1"/>
  <c r="K561" i="12"/>
  <c r="X561" i="12" s="1"/>
  <c r="K557" i="12"/>
  <c r="X557" i="12" s="1"/>
  <c r="K553" i="12"/>
  <c r="X553" i="12" s="1"/>
  <c r="K549" i="12"/>
  <c r="X549" i="12" s="1"/>
  <c r="K545" i="12"/>
  <c r="X545" i="12" s="1"/>
  <c r="K541" i="12"/>
  <c r="X541" i="12" s="1"/>
  <c r="K537" i="12"/>
  <c r="X537" i="12" s="1"/>
  <c r="K533" i="12"/>
  <c r="X533" i="12" s="1"/>
  <c r="K529" i="12"/>
  <c r="X529" i="12" s="1"/>
  <c r="K525" i="12"/>
  <c r="X525" i="12" s="1"/>
  <c r="K521" i="12"/>
  <c r="X521" i="12" s="1"/>
  <c r="K517" i="12"/>
  <c r="X517" i="12" s="1"/>
  <c r="K513" i="12"/>
  <c r="X513" i="12" s="1"/>
  <c r="K509" i="12"/>
  <c r="X509" i="12" s="1"/>
  <c r="K505" i="12"/>
  <c r="X505" i="12" s="1"/>
  <c r="K501" i="12"/>
  <c r="X501" i="12" s="1"/>
  <c r="K497" i="12"/>
  <c r="X497" i="12" s="1"/>
  <c r="K493" i="12"/>
  <c r="X493" i="12" s="1"/>
  <c r="K489" i="12"/>
  <c r="X489" i="12" s="1"/>
  <c r="K485" i="12"/>
  <c r="X485" i="12" s="1"/>
  <c r="K481" i="12"/>
  <c r="X481" i="12" s="1"/>
  <c r="K477" i="12"/>
  <c r="X477" i="12" s="1"/>
  <c r="K473" i="12"/>
  <c r="X473" i="12" s="1"/>
  <c r="K469" i="12"/>
  <c r="X469" i="12" s="1"/>
  <c r="K465" i="12"/>
  <c r="X465" i="12" s="1"/>
  <c r="K461" i="12"/>
  <c r="X461" i="12" s="1"/>
  <c r="K457" i="12"/>
  <c r="X457" i="12" s="1"/>
  <c r="K453" i="12"/>
  <c r="X453" i="12" s="1"/>
  <c r="K449" i="12"/>
  <c r="X449" i="12" s="1"/>
  <c r="K445" i="12"/>
  <c r="X445" i="12" s="1"/>
  <c r="K441" i="12"/>
  <c r="X441" i="12" s="1"/>
  <c r="K437" i="12"/>
  <c r="X437" i="12" s="1"/>
  <c r="K433" i="12"/>
  <c r="X433" i="12" s="1"/>
  <c r="K429" i="12"/>
  <c r="X429" i="12" s="1"/>
  <c r="K425" i="12"/>
  <c r="X425" i="12" s="1"/>
  <c r="K421" i="12"/>
  <c r="X421" i="12" s="1"/>
  <c r="K417" i="12"/>
  <c r="X417" i="12" s="1"/>
  <c r="K413" i="12"/>
  <c r="X413" i="12" s="1"/>
  <c r="K409" i="12"/>
  <c r="X409" i="12" s="1"/>
  <c r="K405" i="12"/>
  <c r="X405" i="12" s="1"/>
  <c r="K401" i="12"/>
  <c r="X401" i="12" s="1"/>
  <c r="K397" i="12"/>
  <c r="X397" i="12" s="1"/>
  <c r="K393" i="12"/>
  <c r="X393" i="12" s="1"/>
  <c r="K389" i="12"/>
  <c r="X389" i="12" s="1"/>
  <c r="K385" i="12"/>
  <c r="X385" i="12" s="1"/>
  <c r="K381" i="12"/>
  <c r="X381" i="12" s="1"/>
  <c r="K377" i="12"/>
  <c r="X377" i="12" s="1"/>
  <c r="K373" i="12"/>
  <c r="X373" i="12" s="1"/>
  <c r="K369" i="12"/>
  <c r="X369" i="12" s="1"/>
  <c r="K365" i="12"/>
  <c r="X365" i="12" s="1"/>
  <c r="K361" i="12"/>
  <c r="X361" i="12" s="1"/>
  <c r="K357" i="12"/>
  <c r="X357" i="12" s="1"/>
  <c r="K353" i="12"/>
  <c r="X353" i="12" s="1"/>
  <c r="K349" i="12"/>
  <c r="X349" i="12" s="1"/>
  <c r="K345" i="12"/>
  <c r="X345" i="12" s="1"/>
  <c r="K341" i="12"/>
  <c r="X341" i="12" s="1"/>
  <c r="K337" i="12"/>
  <c r="X337" i="12" s="1"/>
  <c r="K333" i="12"/>
  <c r="X333" i="12" s="1"/>
  <c r="K329" i="12"/>
  <c r="X329" i="12" s="1"/>
  <c r="K325" i="12"/>
  <c r="X325" i="12" s="1"/>
  <c r="K321" i="12"/>
  <c r="X321" i="12" s="1"/>
  <c r="K317" i="12"/>
  <c r="X317" i="12" s="1"/>
  <c r="K342" i="12"/>
  <c r="X342" i="12" s="1"/>
  <c r="K338" i="12"/>
  <c r="X338" i="12" s="1"/>
  <c r="K334" i="12"/>
  <c r="X334" i="12" s="1"/>
  <c r="K330" i="12"/>
  <c r="X330" i="12" s="1"/>
  <c r="K326" i="12"/>
  <c r="X326" i="12" s="1"/>
  <c r="K322" i="12"/>
  <c r="X322" i="12" s="1"/>
  <c r="K318" i="12"/>
  <c r="X318" i="12" s="1"/>
  <c r="K314" i="12"/>
  <c r="X314" i="12" s="1"/>
  <c r="K310" i="12"/>
  <c r="X310" i="12" s="1"/>
  <c r="K306" i="12"/>
  <c r="X306" i="12" s="1"/>
  <c r="K302" i="12"/>
  <c r="X302" i="12" s="1"/>
  <c r="K298" i="12"/>
  <c r="X298" i="12" s="1"/>
  <c r="K294" i="12"/>
  <c r="X294" i="12" s="1"/>
  <c r="K290" i="12"/>
  <c r="X290" i="12" s="1"/>
  <c r="K286" i="12"/>
  <c r="X286" i="12" s="1"/>
  <c r="K282" i="12"/>
  <c r="X282" i="12" s="1"/>
  <c r="K278" i="12"/>
  <c r="X278" i="12" s="1"/>
  <c r="K274" i="12"/>
  <c r="X274" i="12" s="1"/>
  <c r="K270" i="12"/>
  <c r="X270" i="12" s="1"/>
  <c r="K266" i="12"/>
  <c r="X266" i="12" s="1"/>
  <c r="K262" i="12"/>
  <c r="X262" i="12" s="1"/>
  <c r="K258" i="12"/>
  <c r="X258" i="12" s="1"/>
  <c r="K254" i="12"/>
  <c r="X254" i="12" s="1"/>
  <c r="K250" i="12"/>
  <c r="X250" i="12" s="1"/>
  <c r="K246" i="12"/>
  <c r="X246" i="12" s="1"/>
  <c r="K242" i="12"/>
  <c r="X242" i="12" s="1"/>
  <c r="K238" i="12"/>
  <c r="X238" i="12" s="1"/>
  <c r="K234" i="12"/>
  <c r="X234" i="12" s="1"/>
  <c r="K230" i="12"/>
  <c r="X230" i="12" s="1"/>
  <c r="K226" i="12"/>
  <c r="X226" i="12" s="1"/>
  <c r="K222" i="12"/>
  <c r="X222" i="12" s="1"/>
  <c r="K218" i="12"/>
  <c r="X218" i="12" s="1"/>
  <c r="K214" i="12"/>
  <c r="X214" i="12" s="1"/>
  <c r="K210" i="12"/>
  <c r="X210" i="12" s="1"/>
  <c r="K206" i="12"/>
  <c r="X206" i="12" s="1"/>
  <c r="K202" i="12"/>
  <c r="X202" i="12" s="1"/>
  <c r="K198" i="12"/>
  <c r="X198" i="12" s="1"/>
  <c r="K194" i="12"/>
  <c r="X194" i="12" s="1"/>
  <c r="K190" i="12"/>
  <c r="X190" i="12" s="1"/>
  <c r="K186" i="12"/>
  <c r="X186" i="12" s="1"/>
  <c r="K182" i="12"/>
  <c r="X182" i="12" s="1"/>
  <c r="K178" i="12"/>
  <c r="X178" i="12" s="1"/>
  <c r="K174" i="12"/>
  <c r="X174" i="12" s="1"/>
  <c r="K170" i="12"/>
  <c r="X170" i="12" s="1"/>
  <c r="K166" i="12"/>
  <c r="X166" i="12" s="1"/>
  <c r="K162" i="12"/>
  <c r="X162" i="12" s="1"/>
  <c r="K158" i="12"/>
  <c r="X158" i="12" s="1"/>
  <c r="K154" i="12"/>
  <c r="X154" i="12" s="1"/>
  <c r="K150" i="12"/>
  <c r="X150" i="12" s="1"/>
  <c r="K146" i="12"/>
  <c r="X146" i="12" s="1"/>
  <c r="K142" i="12"/>
  <c r="X142" i="12" s="1"/>
  <c r="K138" i="12"/>
  <c r="X138" i="12" s="1"/>
  <c r="K134" i="12"/>
  <c r="X134" i="12" s="1"/>
  <c r="K130" i="12"/>
  <c r="X130" i="12" s="1"/>
  <c r="K126" i="12"/>
  <c r="X126" i="12" s="1"/>
  <c r="K122" i="12"/>
  <c r="X122" i="12" s="1"/>
  <c r="K118" i="12"/>
  <c r="X118" i="12" s="1"/>
  <c r="K114" i="12"/>
  <c r="X114" i="12" s="1"/>
  <c r="K110" i="12"/>
  <c r="X110" i="12" s="1"/>
  <c r="K106" i="12"/>
  <c r="X106" i="12" s="1"/>
  <c r="K102" i="12"/>
  <c r="X102" i="12" s="1"/>
  <c r="K98" i="12"/>
  <c r="X98" i="12" s="1"/>
  <c r="K94" i="12"/>
  <c r="X94" i="12" s="1"/>
  <c r="K90" i="12"/>
  <c r="X90" i="12" s="1"/>
  <c r="K86" i="12"/>
  <c r="X86" i="12" s="1"/>
  <c r="K82" i="12"/>
  <c r="X82" i="12" s="1"/>
  <c r="K78" i="12"/>
  <c r="X78" i="12" s="1"/>
  <c r="K74" i="12"/>
  <c r="X74" i="12" s="1"/>
  <c r="K70" i="12"/>
  <c r="X70" i="12" s="1"/>
  <c r="K66" i="12"/>
  <c r="X66" i="12" s="1"/>
  <c r="K62" i="12"/>
  <c r="X62" i="12" s="1"/>
  <c r="K58" i="12"/>
  <c r="X58" i="12" s="1"/>
  <c r="K54" i="12"/>
  <c r="X54" i="12" s="1"/>
  <c r="K50" i="12"/>
  <c r="X50" i="12" s="1"/>
  <c r="K46" i="12"/>
  <c r="X46" i="12" s="1"/>
  <c r="K42" i="12"/>
  <c r="X42" i="12" s="1"/>
  <c r="K38" i="12"/>
  <c r="X38" i="12" s="1"/>
  <c r="K34" i="12"/>
  <c r="X34" i="12" s="1"/>
  <c r="K30" i="12"/>
  <c r="X30" i="12" s="1"/>
  <c r="K26" i="12"/>
  <c r="X26" i="12" s="1"/>
  <c r="K22" i="12"/>
  <c r="X22" i="12" s="1"/>
  <c r="K18" i="12"/>
  <c r="X18" i="12" s="1"/>
  <c r="K14" i="12"/>
  <c r="X14" i="12" s="1"/>
  <c r="K10" i="12"/>
  <c r="X10" i="12" s="1"/>
  <c r="K6" i="12"/>
  <c r="X6" i="12" s="1"/>
  <c r="K313" i="12"/>
  <c r="X313" i="12" s="1"/>
  <c r="K309" i="12"/>
  <c r="X309" i="12" s="1"/>
  <c r="K305" i="12"/>
  <c r="X305" i="12" s="1"/>
  <c r="K301" i="12"/>
  <c r="X301" i="12" s="1"/>
  <c r="K297" i="12"/>
  <c r="X297" i="12" s="1"/>
  <c r="K293" i="12"/>
  <c r="X293" i="12" s="1"/>
  <c r="K289" i="12"/>
  <c r="X289" i="12" s="1"/>
  <c r="K285" i="12"/>
  <c r="X285" i="12" s="1"/>
  <c r="K281" i="12"/>
  <c r="X281" i="12" s="1"/>
  <c r="K277" i="12"/>
  <c r="X277" i="12" s="1"/>
  <c r="K273" i="12"/>
  <c r="X273" i="12" s="1"/>
  <c r="K269" i="12"/>
  <c r="X269" i="12" s="1"/>
  <c r="K265" i="12"/>
  <c r="X265" i="12" s="1"/>
  <c r="K261" i="12"/>
  <c r="X261" i="12" s="1"/>
  <c r="K257" i="12"/>
  <c r="X257" i="12" s="1"/>
  <c r="K253" i="12"/>
  <c r="X253" i="12" s="1"/>
  <c r="K249" i="12"/>
  <c r="X249" i="12" s="1"/>
  <c r="K245" i="12"/>
  <c r="X245" i="12" s="1"/>
  <c r="K241" i="12"/>
  <c r="X241" i="12" s="1"/>
  <c r="K237" i="12"/>
  <c r="X237" i="12" s="1"/>
  <c r="K233" i="12"/>
  <c r="X233" i="12" s="1"/>
  <c r="K229" i="12"/>
  <c r="X229" i="12" s="1"/>
  <c r="K225" i="12"/>
  <c r="X225" i="12" s="1"/>
  <c r="K221" i="12"/>
  <c r="X221" i="12" s="1"/>
  <c r="K217" i="12"/>
  <c r="X217" i="12" s="1"/>
  <c r="K213" i="12"/>
  <c r="X213" i="12" s="1"/>
  <c r="K209" i="12"/>
  <c r="X209" i="12" s="1"/>
  <c r="K205" i="12"/>
  <c r="X205" i="12" s="1"/>
  <c r="K201" i="12"/>
  <c r="X201" i="12" s="1"/>
  <c r="K197" i="12"/>
  <c r="X197" i="12" s="1"/>
  <c r="K193" i="12"/>
  <c r="X193" i="12" s="1"/>
  <c r="K189" i="12"/>
  <c r="X189" i="12" s="1"/>
  <c r="K185" i="12"/>
  <c r="X185" i="12" s="1"/>
  <c r="K181" i="12"/>
  <c r="X181" i="12" s="1"/>
  <c r="K177" i="12"/>
  <c r="X177" i="12" s="1"/>
  <c r="K173" i="12"/>
  <c r="X173" i="12" s="1"/>
  <c r="K169" i="12"/>
  <c r="X169" i="12" s="1"/>
  <c r="K165" i="12"/>
  <c r="X165" i="12" s="1"/>
  <c r="K161" i="12"/>
  <c r="X161" i="12" s="1"/>
  <c r="K157" i="12"/>
  <c r="X157" i="12" s="1"/>
  <c r="K153" i="12"/>
  <c r="X153" i="12" s="1"/>
  <c r="K149" i="12"/>
  <c r="X149" i="12" s="1"/>
  <c r="K145" i="12"/>
  <c r="X145" i="12" s="1"/>
  <c r="K141" i="12"/>
  <c r="X141" i="12" s="1"/>
  <c r="K137" i="12"/>
  <c r="X137" i="12" s="1"/>
  <c r="K133" i="12"/>
  <c r="X133" i="12" s="1"/>
  <c r="K129" i="12"/>
  <c r="X129" i="12" s="1"/>
  <c r="K125" i="12"/>
  <c r="X125" i="12" s="1"/>
  <c r="K121" i="12"/>
  <c r="X121" i="12" s="1"/>
  <c r="K117" i="12"/>
  <c r="X117" i="12" s="1"/>
  <c r="K113" i="12"/>
  <c r="X113" i="12" s="1"/>
  <c r="K109" i="12"/>
  <c r="X109" i="12" s="1"/>
  <c r="K105" i="12"/>
  <c r="X105" i="12" s="1"/>
  <c r="K101" i="12"/>
  <c r="X101" i="12" s="1"/>
  <c r="K97" i="12"/>
  <c r="X97" i="12" s="1"/>
  <c r="K93" i="12"/>
  <c r="X93" i="12" s="1"/>
  <c r="K89" i="12"/>
  <c r="X89" i="12" s="1"/>
  <c r="K85" i="12"/>
  <c r="X85" i="12" s="1"/>
  <c r="K81" i="12"/>
  <c r="X81" i="12" s="1"/>
  <c r="K77" i="12"/>
  <c r="X77" i="12" s="1"/>
  <c r="K73" i="12"/>
  <c r="X73" i="12" s="1"/>
  <c r="K69" i="12"/>
  <c r="X69" i="12" s="1"/>
  <c r="K65" i="12"/>
  <c r="X65" i="12" s="1"/>
  <c r="K61" i="12"/>
  <c r="X61" i="12" s="1"/>
  <c r="K57" i="12"/>
  <c r="X57" i="12" s="1"/>
  <c r="K53" i="12"/>
  <c r="X53" i="12" s="1"/>
  <c r="K49" i="12"/>
  <c r="X49" i="12" s="1"/>
  <c r="K45" i="12"/>
  <c r="X45" i="12" s="1"/>
  <c r="K41" i="12"/>
  <c r="X41" i="12" s="1"/>
  <c r="K37" i="12"/>
  <c r="X37" i="12" s="1"/>
  <c r="K33" i="12"/>
  <c r="X33" i="12" s="1"/>
  <c r="K29" i="12"/>
  <c r="X29" i="12" s="1"/>
  <c r="K25" i="12"/>
  <c r="X25" i="12" s="1"/>
  <c r="K21" i="12"/>
  <c r="X21" i="12" s="1"/>
  <c r="K17" i="12"/>
  <c r="X17" i="12" s="1"/>
  <c r="K13" i="12"/>
  <c r="X13" i="12" s="1"/>
  <c r="K9" i="12"/>
  <c r="X9" i="12" s="1"/>
  <c r="K5" i="12"/>
  <c r="X5" i="12" s="1"/>
  <c r="G1205" i="12"/>
  <c r="T1205" i="12" s="1"/>
  <c r="G1201" i="12"/>
  <c r="T1201" i="12" s="1"/>
  <c r="G1197" i="12"/>
  <c r="T1197" i="12" s="1"/>
  <c r="G1193" i="12"/>
  <c r="T1193" i="12" s="1"/>
  <c r="G1189" i="12"/>
  <c r="T1189" i="12" s="1"/>
  <c r="G1185" i="12"/>
  <c r="T1185" i="12" s="1"/>
  <c r="G1181" i="12"/>
  <c r="T1181" i="12" s="1"/>
  <c r="G1177" i="12"/>
  <c r="T1177" i="12" s="1"/>
  <c r="G1173" i="12"/>
  <c r="T1173" i="12" s="1"/>
  <c r="G1169" i="12"/>
  <c r="T1169" i="12" s="1"/>
  <c r="G1165" i="12"/>
  <c r="T1165" i="12" s="1"/>
  <c r="G1161" i="12"/>
  <c r="T1161" i="12" s="1"/>
  <c r="G1157" i="12"/>
  <c r="T1157" i="12" s="1"/>
  <c r="G1153" i="12"/>
  <c r="T1153" i="12" s="1"/>
  <c r="G1149" i="12"/>
  <c r="T1149" i="12" s="1"/>
  <c r="G1145" i="12"/>
  <c r="T1145" i="12" s="1"/>
  <c r="G1141" i="12"/>
  <c r="T1141" i="12" s="1"/>
  <c r="G1137" i="12"/>
  <c r="T1137" i="12" s="1"/>
  <c r="G1133" i="12"/>
  <c r="T1133" i="12" s="1"/>
  <c r="G1129" i="12"/>
  <c r="T1129" i="12" s="1"/>
  <c r="G1125" i="12"/>
  <c r="T1125" i="12" s="1"/>
  <c r="G1121" i="12"/>
  <c r="T1121" i="12" s="1"/>
  <c r="G1117" i="12"/>
  <c r="T1117" i="12" s="1"/>
  <c r="G1113" i="12"/>
  <c r="T1113" i="12" s="1"/>
  <c r="G1109" i="12"/>
  <c r="T1109" i="12" s="1"/>
  <c r="G1105" i="12"/>
  <c r="T1105" i="12" s="1"/>
  <c r="G1101" i="12"/>
  <c r="T1101" i="12" s="1"/>
  <c r="G1097" i="12"/>
  <c r="T1097" i="12" s="1"/>
  <c r="G1093" i="12"/>
  <c r="T1093" i="12" s="1"/>
  <c r="G1089" i="12"/>
  <c r="T1089" i="12" s="1"/>
  <c r="G1085" i="12"/>
  <c r="T1085" i="12" s="1"/>
  <c r="G1203" i="12"/>
  <c r="T1203" i="12" s="1"/>
  <c r="G1199" i="12"/>
  <c r="T1199" i="12" s="1"/>
  <c r="G1195" i="12"/>
  <c r="T1195" i="12" s="1"/>
  <c r="G1191" i="12"/>
  <c r="T1191" i="12" s="1"/>
  <c r="G1187" i="12"/>
  <c r="T1187" i="12" s="1"/>
  <c r="G1183" i="12"/>
  <c r="T1183" i="12" s="1"/>
  <c r="G1179" i="12"/>
  <c r="T1179" i="12" s="1"/>
  <c r="G1175" i="12"/>
  <c r="T1175" i="12" s="1"/>
  <c r="G1171" i="12"/>
  <c r="T1171" i="12" s="1"/>
  <c r="G1167" i="12"/>
  <c r="T1167" i="12" s="1"/>
  <c r="G1163" i="12"/>
  <c r="T1163" i="12" s="1"/>
  <c r="G1159" i="12"/>
  <c r="T1159" i="12" s="1"/>
  <c r="G1155" i="12"/>
  <c r="T1155" i="12" s="1"/>
  <c r="G1151" i="12"/>
  <c r="T1151" i="12" s="1"/>
  <c r="H3" i="12"/>
  <c r="U3" i="12" s="1"/>
  <c r="I1036" i="12"/>
  <c r="V1036" i="12" s="1"/>
  <c r="I1032" i="12"/>
  <c r="V1032" i="12" s="1"/>
  <c r="I1028" i="12"/>
  <c r="V1028" i="12" s="1"/>
  <c r="I1024" i="12"/>
  <c r="V1024" i="12" s="1"/>
  <c r="I1020" i="12"/>
  <c r="V1020" i="12" s="1"/>
  <c r="I1016" i="12"/>
  <c r="V1016" i="12" s="1"/>
  <c r="I1012" i="12"/>
  <c r="V1012" i="12" s="1"/>
  <c r="I1008" i="12"/>
  <c r="V1008" i="12" s="1"/>
  <c r="I1004" i="12"/>
  <c r="V1004" i="12" s="1"/>
  <c r="I1000" i="12"/>
  <c r="V1000" i="12" s="1"/>
  <c r="I996" i="12"/>
  <c r="V996" i="12" s="1"/>
  <c r="I992" i="12"/>
  <c r="V992" i="12" s="1"/>
  <c r="I988" i="12"/>
  <c r="V988" i="12" s="1"/>
  <c r="I984" i="12"/>
  <c r="V984" i="12" s="1"/>
  <c r="I980" i="12"/>
  <c r="V980" i="12" s="1"/>
  <c r="I976" i="12"/>
  <c r="V976" i="12" s="1"/>
  <c r="I972" i="12"/>
  <c r="V972" i="12" s="1"/>
  <c r="I968" i="12"/>
  <c r="V968" i="12" s="1"/>
  <c r="I964" i="12"/>
  <c r="V964" i="12" s="1"/>
  <c r="I960" i="12"/>
  <c r="V960" i="12" s="1"/>
  <c r="I956" i="12"/>
  <c r="V956" i="12" s="1"/>
  <c r="I952" i="12"/>
  <c r="V952" i="12" s="1"/>
  <c r="I948" i="12"/>
  <c r="V948" i="12" s="1"/>
  <c r="I944" i="12"/>
  <c r="V944" i="12" s="1"/>
  <c r="I940" i="12"/>
  <c r="V940" i="12" s="1"/>
  <c r="I936" i="12"/>
  <c r="V936" i="12" s="1"/>
  <c r="I932" i="12"/>
  <c r="V932" i="12" s="1"/>
  <c r="I928" i="12"/>
  <c r="V928" i="12" s="1"/>
  <c r="I924" i="12"/>
  <c r="V924" i="12" s="1"/>
  <c r="I920" i="12"/>
  <c r="V920" i="12" s="1"/>
  <c r="I916" i="12"/>
  <c r="V916" i="12" s="1"/>
  <c r="I912" i="12"/>
  <c r="V912" i="12" s="1"/>
  <c r="I908" i="12"/>
  <c r="V908" i="12" s="1"/>
  <c r="I904" i="12"/>
  <c r="V904" i="12" s="1"/>
  <c r="I900" i="12"/>
  <c r="V900" i="12" s="1"/>
  <c r="I896" i="12"/>
  <c r="V896" i="12" s="1"/>
  <c r="I892" i="12"/>
  <c r="V892" i="12" s="1"/>
  <c r="I888" i="12"/>
  <c r="V888" i="12" s="1"/>
  <c r="I884" i="12"/>
  <c r="V884" i="12" s="1"/>
  <c r="I880" i="12"/>
  <c r="V880" i="12" s="1"/>
  <c r="I876" i="12"/>
  <c r="V876" i="12" s="1"/>
  <c r="I872" i="12"/>
  <c r="V872" i="12" s="1"/>
  <c r="I868" i="12"/>
  <c r="V868" i="12" s="1"/>
  <c r="I864" i="12"/>
  <c r="V864" i="12" s="1"/>
  <c r="I860" i="12"/>
  <c r="V860" i="12" s="1"/>
  <c r="I856" i="12"/>
  <c r="V856" i="12" s="1"/>
  <c r="I852" i="12"/>
  <c r="V852" i="12" s="1"/>
  <c r="I848" i="12"/>
  <c r="V848" i="12" s="1"/>
  <c r="I844" i="12"/>
  <c r="V844" i="12" s="1"/>
  <c r="I840" i="12"/>
  <c r="V840" i="12" s="1"/>
  <c r="I836" i="12"/>
  <c r="V836" i="12" s="1"/>
  <c r="I832" i="12"/>
  <c r="V832" i="12" s="1"/>
  <c r="I828" i="12"/>
  <c r="V828" i="12" s="1"/>
  <c r="I824" i="12"/>
  <c r="V824" i="12" s="1"/>
  <c r="I820" i="12"/>
  <c r="V820" i="12" s="1"/>
  <c r="I816" i="12"/>
  <c r="V816" i="12" s="1"/>
  <c r="I812" i="12"/>
  <c r="V812" i="12" s="1"/>
  <c r="I808" i="12"/>
  <c r="V808" i="12" s="1"/>
  <c r="I804" i="12"/>
  <c r="V804" i="12" s="1"/>
  <c r="I800" i="12"/>
  <c r="V800" i="12" s="1"/>
  <c r="G1081" i="12"/>
  <c r="T1081" i="12" s="1"/>
  <c r="G1077" i="12"/>
  <c r="T1077" i="12" s="1"/>
  <c r="G1073" i="12"/>
  <c r="T1073" i="12" s="1"/>
  <c r="G1069" i="12"/>
  <c r="T1069" i="12" s="1"/>
  <c r="G1065" i="12"/>
  <c r="T1065" i="12" s="1"/>
  <c r="G1061" i="12"/>
  <c r="T1061" i="12" s="1"/>
  <c r="G1057" i="12"/>
  <c r="T1057" i="12" s="1"/>
  <c r="G1053" i="12"/>
  <c r="T1053" i="12" s="1"/>
  <c r="G1049" i="12"/>
  <c r="T1049" i="12" s="1"/>
  <c r="G1045" i="12"/>
  <c r="T1045" i="12" s="1"/>
  <c r="G1041" i="12"/>
  <c r="T1041" i="12" s="1"/>
  <c r="G1037" i="12"/>
  <c r="T1037" i="12" s="1"/>
  <c r="G1033" i="12"/>
  <c r="T1033" i="12" s="1"/>
  <c r="G1029" i="12"/>
  <c r="T1029" i="12" s="1"/>
  <c r="G1025" i="12"/>
  <c r="T1025" i="12" s="1"/>
  <c r="G1021" i="12"/>
  <c r="T1021" i="12" s="1"/>
  <c r="G1017" i="12"/>
  <c r="T1017" i="12" s="1"/>
  <c r="G1013" i="12"/>
  <c r="T1013" i="12" s="1"/>
  <c r="G1009" i="12"/>
  <c r="T1009" i="12" s="1"/>
  <c r="G1005" i="12"/>
  <c r="T1005" i="12" s="1"/>
  <c r="G1001" i="12"/>
  <c r="T1001" i="12" s="1"/>
  <c r="G997" i="12"/>
  <c r="T997" i="12" s="1"/>
  <c r="G993" i="12"/>
  <c r="T993" i="12" s="1"/>
  <c r="G989" i="12"/>
  <c r="T989" i="12" s="1"/>
  <c r="G985" i="12"/>
  <c r="T985" i="12" s="1"/>
  <c r="G981" i="12"/>
  <c r="T981" i="12" s="1"/>
  <c r="G977" i="12"/>
  <c r="T977" i="12" s="1"/>
  <c r="G973" i="12"/>
  <c r="T973" i="12" s="1"/>
  <c r="G969" i="12"/>
  <c r="T969" i="12" s="1"/>
  <c r="G965" i="12"/>
  <c r="T965" i="12" s="1"/>
  <c r="G961" i="12"/>
  <c r="T961" i="12" s="1"/>
  <c r="G957" i="12"/>
  <c r="T957" i="12" s="1"/>
  <c r="G953" i="12"/>
  <c r="T953" i="12" s="1"/>
  <c r="G949" i="12"/>
  <c r="T949" i="12" s="1"/>
  <c r="G945" i="12"/>
  <c r="T945" i="12" s="1"/>
  <c r="G941" i="12"/>
  <c r="T941" i="12" s="1"/>
  <c r="G937" i="12"/>
  <c r="T937" i="12" s="1"/>
  <c r="G933" i="12"/>
  <c r="T933" i="12" s="1"/>
  <c r="G929" i="12"/>
  <c r="T929" i="12" s="1"/>
  <c r="G925" i="12"/>
  <c r="T925" i="12" s="1"/>
  <c r="G921" i="12"/>
  <c r="T921" i="12" s="1"/>
  <c r="G917" i="12"/>
  <c r="T917" i="12" s="1"/>
  <c r="G913" i="12"/>
  <c r="T913" i="12" s="1"/>
  <c r="G909" i="12"/>
  <c r="T909" i="12" s="1"/>
  <c r="G905" i="12"/>
  <c r="T905" i="12" s="1"/>
  <c r="G901" i="12"/>
  <c r="T901" i="12" s="1"/>
  <c r="G897" i="12"/>
  <c r="T897" i="12" s="1"/>
  <c r="G893" i="12"/>
  <c r="T893" i="12" s="1"/>
  <c r="G889" i="12"/>
  <c r="T889" i="12" s="1"/>
  <c r="G885" i="12"/>
  <c r="T885" i="12" s="1"/>
  <c r="G881" i="12"/>
  <c r="T881" i="12" s="1"/>
  <c r="G877" i="12"/>
  <c r="T877" i="12" s="1"/>
  <c r="G873" i="12"/>
  <c r="T873" i="12" s="1"/>
  <c r="G869" i="12"/>
  <c r="T869" i="12" s="1"/>
  <c r="G865" i="12"/>
  <c r="T865" i="12" s="1"/>
  <c r="G861" i="12"/>
  <c r="T861" i="12" s="1"/>
  <c r="G857" i="12"/>
  <c r="T857" i="12" s="1"/>
  <c r="G853" i="12"/>
  <c r="T853" i="12" s="1"/>
  <c r="G849" i="12"/>
  <c r="T849" i="12" s="1"/>
  <c r="G845" i="12"/>
  <c r="T845" i="12" s="1"/>
  <c r="G841" i="12"/>
  <c r="T841" i="12" s="1"/>
  <c r="G837" i="12"/>
  <c r="T837" i="12" s="1"/>
  <c r="G833" i="12"/>
  <c r="T833" i="12" s="1"/>
  <c r="G829" i="12"/>
  <c r="T829" i="12" s="1"/>
  <c r="G825" i="12"/>
  <c r="T825" i="12" s="1"/>
  <c r="G821" i="12"/>
  <c r="T821" i="12" s="1"/>
  <c r="G817" i="12"/>
  <c r="T817" i="12" s="1"/>
  <c r="G813" i="12"/>
  <c r="T813" i="12" s="1"/>
  <c r="G809" i="12"/>
  <c r="T809" i="12" s="1"/>
  <c r="G805" i="12"/>
  <c r="T805" i="12" s="1"/>
  <c r="G801" i="12"/>
  <c r="T801" i="12" s="1"/>
  <c r="G797" i="12"/>
  <c r="T797" i="12" s="1"/>
  <c r="G793" i="12"/>
  <c r="T793" i="12" s="1"/>
  <c r="G789" i="12"/>
  <c r="T789" i="12" s="1"/>
  <c r="G785" i="12"/>
  <c r="T785" i="12" s="1"/>
  <c r="G781" i="12"/>
  <c r="T781" i="12" s="1"/>
  <c r="G777" i="12"/>
  <c r="T777" i="12" s="1"/>
  <c r="G773" i="12"/>
  <c r="T773" i="12" s="1"/>
  <c r="G769" i="12"/>
  <c r="T769" i="12" s="1"/>
  <c r="G765" i="12"/>
  <c r="T765" i="12" s="1"/>
  <c r="G761" i="12"/>
  <c r="T761" i="12" s="1"/>
  <c r="G757" i="12"/>
  <c r="T757" i="12" s="1"/>
  <c r="G753" i="12"/>
  <c r="T753" i="12" s="1"/>
  <c r="G749" i="12"/>
  <c r="T749" i="12" s="1"/>
  <c r="G745" i="12"/>
  <c r="T745" i="12" s="1"/>
  <c r="G741" i="12"/>
  <c r="T741" i="12" s="1"/>
  <c r="G737" i="12"/>
  <c r="T737" i="12" s="1"/>
  <c r="G733" i="12"/>
  <c r="T733" i="12" s="1"/>
  <c r="G729" i="12"/>
  <c r="T729" i="12" s="1"/>
  <c r="G725" i="12"/>
  <c r="T725" i="12" s="1"/>
  <c r="G721" i="12"/>
  <c r="T721" i="12" s="1"/>
  <c r="G717" i="12"/>
  <c r="T717" i="12" s="1"/>
  <c r="G713" i="12"/>
  <c r="T713" i="12" s="1"/>
  <c r="G709" i="12"/>
  <c r="T709" i="12" s="1"/>
  <c r="G705" i="12"/>
  <c r="T705" i="12" s="1"/>
  <c r="G701" i="12"/>
  <c r="T701" i="12" s="1"/>
  <c r="G697" i="12"/>
  <c r="T697" i="12" s="1"/>
  <c r="G693" i="12"/>
  <c r="T693" i="12" s="1"/>
  <c r="G689" i="12"/>
  <c r="T689" i="12" s="1"/>
  <c r="G685" i="12"/>
  <c r="T685" i="12" s="1"/>
  <c r="G681" i="12"/>
  <c r="T681" i="12" s="1"/>
  <c r="G677" i="12"/>
  <c r="T677" i="12" s="1"/>
  <c r="G673" i="12"/>
  <c r="T673" i="12" s="1"/>
  <c r="G669" i="12"/>
  <c r="T669" i="12" s="1"/>
  <c r="G665" i="12"/>
  <c r="T665" i="12" s="1"/>
  <c r="G661" i="12"/>
  <c r="T661" i="12" s="1"/>
  <c r="G657" i="12"/>
  <c r="T657" i="12" s="1"/>
  <c r="G653" i="12"/>
  <c r="T653" i="12" s="1"/>
  <c r="G649" i="12"/>
  <c r="T649" i="12" s="1"/>
  <c r="G645" i="12"/>
  <c r="T645" i="12" s="1"/>
  <c r="G641" i="12"/>
  <c r="T641" i="12" s="1"/>
  <c r="G637" i="12"/>
  <c r="T637" i="12" s="1"/>
  <c r="G633" i="12"/>
  <c r="T633" i="12" s="1"/>
  <c r="G629" i="12"/>
  <c r="T629" i="12" s="1"/>
  <c r="G625" i="12"/>
  <c r="T625" i="12" s="1"/>
  <c r="G621" i="12"/>
  <c r="T621" i="12" s="1"/>
  <c r="G617" i="12"/>
  <c r="T617" i="12" s="1"/>
  <c r="G613" i="12"/>
  <c r="T613" i="12" s="1"/>
  <c r="G609" i="12"/>
  <c r="T609" i="12" s="1"/>
  <c r="G605" i="12"/>
  <c r="T605" i="12" s="1"/>
  <c r="G601" i="12"/>
  <c r="T601" i="12" s="1"/>
  <c r="G597" i="12"/>
  <c r="T597" i="12" s="1"/>
  <c r="G593" i="12"/>
  <c r="T593" i="12" s="1"/>
  <c r="G589" i="12"/>
  <c r="T589" i="12" s="1"/>
  <c r="G585" i="12"/>
  <c r="T585" i="12" s="1"/>
  <c r="G581" i="12"/>
  <c r="T581" i="12" s="1"/>
  <c r="G577" i="12"/>
  <c r="T577" i="12" s="1"/>
  <c r="G573" i="12"/>
  <c r="T573" i="12" s="1"/>
  <c r="G569" i="12"/>
  <c r="T569" i="12" s="1"/>
  <c r="G565" i="12"/>
  <c r="T565" i="12" s="1"/>
  <c r="G561" i="12"/>
  <c r="T561" i="12" s="1"/>
  <c r="G557" i="12"/>
  <c r="T557" i="12" s="1"/>
  <c r="G553" i="12"/>
  <c r="T553" i="12" s="1"/>
  <c r="G549" i="12"/>
  <c r="T549" i="12" s="1"/>
  <c r="G545" i="12"/>
  <c r="T545" i="12" s="1"/>
  <c r="G541" i="12"/>
  <c r="T541" i="12" s="1"/>
  <c r="G537" i="12"/>
  <c r="T537" i="12" s="1"/>
  <c r="G533" i="12"/>
  <c r="T533" i="12" s="1"/>
  <c r="G529" i="12"/>
  <c r="T529" i="12" s="1"/>
  <c r="G525" i="12"/>
  <c r="T525" i="12" s="1"/>
  <c r="G521" i="12"/>
  <c r="T521" i="12" s="1"/>
  <c r="G517" i="12"/>
  <c r="T517" i="12" s="1"/>
  <c r="G513" i="12"/>
  <c r="T513" i="12" s="1"/>
  <c r="G509" i="12"/>
  <c r="T509" i="12" s="1"/>
  <c r="G505" i="12"/>
  <c r="T505" i="12" s="1"/>
  <c r="G501" i="12"/>
  <c r="T501" i="12" s="1"/>
  <c r="G497" i="12"/>
  <c r="T497" i="12" s="1"/>
  <c r="G493" i="12"/>
  <c r="T493" i="12" s="1"/>
  <c r="G489" i="12"/>
  <c r="T489" i="12" s="1"/>
  <c r="G485" i="12"/>
  <c r="T485" i="12" s="1"/>
  <c r="G481" i="12"/>
  <c r="T481" i="12" s="1"/>
  <c r="G477" i="12"/>
  <c r="T477" i="12" s="1"/>
  <c r="G473" i="12"/>
  <c r="T473" i="12" s="1"/>
  <c r="G469" i="12"/>
  <c r="T469" i="12" s="1"/>
  <c r="G465" i="12"/>
  <c r="T465" i="12" s="1"/>
  <c r="G461" i="12"/>
  <c r="T461" i="12" s="1"/>
  <c r="G457" i="12"/>
  <c r="T457" i="12" s="1"/>
  <c r="G453" i="12"/>
  <c r="T453" i="12" s="1"/>
  <c r="G449" i="12"/>
  <c r="T449" i="12" s="1"/>
  <c r="G445" i="12"/>
  <c r="T445" i="12" s="1"/>
  <c r="G441" i="12"/>
  <c r="T441" i="12" s="1"/>
  <c r="G437" i="12"/>
  <c r="T437" i="12" s="1"/>
  <c r="G433" i="12"/>
  <c r="T433" i="12" s="1"/>
  <c r="G429" i="12"/>
  <c r="T429" i="12" s="1"/>
  <c r="G425" i="12"/>
  <c r="T425" i="12" s="1"/>
  <c r="G421" i="12"/>
  <c r="T421" i="12" s="1"/>
  <c r="G417" i="12"/>
  <c r="T417" i="12" s="1"/>
  <c r="G413" i="12"/>
  <c r="T413" i="12" s="1"/>
  <c r="G409" i="12"/>
  <c r="T409" i="12" s="1"/>
  <c r="G405" i="12"/>
  <c r="T405" i="12" s="1"/>
  <c r="G401" i="12"/>
  <c r="T401" i="12" s="1"/>
  <c r="G397" i="12"/>
  <c r="T397" i="12" s="1"/>
  <c r="G393" i="12"/>
  <c r="T393" i="12" s="1"/>
  <c r="G389" i="12"/>
  <c r="T389" i="12" s="1"/>
  <c r="G385" i="12"/>
  <c r="T385" i="12" s="1"/>
  <c r="G381" i="12"/>
  <c r="T381" i="12" s="1"/>
  <c r="G377" i="12"/>
  <c r="T377" i="12" s="1"/>
  <c r="G373" i="12"/>
  <c r="T373" i="12" s="1"/>
  <c r="G369" i="12"/>
  <c r="T369" i="12" s="1"/>
  <c r="G365" i="12"/>
  <c r="T365" i="12" s="1"/>
  <c r="G361" i="12"/>
  <c r="T361" i="12" s="1"/>
  <c r="G357" i="12"/>
  <c r="T357" i="12" s="1"/>
  <c r="G353" i="12"/>
  <c r="T353" i="12" s="1"/>
  <c r="G349" i="12"/>
  <c r="T349" i="12" s="1"/>
  <c r="G345" i="12"/>
  <c r="T345" i="12" s="1"/>
  <c r="G341" i="12"/>
  <c r="T341" i="12" s="1"/>
  <c r="G337" i="12"/>
  <c r="T337" i="12" s="1"/>
  <c r="G333" i="12"/>
  <c r="T333" i="12" s="1"/>
  <c r="G329" i="12"/>
  <c r="T329" i="12" s="1"/>
  <c r="G325" i="12"/>
  <c r="T325" i="12" s="1"/>
  <c r="G321" i="12"/>
  <c r="T321" i="12" s="1"/>
  <c r="G317" i="12"/>
  <c r="T317" i="12" s="1"/>
  <c r="G313" i="12"/>
  <c r="T313" i="12" s="1"/>
  <c r="G309" i="12"/>
  <c r="T309" i="12" s="1"/>
  <c r="G305" i="12"/>
  <c r="T305" i="12" s="1"/>
  <c r="G301" i="12"/>
  <c r="T301" i="12" s="1"/>
  <c r="G297" i="12"/>
  <c r="T297" i="12" s="1"/>
  <c r="G293" i="12"/>
  <c r="T293" i="12" s="1"/>
  <c r="G289" i="12"/>
  <c r="T289" i="12" s="1"/>
  <c r="G285" i="12"/>
  <c r="T285" i="12" s="1"/>
  <c r="G281" i="12"/>
  <c r="T281" i="12" s="1"/>
  <c r="G277" i="12"/>
  <c r="T277" i="12" s="1"/>
  <c r="G273" i="12"/>
  <c r="T273" i="12" s="1"/>
  <c r="G269" i="12"/>
  <c r="T269" i="12" s="1"/>
  <c r="G265" i="12"/>
  <c r="T265" i="12" s="1"/>
  <c r="G261" i="12"/>
  <c r="T261" i="12" s="1"/>
  <c r="G257" i="12"/>
  <c r="T257" i="12" s="1"/>
  <c r="G253" i="12"/>
  <c r="T253" i="12" s="1"/>
  <c r="G249" i="12"/>
  <c r="T249" i="12" s="1"/>
  <c r="G245" i="12"/>
  <c r="T245" i="12" s="1"/>
  <c r="G241" i="12"/>
  <c r="T241" i="12" s="1"/>
  <c r="G237" i="12"/>
  <c r="T237" i="12" s="1"/>
  <c r="G233" i="12"/>
  <c r="T233" i="12" s="1"/>
  <c r="G229" i="12"/>
  <c r="T229" i="12" s="1"/>
  <c r="G225" i="12"/>
  <c r="T225" i="12" s="1"/>
  <c r="G221" i="12"/>
  <c r="T221" i="12" s="1"/>
  <c r="G217" i="12"/>
  <c r="T217" i="12" s="1"/>
  <c r="G213" i="12"/>
  <c r="T213" i="12" s="1"/>
  <c r="G209" i="12"/>
  <c r="T209" i="12" s="1"/>
  <c r="G205" i="12"/>
  <c r="T205" i="12" s="1"/>
  <c r="G201" i="12"/>
  <c r="T201" i="12" s="1"/>
  <c r="G197" i="12"/>
  <c r="T197" i="12" s="1"/>
  <c r="G193" i="12"/>
  <c r="T193" i="12" s="1"/>
  <c r="G189" i="12"/>
  <c r="T189" i="12" s="1"/>
  <c r="G185" i="12"/>
  <c r="T185" i="12" s="1"/>
  <c r="G181" i="12"/>
  <c r="T181" i="12" s="1"/>
  <c r="G177" i="12"/>
  <c r="T177" i="12" s="1"/>
  <c r="G173" i="12"/>
  <c r="T173" i="12" s="1"/>
  <c r="G169" i="12"/>
  <c r="T169" i="12" s="1"/>
  <c r="G165" i="12"/>
  <c r="T165" i="12" s="1"/>
  <c r="G161" i="12"/>
  <c r="T161" i="12" s="1"/>
  <c r="G157" i="12"/>
  <c r="T157" i="12" s="1"/>
  <c r="G153" i="12"/>
  <c r="T153" i="12" s="1"/>
  <c r="G149" i="12"/>
  <c r="T149" i="12" s="1"/>
  <c r="G145" i="12"/>
  <c r="T145" i="12" s="1"/>
  <c r="G141" i="12"/>
  <c r="T141" i="12" s="1"/>
  <c r="G137" i="12"/>
  <c r="T137" i="12" s="1"/>
  <c r="G133" i="12"/>
  <c r="T133" i="12" s="1"/>
  <c r="G129" i="12"/>
  <c r="T129" i="12" s="1"/>
  <c r="G125" i="12"/>
  <c r="T125" i="12" s="1"/>
  <c r="G121" i="12"/>
  <c r="T121" i="12" s="1"/>
  <c r="G117" i="12"/>
  <c r="T117" i="12" s="1"/>
  <c r="G113" i="12"/>
  <c r="T113" i="12" s="1"/>
  <c r="G109" i="12"/>
  <c r="T109" i="12" s="1"/>
  <c r="G105" i="12"/>
  <c r="T105" i="12" s="1"/>
  <c r="G101" i="12"/>
  <c r="T101" i="12" s="1"/>
  <c r="G97" i="12"/>
  <c r="T97" i="12" s="1"/>
  <c r="G93" i="12"/>
  <c r="T93" i="12" s="1"/>
  <c r="G89" i="12"/>
  <c r="T89" i="12" s="1"/>
  <c r="G85" i="12"/>
  <c r="T85" i="12" s="1"/>
  <c r="G81" i="12"/>
  <c r="T81" i="12" s="1"/>
  <c r="G77" i="12"/>
  <c r="T77" i="12" s="1"/>
  <c r="G73" i="12"/>
  <c r="T73" i="12" s="1"/>
  <c r="G69" i="12"/>
  <c r="T69" i="12" s="1"/>
  <c r="G65" i="12"/>
  <c r="T65" i="12" s="1"/>
  <c r="G61" i="12"/>
  <c r="T61" i="12" s="1"/>
  <c r="G57" i="12"/>
  <c r="T57" i="12" s="1"/>
  <c r="G53" i="12"/>
  <c r="T53" i="12" s="1"/>
  <c r="G49" i="12"/>
  <c r="T49" i="12" s="1"/>
  <c r="G45" i="12"/>
  <c r="T45" i="12" s="1"/>
  <c r="G41" i="12"/>
  <c r="T41" i="12" s="1"/>
  <c r="G37" i="12"/>
  <c r="T37" i="12" s="1"/>
  <c r="G33" i="12"/>
  <c r="T33" i="12" s="1"/>
  <c r="G29" i="12"/>
  <c r="T29" i="12" s="1"/>
  <c r="G25" i="12"/>
  <c r="T25" i="12" s="1"/>
  <c r="G21" i="12"/>
  <c r="T21" i="12" s="1"/>
  <c r="G17" i="12"/>
  <c r="T17" i="12" s="1"/>
  <c r="G13" i="12"/>
  <c r="T13" i="12" s="1"/>
  <c r="G9" i="12"/>
  <c r="T9" i="12" s="1"/>
  <c r="G5" i="12"/>
  <c r="T5" i="12" s="1"/>
  <c r="H1206" i="12"/>
  <c r="U1206" i="12" s="1"/>
  <c r="H1202" i="12"/>
  <c r="U1202" i="12" s="1"/>
  <c r="H1198" i="12"/>
  <c r="U1198" i="12" s="1"/>
  <c r="H1194" i="12"/>
  <c r="U1194" i="12" s="1"/>
  <c r="H1190" i="12"/>
  <c r="U1190" i="12" s="1"/>
  <c r="H1186" i="12"/>
  <c r="U1186" i="12" s="1"/>
  <c r="H1182" i="12"/>
  <c r="U1182" i="12" s="1"/>
  <c r="H1178" i="12"/>
  <c r="U1178" i="12" s="1"/>
  <c r="H1174" i="12"/>
  <c r="U1174" i="12" s="1"/>
  <c r="H1170" i="12"/>
  <c r="U1170" i="12" s="1"/>
  <c r="H1166" i="12"/>
  <c r="U1166" i="12" s="1"/>
  <c r="H1162" i="12"/>
  <c r="U1162" i="12" s="1"/>
  <c r="H1158" i="12"/>
  <c r="U1158" i="12" s="1"/>
  <c r="H1154" i="12"/>
  <c r="U1154" i="12" s="1"/>
  <c r="H1150" i="12"/>
  <c r="U1150" i="12" s="1"/>
  <c r="H1146" i="12"/>
  <c r="U1146" i="12" s="1"/>
  <c r="H1142" i="12"/>
  <c r="U1142" i="12" s="1"/>
  <c r="H1138" i="12"/>
  <c r="U1138" i="12" s="1"/>
  <c r="H1134" i="12"/>
  <c r="U1134" i="12" s="1"/>
  <c r="H1130" i="12"/>
  <c r="U1130" i="12" s="1"/>
  <c r="H1126" i="12"/>
  <c r="U1126" i="12" s="1"/>
  <c r="H1122" i="12"/>
  <c r="U1122" i="12" s="1"/>
  <c r="H1118" i="12"/>
  <c r="U1118" i="12" s="1"/>
  <c r="H1114" i="12"/>
  <c r="U1114" i="12" s="1"/>
  <c r="H1110" i="12"/>
  <c r="U1110" i="12" s="1"/>
  <c r="H1106" i="12"/>
  <c r="U1106" i="12" s="1"/>
  <c r="H1102" i="12"/>
  <c r="U1102" i="12" s="1"/>
  <c r="H1098" i="12"/>
  <c r="U1098" i="12" s="1"/>
  <c r="H1094" i="12"/>
  <c r="U1094" i="12" s="1"/>
  <c r="H1090" i="12"/>
  <c r="U1090" i="12" s="1"/>
  <c r="H1086" i="12"/>
  <c r="U1086" i="12" s="1"/>
  <c r="H1082" i="12"/>
  <c r="U1082" i="12" s="1"/>
  <c r="H1078" i="12"/>
  <c r="U1078" i="12" s="1"/>
  <c r="H1074" i="12"/>
  <c r="U1074" i="12" s="1"/>
  <c r="H1070" i="12"/>
  <c r="U1070" i="12" s="1"/>
  <c r="H1066" i="12"/>
  <c r="U1066" i="12" s="1"/>
  <c r="H1062" i="12"/>
  <c r="U1062" i="12" s="1"/>
  <c r="H1058" i="12"/>
  <c r="U1058" i="12" s="1"/>
  <c r="H1054" i="12"/>
  <c r="U1054" i="12" s="1"/>
  <c r="H1050" i="12"/>
  <c r="U1050" i="12" s="1"/>
  <c r="H1046" i="12"/>
  <c r="U1046" i="12" s="1"/>
  <c r="H1042" i="12"/>
  <c r="U1042" i="12" s="1"/>
  <c r="H1038" i="12"/>
  <c r="U1038" i="12" s="1"/>
  <c r="H1034" i="12"/>
  <c r="U1034" i="12" s="1"/>
  <c r="H1030" i="12"/>
  <c r="U1030" i="12" s="1"/>
  <c r="H1026" i="12"/>
  <c r="U1026" i="12" s="1"/>
  <c r="H1022" i="12"/>
  <c r="U1022" i="12" s="1"/>
  <c r="H1018" i="12"/>
  <c r="U1018" i="12" s="1"/>
  <c r="H1014" i="12"/>
  <c r="U1014" i="12" s="1"/>
  <c r="H1010" i="12"/>
  <c r="U1010" i="12" s="1"/>
  <c r="H1006" i="12"/>
  <c r="U1006" i="12" s="1"/>
  <c r="H1002" i="12"/>
  <c r="U1002" i="12" s="1"/>
  <c r="H998" i="12"/>
  <c r="U998" i="12" s="1"/>
  <c r="H994" i="12"/>
  <c r="U994" i="12" s="1"/>
  <c r="H990" i="12"/>
  <c r="U990" i="12" s="1"/>
  <c r="H986" i="12"/>
  <c r="U986" i="12" s="1"/>
  <c r="H982" i="12"/>
  <c r="U982" i="12" s="1"/>
  <c r="H978" i="12"/>
  <c r="U978" i="12" s="1"/>
  <c r="H974" i="12"/>
  <c r="U974" i="12" s="1"/>
  <c r="H970" i="12"/>
  <c r="U970" i="12" s="1"/>
  <c r="H966" i="12"/>
  <c r="U966" i="12" s="1"/>
  <c r="H962" i="12"/>
  <c r="U962" i="12" s="1"/>
  <c r="H958" i="12"/>
  <c r="U958" i="12" s="1"/>
  <c r="H954" i="12"/>
  <c r="U954" i="12" s="1"/>
  <c r="H950" i="12"/>
  <c r="U950" i="12" s="1"/>
  <c r="H946" i="12"/>
  <c r="U946" i="12" s="1"/>
  <c r="H942" i="12"/>
  <c r="U942" i="12" s="1"/>
  <c r="H938" i="12"/>
  <c r="U938" i="12" s="1"/>
  <c r="H934" i="12"/>
  <c r="U934" i="12" s="1"/>
  <c r="H930" i="12"/>
  <c r="U930" i="12" s="1"/>
  <c r="H926" i="12"/>
  <c r="U926" i="12" s="1"/>
  <c r="H922" i="12"/>
  <c r="U922" i="12" s="1"/>
  <c r="H918" i="12"/>
  <c r="U918" i="12" s="1"/>
  <c r="H914" i="12"/>
  <c r="U914" i="12" s="1"/>
  <c r="H910" i="12"/>
  <c r="U910" i="12" s="1"/>
  <c r="H906" i="12"/>
  <c r="U906" i="12" s="1"/>
  <c r="H902" i="12"/>
  <c r="U902" i="12" s="1"/>
  <c r="H898" i="12"/>
  <c r="U898" i="12" s="1"/>
  <c r="H894" i="12"/>
  <c r="U894" i="12" s="1"/>
  <c r="H890" i="12"/>
  <c r="U890" i="12" s="1"/>
  <c r="H886" i="12"/>
  <c r="U886" i="12" s="1"/>
  <c r="H882" i="12"/>
  <c r="U882" i="12" s="1"/>
  <c r="H878" i="12"/>
  <c r="U878" i="12" s="1"/>
  <c r="H874" i="12"/>
  <c r="U874" i="12" s="1"/>
  <c r="H870" i="12"/>
  <c r="U870" i="12" s="1"/>
  <c r="H866" i="12"/>
  <c r="U866" i="12" s="1"/>
  <c r="H862" i="12"/>
  <c r="U862" i="12" s="1"/>
  <c r="H858" i="12"/>
  <c r="U858" i="12" s="1"/>
  <c r="H854" i="12"/>
  <c r="U854" i="12" s="1"/>
  <c r="H850" i="12"/>
  <c r="U850" i="12" s="1"/>
  <c r="H846" i="12"/>
  <c r="U846" i="12" s="1"/>
  <c r="H842" i="12"/>
  <c r="U842" i="12" s="1"/>
  <c r="H838" i="12"/>
  <c r="U838" i="12" s="1"/>
  <c r="H834" i="12"/>
  <c r="U834" i="12" s="1"/>
  <c r="H830" i="12"/>
  <c r="U830" i="12" s="1"/>
  <c r="H826" i="12"/>
  <c r="U826" i="12" s="1"/>
  <c r="H822" i="12"/>
  <c r="U822" i="12" s="1"/>
  <c r="H818" i="12"/>
  <c r="U818" i="12" s="1"/>
  <c r="H814" i="12"/>
  <c r="U814" i="12" s="1"/>
  <c r="H810" i="12"/>
  <c r="U810" i="12" s="1"/>
  <c r="H806" i="12"/>
  <c r="U806" i="12" s="1"/>
  <c r="H802" i="12"/>
  <c r="U802" i="12" s="1"/>
  <c r="H798" i="12"/>
  <c r="U798" i="12" s="1"/>
  <c r="H794" i="12"/>
  <c r="U794" i="12" s="1"/>
  <c r="H790" i="12"/>
  <c r="U790" i="12" s="1"/>
  <c r="H786" i="12"/>
  <c r="U786" i="12" s="1"/>
  <c r="H782" i="12"/>
  <c r="U782" i="12" s="1"/>
  <c r="H778" i="12"/>
  <c r="U778" i="12" s="1"/>
  <c r="H774" i="12"/>
  <c r="U774" i="12" s="1"/>
  <c r="H770" i="12"/>
  <c r="U770" i="12" s="1"/>
  <c r="H766" i="12"/>
  <c r="U766" i="12" s="1"/>
  <c r="H762" i="12"/>
  <c r="U762" i="12" s="1"/>
  <c r="H758" i="12"/>
  <c r="U758" i="12" s="1"/>
  <c r="H754" i="12"/>
  <c r="U754" i="12" s="1"/>
  <c r="H750" i="12"/>
  <c r="U750" i="12" s="1"/>
  <c r="H746" i="12"/>
  <c r="U746" i="12" s="1"/>
  <c r="H742" i="12"/>
  <c r="U742" i="12" s="1"/>
  <c r="H738" i="12"/>
  <c r="U738" i="12" s="1"/>
  <c r="H734" i="12"/>
  <c r="U734" i="12" s="1"/>
  <c r="H730" i="12"/>
  <c r="U730" i="12" s="1"/>
  <c r="H726" i="12"/>
  <c r="U726" i="12" s="1"/>
  <c r="H722" i="12"/>
  <c r="U722" i="12" s="1"/>
  <c r="H718" i="12"/>
  <c r="U718" i="12" s="1"/>
  <c r="H714" i="12"/>
  <c r="U714" i="12" s="1"/>
  <c r="H710" i="12"/>
  <c r="U710" i="12" s="1"/>
  <c r="H706" i="12"/>
  <c r="U706" i="12" s="1"/>
  <c r="H702" i="12"/>
  <c r="U702" i="12" s="1"/>
  <c r="H698" i="12"/>
  <c r="U698" i="12" s="1"/>
  <c r="H694" i="12"/>
  <c r="U694" i="12" s="1"/>
  <c r="H690" i="12"/>
  <c r="U690" i="12" s="1"/>
  <c r="H686" i="12"/>
  <c r="U686" i="12" s="1"/>
  <c r="H682" i="12"/>
  <c r="U682" i="12" s="1"/>
  <c r="H678" i="12"/>
  <c r="U678" i="12" s="1"/>
  <c r="H674" i="12"/>
  <c r="U674" i="12" s="1"/>
  <c r="H670" i="12"/>
  <c r="U670" i="12" s="1"/>
  <c r="H666" i="12"/>
  <c r="U666" i="12" s="1"/>
  <c r="H662" i="12"/>
  <c r="U662" i="12" s="1"/>
  <c r="H658" i="12"/>
  <c r="U658" i="12" s="1"/>
  <c r="H654" i="12"/>
  <c r="U654" i="12" s="1"/>
  <c r="H650" i="12"/>
  <c r="U650" i="12" s="1"/>
  <c r="H646" i="12"/>
  <c r="U646" i="12" s="1"/>
  <c r="H642" i="12"/>
  <c r="U642" i="12" s="1"/>
  <c r="H638" i="12"/>
  <c r="U638" i="12" s="1"/>
  <c r="H634" i="12"/>
  <c r="U634" i="12" s="1"/>
  <c r="H630" i="12"/>
  <c r="U630" i="12" s="1"/>
  <c r="H626" i="12"/>
  <c r="U626" i="12" s="1"/>
  <c r="H622" i="12"/>
  <c r="U622" i="12" s="1"/>
  <c r="H618" i="12"/>
  <c r="U618" i="12" s="1"/>
  <c r="H614" i="12"/>
  <c r="U614" i="12" s="1"/>
  <c r="H610" i="12"/>
  <c r="U610" i="12" s="1"/>
  <c r="H606" i="12"/>
  <c r="U606" i="12" s="1"/>
  <c r="H602" i="12"/>
  <c r="U602" i="12" s="1"/>
  <c r="H598" i="12"/>
  <c r="U598" i="12" s="1"/>
  <c r="H594" i="12"/>
  <c r="U594" i="12" s="1"/>
  <c r="H590" i="12"/>
  <c r="U590" i="12" s="1"/>
  <c r="H586" i="12"/>
  <c r="U586" i="12" s="1"/>
  <c r="H582" i="12"/>
  <c r="U582" i="12" s="1"/>
  <c r="H578" i="12"/>
  <c r="U578" i="12" s="1"/>
  <c r="H574" i="12"/>
  <c r="U574" i="12" s="1"/>
  <c r="H570" i="12"/>
  <c r="U570" i="12" s="1"/>
  <c r="H566" i="12"/>
  <c r="U566" i="12" s="1"/>
  <c r="H562" i="12"/>
  <c r="U562" i="12" s="1"/>
  <c r="H558" i="12"/>
  <c r="U558" i="12" s="1"/>
  <c r="H554" i="12"/>
  <c r="U554" i="12" s="1"/>
  <c r="H550" i="12"/>
  <c r="U550" i="12" s="1"/>
  <c r="H546" i="12"/>
  <c r="U546" i="12" s="1"/>
  <c r="H542" i="12"/>
  <c r="U542" i="12" s="1"/>
  <c r="H538" i="12"/>
  <c r="U538" i="12" s="1"/>
  <c r="H534" i="12"/>
  <c r="U534" i="12" s="1"/>
  <c r="H530" i="12"/>
  <c r="U530" i="12" s="1"/>
  <c r="H526" i="12"/>
  <c r="U526" i="12" s="1"/>
  <c r="H522" i="12"/>
  <c r="U522" i="12" s="1"/>
  <c r="H518" i="12"/>
  <c r="U518" i="12" s="1"/>
  <c r="H514" i="12"/>
  <c r="U514" i="12" s="1"/>
  <c r="H510" i="12"/>
  <c r="U510" i="12" s="1"/>
  <c r="H506" i="12"/>
  <c r="U506" i="12" s="1"/>
  <c r="H502" i="12"/>
  <c r="U502" i="12" s="1"/>
  <c r="H498" i="12"/>
  <c r="U498" i="12" s="1"/>
  <c r="H494" i="12"/>
  <c r="U494" i="12" s="1"/>
  <c r="H490" i="12"/>
  <c r="U490" i="12" s="1"/>
  <c r="H486" i="12"/>
  <c r="U486" i="12" s="1"/>
  <c r="H482" i="12"/>
  <c r="U482" i="12" s="1"/>
  <c r="H478" i="12"/>
  <c r="U478" i="12" s="1"/>
  <c r="H474" i="12"/>
  <c r="U474" i="12" s="1"/>
  <c r="H470" i="12"/>
  <c r="U470" i="12" s="1"/>
  <c r="H466" i="12"/>
  <c r="U466" i="12" s="1"/>
  <c r="H462" i="12"/>
  <c r="U462" i="12" s="1"/>
  <c r="H458" i="12"/>
  <c r="U458" i="12" s="1"/>
  <c r="H454" i="12"/>
  <c r="U454" i="12" s="1"/>
  <c r="H450" i="12"/>
  <c r="U450" i="12" s="1"/>
  <c r="H446" i="12"/>
  <c r="U446" i="12" s="1"/>
  <c r="H442" i="12"/>
  <c r="U442" i="12" s="1"/>
  <c r="H438" i="12"/>
  <c r="U438" i="12" s="1"/>
  <c r="H434" i="12"/>
  <c r="U434" i="12" s="1"/>
  <c r="H430" i="12"/>
  <c r="U430" i="12" s="1"/>
  <c r="H426" i="12"/>
  <c r="U426" i="12" s="1"/>
  <c r="H422" i="12"/>
  <c r="U422" i="12" s="1"/>
  <c r="H418" i="12"/>
  <c r="U418" i="12" s="1"/>
  <c r="H414" i="12"/>
  <c r="U414" i="12" s="1"/>
  <c r="H410" i="12"/>
  <c r="U410" i="12" s="1"/>
  <c r="H406" i="12"/>
  <c r="U406" i="12" s="1"/>
  <c r="H402" i="12"/>
  <c r="U402" i="12" s="1"/>
  <c r="H398" i="12"/>
  <c r="U398" i="12" s="1"/>
  <c r="H394" i="12"/>
  <c r="U394" i="12" s="1"/>
  <c r="H390" i="12"/>
  <c r="U390" i="12" s="1"/>
  <c r="H386" i="12"/>
  <c r="U386" i="12" s="1"/>
  <c r="H382" i="12"/>
  <c r="U382" i="12" s="1"/>
  <c r="H378" i="12"/>
  <c r="U378" i="12" s="1"/>
  <c r="H374" i="12"/>
  <c r="U374" i="12" s="1"/>
  <c r="H370" i="12"/>
  <c r="U370" i="12" s="1"/>
  <c r="H366" i="12"/>
  <c r="U366" i="12" s="1"/>
  <c r="H362" i="12"/>
  <c r="U362" i="12" s="1"/>
  <c r="H358" i="12"/>
  <c r="U358" i="12" s="1"/>
  <c r="H354" i="12"/>
  <c r="U354" i="12" s="1"/>
  <c r="H350" i="12"/>
  <c r="U350" i="12" s="1"/>
  <c r="H346" i="12"/>
  <c r="U346" i="12" s="1"/>
  <c r="H342" i="12"/>
  <c r="U342" i="12" s="1"/>
  <c r="H338" i="12"/>
  <c r="U338" i="12" s="1"/>
  <c r="H334" i="12"/>
  <c r="U334" i="12" s="1"/>
  <c r="H330" i="12"/>
  <c r="U330" i="12" s="1"/>
  <c r="H326" i="12"/>
  <c r="U326" i="12" s="1"/>
  <c r="H322" i="12"/>
  <c r="U322" i="12" s="1"/>
  <c r="H318" i="12"/>
  <c r="U318" i="12" s="1"/>
  <c r="H314" i="12"/>
  <c r="U314" i="12" s="1"/>
  <c r="H310" i="12"/>
  <c r="U310" i="12" s="1"/>
  <c r="H306" i="12"/>
  <c r="U306" i="12" s="1"/>
  <c r="H302" i="12"/>
  <c r="U302" i="12" s="1"/>
  <c r="H298" i="12"/>
  <c r="U298" i="12" s="1"/>
  <c r="H294" i="12"/>
  <c r="U294" i="12" s="1"/>
  <c r="H290" i="12"/>
  <c r="U290" i="12" s="1"/>
  <c r="H286" i="12"/>
  <c r="U286" i="12" s="1"/>
  <c r="H282" i="12"/>
  <c r="U282" i="12" s="1"/>
  <c r="H278" i="12"/>
  <c r="U278" i="12" s="1"/>
  <c r="H274" i="12"/>
  <c r="U274" i="12" s="1"/>
  <c r="H270" i="12"/>
  <c r="U270" i="12" s="1"/>
  <c r="H266" i="12"/>
  <c r="U266" i="12" s="1"/>
  <c r="H262" i="12"/>
  <c r="U262" i="12" s="1"/>
  <c r="H258" i="12"/>
  <c r="U258" i="12" s="1"/>
  <c r="H254" i="12"/>
  <c r="U254" i="12" s="1"/>
  <c r="H250" i="12"/>
  <c r="U250" i="12" s="1"/>
  <c r="H246" i="12"/>
  <c r="U246" i="12" s="1"/>
  <c r="H242" i="12"/>
  <c r="U242" i="12" s="1"/>
  <c r="H238" i="12"/>
  <c r="U238" i="12" s="1"/>
  <c r="H234" i="12"/>
  <c r="U234" i="12" s="1"/>
  <c r="H230" i="12"/>
  <c r="U230" i="12" s="1"/>
  <c r="H226" i="12"/>
  <c r="U226" i="12" s="1"/>
  <c r="H222" i="12"/>
  <c r="U222" i="12" s="1"/>
  <c r="H218" i="12"/>
  <c r="U218" i="12" s="1"/>
  <c r="H214" i="12"/>
  <c r="U214" i="12" s="1"/>
  <c r="H210" i="12"/>
  <c r="U210" i="12" s="1"/>
  <c r="H206" i="12"/>
  <c r="U206" i="12" s="1"/>
  <c r="H202" i="12"/>
  <c r="U202" i="12" s="1"/>
  <c r="H198" i="12"/>
  <c r="U198" i="12" s="1"/>
  <c r="H194" i="12"/>
  <c r="U194" i="12" s="1"/>
  <c r="H190" i="12"/>
  <c r="U190" i="12" s="1"/>
  <c r="H186" i="12"/>
  <c r="U186" i="12" s="1"/>
  <c r="H182" i="12"/>
  <c r="U182" i="12" s="1"/>
  <c r="H178" i="12"/>
  <c r="U178" i="12" s="1"/>
  <c r="H174" i="12"/>
  <c r="U174" i="12" s="1"/>
  <c r="H170" i="12"/>
  <c r="U170" i="12" s="1"/>
  <c r="H166" i="12"/>
  <c r="U166" i="12" s="1"/>
  <c r="H162" i="12"/>
  <c r="U162" i="12" s="1"/>
  <c r="H158" i="12"/>
  <c r="U158" i="12" s="1"/>
  <c r="H154" i="12"/>
  <c r="U154" i="12" s="1"/>
  <c r="H150" i="12"/>
  <c r="U150" i="12" s="1"/>
  <c r="H146" i="12"/>
  <c r="U146" i="12" s="1"/>
  <c r="H142" i="12"/>
  <c r="U142" i="12" s="1"/>
  <c r="H138" i="12"/>
  <c r="U138" i="12" s="1"/>
  <c r="H134" i="12"/>
  <c r="U134" i="12" s="1"/>
  <c r="H130" i="12"/>
  <c r="U130" i="12" s="1"/>
  <c r="H126" i="12"/>
  <c r="U126" i="12" s="1"/>
  <c r="H122" i="12"/>
  <c r="U122" i="12" s="1"/>
  <c r="H118" i="12"/>
  <c r="U118" i="12" s="1"/>
  <c r="H114" i="12"/>
  <c r="U114" i="12" s="1"/>
  <c r="H110" i="12"/>
  <c r="U110" i="12" s="1"/>
  <c r="H106" i="12"/>
  <c r="U106" i="12" s="1"/>
  <c r="H102" i="12"/>
  <c r="U102" i="12" s="1"/>
  <c r="H98" i="12"/>
  <c r="U98" i="12" s="1"/>
  <c r="H94" i="12"/>
  <c r="U94" i="12" s="1"/>
  <c r="H90" i="12"/>
  <c r="U90" i="12" s="1"/>
  <c r="H86" i="12"/>
  <c r="U86" i="12" s="1"/>
  <c r="H82" i="12"/>
  <c r="U82" i="12" s="1"/>
  <c r="H78" i="12"/>
  <c r="U78" i="12" s="1"/>
  <c r="H74" i="12"/>
  <c r="U74" i="12" s="1"/>
  <c r="H70" i="12"/>
  <c r="U70" i="12" s="1"/>
  <c r="H66" i="12"/>
  <c r="U66" i="12" s="1"/>
  <c r="H62" i="12"/>
  <c r="U62" i="12" s="1"/>
  <c r="H58" i="12"/>
  <c r="U58" i="12" s="1"/>
  <c r="H54" i="12"/>
  <c r="U54" i="12" s="1"/>
  <c r="H50" i="12"/>
  <c r="U50" i="12" s="1"/>
  <c r="H46" i="12"/>
  <c r="U46" i="12" s="1"/>
  <c r="H42" i="12"/>
  <c r="U42" i="12" s="1"/>
  <c r="H38" i="12"/>
  <c r="U38" i="12" s="1"/>
  <c r="H34" i="12"/>
  <c r="U34" i="12" s="1"/>
  <c r="H30" i="12"/>
  <c r="U30" i="12" s="1"/>
  <c r="H26" i="12"/>
  <c r="U26" i="12" s="1"/>
  <c r="H22" i="12"/>
  <c r="U22" i="12" s="1"/>
  <c r="H18" i="12"/>
  <c r="U18" i="12" s="1"/>
  <c r="H14" i="12"/>
  <c r="U14" i="12" s="1"/>
  <c r="H10" i="12"/>
  <c r="U10" i="12" s="1"/>
  <c r="H6" i="12"/>
  <c r="U6" i="12" s="1"/>
  <c r="I1203" i="12"/>
  <c r="V1203" i="12" s="1"/>
  <c r="I1199" i="12"/>
  <c r="V1199" i="12" s="1"/>
  <c r="I1195" i="12"/>
  <c r="V1195" i="12" s="1"/>
  <c r="I1191" i="12"/>
  <c r="V1191" i="12" s="1"/>
  <c r="I1187" i="12"/>
  <c r="V1187" i="12" s="1"/>
  <c r="I1183" i="12"/>
  <c r="V1183" i="12" s="1"/>
  <c r="I1179" i="12"/>
  <c r="V1179" i="12" s="1"/>
  <c r="I1175" i="12"/>
  <c r="V1175" i="12" s="1"/>
  <c r="I1171" i="12"/>
  <c r="V1171" i="12" s="1"/>
  <c r="I1167" i="12"/>
  <c r="V1167" i="12" s="1"/>
  <c r="I1163" i="12"/>
  <c r="V1163" i="12" s="1"/>
  <c r="I1159" i="12"/>
  <c r="V1159" i="12" s="1"/>
  <c r="I1155" i="12"/>
  <c r="V1155" i="12" s="1"/>
  <c r="I1151" i="12"/>
  <c r="V1151" i="12" s="1"/>
  <c r="I1147" i="12"/>
  <c r="V1147" i="12" s="1"/>
  <c r="I1143" i="12"/>
  <c r="V1143" i="12" s="1"/>
  <c r="I1139" i="12"/>
  <c r="V1139" i="12" s="1"/>
  <c r="I1135" i="12"/>
  <c r="V1135" i="12" s="1"/>
  <c r="I1131" i="12"/>
  <c r="V1131" i="12" s="1"/>
  <c r="I1127" i="12"/>
  <c r="V1127" i="12" s="1"/>
  <c r="I1123" i="12"/>
  <c r="V1123" i="12" s="1"/>
  <c r="I1119" i="12"/>
  <c r="V1119" i="12" s="1"/>
  <c r="I1115" i="12"/>
  <c r="V1115" i="12" s="1"/>
  <c r="I1111" i="12"/>
  <c r="V1111" i="12" s="1"/>
  <c r="I1107" i="12"/>
  <c r="V1107" i="12" s="1"/>
  <c r="I1103" i="12"/>
  <c r="V1103" i="12" s="1"/>
  <c r="I1099" i="12"/>
  <c r="V1099" i="12" s="1"/>
  <c r="I1095" i="12"/>
  <c r="V1095" i="12" s="1"/>
  <c r="I1091" i="12"/>
  <c r="V1091" i="12" s="1"/>
  <c r="I1087" i="12"/>
  <c r="V1087" i="12" s="1"/>
  <c r="I1083" i="12"/>
  <c r="V1083" i="12" s="1"/>
  <c r="I1079" i="12"/>
  <c r="V1079" i="12" s="1"/>
  <c r="I1075" i="12"/>
  <c r="V1075" i="12" s="1"/>
  <c r="I1071" i="12"/>
  <c r="V1071" i="12" s="1"/>
  <c r="I1067" i="12"/>
  <c r="V1067" i="12" s="1"/>
  <c r="I1063" i="12"/>
  <c r="V1063" i="12" s="1"/>
  <c r="I1059" i="12"/>
  <c r="V1059" i="12" s="1"/>
  <c r="I1055" i="12"/>
  <c r="V1055" i="12" s="1"/>
  <c r="I1051" i="12"/>
  <c r="V1051" i="12" s="1"/>
  <c r="I1047" i="12"/>
  <c r="V1047" i="12" s="1"/>
  <c r="I1043" i="12"/>
  <c r="V1043" i="12" s="1"/>
  <c r="I1039" i="12"/>
  <c r="V1039" i="12" s="1"/>
  <c r="I1035" i="12"/>
  <c r="V1035" i="12" s="1"/>
  <c r="I1031" i="12"/>
  <c r="V1031" i="12" s="1"/>
  <c r="I1027" i="12"/>
  <c r="V1027" i="12" s="1"/>
  <c r="I1023" i="12"/>
  <c r="V1023" i="12" s="1"/>
  <c r="I1019" i="12"/>
  <c r="V1019" i="12" s="1"/>
  <c r="I1015" i="12"/>
  <c r="V1015" i="12" s="1"/>
  <c r="I1011" i="12"/>
  <c r="V1011" i="12" s="1"/>
  <c r="I1007" i="12"/>
  <c r="V1007" i="12" s="1"/>
  <c r="I1003" i="12"/>
  <c r="V1003" i="12" s="1"/>
  <c r="I999" i="12"/>
  <c r="V999" i="12" s="1"/>
  <c r="I995" i="12"/>
  <c r="V995" i="12" s="1"/>
  <c r="I991" i="12"/>
  <c r="V991" i="12" s="1"/>
  <c r="I987" i="12"/>
  <c r="V987" i="12" s="1"/>
  <c r="I983" i="12"/>
  <c r="V983" i="12" s="1"/>
  <c r="I979" i="12"/>
  <c r="V979" i="12" s="1"/>
  <c r="I975" i="12"/>
  <c r="V975" i="12" s="1"/>
  <c r="I971" i="12"/>
  <c r="V971" i="12" s="1"/>
  <c r="I967" i="12"/>
  <c r="V967" i="12" s="1"/>
  <c r="I963" i="12"/>
  <c r="V963" i="12" s="1"/>
  <c r="I959" i="12"/>
  <c r="V959" i="12" s="1"/>
  <c r="I955" i="12"/>
  <c r="V955" i="12" s="1"/>
  <c r="I951" i="12"/>
  <c r="V951" i="12" s="1"/>
  <c r="I947" i="12"/>
  <c r="V947" i="12" s="1"/>
  <c r="I943" i="12"/>
  <c r="V943" i="12" s="1"/>
  <c r="I939" i="12"/>
  <c r="V939" i="12" s="1"/>
  <c r="I935" i="12"/>
  <c r="V935" i="12" s="1"/>
  <c r="I931" i="12"/>
  <c r="V931" i="12" s="1"/>
  <c r="I927" i="12"/>
  <c r="V927" i="12" s="1"/>
  <c r="I923" i="12"/>
  <c r="V923" i="12" s="1"/>
  <c r="I919" i="12"/>
  <c r="V919" i="12" s="1"/>
  <c r="I915" i="12"/>
  <c r="V915" i="12" s="1"/>
  <c r="I911" i="12"/>
  <c r="V911" i="12" s="1"/>
  <c r="I907" i="12"/>
  <c r="V907" i="12" s="1"/>
  <c r="I903" i="12"/>
  <c r="V903" i="12" s="1"/>
  <c r="I899" i="12"/>
  <c r="V899" i="12" s="1"/>
  <c r="I895" i="12"/>
  <c r="V895" i="12" s="1"/>
  <c r="I891" i="12"/>
  <c r="V891" i="12" s="1"/>
  <c r="I887" i="12"/>
  <c r="V887" i="12" s="1"/>
  <c r="I883" i="12"/>
  <c r="V883" i="12" s="1"/>
  <c r="I879" i="12"/>
  <c r="V879" i="12" s="1"/>
  <c r="I875" i="12"/>
  <c r="V875" i="12" s="1"/>
  <c r="I871" i="12"/>
  <c r="V871" i="12" s="1"/>
  <c r="I867" i="12"/>
  <c r="V867" i="12" s="1"/>
  <c r="I863" i="12"/>
  <c r="V863" i="12" s="1"/>
  <c r="I859" i="12"/>
  <c r="V859" i="12" s="1"/>
  <c r="I855" i="12"/>
  <c r="V855" i="12" s="1"/>
  <c r="I851" i="12"/>
  <c r="V851" i="12" s="1"/>
  <c r="I847" i="12"/>
  <c r="V847" i="12" s="1"/>
  <c r="I843" i="12"/>
  <c r="V843" i="12" s="1"/>
  <c r="I839" i="12"/>
  <c r="V839" i="12" s="1"/>
  <c r="I835" i="12"/>
  <c r="V835" i="12" s="1"/>
  <c r="I831" i="12"/>
  <c r="V831" i="12" s="1"/>
  <c r="I827" i="12"/>
  <c r="V827" i="12" s="1"/>
  <c r="I823" i="12"/>
  <c r="V823" i="12" s="1"/>
  <c r="I819" i="12"/>
  <c r="V819" i="12" s="1"/>
  <c r="I815" i="12"/>
  <c r="V815" i="12" s="1"/>
  <c r="I811" i="12"/>
  <c r="V811" i="12" s="1"/>
  <c r="I807" i="12"/>
  <c r="V807" i="12" s="1"/>
  <c r="I803" i="12"/>
  <c r="V803" i="12" s="1"/>
  <c r="I799" i="12"/>
  <c r="V799" i="12" s="1"/>
  <c r="I795" i="12"/>
  <c r="V795" i="12" s="1"/>
  <c r="I791" i="12"/>
  <c r="V791" i="12" s="1"/>
  <c r="I787" i="12"/>
  <c r="V787" i="12" s="1"/>
  <c r="I783" i="12"/>
  <c r="V783" i="12" s="1"/>
  <c r="I779" i="12"/>
  <c r="V779" i="12" s="1"/>
  <c r="I775" i="12"/>
  <c r="V775" i="12" s="1"/>
  <c r="I771" i="12"/>
  <c r="V771" i="12" s="1"/>
  <c r="I767" i="12"/>
  <c r="V767" i="12" s="1"/>
  <c r="I763" i="12"/>
  <c r="V763" i="12" s="1"/>
  <c r="G1147" i="12"/>
  <c r="T1147" i="12" s="1"/>
  <c r="G1143" i="12"/>
  <c r="T1143" i="12" s="1"/>
  <c r="G1139" i="12"/>
  <c r="T1139" i="12" s="1"/>
  <c r="G1135" i="12"/>
  <c r="T1135" i="12" s="1"/>
  <c r="G1131" i="12"/>
  <c r="T1131" i="12" s="1"/>
  <c r="G1127" i="12"/>
  <c r="T1127" i="12" s="1"/>
  <c r="G1123" i="12"/>
  <c r="T1123" i="12" s="1"/>
  <c r="G1119" i="12"/>
  <c r="T1119" i="12" s="1"/>
  <c r="G1115" i="12"/>
  <c r="T1115" i="12" s="1"/>
  <c r="G1111" i="12"/>
  <c r="T1111" i="12" s="1"/>
  <c r="G1107" i="12"/>
  <c r="T1107" i="12" s="1"/>
  <c r="G1103" i="12"/>
  <c r="T1103" i="12" s="1"/>
  <c r="G1099" i="12"/>
  <c r="T1099" i="12" s="1"/>
  <c r="G1095" i="12"/>
  <c r="T1095" i="12" s="1"/>
  <c r="G1091" i="12"/>
  <c r="T1091" i="12" s="1"/>
  <c r="G1087" i="12"/>
  <c r="T1087" i="12" s="1"/>
  <c r="G1083" i="12"/>
  <c r="T1083" i="12" s="1"/>
  <c r="G1079" i="12"/>
  <c r="T1079" i="12" s="1"/>
  <c r="G1075" i="12"/>
  <c r="T1075" i="12" s="1"/>
  <c r="G1071" i="12"/>
  <c r="T1071" i="12" s="1"/>
  <c r="G1067" i="12"/>
  <c r="T1067" i="12" s="1"/>
  <c r="G1063" i="12"/>
  <c r="T1063" i="12" s="1"/>
  <c r="G1059" i="12"/>
  <c r="T1059" i="12" s="1"/>
  <c r="G1055" i="12"/>
  <c r="T1055" i="12" s="1"/>
  <c r="G1051" i="12"/>
  <c r="T1051" i="12" s="1"/>
  <c r="G1047" i="12"/>
  <c r="T1047" i="12" s="1"/>
  <c r="G1043" i="12"/>
  <c r="T1043" i="12" s="1"/>
  <c r="G1039" i="12"/>
  <c r="T1039" i="12" s="1"/>
  <c r="G1035" i="12"/>
  <c r="T1035" i="12" s="1"/>
  <c r="G1031" i="12"/>
  <c r="T1031" i="12" s="1"/>
  <c r="G1027" i="12"/>
  <c r="T1027" i="12" s="1"/>
  <c r="G1023" i="12"/>
  <c r="T1023" i="12" s="1"/>
  <c r="G1019" i="12"/>
  <c r="T1019" i="12" s="1"/>
  <c r="G1015" i="12"/>
  <c r="T1015" i="12" s="1"/>
  <c r="G1011" i="12"/>
  <c r="T1011" i="12" s="1"/>
  <c r="G1007" i="12"/>
  <c r="T1007" i="12" s="1"/>
  <c r="G1003" i="12"/>
  <c r="T1003" i="12" s="1"/>
  <c r="G999" i="12"/>
  <c r="T999" i="12" s="1"/>
  <c r="G995" i="12"/>
  <c r="T995" i="12" s="1"/>
  <c r="G991" i="12"/>
  <c r="T991" i="12" s="1"/>
  <c r="G987" i="12"/>
  <c r="T987" i="12" s="1"/>
  <c r="G983" i="12"/>
  <c r="T983" i="12" s="1"/>
  <c r="G979" i="12"/>
  <c r="T979" i="12" s="1"/>
  <c r="G975" i="12"/>
  <c r="T975" i="12" s="1"/>
  <c r="G971" i="12"/>
  <c r="T971" i="12" s="1"/>
  <c r="G967" i="12"/>
  <c r="T967" i="12" s="1"/>
  <c r="G963" i="12"/>
  <c r="T963" i="12" s="1"/>
  <c r="G959" i="12"/>
  <c r="T959" i="12" s="1"/>
  <c r="G955" i="12"/>
  <c r="T955" i="12" s="1"/>
  <c r="G951" i="12"/>
  <c r="T951" i="12" s="1"/>
  <c r="G947" i="12"/>
  <c r="T947" i="12" s="1"/>
  <c r="G943" i="12"/>
  <c r="T943" i="12" s="1"/>
  <c r="G939" i="12"/>
  <c r="T939" i="12" s="1"/>
  <c r="G935" i="12"/>
  <c r="T935" i="12" s="1"/>
  <c r="G931" i="12"/>
  <c r="T931" i="12" s="1"/>
  <c r="G927" i="12"/>
  <c r="T927" i="12" s="1"/>
  <c r="G923" i="12"/>
  <c r="T923" i="12" s="1"/>
  <c r="G919" i="12"/>
  <c r="T919" i="12" s="1"/>
  <c r="G915" i="12"/>
  <c r="T915" i="12" s="1"/>
  <c r="G911" i="12"/>
  <c r="T911" i="12" s="1"/>
  <c r="G907" i="12"/>
  <c r="T907" i="12" s="1"/>
  <c r="G903" i="12"/>
  <c r="T903" i="12" s="1"/>
  <c r="G899" i="12"/>
  <c r="T899" i="12" s="1"/>
  <c r="G895" i="12"/>
  <c r="T895" i="12" s="1"/>
  <c r="G891" i="12"/>
  <c r="T891" i="12" s="1"/>
  <c r="G887" i="12"/>
  <c r="T887" i="12" s="1"/>
  <c r="G883" i="12"/>
  <c r="T883" i="12" s="1"/>
  <c r="G879" i="12"/>
  <c r="T879" i="12" s="1"/>
  <c r="G875" i="12"/>
  <c r="T875" i="12" s="1"/>
  <c r="G871" i="12"/>
  <c r="T871" i="12" s="1"/>
  <c r="G867" i="12"/>
  <c r="T867" i="12" s="1"/>
  <c r="G863" i="12"/>
  <c r="T863" i="12" s="1"/>
  <c r="G859" i="12"/>
  <c r="T859" i="12" s="1"/>
  <c r="G855" i="12"/>
  <c r="T855" i="12" s="1"/>
  <c r="G851" i="12"/>
  <c r="T851" i="12" s="1"/>
  <c r="G847" i="12"/>
  <c r="T847" i="12" s="1"/>
  <c r="G843" i="12"/>
  <c r="T843" i="12" s="1"/>
  <c r="G839" i="12"/>
  <c r="T839" i="12" s="1"/>
  <c r="G835" i="12"/>
  <c r="T835" i="12" s="1"/>
  <c r="G831" i="12"/>
  <c r="T831" i="12" s="1"/>
  <c r="G827" i="12"/>
  <c r="T827" i="12" s="1"/>
  <c r="G823" i="12"/>
  <c r="T823" i="12" s="1"/>
  <c r="G819" i="12"/>
  <c r="T819" i="12" s="1"/>
  <c r="G815" i="12"/>
  <c r="T815" i="12" s="1"/>
  <c r="G811" i="12"/>
  <c r="T811" i="12" s="1"/>
  <c r="G807" i="12"/>
  <c r="T807" i="12" s="1"/>
  <c r="G803" i="12"/>
  <c r="T803" i="12" s="1"/>
  <c r="G799" i="12"/>
  <c r="T799" i="12" s="1"/>
  <c r="G795" i="12"/>
  <c r="T795" i="12" s="1"/>
  <c r="G791" i="12"/>
  <c r="T791" i="12" s="1"/>
  <c r="G787" i="12"/>
  <c r="T787" i="12" s="1"/>
  <c r="G783" i="12"/>
  <c r="T783" i="12" s="1"/>
  <c r="G779" i="12"/>
  <c r="T779" i="12" s="1"/>
  <c r="G775" i="12"/>
  <c r="T775" i="12" s="1"/>
  <c r="G771" i="12"/>
  <c r="T771" i="12" s="1"/>
  <c r="G767" i="12"/>
  <c r="T767" i="12" s="1"/>
  <c r="G763" i="12"/>
  <c r="T763" i="12" s="1"/>
  <c r="G759" i="12"/>
  <c r="T759" i="12" s="1"/>
  <c r="G755" i="12"/>
  <c r="T755" i="12" s="1"/>
  <c r="G751" i="12"/>
  <c r="T751" i="12" s="1"/>
  <c r="G747" i="12"/>
  <c r="T747" i="12" s="1"/>
  <c r="G743" i="12"/>
  <c r="T743" i="12" s="1"/>
  <c r="G739" i="12"/>
  <c r="T739" i="12" s="1"/>
  <c r="G735" i="12"/>
  <c r="T735" i="12" s="1"/>
  <c r="G731" i="12"/>
  <c r="T731" i="12" s="1"/>
  <c r="G727" i="12"/>
  <c r="T727" i="12" s="1"/>
  <c r="G723" i="12"/>
  <c r="T723" i="12" s="1"/>
  <c r="G719" i="12"/>
  <c r="T719" i="12" s="1"/>
  <c r="G715" i="12"/>
  <c r="T715" i="12" s="1"/>
  <c r="G711" i="12"/>
  <c r="T711" i="12" s="1"/>
  <c r="G707" i="12"/>
  <c r="T707" i="12" s="1"/>
  <c r="G703" i="12"/>
  <c r="T703" i="12" s="1"/>
  <c r="G699" i="12"/>
  <c r="T699" i="12" s="1"/>
  <c r="G695" i="12"/>
  <c r="T695" i="12" s="1"/>
  <c r="G691" i="12"/>
  <c r="T691" i="12" s="1"/>
  <c r="G687" i="12"/>
  <c r="T687" i="12" s="1"/>
  <c r="G683" i="12"/>
  <c r="T683" i="12" s="1"/>
  <c r="G679" i="12"/>
  <c r="T679" i="12" s="1"/>
  <c r="G675" i="12"/>
  <c r="T675" i="12" s="1"/>
  <c r="G671" i="12"/>
  <c r="T671" i="12" s="1"/>
  <c r="G667" i="12"/>
  <c r="T667" i="12" s="1"/>
  <c r="G663" i="12"/>
  <c r="T663" i="12" s="1"/>
  <c r="G659" i="12"/>
  <c r="T659" i="12" s="1"/>
  <c r="G655" i="12"/>
  <c r="T655" i="12" s="1"/>
  <c r="G651" i="12"/>
  <c r="T651" i="12" s="1"/>
  <c r="G647" i="12"/>
  <c r="T647" i="12" s="1"/>
  <c r="G643" i="12"/>
  <c r="T643" i="12" s="1"/>
  <c r="G639" i="12"/>
  <c r="T639" i="12" s="1"/>
  <c r="G635" i="12"/>
  <c r="T635" i="12" s="1"/>
  <c r="G631" i="12"/>
  <c r="T631" i="12" s="1"/>
  <c r="G627" i="12"/>
  <c r="T627" i="12" s="1"/>
  <c r="G623" i="12"/>
  <c r="T623" i="12" s="1"/>
  <c r="G619" i="12"/>
  <c r="T619" i="12" s="1"/>
  <c r="G615" i="12"/>
  <c r="T615" i="12" s="1"/>
  <c r="G611" i="12"/>
  <c r="T611" i="12" s="1"/>
  <c r="G607" i="12"/>
  <c r="T607" i="12" s="1"/>
  <c r="G603" i="12"/>
  <c r="T603" i="12" s="1"/>
  <c r="G599" i="12"/>
  <c r="T599" i="12" s="1"/>
  <c r="G595" i="12"/>
  <c r="T595" i="12" s="1"/>
  <c r="G591" i="12"/>
  <c r="T591" i="12" s="1"/>
  <c r="G587" i="12"/>
  <c r="T587" i="12" s="1"/>
  <c r="G583" i="12"/>
  <c r="T583" i="12" s="1"/>
  <c r="G579" i="12"/>
  <c r="T579" i="12" s="1"/>
  <c r="G575" i="12"/>
  <c r="T575" i="12" s="1"/>
  <c r="G571" i="12"/>
  <c r="T571" i="12" s="1"/>
  <c r="G567" i="12"/>
  <c r="T567" i="12" s="1"/>
  <c r="G563" i="12"/>
  <c r="T563" i="12" s="1"/>
  <c r="G559" i="12"/>
  <c r="T559" i="12" s="1"/>
  <c r="G555" i="12"/>
  <c r="T555" i="12" s="1"/>
  <c r="G551" i="12"/>
  <c r="T551" i="12" s="1"/>
  <c r="G547" i="12"/>
  <c r="T547" i="12" s="1"/>
  <c r="G543" i="12"/>
  <c r="T543" i="12" s="1"/>
  <c r="G539" i="12"/>
  <c r="T539" i="12" s="1"/>
  <c r="G535" i="12"/>
  <c r="T535" i="12" s="1"/>
  <c r="G531" i="12"/>
  <c r="T531" i="12" s="1"/>
  <c r="G527" i="12"/>
  <c r="T527" i="12" s="1"/>
  <c r="G523" i="12"/>
  <c r="T523" i="12" s="1"/>
  <c r="G519" i="12"/>
  <c r="T519" i="12" s="1"/>
  <c r="G515" i="12"/>
  <c r="T515" i="12" s="1"/>
  <c r="G511" i="12"/>
  <c r="T511" i="12" s="1"/>
  <c r="G507" i="12"/>
  <c r="T507" i="12" s="1"/>
  <c r="G503" i="12"/>
  <c r="T503" i="12" s="1"/>
  <c r="G499" i="12"/>
  <c r="T499" i="12" s="1"/>
  <c r="G495" i="12"/>
  <c r="T495" i="12" s="1"/>
  <c r="G491" i="12"/>
  <c r="T491" i="12" s="1"/>
  <c r="G487" i="12"/>
  <c r="T487" i="12" s="1"/>
  <c r="G483" i="12"/>
  <c r="T483" i="12" s="1"/>
  <c r="G479" i="12"/>
  <c r="T479" i="12" s="1"/>
  <c r="G475" i="12"/>
  <c r="T475" i="12" s="1"/>
  <c r="G471" i="12"/>
  <c r="T471" i="12" s="1"/>
  <c r="G467" i="12"/>
  <c r="T467" i="12" s="1"/>
  <c r="G463" i="12"/>
  <c r="T463" i="12" s="1"/>
  <c r="G459" i="12"/>
  <c r="T459" i="12" s="1"/>
  <c r="G455" i="12"/>
  <c r="T455" i="12" s="1"/>
  <c r="G451" i="12"/>
  <c r="T451" i="12" s="1"/>
  <c r="G447" i="12"/>
  <c r="T447" i="12" s="1"/>
  <c r="G443" i="12"/>
  <c r="T443" i="12" s="1"/>
  <c r="G439" i="12"/>
  <c r="T439" i="12" s="1"/>
  <c r="G435" i="12"/>
  <c r="T435" i="12" s="1"/>
  <c r="G431" i="12"/>
  <c r="T431" i="12" s="1"/>
  <c r="G427" i="12"/>
  <c r="T427" i="12" s="1"/>
  <c r="G423" i="12"/>
  <c r="T423" i="12" s="1"/>
  <c r="G419" i="12"/>
  <c r="T419" i="12" s="1"/>
  <c r="G415" i="12"/>
  <c r="T415" i="12" s="1"/>
  <c r="G411" i="12"/>
  <c r="T411" i="12" s="1"/>
  <c r="G407" i="12"/>
  <c r="T407" i="12" s="1"/>
  <c r="G403" i="12"/>
  <c r="T403" i="12" s="1"/>
  <c r="G399" i="12"/>
  <c r="T399" i="12" s="1"/>
  <c r="G395" i="12"/>
  <c r="T395" i="12" s="1"/>
  <c r="G391" i="12"/>
  <c r="T391" i="12" s="1"/>
  <c r="G387" i="12"/>
  <c r="T387" i="12" s="1"/>
  <c r="G383" i="12"/>
  <c r="T383" i="12" s="1"/>
  <c r="G379" i="12"/>
  <c r="T379" i="12" s="1"/>
  <c r="G375" i="12"/>
  <c r="T375" i="12" s="1"/>
  <c r="G371" i="12"/>
  <c r="T371" i="12" s="1"/>
  <c r="G367" i="12"/>
  <c r="T367" i="12" s="1"/>
  <c r="G363" i="12"/>
  <c r="T363" i="12" s="1"/>
  <c r="G359" i="12"/>
  <c r="T359" i="12" s="1"/>
  <c r="G355" i="12"/>
  <c r="T355" i="12" s="1"/>
  <c r="G351" i="12"/>
  <c r="T351" i="12" s="1"/>
  <c r="G347" i="12"/>
  <c r="T347" i="12" s="1"/>
  <c r="G343" i="12"/>
  <c r="T343" i="12" s="1"/>
  <c r="G339" i="12"/>
  <c r="T339" i="12" s="1"/>
  <c r="G335" i="12"/>
  <c r="T335" i="12" s="1"/>
  <c r="G331" i="12"/>
  <c r="T331" i="12" s="1"/>
  <c r="G327" i="12"/>
  <c r="T327" i="12" s="1"/>
  <c r="G323" i="12"/>
  <c r="T323" i="12" s="1"/>
  <c r="G319" i="12"/>
  <c r="T319" i="12" s="1"/>
  <c r="G315" i="12"/>
  <c r="T315" i="12" s="1"/>
  <c r="G311" i="12"/>
  <c r="T311" i="12" s="1"/>
  <c r="G307" i="12"/>
  <c r="T307" i="12" s="1"/>
  <c r="G303" i="12"/>
  <c r="T303" i="12" s="1"/>
  <c r="G299" i="12"/>
  <c r="T299" i="12" s="1"/>
  <c r="G295" i="12"/>
  <c r="T295" i="12" s="1"/>
  <c r="G291" i="12"/>
  <c r="T291" i="12" s="1"/>
  <c r="G287" i="12"/>
  <c r="T287" i="12" s="1"/>
  <c r="G283" i="12"/>
  <c r="T283" i="12" s="1"/>
  <c r="G279" i="12"/>
  <c r="T279" i="12" s="1"/>
  <c r="G275" i="12"/>
  <c r="T275" i="12" s="1"/>
  <c r="G271" i="12"/>
  <c r="T271" i="12" s="1"/>
  <c r="G267" i="12"/>
  <c r="T267" i="12" s="1"/>
  <c r="G263" i="12"/>
  <c r="T263" i="12" s="1"/>
  <c r="G259" i="12"/>
  <c r="T259" i="12" s="1"/>
  <c r="G255" i="12"/>
  <c r="T255" i="12" s="1"/>
  <c r="G251" i="12"/>
  <c r="T251" i="12" s="1"/>
  <c r="G247" i="12"/>
  <c r="T247" i="12" s="1"/>
  <c r="G243" i="12"/>
  <c r="T243" i="12" s="1"/>
  <c r="G239" i="12"/>
  <c r="T239" i="12" s="1"/>
  <c r="G235" i="12"/>
  <c r="T235" i="12" s="1"/>
  <c r="G231" i="12"/>
  <c r="T231" i="12" s="1"/>
  <c r="G227" i="12"/>
  <c r="T227" i="12" s="1"/>
  <c r="G223" i="12"/>
  <c r="T223" i="12" s="1"/>
  <c r="G219" i="12"/>
  <c r="T219" i="12" s="1"/>
  <c r="G215" i="12"/>
  <c r="T215" i="12" s="1"/>
  <c r="G211" i="12"/>
  <c r="T211" i="12" s="1"/>
  <c r="G207" i="12"/>
  <c r="T207" i="12" s="1"/>
  <c r="G203" i="12"/>
  <c r="T203" i="12" s="1"/>
  <c r="G199" i="12"/>
  <c r="T199" i="12" s="1"/>
  <c r="G195" i="12"/>
  <c r="T195" i="12" s="1"/>
  <c r="G191" i="12"/>
  <c r="T191" i="12" s="1"/>
  <c r="G187" i="12"/>
  <c r="T187" i="12" s="1"/>
  <c r="G183" i="12"/>
  <c r="T183" i="12" s="1"/>
  <c r="G179" i="12"/>
  <c r="T179" i="12" s="1"/>
  <c r="G175" i="12"/>
  <c r="T175" i="12" s="1"/>
  <c r="G171" i="12"/>
  <c r="T171" i="12" s="1"/>
  <c r="G167" i="12"/>
  <c r="T167" i="12" s="1"/>
  <c r="G163" i="12"/>
  <c r="T163" i="12" s="1"/>
  <c r="G159" i="12"/>
  <c r="T159" i="12" s="1"/>
  <c r="G155" i="12"/>
  <c r="T155" i="12" s="1"/>
  <c r="G151" i="12"/>
  <c r="T151" i="12" s="1"/>
  <c r="G147" i="12"/>
  <c r="T147" i="12" s="1"/>
  <c r="G143" i="12"/>
  <c r="T143" i="12" s="1"/>
  <c r="G139" i="12"/>
  <c r="T139" i="12" s="1"/>
  <c r="G135" i="12"/>
  <c r="T135" i="12" s="1"/>
  <c r="G131" i="12"/>
  <c r="T131" i="12" s="1"/>
  <c r="G127" i="12"/>
  <c r="T127" i="12" s="1"/>
  <c r="G123" i="12"/>
  <c r="T123" i="12" s="1"/>
  <c r="G119" i="12"/>
  <c r="T119" i="12" s="1"/>
  <c r="G115" i="12"/>
  <c r="T115" i="12" s="1"/>
  <c r="G111" i="12"/>
  <c r="T111" i="12" s="1"/>
  <c r="G107" i="12"/>
  <c r="T107" i="12" s="1"/>
  <c r="G103" i="12"/>
  <c r="T103" i="12" s="1"/>
  <c r="G99" i="12"/>
  <c r="T99" i="12" s="1"/>
  <c r="G95" i="12"/>
  <c r="T95" i="12" s="1"/>
  <c r="G91" i="12"/>
  <c r="T91" i="12" s="1"/>
  <c r="G87" i="12"/>
  <c r="T87" i="12" s="1"/>
  <c r="G83" i="12"/>
  <c r="T83" i="12" s="1"/>
  <c r="G79" i="12"/>
  <c r="T79" i="12" s="1"/>
  <c r="G75" i="12"/>
  <c r="T75" i="12" s="1"/>
  <c r="G71" i="12"/>
  <c r="T71" i="12" s="1"/>
  <c r="G67" i="12"/>
  <c r="T67" i="12" s="1"/>
  <c r="G63" i="12"/>
  <c r="T63" i="12" s="1"/>
  <c r="G59" i="12"/>
  <c r="T59" i="12" s="1"/>
  <c r="G55" i="12"/>
  <c r="T55" i="12" s="1"/>
  <c r="G51" i="12"/>
  <c r="T51" i="12" s="1"/>
  <c r="G47" i="12"/>
  <c r="T47" i="12" s="1"/>
  <c r="G43" i="12"/>
  <c r="T43" i="12" s="1"/>
  <c r="G39" i="12"/>
  <c r="T39" i="12" s="1"/>
  <c r="G35" i="12"/>
  <c r="T35" i="12" s="1"/>
  <c r="G31" i="12"/>
  <c r="T31" i="12" s="1"/>
  <c r="G27" i="12"/>
  <c r="T27" i="12" s="1"/>
  <c r="G23" i="12"/>
  <c r="T23" i="12" s="1"/>
  <c r="G19" i="12"/>
  <c r="T19" i="12" s="1"/>
  <c r="G15" i="12"/>
  <c r="T15" i="12" s="1"/>
  <c r="G11" i="12"/>
  <c r="T11" i="12" s="1"/>
  <c r="G7" i="12"/>
  <c r="T7" i="12" s="1"/>
  <c r="G3" i="12"/>
  <c r="T3" i="12" s="1"/>
  <c r="H1204" i="12"/>
  <c r="U1204" i="12" s="1"/>
  <c r="H1200" i="12"/>
  <c r="U1200" i="12" s="1"/>
  <c r="H1196" i="12"/>
  <c r="U1196" i="12" s="1"/>
  <c r="H1192" i="12"/>
  <c r="U1192" i="12" s="1"/>
  <c r="H1188" i="12"/>
  <c r="U1188" i="12" s="1"/>
  <c r="H1184" i="12"/>
  <c r="U1184" i="12" s="1"/>
  <c r="H1180" i="12"/>
  <c r="U1180" i="12" s="1"/>
  <c r="H1176" i="12"/>
  <c r="U1176" i="12" s="1"/>
  <c r="H1172" i="12"/>
  <c r="U1172" i="12" s="1"/>
  <c r="H1168" i="12"/>
  <c r="U1168" i="12" s="1"/>
  <c r="H1164" i="12"/>
  <c r="U1164" i="12" s="1"/>
  <c r="H1160" i="12"/>
  <c r="U1160" i="12" s="1"/>
  <c r="H1156" i="12"/>
  <c r="U1156" i="12" s="1"/>
  <c r="H1152" i="12"/>
  <c r="U1152" i="12" s="1"/>
  <c r="H1148" i="12"/>
  <c r="U1148" i="12" s="1"/>
  <c r="H1144" i="12"/>
  <c r="U1144" i="12" s="1"/>
  <c r="H1140" i="12"/>
  <c r="U1140" i="12" s="1"/>
  <c r="H1136" i="12"/>
  <c r="U1136" i="12" s="1"/>
  <c r="H1132" i="12"/>
  <c r="U1132" i="12" s="1"/>
  <c r="H1128" i="12"/>
  <c r="U1128" i="12" s="1"/>
  <c r="H1124" i="12"/>
  <c r="U1124" i="12" s="1"/>
  <c r="H1120" i="12"/>
  <c r="U1120" i="12" s="1"/>
  <c r="H1116" i="12"/>
  <c r="U1116" i="12" s="1"/>
  <c r="H1112" i="12"/>
  <c r="U1112" i="12" s="1"/>
  <c r="H1108" i="12"/>
  <c r="U1108" i="12" s="1"/>
  <c r="H1104" i="12"/>
  <c r="U1104" i="12" s="1"/>
  <c r="H1100" i="12"/>
  <c r="U1100" i="12" s="1"/>
  <c r="H1096" i="12"/>
  <c r="U1096" i="12" s="1"/>
  <c r="H1092" i="12"/>
  <c r="U1092" i="12" s="1"/>
  <c r="H1088" i="12"/>
  <c r="U1088" i="12" s="1"/>
  <c r="H1084" i="12"/>
  <c r="U1084" i="12" s="1"/>
  <c r="H1080" i="12"/>
  <c r="U1080" i="12" s="1"/>
  <c r="H1076" i="12"/>
  <c r="U1076" i="12" s="1"/>
  <c r="H1072" i="12"/>
  <c r="U1072" i="12" s="1"/>
  <c r="H1068" i="12"/>
  <c r="U1068" i="12" s="1"/>
  <c r="H1064" i="12"/>
  <c r="U1064" i="12" s="1"/>
  <c r="H1060" i="12"/>
  <c r="U1060" i="12" s="1"/>
  <c r="H1056" i="12"/>
  <c r="U1056" i="12" s="1"/>
  <c r="H1052" i="12"/>
  <c r="U1052" i="12" s="1"/>
  <c r="H1048" i="12"/>
  <c r="U1048" i="12" s="1"/>
  <c r="H1044" i="12"/>
  <c r="U1044" i="12" s="1"/>
  <c r="H1040" i="12"/>
  <c r="U1040" i="12" s="1"/>
  <c r="H1036" i="12"/>
  <c r="U1036" i="12" s="1"/>
  <c r="H1032" i="12"/>
  <c r="U1032" i="12" s="1"/>
  <c r="H1028" i="12"/>
  <c r="U1028" i="12" s="1"/>
  <c r="H1024" i="12"/>
  <c r="U1024" i="12" s="1"/>
  <c r="H1020" i="12"/>
  <c r="U1020" i="12" s="1"/>
  <c r="H1016" i="12"/>
  <c r="U1016" i="12" s="1"/>
  <c r="H1012" i="12"/>
  <c r="U1012" i="12" s="1"/>
  <c r="H1008" i="12"/>
  <c r="U1008" i="12" s="1"/>
  <c r="H1004" i="12"/>
  <c r="U1004" i="12" s="1"/>
  <c r="H1000" i="12"/>
  <c r="U1000" i="12" s="1"/>
  <c r="H996" i="12"/>
  <c r="U996" i="12" s="1"/>
  <c r="H992" i="12"/>
  <c r="U992" i="12" s="1"/>
  <c r="H988" i="12"/>
  <c r="U988" i="12" s="1"/>
  <c r="H984" i="12"/>
  <c r="U984" i="12" s="1"/>
  <c r="H980" i="12"/>
  <c r="U980" i="12" s="1"/>
  <c r="H976" i="12"/>
  <c r="U976" i="12" s="1"/>
  <c r="H972" i="12"/>
  <c r="U972" i="12" s="1"/>
  <c r="H968" i="12"/>
  <c r="U968" i="12" s="1"/>
  <c r="H964" i="12"/>
  <c r="U964" i="12" s="1"/>
  <c r="H960" i="12"/>
  <c r="U960" i="12" s="1"/>
  <c r="H956" i="12"/>
  <c r="U956" i="12" s="1"/>
  <c r="H952" i="12"/>
  <c r="U952" i="12" s="1"/>
  <c r="H948" i="12"/>
  <c r="U948" i="12" s="1"/>
  <c r="H944" i="12"/>
  <c r="U944" i="12" s="1"/>
  <c r="H940" i="12"/>
  <c r="U940" i="12" s="1"/>
  <c r="H936" i="12"/>
  <c r="U936" i="12" s="1"/>
  <c r="H932" i="12"/>
  <c r="U932" i="12" s="1"/>
  <c r="H928" i="12"/>
  <c r="U928" i="12" s="1"/>
  <c r="H924" i="12"/>
  <c r="U924" i="12" s="1"/>
  <c r="H920" i="12"/>
  <c r="U920" i="12" s="1"/>
  <c r="H916" i="12"/>
  <c r="U916" i="12" s="1"/>
  <c r="H912" i="12"/>
  <c r="U912" i="12" s="1"/>
  <c r="H908" i="12"/>
  <c r="U908" i="12" s="1"/>
  <c r="H904" i="12"/>
  <c r="U904" i="12" s="1"/>
  <c r="H900" i="12"/>
  <c r="U900" i="12" s="1"/>
  <c r="H896" i="12"/>
  <c r="U896" i="12" s="1"/>
  <c r="H892" i="12"/>
  <c r="U892" i="12" s="1"/>
  <c r="H888" i="12"/>
  <c r="U888" i="12" s="1"/>
  <c r="H884" i="12"/>
  <c r="U884" i="12" s="1"/>
  <c r="H880" i="12"/>
  <c r="U880" i="12" s="1"/>
  <c r="H876" i="12"/>
  <c r="U876" i="12" s="1"/>
  <c r="H872" i="12"/>
  <c r="U872" i="12" s="1"/>
  <c r="H868" i="12"/>
  <c r="U868" i="12" s="1"/>
  <c r="H864" i="12"/>
  <c r="U864" i="12" s="1"/>
  <c r="H860" i="12"/>
  <c r="U860" i="12" s="1"/>
  <c r="H856" i="12"/>
  <c r="U856" i="12" s="1"/>
  <c r="H852" i="12"/>
  <c r="U852" i="12" s="1"/>
  <c r="H848" i="12"/>
  <c r="U848" i="12" s="1"/>
  <c r="H844" i="12"/>
  <c r="U844" i="12" s="1"/>
  <c r="H840" i="12"/>
  <c r="U840" i="12" s="1"/>
  <c r="H836" i="12"/>
  <c r="U836" i="12" s="1"/>
  <c r="H832" i="12"/>
  <c r="U832" i="12" s="1"/>
  <c r="H828" i="12"/>
  <c r="U828" i="12" s="1"/>
  <c r="H824" i="12"/>
  <c r="U824" i="12" s="1"/>
  <c r="H820" i="12"/>
  <c r="U820" i="12" s="1"/>
  <c r="H816" i="12"/>
  <c r="U816" i="12" s="1"/>
  <c r="H812" i="12"/>
  <c r="U812" i="12" s="1"/>
  <c r="H808" i="12"/>
  <c r="U808" i="12" s="1"/>
  <c r="H804" i="12"/>
  <c r="U804" i="12" s="1"/>
  <c r="H800" i="12"/>
  <c r="U800" i="12" s="1"/>
  <c r="H796" i="12"/>
  <c r="U796" i="12" s="1"/>
  <c r="H792" i="12"/>
  <c r="U792" i="12" s="1"/>
  <c r="H788" i="12"/>
  <c r="U788" i="12" s="1"/>
  <c r="H784" i="12"/>
  <c r="U784" i="12" s="1"/>
  <c r="H780" i="12"/>
  <c r="U780" i="12" s="1"/>
  <c r="H776" i="12"/>
  <c r="U776" i="12" s="1"/>
  <c r="H772" i="12"/>
  <c r="U772" i="12" s="1"/>
  <c r="H768" i="12"/>
  <c r="U768" i="12" s="1"/>
  <c r="H764" i="12"/>
  <c r="U764" i="12" s="1"/>
  <c r="H760" i="12"/>
  <c r="U760" i="12" s="1"/>
  <c r="H756" i="12"/>
  <c r="U756" i="12" s="1"/>
  <c r="H752" i="12"/>
  <c r="U752" i="12" s="1"/>
  <c r="H748" i="12"/>
  <c r="U748" i="12" s="1"/>
  <c r="H744" i="12"/>
  <c r="U744" i="12" s="1"/>
  <c r="H740" i="12"/>
  <c r="U740" i="12" s="1"/>
  <c r="H736" i="12"/>
  <c r="U736" i="12" s="1"/>
  <c r="H732" i="12"/>
  <c r="U732" i="12" s="1"/>
  <c r="H728" i="12"/>
  <c r="U728" i="12" s="1"/>
  <c r="H724" i="12"/>
  <c r="U724" i="12" s="1"/>
  <c r="H720" i="12"/>
  <c r="U720" i="12" s="1"/>
  <c r="H716" i="12"/>
  <c r="U716" i="12" s="1"/>
  <c r="H712" i="12"/>
  <c r="U712" i="12" s="1"/>
  <c r="H708" i="12"/>
  <c r="U708" i="12" s="1"/>
  <c r="H704" i="12"/>
  <c r="U704" i="12" s="1"/>
  <c r="H700" i="12"/>
  <c r="U700" i="12" s="1"/>
  <c r="H696" i="12"/>
  <c r="U696" i="12" s="1"/>
  <c r="H692" i="12"/>
  <c r="U692" i="12" s="1"/>
  <c r="H688" i="12"/>
  <c r="U688" i="12" s="1"/>
  <c r="H684" i="12"/>
  <c r="U684" i="12" s="1"/>
  <c r="H680" i="12"/>
  <c r="U680" i="12" s="1"/>
  <c r="H676" i="12"/>
  <c r="U676" i="12" s="1"/>
  <c r="H672" i="12"/>
  <c r="U672" i="12" s="1"/>
  <c r="H668" i="12"/>
  <c r="U668" i="12" s="1"/>
  <c r="H664" i="12"/>
  <c r="U664" i="12" s="1"/>
  <c r="H660" i="12"/>
  <c r="U660" i="12" s="1"/>
  <c r="H656" i="12"/>
  <c r="U656" i="12" s="1"/>
  <c r="H652" i="12"/>
  <c r="U652" i="12" s="1"/>
  <c r="H648" i="12"/>
  <c r="U648" i="12" s="1"/>
  <c r="H644" i="12"/>
  <c r="U644" i="12" s="1"/>
  <c r="H640" i="12"/>
  <c r="U640" i="12" s="1"/>
  <c r="H636" i="12"/>
  <c r="U636" i="12" s="1"/>
  <c r="H632" i="12"/>
  <c r="U632" i="12" s="1"/>
  <c r="H628" i="12"/>
  <c r="U628" i="12" s="1"/>
  <c r="H624" i="12"/>
  <c r="U624" i="12" s="1"/>
  <c r="H620" i="12"/>
  <c r="U620" i="12" s="1"/>
  <c r="H616" i="12"/>
  <c r="U616" i="12" s="1"/>
  <c r="H612" i="12"/>
  <c r="U612" i="12" s="1"/>
  <c r="H608" i="12"/>
  <c r="U608" i="12" s="1"/>
  <c r="H604" i="12"/>
  <c r="U604" i="12" s="1"/>
  <c r="H600" i="12"/>
  <c r="U600" i="12" s="1"/>
  <c r="H596" i="12"/>
  <c r="U596" i="12" s="1"/>
  <c r="H592" i="12"/>
  <c r="U592" i="12" s="1"/>
  <c r="H588" i="12"/>
  <c r="U588" i="12" s="1"/>
  <c r="H584" i="12"/>
  <c r="U584" i="12" s="1"/>
  <c r="H580" i="12"/>
  <c r="U580" i="12" s="1"/>
  <c r="H576" i="12"/>
  <c r="U576" i="12" s="1"/>
  <c r="H572" i="12"/>
  <c r="U572" i="12" s="1"/>
  <c r="H568" i="12"/>
  <c r="U568" i="12" s="1"/>
  <c r="H564" i="12"/>
  <c r="U564" i="12" s="1"/>
  <c r="H560" i="12"/>
  <c r="U560" i="12" s="1"/>
  <c r="H556" i="12"/>
  <c r="U556" i="12" s="1"/>
  <c r="H552" i="12"/>
  <c r="U552" i="12" s="1"/>
  <c r="H548" i="12"/>
  <c r="U548" i="12" s="1"/>
  <c r="H544" i="12"/>
  <c r="U544" i="12" s="1"/>
  <c r="H540" i="12"/>
  <c r="U540" i="12" s="1"/>
  <c r="H536" i="12"/>
  <c r="U536" i="12" s="1"/>
  <c r="H532" i="12"/>
  <c r="U532" i="12" s="1"/>
  <c r="H528" i="12"/>
  <c r="U528" i="12" s="1"/>
  <c r="H524" i="12"/>
  <c r="U524" i="12" s="1"/>
  <c r="H520" i="12"/>
  <c r="U520" i="12" s="1"/>
  <c r="H516" i="12"/>
  <c r="U516" i="12" s="1"/>
  <c r="H512" i="12"/>
  <c r="U512" i="12" s="1"/>
  <c r="H508" i="12"/>
  <c r="U508" i="12" s="1"/>
  <c r="H504" i="12"/>
  <c r="U504" i="12" s="1"/>
  <c r="H500" i="12"/>
  <c r="U500" i="12" s="1"/>
  <c r="H496" i="12"/>
  <c r="U496" i="12" s="1"/>
  <c r="H492" i="12"/>
  <c r="U492" i="12" s="1"/>
  <c r="H488" i="12"/>
  <c r="U488" i="12" s="1"/>
  <c r="H484" i="12"/>
  <c r="U484" i="12" s="1"/>
  <c r="H480" i="12"/>
  <c r="U480" i="12" s="1"/>
  <c r="H476" i="12"/>
  <c r="U476" i="12" s="1"/>
  <c r="H472" i="12"/>
  <c r="U472" i="12" s="1"/>
  <c r="H468" i="12"/>
  <c r="U468" i="12" s="1"/>
  <c r="H464" i="12"/>
  <c r="U464" i="12" s="1"/>
  <c r="H460" i="12"/>
  <c r="U460" i="12" s="1"/>
  <c r="H456" i="12"/>
  <c r="U456" i="12" s="1"/>
  <c r="H452" i="12"/>
  <c r="U452" i="12" s="1"/>
  <c r="H448" i="12"/>
  <c r="U448" i="12" s="1"/>
  <c r="H444" i="12"/>
  <c r="U444" i="12" s="1"/>
  <c r="H440" i="12"/>
  <c r="U440" i="12" s="1"/>
  <c r="H436" i="12"/>
  <c r="U436" i="12" s="1"/>
  <c r="H432" i="12"/>
  <c r="U432" i="12" s="1"/>
  <c r="H428" i="12"/>
  <c r="U428" i="12" s="1"/>
  <c r="H424" i="12"/>
  <c r="U424" i="12" s="1"/>
  <c r="H420" i="12"/>
  <c r="U420" i="12" s="1"/>
  <c r="H416" i="12"/>
  <c r="U416" i="12" s="1"/>
  <c r="H412" i="12"/>
  <c r="U412" i="12" s="1"/>
  <c r="H408" i="12"/>
  <c r="U408" i="12" s="1"/>
  <c r="H404" i="12"/>
  <c r="U404" i="12" s="1"/>
  <c r="H400" i="12"/>
  <c r="U400" i="12" s="1"/>
  <c r="H396" i="12"/>
  <c r="U396" i="12" s="1"/>
  <c r="H392" i="12"/>
  <c r="U392" i="12" s="1"/>
  <c r="H388" i="12"/>
  <c r="U388" i="12" s="1"/>
  <c r="H384" i="12"/>
  <c r="U384" i="12" s="1"/>
  <c r="H380" i="12"/>
  <c r="U380" i="12" s="1"/>
  <c r="H376" i="12"/>
  <c r="U376" i="12" s="1"/>
  <c r="H372" i="12"/>
  <c r="U372" i="12" s="1"/>
  <c r="H368" i="12"/>
  <c r="U368" i="12" s="1"/>
  <c r="H364" i="12"/>
  <c r="U364" i="12" s="1"/>
  <c r="H360" i="12"/>
  <c r="U360" i="12" s="1"/>
  <c r="H356" i="12"/>
  <c r="U356" i="12" s="1"/>
  <c r="H352" i="12"/>
  <c r="U352" i="12" s="1"/>
  <c r="H348" i="12"/>
  <c r="U348" i="12" s="1"/>
  <c r="H344" i="12"/>
  <c r="U344" i="12" s="1"/>
  <c r="H340" i="12"/>
  <c r="U340" i="12" s="1"/>
  <c r="H336" i="12"/>
  <c r="U336" i="12" s="1"/>
  <c r="H332" i="12"/>
  <c r="U332" i="12" s="1"/>
  <c r="H328" i="12"/>
  <c r="U328" i="12" s="1"/>
  <c r="H324" i="12"/>
  <c r="U324" i="12" s="1"/>
  <c r="H320" i="12"/>
  <c r="U320" i="12" s="1"/>
  <c r="H316" i="12"/>
  <c r="U316" i="12" s="1"/>
  <c r="H312" i="12"/>
  <c r="U312" i="12" s="1"/>
  <c r="H308" i="12"/>
  <c r="U308" i="12" s="1"/>
  <c r="H304" i="12"/>
  <c r="U304" i="12" s="1"/>
  <c r="H300" i="12"/>
  <c r="U300" i="12" s="1"/>
  <c r="H296" i="12"/>
  <c r="U296" i="12" s="1"/>
  <c r="H292" i="12"/>
  <c r="U292" i="12" s="1"/>
  <c r="H288" i="12"/>
  <c r="U288" i="12" s="1"/>
  <c r="H284" i="12"/>
  <c r="U284" i="12" s="1"/>
  <c r="H280" i="12"/>
  <c r="U280" i="12" s="1"/>
  <c r="H276" i="12"/>
  <c r="U276" i="12" s="1"/>
  <c r="H272" i="12"/>
  <c r="U272" i="12" s="1"/>
  <c r="H268" i="12"/>
  <c r="U268" i="12" s="1"/>
  <c r="H264" i="12"/>
  <c r="U264" i="12" s="1"/>
  <c r="H260" i="12"/>
  <c r="U260" i="12" s="1"/>
  <c r="H256" i="12"/>
  <c r="U256" i="12" s="1"/>
  <c r="H252" i="12"/>
  <c r="U252" i="12" s="1"/>
  <c r="H248" i="12"/>
  <c r="U248" i="12" s="1"/>
  <c r="H244" i="12"/>
  <c r="U244" i="12" s="1"/>
  <c r="H240" i="12"/>
  <c r="U240" i="12" s="1"/>
  <c r="H236" i="12"/>
  <c r="U236" i="12" s="1"/>
  <c r="H232" i="12"/>
  <c r="U232" i="12" s="1"/>
  <c r="H228" i="12"/>
  <c r="U228" i="12" s="1"/>
  <c r="H224" i="12"/>
  <c r="U224" i="12" s="1"/>
  <c r="H220" i="12"/>
  <c r="U220" i="12" s="1"/>
  <c r="H216" i="12"/>
  <c r="U216" i="12" s="1"/>
  <c r="H212" i="12"/>
  <c r="U212" i="12" s="1"/>
  <c r="H208" i="12"/>
  <c r="U208" i="12" s="1"/>
  <c r="H204" i="12"/>
  <c r="U204" i="12" s="1"/>
  <c r="H200" i="12"/>
  <c r="U200" i="12" s="1"/>
  <c r="H196" i="12"/>
  <c r="U196" i="12" s="1"/>
  <c r="H192" i="12"/>
  <c r="U192" i="12" s="1"/>
  <c r="H188" i="12"/>
  <c r="U188" i="12" s="1"/>
  <c r="H184" i="12"/>
  <c r="U184" i="12" s="1"/>
  <c r="H180" i="12"/>
  <c r="U180" i="12" s="1"/>
  <c r="H176" i="12"/>
  <c r="U176" i="12" s="1"/>
  <c r="H172" i="12"/>
  <c r="U172" i="12" s="1"/>
  <c r="H168" i="12"/>
  <c r="U168" i="12" s="1"/>
  <c r="H164" i="12"/>
  <c r="U164" i="12" s="1"/>
  <c r="H160" i="12"/>
  <c r="U160" i="12" s="1"/>
  <c r="H156" i="12"/>
  <c r="U156" i="12" s="1"/>
  <c r="H152" i="12"/>
  <c r="U152" i="12" s="1"/>
  <c r="H148" i="12"/>
  <c r="U148" i="12" s="1"/>
  <c r="H144" i="12"/>
  <c r="U144" i="12" s="1"/>
  <c r="H140" i="12"/>
  <c r="U140" i="12" s="1"/>
  <c r="H136" i="12"/>
  <c r="U136" i="12" s="1"/>
  <c r="H132" i="12"/>
  <c r="U132" i="12" s="1"/>
  <c r="H128" i="12"/>
  <c r="U128" i="12" s="1"/>
  <c r="H124" i="12"/>
  <c r="U124" i="12" s="1"/>
  <c r="H120" i="12"/>
  <c r="U120" i="12" s="1"/>
  <c r="H116" i="12"/>
  <c r="U116" i="12" s="1"/>
  <c r="H112" i="12"/>
  <c r="U112" i="12" s="1"/>
  <c r="H108" i="12"/>
  <c r="U108" i="12" s="1"/>
  <c r="H104" i="12"/>
  <c r="U104" i="12" s="1"/>
  <c r="H100" i="12"/>
  <c r="U100" i="12" s="1"/>
  <c r="H96" i="12"/>
  <c r="U96" i="12" s="1"/>
  <c r="H92" i="12"/>
  <c r="U92" i="12" s="1"/>
  <c r="H88" i="12"/>
  <c r="U88" i="12" s="1"/>
  <c r="H84" i="12"/>
  <c r="U84" i="12" s="1"/>
  <c r="H80" i="12"/>
  <c r="U80" i="12" s="1"/>
  <c r="H76" i="12"/>
  <c r="U76" i="12" s="1"/>
  <c r="H72" i="12"/>
  <c r="U72" i="12" s="1"/>
  <c r="H68" i="12"/>
  <c r="U68" i="12" s="1"/>
  <c r="H64" i="12"/>
  <c r="U64" i="12" s="1"/>
  <c r="H60" i="12"/>
  <c r="U60" i="12" s="1"/>
  <c r="H56" i="12"/>
  <c r="U56" i="12" s="1"/>
  <c r="H52" i="12"/>
  <c r="U52" i="12" s="1"/>
  <c r="H48" i="12"/>
  <c r="U48" i="12" s="1"/>
  <c r="H44" i="12"/>
  <c r="U44" i="12" s="1"/>
  <c r="H40" i="12"/>
  <c r="U40" i="12" s="1"/>
  <c r="H36" i="12"/>
  <c r="U36" i="12" s="1"/>
  <c r="H32" i="12"/>
  <c r="U32" i="12" s="1"/>
  <c r="H28" i="12"/>
  <c r="U28" i="12" s="1"/>
  <c r="H24" i="12"/>
  <c r="U24" i="12" s="1"/>
  <c r="H20" i="12"/>
  <c r="U20" i="12" s="1"/>
  <c r="H16" i="12"/>
  <c r="U16" i="12" s="1"/>
  <c r="H12" i="12"/>
  <c r="U12" i="12" s="1"/>
  <c r="H8" i="12"/>
  <c r="U8" i="12" s="1"/>
  <c r="H4" i="12"/>
  <c r="U4" i="12" s="1"/>
  <c r="I1205" i="12"/>
  <c r="V1205" i="12" s="1"/>
  <c r="I1201" i="12"/>
  <c r="V1201" i="12" s="1"/>
  <c r="I1197" i="12"/>
  <c r="V1197" i="12" s="1"/>
  <c r="I1193" i="12"/>
  <c r="V1193" i="12" s="1"/>
  <c r="I1189" i="12"/>
  <c r="V1189" i="12" s="1"/>
  <c r="I1185" i="12"/>
  <c r="V1185" i="12" s="1"/>
  <c r="I1181" i="12"/>
  <c r="V1181" i="12" s="1"/>
  <c r="I1177" i="12"/>
  <c r="V1177" i="12" s="1"/>
  <c r="I1173" i="12"/>
  <c r="V1173" i="12" s="1"/>
  <c r="I1169" i="12"/>
  <c r="V1169" i="12" s="1"/>
  <c r="I1165" i="12"/>
  <c r="V1165" i="12" s="1"/>
  <c r="I1161" i="12"/>
  <c r="V1161" i="12" s="1"/>
  <c r="I1157" i="12"/>
  <c r="V1157" i="12" s="1"/>
  <c r="I1153" i="12"/>
  <c r="V1153" i="12" s="1"/>
  <c r="I1149" i="12"/>
  <c r="V1149" i="12" s="1"/>
  <c r="I1145" i="12"/>
  <c r="V1145" i="12" s="1"/>
  <c r="I1141" i="12"/>
  <c r="V1141" i="12" s="1"/>
  <c r="I1137" i="12"/>
  <c r="V1137" i="12" s="1"/>
  <c r="I1133" i="12"/>
  <c r="V1133" i="12" s="1"/>
  <c r="I1129" i="12"/>
  <c r="V1129" i="12" s="1"/>
  <c r="I1125" i="12"/>
  <c r="V1125" i="12" s="1"/>
  <c r="I1121" i="12"/>
  <c r="V1121" i="12" s="1"/>
  <c r="I1117" i="12"/>
  <c r="V1117" i="12" s="1"/>
  <c r="I1113" i="12"/>
  <c r="V1113" i="12" s="1"/>
  <c r="I1109" i="12"/>
  <c r="V1109" i="12" s="1"/>
  <c r="I1105" i="12"/>
  <c r="V1105" i="12" s="1"/>
  <c r="I1101" i="12"/>
  <c r="V1101" i="12" s="1"/>
  <c r="I1097" i="12"/>
  <c r="V1097" i="12" s="1"/>
  <c r="I1093" i="12"/>
  <c r="V1093" i="12" s="1"/>
  <c r="I1089" i="12"/>
  <c r="V1089" i="12" s="1"/>
  <c r="I1085" i="12"/>
  <c r="V1085" i="12" s="1"/>
  <c r="I1081" i="12"/>
  <c r="V1081" i="12" s="1"/>
  <c r="I1077" i="12"/>
  <c r="V1077" i="12" s="1"/>
  <c r="I1073" i="12"/>
  <c r="V1073" i="12" s="1"/>
  <c r="I1069" i="12"/>
  <c r="V1069" i="12" s="1"/>
  <c r="I1065" i="12"/>
  <c r="V1065" i="12" s="1"/>
  <c r="I1061" i="12"/>
  <c r="V1061" i="12" s="1"/>
  <c r="I1057" i="12"/>
  <c r="V1057" i="12" s="1"/>
  <c r="I1053" i="12"/>
  <c r="V1053" i="12" s="1"/>
  <c r="I1049" i="12"/>
  <c r="V1049" i="12" s="1"/>
  <c r="I1045" i="12"/>
  <c r="V1045" i="12" s="1"/>
  <c r="I1041" i="12"/>
  <c r="V1041" i="12" s="1"/>
  <c r="I1037" i="12"/>
  <c r="V1037" i="12" s="1"/>
  <c r="I1033" i="12"/>
  <c r="V1033" i="12" s="1"/>
  <c r="I1029" i="12"/>
  <c r="V1029" i="12" s="1"/>
  <c r="I1025" i="12"/>
  <c r="V1025" i="12" s="1"/>
  <c r="I1021" i="12"/>
  <c r="V1021" i="12" s="1"/>
  <c r="I1017" i="12"/>
  <c r="V1017" i="12" s="1"/>
  <c r="I1013" i="12"/>
  <c r="V1013" i="12" s="1"/>
  <c r="I1009" i="12"/>
  <c r="V1009" i="12" s="1"/>
  <c r="I1005" i="12"/>
  <c r="V1005" i="12" s="1"/>
  <c r="I1001" i="12"/>
  <c r="V1001" i="12" s="1"/>
  <c r="I997" i="12"/>
  <c r="V997" i="12" s="1"/>
  <c r="I993" i="12"/>
  <c r="V993" i="12" s="1"/>
  <c r="I989" i="12"/>
  <c r="V989" i="12" s="1"/>
  <c r="I985" i="12"/>
  <c r="V985" i="12" s="1"/>
  <c r="I981" i="12"/>
  <c r="V981" i="12" s="1"/>
  <c r="I977" i="12"/>
  <c r="V977" i="12" s="1"/>
  <c r="I973" i="12"/>
  <c r="V973" i="12" s="1"/>
  <c r="I969" i="12"/>
  <c r="V969" i="12" s="1"/>
  <c r="I965" i="12"/>
  <c r="V965" i="12" s="1"/>
  <c r="I961" i="12"/>
  <c r="V961" i="12" s="1"/>
  <c r="I957" i="12"/>
  <c r="V957" i="12" s="1"/>
  <c r="I953" i="12"/>
  <c r="V953" i="12" s="1"/>
  <c r="I949" i="12"/>
  <c r="V949" i="12" s="1"/>
  <c r="I945" i="12"/>
  <c r="V945" i="12" s="1"/>
  <c r="I941" i="12"/>
  <c r="V941" i="12" s="1"/>
  <c r="I937" i="12"/>
  <c r="V937" i="12" s="1"/>
  <c r="I933" i="12"/>
  <c r="V933" i="12" s="1"/>
  <c r="I929" i="12"/>
  <c r="V929" i="12" s="1"/>
  <c r="I925" i="12"/>
  <c r="V925" i="12" s="1"/>
  <c r="I921" i="12"/>
  <c r="V921" i="12" s="1"/>
  <c r="I917" i="12"/>
  <c r="V917" i="12" s="1"/>
  <c r="I913" i="12"/>
  <c r="V913" i="12" s="1"/>
  <c r="I909" i="12"/>
  <c r="V909" i="12" s="1"/>
  <c r="I905" i="12"/>
  <c r="V905" i="12" s="1"/>
  <c r="I901" i="12"/>
  <c r="V901" i="12" s="1"/>
  <c r="I897" i="12"/>
  <c r="V897" i="12" s="1"/>
  <c r="I893" i="12"/>
  <c r="V893" i="12" s="1"/>
  <c r="I889" i="12"/>
  <c r="V889" i="12" s="1"/>
  <c r="I885" i="12"/>
  <c r="V885" i="12" s="1"/>
  <c r="I881" i="12"/>
  <c r="V881" i="12" s="1"/>
  <c r="I877" i="12"/>
  <c r="V877" i="12" s="1"/>
  <c r="I873" i="12"/>
  <c r="V873" i="12" s="1"/>
  <c r="I869" i="12"/>
  <c r="V869" i="12" s="1"/>
  <c r="I865" i="12"/>
  <c r="V865" i="12" s="1"/>
  <c r="I861" i="12"/>
  <c r="V861" i="12" s="1"/>
  <c r="I857" i="12"/>
  <c r="V857" i="12" s="1"/>
  <c r="I796" i="12"/>
  <c r="V796" i="12" s="1"/>
  <c r="I792" i="12"/>
  <c r="V792" i="12" s="1"/>
  <c r="I788" i="12"/>
  <c r="V788" i="12" s="1"/>
  <c r="I784" i="12"/>
  <c r="V784" i="12" s="1"/>
  <c r="I780" i="12"/>
  <c r="V780" i="12" s="1"/>
  <c r="I776" i="12"/>
  <c r="V776" i="12" s="1"/>
  <c r="I772" i="12"/>
  <c r="V772" i="12" s="1"/>
  <c r="I768" i="12"/>
  <c r="V768" i="12" s="1"/>
  <c r="I764" i="12"/>
  <c r="V764" i="12" s="1"/>
  <c r="I760" i="12"/>
  <c r="V760" i="12" s="1"/>
  <c r="I756" i="12"/>
  <c r="V756" i="12" s="1"/>
  <c r="I752" i="12"/>
  <c r="V752" i="12" s="1"/>
  <c r="I748" i="12"/>
  <c r="V748" i="12" s="1"/>
  <c r="I744" i="12"/>
  <c r="V744" i="12" s="1"/>
  <c r="I740" i="12"/>
  <c r="V740" i="12" s="1"/>
  <c r="I736" i="12"/>
  <c r="V736" i="12" s="1"/>
  <c r="I732" i="12"/>
  <c r="V732" i="12" s="1"/>
  <c r="I728" i="12"/>
  <c r="V728" i="12" s="1"/>
  <c r="I724" i="12"/>
  <c r="V724" i="12" s="1"/>
  <c r="I720" i="12"/>
  <c r="V720" i="12" s="1"/>
  <c r="I716" i="12"/>
  <c r="V716" i="12" s="1"/>
  <c r="I712" i="12"/>
  <c r="V712" i="12" s="1"/>
  <c r="I708" i="12"/>
  <c r="V708" i="12" s="1"/>
  <c r="I704" i="12"/>
  <c r="V704" i="12" s="1"/>
  <c r="I700" i="12"/>
  <c r="V700" i="12" s="1"/>
  <c r="I696" i="12"/>
  <c r="V696" i="12" s="1"/>
  <c r="I692" i="12"/>
  <c r="V692" i="12" s="1"/>
  <c r="I688" i="12"/>
  <c r="V688" i="12" s="1"/>
  <c r="I684" i="12"/>
  <c r="V684" i="12" s="1"/>
  <c r="I680" i="12"/>
  <c r="V680" i="12" s="1"/>
  <c r="I676" i="12"/>
  <c r="V676" i="12" s="1"/>
  <c r="I672" i="12"/>
  <c r="V672" i="12" s="1"/>
  <c r="I668" i="12"/>
  <c r="V668" i="12" s="1"/>
  <c r="I664" i="12"/>
  <c r="V664" i="12" s="1"/>
  <c r="I660" i="12"/>
  <c r="V660" i="12" s="1"/>
  <c r="I656" i="12"/>
  <c r="V656" i="12" s="1"/>
  <c r="I652" i="12"/>
  <c r="V652" i="12" s="1"/>
  <c r="I648" i="12"/>
  <c r="V648" i="12" s="1"/>
  <c r="I644" i="12"/>
  <c r="V644" i="12" s="1"/>
  <c r="I640" i="12"/>
  <c r="V640" i="12" s="1"/>
  <c r="I636" i="12"/>
  <c r="V636" i="12" s="1"/>
  <c r="I632" i="12"/>
  <c r="V632" i="12" s="1"/>
  <c r="I628" i="12"/>
  <c r="V628" i="12" s="1"/>
  <c r="I624" i="12"/>
  <c r="V624" i="12" s="1"/>
  <c r="I620" i="12"/>
  <c r="V620" i="12" s="1"/>
  <c r="I616" i="12"/>
  <c r="V616" i="12" s="1"/>
  <c r="I612" i="12"/>
  <c r="V612" i="12" s="1"/>
  <c r="I608" i="12"/>
  <c r="V608" i="12" s="1"/>
  <c r="I604" i="12"/>
  <c r="V604" i="12" s="1"/>
  <c r="I600" i="12"/>
  <c r="V600" i="12" s="1"/>
  <c r="I596" i="12"/>
  <c r="V596" i="12" s="1"/>
  <c r="I592" i="12"/>
  <c r="V592" i="12" s="1"/>
  <c r="I588" i="12"/>
  <c r="V588" i="12" s="1"/>
  <c r="I584" i="12"/>
  <c r="V584" i="12" s="1"/>
  <c r="I580" i="12"/>
  <c r="V580" i="12" s="1"/>
  <c r="I576" i="12"/>
  <c r="V576" i="12" s="1"/>
  <c r="I572" i="12"/>
  <c r="V572" i="12" s="1"/>
  <c r="I568" i="12"/>
  <c r="V568" i="12" s="1"/>
  <c r="I564" i="12"/>
  <c r="V564" i="12" s="1"/>
  <c r="I560" i="12"/>
  <c r="V560" i="12" s="1"/>
  <c r="I556" i="12"/>
  <c r="V556" i="12" s="1"/>
  <c r="I552" i="12"/>
  <c r="V552" i="12" s="1"/>
  <c r="I548" i="12"/>
  <c r="V548" i="12" s="1"/>
  <c r="I544" i="12"/>
  <c r="V544" i="12" s="1"/>
  <c r="I540" i="12"/>
  <c r="V540" i="12" s="1"/>
  <c r="I536" i="12"/>
  <c r="V536" i="12" s="1"/>
  <c r="I532" i="12"/>
  <c r="V532" i="12" s="1"/>
  <c r="I528" i="12"/>
  <c r="V528" i="12" s="1"/>
  <c r="I524" i="12"/>
  <c r="V524" i="12" s="1"/>
  <c r="I520" i="12"/>
  <c r="V520" i="12" s="1"/>
  <c r="I516" i="12"/>
  <c r="V516" i="12" s="1"/>
  <c r="I512" i="12"/>
  <c r="V512" i="12" s="1"/>
  <c r="I508" i="12"/>
  <c r="V508" i="12" s="1"/>
  <c r="I504" i="12"/>
  <c r="V504" i="12" s="1"/>
  <c r="I500" i="12"/>
  <c r="V500" i="12" s="1"/>
  <c r="I496" i="12"/>
  <c r="V496" i="12" s="1"/>
  <c r="I492" i="12"/>
  <c r="V492" i="12" s="1"/>
  <c r="I488" i="12"/>
  <c r="V488" i="12" s="1"/>
  <c r="I484" i="12"/>
  <c r="V484" i="12" s="1"/>
  <c r="I480" i="12"/>
  <c r="V480" i="12" s="1"/>
  <c r="I476" i="12"/>
  <c r="V476" i="12" s="1"/>
  <c r="I472" i="12"/>
  <c r="V472" i="12" s="1"/>
  <c r="I468" i="12"/>
  <c r="V468" i="12" s="1"/>
  <c r="I464" i="12"/>
  <c r="V464" i="12" s="1"/>
  <c r="I460" i="12"/>
  <c r="V460" i="12" s="1"/>
  <c r="I456" i="12"/>
  <c r="V456" i="12" s="1"/>
  <c r="I452" i="12"/>
  <c r="V452" i="12" s="1"/>
  <c r="I448" i="12"/>
  <c r="V448" i="12" s="1"/>
  <c r="I444" i="12"/>
  <c r="V444" i="12" s="1"/>
  <c r="I440" i="12"/>
  <c r="V440" i="12" s="1"/>
  <c r="I436" i="12"/>
  <c r="V436" i="12" s="1"/>
  <c r="I432" i="12"/>
  <c r="V432" i="12" s="1"/>
  <c r="I428" i="12"/>
  <c r="V428" i="12" s="1"/>
  <c r="I424" i="12"/>
  <c r="V424" i="12" s="1"/>
  <c r="I420" i="12"/>
  <c r="V420" i="12" s="1"/>
  <c r="I416" i="12"/>
  <c r="V416" i="12" s="1"/>
  <c r="I412" i="12"/>
  <c r="V412" i="12" s="1"/>
  <c r="I408" i="12"/>
  <c r="V408" i="12" s="1"/>
  <c r="I404" i="12"/>
  <c r="V404" i="12" s="1"/>
  <c r="I400" i="12"/>
  <c r="V400" i="12" s="1"/>
  <c r="I396" i="12"/>
  <c r="V396" i="12" s="1"/>
  <c r="I392" i="12"/>
  <c r="V392" i="12" s="1"/>
  <c r="I388" i="12"/>
  <c r="V388" i="12" s="1"/>
  <c r="I384" i="12"/>
  <c r="V384" i="12" s="1"/>
  <c r="I380" i="12"/>
  <c r="V380" i="12" s="1"/>
  <c r="I376" i="12"/>
  <c r="V376" i="12" s="1"/>
  <c r="I372" i="12"/>
  <c r="V372" i="12" s="1"/>
  <c r="I368" i="12"/>
  <c r="V368" i="12" s="1"/>
  <c r="I364" i="12"/>
  <c r="V364" i="12" s="1"/>
  <c r="I360" i="12"/>
  <c r="V360" i="12" s="1"/>
  <c r="I356" i="12"/>
  <c r="V356" i="12" s="1"/>
  <c r="I352" i="12"/>
  <c r="V352" i="12" s="1"/>
  <c r="I348" i="12"/>
  <c r="V348" i="12" s="1"/>
  <c r="I344" i="12"/>
  <c r="V344" i="12" s="1"/>
  <c r="I340" i="12"/>
  <c r="V340" i="12" s="1"/>
  <c r="I336" i="12"/>
  <c r="V336" i="12" s="1"/>
  <c r="I332" i="12"/>
  <c r="V332" i="12" s="1"/>
  <c r="I328" i="12"/>
  <c r="V328" i="12" s="1"/>
  <c r="I324" i="12"/>
  <c r="V324" i="12" s="1"/>
  <c r="I320" i="12"/>
  <c r="V320" i="12" s="1"/>
  <c r="I316" i="12"/>
  <c r="V316" i="12" s="1"/>
  <c r="I312" i="12"/>
  <c r="V312" i="12" s="1"/>
  <c r="I308" i="12"/>
  <c r="V308" i="12" s="1"/>
  <c r="I304" i="12"/>
  <c r="V304" i="12" s="1"/>
  <c r="I300" i="12"/>
  <c r="V300" i="12" s="1"/>
  <c r="I296" i="12"/>
  <c r="V296" i="12" s="1"/>
  <c r="I292" i="12"/>
  <c r="V292" i="12" s="1"/>
  <c r="I288" i="12"/>
  <c r="V288" i="12" s="1"/>
  <c r="I284" i="12"/>
  <c r="V284" i="12" s="1"/>
  <c r="I280" i="12"/>
  <c r="V280" i="12" s="1"/>
  <c r="I276" i="12"/>
  <c r="V276" i="12" s="1"/>
  <c r="I272" i="12"/>
  <c r="V272" i="12" s="1"/>
  <c r="I268" i="12"/>
  <c r="V268" i="12" s="1"/>
  <c r="I264" i="12"/>
  <c r="V264" i="12" s="1"/>
  <c r="I260" i="12"/>
  <c r="V260" i="12" s="1"/>
  <c r="I256" i="12"/>
  <c r="V256" i="12" s="1"/>
  <c r="I252" i="12"/>
  <c r="V252" i="12" s="1"/>
  <c r="I248" i="12"/>
  <c r="V248" i="12" s="1"/>
  <c r="I244" i="12"/>
  <c r="V244" i="12" s="1"/>
  <c r="I240" i="12"/>
  <c r="V240" i="12" s="1"/>
  <c r="I236" i="12"/>
  <c r="V236" i="12" s="1"/>
  <c r="I232" i="12"/>
  <c r="V232" i="12" s="1"/>
  <c r="I228" i="12"/>
  <c r="V228" i="12" s="1"/>
  <c r="I224" i="12"/>
  <c r="V224" i="12" s="1"/>
  <c r="I220" i="12"/>
  <c r="V220" i="12" s="1"/>
  <c r="I216" i="12"/>
  <c r="V216" i="12" s="1"/>
  <c r="I212" i="12"/>
  <c r="V212" i="12" s="1"/>
  <c r="I208" i="12"/>
  <c r="V208" i="12" s="1"/>
  <c r="I204" i="12"/>
  <c r="V204" i="12" s="1"/>
  <c r="I200" i="12"/>
  <c r="V200" i="12" s="1"/>
  <c r="I196" i="12"/>
  <c r="V196" i="12" s="1"/>
  <c r="I192" i="12"/>
  <c r="V192" i="12" s="1"/>
  <c r="I188" i="12"/>
  <c r="V188" i="12" s="1"/>
  <c r="I184" i="12"/>
  <c r="V184" i="12" s="1"/>
  <c r="I180" i="12"/>
  <c r="V180" i="12" s="1"/>
  <c r="I176" i="12"/>
  <c r="V176" i="12" s="1"/>
  <c r="I172" i="12"/>
  <c r="V172" i="12" s="1"/>
  <c r="I168" i="12"/>
  <c r="V168" i="12" s="1"/>
  <c r="I164" i="12"/>
  <c r="V164" i="12" s="1"/>
  <c r="I160" i="12"/>
  <c r="V160" i="12" s="1"/>
  <c r="I156" i="12"/>
  <c r="V156" i="12" s="1"/>
  <c r="I152" i="12"/>
  <c r="V152" i="12" s="1"/>
  <c r="I148" i="12"/>
  <c r="V148" i="12" s="1"/>
  <c r="I144" i="12"/>
  <c r="V144" i="12" s="1"/>
  <c r="I140" i="12"/>
  <c r="V140" i="12" s="1"/>
  <c r="I136" i="12"/>
  <c r="V136" i="12" s="1"/>
  <c r="I132" i="12"/>
  <c r="V132" i="12" s="1"/>
  <c r="I128" i="12"/>
  <c r="V128" i="12" s="1"/>
  <c r="I759" i="12"/>
  <c r="V759" i="12" s="1"/>
  <c r="I755" i="12"/>
  <c r="V755" i="12" s="1"/>
  <c r="I751" i="12"/>
  <c r="V751" i="12" s="1"/>
  <c r="I747" i="12"/>
  <c r="V747" i="12" s="1"/>
  <c r="I743" i="12"/>
  <c r="V743" i="12" s="1"/>
  <c r="I739" i="12"/>
  <c r="V739" i="12" s="1"/>
  <c r="I735" i="12"/>
  <c r="V735" i="12" s="1"/>
  <c r="I731" i="12"/>
  <c r="V731" i="12" s="1"/>
  <c r="I727" i="12"/>
  <c r="V727" i="12" s="1"/>
  <c r="I723" i="12"/>
  <c r="V723" i="12" s="1"/>
  <c r="I719" i="12"/>
  <c r="V719" i="12" s="1"/>
  <c r="I715" i="12"/>
  <c r="V715" i="12" s="1"/>
  <c r="I711" i="12"/>
  <c r="V711" i="12" s="1"/>
  <c r="I707" i="12"/>
  <c r="V707" i="12" s="1"/>
  <c r="I703" i="12"/>
  <c r="V703" i="12" s="1"/>
  <c r="I699" i="12"/>
  <c r="V699" i="12" s="1"/>
  <c r="I695" i="12"/>
  <c r="V695" i="12" s="1"/>
  <c r="I691" i="12"/>
  <c r="V691" i="12" s="1"/>
  <c r="I687" i="12"/>
  <c r="V687" i="12" s="1"/>
  <c r="I683" i="12"/>
  <c r="V683" i="12" s="1"/>
  <c r="I679" i="12"/>
  <c r="V679" i="12" s="1"/>
  <c r="I675" i="12"/>
  <c r="V675" i="12" s="1"/>
  <c r="I671" i="12"/>
  <c r="V671" i="12" s="1"/>
  <c r="I667" i="12"/>
  <c r="V667" i="12" s="1"/>
  <c r="I663" i="12"/>
  <c r="V663" i="12" s="1"/>
  <c r="I659" i="12"/>
  <c r="V659" i="12" s="1"/>
  <c r="I655" i="12"/>
  <c r="V655" i="12" s="1"/>
  <c r="I651" i="12"/>
  <c r="V651" i="12" s="1"/>
  <c r="I647" i="12"/>
  <c r="V647" i="12" s="1"/>
  <c r="I643" i="12"/>
  <c r="V643" i="12" s="1"/>
  <c r="I639" i="12"/>
  <c r="V639" i="12" s="1"/>
  <c r="I635" i="12"/>
  <c r="V635" i="12" s="1"/>
  <c r="I631" i="12"/>
  <c r="V631" i="12" s="1"/>
  <c r="I627" i="12"/>
  <c r="V627" i="12" s="1"/>
  <c r="I623" i="12"/>
  <c r="V623" i="12" s="1"/>
  <c r="I619" i="12"/>
  <c r="V619" i="12" s="1"/>
  <c r="I615" i="12"/>
  <c r="V615" i="12" s="1"/>
  <c r="I611" i="12"/>
  <c r="V611" i="12" s="1"/>
  <c r="I607" i="12"/>
  <c r="V607" i="12" s="1"/>
  <c r="I603" i="12"/>
  <c r="V603" i="12" s="1"/>
  <c r="I599" i="12"/>
  <c r="V599" i="12" s="1"/>
  <c r="I595" i="12"/>
  <c r="V595" i="12" s="1"/>
  <c r="I591" i="12"/>
  <c r="V591" i="12" s="1"/>
  <c r="I587" i="12"/>
  <c r="V587" i="12" s="1"/>
  <c r="I583" i="12"/>
  <c r="V583" i="12" s="1"/>
  <c r="I579" i="12"/>
  <c r="V579" i="12" s="1"/>
  <c r="I575" i="12"/>
  <c r="V575" i="12" s="1"/>
  <c r="I571" i="12"/>
  <c r="V571" i="12" s="1"/>
  <c r="I567" i="12"/>
  <c r="V567" i="12" s="1"/>
  <c r="I563" i="12"/>
  <c r="V563" i="12" s="1"/>
  <c r="I559" i="12"/>
  <c r="V559" i="12" s="1"/>
  <c r="I555" i="12"/>
  <c r="V555" i="12" s="1"/>
  <c r="I551" i="12"/>
  <c r="V551" i="12" s="1"/>
  <c r="I547" i="12"/>
  <c r="V547" i="12" s="1"/>
  <c r="I543" i="12"/>
  <c r="V543" i="12" s="1"/>
  <c r="I539" i="12"/>
  <c r="V539" i="12" s="1"/>
  <c r="I535" i="12"/>
  <c r="V535" i="12" s="1"/>
  <c r="I531" i="12"/>
  <c r="V531" i="12" s="1"/>
  <c r="I527" i="12"/>
  <c r="V527" i="12" s="1"/>
  <c r="I523" i="12"/>
  <c r="V523" i="12" s="1"/>
  <c r="I519" i="12"/>
  <c r="V519" i="12" s="1"/>
  <c r="I515" i="12"/>
  <c r="V515" i="12" s="1"/>
  <c r="I511" i="12"/>
  <c r="V511" i="12" s="1"/>
  <c r="I507" i="12"/>
  <c r="V507" i="12" s="1"/>
  <c r="I503" i="12"/>
  <c r="V503" i="12" s="1"/>
  <c r="I499" i="12"/>
  <c r="V499" i="12" s="1"/>
  <c r="I495" i="12"/>
  <c r="V495" i="12" s="1"/>
  <c r="I491" i="12"/>
  <c r="V491" i="12" s="1"/>
  <c r="I487" i="12"/>
  <c r="V487" i="12" s="1"/>
  <c r="I483" i="12"/>
  <c r="V483" i="12" s="1"/>
  <c r="I479" i="12"/>
  <c r="V479" i="12" s="1"/>
  <c r="I475" i="12"/>
  <c r="V475" i="12" s="1"/>
  <c r="I471" i="12"/>
  <c r="V471" i="12" s="1"/>
  <c r="I467" i="12"/>
  <c r="V467" i="12" s="1"/>
  <c r="I463" i="12"/>
  <c r="V463" i="12" s="1"/>
  <c r="I459" i="12"/>
  <c r="V459" i="12" s="1"/>
  <c r="I455" i="12"/>
  <c r="V455" i="12" s="1"/>
  <c r="I451" i="12"/>
  <c r="V451" i="12" s="1"/>
  <c r="I447" i="12"/>
  <c r="V447" i="12" s="1"/>
  <c r="I443" i="12"/>
  <c r="V443" i="12" s="1"/>
  <c r="I439" i="12"/>
  <c r="V439" i="12" s="1"/>
  <c r="I435" i="12"/>
  <c r="V435" i="12" s="1"/>
  <c r="I431" i="12"/>
  <c r="V431" i="12" s="1"/>
  <c r="I427" i="12"/>
  <c r="V427" i="12" s="1"/>
  <c r="I423" i="12"/>
  <c r="V423" i="12" s="1"/>
  <c r="I419" i="12"/>
  <c r="V419" i="12" s="1"/>
  <c r="I415" i="12"/>
  <c r="V415" i="12" s="1"/>
  <c r="I411" i="12"/>
  <c r="V411" i="12" s="1"/>
  <c r="I407" i="12"/>
  <c r="V407" i="12" s="1"/>
  <c r="I403" i="12"/>
  <c r="V403" i="12" s="1"/>
  <c r="I399" i="12"/>
  <c r="V399" i="12" s="1"/>
  <c r="I395" i="12"/>
  <c r="V395" i="12" s="1"/>
  <c r="I391" i="12"/>
  <c r="V391" i="12" s="1"/>
  <c r="I387" i="12"/>
  <c r="V387" i="12" s="1"/>
  <c r="I383" i="12"/>
  <c r="V383" i="12" s="1"/>
  <c r="I379" i="12"/>
  <c r="V379" i="12" s="1"/>
  <c r="I375" i="12"/>
  <c r="V375" i="12" s="1"/>
  <c r="I371" i="12"/>
  <c r="V371" i="12" s="1"/>
  <c r="I367" i="12"/>
  <c r="V367" i="12" s="1"/>
  <c r="I363" i="12"/>
  <c r="V363" i="12" s="1"/>
  <c r="I359" i="12"/>
  <c r="V359" i="12" s="1"/>
  <c r="I355" i="12"/>
  <c r="V355" i="12" s="1"/>
  <c r="I351" i="12"/>
  <c r="V351" i="12" s="1"/>
  <c r="I347" i="12"/>
  <c r="V347" i="12" s="1"/>
  <c r="I343" i="12"/>
  <c r="V343" i="12" s="1"/>
  <c r="I339" i="12"/>
  <c r="V339" i="12" s="1"/>
  <c r="I335" i="12"/>
  <c r="V335" i="12" s="1"/>
  <c r="I331" i="12"/>
  <c r="V331" i="12" s="1"/>
  <c r="I327" i="12"/>
  <c r="V327" i="12" s="1"/>
  <c r="I323" i="12"/>
  <c r="V323" i="12" s="1"/>
  <c r="I319" i="12"/>
  <c r="V319" i="12" s="1"/>
  <c r="I315" i="12"/>
  <c r="V315" i="12" s="1"/>
  <c r="I311" i="12"/>
  <c r="V311" i="12" s="1"/>
  <c r="I307" i="12"/>
  <c r="V307" i="12" s="1"/>
  <c r="I303" i="12"/>
  <c r="V303" i="12" s="1"/>
  <c r="I299" i="12"/>
  <c r="V299" i="12" s="1"/>
  <c r="I295" i="12"/>
  <c r="V295" i="12" s="1"/>
  <c r="I291" i="12"/>
  <c r="V291" i="12" s="1"/>
  <c r="I287" i="12"/>
  <c r="V287" i="12" s="1"/>
  <c r="I283" i="12"/>
  <c r="V283" i="12" s="1"/>
  <c r="I279" i="12"/>
  <c r="V279" i="12" s="1"/>
  <c r="I275" i="12"/>
  <c r="V275" i="12" s="1"/>
  <c r="I271" i="12"/>
  <c r="V271" i="12" s="1"/>
  <c r="I267" i="12"/>
  <c r="V267" i="12" s="1"/>
  <c r="I263" i="12"/>
  <c r="V263" i="12" s="1"/>
  <c r="I259" i="12"/>
  <c r="V259" i="12" s="1"/>
  <c r="I255" i="12"/>
  <c r="V255" i="12" s="1"/>
  <c r="I251" i="12"/>
  <c r="V251" i="12" s="1"/>
  <c r="I247" i="12"/>
  <c r="V247" i="12" s="1"/>
  <c r="I243" i="12"/>
  <c r="V243" i="12" s="1"/>
  <c r="I239" i="12"/>
  <c r="V239" i="12" s="1"/>
  <c r="I235" i="12"/>
  <c r="V235" i="12" s="1"/>
  <c r="I231" i="12"/>
  <c r="V231" i="12" s="1"/>
  <c r="I227" i="12"/>
  <c r="V227" i="12" s="1"/>
  <c r="I223" i="12"/>
  <c r="V223" i="12" s="1"/>
  <c r="I219" i="12"/>
  <c r="V219" i="12" s="1"/>
  <c r="I215" i="12"/>
  <c r="V215" i="12" s="1"/>
  <c r="I211" i="12"/>
  <c r="V211" i="12" s="1"/>
  <c r="I207" i="12"/>
  <c r="V207" i="12" s="1"/>
  <c r="I203" i="12"/>
  <c r="V203" i="12" s="1"/>
  <c r="I199" i="12"/>
  <c r="V199" i="12" s="1"/>
  <c r="I195" i="12"/>
  <c r="V195" i="12" s="1"/>
  <c r="I191" i="12"/>
  <c r="V191" i="12" s="1"/>
  <c r="I187" i="12"/>
  <c r="V187" i="12" s="1"/>
  <c r="I183" i="12"/>
  <c r="V183" i="12" s="1"/>
  <c r="I179" i="12"/>
  <c r="V179" i="12" s="1"/>
  <c r="I175" i="12"/>
  <c r="V175" i="12" s="1"/>
  <c r="I171" i="12"/>
  <c r="V171" i="12" s="1"/>
  <c r="I167" i="12"/>
  <c r="V167" i="12" s="1"/>
  <c r="I163" i="12"/>
  <c r="V163" i="12" s="1"/>
  <c r="I159" i="12"/>
  <c r="V159" i="12" s="1"/>
  <c r="I155" i="12"/>
  <c r="V155" i="12" s="1"/>
  <c r="I151" i="12"/>
  <c r="V151" i="12" s="1"/>
  <c r="I147" i="12"/>
  <c r="V147" i="12" s="1"/>
  <c r="I143" i="12"/>
  <c r="V143" i="12" s="1"/>
  <c r="I139" i="12"/>
  <c r="V139" i="12" s="1"/>
  <c r="I135" i="12"/>
  <c r="V135" i="12" s="1"/>
  <c r="I131" i="12"/>
  <c r="V131" i="12" s="1"/>
  <c r="I127" i="12"/>
  <c r="V127" i="12" s="1"/>
  <c r="I123" i="12"/>
  <c r="V123" i="12" s="1"/>
  <c r="I119" i="12"/>
  <c r="V119" i="12" s="1"/>
  <c r="I115" i="12"/>
  <c r="V115" i="12" s="1"/>
  <c r="I111" i="12"/>
  <c r="V111" i="12" s="1"/>
  <c r="I107" i="12"/>
  <c r="V107" i="12" s="1"/>
  <c r="I103" i="12"/>
  <c r="V103" i="12" s="1"/>
  <c r="I99" i="12"/>
  <c r="V99" i="12" s="1"/>
  <c r="I95" i="12"/>
  <c r="V95" i="12" s="1"/>
  <c r="I91" i="12"/>
  <c r="V91" i="12" s="1"/>
  <c r="I87" i="12"/>
  <c r="V87" i="12" s="1"/>
  <c r="I83" i="12"/>
  <c r="V83" i="12" s="1"/>
  <c r="I79" i="12"/>
  <c r="V79" i="12" s="1"/>
  <c r="I75" i="12"/>
  <c r="V75" i="12" s="1"/>
  <c r="I71" i="12"/>
  <c r="V71" i="12" s="1"/>
  <c r="I67" i="12"/>
  <c r="V67" i="12" s="1"/>
  <c r="I63" i="12"/>
  <c r="V63" i="12" s="1"/>
  <c r="I59" i="12"/>
  <c r="V59" i="12" s="1"/>
  <c r="I55" i="12"/>
  <c r="V55" i="12" s="1"/>
  <c r="I51" i="12"/>
  <c r="V51" i="12" s="1"/>
  <c r="I47" i="12"/>
  <c r="V47" i="12" s="1"/>
  <c r="I43" i="12"/>
  <c r="V43" i="12" s="1"/>
  <c r="I39" i="12"/>
  <c r="V39" i="12" s="1"/>
  <c r="I35" i="12"/>
  <c r="V35" i="12" s="1"/>
  <c r="I31" i="12"/>
  <c r="V31" i="12" s="1"/>
  <c r="I27" i="12"/>
  <c r="V27" i="12" s="1"/>
  <c r="I23" i="12"/>
  <c r="V23" i="12" s="1"/>
  <c r="I19" i="12"/>
  <c r="V19" i="12" s="1"/>
  <c r="I15" i="12"/>
  <c r="V15" i="12" s="1"/>
  <c r="I11" i="12"/>
  <c r="V11" i="12" s="1"/>
  <c r="I7" i="12"/>
  <c r="V7" i="12" s="1"/>
  <c r="I3" i="12"/>
  <c r="V3" i="12" s="1"/>
  <c r="K1204" i="12"/>
  <c r="X1204" i="12" s="1"/>
  <c r="K1200" i="12"/>
  <c r="X1200" i="12" s="1"/>
  <c r="K1196" i="12"/>
  <c r="X1196" i="12" s="1"/>
  <c r="K1192" i="12"/>
  <c r="X1192" i="12" s="1"/>
  <c r="K1188" i="12"/>
  <c r="X1188" i="12" s="1"/>
  <c r="K1184" i="12"/>
  <c r="X1184" i="12" s="1"/>
  <c r="K1180" i="12"/>
  <c r="X1180" i="12" s="1"/>
  <c r="K1176" i="12"/>
  <c r="X1176" i="12" s="1"/>
  <c r="K1172" i="12"/>
  <c r="X1172" i="12" s="1"/>
  <c r="K1168" i="12"/>
  <c r="X1168" i="12" s="1"/>
  <c r="K1164" i="12"/>
  <c r="X1164" i="12" s="1"/>
  <c r="K1160" i="12"/>
  <c r="X1160" i="12" s="1"/>
  <c r="K1156" i="12"/>
  <c r="X1156" i="12" s="1"/>
  <c r="K1152" i="12"/>
  <c r="X1152" i="12" s="1"/>
  <c r="K1148" i="12"/>
  <c r="X1148" i="12" s="1"/>
  <c r="K1144" i="12"/>
  <c r="X1144" i="12" s="1"/>
  <c r="K1140" i="12"/>
  <c r="X1140" i="12" s="1"/>
  <c r="K1136" i="12"/>
  <c r="X1136" i="12" s="1"/>
  <c r="K1132" i="12"/>
  <c r="X1132" i="12" s="1"/>
  <c r="K1128" i="12"/>
  <c r="X1128" i="12" s="1"/>
  <c r="K1124" i="12"/>
  <c r="X1124" i="12" s="1"/>
  <c r="K1120" i="12"/>
  <c r="X1120" i="12" s="1"/>
  <c r="K1116" i="12"/>
  <c r="X1116" i="12" s="1"/>
  <c r="K1112" i="12"/>
  <c r="X1112" i="12" s="1"/>
  <c r="K1108" i="12"/>
  <c r="X1108" i="12" s="1"/>
  <c r="K1104" i="12"/>
  <c r="X1104" i="12" s="1"/>
  <c r="K1100" i="12"/>
  <c r="X1100" i="12" s="1"/>
  <c r="K1096" i="12"/>
  <c r="X1096" i="12" s="1"/>
  <c r="K1092" i="12"/>
  <c r="X1092" i="12" s="1"/>
  <c r="K1088" i="12"/>
  <c r="X1088" i="12" s="1"/>
  <c r="K1084" i="12"/>
  <c r="X1084" i="12" s="1"/>
  <c r="K1080" i="12"/>
  <c r="X1080" i="12" s="1"/>
  <c r="K1076" i="12"/>
  <c r="X1076" i="12" s="1"/>
  <c r="K1072" i="12"/>
  <c r="X1072" i="12" s="1"/>
  <c r="K1068" i="12"/>
  <c r="X1068" i="12" s="1"/>
  <c r="K1064" i="12"/>
  <c r="X1064" i="12" s="1"/>
  <c r="K1060" i="12"/>
  <c r="X1060" i="12" s="1"/>
  <c r="K1056" i="12"/>
  <c r="X1056" i="12" s="1"/>
  <c r="K1052" i="12"/>
  <c r="X1052" i="12" s="1"/>
  <c r="K1048" i="12"/>
  <c r="X1048" i="12" s="1"/>
  <c r="K1044" i="12"/>
  <c r="X1044" i="12" s="1"/>
  <c r="K1040" i="12"/>
  <c r="X1040" i="12" s="1"/>
  <c r="K1036" i="12"/>
  <c r="X1036" i="12" s="1"/>
  <c r="K1032" i="12"/>
  <c r="X1032" i="12" s="1"/>
  <c r="K1028" i="12"/>
  <c r="X1028" i="12" s="1"/>
  <c r="K1024" i="12"/>
  <c r="X1024" i="12" s="1"/>
  <c r="K1020" i="12"/>
  <c r="X1020" i="12" s="1"/>
  <c r="K1016" i="12"/>
  <c r="X1016" i="12" s="1"/>
  <c r="K1012" i="12"/>
  <c r="X1012" i="12" s="1"/>
  <c r="K1008" i="12"/>
  <c r="X1008" i="12" s="1"/>
  <c r="K1004" i="12"/>
  <c r="X1004" i="12" s="1"/>
  <c r="K1000" i="12"/>
  <c r="X1000" i="12" s="1"/>
  <c r="K996" i="12"/>
  <c r="X996" i="12" s="1"/>
  <c r="K992" i="12"/>
  <c r="X992" i="12" s="1"/>
  <c r="K988" i="12"/>
  <c r="X988" i="12" s="1"/>
  <c r="K984" i="12"/>
  <c r="X984" i="12" s="1"/>
  <c r="K980" i="12"/>
  <c r="X980" i="12" s="1"/>
  <c r="K976" i="12"/>
  <c r="X976" i="12" s="1"/>
  <c r="K972" i="12"/>
  <c r="X972" i="12" s="1"/>
  <c r="K968" i="12"/>
  <c r="X968" i="12" s="1"/>
  <c r="K964" i="12"/>
  <c r="X964" i="12" s="1"/>
  <c r="K960" i="12"/>
  <c r="X960" i="12" s="1"/>
  <c r="K956" i="12"/>
  <c r="X956" i="12" s="1"/>
  <c r="K952" i="12"/>
  <c r="X952" i="12" s="1"/>
  <c r="K948" i="12"/>
  <c r="X948" i="12" s="1"/>
  <c r="K944" i="12"/>
  <c r="X944" i="12" s="1"/>
  <c r="K940" i="12"/>
  <c r="X940" i="12" s="1"/>
  <c r="K936" i="12"/>
  <c r="X936" i="12" s="1"/>
  <c r="K932" i="12"/>
  <c r="X932" i="12" s="1"/>
  <c r="K928" i="12"/>
  <c r="X928" i="12" s="1"/>
  <c r="K924" i="12"/>
  <c r="X924" i="12" s="1"/>
  <c r="K920" i="12"/>
  <c r="X920" i="12" s="1"/>
  <c r="K916" i="12"/>
  <c r="X916" i="12" s="1"/>
  <c r="K912" i="12"/>
  <c r="X912" i="12" s="1"/>
  <c r="K908" i="12"/>
  <c r="X908" i="12" s="1"/>
  <c r="K904" i="12"/>
  <c r="X904" i="12" s="1"/>
  <c r="K900" i="12"/>
  <c r="X900" i="12" s="1"/>
  <c r="K896" i="12"/>
  <c r="X896" i="12" s="1"/>
  <c r="K892" i="12"/>
  <c r="X892" i="12" s="1"/>
  <c r="K888" i="12"/>
  <c r="X888" i="12" s="1"/>
  <c r="K884" i="12"/>
  <c r="X884" i="12" s="1"/>
  <c r="K880" i="12"/>
  <c r="X880" i="12" s="1"/>
  <c r="K876" i="12"/>
  <c r="X876" i="12" s="1"/>
  <c r="K872" i="12"/>
  <c r="X872" i="12" s="1"/>
  <c r="K868" i="12"/>
  <c r="X868" i="12" s="1"/>
  <c r="K864" i="12"/>
  <c r="X864" i="12" s="1"/>
  <c r="K860" i="12"/>
  <c r="X860" i="12" s="1"/>
  <c r="K856" i="12"/>
  <c r="X856" i="12" s="1"/>
  <c r="K852" i="12"/>
  <c r="X852" i="12" s="1"/>
  <c r="K848" i="12"/>
  <c r="X848" i="12" s="1"/>
  <c r="K844" i="12"/>
  <c r="X844" i="12" s="1"/>
  <c r="K840" i="12"/>
  <c r="X840" i="12" s="1"/>
  <c r="K836" i="12"/>
  <c r="X836" i="12" s="1"/>
  <c r="K832" i="12"/>
  <c r="X832" i="12" s="1"/>
  <c r="K828" i="12"/>
  <c r="X828" i="12" s="1"/>
  <c r="K824" i="12"/>
  <c r="X824" i="12" s="1"/>
  <c r="K820" i="12"/>
  <c r="X820" i="12" s="1"/>
  <c r="K816" i="12"/>
  <c r="X816" i="12" s="1"/>
  <c r="K812" i="12"/>
  <c r="X812" i="12" s="1"/>
  <c r="K808" i="12"/>
  <c r="X808" i="12" s="1"/>
  <c r="K804" i="12"/>
  <c r="X804" i="12" s="1"/>
  <c r="K800" i="12"/>
  <c r="X800" i="12" s="1"/>
  <c r="K796" i="12"/>
  <c r="X796" i="12" s="1"/>
  <c r="K792" i="12"/>
  <c r="X792" i="12" s="1"/>
  <c r="K788" i="12"/>
  <c r="X788" i="12" s="1"/>
  <c r="K784" i="12"/>
  <c r="X784" i="12" s="1"/>
  <c r="K780" i="12"/>
  <c r="X780" i="12" s="1"/>
  <c r="K776" i="12"/>
  <c r="X776" i="12" s="1"/>
  <c r="K772" i="12"/>
  <c r="X772" i="12" s="1"/>
  <c r="K768" i="12"/>
  <c r="X768" i="12" s="1"/>
  <c r="K764" i="12"/>
  <c r="X764" i="12" s="1"/>
  <c r="K760" i="12"/>
  <c r="X760" i="12" s="1"/>
  <c r="K756" i="12"/>
  <c r="X756" i="12" s="1"/>
  <c r="K752" i="12"/>
  <c r="X752" i="12" s="1"/>
  <c r="K748" i="12"/>
  <c r="X748" i="12" s="1"/>
  <c r="K744" i="12"/>
  <c r="X744" i="12" s="1"/>
  <c r="K740" i="12"/>
  <c r="X740" i="12" s="1"/>
  <c r="K736" i="12"/>
  <c r="X736" i="12" s="1"/>
  <c r="K732" i="12"/>
  <c r="X732" i="12" s="1"/>
  <c r="K728" i="12"/>
  <c r="X728" i="12" s="1"/>
  <c r="K724" i="12"/>
  <c r="X724" i="12" s="1"/>
  <c r="K720" i="12"/>
  <c r="X720" i="12" s="1"/>
  <c r="K716" i="12"/>
  <c r="X716" i="12" s="1"/>
  <c r="K712" i="12"/>
  <c r="X712" i="12" s="1"/>
  <c r="K708" i="12"/>
  <c r="X708" i="12" s="1"/>
  <c r="K704" i="12"/>
  <c r="X704" i="12" s="1"/>
  <c r="K700" i="12"/>
  <c r="X700" i="12" s="1"/>
  <c r="K696" i="12"/>
  <c r="X696" i="12" s="1"/>
  <c r="K692" i="12"/>
  <c r="X692" i="12" s="1"/>
  <c r="K688" i="12"/>
  <c r="X688" i="12" s="1"/>
  <c r="K684" i="12"/>
  <c r="X684" i="12" s="1"/>
  <c r="K680" i="12"/>
  <c r="X680" i="12" s="1"/>
  <c r="K676" i="12"/>
  <c r="X676" i="12" s="1"/>
  <c r="K672" i="12"/>
  <c r="X672" i="12" s="1"/>
  <c r="K668" i="12"/>
  <c r="X668" i="12" s="1"/>
  <c r="K664" i="12"/>
  <c r="X664" i="12" s="1"/>
  <c r="K660" i="12"/>
  <c r="X660" i="12" s="1"/>
  <c r="K656" i="12"/>
  <c r="X656" i="12" s="1"/>
  <c r="K652" i="12"/>
  <c r="X652" i="12" s="1"/>
  <c r="K648" i="12"/>
  <c r="X648" i="12" s="1"/>
  <c r="K644" i="12"/>
  <c r="X644" i="12" s="1"/>
  <c r="K640" i="12"/>
  <c r="X640" i="12" s="1"/>
  <c r="K636" i="12"/>
  <c r="X636" i="12" s="1"/>
  <c r="K632" i="12"/>
  <c r="X632" i="12" s="1"/>
  <c r="K628" i="12"/>
  <c r="X628" i="12" s="1"/>
  <c r="K624" i="12"/>
  <c r="X624" i="12" s="1"/>
  <c r="K620" i="12"/>
  <c r="X620" i="12" s="1"/>
  <c r="K616" i="12"/>
  <c r="X616" i="12" s="1"/>
  <c r="K612" i="12"/>
  <c r="X612" i="12" s="1"/>
  <c r="K608" i="12"/>
  <c r="X608" i="12" s="1"/>
  <c r="K604" i="12"/>
  <c r="X604" i="12" s="1"/>
  <c r="K600" i="12"/>
  <c r="X600" i="12" s="1"/>
  <c r="K596" i="12"/>
  <c r="X596" i="12" s="1"/>
  <c r="K592" i="12"/>
  <c r="X592" i="12" s="1"/>
  <c r="K588" i="12"/>
  <c r="X588" i="12" s="1"/>
  <c r="K584" i="12"/>
  <c r="X584" i="12" s="1"/>
  <c r="K580" i="12"/>
  <c r="X580" i="12" s="1"/>
  <c r="K576" i="12"/>
  <c r="X576" i="12" s="1"/>
  <c r="K572" i="12"/>
  <c r="X572" i="12" s="1"/>
  <c r="K568" i="12"/>
  <c r="X568" i="12" s="1"/>
  <c r="K564" i="12"/>
  <c r="X564" i="12" s="1"/>
  <c r="K560" i="12"/>
  <c r="X560" i="12" s="1"/>
  <c r="K556" i="12"/>
  <c r="X556" i="12" s="1"/>
  <c r="K552" i="12"/>
  <c r="X552" i="12" s="1"/>
  <c r="K548" i="12"/>
  <c r="X548" i="12" s="1"/>
  <c r="K544" i="12"/>
  <c r="X544" i="12" s="1"/>
  <c r="K540" i="12"/>
  <c r="X540" i="12" s="1"/>
  <c r="K536" i="12"/>
  <c r="X536" i="12" s="1"/>
  <c r="K532" i="12"/>
  <c r="X532" i="12" s="1"/>
  <c r="K528" i="12"/>
  <c r="X528" i="12" s="1"/>
  <c r="K524" i="12"/>
  <c r="X524" i="12" s="1"/>
  <c r="K520" i="12"/>
  <c r="X520" i="12" s="1"/>
  <c r="K516" i="12"/>
  <c r="X516" i="12" s="1"/>
  <c r="K512" i="12"/>
  <c r="X512" i="12" s="1"/>
  <c r="K508" i="12"/>
  <c r="X508" i="12" s="1"/>
  <c r="K504" i="12"/>
  <c r="X504" i="12" s="1"/>
  <c r="K500" i="12"/>
  <c r="X500" i="12" s="1"/>
  <c r="K496" i="12"/>
  <c r="X496" i="12" s="1"/>
  <c r="K492" i="12"/>
  <c r="X492" i="12" s="1"/>
  <c r="K488" i="12"/>
  <c r="X488" i="12" s="1"/>
  <c r="K484" i="12"/>
  <c r="X484" i="12" s="1"/>
  <c r="K480" i="12"/>
  <c r="X480" i="12" s="1"/>
  <c r="K476" i="12"/>
  <c r="X476" i="12" s="1"/>
  <c r="K472" i="12"/>
  <c r="X472" i="12" s="1"/>
  <c r="K468" i="12"/>
  <c r="X468" i="12" s="1"/>
  <c r="K464" i="12"/>
  <c r="X464" i="12" s="1"/>
  <c r="K460" i="12"/>
  <c r="X460" i="12" s="1"/>
  <c r="K456" i="12"/>
  <c r="X456" i="12" s="1"/>
  <c r="K452" i="12"/>
  <c r="X452" i="12" s="1"/>
  <c r="K448" i="12"/>
  <c r="X448" i="12" s="1"/>
  <c r="K444" i="12"/>
  <c r="X444" i="12" s="1"/>
  <c r="K440" i="12"/>
  <c r="X440" i="12" s="1"/>
  <c r="K436" i="12"/>
  <c r="X436" i="12" s="1"/>
  <c r="K432" i="12"/>
  <c r="X432" i="12" s="1"/>
  <c r="K428" i="12"/>
  <c r="X428" i="12" s="1"/>
  <c r="K424" i="12"/>
  <c r="X424" i="12" s="1"/>
  <c r="K420" i="12"/>
  <c r="X420" i="12" s="1"/>
  <c r="K416" i="12"/>
  <c r="X416" i="12" s="1"/>
  <c r="K412" i="12"/>
  <c r="X412" i="12" s="1"/>
  <c r="K408" i="12"/>
  <c r="X408" i="12" s="1"/>
  <c r="K404" i="12"/>
  <c r="X404" i="12" s="1"/>
  <c r="K400" i="12"/>
  <c r="X400" i="12" s="1"/>
  <c r="K396" i="12"/>
  <c r="X396" i="12" s="1"/>
  <c r="K392" i="12"/>
  <c r="X392" i="12" s="1"/>
  <c r="K388" i="12"/>
  <c r="X388" i="12" s="1"/>
  <c r="K384" i="12"/>
  <c r="X384" i="12" s="1"/>
  <c r="K380" i="12"/>
  <c r="X380" i="12" s="1"/>
  <c r="K376" i="12"/>
  <c r="X376" i="12" s="1"/>
  <c r="K372" i="12"/>
  <c r="X372" i="12" s="1"/>
  <c r="K368" i="12"/>
  <c r="X368" i="12" s="1"/>
  <c r="K364" i="12"/>
  <c r="X364" i="12" s="1"/>
  <c r="K360" i="12"/>
  <c r="X360" i="12" s="1"/>
  <c r="K356" i="12"/>
  <c r="X356" i="12" s="1"/>
  <c r="K352" i="12"/>
  <c r="X352" i="12" s="1"/>
  <c r="K348" i="12"/>
  <c r="X348" i="12" s="1"/>
  <c r="K344" i="12"/>
  <c r="X344" i="12" s="1"/>
  <c r="K340" i="12"/>
  <c r="X340" i="12" s="1"/>
  <c r="K336" i="12"/>
  <c r="X336" i="12" s="1"/>
  <c r="K332" i="12"/>
  <c r="X332" i="12" s="1"/>
  <c r="K328" i="12"/>
  <c r="X328" i="12" s="1"/>
  <c r="K324" i="12"/>
  <c r="X324" i="12" s="1"/>
  <c r="K320" i="12"/>
  <c r="X320" i="12" s="1"/>
  <c r="K316" i="12"/>
  <c r="X316" i="12" s="1"/>
  <c r="K312" i="12"/>
  <c r="X312" i="12" s="1"/>
  <c r="K308" i="12"/>
  <c r="X308" i="12" s="1"/>
  <c r="K304" i="12"/>
  <c r="X304" i="12" s="1"/>
  <c r="K300" i="12"/>
  <c r="X300" i="12" s="1"/>
  <c r="K296" i="12"/>
  <c r="X296" i="12" s="1"/>
  <c r="K292" i="12"/>
  <c r="X292" i="12" s="1"/>
  <c r="K288" i="12"/>
  <c r="X288" i="12" s="1"/>
  <c r="K284" i="12"/>
  <c r="X284" i="12" s="1"/>
  <c r="K280" i="12"/>
  <c r="X280" i="12" s="1"/>
  <c r="K276" i="12"/>
  <c r="X276" i="12" s="1"/>
  <c r="K272" i="12"/>
  <c r="X272" i="12" s="1"/>
  <c r="K268" i="12"/>
  <c r="X268" i="12" s="1"/>
  <c r="K264" i="12"/>
  <c r="X264" i="12" s="1"/>
  <c r="K260" i="12"/>
  <c r="X260" i="12" s="1"/>
  <c r="K256" i="12"/>
  <c r="X256" i="12" s="1"/>
  <c r="K252" i="12"/>
  <c r="X252" i="12" s="1"/>
  <c r="K248" i="12"/>
  <c r="X248" i="12" s="1"/>
  <c r="K244" i="12"/>
  <c r="X244" i="12" s="1"/>
  <c r="K240" i="12"/>
  <c r="X240" i="12" s="1"/>
  <c r="K236" i="12"/>
  <c r="X236" i="12" s="1"/>
  <c r="K232" i="12"/>
  <c r="X232" i="12" s="1"/>
  <c r="K228" i="12"/>
  <c r="X228" i="12" s="1"/>
  <c r="K224" i="12"/>
  <c r="X224" i="12" s="1"/>
  <c r="K220" i="12"/>
  <c r="X220" i="12" s="1"/>
  <c r="K216" i="12"/>
  <c r="X216" i="12" s="1"/>
  <c r="K212" i="12"/>
  <c r="X212" i="12" s="1"/>
  <c r="K208" i="12"/>
  <c r="X208" i="12" s="1"/>
  <c r="K204" i="12"/>
  <c r="X204" i="12" s="1"/>
  <c r="K200" i="12"/>
  <c r="X200" i="12" s="1"/>
  <c r="K196" i="12"/>
  <c r="X196" i="12" s="1"/>
  <c r="K192" i="12"/>
  <c r="X192" i="12" s="1"/>
  <c r="K188" i="12"/>
  <c r="X188" i="12" s="1"/>
  <c r="K184" i="12"/>
  <c r="X184" i="12" s="1"/>
  <c r="K180" i="12"/>
  <c r="X180" i="12" s="1"/>
  <c r="K176" i="12"/>
  <c r="X176" i="12" s="1"/>
  <c r="K172" i="12"/>
  <c r="X172" i="12" s="1"/>
  <c r="K168" i="12"/>
  <c r="X168" i="12" s="1"/>
  <c r="K164" i="12"/>
  <c r="X164" i="12" s="1"/>
  <c r="K160" i="12"/>
  <c r="X160" i="12" s="1"/>
  <c r="K156" i="12"/>
  <c r="X156" i="12" s="1"/>
  <c r="K152" i="12"/>
  <c r="X152" i="12" s="1"/>
  <c r="K148" i="12"/>
  <c r="X148" i="12" s="1"/>
  <c r="K144" i="12"/>
  <c r="X144" i="12" s="1"/>
  <c r="K140" i="12"/>
  <c r="X140" i="12" s="1"/>
  <c r="K52" i="12"/>
  <c r="X52" i="12" s="1"/>
  <c r="K991" i="12"/>
  <c r="X991" i="12" s="1"/>
  <c r="K987" i="12"/>
  <c r="X987" i="12" s="1"/>
  <c r="K983" i="12"/>
  <c r="X983" i="12" s="1"/>
  <c r="K979" i="12"/>
  <c r="X979" i="12" s="1"/>
  <c r="K975" i="12"/>
  <c r="X975" i="12" s="1"/>
  <c r="K971" i="12"/>
  <c r="X971" i="12" s="1"/>
  <c r="K967" i="12"/>
  <c r="X967" i="12" s="1"/>
  <c r="K963" i="12"/>
  <c r="X963" i="12" s="1"/>
  <c r="K959" i="12"/>
  <c r="X959" i="12" s="1"/>
  <c r="K955" i="12"/>
  <c r="X955" i="12" s="1"/>
  <c r="K951" i="12"/>
  <c r="X951" i="12" s="1"/>
  <c r="K947" i="12"/>
  <c r="X947" i="12" s="1"/>
  <c r="K943" i="12"/>
  <c r="X943" i="12" s="1"/>
  <c r="K939" i="12"/>
  <c r="X939" i="12" s="1"/>
  <c r="K935" i="12"/>
  <c r="X935" i="12" s="1"/>
  <c r="K931" i="12"/>
  <c r="X931" i="12" s="1"/>
  <c r="K927" i="12"/>
  <c r="X927" i="12" s="1"/>
  <c r="K923" i="12"/>
  <c r="X923" i="12" s="1"/>
  <c r="K919" i="12"/>
  <c r="X919" i="12" s="1"/>
  <c r="K915" i="12"/>
  <c r="X915" i="12" s="1"/>
  <c r="K911" i="12"/>
  <c r="X911" i="12" s="1"/>
  <c r="K907" i="12"/>
  <c r="X907" i="12" s="1"/>
  <c r="K903" i="12"/>
  <c r="X903" i="12" s="1"/>
  <c r="K899" i="12"/>
  <c r="X899" i="12" s="1"/>
  <c r="K895" i="12"/>
  <c r="X895" i="12" s="1"/>
  <c r="K891" i="12"/>
  <c r="X891" i="12" s="1"/>
  <c r="K887" i="12"/>
  <c r="X887" i="12" s="1"/>
  <c r="K883" i="12"/>
  <c r="X883" i="12" s="1"/>
  <c r="K879" i="12"/>
  <c r="X879" i="12" s="1"/>
  <c r="K875" i="12"/>
  <c r="X875" i="12" s="1"/>
  <c r="K871" i="12"/>
  <c r="X871" i="12" s="1"/>
  <c r="K867" i="12"/>
  <c r="X867" i="12" s="1"/>
  <c r="K863" i="12"/>
  <c r="X863" i="12" s="1"/>
  <c r="K859" i="12"/>
  <c r="X859" i="12" s="1"/>
  <c r="K855" i="12"/>
  <c r="X855" i="12" s="1"/>
  <c r="K851" i="12"/>
  <c r="X851" i="12" s="1"/>
  <c r="K847" i="12"/>
  <c r="X847" i="12" s="1"/>
  <c r="K843" i="12"/>
  <c r="X843" i="12" s="1"/>
  <c r="K839" i="12"/>
  <c r="X839" i="12" s="1"/>
  <c r="K835" i="12"/>
  <c r="X835" i="12" s="1"/>
  <c r="K831" i="12"/>
  <c r="X831" i="12" s="1"/>
  <c r="K827" i="12"/>
  <c r="X827" i="12" s="1"/>
  <c r="K823" i="12"/>
  <c r="X823" i="12" s="1"/>
  <c r="K819" i="12"/>
  <c r="X819" i="12" s="1"/>
  <c r="K815" i="12"/>
  <c r="X815" i="12" s="1"/>
  <c r="K811" i="12"/>
  <c r="X811" i="12" s="1"/>
  <c r="K807" i="12"/>
  <c r="X807" i="12" s="1"/>
  <c r="K803" i="12"/>
  <c r="X803" i="12" s="1"/>
  <c r="K799" i="12"/>
  <c r="X799" i="12" s="1"/>
  <c r="K795" i="12"/>
  <c r="X795" i="12" s="1"/>
  <c r="K791" i="12"/>
  <c r="X791" i="12" s="1"/>
  <c r="K787" i="12"/>
  <c r="X787" i="12" s="1"/>
  <c r="K783" i="12"/>
  <c r="X783" i="12" s="1"/>
  <c r="K779" i="12"/>
  <c r="X779" i="12" s="1"/>
  <c r="K775" i="12"/>
  <c r="X775" i="12" s="1"/>
  <c r="K771" i="12"/>
  <c r="X771" i="12" s="1"/>
  <c r="K767" i="12"/>
  <c r="X767" i="12" s="1"/>
  <c r="K763" i="12"/>
  <c r="X763" i="12" s="1"/>
  <c r="K759" i="12"/>
  <c r="X759" i="12" s="1"/>
  <c r="K755" i="12"/>
  <c r="X755" i="12" s="1"/>
  <c r="K751" i="12"/>
  <c r="X751" i="12" s="1"/>
  <c r="K747" i="12"/>
  <c r="X747" i="12" s="1"/>
  <c r="K743" i="12"/>
  <c r="X743" i="12" s="1"/>
  <c r="K739" i="12"/>
  <c r="X739" i="12" s="1"/>
  <c r="K735" i="12"/>
  <c r="X735" i="12" s="1"/>
  <c r="K731" i="12"/>
  <c r="X731" i="12" s="1"/>
  <c r="K727" i="12"/>
  <c r="X727" i="12" s="1"/>
  <c r="K723" i="12"/>
  <c r="X723" i="12" s="1"/>
  <c r="K719" i="12"/>
  <c r="X719" i="12" s="1"/>
  <c r="K715" i="12"/>
  <c r="X715" i="12" s="1"/>
  <c r="K711" i="12"/>
  <c r="X711" i="12" s="1"/>
  <c r="K707" i="12"/>
  <c r="X707" i="12" s="1"/>
  <c r="K703" i="12"/>
  <c r="X703" i="12" s="1"/>
  <c r="K699" i="12"/>
  <c r="X699" i="12" s="1"/>
  <c r="K695" i="12"/>
  <c r="X695" i="12" s="1"/>
  <c r="K691" i="12"/>
  <c r="X691" i="12" s="1"/>
  <c r="K687" i="12"/>
  <c r="X687" i="12" s="1"/>
  <c r="K683" i="12"/>
  <c r="X683" i="12" s="1"/>
  <c r="K679" i="12"/>
  <c r="X679" i="12" s="1"/>
  <c r="K675" i="12"/>
  <c r="X675" i="12" s="1"/>
  <c r="K671" i="12"/>
  <c r="X671" i="12" s="1"/>
  <c r="K667" i="12"/>
  <c r="X667" i="12" s="1"/>
  <c r="K663" i="12"/>
  <c r="X663" i="12" s="1"/>
  <c r="K659" i="12"/>
  <c r="X659" i="12" s="1"/>
  <c r="K655" i="12"/>
  <c r="X655" i="12" s="1"/>
  <c r="K651" i="12"/>
  <c r="X651" i="12" s="1"/>
  <c r="K647" i="12"/>
  <c r="X647" i="12" s="1"/>
  <c r="K643" i="12"/>
  <c r="X643" i="12" s="1"/>
  <c r="K639" i="12"/>
  <c r="X639" i="12" s="1"/>
  <c r="K635" i="12"/>
  <c r="X635" i="12" s="1"/>
  <c r="K631" i="12"/>
  <c r="X631" i="12" s="1"/>
  <c r="K627" i="12"/>
  <c r="X627" i="12" s="1"/>
  <c r="K623" i="12"/>
  <c r="X623" i="12" s="1"/>
  <c r="K619" i="12"/>
  <c r="X619" i="12" s="1"/>
  <c r="K615" i="12"/>
  <c r="X615" i="12" s="1"/>
  <c r="K611" i="12"/>
  <c r="X611" i="12" s="1"/>
  <c r="K607" i="12"/>
  <c r="X607" i="12" s="1"/>
  <c r="K603" i="12"/>
  <c r="X603" i="12" s="1"/>
  <c r="K599" i="12"/>
  <c r="X599" i="12" s="1"/>
  <c r="K595" i="12"/>
  <c r="X595" i="12" s="1"/>
  <c r="K591" i="12"/>
  <c r="X591" i="12" s="1"/>
  <c r="K587" i="12"/>
  <c r="X587" i="12" s="1"/>
  <c r="K583" i="12"/>
  <c r="X583" i="12" s="1"/>
  <c r="K579" i="12"/>
  <c r="X579" i="12" s="1"/>
  <c r="K575" i="12"/>
  <c r="X575" i="12" s="1"/>
  <c r="K571" i="12"/>
  <c r="X571" i="12" s="1"/>
  <c r="K567" i="12"/>
  <c r="X567" i="12" s="1"/>
  <c r="K563" i="12"/>
  <c r="X563" i="12" s="1"/>
  <c r="K559" i="12"/>
  <c r="X559" i="12" s="1"/>
  <c r="K555" i="12"/>
  <c r="X555" i="12" s="1"/>
  <c r="K551" i="12"/>
  <c r="X551" i="12" s="1"/>
  <c r="K547" i="12"/>
  <c r="X547" i="12" s="1"/>
  <c r="K543" i="12"/>
  <c r="X543" i="12" s="1"/>
  <c r="K539" i="12"/>
  <c r="X539" i="12" s="1"/>
  <c r="K535" i="12"/>
  <c r="X535" i="12" s="1"/>
  <c r="K531" i="12"/>
  <c r="X531" i="12" s="1"/>
  <c r="K527" i="12"/>
  <c r="X527" i="12" s="1"/>
  <c r="K523" i="12"/>
  <c r="X523" i="12" s="1"/>
  <c r="K519" i="12"/>
  <c r="X519" i="12" s="1"/>
  <c r="K515" i="12"/>
  <c r="X515" i="12" s="1"/>
  <c r="K511" i="12"/>
  <c r="X511" i="12" s="1"/>
  <c r="K507" i="12"/>
  <c r="X507" i="12" s="1"/>
  <c r="K503" i="12"/>
  <c r="X503" i="12" s="1"/>
  <c r="K499" i="12"/>
  <c r="X499" i="12" s="1"/>
  <c r="K495" i="12"/>
  <c r="X495" i="12" s="1"/>
  <c r="K491" i="12"/>
  <c r="X491" i="12" s="1"/>
  <c r="K487" i="12"/>
  <c r="X487" i="12" s="1"/>
  <c r="K483" i="12"/>
  <c r="X483" i="12" s="1"/>
  <c r="K479" i="12"/>
  <c r="X479" i="12" s="1"/>
  <c r="K475" i="12"/>
  <c r="X475" i="12" s="1"/>
  <c r="K471" i="12"/>
  <c r="X471" i="12" s="1"/>
  <c r="K467" i="12"/>
  <c r="X467" i="12" s="1"/>
  <c r="K463" i="12"/>
  <c r="X463" i="12" s="1"/>
  <c r="K459" i="12"/>
  <c r="X459" i="12" s="1"/>
  <c r="K455" i="12"/>
  <c r="X455" i="12" s="1"/>
  <c r="K451" i="12"/>
  <c r="X451" i="12" s="1"/>
  <c r="K447" i="12"/>
  <c r="X447" i="12" s="1"/>
  <c r="K443" i="12"/>
  <c r="X443" i="12" s="1"/>
  <c r="K439" i="12"/>
  <c r="X439" i="12" s="1"/>
  <c r="K435" i="12"/>
  <c r="X435" i="12" s="1"/>
  <c r="K431" i="12"/>
  <c r="X431" i="12" s="1"/>
  <c r="K427" i="12"/>
  <c r="X427" i="12" s="1"/>
  <c r="K423" i="12"/>
  <c r="X423" i="12" s="1"/>
  <c r="K419" i="12"/>
  <c r="X419" i="12" s="1"/>
  <c r="K415" i="12"/>
  <c r="X415" i="12" s="1"/>
  <c r="K411" i="12"/>
  <c r="X411" i="12" s="1"/>
  <c r="K407" i="12"/>
  <c r="X407" i="12" s="1"/>
  <c r="K403" i="12"/>
  <c r="X403" i="12" s="1"/>
  <c r="K399" i="12"/>
  <c r="X399" i="12" s="1"/>
  <c r="K395" i="12"/>
  <c r="X395" i="12" s="1"/>
  <c r="K391" i="12"/>
  <c r="X391" i="12" s="1"/>
  <c r="K387" i="12"/>
  <c r="X387" i="12" s="1"/>
  <c r="K383" i="12"/>
  <c r="X383" i="12" s="1"/>
  <c r="K379" i="12"/>
  <c r="X379" i="12" s="1"/>
  <c r="K375" i="12"/>
  <c r="X375" i="12" s="1"/>
  <c r="K371" i="12"/>
  <c r="X371" i="12" s="1"/>
  <c r="K367" i="12"/>
  <c r="X367" i="12" s="1"/>
  <c r="K363" i="12"/>
  <c r="X363" i="12" s="1"/>
  <c r="K359" i="12"/>
  <c r="X359" i="12" s="1"/>
  <c r="K355" i="12"/>
  <c r="X355" i="12" s="1"/>
  <c r="K351" i="12"/>
  <c r="X351" i="12" s="1"/>
  <c r="K347" i="12"/>
  <c r="X347" i="12" s="1"/>
  <c r="K343" i="12"/>
  <c r="X343" i="12" s="1"/>
  <c r="K339" i="12"/>
  <c r="X339" i="12" s="1"/>
  <c r="K335" i="12"/>
  <c r="X335" i="12" s="1"/>
  <c r="K331" i="12"/>
  <c r="X331" i="12" s="1"/>
  <c r="K327" i="12"/>
  <c r="X327" i="12" s="1"/>
  <c r="K323" i="12"/>
  <c r="X323" i="12" s="1"/>
  <c r="K319" i="12"/>
  <c r="X319" i="12" s="1"/>
  <c r="K315" i="12"/>
  <c r="X315" i="12" s="1"/>
  <c r="K311" i="12"/>
  <c r="X311" i="12" s="1"/>
  <c r="K307" i="12"/>
  <c r="X307" i="12" s="1"/>
  <c r="K303" i="12"/>
  <c r="X303" i="12" s="1"/>
  <c r="K299" i="12"/>
  <c r="X299" i="12" s="1"/>
  <c r="K295" i="12"/>
  <c r="X295" i="12" s="1"/>
  <c r="K291" i="12"/>
  <c r="X291" i="12" s="1"/>
  <c r="K287" i="12"/>
  <c r="X287" i="12" s="1"/>
  <c r="K283" i="12"/>
  <c r="X283" i="12" s="1"/>
  <c r="K279" i="12"/>
  <c r="X279" i="12" s="1"/>
  <c r="K275" i="12"/>
  <c r="X275" i="12" s="1"/>
  <c r="K271" i="12"/>
  <c r="X271" i="12" s="1"/>
  <c r="K267" i="12"/>
  <c r="X267" i="12" s="1"/>
  <c r="K263" i="12"/>
  <c r="X263" i="12" s="1"/>
  <c r="K259" i="12"/>
  <c r="X259" i="12" s="1"/>
  <c r="K255" i="12"/>
  <c r="X255" i="12" s="1"/>
  <c r="K251" i="12"/>
  <c r="X251" i="12" s="1"/>
  <c r="K247" i="12"/>
  <c r="X247" i="12" s="1"/>
  <c r="K243" i="12"/>
  <c r="X243" i="12" s="1"/>
  <c r="K239" i="12"/>
  <c r="X239" i="12" s="1"/>
  <c r="K235" i="12"/>
  <c r="X235" i="12" s="1"/>
  <c r="K231" i="12"/>
  <c r="X231" i="12" s="1"/>
  <c r="K227" i="12"/>
  <c r="X227" i="12" s="1"/>
  <c r="K223" i="12"/>
  <c r="X223" i="12" s="1"/>
  <c r="K219" i="12"/>
  <c r="X219" i="12" s="1"/>
  <c r="K215" i="12"/>
  <c r="X215" i="12" s="1"/>
  <c r="K211" i="12"/>
  <c r="X211" i="12" s="1"/>
  <c r="K207" i="12"/>
  <c r="X207" i="12" s="1"/>
  <c r="K203" i="12"/>
  <c r="X203" i="12" s="1"/>
  <c r="K199" i="12"/>
  <c r="X199" i="12" s="1"/>
  <c r="K195" i="12"/>
  <c r="X195" i="12" s="1"/>
  <c r="K191" i="12"/>
  <c r="X191" i="12" s="1"/>
  <c r="K187" i="12"/>
  <c r="X187" i="12" s="1"/>
  <c r="K183" i="12"/>
  <c r="X183" i="12" s="1"/>
  <c r="K179" i="12"/>
  <c r="X179" i="12" s="1"/>
  <c r="K175" i="12"/>
  <c r="X175" i="12" s="1"/>
  <c r="K171" i="12"/>
  <c r="X171" i="12" s="1"/>
  <c r="K167" i="12"/>
  <c r="X167" i="12" s="1"/>
  <c r="K163" i="12"/>
  <c r="X163" i="12" s="1"/>
  <c r="K159" i="12"/>
  <c r="X159" i="12" s="1"/>
  <c r="K155" i="12"/>
  <c r="X155" i="12" s="1"/>
  <c r="K151" i="12"/>
  <c r="X151" i="12" s="1"/>
  <c r="K147" i="12"/>
  <c r="X147" i="12" s="1"/>
  <c r="K143" i="12"/>
  <c r="X143" i="12" s="1"/>
  <c r="K135" i="12"/>
  <c r="X135" i="12" s="1"/>
  <c r="K131" i="12"/>
  <c r="X131" i="12" s="1"/>
  <c r="K127" i="12"/>
  <c r="X127" i="12" s="1"/>
  <c r="K123" i="12"/>
  <c r="X123" i="12" s="1"/>
  <c r="K119" i="12"/>
  <c r="X119" i="12" s="1"/>
  <c r="K115" i="12"/>
  <c r="X115" i="12" s="1"/>
  <c r="K111" i="12"/>
  <c r="X111" i="12" s="1"/>
  <c r="K107" i="12"/>
  <c r="X107" i="12" s="1"/>
  <c r="K103" i="12"/>
  <c r="X103" i="12" s="1"/>
  <c r="K99" i="12"/>
  <c r="X99" i="12" s="1"/>
  <c r="K95" i="12"/>
  <c r="X95" i="12" s="1"/>
  <c r="K91" i="12"/>
  <c r="X91" i="12" s="1"/>
  <c r="K87" i="12"/>
  <c r="X87" i="12" s="1"/>
  <c r="K83" i="12"/>
  <c r="X83" i="12" s="1"/>
  <c r="K79" i="12"/>
  <c r="X79" i="12" s="1"/>
  <c r="K75" i="12"/>
  <c r="X75" i="12" s="1"/>
  <c r="K71" i="12"/>
  <c r="X71" i="12" s="1"/>
  <c r="K67" i="12"/>
  <c r="X67" i="12" s="1"/>
  <c r="K63" i="12"/>
  <c r="X63" i="12" s="1"/>
  <c r="K59" i="12"/>
  <c r="X59" i="12" s="1"/>
  <c r="K55" i="12"/>
  <c r="X55" i="12" s="1"/>
  <c r="K51" i="12"/>
  <c r="X51" i="12" s="1"/>
  <c r="K3" i="12"/>
  <c r="X3" i="12" s="1"/>
  <c r="I853" i="12"/>
  <c r="V853" i="12" s="1"/>
  <c r="I849" i="12"/>
  <c r="V849" i="12" s="1"/>
  <c r="I845" i="12"/>
  <c r="V845" i="12" s="1"/>
  <c r="I841" i="12"/>
  <c r="V841" i="12" s="1"/>
  <c r="I837" i="12"/>
  <c r="V837" i="12" s="1"/>
  <c r="I833" i="12"/>
  <c r="V833" i="12" s="1"/>
  <c r="I829" i="12"/>
  <c r="V829" i="12" s="1"/>
  <c r="I825" i="12"/>
  <c r="V825" i="12" s="1"/>
  <c r="I821" i="12"/>
  <c r="V821" i="12" s="1"/>
  <c r="I817" i="12"/>
  <c r="V817" i="12" s="1"/>
  <c r="I813" i="12"/>
  <c r="V813" i="12" s="1"/>
  <c r="I809" i="12"/>
  <c r="V809" i="12" s="1"/>
  <c r="I805" i="12"/>
  <c r="V805" i="12" s="1"/>
  <c r="I801" i="12"/>
  <c r="V801" i="12" s="1"/>
  <c r="I797" i="12"/>
  <c r="V797" i="12" s="1"/>
  <c r="I793" i="12"/>
  <c r="V793" i="12" s="1"/>
  <c r="I789" i="12"/>
  <c r="V789" i="12" s="1"/>
  <c r="I785" i="12"/>
  <c r="V785" i="12" s="1"/>
  <c r="I781" i="12"/>
  <c r="V781" i="12" s="1"/>
  <c r="I777" i="12"/>
  <c r="V777" i="12" s="1"/>
  <c r="I773" i="12"/>
  <c r="V773" i="12" s="1"/>
  <c r="I769" i="12"/>
  <c r="V769" i="12" s="1"/>
  <c r="I765" i="12"/>
  <c r="V765" i="12" s="1"/>
  <c r="I761" i="12"/>
  <c r="V761" i="12" s="1"/>
  <c r="I757" i="12"/>
  <c r="V757" i="12" s="1"/>
  <c r="I753" i="12"/>
  <c r="V753" i="12" s="1"/>
  <c r="I749" i="12"/>
  <c r="V749" i="12" s="1"/>
  <c r="I745" i="12"/>
  <c r="V745" i="12" s="1"/>
  <c r="I741" i="12"/>
  <c r="V741" i="12" s="1"/>
  <c r="I737" i="12"/>
  <c r="V737" i="12" s="1"/>
  <c r="I733" i="12"/>
  <c r="V733" i="12" s="1"/>
  <c r="I729" i="12"/>
  <c r="V729" i="12" s="1"/>
  <c r="I725" i="12"/>
  <c r="V725" i="12" s="1"/>
  <c r="I721" i="12"/>
  <c r="V721" i="12" s="1"/>
  <c r="I717" i="12"/>
  <c r="V717" i="12" s="1"/>
  <c r="I713" i="12"/>
  <c r="V713" i="12" s="1"/>
  <c r="I709" i="12"/>
  <c r="V709" i="12" s="1"/>
  <c r="I705" i="12"/>
  <c r="V705" i="12" s="1"/>
  <c r="I701" i="12"/>
  <c r="V701" i="12" s="1"/>
  <c r="I697" i="12"/>
  <c r="V697" i="12" s="1"/>
  <c r="I693" i="12"/>
  <c r="V693" i="12" s="1"/>
  <c r="I689" i="12"/>
  <c r="V689" i="12" s="1"/>
  <c r="I685" i="12"/>
  <c r="V685" i="12" s="1"/>
  <c r="I681" i="12"/>
  <c r="V681" i="12" s="1"/>
  <c r="I677" i="12"/>
  <c r="V677" i="12" s="1"/>
  <c r="I673" i="12"/>
  <c r="V673" i="12" s="1"/>
  <c r="I669" i="12"/>
  <c r="V669" i="12" s="1"/>
  <c r="I665" i="12"/>
  <c r="V665" i="12" s="1"/>
  <c r="I661" i="12"/>
  <c r="V661" i="12" s="1"/>
  <c r="I657" i="12"/>
  <c r="V657" i="12" s="1"/>
  <c r="I653" i="12"/>
  <c r="V653" i="12" s="1"/>
  <c r="I649" i="12"/>
  <c r="V649" i="12" s="1"/>
  <c r="I645" i="12"/>
  <c r="V645" i="12" s="1"/>
  <c r="I641" i="12"/>
  <c r="V641" i="12" s="1"/>
  <c r="I637" i="12"/>
  <c r="V637" i="12" s="1"/>
  <c r="I633" i="12"/>
  <c r="V633" i="12" s="1"/>
  <c r="I629" i="12"/>
  <c r="V629" i="12" s="1"/>
  <c r="I625" i="12"/>
  <c r="V625" i="12" s="1"/>
  <c r="I621" i="12"/>
  <c r="V621" i="12" s="1"/>
  <c r="I617" i="12"/>
  <c r="V617" i="12" s="1"/>
  <c r="I613" i="12"/>
  <c r="V613" i="12" s="1"/>
  <c r="I609" i="12"/>
  <c r="V609" i="12" s="1"/>
  <c r="I605" i="12"/>
  <c r="V605" i="12" s="1"/>
  <c r="I601" i="12"/>
  <c r="V601" i="12" s="1"/>
  <c r="I597" i="12"/>
  <c r="V597" i="12" s="1"/>
  <c r="I593" i="12"/>
  <c r="V593" i="12" s="1"/>
  <c r="I589" i="12"/>
  <c r="V589" i="12" s="1"/>
  <c r="I585" i="12"/>
  <c r="V585" i="12" s="1"/>
  <c r="I581" i="12"/>
  <c r="V581" i="12" s="1"/>
  <c r="I577" i="12"/>
  <c r="V577" i="12" s="1"/>
  <c r="I573" i="12"/>
  <c r="V573" i="12" s="1"/>
  <c r="I569" i="12"/>
  <c r="V569" i="12" s="1"/>
  <c r="I565" i="12"/>
  <c r="V565" i="12" s="1"/>
  <c r="I561" i="12"/>
  <c r="V561" i="12" s="1"/>
  <c r="I557" i="12"/>
  <c r="V557" i="12" s="1"/>
  <c r="I553" i="12"/>
  <c r="V553" i="12" s="1"/>
  <c r="I549" i="12"/>
  <c r="V549" i="12" s="1"/>
  <c r="I545" i="12"/>
  <c r="V545" i="12" s="1"/>
  <c r="I541" i="12"/>
  <c r="V541" i="12" s="1"/>
  <c r="I537" i="12"/>
  <c r="V537" i="12" s="1"/>
  <c r="I533" i="12"/>
  <c r="V533" i="12" s="1"/>
  <c r="I529" i="12"/>
  <c r="V529" i="12" s="1"/>
  <c r="I525" i="12"/>
  <c r="V525" i="12" s="1"/>
  <c r="I521" i="12"/>
  <c r="V521" i="12" s="1"/>
  <c r="I517" i="12"/>
  <c r="V517" i="12" s="1"/>
  <c r="I513" i="12"/>
  <c r="V513" i="12" s="1"/>
  <c r="I509" i="12"/>
  <c r="V509" i="12" s="1"/>
  <c r="I505" i="12"/>
  <c r="V505" i="12" s="1"/>
  <c r="I501" i="12"/>
  <c r="V501" i="12" s="1"/>
  <c r="I497" i="12"/>
  <c r="V497" i="12" s="1"/>
  <c r="I493" i="12"/>
  <c r="V493" i="12" s="1"/>
  <c r="I489" i="12"/>
  <c r="V489" i="12" s="1"/>
  <c r="I485" i="12"/>
  <c r="V485" i="12" s="1"/>
  <c r="I481" i="12"/>
  <c r="V481" i="12" s="1"/>
  <c r="I477" i="12"/>
  <c r="V477" i="12" s="1"/>
  <c r="I473" i="12"/>
  <c r="V473" i="12" s="1"/>
  <c r="I469" i="12"/>
  <c r="V469" i="12" s="1"/>
  <c r="I465" i="12"/>
  <c r="V465" i="12" s="1"/>
  <c r="I461" i="12"/>
  <c r="V461" i="12" s="1"/>
  <c r="I457" i="12"/>
  <c r="V457" i="12" s="1"/>
  <c r="I453" i="12"/>
  <c r="V453" i="12" s="1"/>
  <c r="I449" i="12"/>
  <c r="V449" i="12" s="1"/>
  <c r="I445" i="12"/>
  <c r="V445" i="12" s="1"/>
  <c r="I441" i="12"/>
  <c r="V441" i="12" s="1"/>
  <c r="I437" i="12"/>
  <c r="V437" i="12" s="1"/>
  <c r="I433" i="12"/>
  <c r="V433" i="12" s="1"/>
  <c r="I429" i="12"/>
  <c r="V429" i="12" s="1"/>
  <c r="I425" i="12"/>
  <c r="V425" i="12" s="1"/>
  <c r="I421" i="12"/>
  <c r="V421" i="12" s="1"/>
  <c r="I417" i="12"/>
  <c r="V417" i="12" s="1"/>
  <c r="I413" i="12"/>
  <c r="V413" i="12" s="1"/>
  <c r="I409" i="12"/>
  <c r="V409" i="12" s="1"/>
  <c r="I405" i="12"/>
  <c r="V405" i="12" s="1"/>
  <c r="I401" i="12"/>
  <c r="V401" i="12" s="1"/>
  <c r="I397" i="12"/>
  <c r="V397" i="12" s="1"/>
  <c r="I393" i="12"/>
  <c r="V393" i="12" s="1"/>
  <c r="I389" i="12"/>
  <c r="V389" i="12" s="1"/>
  <c r="I385" i="12"/>
  <c r="V385" i="12" s="1"/>
  <c r="I381" i="12"/>
  <c r="V381" i="12" s="1"/>
  <c r="I377" i="12"/>
  <c r="V377" i="12" s="1"/>
  <c r="I373" i="12"/>
  <c r="V373" i="12" s="1"/>
  <c r="I369" i="12"/>
  <c r="V369" i="12" s="1"/>
  <c r="I365" i="12"/>
  <c r="V365" i="12" s="1"/>
  <c r="I361" i="12"/>
  <c r="V361" i="12" s="1"/>
  <c r="I357" i="12"/>
  <c r="V357" i="12" s="1"/>
  <c r="I353" i="12"/>
  <c r="V353" i="12" s="1"/>
  <c r="I349" i="12"/>
  <c r="V349" i="12" s="1"/>
  <c r="I345" i="12"/>
  <c r="V345" i="12" s="1"/>
  <c r="I341" i="12"/>
  <c r="V341" i="12" s="1"/>
  <c r="I337" i="12"/>
  <c r="V337" i="12" s="1"/>
  <c r="I333" i="12"/>
  <c r="V333" i="12" s="1"/>
  <c r="I329" i="12"/>
  <c r="V329" i="12" s="1"/>
  <c r="I325" i="12"/>
  <c r="V325" i="12" s="1"/>
  <c r="I321" i="12"/>
  <c r="V321" i="12" s="1"/>
  <c r="I317" i="12"/>
  <c r="V317" i="12" s="1"/>
  <c r="I313" i="12"/>
  <c r="V313" i="12" s="1"/>
  <c r="I309" i="12"/>
  <c r="V309" i="12" s="1"/>
  <c r="I305" i="12"/>
  <c r="V305" i="12" s="1"/>
  <c r="I301" i="12"/>
  <c r="V301" i="12" s="1"/>
  <c r="I297" i="12"/>
  <c r="V297" i="12" s="1"/>
  <c r="I293" i="12"/>
  <c r="V293" i="12" s="1"/>
  <c r="I289" i="12"/>
  <c r="V289" i="12" s="1"/>
  <c r="I285" i="12"/>
  <c r="V285" i="12" s="1"/>
  <c r="I281" i="12"/>
  <c r="V281" i="12" s="1"/>
  <c r="I277" i="12"/>
  <c r="V277" i="12" s="1"/>
  <c r="I273" i="12"/>
  <c r="V273" i="12" s="1"/>
  <c r="I269" i="12"/>
  <c r="V269" i="12" s="1"/>
  <c r="I265" i="12"/>
  <c r="V265" i="12" s="1"/>
  <c r="I261" i="12"/>
  <c r="V261" i="12" s="1"/>
  <c r="I257" i="12"/>
  <c r="V257" i="12" s="1"/>
  <c r="I253" i="12"/>
  <c r="V253" i="12" s="1"/>
  <c r="I249" i="12"/>
  <c r="V249" i="12" s="1"/>
  <c r="I245" i="12"/>
  <c r="V245" i="12" s="1"/>
  <c r="I241" i="12"/>
  <c r="V241" i="12" s="1"/>
  <c r="I237" i="12"/>
  <c r="V237" i="12" s="1"/>
  <c r="I233" i="12"/>
  <c r="V233" i="12" s="1"/>
  <c r="I229" i="12"/>
  <c r="V229" i="12" s="1"/>
  <c r="I225" i="12"/>
  <c r="V225" i="12" s="1"/>
  <c r="I221" i="12"/>
  <c r="V221" i="12" s="1"/>
  <c r="I217" i="12"/>
  <c r="V217" i="12" s="1"/>
  <c r="I213" i="12"/>
  <c r="V213" i="12" s="1"/>
  <c r="I209" i="12"/>
  <c r="V209" i="12" s="1"/>
  <c r="I205" i="12"/>
  <c r="V205" i="12" s="1"/>
  <c r="I201" i="12"/>
  <c r="V201" i="12" s="1"/>
  <c r="I197" i="12"/>
  <c r="V197" i="12" s="1"/>
  <c r="I193" i="12"/>
  <c r="V193" i="12" s="1"/>
  <c r="I189" i="12"/>
  <c r="V189" i="12" s="1"/>
  <c r="I185" i="12"/>
  <c r="V185" i="12" s="1"/>
  <c r="I181" i="12"/>
  <c r="V181" i="12" s="1"/>
  <c r="I177" i="12"/>
  <c r="V177" i="12" s="1"/>
  <c r="I173" i="12"/>
  <c r="V173" i="12" s="1"/>
  <c r="I169" i="12"/>
  <c r="V169" i="12" s="1"/>
  <c r="I165" i="12"/>
  <c r="V165" i="12" s="1"/>
  <c r="I161" i="12"/>
  <c r="V161" i="12" s="1"/>
  <c r="I157" i="12"/>
  <c r="V157" i="12" s="1"/>
  <c r="I153" i="12"/>
  <c r="V153" i="12" s="1"/>
  <c r="I149" i="12"/>
  <c r="V149" i="12" s="1"/>
  <c r="I145" i="12"/>
  <c r="V145" i="12" s="1"/>
  <c r="I141" i="12"/>
  <c r="V141" i="12" s="1"/>
  <c r="I137" i="12"/>
  <c r="V137" i="12" s="1"/>
  <c r="I133" i="12"/>
  <c r="V133" i="12" s="1"/>
  <c r="I129" i="12"/>
  <c r="V129" i="12" s="1"/>
  <c r="I125" i="12"/>
  <c r="V125" i="12" s="1"/>
  <c r="I121" i="12"/>
  <c r="V121" i="12" s="1"/>
  <c r="I117" i="12"/>
  <c r="V117" i="12" s="1"/>
  <c r="I113" i="12"/>
  <c r="V113" i="12" s="1"/>
  <c r="I109" i="12"/>
  <c r="V109" i="12" s="1"/>
  <c r="I105" i="12"/>
  <c r="V105" i="12" s="1"/>
  <c r="I101" i="12"/>
  <c r="V101" i="12" s="1"/>
  <c r="I97" i="12"/>
  <c r="V97" i="12" s="1"/>
  <c r="I93" i="12"/>
  <c r="V93" i="12" s="1"/>
  <c r="I89" i="12"/>
  <c r="V89" i="12" s="1"/>
  <c r="I85" i="12"/>
  <c r="V85" i="12" s="1"/>
  <c r="I81" i="12"/>
  <c r="V81" i="12" s="1"/>
  <c r="I77" i="12"/>
  <c r="V77" i="12" s="1"/>
  <c r="I73" i="12"/>
  <c r="V73" i="12" s="1"/>
  <c r="I69" i="12"/>
  <c r="V69" i="12" s="1"/>
  <c r="I65" i="12"/>
  <c r="V65" i="12" s="1"/>
  <c r="I61" i="12"/>
  <c r="V61" i="12" s="1"/>
  <c r="I57" i="12"/>
  <c r="V57" i="12" s="1"/>
  <c r="I53" i="12"/>
  <c r="V53" i="12" s="1"/>
  <c r="I49" i="12"/>
  <c r="V49" i="12" s="1"/>
  <c r="I45" i="12"/>
  <c r="V45" i="12" s="1"/>
  <c r="I41" i="12"/>
  <c r="V41" i="12" s="1"/>
  <c r="I37" i="12"/>
  <c r="V37" i="12" s="1"/>
  <c r="I33" i="12"/>
  <c r="V33" i="12" s="1"/>
  <c r="I29" i="12"/>
  <c r="V29" i="12" s="1"/>
  <c r="I25" i="12"/>
  <c r="V25" i="12" s="1"/>
  <c r="I21" i="12"/>
  <c r="V21" i="12" s="1"/>
  <c r="I17" i="12"/>
  <c r="V17" i="12" s="1"/>
  <c r="I13" i="12"/>
  <c r="V13" i="12" s="1"/>
  <c r="I9" i="12"/>
  <c r="V9" i="12" s="1"/>
  <c r="I5" i="12"/>
  <c r="V5" i="12" s="1"/>
  <c r="K1206" i="12"/>
  <c r="X1206" i="12" s="1"/>
  <c r="K1202" i="12"/>
  <c r="X1202" i="12" s="1"/>
  <c r="K1198" i="12"/>
  <c r="X1198" i="12" s="1"/>
  <c r="K1194" i="12"/>
  <c r="X1194" i="12" s="1"/>
  <c r="K1190" i="12"/>
  <c r="X1190" i="12" s="1"/>
  <c r="K1186" i="12"/>
  <c r="X1186" i="12" s="1"/>
  <c r="K1182" i="12"/>
  <c r="X1182" i="12" s="1"/>
  <c r="K1178" i="12"/>
  <c r="X1178" i="12" s="1"/>
  <c r="K1174" i="12"/>
  <c r="X1174" i="12" s="1"/>
  <c r="K1170" i="12"/>
  <c r="X1170" i="12" s="1"/>
  <c r="K1166" i="12"/>
  <c r="X1166" i="12" s="1"/>
  <c r="K1162" i="12"/>
  <c r="X1162" i="12" s="1"/>
  <c r="K1158" i="12"/>
  <c r="X1158" i="12" s="1"/>
  <c r="K1154" i="12"/>
  <c r="X1154" i="12" s="1"/>
  <c r="K1150" i="12"/>
  <c r="X1150" i="12" s="1"/>
  <c r="K1146" i="12"/>
  <c r="X1146" i="12" s="1"/>
  <c r="K1142" i="12"/>
  <c r="X1142" i="12" s="1"/>
  <c r="K1138" i="12"/>
  <c r="X1138" i="12" s="1"/>
  <c r="K1134" i="12"/>
  <c r="X1134" i="12" s="1"/>
  <c r="K1130" i="12"/>
  <c r="X1130" i="12" s="1"/>
  <c r="K1126" i="12"/>
  <c r="X1126" i="12" s="1"/>
  <c r="K1122" i="12"/>
  <c r="X1122" i="12" s="1"/>
  <c r="K1118" i="12"/>
  <c r="X1118" i="12" s="1"/>
  <c r="K1114" i="12"/>
  <c r="X1114" i="12" s="1"/>
  <c r="K1110" i="12"/>
  <c r="X1110" i="12" s="1"/>
  <c r="K1106" i="12"/>
  <c r="X1106" i="12" s="1"/>
  <c r="K1102" i="12"/>
  <c r="X1102" i="12" s="1"/>
  <c r="K1098" i="12"/>
  <c r="X1098" i="12" s="1"/>
  <c r="K1094" i="12"/>
  <c r="X1094" i="12" s="1"/>
  <c r="K1090" i="12"/>
  <c r="X1090" i="12" s="1"/>
  <c r="K1086" i="12"/>
  <c r="X1086" i="12" s="1"/>
  <c r="K1082" i="12"/>
  <c r="X1082" i="12" s="1"/>
  <c r="K1078" i="12"/>
  <c r="X1078" i="12" s="1"/>
  <c r="K1074" i="12"/>
  <c r="X1074" i="12" s="1"/>
  <c r="K1070" i="12"/>
  <c r="X1070" i="12" s="1"/>
  <c r="K1066" i="12"/>
  <c r="X1066" i="12" s="1"/>
  <c r="K1062" i="12"/>
  <c r="X1062" i="12" s="1"/>
  <c r="K1058" i="12"/>
  <c r="X1058" i="12" s="1"/>
  <c r="K1054" i="12"/>
  <c r="X1054" i="12" s="1"/>
  <c r="K1050" i="12"/>
  <c r="X1050" i="12" s="1"/>
  <c r="K1046" i="12"/>
  <c r="X1046" i="12" s="1"/>
  <c r="K1042" i="12"/>
  <c r="X1042" i="12" s="1"/>
  <c r="K1038" i="12"/>
  <c r="X1038" i="12" s="1"/>
  <c r="K1034" i="12"/>
  <c r="X1034" i="12" s="1"/>
  <c r="K1030" i="12"/>
  <c r="X1030" i="12" s="1"/>
  <c r="K1026" i="12"/>
  <c r="X1026" i="12" s="1"/>
  <c r="K1022" i="12"/>
  <c r="X1022" i="12" s="1"/>
  <c r="K1018" i="12"/>
  <c r="X1018" i="12" s="1"/>
  <c r="K1014" i="12"/>
  <c r="X1014" i="12" s="1"/>
  <c r="K1010" i="12"/>
  <c r="X1010" i="12" s="1"/>
  <c r="K1006" i="12"/>
  <c r="X1006" i="12" s="1"/>
  <c r="K1002" i="12"/>
  <c r="X1002" i="12" s="1"/>
  <c r="K998" i="12"/>
  <c r="X998" i="12" s="1"/>
  <c r="K994" i="12"/>
  <c r="X994" i="12" s="1"/>
  <c r="K990" i="12"/>
  <c r="X990" i="12" s="1"/>
  <c r="K986" i="12"/>
  <c r="X986" i="12" s="1"/>
  <c r="K982" i="12"/>
  <c r="X982" i="12" s="1"/>
  <c r="K978" i="12"/>
  <c r="X978" i="12" s="1"/>
  <c r="K974" i="12"/>
  <c r="X974" i="12" s="1"/>
  <c r="K970" i="12"/>
  <c r="X970" i="12" s="1"/>
  <c r="K966" i="12"/>
  <c r="X966" i="12" s="1"/>
  <c r="K962" i="12"/>
  <c r="X962" i="12" s="1"/>
  <c r="K958" i="12"/>
  <c r="X958" i="12" s="1"/>
  <c r="K954" i="12"/>
  <c r="X954" i="12" s="1"/>
  <c r="K950" i="12"/>
  <c r="X950" i="12" s="1"/>
  <c r="K946" i="12"/>
  <c r="X946" i="12" s="1"/>
  <c r="K942" i="12"/>
  <c r="X942" i="12" s="1"/>
  <c r="K938" i="12"/>
  <c r="X938" i="12" s="1"/>
  <c r="K934" i="12"/>
  <c r="X934" i="12" s="1"/>
  <c r="K930" i="12"/>
  <c r="X930" i="12" s="1"/>
  <c r="K926" i="12"/>
  <c r="X926" i="12" s="1"/>
  <c r="K922" i="12"/>
  <c r="X922" i="12" s="1"/>
  <c r="K918" i="12"/>
  <c r="X918" i="12" s="1"/>
  <c r="K914" i="12"/>
  <c r="X914" i="12" s="1"/>
  <c r="K910" i="12"/>
  <c r="X910" i="12" s="1"/>
  <c r="K906" i="12"/>
  <c r="X906" i="12" s="1"/>
  <c r="K902" i="12"/>
  <c r="X902" i="12" s="1"/>
  <c r="K898" i="12"/>
  <c r="X898" i="12" s="1"/>
  <c r="K894" i="12"/>
  <c r="X894" i="12" s="1"/>
  <c r="K890" i="12"/>
  <c r="X890" i="12" s="1"/>
  <c r="K886" i="12"/>
  <c r="X886" i="12" s="1"/>
  <c r="K882" i="12"/>
  <c r="X882" i="12" s="1"/>
  <c r="K878" i="12"/>
  <c r="X878" i="12" s="1"/>
  <c r="K874" i="12"/>
  <c r="X874" i="12" s="1"/>
  <c r="K870" i="12"/>
  <c r="X870" i="12" s="1"/>
  <c r="K866" i="12"/>
  <c r="X866" i="12" s="1"/>
  <c r="K862" i="12"/>
  <c r="X862" i="12" s="1"/>
  <c r="K858" i="12"/>
  <c r="X858" i="12" s="1"/>
  <c r="K854" i="12"/>
  <c r="X854" i="12" s="1"/>
  <c r="K850" i="12"/>
  <c r="X850" i="12" s="1"/>
  <c r="K846" i="12"/>
  <c r="X846" i="12" s="1"/>
  <c r="K842" i="12"/>
  <c r="X842" i="12" s="1"/>
  <c r="K838" i="12"/>
  <c r="X838" i="12" s="1"/>
  <c r="K834" i="12"/>
  <c r="X834" i="12" s="1"/>
  <c r="K830" i="12"/>
  <c r="X830" i="12" s="1"/>
  <c r="K826" i="12"/>
  <c r="X826" i="12" s="1"/>
  <c r="K822" i="12"/>
  <c r="X822" i="12" s="1"/>
  <c r="K818" i="12"/>
  <c r="X818" i="12" s="1"/>
  <c r="K814" i="12"/>
  <c r="X814" i="12" s="1"/>
  <c r="K810" i="12"/>
  <c r="X810" i="12" s="1"/>
  <c r="K806" i="12"/>
  <c r="X806" i="12" s="1"/>
  <c r="K802" i="12"/>
  <c r="X802" i="12" s="1"/>
  <c r="K798" i="12"/>
  <c r="X798" i="12" s="1"/>
  <c r="K794" i="12"/>
  <c r="X794" i="12" s="1"/>
  <c r="K790" i="12"/>
  <c r="X790" i="12" s="1"/>
  <c r="K786" i="12"/>
  <c r="X786" i="12" s="1"/>
  <c r="K782" i="12"/>
  <c r="X782" i="12" s="1"/>
  <c r="K778" i="12"/>
  <c r="X778" i="12" s="1"/>
  <c r="K774" i="12"/>
  <c r="X774" i="12" s="1"/>
  <c r="K770" i="12"/>
  <c r="X770" i="12" s="1"/>
  <c r="K766" i="12"/>
  <c r="X766" i="12" s="1"/>
  <c r="K762" i="12"/>
  <c r="X762" i="12" s="1"/>
  <c r="K758" i="12"/>
  <c r="X758" i="12" s="1"/>
  <c r="K754" i="12"/>
  <c r="X754" i="12" s="1"/>
  <c r="K750" i="12"/>
  <c r="X750" i="12" s="1"/>
  <c r="K746" i="12"/>
  <c r="X746" i="12" s="1"/>
  <c r="K742" i="12"/>
  <c r="X742" i="12" s="1"/>
  <c r="K738" i="12"/>
  <c r="X738" i="12" s="1"/>
  <c r="K734" i="12"/>
  <c r="X734" i="12" s="1"/>
  <c r="K730" i="12"/>
  <c r="X730" i="12" s="1"/>
  <c r="K726" i="12"/>
  <c r="X726" i="12" s="1"/>
  <c r="K722" i="12"/>
  <c r="X722" i="12" s="1"/>
  <c r="K718" i="12"/>
  <c r="X718" i="12" s="1"/>
  <c r="K714" i="12"/>
  <c r="X714" i="12" s="1"/>
  <c r="K710" i="12"/>
  <c r="X710" i="12" s="1"/>
  <c r="K706" i="12"/>
  <c r="X706" i="12" s="1"/>
  <c r="K702" i="12"/>
  <c r="X702" i="12" s="1"/>
  <c r="K698" i="12"/>
  <c r="X698" i="12" s="1"/>
  <c r="K47" i="12"/>
  <c r="X47" i="12" s="1"/>
  <c r="K43" i="12"/>
  <c r="X43" i="12" s="1"/>
  <c r="K39" i="12"/>
  <c r="X39" i="12" s="1"/>
  <c r="K35" i="12"/>
  <c r="X35" i="12" s="1"/>
  <c r="K31" i="12"/>
  <c r="X31" i="12" s="1"/>
  <c r="K27" i="12"/>
  <c r="X27" i="12" s="1"/>
  <c r="K23" i="12"/>
  <c r="X23" i="12" s="1"/>
  <c r="K19" i="12"/>
  <c r="X19" i="12" s="1"/>
  <c r="K15" i="12"/>
  <c r="X15" i="12" s="1"/>
  <c r="K11" i="12"/>
  <c r="X11" i="12" s="1"/>
  <c r="K7" i="12"/>
  <c r="X7" i="12" s="1"/>
  <c r="Z1209" i="12" l="1"/>
  <c r="Y1209" i="12"/>
  <c r="Z1211" i="12"/>
  <c r="Y1211" i="12"/>
  <c r="V1210" i="12"/>
  <c r="V1211" i="12" s="1"/>
  <c r="U1210" i="12"/>
  <c r="U1211" i="12" s="1"/>
  <c r="W1210" i="12"/>
  <c r="W1211" i="12" s="1"/>
  <c r="X1210" i="12"/>
  <c r="X1211" i="12" s="1"/>
  <c r="W1208" i="12"/>
  <c r="W1209" i="12" s="1"/>
  <c r="T1210" i="12"/>
  <c r="T1211" i="12" s="1"/>
  <c r="U1208" i="12"/>
  <c r="U1209" i="12" s="1"/>
  <c r="W1207" i="12"/>
  <c r="T1207" i="12"/>
  <c r="T1208" i="12"/>
  <c r="T1209" i="12" s="1"/>
  <c r="X1207" i="12"/>
  <c r="V1207" i="12"/>
  <c r="U1207" i="12"/>
  <c r="V1208" i="12"/>
  <c r="V1209" i="12" s="1"/>
  <c r="X1208" i="12"/>
  <c r="X1209" i="12" s="1"/>
  <c r="H2470" i="10"/>
  <c r="E2469" i="10"/>
  <c r="C2469" i="10"/>
  <c r="D2469" i="10"/>
  <c r="D2470" i="10"/>
  <c r="G2469" i="10"/>
  <c r="B2470" i="10"/>
</calcChain>
</file>

<file path=xl/sharedStrings.xml><?xml version="1.0" encoding="utf-8"?>
<sst xmlns="http://schemas.openxmlformats.org/spreadsheetml/2006/main" count="115" uniqueCount="50">
  <si>
    <t xml:space="preserve">^NY - Share Pricing </t>
  </si>
  <si>
    <t>Pricing Date</t>
  </si>
  <si>
    <t xml:space="preserve">KSE 100 Index - Share Pricing </t>
  </si>
  <si>
    <t>Dates</t>
  </si>
  <si>
    <r>
      <rPr>
        <sz val="10"/>
        <rFont val="Arial"/>
        <family val="2"/>
      </rPr>
      <t>Hang Seng Index (^HSI) - Index Value</t>
    </r>
  </si>
  <si>
    <r>
      <rPr>
        <sz val="10"/>
        <rFont val="Arial"/>
        <family val="2"/>
      </rPr>
      <t>NASDAQ-100 Index (^NDX) - Index Value</t>
    </r>
  </si>
  <si>
    <r>
      <rPr>
        <sz val="10"/>
        <rFont val="Arial"/>
        <family val="2"/>
      </rPr>
      <t>London FTSE TechMark 100 - Index Value</t>
    </r>
  </si>
  <si>
    <r>
      <rPr>
        <sz val="10"/>
        <rFont val="Arial"/>
        <family val="2"/>
      </rPr>
      <t>FTSE India Index - Index Value</t>
    </r>
  </si>
  <si>
    <t xml:space="preserve">^NQSG - Share Pricing </t>
  </si>
  <si>
    <t xml:space="preserve">^DJSH..DJ - Share Pricing </t>
  </si>
  <si>
    <t>KSE 100</t>
  </si>
  <si>
    <t>NASDAQ</t>
  </si>
  <si>
    <t>London FTSE</t>
  </si>
  <si>
    <t>FTSE India</t>
  </si>
  <si>
    <t>DJ Shanghai</t>
  </si>
  <si>
    <t>HKSI</t>
  </si>
  <si>
    <t>Average Daily Return</t>
  </si>
  <si>
    <t>Covariance with NYSE</t>
  </si>
  <si>
    <t>Beta (NYSE Base)</t>
  </si>
  <si>
    <t>Beta (NASDAQ Base)</t>
  </si>
  <si>
    <t>Date</t>
  </si>
  <si>
    <t>USD TO PKR</t>
  </si>
  <si>
    <t>USD TO INR</t>
  </si>
  <si>
    <t>USD TO HKD</t>
  </si>
  <si>
    <t>USD TO GBP</t>
  </si>
  <si>
    <t>USD TO EURO</t>
  </si>
  <si>
    <t>USD TO YUAN</t>
  </si>
  <si>
    <t>USD to PKR</t>
  </si>
  <si>
    <t>USD to INR</t>
  </si>
  <si>
    <t>USD to HKD</t>
  </si>
  <si>
    <t>USD to Yuan</t>
  </si>
  <si>
    <t>PKR FX Return</t>
  </si>
  <si>
    <t>INR FX Return</t>
  </si>
  <si>
    <t>HKD FX Return</t>
  </si>
  <si>
    <t>YuanFX Return</t>
  </si>
  <si>
    <t>USD to GBP</t>
  </si>
  <si>
    <t>GBP Return</t>
  </si>
  <si>
    <t>Variance</t>
  </si>
  <si>
    <t>Covariance with NASDAQ</t>
  </si>
  <si>
    <t>Pakistan</t>
  </si>
  <si>
    <t>India</t>
  </si>
  <si>
    <t>Hong Kong</t>
  </si>
  <si>
    <t>London</t>
  </si>
  <si>
    <t>China</t>
  </si>
  <si>
    <t>$adj ret</t>
  </si>
  <si>
    <t>NYSE</t>
  </si>
  <si>
    <t>Beta (NYSE)</t>
  </si>
  <si>
    <t>Beta (NASDAQ)</t>
  </si>
  <si>
    <t>WITHOUT FX ADJ</t>
  </si>
  <si>
    <t>WITH FX 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</si>
</sst>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[$-409]mmm\-dd\-yyyy;@"/>
    <numFmt numFmtId="165" formatCode="_(* #,##0.0000_);_(* \(#,##0.0000\);_(* &quot;-&quot;??_);_(@_)"/>
    <numFmt numFmtId="166" formatCode="0.0000"/>
    <numFmt numFmtId="167" formatCode="0.000%"/>
  </numFmts>
  <fonts count="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1" fillId="0" borderId="0"/>
    <xf numFmtId="0" fontId="1" fillId="0" borderId="0">
      <alignment vertical="center"/>
    </xf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76">
    <xf numFmtId="0" fontId="0" fillId="0" borderId="0" xfId="0"/>
    <xf numFmtId="0" fontId="1" fillId="0" borderId="0" xfId="1"/>
    <xf numFmtId="164" fontId="1" fillId="0" borderId="0" xfId="1" applyNumberFormat="1"/>
    <xf numFmtId="0" fontId="2" fillId="0" borderId="0" xfId="1" applyFont="1"/>
    <xf numFmtId="0" fontId="1" fillId="0" borderId="0" xfId="2">
      <alignment vertical="center"/>
    </xf>
    <xf numFmtId="164" fontId="1" fillId="0" borderId="0" xfId="2" applyNumberFormat="1" applyFont="1" applyFill="1" applyBorder="1" applyAlignment="1" applyProtection="1">
      <alignment vertical="center"/>
    </xf>
    <xf numFmtId="2" fontId="1" fillId="0" borderId="0" xfId="2" applyNumberFormat="1" applyFont="1" applyFill="1" applyBorder="1" applyAlignment="1" applyProtection="1">
      <alignment vertical="center"/>
    </xf>
    <xf numFmtId="0" fontId="1" fillId="0" borderId="0" xfId="2">
      <alignment vertical="center"/>
    </xf>
    <xf numFmtId="164" fontId="1" fillId="0" borderId="0" xfId="2" applyNumberFormat="1" applyFont="1" applyFill="1" applyBorder="1" applyAlignment="1" applyProtection="1">
      <alignment vertical="center"/>
    </xf>
    <xf numFmtId="2" fontId="1" fillId="0" borderId="0" xfId="2" applyNumberFormat="1" applyFont="1" applyFill="1" applyBorder="1" applyAlignment="1" applyProtection="1">
      <alignment vertical="center"/>
    </xf>
    <xf numFmtId="0" fontId="1" fillId="0" borderId="0" xfId="2">
      <alignment vertical="center"/>
    </xf>
    <xf numFmtId="164" fontId="1" fillId="0" borderId="0" xfId="2" applyNumberFormat="1" applyFont="1" applyFill="1" applyBorder="1" applyAlignment="1" applyProtection="1">
      <alignment vertical="center"/>
    </xf>
    <xf numFmtId="2" fontId="1" fillId="0" borderId="0" xfId="2" applyNumberFormat="1" applyFont="1" applyFill="1" applyBorder="1" applyAlignment="1" applyProtection="1">
      <alignment vertical="center"/>
    </xf>
    <xf numFmtId="0" fontId="1" fillId="0" borderId="0" xfId="2">
      <alignment vertical="center"/>
    </xf>
    <xf numFmtId="164" fontId="1" fillId="0" borderId="0" xfId="2" applyNumberFormat="1" applyFont="1" applyFill="1" applyBorder="1" applyAlignment="1" applyProtection="1">
      <alignment vertical="center"/>
    </xf>
    <xf numFmtId="2" fontId="1" fillId="0" borderId="0" xfId="2" applyNumberFormat="1" applyFont="1" applyFill="1" applyBorder="1" applyAlignment="1" applyProtection="1">
      <alignment vertical="center"/>
    </xf>
    <xf numFmtId="0" fontId="1" fillId="0" borderId="0" xfId="1"/>
    <xf numFmtId="0" fontId="2" fillId="0" borderId="0" xfId="1" applyFont="1"/>
    <xf numFmtId="164" fontId="1" fillId="0" borderId="0" xfId="1" applyNumberFormat="1"/>
    <xf numFmtId="0" fontId="1" fillId="0" borderId="0" xfId="1"/>
    <xf numFmtId="0" fontId="2" fillId="0" borderId="0" xfId="1" applyFont="1"/>
    <xf numFmtId="164" fontId="1" fillId="0" borderId="0" xfId="1" applyNumberFormat="1"/>
    <xf numFmtId="164" fontId="1" fillId="0" borderId="1" xfId="2" applyNumberFormat="1" applyFont="1" applyFill="1" applyBorder="1" applyAlignment="1" applyProtection="1">
      <alignment vertical="center"/>
    </xf>
    <xf numFmtId="164" fontId="1" fillId="0" borderId="4" xfId="2" applyNumberFormat="1" applyFont="1" applyFill="1" applyBorder="1" applyAlignment="1" applyProtection="1">
      <alignment vertical="center"/>
    </xf>
    <xf numFmtId="164" fontId="1" fillId="0" borderId="6" xfId="2" applyNumberFormat="1" applyFont="1" applyFill="1" applyBorder="1" applyAlignment="1" applyProtection="1">
      <alignment vertical="center"/>
    </xf>
    <xf numFmtId="10" fontId="0" fillId="0" borderId="2" xfId="3" applyNumberFormat="1" applyFont="1" applyBorder="1"/>
    <xf numFmtId="10" fontId="0" fillId="0" borderId="3" xfId="3" applyNumberFormat="1" applyFont="1" applyBorder="1"/>
    <xf numFmtId="10" fontId="0" fillId="0" borderId="0" xfId="3" applyNumberFormat="1" applyFont="1" applyBorder="1"/>
    <xf numFmtId="10" fontId="0" fillId="0" borderId="5" xfId="3" applyNumberFormat="1" applyFont="1" applyBorder="1"/>
    <xf numFmtId="10" fontId="0" fillId="0" borderId="7" xfId="3" applyNumberFormat="1" applyFont="1" applyBorder="1"/>
    <xf numFmtId="10" fontId="0" fillId="0" borderId="8" xfId="3" applyNumberFormat="1" applyFont="1" applyBorder="1"/>
    <xf numFmtId="10" fontId="0" fillId="0" borderId="0" xfId="3" applyNumberFormat="1" applyFont="1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10" fontId="0" fillId="0" borderId="4" xfId="3" applyNumberFormat="1" applyFont="1" applyBorder="1"/>
    <xf numFmtId="10" fontId="0" fillId="0" borderId="6" xfId="3" applyNumberFormat="1" applyFont="1" applyBorder="1"/>
    <xf numFmtId="10" fontId="0" fillId="0" borderId="9" xfId="3" applyNumberFormat="1" applyFont="1" applyBorder="1"/>
    <xf numFmtId="10" fontId="0" fillId="0" borderId="10" xfId="3" applyNumberFormat="1" applyFont="1" applyBorder="1"/>
    <xf numFmtId="10" fontId="0" fillId="0" borderId="11" xfId="3" applyNumberFormat="1" applyFont="1" applyBorder="1"/>
    <xf numFmtId="0" fontId="0" fillId="0" borderId="0" xfId="0" applyFill="1" applyBorder="1"/>
    <xf numFmtId="10" fontId="0" fillId="0" borderId="1" xfId="3" applyNumberFormat="1" applyFont="1" applyBorder="1"/>
    <xf numFmtId="165" fontId="0" fillId="0" borderId="0" xfId="4" applyNumberFormat="1" applyFont="1" applyAlignment="1">
      <alignment horizontal="left"/>
    </xf>
    <xf numFmtId="166" fontId="0" fillId="0" borderId="2" xfId="0" applyNumberFormat="1" applyBorder="1"/>
    <xf numFmtId="166" fontId="0" fillId="0" borderId="3" xfId="0" applyNumberFormat="1" applyBorder="1"/>
    <xf numFmtId="166" fontId="0" fillId="0" borderId="7" xfId="0" applyNumberFormat="1" applyBorder="1"/>
    <xf numFmtId="166" fontId="0" fillId="0" borderId="8" xfId="0" applyNumberFormat="1" applyBorder="1"/>
    <xf numFmtId="10" fontId="0" fillId="0" borderId="0" xfId="3" applyNumberFormat="1" applyFont="1" applyFill="1" applyBorder="1"/>
    <xf numFmtId="0" fontId="2" fillId="0" borderId="0" xfId="1" applyFont="1" applyFill="1"/>
    <xf numFmtId="0" fontId="0" fillId="0" borderId="4" xfId="0" applyFill="1" applyBorder="1"/>
    <xf numFmtId="0" fontId="0" fillId="0" borderId="5" xfId="0" applyFill="1" applyBorder="1"/>
    <xf numFmtId="10" fontId="0" fillId="0" borderId="4" xfId="3" applyNumberFormat="1" applyFont="1" applyFill="1" applyBorder="1"/>
    <xf numFmtId="10" fontId="0" fillId="0" borderId="5" xfId="3" applyNumberFormat="1" applyFont="1" applyFill="1" applyBorder="1"/>
    <xf numFmtId="0" fontId="4" fillId="0" borderId="0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7" fontId="0" fillId="0" borderId="0" xfId="3" applyNumberFormat="1" applyFont="1"/>
    <xf numFmtId="0" fontId="0" fillId="4" borderId="12" xfId="0" applyFill="1" applyBorder="1"/>
    <xf numFmtId="166" fontId="0" fillId="4" borderId="12" xfId="0" applyNumberFormat="1" applyFill="1" applyBorder="1"/>
    <xf numFmtId="0" fontId="0" fillId="4" borderId="13" xfId="0" applyFill="1" applyBorder="1"/>
    <xf numFmtId="0" fontId="0" fillId="2" borderId="12" xfId="0" applyFill="1" applyBorder="1"/>
    <xf numFmtId="0" fontId="0" fillId="3" borderId="12" xfId="0" applyFill="1" applyBorder="1"/>
    <xf numFmtId="165" fontId="0" fillId="3" borderId="12" xfId="4" applyNumberFormat="1" applyFont="1" applyFill="1" applyBorder="1"/>
    <xf numFmtId="0" fontId="0" fillId="0" borderId="12" xfId="0" applyBorder="1"/>
    <xf numFmtId="0" fontId="4" fillId="0" borderId="12" xfId="0" applyFont="1" applyFill="1" applyBorder="1" applyAlignment="1">
      <alignment horizontal="center"/>
    </xf>
    <xf numFmtId="167" fontId="0" fillId="0" borderId="12" xfId="3" applyNumberFormat="1" applyFont="1" applyBorder="1"/>
    <xf numFmtId="166" fontId="0" fillId="2" borderId="12" xfId="0" applyNumberFormat="1" applyFill="1" applyBorder="1"/>
    <xf numFmtId="0" fontId="0" fillId="4" borderId="12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10" fontId="0" fillId="4" borderId="0" xfId="0" applyNumberFormat="1" applyFill="1"/>
  </cellXfs>
  <cellStyles count="5">
    <cellStyle name="Comma" xfId="4" builtinId="3"/>
    <cellStyle name="Normal" xfId="0" builtinId="0"/>
    <cellStyle name="Normal 2" xfId="1"/>
    <cellStyle name="Normal 3" xfId="2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2:J14"/>
  <sheetViews>
    <sheetView workbookViewId="0">
      <selection activeCell="H13" sqref="H13"/>
    </sheetView>
  </sheetViews>
  <sheetFormatPr defaultRowHeight="15" x14ac:dyDescent="0.25"/>
  <cols>
    <col min="3" max="3" width="23.7109375" bestFit="1" customWidth="1"/>
    <col min="4" max="4" width="8.42578125" bestFit="1" customWidth="1"/>
    <col min="5" max="5" width="9.85546875" bestFit="1" customWidth="1"/>
    <col min="6" max="6" width="10.42578125" bestFit="1" customWidth="1"/>
    <col min="7" max="7" width="12" bestFit="1" customWidth="1"/>
    <col min="8" max="8" width="11.42578125" bestFit="1" customWidth="1"/>
    <col min="9" max="9" width="7.140625" bestFit="1" customWidth="1"/>
    <col min="10" max="10" width="8.7109375" bestFit="1" customWidth="1"/>
  </cols>
  <sheetData>
    <row r="2" spans="1:10" x14ac:dyDescent="0.25">
      <c r="D2" s="70" t="s">
        <v>39</v>
      </c>
      <c r="E2" s="70" t="s">
        <v>40</v>
      </c>
      <c r="F2" s="70" t="s">
        <v>41</v>
      </c>
      <c r="G2" s="70" t="s">
        <v>42</v>
      </c>
      <c r="H2" s="70" t="s">
        <v>43</v>
      </c>
      <c r="I2" s="70" t="s">
        <v>45</v>
      </c>
      <c r="J2" s="70" t="s">
        <v>11</v>
      </c>
    </row>
    <row r="3" spans="1:10" x14ac:dyDescent="0.25">
      <c r="A3" s="73" t="s">
        <v>48</v>
      </c>
      <c r="B3" s="73"/>
      <c r="C3" s="69" t="s">
        <v>37</v>
      </c>
      <c r="D3" s="71">
        <v>8.393142505412988E-5</v>
      </c>
      <c r="E3" s="71">
        <v>1.4260360061388918E-4</v>
      </c>
      <c r="F3" s="71">
        <v>1.0333926909015392E-4</v>
      </c>
      <c r="G3" s="71">
        <v>6.7461540406610408E-5</v>
      </c>
      <c r="H3" s="71">
        <v>2.4522807329678331E-4</v>
      </c>
      <c r="I3" s="71">
        <v>5.3232887671600214E-5</v>
      </c>
      <c r="J3" s="71">
        <v>8.0673510697498266E-5</v>
      </c>
    </row>
    <row r="4" spans="1:10" x14ac:dyDescent="0.25">
      <c r="A4" s="73"/>
      <c r="B4" s="73"/>
      <c r="C4" s="69" t="s">
        <v>17</v>
      </c>
      <c r="D4" s="71">
        <v>4.0127950125514016E-6</v>
      </c>
      <c r="E4" s="71">
        <v>2.5097788751506383E-5</v>
      </c>
      <c r="F4" s="71">
        <v>1.9978858631115583E-5</v>
      </c>
      <c r="G4" s="71">
        <v>2.6830768569506217E-5</v>
      </c>
      <c r="H4" s="71">
        <v>1.6280048040169041E-5</v>
      </c>
      <c r="I4" s="71">
        <v>5.3232887671600126E-5</v>
      </c>
      <c r="J4" s="71">
        <v>5.3821598333776553E-5</v>
      </c>
    </row>
    <row r="5" spans="1:10" x14ac:dyDescent="0.25">
      <c r="A5" s="73"/>
      <c r="B5" s="73"/>
      <c r="C5" s="63" t="s">
        <v>46</v>
      </c>
      <c r="D5" s="64">
        <v>7.5381877408319475E-2</v>
      </c>
      <c r="E5" s="64">
        <v>0.47147148782041587</v>
      </c>
      <c r="F5" s="64">
        <v>0.37531044256639778</v>
      </c>
      <c r="G5" s="64">
        <v>0.50402617147182294</v>
      </c>
      <c r="H5" s="64">
        <v>0.30582688169393613</v>
      </c>
      <c r="I5" s="64">
        <v>1</v>
      </c>
      <c r="J5" s="64">
        <v>1.0110591532401596</v>
      </c>
    </row>
    <row r="6" spans="1:10" x14ac:dyDescent="0.25">
      <c r="A6" s="73"/>
      <c r="B6" s="73"/>
      <c r="C6" s="69" t="s">
        <v>38</v>
      </c>
      <c r="D6" s="71">
        <v>3.7568931288406243E-6</v>
      </c>
      <c r="E6" s="71">
        <v>2.7897366880836445E-5</v>
      </c>
      <c r="F6" s="71">
        <v>2.3653026148753107E-5</v>
      </c>
      <c r="G6" s="71">
        <v>3.2020306503634039E-5</v>
      </c>
      <c r="H6" s="71">
        <v>2.0929260353986629E-5</v>
      </c>
      <c r="I6" s="71">
        <v>5.3821598333776553E-5</v>
      </c>
      <c r="J6" s="71">
        <v>8.0673510697498103E-5</v>
      </c>
    </row>
    <row r="7" spans="1:10" x14ac:dyDescent="0.25">
      <c r="A7" s="73"/>
      <c r="B7" s="73"/>
      <c r="C7" s="63" t="s">
        <v>47</v>
      </c>
      <c r="D7" s="64">
        <v>4.656910423705083E-2</v>
      </c>
      <c r="E7" s="64">
        <v>0.34580578729793165</v>
      </c>
      <c r="F7" s="64">
        <v>0.29319445682046719</v>
      </c>
      <c r="G7" s="64">
        <v>0.3969122730223153</v>
      </c>
      <c r="H7" s="64">
        <v>0.25943162970141698</v>
      </c>
      <c r="I7" s="64">
        <v>0.6671532931744063</v>
      </c>
      <c r="J7" s="64">
        <v>1</v>
      </c>
    </row>
    <row r="9" spans="1:10" x14ac:dyDescent="0.25">
      <c r="D9" s="70" t="s">
        <v>39</v>
      </c>
      <c r="E9" s="70" t="s">
        <v>40</v>
      </c>
      <c r="F9" s="70" t="s">
        <v>41</v>
      </c>
      <c r="G9" s="70" t="s">
        <v>42</v>
      </c>
      <c r="H9" s="70" t="s">
        <v>43</v>
      </c>
      <c r="I9" s="70" t="s">
        <v>45</v>
      </c>
      <c r="J9" s="70" t="s">
        <v>11</v>
      </c>
    </row>
    <row r="10" spans="1:10" x14ac:dyDescent="0.25">
      <c r="A10" s="74" t="s">
        <v>49</v>
      </c>
      <c r="B10" s="74"/>
      <c r="C10" s="69" t="s">
        <v>37</v>
      </c>
      <c r="D10" s="71">
        <v>8.715509751746886E-5</v>
      </c>
      <c r="E10" s="71">
        <v>9.2125562400603548E-5</v>
      </c>
      <c r="F10" s="71">
        <v>1.0271721260354698E-4</v>
      </c>
      <c r="G10" s="71">
        <v>1.0478150894833134E-4</v>
      </c>
      <c r="H10" s="71">
        <v>2.4534973714993469E-4</v>
      </c>
      <c r="I10" s="71">
        <v>5.3232887671600214E-5</v>
      </c>
      <c r="J10" s="71">
        <v>8.0673510697498266E-5</v>
      </c>
    </row>
    <row r="11" spans="1:10" x14ac:dyDescent="0.25">
      <c r="A11" s="74"/>
      <c r="B11" s="74"/>
      <c r="C11" s="69" t="s">
        <v>17</v>
      </c>
      <c r="D11" s="71">
        <v>3.6473076508699793E-6</v>
      </c>
      <c r="E11" s="71">
        <v>2.0389863791863006E-5</v>
      </c>
      <c r="F11" s="71">
        <v>1.9823563770970212E-5</v>
      </c>
      <c r="G11" s="71">
        <v>2.0754620481018783E-5</v>
      </c>
      <c r="H11" s="71">
        <v>1.612305827031956E-5</v>
      </c>
      <c r="I11" s="71">
        <v>5.3232887671600126E-5</v>
      </c>
      <c r="J11" s="71">
        <v>5.3821598333776553E-5</v>
      </c>
    </row>
    <row r="12" spans="1:10" x14ac:dyDescent="0.25">
      <c r="A12" s="74"/>
      <c r="B12" s="74"/>
      <c r="C12" s="66" t="s">
        <v>46</v>
      </c>
      <c r="D12" s="72">
        <v>6.8516058594653706E-2</v>
      </c>
      <c r="E12" s="72">
        <v>0.38303133051226551</v>
      </c>
      <c r="F12" s="72">
        <v>0.37239316967480796</v>
      </c>
      <c r="G12" s="72">
        <v>0.38988342336520265</v>
      </c>
      <c r="H12" s="72">
        <v>0.30287776928023435</v>
      </c>
      <c r="I12" s="72">
        <v>0.99999999999999833</v>
      </c>
      <c r="J12" s="72">
        <v>1.0110591532401578</v>
      </c>
    </row>
    <row r="13" spans="1:10" x14ac:dyDescent="0.25">
      <c r="A13" s="74"/>
      <c r="B13" s="74"/>
      <c r="C13" s="69" t="s">
        <v>38</v>
      </c>
      <c r="D13" s="71">
        <v>3.4621791672644695E-6</v>
      </c>
      <c r="E13" s="71">
        <v>2.2764693158578486E-5</v>
      </c>
      <c r="F13" s="71">
        <v>2.3383214241706166E-5</v>
      </c>
      <c r="G13" s="71">
        <v>2.5758154257751002E-5</v>
      </c>
      <c r="H13" s="71">
        <v>2.065123080254768E-5</v>
      </c>
      <c r="I13" s="71">
        <v>5.3821598333776553E-5</v>
      </c>
      <c r="J13" s="71">
        <v>8.0673510697498103E-5</v>
      </c>
    </row>
    <row r="14" spans="1:10" x14ac:dyDescent="0.25">
      <c r="A14" s="74"/>
      <c r="B14" s="74"/>
      <c r="C14" s="66" t="s">
        <v>47</v>
      </c>
      <c r="D14" s="72">
        <v>4.2915935321652408E-2</v>
      </c>
      <c r="E14" s="72">
        <v>0.28218299862936835</v>
      </c>
      <c r="F14" s="72">
        <v>0.28984996487119896</v>
      </c>
      <c r="G14" s="72">
        <v>0.31928887233303183</v>
      </c>
      <c r="H14" s="72">
        <v>0.25598527476985189</v>
      </c>
      <c r="I14" s="72">
        <v>0.66715329317440497</v>
      </c>
      <c r="J14" s="72">
        <v>0.999999999999998</v>
      </c>
    </row>
  </sheetData>
  <mergeCells count="2">
    <mergeCell ref="A3:B7"/>
    <mergeCell ref="A10:B1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11"/>
  <sheetViews>
    <sheetView topLeftCell="N1" workbookViewId="0">
      <selection activeCell="T2" sqref="T2"/>
    </sheetView>
  </sheetViews>
  <sheetFormatPr defaultRowHeight="15" x14ac:dyDescent="0.25"/>
  <cols>
    <col min="1" max="2" width="10.7109375" bestFit="1" customWidth="1"/>
    <col min="3" max="3" width="10.42578125" bestFit="1" customWidth="1"/>
    <col min="4" max="4" width="11" bestFit="1" customWidth="1"/>
    <col min="5" max="5" width="11" customWidth="1"/>
    <col min="6" max="6" width="11.5703125" bestFit="1" customWidth="1"/>
    <col min="7" max="7" width="13.5703125" bestFit="1" customWidth="1"/>
    <col min="8" max="8" width="13.28515625" bestFit="1" customWidth="1"/>
    <col min="9" max="9" width="13.85546875" bestFit="1" customWidth="1"/>
    <col min="10" max="10" width="13.85546875" customWidth="1"/>
    <col min="11" max="11" width="14" bestFit="1" customWidth="1"/>
    <col min="12" max="12" width="20.42578125" bestFit="1" customWidth="1"/>
    <col min="16" max="16" width="14.7109375" bestFit="1" customWidth="1"/>
    <col min="17" max="19" width="14.7109375" customWidth="1"/>
    <col min="20" max="20" width="20.42578125" bestFit="1" customWidth="1"/>
    <col min="26" max="26" width="11.140625" bestFit="1" customWidth="1"/>
  </cols>
  <sheetData>
    <row r="1" spans="1:26" x14ac:dyDescent="0.25">
      <c r="B1" s="33" t="s">
        <v>27</v>
      </c>
      <c r="C1" s="34" t="s">
        <v>28</v>
      </c>
      <c r="D1" s="34" t="s">
        <v>29</v>
      </c>
      <c r="E1" s="34" t="s">
        <v>35</v>
      </c>
      <c r="F1" s="35" t="s">
        <v>30</v>
      </c>
      <c r="G1" s="33" t="s">
        <v>31</v>
      </c>
      <c r="H1" s="34" t="s">
        <v>32</v>
      </c>
      <c r="I1" s="34" t="s">
        <v>33</v>
      </c>
      <c r="J1" s="34" t="s">
        <v>36</v>
      </c>
      <c r="K1" s="35" t="s">
        <v>34</v>
      </c>
      <c r="L1" s="56" t="s">
        <v>10</v>
      </c>
      <c r="M1" s="47" t="s">
        <v>13</v>
      </c>
      <c r="N1" s="47" t="s">
        <v>15</v>
      </c>
      <c r="O1" s="47" t="s">
        <v>12</v>
      </c>
      <c r="P1" s="57" t="s">
        <v>14</v>
      </c>
      <c r="Q1" s="47" t="s">
        <v>45</v>
      </c>
      <c r="R1" s="47" t="s">
        <v>11</v>
      </c>
      <c r="S1" s="47"/>
      <c r="T1" s="60" t="s">
        <v>39</v>
      </c>
      <c r="U1" s="60" t="s">
        <v>40</v>
      </c>
      <c r="V1" s="60" t="s">
        <v>41</v>
      </c>
      <c r="W1" s="60" t="s">
        <v>42</v>
      </c>
      <c r="X1" s="60" t="s">
        <v>43</v>
      </c>
      <c r="Y1" s="60" t="s">
        <v>45</v>
      </c>
      <c r="Z1" s="60" t="s">
        <v>11</v>
      </c>
    </row>
    <row r="2" spans="1:26" x14ac:dyDescent="0.25">
      <c r="A2" s="32">
        <v>41229</v>
      </c>
      <c r="B2" s="36">
        <f>VLOOKUP(A2,'FX Rates'!$A$2:$B$1286, 2, FALSE)</f>
        <v>95.94</v>
      </c>
      <c r="C2" s="37">
        <f>VLOOKUP(A2,'FX Rates'!$D$2:$E$1206, 2, FALSE)</f>
        <v>55.174999999999997</v>
      </c>
      <c r="D2" s="37">
        <f>VLOOKUP(A2,'FX Rates'!$G$2:$H$1305, 2, FALSE)</f>
        <v>7.7525000000000004</v>
      </c>
      <c r="E2" s="37">
        <f>VLOOKUP('Beta Calculation FX'!A2, 'FX Rates'!$J$2:$K$1305, 2, FALSE)</f>
        <v>0.62960397909714783</v>
      </c>
      <c r="F2" s="38">
        <f>VLOOKUP(A2,'FX Rates'!$P$1:$Q$1262, 2, FALSE)</f>
        <v>6.2355</v>
      </c>
      <c r="G2" s="36"/>
      <c r="H2" s="37"/>
      <c r="I2" s="37"/>
      <c r="J2" s="37"/>
      <c r="K2" s="38"/>
      <c r="L2" s="36"/>
      <c r="M2" s="37"/>
      <c r="N2" s="37"/>
      <c r="O2" s="37"/>
      <c r="P2" s="38"/>
      <c r="Q2" s="37"/>
      <c r="R2" s="37"/>
      <c r="S2" s="37"/>
      <c r="T2" s="61" t="s">
        <v>44</v>
      </c>
      <c r="U2" s="61" t="s">
        <v>44</v>
      </c>
      <c r="V2" s="61" t="s">
        <v>44</v>
      </c>
      <c r="W2" s="61" t="s">
        <v>44</v>
      </c>
      <c r="X2" s="61" t="s">
        <v>44</v>
      </c>
    </row>
    <row r="3" spans="1:26" x14ac:dyDescent="0.25">
      <c r="A3" s="32">
        <v>41232</v>
      </c>
      <c r="B3" s="36">
        <f>VLOOKUP(A3,'FX Rates'!$A$2:$B$1286, 2, FALSE)</f>
        <v>96.037499999999994</v>
      </c>
      <c r="C3" s="37">
        <f>VLOOKUP(A3,'FX Rates'!$D$2:$E$1206, 2, FALSE)</f>
        <v>55.064999999999998</v>
      </c>
      <c r="D3" s="37">
        <f>VLOOKUP(A3,'FX Rates'!$G$2:$H$1305, 2, FALSE)</f>
        <v>7.7523</v>
      </c>
      <c r="E3" s="37">
        <f>VLOOKUP('Beta Calculation FX'!A3, 'FX Rates'!$J$2:$K$1305, 2, FALSE)</f>
        <v>0.62857502042868818</v>
      </c>
      <c r="F3" s="38">
        <f>VLOOKUP(A3,'FX Rates'!$P$1:$Q$1262, 2, FALSE)</f>
        <v>6.2347999999999999</v>
      </c>
      <c r="G3" s="42">
        <f>IFERROR(LN(B3/B2), 0)</f>
        <v>1.0157441198354218E-3</v>
      </c>
      <c r="H3" s="27">
        <f>IFERROR(LN(C3/C2), 0)</f>
        <v>-1.9956465258927345E-3</v>
      </c>
      <c r="I3" s="27">
        <f>IFERROR(LN(D3/D2), 0)</f>
        <v>-2.5798462413126581E-5</v>
      </c>
      <c r="J3" s="27">
        <f>IFERROR(LN(E3/E2), 0)</f>
        <v>-1.6356319700844713E-3</v>
      </c>
      <c r="K3" s="28">
        <f t="shared" ref="K3" si="0">IFERROR(LN(F3/F2), 0)</f>
        <v>-1.1226674590592051E-4</v>
      </c>
      <c r="L3" s="58">
        <f>IFERROR(VLOOKUP(A3, 'Beta Calculation without Curren'!$A$1:$H$2464, 4, FALSE), 0)</f>
        <v>3.3061019133015924E-3</v>
      </c>
      <c r="M3" s="54">
        <f>IFERROR(VLOOKUP(A3, 'Beta Calculation without Curren'!$A$1:$H$2464, 5, FALSE), 0)</f>
        <v>-3.7494169224031677E-4</v>
      </c>
      <c r="N3" s="54">
        <f>IFERROR(VLOOKUP(A3, 'Beta Calculation without Curren'!$A$1:$H$2464, 7, FALSE), 0)</f>
        <v>4.8584442921124583E-3</v>
      </c>
      <c r="O3" s="54">
        <f>IFERROR(VLOOKUP(A3, 'Beta Calculation without Curren'!$A$1:$H$2464, 8, FALSE), 0)</f>
        <v>1.3689456134784114E-2</v>
      </c>
      <c r="P3" s="59">
        <f>IFERROR(VLOOKUP(A3, 'Beta Calculation without Curren'!$A$1:$H$2464, 6, FALSE), 0)</f>
        <v>8.4668889243208381E-4</v>
      </c>
      <c r="Q3" s="54">
        <v>1.8809530518936409E-2</v>
      </c>
      <c r="R3" s="54">
        <v>2.4044090151256504E-2</v>
      </c>
      <c r="S3" s="54"/>
      <c r="T3" s="31">
        <f t="shared" ref="T3:T66" si="1">(1+G3)*(1+L3)-1</f>
        <v>4.3252041867152258E-3</v>
      </c>
      <c r="U3" s="31">
        <f t="shared" ref="U3:U66" si="2">(1+H3)*(1+M3)-1</f>
        <v>-2.3698399670474268E-3</v>
      </c>
      <c r="V3" s="31">
        <f t="shared" ref="V3:V66" si="3">(1+I3)*(1+N3)-1</f>
        <v>4.8325204893069351E-3</v>
      </c>
      <c r="W3" s="31">
        <f t="shared" ref="W3:W66" si="4">(1+J3)*(1+O3)-1</f>
        <v>1.2031433252592372E-2</v>
      </c>
      <c r="X3" s="31">
        <f t="shared" ref="X3:X66" si="5">(1+K3)*(1+P3)-1</f>
        <v>7.3432709151943776E-4</v>
      </c>
      <c r="Y3" s="54">
        <f>IFERROR(VLOOKUP(A3, 'Beta Calculation without Curren'!$A$2:$C$2464, 2, FALSE), 0)</f>
        <v>1.8809530518936409E-2</v>
      </c>
      <c r="Z3" s="54">
        <f>IFERROR(VLOOKUP(A3, 'Beta Calculation without Curren'!$A$2:$C$2464, 3, FALSE), 0)</f>
        <v>2.4044090151256504E-2</v>
      </c>
    </row>
    <row r="4" spans="1:26" x14ac:dyDescent="0.25">
      <c r="A4" s="32">
        <v>41233</v>
      </c>
      <c r="B4" s="36">
        <f>VLOOKUP(A4,'FX Rates'!$A$2:$B$1286, 2, FALSE)</f>
        <v>96.29</v>
      </c>
      <c r="C4" s="37">
        <f>VLOOKUP(A4,'FX Rates'!$D$2:$E$1206, 2, FALSE)</f>
        <v>55.094999999999999</v>
      </c>
      <c r="D4" s="37">
        <f>VLOOKUP(A4,'FX Rates'!$G$2:$H$1305, 2, FALSE)</f>
        <v>7.7502000000000004</v>
      </c>
      <c r="E4" s="37">
        <f>VLOOKUP('Beta Calculation FX'!A4, 'FX Rates'!$J$2:$K$1305, 2, FALSE)</f>
        <v>0.62786463238525769</v>
      </c>
      <c r="F4" s="38">
        <f>VLOOKUP(A4,'FX Rates'!$P$1:$Q$1262, 2, FALSE)</f>
        <v>6.2328999999999999</v>
      </c>
      <c r="G4" s="42">
        <f t="shared" ref="G4:G67" si="6">IFERROR(LN(B4/B3), 0)</f>
        <v>2.6257310584392891E-3</v>
      </c>
      <c r="H4" s="27">
        <f t="shared" ref="H4:H67" si="7">IFERROR(LN(C4/C3), 0)</f>
        <v>5.44662322832988E-4</v>
      </c>
      <c r="I4" s="27">
        <f t="shared" ref="I4:I67" si="8">IFERROR(LN(D4/D3), 0)</f>
        <v>-2.7092404616603424E-4</v>
      </c>
      <c r="J4" s="27">
        <f t="shared" ref="J4:J67" si="9">IFERROR(LN(E4/E3), 0)</f>
        <v>-1.130795446541637E-3</v>
      </c>
      <c r="K4" s="28">
        <f t="shared" ref="K4:K67" si="10">IFERROR(LN(F4/F3), 0)</f>
        <v>-3.0478757344314523E-4</v>
      </c>
      <c r="L4" s="58">
        <f>IFERROR(VLOOKUP(A4, 'Beta Calculation without Curren'!$A$1:$H$2464, 4, FALSE), 0)</f>
        <v>2.5228308501920556E-5</v>
      </c>
      <c r="M4" s="54">
        <f>IFERROR(VLOOKUP(A4, 'Beta Calculation without Curren'!$A$1:$H$2464, 5, FALSE), 0)</f>
        <v>-2.6460239957247817E-3</v>
      </c>
      <c r="N4" s="54">
        <f>IFERROR(VLOOKUP(A4, 'Beta Calculation without Curren'!$A$1:$H$2464, 7, FALSE), 0)</f>
        <v>-1.5900087933719354E-3</v>
      </c>
      <c r="O4" s="54">
        <f>IFERROR(VLOOKUP(A4, 'Beta Calculation without Curren'!$A$1:$H$2464, 8, FALSE), 0)</f>
        <v>2.7901277013697378E-3</v>
      </c>
      <c r="P4" s="59">
        <f>IFERROR(VLOOKUP(A4, 'Beta Calculation without Curren'!$A$1:$H$2464, 6, FALSE), 0)</f>
        <v>-5.2529618122923432E-3</v>
      </c>
      <c r="Q4" s="54">
        <v>8.796998694855381E-4</v>
      </c>
      <c r="R4" s="54">
        <v>-4.5082449626769876E-4</v>
      </c>
      <c r="S4" s="54"/>
      <c r="T4" s="31">
        <f t="shared" si="1"/>
        <v>2.6510256096943241E-3</v>
      </c>
      <c r="U4" s="31">
        <f t="shared" si="2"/>
        <v>-2.1028028624676676E-3</v>
      </c>
      <c r="V4" s="31">
        <f t="shared" si="3"/>
        <v>-1.8605020679222095E-3</v>
      </c>
      <c r="W4" s="31">
        <f t="shared" si="4"/>
        <v>1.6561771911280943E-3</v>
      </c>
      <c r="X4" s="31">
        <f t="shared" si="5"/>
        <v>-5.5561483482512442E-3</v>
      </c>
      <c r="Y4" s="54">
        <f>IFERROR(VLOOKUP(A4, 'Beta Calculation without Curren'!$A$2:$C$2464, 2, FALSE), 0)</f>
        <v>8.796998694855381E-4</v>
      </c>
      <c r="Z4" s="54">
        <f>IFERROR(VLOOKUP(A4, 'Beta Calculation without Curren'!$A$2:$C$2464, 3, FALSE), 0)</f>
        <v>-4.5082449626769876E-4</v>
      </c>
    </row>
    <row r="5" spans="1:26" x14ac:dyDescent="0.25">
      <c r="A5" s="32">
        <v>41234</v>
      </c>
      <c r="B5" s="36">
        <f>VLOOKUP(A5,'FX Rates'!$A$2:$B$1286, 2, FALSE)</f>
        <v>96.025000000000006</v>
      </c>
      <c r="C5" s="37">
        <f>VLOOKUP(A5,'FX Rates'!$D$2:$E$1206, 2, FALSE)</f>
        <v>55.125</v>
      </c>
      <c r="D5" s="37">
        <f>VLOOKUP(A5,'FX Rates'!$G$2:$H$1305, 2, FALSE)</f>
        <v>7.7508999999999997</v>
      </c>
      <c r="E5" s="37">
        <f>VLOOKUP('Beta Calculation FX'!A5, 'FX Rates'!$J$2:$K$1305, 2, FALSE)</f>
        <v>0.6268806419257773</v>
      </c>
      <c r="F5" s="38">
        <f>VLOOKUP(A5,'FX Rates'!$P$1:$Q$1262, 2, FALSE)</f>
        <v>6.2304000000000004</v>
      </c>
      <c r="G5" s="42">
        <f t="shared" si="6"/>
        <v>-2.755897020224106E-3</v>
      </c>
      <c r="H5" s="27">
        <f t="shared" si="7"/>
        <v>5.443658272698132E-4</v>
      </c>
      <c r="I5" s="27">
        <f t="shared" si="8"/>
        <v>9.0316171171760245E-5</v>
      </c>
      <c r="J5" s="27">
        <f t="shared" si="9"/>
        <v>-1.5684309498383319E-3</v>
      </c>
      <c r="K5" s="28">
        <f t="shared" si="10"/>
        <v>-4.0117786357218269E-4</v>
      </c>
      <c r="L5" s="58">
        <f>IFERROR(VLOOKUP(A5, 'Beta Calculation without Curren'!$A$1:$H$2464, 4, FALSE), 0)</f>
        <v>-1.1451447427459494E-3</v>
      </c>
      <c r="M5" s="54">
        <f>IFERROR(VLOOKUP(A5, 'Beta Calculation without Curren'!$A$1:$H$2464, 5, FALSE), 0)</f>
        <v>7.4051825958511676E-3</v>
      </c>
      <c r="N5" s="54">
        <f>IFERROR(VLOOKUP(A5, 'Beta Calculation without Curren'!$A$1:$H$2464, 7, FALSE), 0)</f>
        <v>1.3851061998098794E-2</v>
      </c>
      <c r="O5" s="54">
        <f>IFERROR(VLOOKUP(A5, 'Beta Calculation without Curren'!$A$1:$H$2464, 8, FALSE), 0)</f>
        <v>1.4653673576066823E-3</v>
      </c>
      <c r="P5" s="59">
        <f>IFERROR(VLOOKUP(A5, 'Beta Calculation without Curren'!$A$1:$H$2464, 6, FALSE), 0)</f>
        <v>1.3160997323940989E-2</v>
      </c>
      <c r="Q5" s="54">
        <v>2.7331851682686824E-3</v>
      </c>
      <c r="R5" s="54">
        <v>2.2405565335082939E-3</v>
      </c>
      <c r="S5" s="54"/>
      <c r="T5" s="31">
        <f t="shared" si="1"/>
        <v>-3.8978858619858059E-3</v>
      </c>
      <c r="U5" s="31">
        <f t="shared" si="2"/>
        <v>7.9535795514709129E-3</v>
      </c>
      <c r="V5" s="31">
        <f t="shared" si="3"/>
        <v>1.3942629144156893E-2</v>
      </c>
      <c r="W5" s="31">
        <f t="shared" si="4"/>
        <v>-1.0536191974830356E-4</v>
      </c>
      <c r="X5" s="31">
        <f t="shared" si="5"/>
        <v>1.2754539559580058E-2</v>
      </c>
      <c r="Y5" s="54">
        <f>IFERROR(VLOOKUP(A5, 'Beta Calculation without Curren'!$A$2:$C$2464, 2, FALSE), 0)</f>
        <v>2.7331851682686824E-3</v>
      </c>
      <c r="Z5" s="54">
        <f>IFERROR(VLOOKUP(A5, 'Beta Calculation without Curren'!$A$2:$C$2464, 3, FALSE), 0)</f>
        <v>2.2405565335082939E-3</v>
      </c>
    </row>
    <row r="6" spans="1:26" x14ac:dyDescent="0.25">
      <c r="A6" s="32">
        <v>41235</v>
      </c>
      <c r="B6" s="36">
        <f>VLOOKUP(A6,'FX Rates'!$A$2:$B$1286, 2, FALSE)</f>
        <v>96.05</v>
      </c>
      <c r="C6" s="37">
        <f>VLOOKUP(A6,'FX Rates'!$D$2:$E$1206, 2, FALSE)</f>
        <v>55.21</v>
      </c>
      <c r="D6" s="37">
        <f>VLOOKUP(A6,'FX Rates'!$G$2:$H$1305, 2, FALSE)</f>
        <v>7.7507999999999999</v>
      </c>
      <c r="E6" s="37">
        <f>VLOOKUP('Beta Calculation FX'!A6, 'FX Rates'!$J$2:$K$1305, 2, FALSE)</f>
        <v>0.62747066574637644</v>
      </c>
      <c r="F6" s="38">
        <f>VLOOKUP(A6,'FX Rates'!$P$1:$Q$1262, 2, FALSE)</f>
        <v>6.2290000000000001</v>
      </c>
      <c r="G6" s="42">
        <f t="shared" si="6"/>
        <v>2.6031498259711878E-4</v>
      </c>
      <c r="H6" s="27">
        <f t="shared" si="7"/>
        <v>1.5407625289431445E-3</v>
      </c>
      <c r="I6" s="27">
        <f t="shared" si="8"/>
        <v>-1.2901810769317212E-5</v>
      </c>
      <c r="J6" s="27">
        <f t="shared" si="9"/>
        <v>9.4076334198615777E-4</v>
      </c>
      <c r="K6" s="28">
        <f t="shared" si="10"/>
        <v>-2.2472992373507564E-4</v>
      </c>
      <c r="L6" s="58">
        <f>IFERROR(VLOOKUP(A6, 'Beta Calculation without Curren'!$A$1:$H$2464, 4, FALSE), 0)</f>
        <v>1.0971488777651132E-3</v>
      </c>
      <c r="M6" s="54">
        <f>IFERROR(VLOOKUP(A6, 'Beta Calculation without Curren'!$A$1:$H$2464, 5, FALSE), 0)</f>
        <v>1.0670461620655187E-3</v>
      </c>
      <c r="N6" s="54">
        <f>IFERROR(VLOOKUP(A6, 'Beta Calculation without Curren'!$A$1:$H$2464, 7, FALSE), 0)</f>
        <v>1.0115747970301719E-2</v>
      </c>
      <c r="O6" s="54">
        <f>IFERROR(VLOOKUP(A6, 'Beta Calculation without Curren'!$A$1:$H$2464, 8, FALSE), 0)</f>
        <v>6.8710739918750796E-3</v>
      </c>
      <c r="P6" s="59">
        <f>IFERROR(VLOOKUP(A6, 'Beta Calculation without Curren'!$A$1:$H$2464, 6, FALSE), 0)</f>
        <v>0</v>
      </c>
      <c r="Q6" s="54">
        <v>0</v>
      </c>
      <c r="R6" s="54">
        <v>0</v>
      </c>
      <c r="S6" s="54"/>
      <c r="T6" s="31">
        <f t="shared" si="1"/>
        <v>1.3577494646532795E-3</v>
      </c>
      <c r="U6" s="31">
        <f t="shared" si="2"/>
        <v>2.6094527557518621E-3</v>
      </c>
      <c r="V6" s="31">
        <f t="shared" si="3"/>
        <v>1.0102715648066418E-2</v>
      </c>
      <c r="W6" s="31">
        <f t="shared" si="4"/>
        <v>7.8183013883930119E-3</v>
      </c>
      <c r="X6" s="31">
        <f t="shared" si="5"/>
        <v>-2.2472992373512302E-4</v>
      </c>
      <c r="Y6" s="54">
        <f>IFERROR(VLOOKUP(A6, 'Beta Calculation without Curren'!$A$2:$C$2464, 2, FALSE), 0)</f>
        <v>0</v>
      </c>
      <c r="Z6" s="54">
        <f>IFERROR(VLOOKUP(A6, 'Beta Calculation without Curren'!$A$2:$C$2464, 3, FALSE), 0)</f>
        <v>0</v>
      </c>
    </row>
    <row r="7" spans="1:26" x14ac:dyDescent="0.25">
      <c r="A7" s="32">
        <v>41236</v>
      </c>
      <c r="B7" s="36">
        <f>VLOOKUP(A7,'FX Rates'!$A$2:$B$1286, 2, FALSE)</f>
        <v>96.05</v>
      </c>
      <c r="C7" s="37">
        <f>VLOOKUP(A7,'FX Rates'!$D$2:$E$1206, 2, FALSE)</f>
        <v>55.515000000000001</v>
      </c>
      <c r="D7" s="37">
        <f>VLOOKUP(A7,'FX Rates'!$G$2:$H$1305, 2, FALSE)</f>
        <v>7.7504</v>
      </c>
      <c r="E7" s="37">
        <f>VLOOKUP('Beta Calculation FX'!A7, 'FX Rates'!$J$2:$K$1305, 2, FALSE)</f>
        <v>0.62390816071874222</v>
      </c>
      <c r="F7" s="38">
        <f>VLOOKUP(A7,'FX Rates'!$P$1:$Q$1262, 2, FALSE)</f>
        <v>6.2282999999999999</v>
      </c>
      <c r="G7" s="42">
        <f t="shared" si="6"/>
        <v>0</v>
      </c>
      <c r="H7" s="27">
        <f t="shared" si="7"/>
        <v>5.5091582102757917E-3</v>
      </c>
      <c r="I7" s="27">
        <f t="shared" si="8"/>
        <v>-5.1608907708864295E-5</v>
      </c>
      <c r="J7" s="27">
        <f t="shared" si="9"/>
        <v>-5.6937428964016013E-3</v>
      </c>
      <c r="K7" s="28">
        <f t="shared" si="10"/>
        <v>-1.1238390353240959E-4</v>
      </c>
      <c r="L7" s="58">
        <f>IFERROR(VLOOKUP(A7, 'Beta Calculation without Curren'!$A$1:$H$2464, 4, FALSE), 0)</f>
        <v>-8.2613598389983506E-4</v>
      </c>
      <c r="M7" s="54">
        <f>IFERROR(VLOOKUP(A7, 'Beta Calculation without Curren'!$A$1:$H$2464, 5, FALSE), 0)</f>
        <v>-6.4106965545092341E-3</v>
      </c>
      <c r="N7" s="54">
        <f>IFERROR(VLOOKUP(A7, 'Beta Calculation without Curren'!$A$1:$H$2464, 7, FALSE), 0)</f>
        <v>7.8237243509020563E-3</v>
      </c>
      <c r="O7" s="54">
        <f>IFERROR(VLOOKUP(A7, 'Beta Calculation without Curren'!$A$1:$H$2464, 8, FALSE), 0)</f>
        <v>2.8255931899126181E-3</v>
      </c>
      <c r="P7" s="59">
        <f>IFERROR(VLOOKUP(A7, 'Beta Calculation without Curren'!$A$1:$H$2464, 6, FALSE), 0)</f>
        <v>-1.7608456606684605E-3</v>
      </c>
      <c r="Q7" s="54">
        <v>1.2715492318545999E-2</v>
      </c>
      <c r="R7" s="54">
        <v>0</v>
      </c>
      <c r="S7" s="54"/>
      <c r="T7" s="31">
        <f t="shared" si="1"/>
        <v>-8.2613598389980059E-4</v>
      </c>
      <c r="U7" s="31">
        <f t="shared" si="2"/>
        <v>-9.3685588579028867E-4</v>
      </c>
      <c r="V7" s="31">
        <f t="shared" si="3"/>
        <v>7.7717116693252208E-3</v>
      </c>
      <c r="W7" s="31">
        <f t="shared" si="4"/>
        <v>-2.8842379076421398E-3</v>
      </c>
      <c r="X7" s="31">
        <f t="shared" si="5"/>
        <v>-1.8730316734920649E-3</v>
      </c>
      <c r="Y7" s="54">
        <f>IFERROR(VLOOKUP(A7, 'Beta Calculation without Curren'!$A$2:$C$2464, 2, FALSE), 0)</f>
        <v>1.2715492318545999E-2</v>
      </c>
      <c r="Z7" s="54">
        <f>IFERROR(VLOOKUP(A7, 'Beta Calculation without Curren'!$A$2:$C$2464, 3, FALSE), 0)</f>
        <v>0</v>
      </c>
    </row>
    <row r="8" spans="1:26" x14ac:dyDescent="0.25">
      <c r="A8" s="32">
        <v>41239</v>
      </c>
      <c r="B8" s="36">
        <f>VLOOKUP(A8,'FX Rates'!$A$2:$B$1286, 2, FALSE)</f>
        <v>96.2</v>
      </c>
      <c r="C8" s="37">
        <f>VLOOKUP(A8,'FX Rates'!$D$2:$E$1206, 2, FALSE)</f>
        <v>55.725000000000001</v>
      </c>
      <c r="D8" s="37">
        <f>VLOOKUP(A8,'FX Rates'!$G$2:$H$1305, 2, FALSE)</f>
        <v>7.7500999999999998</v>
      </c>
      <c r="E8" s="37">
        <f>VLOOKUP('Beta Calculation FX'!A8, 'FX Rates'!$J$2:$K$1305, 2, FALSE)</f>
        <v>0.62394708928682852</v>
      </c>
      <c r="F8" s="38">
        <f>VLOOKUP(A8,'FX Rates'!$P$1:$Q$1262, 2, FALSE)</f>
        <v>6.2255000000000003</v>
      </c>
      <c r="G8" s="42">
        <f t="shared" si="6"/>
        <v>1.560468457095192E-3</v>
      </c>
      <c r="H8" s="27">
        <f t="shared" si="7"/>
        <v>3.7756247657036736E-3</v>
      </c>
      <c r="I8" s="27">
        <f t="shared" si="8"/>
        <v>-3.8708428765240241E-5</v>
      </c>
      <c r="J8" s="27">
        <f t="shared" si="9"/>
        <v>6.2392762459773847E-5</v>
      </c>
      <c r="K8" s="28">
        <f t="shared" si="10"/>
        <v>-4.496619581458957E-4</v>
      </c>
      <c r="L8" s="58">
        <f>IFERROR(VLOOKUP(A8, 'Beta Calculation without Curren'!$A$1:$H$2464, 4, FALSE), 0)</f>
        <v>2.0234982404347284E-3</v>
      </c>
      <c r="M8" s="54">
        <f>IFERROR(VLOOKUP(A8, 'Beta Calculation without Curren'!$A$1:$H$2464, 5, FALSE), 0)</f>
        <v>4.5366509825214428E-4</v>
      </c>
      <c r="N8" s="54">
        <f>IFERROR(VLOOKUP(A8, 'Beta Calculation without Curren'!$A$1:$H$2464, 7, FALSE), 0)</f>
        <v>-2.3835103694837502E-3</v>
      </c>
      <c r="O8" s="54">
        <f>IFERROR(VLOOKUP(A8, 'Beta Calculation without Curren'!$A$1:$H$2464, 8, FALSE), 0)</f>
        <v>-4.7720496328020117E-3</v>
      </c>
      <c r="P8" s="59">
        <f>IFERROR(VLOOKUP(A8, 'Beta Calculation without Curren'!$A$1:$H$2464, 6, FALSE), 0)</f>
        <v>-6.8325493891862087E-3</v>
      </c>
      <c r="Q8" s="54">
        <v>-3.8769516709834797E-3</v>
      </c>
      <c r="R8" s="54">
        <v>4.5660281247174844E-3</v>
      </c>
      <c r="S8" s="54"/>
      <c r="T8" s="31">
        <f t="shared" si="1"/>
        <v>3.5871243027070232E-3</v>
      </c>
      <c r="U8" s="31">
        <f t="shared" si="2"/>
        <v>4.2310027331360356E-3</v>
      </c>
      <c r="V8" s="31">
        <f t="shared" si="3"/>
        <v>-2.4221265363075783E-3</v>
      </c>
      <c r="W8" s="31">
        <f t="shared" si="4"/>
        <v>-4.709954611701539E-3</v>
      </c>
      <c r="X8" s="31">
        <f t="shared" si="5"/>
        <v>-7.2791390097945996E-3</v>
      </c>
      <c r="Y8" s="54">
        <f>IFERROR(VLOOKUP(A8, 'Beta Calculation without Curren'!$A$2:$C$2464, 2, FALSE), 0)</f>
        <v>-3.8769516709834797E-3</v>
      </c>
      <c r="Z8" s="54">
        <f>IFERROR(VLOOKUP(A8, 'Beta Calculation without Curren'!$A$2:$C$2464, 3, FALSE), 0)</f>
        <v>4.5660281247174844E-3</v>
      </c>
    </row>
    <row r="9" spans="1:26" x14ac:dyDescent="0.25">
      <c r="A9" s="32">
        <v>41240</v>
      </c>
      <c r="B9" s="36">
        <f>VLOOKUP(A9,'FX Rates'!$A$2:$B$1286, 2, FALSE)</f>
        <v>96.23</v>
      </c>
      <c r="C9" s="37">
        <f>VLOOKUP(A9,'FX Rates'!$D$2:$E$1206, 2, FALSE)</f>
        <v>55.454999999999998</v>
      </c>
      <c r="D9" s="37">
        <f>VLOOKUP(A9,'FX Rates'!$G$2:$H$1305, 2, FALSE)</f>
        <v>7.7502000000000004</v>
      </c>
      <c r="E9" s="37">
        <f>VLOOKUP('Beta Calculation FX'!A9, 'FX Rates'!$J$2:$K$1305, 2, FALSE)</f>
        <v>0.62414180501810013</v>
      </c>
      <c r="F9" s="38">
        <f>VLOOKUP(A9,'FX Rates'!$P$1:$Q$1262, 2, FALSE)</f>
        <v>6.2222999999999997</v>
      </c>
      <c r="G9" s="42">
        <f t="shared" si="6"/>
        <v>3.1180169664856208E-4</v>
      </c>
      <c r="H9" s="27">
        <f t="shared" si="7"/>
        <v>-4.8569982152276408E-3</v>
      </c>
      <c r="I9" s="27">
        <f t="shared" si="8"/>
        <v>1.290297607169621E-5</v>
      </c>
      <c r="J9" s="27">
        <f t="shared" si="9"/>
        <v>3.1202221851327769E-4</v>
      </c>
      <c r="K9" s="28">
        <f t="shared" si="10"/>
        <v>-5.1414708952481124E-4</v>
      </c>
      <c r="L9" s="58">
        <f>IFERROR(VLOOKUP(A9, 'Beta Calculation without Curren'!$A$1:$H$2464, 4, FALSE), 0)</f>
        <v>5.7784305230582297E-3</v>
      </c>
      <c r="M9" s="54">
        <f>IFERROR(VLOOKUP(A9, 'Beta Calculation without Curren'!$A$1:$H$2464, 5, FALSE), 0)</f>
        <v>2.0956731810561475E-2</v>
      </c>
      <c r="N9" s="54">
        <f>IFERROR(VLOOKUP(A9, 'Beta Calculation without Curren'!$A$1:$H$2464, 7, FALSE), 0)</f>
        <v>-8.1362129092296459E-4</v>
      </c>
      <c r="O9" s="54">
        <f>IFERROR(VLOOKUP(A9, 'Beta Calculation without Curren'!$A$1:$H$2464, 8, FALSE), 0)</f>
        <v>9.2244848430293215E-3</v>
      </c>
      <c r="P9" s="59">
        <f>IFERROR(VLOOKUP(A9, 'Beta Calculation without Curren'!$A$1:$H$2464, 6, FALSE), 0)</f>
        <v>-1.8068368160397582E-2</v>
      </c>
      <c r="Q9" s="54">
        <v>-6.550984802929395E-3</v>
      </c>
      <c r="R9" s="54">
        <v>-3.8729788507156099E-3</v>
      </c>
      <c r="S9" s="54"/>
      <c r="T9" s="31">
        <f t="shared" si="1"/>
        <v>6.0920339441477012E-3</v>
      </c>
      <c r="U9" s="31">
        <f t="shared" si="2"/>
        <v>1.5997946786332928E-2</v>
      </c>
      <c r="V9" s="31">
        <f t="shared" si="3"/>
        <v>-8.0072881298742793E-4</v>
      </c>
      <c r="W9" s="31">
        <f t="shared" si="4"/>
        <v>9.5393853057681444E-3</v>
      </c>
      <c r="X9" s="31">
        <f t="shared" si="5"/>
        <v>-1.8573225451020248E-2</v>
      </c>
      <c r="Y9" s="54">
        <f>IFERROR(VLOOKUP(A9, 'Beta Calculation without Curren'!$A$2:$C$2464, 2, FALSE), 0)</f>
        <v>-6.550984802929395E-3</v>
      </c>
      <c r="Z9" s="54">
        <f>IFERROR(VLOOKUP(A9, 'Beta Calculation without Curren'!$A$2:$C$2464, 3, FALSE), 0)</f>
        <v>-3.8729788507156099E-3</v>
      </c>
    </row>
    <row r="10" spans="1:26" x14ac:dyDescent="0.25">
      <c r="A10" s="32">
        <v>41242</v>
      </c>
      <c r="B10" s="36">
        <f>VLOOKUP(A10,'FX Rates'!$A$2:$B$1286, 2, FALSE)</f>
        <v>96.561000000000007</v>
      </c>
      <c r="C10" s="37">
        <f>VLOOKUP(A10,'FX Rates'!$D$2:$E$1206, 2, FALSE)</f>
        <v>54.825000000000003</v>
      </c>
      <c r="D10" s="37">
        <f>VLOOKUP(A10,'FX Rates'!$G$2:$H$1305, 2, FALSE)</f>
        <v>7.7500999999999998</v>
      </c>
      <c r="E10" s="37">
        <f>VLOOKUP('Beta Calculation FX'!A10, 'FX Rates'!$J$2:$K$1305, 2, FALSE)</f>
        <v>0.6234025310142759</v>
      </c>
      <c r="F10" s="38">
        <f>VLOOKUP(A10,'FX Rates'!$P$1:$Q$1262, 2, FALSE)</f>
        <v>6.2234999999999996</v>
      </c>
      <c r="G10" s="42">
        <f t="shared" si="6"/>
        <v>3.4337736225190209E-3</v>
      </c>
      <c r="H10" s="27">
        <f t="shared" si="7"/>
        <v>-1.1425586752752905E-2</v>
      </c>
      <c r="I10" s="27">
        <f t="shared" si="8"/>
        <v>-1.2902976071663393E-5</v>
      </c>
      <c r="J10" s="27">
        <f t="shared" si="9"/>
        <v>-1.1851668417792172E-3</v>
      </c>
      <c r="K10" s="28">
        <f t="shared" si="10"/>
        <v>1.9283613808974775E-4</v>
      </c>
      <c r="L10" s="58">
        <f>IFERROR(VLOOKUP(A10, 'Beta Calculation without Curren'!$A$1:$H$2464, 4, FALSE), 0)</f>
        <v>6.254741400708798E-3</v>
      </c>
      <c r="M10" s="54">
        <f>IFERROR(VLOOKUP(A10, 'Beta Calculation without Curren'!$A$1:$H$2464, 5, FALSE), 0)</f>
        <v>2.4851762745545534E-2</v>
      </c>
      <c r="N10" s="54">
        <f>IFERROR(VLOOKUP(A10, 'Beta Calculation without Curren'!$A$1:$H$2464, 7, FALSE), 0)</f>
        <v>9.8052966256708344E-3</v>
      </c>
      <c r="O10" s="54">
        <f>IFERROR(VLOOKUP(A10, 'Beta Calculation without Curren'!$A$1:$H$2464, 8, FALSE), 0)</f>
        <v>9.4759856071970905E-3</v>
      </c>
      <c r="P10" s="59">
        <f>IFERROR(VLOOKUP(A10, 'Beta Calculation without Curren'!$A$1:$H$2464, 6, FALSE), 0)</f>
        <v>-7.2214535437037895E-3</v>
      </c>
      <c r="Q10" s="54">
        <v>4.1610435172962706E-3</v>
      </c>
      <c r="R10" s="54">
        <v>5.5226226831780597E-3</v>
      </c>
      <c r="S10" s="54"/>
      <c r="T10" s="31">
        <f t="shared" si="1"/>
        <v>9.7099923892651763E-3</v>
      </c>
      <c r="U10" s="31">
        <f t="shared" si="2"/>
        <v>1.3142230021584655E-2</v>
      </c>
      <c r="V10" s="31">
        <f t="shared" si="3"/>
        <v>9.792267132091359E-3</v>
      </c>
      <c r="W10" s="31">
        <f t="shared" si="4"/>
        <v>8.2795881414829964E-3</v>
      </c>
      <c r="X10" s="31">
        <f t="shared" si="5"/>
        <v>-7.0300099628266555E-3</v>
      </c>
      <c r="Y10" s="54">
        <f>IFERROR(VLOOKUP(A10, 'Beta Calculation without Curren'!$A$2:$C$2464, 2, FALSE), 0)</f>
        <v>4.1610435172962706E-3</v>
      </c>
      <c r="Z10" s="54">
        <f>IFERROR(VLOOKUP(A10, 'Beta Calculation without Curren'!$A$2:$C$2464, 3, FALSE), 0)</f>
        <v>5.5226226831780597E-3</v>
      </c>
    </row>
    <row r="11" spans="1:26" x14ac:dyDescent="0.25">
      <c r="A11" s="32">
        <v>41243</v>
      </c>
      <c r="B11" s="36">
        <f>VLOOKUP(A11,'FX Rates'!$A$2:$B$1286, 2, FALSE)</f>
        <v>96.564999999999998</v>
      </c>
      <c r="C11" s="37">
        <f>VLOOKUP(A11,'FX Rates'!$D$2:$E$1206, 2, FALSE)</f>
        <v>54.265000000000001</v>
      </c>
      <c r="D11" s="37">
        <f>VLOOKUP(A11,'FX Rates'!$G$2:$H$1305, 2, FALSE)</f>
        <v>7.7503000000000002</v>
      </c>
      <c r="E11" s="37">
        <f>VLOOKUP('Beta Calculation FX'!A11, 'FX Rates'!$J$2:$K$1305, 2, FALSE)</f>
        <v>0.62449259976269278</v>
      </c>
      <c r="F11" s="38">
        <f>VLOOKUP(A11,'FX Rates'!$P$1:$Q$1262, 2, FALSE)</f>
        <v>6.226</v>
      </c>
      <c r="G11" s="42">
        <f t="shared" si="6"/>
        <v>4.1423733734155668E-5</v>
      </c>
      <c r="H11" s="27">
        <f t="shared" si="7"/>
        <v>-1.0266842405973619E-2</v>
      </c>
      <c r="I11" s="27">
        <f t="shared" si="8"/>
        <v>2.580578565852702E-5</v>
      </c>
      <c r="J11" s="27">
        <f t="shared" si="9"/>
        <v>1.7470522943644614E-3</v>
      </c>
      <c r="K11" s="28">
        <f t="shared" si="10"/>
        <v>4.0162256052124538E-4</v>
      </c>
      <c r="L11" s="58">
        <f>IFERROR(VLOOKUP(A11, 'Beta Calculation without Curren'!$A$1:$H$2464, 4, FALSE), 0)</f>
        <v>2.8265077151493276E-3</v>
      </c>
      <c r="M11" s="54">
        <f>IFERROR(VLOOKUP(A11, 'Beta Calculation without Curren'!$A$1:$H$2464, 5, FALSE), 0)</f>
        <v>1.8523939824752981E-2</v>
      </c>
      <c r="N11" s="54">
        <f>IFERROR(VLOOKUP(A11, 'Beta Calculation without Curren'!$A$1:$H$2464, 7, FALSE), 0)</f>
        <v>4.8915673346706656E-3</v>
      </c>
      <c r="O11" s="54">
        <f>IFERROR(VLOOKUP(A11, 'Beta Calculation without Curren'!$A$1:$H$2464, 8, FALSE), 0)</f>
        <v>1.3052753537693443E-4</v>
      </c>
      <c r="P11" s="59">
        <f>IFERROR(VLOOKUP(A11, 'Beta Calculation without Curren'!$A$1:$H$2464, 6, FALSE), 0)</f>
        <v>1.2200097192578221E-2</v>
      </c>
      <c r="Q11" s="54">
        <v>-1.7350455736224015E-4</v>
      </c>
      <c r="R11" s="54">
        <v>-8.0255178433363372E-4</v>
      </c>
      <c r="S11" s="54"/>
      <c r="T11" s="31">
        <f t="shared" si="1"/>
        <v>2.8680485333862915E-3</v>
      </c>
      <c r="U11" s="31">
        <f t="shared" si="2"/>
        <v>8.0669150478609453E-3</v>
      </c>
      <c r="V11" s="31">
        <f t="shared" si="3"/>
        <v>4.9174993510672227E-3</v>
      </c>
      <c r="W11" s="31">
        <f t="shared" si="4"/>
        <v>1.8778078681715993E-3</v>
      </c>
      <c r="X11" s="31">
        <f t="shared" si="5"/>
        <v>1.2606619587372414E-2</v>
      </c>
      <c r="Y11" s="54">
        <f>IFERROR(VLOOKUP(A11, 'Beta Calculation without Curren'!$A$2:$C$2464, 2, FALSE), 0)</f>
        <v>-1.7350455736224015E-4</v>
      </c>
      <c r="Z11" s="54">
        <f>IFERROR(VLOOKUP(A11, 'Beta Calculation without Curren'!$A$2:$C$2464, 3, FALSE), 0)</f>
        <v>-8.0255178433363372E-4</v>
      </c>
    </row>
    <row r="12" spans="1:26" x14ac:dyDescent="0.25">
      <c r="A12" s="32">
        <v>41246</v>
      </c>
      <c r="B12" s="36">
        <f>VLOOKUP(A12,'FX Rates'!$A$2:$B$1286, 2, FALSE)</f>
        <v>96.584999999999994</v>
      </c>
      <c r="C12" s="37">
        <f>VLOOKUP(A12,'FX Rates'!$D$2:$E$1206, 2, FALSE)</f>
        <v>54.765000000000001</v>
      </c>
      <c r="D12" s="37">
        <f>VLOOKUP(A12,'FX Rates'!$G$2:$H$1305, 2, FALSE)</f>
        <v>7.7500999999999998</v>
      </c>
      <c r="E12" s="37">
        <f>VLOOKUP('Beta Calculation FX'!A12, 'FX Rates'!$J$2:$K$1305, 2, FALSE)</f>
        <v>0.62146541544963019</v>
      </c>
      <c r="F12" s="38">
        <f>VLOOKUP(A12,'FX Rates'!$P$1:$Q$1262, 2, FALSE)</f>
        <v>6.2286999999999999</v>
      </c>
      <c r="G12" s="42">
        <f t="shared" si="6"/>
        <v>2.070929336937883E-4</v>
      </c>
      <c r="H12" s="27">
        <f t="shared" si="7"/>
        <v>9.1718518777316269E-3</v>
      </c>
      <c r="I12" s="27">
        <f t="shared" si="8"/>
        <v>-2.5805785658684992E-5</v>
      </c>
      <c r="J12" s="27">
        <f t="shared" si="9"/>
        <v>-4.8592171366734936E-3</v>
      </c>
      <c r="K12" s="28">
        <f t="shared" si="10"/>
        <v>4.3357126904638039E-4</v>
      </c>
      <c r="L12" s="58">
        <f>IFERROR(VLOOKUP(A12, 'Beta Calculation without Curren'!$A$1:$H$2464, 4, FALSE), 0)</f>
        <v>-2.167201462879644E-3</v>
      </c>
      <c r="M12" s="54">
        <f>IFERROR(VLOOKUP(A12, 'Beta Calculation without Curren'!$A$1:$H$2464, 5, FALSE), 0)</f>
        <v>-5.5936172092013658E-3</v>
      </c>
      <c r="N12" s="54">
        <f>IFERROR(VLOOKUP(A12, 'Beta Calculation without Curren'!$A$1:$H$2464, 7, FALSE), 0)</f>
        <v>-1.1988753181395272E-2</v>
      </c>
      <c r="O12" s="54">
        <f>IFERROR(VLOOKUP(A12, 'Beta Calculation without Curren'!$A$1:$H$2464, 8, FALSE), 0)</f>
        <v>1.6993811741799212E-3</v>
      </c>
      <c r="P12" s="59">
        <f>IFERROR(VLOOKUP(A12, 'Beta Calculation without Curren'!$A$1:$H$2464, 6, FALSE), 0)</f>
        <v>-1.5347062970243228E-2</v>
      </c>
      <c r="Q12" s="54">
        <v>-5.8959318204851096E-3</v>
      </c>
      <c r="R12" s="54">
        <v>-2.2580630636445899E-3</v>
      </c>
      <c r="S12" s="54"/>
      <c r="T12" s="31">
        <f t="shared" si="1"/>
        <v>-1.9605573412947441E-3</v>
      </c>
      <c r="U12" s="31">
        <f t="shared" si="2"/>
        <v>3.5269308400267541E-3</v>
      </c>
      <c r="V12" s="31">
        <f t="shared" si="3"/>
        <v>-1.2014249587859016E-2</v>
      </c>
      <c r="W12" s="31">
        <f t="shared" si="4"/>
        <v>-3.1680936246168967E-3</v>
      </c>
      <c r="X12" s="31">
        <f t="shared" si="5"/>
        <v>-1.4920145746764923E-2</v>
      </c>
      <c r="Y12" s="54">
        <f>IFERROR(VLOOKUP(A12, 'Beta Calculation without Curren'!$A$2:$C$2464, 2, FALSE), 0)</f>
        <v>-5.8959318204851096E-3</v>
      </c>
      <c r="Z12" s="54">
        <f>IFERROR(VLOOKUP(A12, 'Beta Calculation without Curren'!$A$2:$C$2464, 3, FALSE), 0)</f>
        <v>-2.2580630636445899E-3</v>
      </c>
    </row>
    <row r="13" spans="1:26" x14ac:dyDescent="0.25">
      <c r="A13" s="32">
        <v>41247</v>
      </c>
      <c r="B13" s="36">
        <f>VLOOKUP(A13,'FX Rates'!$A$2:$B$1286, 2, FALSE)</f>
        <v>96.63</v>
      </c>
      <c r="C13" s="37">
        <f>VLOOKUP(A13,'FX Rates'!$D$2:$E$1206, 2, FALSE)</f>
        <v>54.685000000000002</v>
      </c>
      <c r="D13" s="37">
        <f>VLOOKUP(A13,'FX Rates'!$G$2:$H$1305, 2, FALSE)</f>
        <v>7.7500999999999998</v>
      </c>
      <c r="E13" s="37">
        <f>VLOOKUP('Beta Calculation FX'!A13, 'FX Rates'!$J$2:$K$1305, 2, FALSE)</f>
        <v>0.62107943605987204</v>
      </c>
      <c r="F13" s="38">
        <f>VLOOKUP(A13,'FX Rates'!$P$1:$Q$1262, 2, FALSE)</f>
        <v>6.2256</v>
      </c>
      <c r="G13" s="42">
        <f t="shared" si="6"/>
        <v>4.6580235296070105E-4</v>
      </c>
      <c r="H13" s="27">
        <f t="shared" si="7"/>
        <v>-1.4618549885207241E-3</v>
      </c>
      <c r="I13" s="27">
        <f t="shared" si="8"/>
        <v>0</v>
      </c>
      <c r="J13" s="27">
        <f t="shared" si="9"/>
        <v>-6.2127238578831392E-4</v>
      </c>
      <c r="K13" s="28">
        <f t="shared" si="10"/>
        <v>-4.9782004031074883E-4</v>
      </c>
      <c r="L13" s="58">
        <f>IFERROR(VLOOKUP(A13, 'Beta Calculation without Curren'!$A$1:$H$2464, 4, FALSE), 0)</f>
        <v>6.7596714317119423E-3</v>
      </c>
      <c r="M13" s="54">
        <f>IFERROR(VLOOKUP(A13, 'Beta Calculation without Curren'!$A$1:$H$2464, 5, FALSE), 0)</f>
        <v>4.2513790714590206E-3</v>
      </c>
      <c r="N13" s="54">
        <f>IFERROR(VLOOKUP(A13, 'Beta Calculation without Curren'!$A$1:$H$2464, 7, FALSE), 0)</f>
        <v>1.4744830390568901E-3</v>
      </c>
      <c r="O13" s="54">
        <f>IFERROR(VLOOKUP(A13, 'Beta Calculation without Curren'!$A$1:$H$2464, 8, FALSE), 0)</f>
        <v>3.6645473372008278E-5</v>
      </c>
      <c r="P13" s="59">
        <f>IFERROR(VLOOKUP(A13, 'Beta Calculation without Curren'!$A$1:$H$2464, 6, FALSE), 0)</f>
        <v>1.049318797964368E-2</v>
      </c>
      <c r="Q13" s="54">
        <v>-1.898966752561649E-3</v>
      </c>
      <c r="R13" s="54">
        <v>-1.4794758238698595E-3</v>
      </c>
      <c r="S13" s="54"/>
      <c r="T13" s="31">
        <f t="shared" si="1"/>
        <v>7.2286224555306866E-3</v>
      </c>
      <c r="U13" s="31">
        <f t="shared" si="2"/>
        <v>2.7833091832347723E-3</v>
      </c>
      <c r="V13" s="31">
        <f t="shared" si="3"/>
        <v>1.4744830390569508E-3</v>
      </c>
      <c r="W13" s="31">
        <f t="shared" si="4"/>
        <v>-5.8464967923699263E-4</v>
      </c>
      <c r="X13" s="31">
        <f t="shared" si="5"/>
        <v>9.9901442200700519E-3</v>
      </c>
      <c r="Y13" s="54">
        <f>IFERROR(VLOOKUP(A13, 'Beta Calculation without Curren'!$A$2:$C$2464, 2, FALSE), 0)</f>
        <v>-1.898966752561649E-3</v>
      </c>
      <c r="Z13" s="54">
        <f>IFERROR(VLOOKUP(A13, 'Beta Calculation without Curren'!$A$2:$C$2464, 3, FALSE), 0)</f>
        <v>-1.4794758238698595E-3</v>
      </c>
    </row>
    <row r="14" spans="1:26" x14ac:dyDescent="0.25">
      <c r="A14" s="32">
        <v>41248</v>
      </c>
      <c r="B14" s="36">
        <f>VLOOKUP(A14,'FX Rates'!$A$2:$B$1286, 2, FALSE)</f>
        <v>96.674999999999997</v>
      </c>
      <c r="C14" s="37">
        <f>VLOOKUP(A14,'FX Rates'!$D$2:$E$1206, 2, FALSE)</f>
        <v>54.5563</v>
      </c>
      <c r="D14" s="37">
        <f>VLOOKUP(A14,'FX Rates'!$G$2:$H$1305, 2, FALSE)</f>
        <v>7.7500999999999998</v>
      </c>
      <c r="E14" s="37">
        <f>VLOOKUP('Beta Calculation FX'!A14, 'FX Rates'!$J$2:$K$1305, 2, FALSE)</f>
        <v>0.62123377026775184</v>
      </c>
      <c r="F14" s="38">
        <f>VLOOKUP(A14,'FX Rates'!$P$1:$Q$1262, 2, FALSE)</f>
        <v>6.2255000000000003</v>
      </c>
      <c r="G14" s="42">
        <f t="shared" si="6"/>
        <v>4.6558548214358821E-4</v>
      </c>
      <c r="H14" s="27">
        <f t="shared" si="7"/>
        <v>-2.3562528008073441E-3</v>
      </c>
      <c r="I14" s="27">
        <f t="shared" si="8"/>
        <v>0</v>
      </c>
      <c r="J14" s="27">
        <f t="shared" si="9"/>
        <v>2.4846263870929983E-4</v>
      </c>
      <c r="K14" s="28">
        <f t="shared" si="10"/>
        <v>-1.6062837821845297E-5</v>
      </c>
      <c r="L14" s="58">
        <f>IFERROR(VLOOKUP(A14, 'Beta Calculation without Curren'!$A$1:$H$2464, 4, FALSE), 0)</f>
        <v>1.5333445362072568E-3</v>
      </c>
      <c r="M14" s="54">
        <f>IFERROR(VLOOKUP(A14, 'Beta Calculation without Curren'!$A$1:$H$2464, 5, FALSE), 0)</f>
        <v>2.9930103710378549E-3</v>
      </c>
      <c r="N14" s="54">
        <f>IFERROR(VLOOKUP(A14, 'Beta Calculation without Curren'!$A$1:$H$2464, 7, FALSE), 0)</f>
        <v>2.1372748933519363E-2</v>
      </c>
      <c r="O14" s="54">
        <f>IFERROR(VLOOKUP(A14, 'Beta Calculation without Curren'!$A$1:$H$2464, 8, FALSE), 0)</f>
        <v>2.131269033353519E-3</v>
      </c>
      <c r="P14" s="59">
        <f>IFERROR(VLOOKUP(A14, 'Beta Calculation without Curren'!$A$1:$H$2464, 6, FALSE), 0)</f>
        <v>3.4658148026068418E-2</v>
      </c>
      <c r="Q14" s="54">
        <v>5.9509726971049975E-3</v>
      </c>
      <c r="R14" s="54">
        <v>-1.130854264864376E-2</v>
      </c>
      <c r="S14" s="54"/>
      <c r="T14" s="31">
        <f t="shared" si="1"/>
        <v>1.9996439213061379E-3</v>
      </c>
      <c r="U14" s="31">
        <f t="shared" si="2"/>
        <v>6.2970528116101931E-4</v>
      </c>
      <c r="V14" s="31">
        <f t="shared" si="3"/>
        <v>2.137274893351937E-2</v>
      </c>
      <c r="W14" s="31">
        <f t="shared" si="4"/>
        <v>2.3802612127907796E-3</v>
      </c>
      <c r="X14" s="31">
        <f t="shared" si="5"/>
        <v>3.4641528480035655E-2</v>
      </c>
      <c r="Y14" s="54">
        <f>IFERROR(VLOOKUP(A14, 'Beta Calculation without Curren'!$A$2:$C$2464, 2, FALSE), 0)</f>
        <v>5.9509726971049975E-3</v>
      </c>
      <c r="Z14" s="54">
        <f>IFERROR(VLOOKUP(A14, 'Beta Calculation without Curren'!$A$2:$C$2464, 3, FALSE), 0)</f>
        <v>-1.130854264864376E-2</v>
      </c>
    </row>
    <row r="15" spans="1:26" x14ac:dyDescent="0.25">
      <c r="A15" s="32">
        <v>41249</v>
      </c>
      <c r="B15" s="36">
        <f>VLOOKUP(A15,'FX Rates'!$A$2:$B$1286, 2, FALSE)</f>
        <v>96.545299999999997</v>
      </c>
      <c r="C15" s="37">
        <f>VLOOKUP(A15,'FX Rates'!$D$2:$E$1206, 2, FALSE)</f>
        <v>54.137500000000003</v>
      </c>
      <c r="D15" s="37">
        <f>VLOOKUP(A15,'FX Rates'!$G$2:$H$1305, 2, FALSE)</f>
        <v>7.7497999999999996</v>
      </c>
      <c r="E15" s="37">
        <f>VLOOKUP('Beta Calculation FX'!A15, 'FX Rates'!$J$2:$K$1305, 2, FALSE)</f>
        <v>0.62301414242103292</v>
      </c>
      <c r="F15" s="38">
        <f>VLOOKUP(A15,'FX Rates'!$P$1:$Q$1262, 2, FALSE)</f>
        <v>6.2282000000000002</v>
      </c>
      <c r="G15" s="42">
        <f t="shared" si="6"/>
        <v>-1.3425092444239979E-3</v>
      </c>
      <c r="H15" s="27">
        <f t="shared" si="7"/>
        <v>-7.7060894456367005E-3</v>
      </c>
      <c r="I15" s="27">
        <f t="shared" si="8"/>
        <v>-3.8709927165691084E-5</v>
      </c>
      <c r="J15" s="27">
        <f t="shared" si="9"/>
        <v>2.8617662930114697E-3</v>
      </c>
      <c r="K15" s="28">
        <f t="shared" si="10"/>
        <v>4.3360608370250267E-4</v>
      </c>
      <c r="L15" s="58">
        <f>IFERROR(VLOOKUP(A15, 'Beta Calculation without Curren'!$A$1:$H$2464, 4, FALSE), 0)</f>
        <v>8.8865593282062595E-3</v>
      </c>
      <c r="M15" s="54">
        <f>IFERROR(VLOOKUP(A15, 'Beta Calculation without Curren'!$A$1:$H$2464, 5, FALSE), 0)</f>
        <v>1.4461990056740646E-2</v>
      </c>
      <c r="N15" s="54">
        <f>IFERROR(VLOOKUP(A15, 'Beta Calculation without Curren'!$A$1:$H$2464, 7, FALSE), 0)</f>
        <v>-9.4787333088047862E-4</v>
      </c>
      <c r="O15" s="54">
        <f>IFERROR(VLOOKUP(A15, 'Beta Calculation without Curren'!$A$1:$H$2464, 8, FALSE), 0)</f>
        <v>5.0368217095735069E-4</v>
      </c>
      <c r="P15" s="59">
        <f>IFERROR(VLOOKUP(A15, 'Beta Calculation without Curren'!$A$1:$H$2464, 6, FALSE), 0)</f>
        <v>-1.0851873012870748E-3</v>
      </c>
      <c r="Q15" s="54">
        <v>1.983380511250625E-3</v>
      </c>
      <c r="R15" s="54">
        <v>6.9548218733696508E-3</v>
      </c>
      <c r="S15" s="54"/>
      <c r="T15" s="31">
        <f t="shared" si="1"/>
        <v>7.5321197957332053E-3</v>
      </c>
      <c r="U15" s="31">
        <f t="shared" si="2"/>
        <v>6.6444552221647246E-3</v>
      </c>
      <c r="V15" s="31">
        <f t="shared" si="3"/>
        <v>-9.8654656593866186E-4</v>
      </c>
      <c r="W15" s="31">
        <f t="shared" si="4"/>
        <v>3.3668898846281881E-3</v>
      </c>
      <c r="X15" s="31">
        <f t="shared" si="5"/>
        <v>-6.5205176140037402E-4</v>
      </c>
      <c r="Y15" s="54">
        <f>IFERROR(VLOOKUP(A15, 'Beta Calculation without Curren'!$A$2:$C$2464, 2, FALSE), 0)</f>
        <v>1.983380511250625E-3</v>
      </c>
      <c r="Z15" s="54">
        <f>IFERROR(VLOOKUP(A15, 'Beta Calculation without Curren'!$A$2:$C$2464, 3, FALSE), 0)</f>
        <v>6.9548218733696508E-3</v>
      </c>
    </row>
    <row r="16" spans="1:26" x14ac:dyDescent="0.25">
      <c r="A16" s="32">
        <v>41250</v>
      </c>
      <c r="B16" s="36">
        <f>VLOOKUP(A16,'FX Rates'!$A$2:$B$1286, 2, FALSE)</f>
        <v>96.73</v>
      </c>
      <c r="C16" s="37">
        <f>VLOOKUP(A16,'FX Rates'!$D$2:$E$1206, 2, FALSE)</f>
        <v>54.475000000000001</v>
      </c>
      <c r="D16" s="37">
        <f>VLOOKUP(A16,'FX Rates'!$G$2:$H$1305, 2, FALSE)</f>
        <v>7.7500999999999998</v>
      </c>
      <c r="E16" s="37">
        <f>VLOOKUP('Beta Calculation FX'!A16, 'FX Rates'!$J$2:$K$1305, 2, FALSE)</f>
        <v>0.62348026684955415</v>
      </c>
      <c r="F16" s="38">
        <f>VLOOKUP(A16,'FX Rates'!$P$1:$Q$1262, 2, FALSE)</f>
        <v>6.2243000000000004</v>
      </c>
      <c r="G16" s="42">
        <f t="shared" si="6"/>
        <v>1.9112639455190344E-3</v>
      </c>
      <c r="H16" s="27">
        <f t="shared" si="7"/>
        <v>6.2147742899384597E-3</v>
      </c>
      <c r="I16" s="27">
        <f t="shared" si="8"/>
        <v>3.8709927165698138E-5</v>
      </c>
      <c r="J16" s="27">
        <f t="shared" si="9"/>
        <v>7.4789657583982261E-4</v>
      </c>
      <c r="K16" s="28">
        <f t="shared" si="10"/>
        <v>-6.263802654108663E-4</v>
      </c>
      <c r="L16" s="58">
        <f>IFERROR(VLOOKUP(A16, 'Beta Calculation without Curren'!$A$1:$H$2464, 4, FALSE), 0)</f>
        <v>-9.8952032398193788E-4</v>
      </c>
      <c r="M16" s="54">
        <f>IFERROR(VLOOKUP(A16, 'Beta Calculation without Curren'!$A$1:$H$2464, 5, FALSE), 0)</f>
        <v>-1.1608176650833892E-2</v>
      </c>
      <c r="N16" s="54">
        <f>IFERROR(VLOOKUP(A16, 'Beta Calculation without Curren'!$A$1:$H$2464, 7, FALSE), 0)</f>
        <v>-2.6390072420771123E-3</v>
      </c>
      <c r="O16" s="54">
        <f>IFERROR(VLOOKUP(A16, 'Beta Calculation without Curren'!$A$1:$H$2464, 8, FALSE), 0)</f>
        <v>3.9030489644022426E-3</v>
      </c>
      <c r="P16" s="59">
        <f>IFERROR(VLOOKUP(A16, 'Beta Calculation without Curren'!$A$1:$H$2464, 6, FALSE), 0)</f>
        <v>2.0853157248372459E-2</v>
      </c>
      <c r="Q16" s="54">
        <v>6.0410837141777942E-3</v>
      </c>
      <c r="R16" s="54">
        <v>-5.950735346640347E-3</v>
      </c>
      <c r="S16" s="54"/>
      <c r="T16" s="31">
        <f t="shared" si="1"/>
        <v>9.198523870184161E-4</v>
      </c>
      <c r="U16" s="31">
        <f t="shared" si="2"/>
        <v>-5.4655445586980766E-3</v>
      </c>
      <c r="V16" s="31">
        <f t="shared" si="3"/>
        <v>-2.6003994706895739E-3</v>
      </c>
      <c r="W16" s="31">
        <f t="shared" si="4"/>
        <v>4.6538646171978559E-3</v>
      </c>
      <c r="X16" s="31">
        <f t="shared" si="5"/>
        <v>2.0213714976789809E-2</v>
      </c>
      <c r="Y16" s="54">
        <f>IFERROR(VLOOKUP(A16, 'Beta Calculation without Curren'!$A$2:$C$2464, 2, FALSE), 0)</f>
        <v>6.0410837141777942E-3</v>
      </c>
      <c r="Z16" s="54">
        <f>IFERROR(VLOOKUP(A16, 'Beta Calculation without Curren'!$A$2:$C$2464, 3, FALSE), 0)</f>
        <v>-5.950735346640347E-3</v>
      </c>
    </row>
    <row r="17" spans="1:26" x14ac:dyDescent="0.25">
      <c r="A17" s="32">
        <v>41253</v>
      </c>
      <c r="B17" s="36">
        <f>VLOOKUP(A17,'FX Rates'!$A$2:$B$1286, 2, FALSE)</f>
        <v>96.954999999999998</v>
      </c>
      <c r="C17" s="37">
        <f>VLOOKUP(A17,'FX Rates'!$D$2:$E$1206, 2, FALSE)</f>
        <v>54.505000000000003</v>
      </c>
      <c r="D17" s="37">
        <f>VLOOKUP(A17,'FX Rates'!$G$2:$H$1305, 2, FALSE)</f>
        <v>7.7500999999999998</v>
      </c>
      <c r="E17" s="37">
        <f>VLOOKUP('Beta Calculation FX'!A17, 'FX Rates'!$J$2:$K$1305, 2, FALSE)</f>
        <v>0.62208398133748055</v>
      </c>
      <c r="F17" s="38">
        <f>VLOOKUP(A17,'FX Rates'!$P$1:$Q$1262, 2, FALSE)</f>
        <v>6.2401</v>
      </c>
      <c r="G17" s="42">
        <f t="shared" si="6"/>
        <v>2.323361140125687E-3</v>
      </c>
      <c r="H17" s="27">
        <f t="shared" si="7"/>
        <v>5.505597496383135E-4</v>
      </c>
      <c r="I17" s="27">
        <f t="shared" si="8"/>
        <v>0</v>
      </c>
      <c r="J17" s="27">
        <f t="shared" si="9"/>
        <v>-2.2420137684421326E-3</v>
      </c>
      <c r="K17" s="28">
        <f t="shared" si="10"/>
        <v>2.5352216653307825E-3</v>
      </c>
      <c r="L17" s="58">
        <f>IFERROR(VLOOKUP(A17, 'Beta Calculation without Curren'!$A$1:$H$2464, 4, FALSE), 0)</f>
        <v>-1.2126643635531431E-3</v>
      </c>
      <c r="M17" s="54">
        <f>IFERROR(VLOOKUP(A17, 'Beta Calculation without Curren'!$A$1:$H$2464, 5, FALSE), 0)</f>
        <v>-3.9904392862986779E-4</v>
      </c>
      <c r="N17" s="54">
        <f>IFERROR(VLOOKUP(A17, 'Beta Calculation without Curren'!$A$1:$H$2464, 7, FALSE), 0)</f>
        <v>3.8477249785046535E-3</v>
      </c>
      <c r="O17" s="54">
        <f>IFERROR(VLOOKUP(A17, 'Beta Calculation without Curren'!$A$1:$H$2464, 8, FALSE), 0)</f>
        <v>3.8421173369951062E-4</v>
      </c>
      <c r="P17" s="59">
        <f>IFERROR(VLOOKUP(A17, 'Beta Calculation without Curren'!$A$1:$H$2464, 6, FALSE), 0)</f>
        <v>1.2251841287686256E-2</v>
      </c>
      <c r="Q17" s="54">
        <v>-8.1262016416018795E-4</v>
      </c>
      <c r="R17" s="54">
        <v>2.6587964854634209E-3</v>
      </c>
      <c r="S17" s="54"/>
      <c r="T17" s="31">
        <f t="shared" si="1"/>
        <v>1.10787931931422E-3</v>
      </c>
      <c r="U17" s="31">
        <f t="shared" si="2"/>
        <v>1.5129612348285804E-4</v>
      </c>
      <c r="V17" s="31">
        <f t="shared" si="3"/>
        <v>3.8477249785047185E-3</v>
      </c>
      <c r="W17" s="31">
        <f t="shared" si="4"/>
        <v>-1.8586634427396609E-3</v>
      </c>
      <c r="X17" s="31">
        <f t="shared" si="5"/>
        <v>1.4818124086489748E-2</v>
      </c>
      <c r="Y17" s="54">
        <f>IFERROR(VLOOKUP(A17, 'Beta Calculation without Curren'!$A$2:$C$2464, 2, FALSE), 0)</f>
        <v>-8.1262016416018795E-4</v>
      </c>
      <c r="Z17" s="54">
        <f>IFERROR(VLOOKUP(A17, 'Beta Calculation without Curren'!$A$2:$C$2464, 3, FALSE), 0)</f>
        <v>2.6587964854634209E-3</v>
      </c>
    </row>
    <row r="18" spans="1:26" x14ac:dyDescent="0.25">
      <c r="A18" s="32">
        <v>41254</v>
      </c>
      <c r="B18" s="36">
        <f>VLOOKUP(A18,'FX Rates'!$A$2:$B$1286, 2, FALSE)</f>
        <v>97.245000000000005</v>
      </c>
      <c r="C18" s="37">
        <f>VLOOKUP(A18,'FX Rates'!$D$2:$E$1206, 2, FALSE)</f>
        <v>54.274999999999999</v>
      </c>
      <c r="D18" s="37">
        <f>VLOOKUP(A18,'FX Rates'!$G$2:$H$1305, 2, FALSE)</f>
        <v>7.7499000000000002</v>
      </c>
      <c r="E18" s="37">
        <f>VLOOKUP('Beta Calculation FX'!A18, 'FX Rates'!$J$2:$K$1305, 2, FALSE)</f>
        <v>0.62053986968662744</v>
      </c>
      <c r="F18" s="38">
        <f>VLOOKUP(A18,'FX Rates'!$P$1:$Q$1262, 2, FALSE)</f>
        <v>6.2450999999999999</v>
      </c>
      <c r="G18" s="42">
        <f t="shared" si="6"/>
        <v>2.986613960487368E-3</v>
      </c>
      <c r="H18" s="27">
        <f t="shared" si="7"/>
        <v>-4.2287248159663645E-3</v>
      </c>
      <c r="I18" s="27">
        <f t="shared" si="8"/>
        <v>-2.5806451614286024E-5</v>
      </c>
      <c r="J18" s="27">
        <f t="shared" si="9"/>
        <v>-2.4852451437179937E-3</v>
      </c>
      <c r="K18" s="28">
        <f t="shared" si="10"/>
        <v>8.0094836563280832E-4</v>
      </c>
      <c r="L18" s="58">
        <f>IFERROR(VLOOKUP(A18, 'Beta Calculation without Curren'!$A$1:$H$2464, 4, FALSE), 0)</f>
        <v>-5.1270326643917726E-3</v>
      </c>
      <c r="M18" s="54">
        <f>IFERROR(VLOOKUP(A18, 'Beta Calculation without Curren'!$A$1:$H$2464, 5, FALSE), 0)</f>
        <v>1.7171996781210734E-3</v>
      </c>
      <c r="N18" s="54">
        <f>IFERROR(VLOOKUP(A18, 'Beta Calculation without Curren'!$A$1:$H$2464, 7, FALSE), 0)</f>
        <v>2.1174582458231813E-3</v>
      </c>
      <c r="O18" s="54">
        <f>IFERROR(VLOOKUP(A18, 'Beta Calculation without Curren'!$A$1:$H$2464, 8, FALSE), 0)</f>
        <v>5.0127543304333342E-4</v>
      </c>
      <c r="P18" s="59">
        <f>IFERROR(VLOOKUP(A18, 'Beta Calculation without Curren'!$A$1:$H$2464, 6, FALSE), 0)</f>
        <v>-5.6179923042233727E-3</v>
      </c>
      <c r="Q18" s="54">
        <v>5.491664530040033E-3</v>
      </c>
      <c r="R18" s="54">
        <v>1.2946646262654063E-2</v>
      </c>
      <c r="S18" s="54"/>
      <c r="T18" s="31">
        <f t="shared" si="1"/>
        <v>-2.1557311712357974E-3</v>
      </c>
      <c r="U18" s="31">
        <f t="shared" si="2"/>
        <v>-2.518786702738085E-3</v>
      </c>
      <c r="V18" s="31">
        <f t="shared" si="3"/>
        <v>2.0915971501251907E-3</v>
      </c>
      <c r="W18" s="31">
        <f t="shared" si="4"/>
        <v>-1.9852155030102292E-3</v>
      </c>
      <c r="X18" s="31">
        <f t="shared" si="5"/>
        <v>-4.821543660344707E-3</v>
      </c>
      <c r="Y18" s="54">
        <f>IFERROR(VLOOKUP(A18, 'Beta Calculation without Curren'!$A$2:$C$2464, 2, FALSE), 0)</f>
        <v>5.491664530040033E-3</v>
      </c>
      <c r="Z18" s="54">
        <f>IFERROR(VLOOKUP(A18, 'Beta Calculation without Curren'!$A$2:$C$2464, 3, FALSE), 0)</f>
        <v>1.2946646262654063E-2</v>
      </c>
    </row>
    <row r="19" spans="1:26" x14ac:dyDescent="0.25">
      <c r="A19" s="32">
        <v>41255</v>
      </c>
      <c r="B19" s="36">
        <f>VLOOKUP(A19,'FX Rates'!$A$2:$B$1286, 2, FALSE)</f>
        <v>97.194999999999993</v>
      </c>
      <c r="C19" s="37">
        <f>VLOOKUP(A19,'FX Rates'!$D$2:$E$1206, 2, FALSE)</f>
        <v>54.32</v>
      </c>
      <c r="D19" s="37">
        <f>VLOOKUP(A19,'FX Rates'!$G$2:$H$1305, 2, FALSE)</f>
        <v>7.75</v>
      </c>
      <c r="E19" s="37">
        <f>VLOOKUP('Beta Calculation FX'!A19, 'FX Rates'!$J$2:$K$1305, 2, FALSE)</f>
        <v>0.61923338906433834</v>
      </c>
      <c r="F19" s="38">
        <f>VLOOKUP(A19,'FX Rates'!$P$1:$Q$1262, 2, FALSE)</f>
        <v>6.2515000000000001</v>
      </c>
      <c r="G19" s="42">
        <f t="shared" si="6"/>
        <v>-5.1429748099258879E-4</v>
      </c>
      <c r="H19" s="27">
        <f t="shared" si="7"/>
        <v>8.2876748608513471E-4</v>
      </c>
      <c r="I19" s="27">
        <f t="shared" si="8"/>
        <v>1.2903309053704864E-5</v>
      </c>
      <c r="J19" s="27">
        <f t="shared" si="9"/>
        <v>-2.1076129795289068E-3</v>
      </c>
      <c r="K19" s="28">
        <f t="shared" si="10"/>
        <v>1.0242786933319179E-3</v>
      </c>
      <c r="L19" s="58">
        <f>IFERROR(VLOOKUP(A19, 'Beta Calculation without Curren'!$A$1:$H$2464, 4, FALSE), 0)</f>
        <v>2.5659063258040102E-3</v>
      </c>
      <c r="M19" s="54">
        <f>IFERROR(VLOOKUP(A19, 'Beta Calculation without Curren'!$A$1:$H$2464, 5, FALSE), 0)</f>
        <v>3.4146064184919535E-4</v>
      </c>
      <c r="N19" s="54">
        <f>IFERROR(VLOOKUP(A19, 'Beta Calculation without Curren'!$A$1:$H$2464, 7, FALSE), 0)</f>
        <v>8.0045417842155488E-3</v>
      </c>
      <c r="O19" s="54">
        <f>IFERROR(VLOOKUP(A19, 'Beta Calculation without Curren'!$A$1:$H$2464, 8, FALSE), 0)</f>
        <v>2.1155228263511606E-3</v>
      </c>
      <c r="P19" s="59">
        <f>IFERROR(VLOOKUP(A19, 'Beta Calculation without Curren'!$A$1:$H$2464, 6, FALSE), 0)</f>
        <v>4.0606021747699051E-3</v>
      </c>
      <c r="Q19" s="54">
        <v>1.1815698937696557E-3</v>
      </c>
      <c r="R19" s="54">
        <v>-2.8002646811903643E-3</v>
      </c>
      <c r="S19" s="54"/>
      <c r="T19" s="31">
        <f t="shared" si="1"/>
        <v>2.0502892056517563E-3</v>
      </c>
      <c r="U19" s="31">
        <f t="shared" si="2"/>
        <v>1.1705111194122431E-3</v>
      </c>
      <c r="V19" s="31">
        <f t="shared" si="3"/>
        <v>8.0175483783457846E-3</v>
      </c>
      <c r="W19" s="31">
        <f t="shared" si="4"/>
        <v>3.4511434550132947E-6</v>
      </c>
      <c r="X19" s="31">
        <f t="shared" si="5"/>
        <v>5.0890400563916582E-3</v>
      </c>
      <c r="Y19" s="54">
        <f>IFERROR(VLOOKUP(A19, 'Beta Calculation without Curren'!$A$2:$C$2464, 2, FALSE), 0)</f>
        <v>1.1815698937696557E-3</v>
      </c>
      <c r="Z19" s="54">
        <f>IFERROR(VLOOKUP(A19, 'Beta Calculation without Curren'!$A$2:$C$2464, 3, FALSE), 0)</f>
        <v>-2.8002646811903643E-3</v>
      </c>
    </row>
    <row r="20" spans="1:26" x14ac:dyDescent="0.25">
      <c r="A20" s="32">
        <v>41256</v>
      </c>
      <c r="B20" s="36">
        <f>VLOOKUP(A20,'FX Rates'!$A$2:$B$1286, 2, FALSE)</f>
        <v>97.41</v>
      </c>
      <c r="C20" s="37">
        <f>VLOOKUP(A20,'FX Rates'!$D$2:$E$1206, 2, FALSE)</f>
        <v>54.465000000000003</v>
      </c>
      <c r="D20" s="37">
        <f>VLOOKUP(A20,'FX Rates'!$G$2:$H$1305, 2, FALSE)</f>
        <v>7.75</v>
      </c>
      <c r="E20" s="37">
        <f>VLOOKUP('Beta Calculation FX'!A20, 'FX Rates'!$J$2:$K$1305, 2, FALSE)</f>
        <v>0.62065541211519371</v>
      </c>
      <c r="F20" s="38">
        <f>VLOOKUP(A20,'FX Rates'!$P$1:$Q$1262, 2, FALSE)</f>
        <v>6.2325999999999997</v>
      </c>
      <c r="G20" s="42">
        <f t="shared" si="6"/>
        <v>2.2096049687880498E-3</v>
      </c>
      <c r="H20" s="27">
        <f t="shared" si="7"/>
        <v>2.6658102839681023E-3</v>
      </c>
      <c r="I20" s="27">
        <f t="shared" si="8"/>
        <v>0</v>
      </c>
      <c r="J20" s="27">
        <f t="shared" si="9"/>
        <v>2.2937922707235211E-3</v>
      </c>
      <c r="K20" s="28">
        <f t="shared" si="10"/>
        <v>-3.0278537402676567E-3</v>
      </c>
      <c r="L20" s="58">
        <f>IFERROR(VLOOKUP(A20, 'Beta Calculation without Curren'!$A$1:$H$2464, 4, FALSE), 0)</f>
        <v>3.6946581613413109E-3</v>
      </c>
      <c r="M20" s="54">
        <f>IFERROR(VLOOKUP(A20, 'Beta Calculation without Curren'!$A$1:$H$2464, 5, FALSE), 0)</f>
        <v>-1.164267913878669E-2</v>
      </c>
      <c r="N20" s="54">
        <f>IFERROR(VLOOKUP(A20, 'Beta Calculation without Curren'!$A$1:$H$2464, 7, FALSE), 0)</f>
        <v>-2.5704741718575747E-3</v>
      </c>
      <c r="O20" s="54">
        <f>IFERROR(VLOOKUP(A20, 'Beta Calculation without Curren'!$A$1:$H$2464, 8, FALSE), 0)</f>
        <v>-3.3044393540332196E-3</v>
      </c>
      <c r="P20" s="59">
        <f>IFERROR(VLOOKUP(A20, 'Beta Calculation without Curren'!$A$1:$H$2464, 6, FALSE), 0)</f>
        <v>-1.219216545364901E-2</v>
      </c>
      <c r="Q20" s="54">
        <v>-5.7655292672935624E-3</v>
      </c>
      <c r="R20" s="54">
        <v>-7.7169159626975792E-3</v>
      </c>
      <c r="S20" s="54"/>
      <c r="T20" s="31">
        <f t="shared" si="1"/>
        <v>5.9124268651606915E-3</v>
      </c>
      <c r="U20" s="31">
        <f t="shared" si="2"/>
        <v>-9.0079060285997992E-3</v>
      </c>
      <c r="V20" s="31">
        <f t="shared" si="3"/>
        <v>-2.5704741718576285E-3</v>
      </c>
      <c r="W20" s="31">
        <f t="shared" si="4"/>
        <v>-1.018226780759024E-3</v>
      </c>
      <c r="X20" s="31">
        <f t="shared" si="5"/>
        <v>-1.5183103100145923E-2</v>
      </c>
      <c r="Y20" s="54">
        <f>IFERROR(VLOOKUP(A20, 'Beta Calculation without Curren'!$A$2:$C$2464, 2, FALSE), 0)</f>
        <v>-5.7655292672935624E-3</v>
      </c>
      <c r="Z20" s="54">
        <f>IFERROR(VLOOKUP(A20, 'Beta Calculation without Curren'!$A$2:$C$2464, 3, FALSE), 0)</f>
        <v>-7.7169159626975792E-3</v>
      </c>
    </row>
    <row r="21" spans="1:26" x14ac:dyDescent="0.25">
      <c r="A21" s="32">
        <v>41257</v>
      </c>
      <c r="B21" s="36">
        <f>VLOOKUP(A21,'FX Rates'!$A$2:$B$1286, 2, FALSE)</f>
        <v>97.65</v>
      </c>
      <c r="C21" s="37">
        <f>VLOOKUP(A21,'FX Rates'!$D$2:$E$1206, 2, FALSE)</f>
        <v>54.484999999999999</v>
      </c>
      <c r="D21" s="37">
        <f>VLOOKUP(A21,'FX Rates'!$G$2:$H$1305, 2, FALSE)</f>
        <v>7.7500999999999998</v>
      </c>
      <c r="E21" s="37">
        <f>VLOOKUP('Beta Calculation FX'!A21, 'FX Rates'!$J$2:$K$1305, 2, FALSE)</f>
        <v>0.61827624582663532</v>
      </c>
      <c r="F21" s="38">
        <f>VLOOKUP(A21,'FX Rates'!$P$1:$Q$1262, 2, FALSE)</f>
        <v>6.2460000000000004</v>
      </c>
      <c r="G21" s="42">
        <f t="shared" si="6"/>
        <v>2.4607825398236796E-3</v>
      </c>
      <c r="H21" s="27">
        <f t="shared" si="7"/>
        <v>3.6714089444055039E-4</v>
      </c>
      <c r="I21" s="27">
        <f t="shared" si="8"/>
        <v>1.2903142560591155E-5</v>
      </c>
      <c r="J21" s="27">
        <f t="shared" si="9"/>
        <v>-3.8406786974240197E-3</v>
      </c>
      <c r="K21" s="28">
        <f t="shared" si="10"/>
        <v>2.1476776482373017E-3</v>
      </c>
      <c r="L21" s="58">
        <f>IFERROR(VLOOKUP(A21, 'Beta Calculation without Curren'!$A$1:$H$2464, 4, FALSE), 0)</f>
        <v>2.2887432814313515E-3</v>
      </c>
      <c r="M21" s="54">
        <f>IFERROR(VLOOKUP(A21, 'Beta Calculation without Curren'!$A$1:$H$2464, 5, FALSE), 0)</f>
        <v>2.3738639810673935E-3</v>
      </c>
      <c r="N21" s="54">
        <f>IFERROR(VLOOKUP(A21, 'Beta Calculation without Curren'!$A$1:$H$2464, 7, FALSE), 0)</f>
        <v>7.1207602027223583E-3</v>
      </c>
      <c r="O21" s="54">
        <f>IFERROR(VLOOKUP(A21, 'Beta Calculation without Curren'!$A$1:$H$2464, 8, FALSE), 0)</f>
        <v>-3.0190751338947481E-3</v>
      </c>
      <c r="P21" s="59">
        <f>IFERROR(VLOOKUP(A21, 'Beta Calculation without Curren'!$A$1:$H$2464, 6, FALSE), 0)</f>
        <v>4.7901361241948472E-2</v>
      </c>
      <c r="Q21" s="54">
        <v>-3.2977945337771286E-3</v>
      </c>
      <c r="R21" s="54">
        <v>-9.8143571891244844E-3</v>
      </c>
      <c r="S21" s="54"/>
      <c r="T21" s="31">
        <f t="shared" si="1"/>
        <v>4.7551579207600891E-3</v>
      </c>
      <c r="U21" s="31">
        <f t="shared" si="2"/>
        <v>2.7418764180531241E-3</v>
      </c>
      <c r="V21" s="31">
        <f t="shared" si="3"/>
        <v>7.1337552254671088E-3</v>
      </c>
      <c r="W21" s="31">
        <f t="shared" si="4"/>
        <v>-6.84815853376608E-3</v>
      </c>
      <c r="X21" s="31">
        <f t="shared" si="5"/>
        <v>5.0151915573045214E-2</v>
      </c>
      <c r="Y21" s="54">
        <f>IFERROR(VLOOKUP(A21, 'Beta Calculation without Curren'!$A$2:$C$2464, 2, FALSE), 0)</f>
        <v>-3.2977945337771286E-3</v>
      </c>
      <c r="Z21" s="54">
        <f>IFERROR(VLOOKUP(A21, 'Beta Calculation without Curren'!$A$2:$C$2464, 3, FALSE), 0)</f>
        <v>-9.8143571891244844E-3</v>
      </c>
    </row>
    <row r="22" spans="1:26" x14ac:dyDescent="0.25">
      <c r="A22" s="32">
        <v>41260</v>
      </c>
      <c r="B22" s="36">
        <f>VLOOKUP(A22,'FX Rates'!$A$2:$B$1286, 2, FALSE)</f>
        <v>97.821899999999999</v>
      </c>
      <c r="C22" s="37">
        <f>VLOOKUP(A22,'FX Rates'!$D$2:$E$1206, 2, FALSE)</f>
        <v>54.854999999999997</v>
      </c>
      <c r="D22" s="37">
        <f>VLOOKUP(A22,'FX Rates'!$G$2:$H$1305, 2, FALSE)</f>
        <v>7.7502000000000004</v>
      </c>
      <c r="E22" s="37">
        <f>VLOOKUP('Beta Calculation FX'!A22, 'FX Rates'!$J$2:$K$1305, 2, FALSE)</f>
        <v>0.61713157245124661</v>
      </c>
      <c r="F22" s="38">
        <f>VLOOKUP(A22,'FX Rates'!$P$1:$Q$1262, 2, FALSE)</f>
        <v>6.2370000000000001</v>
      </c>
      <c r="G22" s="42">
        <f t="shared" si="6"/>
        <v>1.7588210306818826E-3</v>
      </c>
      <c r="H22" s="27">
        <f t="shared" si="7"/>
        <v>6.7679058406047415E-3</v>
      </c>
      <c r="I22" s="27">
        <f t="shared" si="8"/>
        <v>1.290297607169621E-5</v>
      </c>
      <c r="J22" s="27">
        <f t="shared" si="9"/>
        <v>-1.8531106668137217E-3</v>
      </c>
      <c r="K22" s="28">
        <f t="shared" si="10"/>
        <v>-1.4419613169012952E-3</v>
      </c>
      <c r="L22" s="58">
        <f>IFERROR(VLOOKUP(A22, 'Beta Calculation without Curren'!$A$1:$H$2464, 4, FALSE), 0)</f>
        <v>-2.6196208240542394E-3</v>
      </c>
      <c r="M22" s="54">
        <f>IFERROR(VLOOKUP(A22, 'Beta Calculation without Curren'!$A$1:$H$2464, 5, FALSE), 0)</f>
        <v>-7.1055129734612461E-3</v>
      </c>
      <c r="N22" s="54">
        <f>IFERROR(VLOOKUP(A22, 'Beta Calculation without Curren'!$A$1:$H$2464, 7, FALSE), 0)</f>
        <v>-4.0944578195571193E-3</v>
      </c>
      <c r="O22" s="54">
        <f>IFERROR(VLOOKUP(A22, 'Beta Calculation without Curren'!$A$1:$H$2464, 8, FALSE), 0)</f>
        <v>-3.6064499738584777E-3</v>
      </c>
      <c r="P22" s="59">
        <f>IFERROR(VLOOKUP(A22, 'Beta Calculation without Curren'!$A$1:$H$2464, 6, FALSE), 0)</f>
        <v>6.0724378816052749E-3</v>
      </c>
      <c r="Q22" s="54">
        <v>1.0813071910826807E-2</v>
      </c>
      <c r="R22" s="54">
        <v>1.3668998902098651E-2</v>
      </c>
      <c r="S22" s="54"/>
      <c r="T22" s="31">
        <f t="shared" si="1"/>
        <v>-8.6540723757011495E-4</v>
      </c>
      <c r="U22" s="31">
        <f t="shared" si="2"/>
        <v>-3.8569657561016157E-4</v>
      </c>
      <c r="V22" s="31">
        <f t="shared" si="3"/>
        <v>-4.0816076741767571E-3</v>
      </c>
      <c r="W22" s="31">
        <f t="shared" si="4"/>
        <v>-5.4528774897563137E-3</v>
      </c>
      <c r="X22" s="31">
        <f t="shared" si="5"/>
        <v>4.621720344179403E-3</v>
      </c>
      <c r="Y22" s="54">
        <f>IFERROR(VLOOKUP(A22, 'Beta Calculation without Curren'!$A$2:$C$2464, 2, FALSE), 0)</f>
        <v>1.0813071910826807E-2</v>
      </c>
      <c r="Z22" s="54">
        <f>IFERROR(VLOOKUP(A22, 'Beta Calculation without Curren'!$A$2:$C$2464, 3, FALSE), 0)</f>
        <v>1.3668998902098651E-2</v>
      </c>
    </row>
    <row r="23" spans="1:26" x14ac:dyDescent="0.25">
      <c r="A23" s="32">
        <v>41261</v>
      </c>
      <c r="B23" s="36">
        <f>VLOOKUP(A23,'FX Rates'!$A$2:$B$1286, 2, FALSE)</f>
        <v>97.865499999999997</v>
      </c>
      <c r="C23" s="37">
        <f>VLOOKUP(A23,'FX Rates'!$D$2:$E$1206, 2, FALSE)</f>
        <v>54.851199999999999</v>
      </c>
      <c r="D23" s="37">
        <f>VLOOKUP(A23,'FX Rates'!$G$2:$H$1305, 2, FALSE)</f>
        <v>7.75</v>
      </c>
      <c r="E23" s="37">
        <f>VLOOKUP('Beta Calculation FX'!A23, 'FX Rates'!$J$2:$K$1305, 2, FALSE)</f>
        <v>0.61530888506030024</v>
      </c>
      <c r="F23" s="38">
        <f>VLOOKUP(A23,'FX Rates'!$P$1:$Q$1262, 2, FALSE)</f>
        <v>6.2324999999999999</v>
      </c>
      <c r="G23" s="42">
        <f t="shared" si="6"/>
        <v>4.456086668989813E-4</v>
      </c>
      <c r="H23" s="27">
        <f t="shared" si="7"/>
        <v>-6.9275938853391558E-5</v>
      </c>
      <c r="I23" s="27">
        <f t="shared" si="8"/>
        <v>-2.5806118632266496E-5</v>
      </c>
      <c r="J23" s="27">
        <f t="shared" si="9"/>
        <v>-2.9578527850362894E-3</v>
      </c>
      <c r="K23" s="28">
        <f t="shared" si="10"/>
        <v>-7.2176112840973501E-4</v>
      </c>
      <c r="L23" s="58">
        <f>IFERROR(VLOOKUP(A23, 'Beta Calculation without Curren'!$A$1:$H$2464, 4, FALSE), 0)</f>
        <v>3.4260588419086726E-3</v>
      </c>
      <c r="M23" s="54">
        <f>IFERROR(VLOOKUP(A23, 'Beta Calculation without Curren'!$A$1:$H$2464, 5, FALSE), 0)</f>
        <v>5.3729012649164935E-3</v>
      </c>
      <c r="N23" s="54">
        <f>IFERROR(VLOOKUP(A23, 'Beta Calculation without Curren'!$A$1:$H$2464, 7, FALSE), 0)</f>
        <v>-8.3895567387671198E-4</v>
      </c>
      <c r="O23" s="54">
        <f>IFERROR(VLOOKUP(A23, 'Beta Calculation without Curren'!$A$1:$H$2464, 8, FALSE), 0)</f>
        <v>9.9501292077615634E-3</v>
      </c>
      <c r="P23" s="59">
        <f>IFERROR(VLOOKUP(A23, 'Beta Calculation without Curren'!$A$1:$H$2464, 6, FALSE), 0)</f>
        <v>7.0978952117920825E-4</v>
      </c>
      <c r="Q23" s="54">
        <v>9.8108348718135494E-3</v>
      </c>
      <c r="R23" s="54">
        <v>1.5319733841638683E-2</v>
      </c>
      <c r="S23" s="54"/>
      <c r="T23" s="31">
        <f t="shared" si="1"/>
        <v>3.8731941903207279E-3</v>
      </c>
      <c r="U23" s="31">
        <f t="shared" si="2"/>
        <v>5.3032531132835015E-3</v>
      </c>
      <c r="V23" s="31">
        <f t="shared" si="3"/>
        <v>-8.6474014231929797E-4</v>
      </c>
      <c r="W23" s="31">
        <f t="shared" si="4"/>
        <v>6.9628454053365374E-3</v>
      </c>
      <c r="X23" s="31">
        <f t="shared" si="5"/>
        <v>-1.2483905716287325E-5</v>
      </c>
      <c r="Y23" s="54">
        <f>IFERROR(VLOOKUP(A23, 'Beta Calculation without Curren'!$A$2:$C$2464, 2, FALSE), 0)</f>
        <v>9.8108348718135494E-3</v>
      </c>
      <c r="Z23" s="54">
        <f>IFERROR(VLOOKUP(A23, 'Beta Calculation without Curren'!$A$2:$C$2464, 3, FALSE), 0)</f>
        <v>1.5319733841638683E-2</v>
      </c>
    </row>
    <row r="24" spans="1:26" x14ac:dyDescent="0.25">
      <c r="A24" s="32">
        <v>41262</v>
      </c>
      <c r="B24" s="36">
        <f>VLOOKUP(A24,'FX Rates'!$A$2:$B$1286, 2, FALSE)</f>
        <v>97.74</v>
      </c>
      <c r="C24" s="37">
        <f>VLOOKUP(A24,'FX Rates'!$D$2:$E$1206, 2, FALSE)</f>
        <v>54.557499999999997</v>
      </c>
      <c r="D24" s="37">
        <f>VLOOKUP(A24,'FX Rates'!$G$2:$H$1305, 2, FALSE)</f>
        <v>7.75</v>
      </c>
      <c r="E24" s="37">
        <f>VLOOKUP('Beta Calculation FX'!A24, 'FX Rates'!$J$2:$K$1305, 2, FALSE)</f>
        <v>0.61549824582999935</v>
      </c>
      <c r="F24" s="38">
        <f>VLOOKUP(A24,'FX Rates'!$P$1:$Q$1262, 2, FALSE)</f>
        <v>6.2309000000000001</v>
      </c>
      <c r="G24" s="42">
        <f t="shared" si="6"/>
        <v>-1.2831951782602037E-3</v>
      </c>
      <c r="H24" s="27">
        <f t="shared" si="7"/>
        <v>-5.3688729595830495E-3</v>
      </c>
      <c r="I24" s="27">
        <f t="shared" si="8"/>
        <v>0</v>
      </c>
      <c r="J24" s="27">
        <f t="shared" si="9"/>
        <v>3.0770177786711226E-4</v>
      </c>
      <c r="K24" s="28">
        <f t="shared" si="10"/>
        <v>-2.5675177059053875E-4</v>
      </c>
      <c r="L24" s="58">
        <f>IFERROR(VLOOKUP(A24, 'Beta Calculation without Curren'!$A$1:$H$2464, 4, FALSE), 0)</f>
        <v>6.611617534349652E-4</v>
      </c>
      <c r="M24" s="54">
        <f>IFERROR(VLOOKUP(A24, 'Beta Calculation without Curren'!$A$1:$H$2464, 5, FALSE), 0)</f>
        <v>1.1903297699874322E-2</v>
      </c>
      <c r="N24" s="54">
        <f>IFERROR(VLOOKUP(A24, 'Beta Calculation without Curren'!$A$1:$H$2464, 7, FALSE), 0)</f>
        <v>5.7023832379432E-3</v>
      </c>
      <c r="O24" s="54">
        <f>IFERROR(VLOOKUP(A24, 'Beta Calculation without Curren'!$A$1:$H$2464, 8, FALSE), 0)</f>
        <v>5.0124208362809291E-3</v>
      </c>
      <c r="P24" s="59">
        <f>IFERROR(VLOOKUP(A24, 'Beta Calculation without Curren'!$A$1:$H$2464, 6, FALSE), 0)</f>
        <v>5.2268061671576827E-4</v>
      </c>
      <c r="Q24" s="54">
        <v>-9.1392839797952326E-3</v>
      </c>
      <c r="R24" s="54">
        <v>-5.336923707852128E-3</v>
      </c>
      <c r="S24" s="54"/>
      <c r="T24" s="31">
        <f t="shared" si="1"/>
        <v>-6.2288182439940165E-4</v>
      </c>
      <c r="U24" s="31">
        <f t="shared" si="2"/>
        <v>6.4705174471404447E-3</v>
      </c>
      <c r="V24" s="31">
        <f t="shared" si="3"/>
        <v>5.7023832379432537E-3</v>
      </c>
      <c r="W24" s="31">
        <f t="shared" si="4"/>
        <v>5.3216649449510101E-3</v>
      </c>
      <c r="X24" s="31">
        <f t="shared" si="5"/>
        <v>2.6579464695131172E-4</v>
      </c>
      <c r="Y24" s="54">
        <f>IFERROR(VLOOKUP(A24, 'Beta Calculation without Curren'!$A$2:$C$2464, 2, FALSE), 0)</f>
        <v>-9.1392839797952326E-3</v>
      </c>
      <c r="Z24" s="54">
        <f>IFERROR(VLOOKUP(A24, 'Beta Calculation without Curren'!$A$2:$C$2464, 3, FALSE), 0)</f>
        <v>-5.336923707852128E-3</v>
      </c>
    </row>
    <row r="25" spans="1:26" x14ac:dyDescent="0.25">
      <c r="A25" s="32">
        <v>41263</v>
      </c>
      <c r="B25" s="36">
        <f>VLOOKUP(A25,'FX Rates'!$A$2:$B$1286, 2, FALSE)</f>
        <v>97.377799999999993</v>
      </c>
      <c r="C25" s="37">
        <f>VLOOKUP(A25,'FX Rates'!$D$2:$E$1206, 2, FALSE)</f>
        <v>54.854399999999998</v>
      </c>
      <c r="D25" s="37">
        <f>VLOOKUP(A25,'FX Rates'!$G$2:$H$1305, 2, FALSE)</f>
        <v>7.75</v>
      </c>
      <c r="E25" s="37">
        <f>VLOOKUP('Beta Calculation FX'!A25, 'FX Rates'!$J$2:$K$1305, 2, FALSE)</f>
        <v>0.61428834695005841</v>
      </c>
      <c r="F25" s="38">
        <f>VLOOKUP(A25,'FX Rates'!$P$1:$Q$1262, 2, FALSE)</f>
        <v>6.2305999999999999</v>
      </c>
      <c r="G25" s="42">
        <f t="shared" si="6"/>
        <v>-3.7126332506442349E-3</v>
      </c>
      <c r="H25" s="27">
        <f t="shared" si="7"/>
        <v>5.4272109113539619E-3</v>
      </c>
      <c r="I25" s="27">
        <f t="shared" si="8"/>
        <v>0</v>
      </c>
      <c r="J25" s="27">
        <f t="shared" si="9"/>
        <v>-1.9676572787594481E-3</v>
      </c>
      <c r="K25" s="28">
        <f t="shared" si="10"/>
        <v>-4.814829676330289E-5</v>
      </c>
      <c r="L25" s="58">
        <f>IFERROR(VLOOKUP(A25, 'Beta Calculation without Curren'!$A$1:$H$2464, 4, FALSE), 0)</f>
        <v>2.261246128623517E-3</v>
      </c>
      <c r="M25" s="54">
        <f>IFERROR(VLOOKUP(A25, 'Beta Calculation without Curren'!$A$1:$H$2464, 5, FALSE), 0)</f>
        <v>-6.8125594531622379E-3</v>
      </c>
      <c r="N25" s="54">
        <f>IFERROR(VLOOKUP(A25, 'Beta Calculation without Curren'!$A$1:$H$2464, 7, FALSE), 0)</f>
        <v>1.6081040230792939E-3</v>
      </c>
      <c r="O25" s="54">
        <f>IFERROR(VLOOKUP(A25, 'Beta Calculation without Curren'!$A$1:$H$2464, 8, FALSE), 0)</f>
        <v>3.0170407427763226E-3</v>
      </c>
      <c r="P25" s="59">
        <f>IFERROR(VLOOKUP(A25, 'Beta Calculation without Curren'!$A$1:$H$2464, 6, FALSE), 0)</f>
        <v>4.6918723196203169E-3</v>
      </c>
      <c r="Q25" s="54">
        <v>6.3732235325972691E-3</v>
      </c>
      <c r="R25" s="54">
        <v>9.5087052668816556E-4</v>
      </c>
      <c r="S25" s="54"/>
      <c r="T25" s="31">
        <f t="shared" si="1"/>
        <v>-1.4597822995856546E-3</v>
      </c>
      <c r="U25" s="31">
        <f t="shared" si="2"/>
        <v>-1.4223217388067422E-3</v>
      </c>
      <c r="V25" s="31">
        <f t="shared" si="3"/>
        <v>1.6081040230793153E-3</v>
      </c>
      <c r="W25" s="31">
        <f t="shared" si="4"/>
        <v>1.0434469618390008E-3</v>
      </c>
      <c r="X25" s="31">
        <f t="shared" si="5"/>
        <v>4.6434981171963319E-3</v>
      </c>
      <c r="Y25" s="54">
        <f>IFERROR(VLOOKUP(A25, 'Beta Calculation without Curren'!$A$2:$C$2464, 2, FALSE), 0)</f>
        <v>6.3732235325972691E-3</v>
      </c>
      <c r="Z25" s="54">
        <f>IFERROR(VLOOKUP(A25, 'Beta Calculation without Curren'!$A$2:$C$2464, 3, FALSE), 0)</f>
        <v>9.5087052668816556E-4</v>
      </c>
    </row>
    <row r="26" spans="1:26" x14ac:dyDescent="0.25">
      <c r="A26" s="32">
        <v>41264</v>
      </c>
      <c r="B26" s="36">
        <f>VLOOKUP(A26,'FX Rates'!$A$2:$B$1286, 2, FALSE)</f>
        <v>97.525000000000006</v>
      </c>
      <c r="C26" s="37">
        <f>VLOOKUP(A26,'FX Rates'!$D$2:$E$1206, 2, FALSE)</f>
        <v>55.0687</v>
      </c>
      <c r="D26" s="37">
        <f>VLOOKUP(A26,'FX Rates'!$G$2:$H$1305, 2, FALSE)</f>
        <v>7.7502000000000004</v>
      </c>
      <c r="E26" s="37">
        <f>VLOOKUP('Beta Calculation FX'!A26, 'FX Rates'!$J$2:$K$1305, 2, FALSE)</f>
        <v>0.61835270838486278</v>
      </c>
      <c r="F26" s="38">
        <f>VLOOKUP(A26,'FX Rates'!$P$1:$Q$1262, 2, FALSE)</f>
        <v>6.2302</v>
      </c>
      <c r="G26" s="42">
        <f t="shared" si="6"/>
        <v>1.5104968013557249E-3</v>
      </c>
      <c r="H26" s="27">
        <f t="shared" si="7"/>
        <v>3.8990943941547645E-3</v>
      </c>
      <c r="I26" s="27">
        <f t="shared" si="8"/>
        <v>2.58061186322426E-5</v>
      </c>
      <c r="J26" s="27">
        <f t="shared" si="9"/>
        <v>6.5945818478484047E-3</v>
      </c>
      <c r="K26" s="28">
        <f t="shared" si="10"/>
        <v>-6.4201335409779612E-5</v>
      </c>
      <c r="L26" s="58">
        <f>IFERROR(VLOOKUP(A26, 'Beta Calculation without Curren'!$A$1:$H$2464, 4, FALSE), 0)</f>
        <v>-2.5274371705845222E-3</v>
      </c>
      <c r="M26" s="54">
        <f>IFERROR(VLOOKUP(A26, 'Beta Calculation without Curren'!$A$1:$H$2464, 5, FALSE), 0)</f>
        <v>-1.6272719146287605E-2</v>
      </c>
      <c r="N26" s="54">
        <f>IFERROR(VLOOKUP(A26, 'Beta Calculation without Curren'!$A$1:$H$2464, 7, FALSE), 0)</f>
        <v>-6.796721117309338E-3</v>
      </c>
      <c r="O26" s="54">
        <f>IFERROR(VLOOKUP(A26, 'Beta Calculation without Curren'!$A$1:$H$2464, 8, FALSE), 0)</f>
        <v>-2.5837582197499142E-3</v>
      </c>
      <c r="P26" s="59">
        <f>IFERROR(VLOOKUP(A26, 'Beta Calculation without Curren'!$A$1:$H$2464, 6, FALSE), 0)</f>
        <v>-5.7001439661793808E-3</v>
      </c>
      <c r="Q26" s="54">
        <v>-9.7707806261618235E-3</v>
      </c>
      <c r="R26" s="54">
        <v>-1.0779803615436154E-2</v>
      </c>
      <c r="S26" s="54"/>
      <c r="T26" s="31">
        <f t="shared" si="1"/>
        <v>-1.0207580549905781E-3</v>
      </c>
      <c r="U26" s="31">
        <f t="shared" si="2"/>
        <v>-1.2437073620133687E-2</v>
      </c>
      <c r="V26" s="31">
        <f t="shared" si="3"/>
        <v>-6.7710903956685886E-3</v>
      </c>
      <c r="W26" s="31">
        <f t="shared" si="4"/>
        <v>3.9937848230433559E-3</v>
      </c>
      <c r="X26" s="31">
        <f t="shared" si="5"/>
        <v>-5.7639793447343823E-3</v>
      </c>
      <c r="Y26" s="54">
        <f>IFERROR(VLOOKUP(A26, 'Beta Calculation without Curren'!$A$2:$C$2464, 2, FALSE), 0)</f>
        <v>-9.7707806261618235E-3</v>
      </c>
      <c r="Z26" s="54">
        <f>IFERROR(VLOOKUP(A26, 'Beta Calculation without Curren'!$A$2:$C$2464, 3, FALSE), 0)</f>
        <v>-1.0779803615436154E-2</v>
      </c>
    </row>
    <row r="27" spans="1:26" x14ac:dyDescent="0.25">
      <c r="A27" s="32">
        <v>41267</v>
      </c>
      <c r="B27" s="36">
        <f>VLOOKUP(A27,'FX Rates'!$A$2:$B$1286, 2, FALSE)</f>
        <v>97.476299999999995</v>
      </c>
      <c r="C27" s="37">
        <f>VLOOKUP(A27,'FX Rates'!$D$2:$E$1206, 2, FALSE)</f>
        <v>54.954999999999998</v>
      </c>
      <c r="D27" s="37">
        <f>VLOOKUP(A27,'FX Rates'!$G$2:$H$1305, 2, FALSE)</f>
        <v>7.7504999999999997</v>
      </c>
      <c r="E27" s="37">
        <f>VLOOKUP('Beta Calculation FX'!A27, 'FX Rates'!$J$2:$K$1305, 2, FALSE)</f>
        <v>0.62023196675556658</v>
      </c>
      <c r="F27" s="38">
        <f>VLOOKUP(A27,'FX Rates'!$P$1:$Q$1262, 2, FALSE)</f>
        <v>6.2332000000000001</v>
      </c>
      <c r="G27" s="42">
        <f t="shared" si="6"/>
        <v>-4.9948385997938762E-4</v>
      </c>
      <c r="H27" s="27">
        <f t="shared" si="7"/>
        <v>-2.0668281556628781E-3</v>
      </c>
      <c r="I27" s="27">
        <f t="shared" si="8"/>
        <v>3.8707929324092548E-5</v>
      </c>
      <c r="J27" s="27">
        <f t="shared" si="9"/>
        <v>3.0345277969215231E-3</v>
      </c>
      <c r="K27" s="28">
        <f t="shared" si="10"/>
        <v>4.8140957651025384E-4</v>
      </c>
      <c r="L27" s="58">
        <f>IFERROR(VLOOKUP(A27, 'Beta Calculation without Curren'!$A$1:$H$2464, 4, FALSE), 0)</f>
        <v>1.5759566828487013E-3</v>
      </c>
      <c r="M27" s="54">
        <f>IFERROR(VLOOKUP(A27, 'Beta Calculation without Curren'!$A$1:$H$2464, 5, FALSE), 0)</f>
        <v>3.8571494167162473E-3</v>
      </c>
      <c r="N27" s="54">
        <f>IFERROR(VLOOKUP(A27, 'Beta Calculation without Curren'!$A$1:$H$2464, 7, FALSE), 0)</f>
        <v>1.5490329191207898E-3</v>
      </c>
      <c r="O27" s="54">
        <f>IFERROR(VLOOKUP(A27, 'Beta Calculation without Curren'!$A$1:$H$2464, 8, FALSE), 0)</f>
        <v>9.0607678984911744E-4</v>
      </c>
      <c r="P27" s="59">
        <f>IFERROR(VLOOKUP(A27, 'Beta Calculation without Curren'!$A$1:$H$2464, 6, FALSE), 0)</f>
        <v>4.6965942898799587E-3</v>
      </c>
      <c r="Q27" s="54">
        <v>-2.7270247540585593E-3</v>
      </c>
      <c r="R27" s="54">
        <v>-2.4874513081242478E-3</v>
      </c>
      <c r="S27" s="54"/>
      <c r="T27" s="31">
        <f t="shared" si="1"/>
        <v>1.0756856579421381E-3</v>
      </c>
      <c r="U27" s="31">
        <f t="shared" si="2"/>
        <v>1.7823491960384796E-3</v>
      </c>
      <c r="V27" s="31">
        <f t="shared" si="3"/>
        <v>1.5878008083016759E-3</v>
      </c>
      <c r="W27" s="31">
        <f t="shared" si="4"/>
        <v>3.9433541019755491E-3</v>
      </c>
      <c r="X27" s="31">
        <f t="shared" si="5"/>
        <v>5.1802648518584071E-3</v>
      </c>
      <c r="Y27" s="54">
        <f>IFERROR(VLOOKUP(A27, 'Beta Calculation without Curren'!$A$2:$C$2464, 2, FALSE), 0)</f>
        <v>-2.7270247540585593E-3</v>
      </c>
      <c r="Z27" s="54">
        <f>IFERROR(VLOOKUP(A27, 'Beta Calculation without Curren'!$A$2:$C$2464, 3, FALSE), 0)</f>
        <v>-2.4874513081242478E-3</v>
      </c>
    </row>
    <row r="28" spans="1:26" x14ac:dyDescent="0.25">
      <c r="A28" s="32">
        <v>41269</v>
      </c>
      <c r="B28" s="36">
        <f>VLOOKUP(A28,'FX Rates'!$A$2:$B$1286, 2, FALSE)</f>
        <v>97.31</v>
      </c>
      <c r="C28" s="37">
        <f>VLOOKUP(A28,'FX Rates'!$D$2:$E$1206, 2, FALSE)</f>
        <v>54.844999999999999</v>
      </c>
      <c r="D28" s="37">
        <f>VLOOKUP(A28,'FX Rates'!$G$2:$H$1305, 2, FALSE)</f>
        <v>7.7504999999999997</v>
      </c>
      <c r="E28" s="37">
        <f>VLOOKUP('Beta Calculation FX'!A28, 'FX Rates'!$J$2:$K$1305, 2, FALSE)</f>
        <v>0.61965547155781386</v>
      </c>
      <c r="F28" s="38">
        <f>VLOOKUP(A28,'FX Rates'!$P$1:$Q$1262, 2, FALSE)</f>
        <v>6.2354000000000003</v>
      </c>
      <c r="G28" s="42">
        <f t="shared" si="6"/>
        <v>-1.7075126988431795E-3</v>
      </c>
      <c r="H28" s="27">
        <f t="shared" si="7"/>
        <v>-2.0036436575662318E-3</v>
      </c>
      <c r="I28" s="27">
        <f t="shared" si="8"/>
        <v>0</v>
      </c>
      <c r="J28" s="27">
        <f t="shared" si="9"/>
        <v>-9.2991544471202785E-4</v>
      </c>
      <c r="K28" s="28">
        <f t="shared" si="10"/>
        <v>3.5288645442637658E-4</v>
      </c>
      <c r="L28" s="58">
        <f>IFERROR(VLOOKUP(A28, 'Beta Calculation without Curren'!$A$1:$H$2464, 4, FALSE), 0)</f>
        <v>0</v>
      </c>
      <c r="M28" s="54">
        <f>IFERROR(VLOOKUP(A28, 'Beta Calculation without Curren'!$A$1:$H$2464, 5, FALSE), 0)</f>
        <v>0</v>
      </c>
      <c r="N28" s="54">
        <f>IFERROR(VLOOKUP(A28, 'Beta Calculation without Curren'!$A$1:$H$2464, 7, FALSE), 0)</f>
        <v>0</v>
      </c>
      <c r="O28" s="54">
        <f>IFERROR(VLOOKUP(A28, 'Beta Calculation without Curren'!$A$1:$H$2464, 8, FALSE), 0)</f>
        <v>0</v>
      </c>
      <c r="P28" s="59">
        <f>IFERROR(VLOOKUP(A28, 'Beta Calculation without Curren'!$A$1:$H$2464, 6, FALSE), 0)</f>
        <v>0</v>
      </c>
      <c r="Q28" s="54">
        <v>0</v>
      </c>
      <c r="R28" s="54">
        <v>0</v>
      </c>
      <c r="S28" s="54"/>
      <c r="T28" s="31">
        <f t="shared" si="1"/>
        <v>-1.7075126988431721E-3</v>
      </c>
      <c r="U28" s="31">
        <f t="shared" si="2"/>
        <v>-2.0036436575662231E-3</v>
      </c>
      <c r="V28" s="31">
        <f t="shared" si="3"/>
        <v>0</v>
      </c>
      <c r="W28" s="31">
        <f t="shared" si="4"/>
        <v>-9.2991544471199283E-4</v>
      </c>
      <c r="X28" s="31">
        <f t="shared" si="5"/>
        <v>3.5288645442643762E-4</v>
      </c>
      <c r="Y28" s="54">
        <f>IFERROR(VLOOKUP(A28, 'Beta Calculation without Curren'!$A$2:$C$2464, 2, FALSE), 0)</f>
        <v>0</v>
      </c>
      <c r="Z28" s="54">
        <f>IFERROR(VLOOKUP(A28, 'Beta Calculation without Curren'!$A$2:$C$2464, 3, FALSE), 0)</f>
        <v>0</v>
      </c>
    </row>
    <row r="29" spans="1:26" x14ac:dyDescent="0.25">
      <c r="A29" s="32">
        <v>41270</v>
      </c>
      <c r="B29" s="36">
        <f>VLOOKUP(A29,'FX Rates'!$A$2:$B$1286, 2, FALSE)</f>
        <v>97.612499999999997</v>
      </c>
      <c r="C29" s="37">
        <f>VLOOKUP(A29,'FX Rates'!$D$2:$E$1206, 2, FALSE)</f>
        <v>54.9375</v>
      </c>
      <c r="D29" s="37">
        <f>VLOOKUP(A29,'FX Rates'!$G$2:$H$1305, 2, FALSE)</f>
        <v>7.7519999999999998</v>
      </c>
      <c r="E29" s="37">
        <f>VLOOKUP('Beta Calculation FX'!A29, 'FX Rates'!$J$2:$K$1305, 2, FALSE)</f>
        <v>0.6211180124223602</v>
      </c>
      <c r="F29" s="38">
        <f>VLOOKUP(A29,'FX Rates'!$P$1:$Q$1262, 2, FALSE)</f>
        <v>6.2370000000000001</v>
      </c>
      <c r="G29" s="42">
        <f t="shared" si="6"/>
        <v>3.1038001548956899E-3</v>
      </c>
      <c r="H29" s="27">
        <f t="shared" si="7"/>
        <v>1.6851505820984008E-3</v>
      </c>
      <c r="I29" s="27">
        <f t="shared" si="8"/>
        <v>1.9351717525308457E-4</v>
      </c>
      <c r="J29" s="27">
        <f t="shared" si="9"/>
        <v>2.3574674358974898E-3</v>
      </c>
      <c r="K29" s="28">
        <f t="shared" si="10"/>
        <v>2.5656650023672689E-4</v>
      </c>
      <c r="L29" s="58">
        <f>IFERROR(VLOOKUP(A29, 'Beta Calculation without Curren'!$A$1:$H$2464, 4, FALSE), 0)</f>
        <v>2.249568290184928E-5</v>
      </c>
      <c r="M29" s="54">
        <f>IFERROR(VLOOKUP(A29, 'Beta Calculation without Curren'!$A$1:$H$2464, 5, FALSE), 0)</f>
        <v>2.1832625278362626E-3</v>
      </c>
      <c r="N29" s="54">
        <f>IFERROR(VLOOKUP(A29, 'Beta Calculation without Curren'!$A$1:$H$2464, 7, FALSE), 0)</f>
        <v>3.4808861177221461E-3</v>
      </c>
      <c r="O29" s="54">
        <f>IFERROR(VLOOKUP(A29, 'Beta Calculation without Curren'!$A$1:$H$2464, 8, FALSE), 0)</f>
        <v>-3.1507466436729815E-3</v>
      </c>
      <c r="P29" s="59">
        <f>IFERROR(VLOOKUP(A29, 'Beta Calculation without Curren'!$A$1:$H$2464, 6, FALSE), 0)</f>
        <v>2.4646354317728741E-2</v>
      </c>
      <c r="Q29" s="54">
        <v>-3.8268199300538742E-3</v>
      </c>
      <c r="R29" s="54">
        <v>-9.4916786904350823E-3</v>
      </c>
      <c r="S29" s="54"/>
      <c r="T29" s="31">
        <f t="shared" si="1"/>
        <v>3.1263656599016532E-3</v>
      </c>
      <c r="U29" s="31">
        <f t="shared" si="2"/>
        <v>3.8720922360544474E-3</v>
      </c>
      <c r="V29" s="31">
        <f t="shared" si="3"/>
        <v>3.6750769042241949E-3</v>
      </c>
      <c r="W29" s="31">
        <f t="shared" si="4"/>
        <v>-8.0070699038670146E-4</v>
      </c>
      <c r="X29" s="31">
        <f t="shared" si="5"/>
        <v>2.4909244246836382E-2</v>
      </c>
      <c r="Y29" s="54">
        <f>IFERROR(VLOOKUP(A29, 'Beta Calculation without Curren'!$A$2:$C$2464, 2, FALSE), 0)</f>
        <v>-3.8268199300538742E-3</v>
      </c>
      <c r="Z29" s="54">
        <f>IFERROR(VLOOKUP(A29, 'Beta Calculation without Curren'!$A$2:$C$2464, 3, FALSE), 0)</f>
        <v>-9.4916786904350823E-3</v>
      </c>
    </row>
    <row r="30" spans="1:26" x14ac:dyDescent="0.25">
      <c r="A30" s="32">
        <v>41271</v>
      </c>
      <c r="B30" s="36">
        <f>VLOOKUP(A30,'FX Rates'!$A$2:$B$1286, 2, FALSE)</f>
        <v>97.224999999999994</v>
      </c>
      <c r="C30" s="37">
        <f>VLOOKUP(A30,'FX Rates'!$D$2:$E$1206, 2, FALSE)</f>
        <v>54.774999999999999</v>
      </c>
      <c r="D30" s="37">
        <f>VLOOKUP(A30,'FX Rates'!$G$2:$H$1305, 2, FALSE)</f>
        <v>7.7514000000000003</v>
      </c>
      <c r="E30" s="37">
        <f>VLOOKUP('Beta Calculation FX'!A30, 'FX Rates'!$J$2:$K$1305, 2, FALSE)</f>
        <v>0.61908004705008357</v>
      </c>
      <c r="F30" s="38">
        <f>VLOOKUP(A30,'FX Rates'!$P$1:$Q$1262, 2, FALSE)</f>
        <v>6.2321999999999997</v>
      </c>
      <c r="G30" s="42">
        <f t="shared" si="6"/>
        <v>-3.9776789469824717E-3</v>
      </c>
      <c r="H30" s="27">
        <f t="shared" si="7"/>
        <v>-2.9622899638656144E-3</v>
      </c>
      <c r="I30" s="27">
        <f t="shared" si="8"/>
        <v>-7.7402376291506989E-5</v>
      </c>
      <c r="J30" s="27">
        <f t="shared" si="9"/>
        <v>-3.2865189412035721E-3</v>
      </c>
      <c r="K30" s="28">
        <f t="shared" si="10"/>
        <v>-7.698970643019897E-4</v>
      </c>
      <c r="L30" s="58">
        <f>IFERROR(VLOOKUP(A30, 'Beta Calculation without Curren'!$A$1:$H$2464, 4, FALSE), 0)</f>
        <v>3.0069024127762356E-3</v>
      </c>
      <c r="M30" s="54">
        <f>IFERROR(VLOOKUP(A30, 'Beta Calculation without Curren'!$A$1:$H$2464, 5, FALSE), 0)</f>
        <v>1.0967949941422042E-2</v>
      </c>
      <c r="N30" s="54">
        <f>IFERROR(VLOOKUP(A30, 'Beta Calculation without Curren'!$A$1:$H$2464, 7, FALSE), 0)</f>
        <v>2.067289414935843E-3</v>
      </c>
      <c r="O30" s="54">
        <f>IFERROR(VLOOKUP(A30, 'Beta Calculation without Curren'!$A$1:$H$2464, 8, FALSE), 0)</f>
        <v>-2.0885697675082512E-3</v>
      </c>
      <c r="P30" s="59">
        <f>IFERROR(VLOOKUP(A30, 'Beta Calculation without Curren'!$A$1:$H$2464, 6, FALSE), 0)</f>
        <v>1.4873241745035699E-2</v>
      </c>
      <c r="Q30" s="54">
        <v>-1.1887637493867575E-2</v>
      </c>
      <c r="R30" s="54">
        <v>-1.0146480650555505E-2</v>
      </c>
      <c r="S30" s="54"/>
      <c r="T30" s="31">
        <f t="shared" si="1"/>
        <v>-9.8273702662921014E-4</v>
      </c>
      <c r="U30" s="31">
        <f t="shared" si="2"/>
        <v>7.9731697295208903E-3</v>
      </c>
      <c r="V30" s="31">
        <f t="shared" si="3"/>
        <v>1.9897270255311295E-3</v>
      </c>
      <c r="W30" s="31">
        <f t="shared" si="4"/>
        <v>-5.3682245846109478E-3</v>
      </c>
      <c r="X30" s="31">
        <f t="shared" si="5"/>
        <v>1.4091893815577627E-2</v>
      </c>
      <c r="Y30" s="54">
        <f>IFERROR(VLOOKUP(A30, 'Beta Calculation without Curren'!$A$2:$C$2464, 2, FALSE), 0)</f>
        <v>-1.1887637493867575E-2</v>
      </c>
      <c r="Z30" s="54">
        <f>IFERROR(VLOOKUP(A30, 'Beta Calculation without Curren'!$A$2:$C$2464, 3, FALSE), 0)</f>
        <v>-1.0146480650555505E-2</v>
      </c>
    </row>
    <row r="31" spans="1:26" x14ac:dyDescent="0.25">
      <c r="A31" s="32">
        <v>41274</v>
      </c>
      <c r="B31" s="36">
        <f>VLOOKUP(A31,'FX Rates'!$A$2:$B$1286, 2, FALSE)</f>
        <v>97.137500000000003</v>
      </c>
      <c r="C31" s="37">
        <f>VLOOKUP(A31,'FX Rates'!$D$2:$E$1206, 2, FALSE)</f>
        <v>54.994999999999997</v>
      </c>
      <c r="D31" s="37">
        <f>VLOOKUP(A31,'FX Rates'!$G$2:$H$1305, 2, FALSE)</f>
        <v>7.7503000000000002</v>
      </c>
      <c r="E31" s="37">
        <f>VLOOKUP('Beta Calculation FX'!A31, 'FX Rates'!$J$2:$K$1305, 2, FALSE)</f>
        <v>0.61519532451553371</v>
      </c>
      <c r="F31" s="38">
        <f>VLOOKUP(A31,'FX Rates'!$P$1:$Q$1262, 2, FALSE)</f>
        <v>6.2305999999999999</v>
      </c>
      <c r="G31" s="42">
        <f t="shared" si="6"/>
        <v>-9.0037950645026625E-4</v>
      </c>
      <c r="H31" s="27">
        <f t="shared" si="7"/>
        <v>4.0083865275497626E-3</v>
      </c>
      <c r="I31" s="27">
        <f t="shared" si="8"/>
        <v>-1.4191991869872423E-4</v>
      </c>
      <c r="J31" s="27">
        <f t="shared" si="9"/>
        <v>-6.2947628242475693E-3</v>
      </c>
      <c r="K31" s="28">
        <f t="shared" si="10"/>
        <v>-2.5676413146163724E-4</v>
      </c>
      <c r="L31" s="58">
        <f>IFERROR(VLOOKUP(A31, 'Beta Calculation without Curren'!$A$1:$H$2464, 4, FALSE), 0)</f>
        <v>-2.237026362660567E-3</v>
      </c>
      <c r="M31" s="54">
        <f>IFERROR(VLOOKUP(A31, 'Beta Calculation without Curren'!$A$1:$H$2464, 5, FALSE), 0)</f>
        <v>1.1759039073730615E-3</v>
      </c>
      <c r="N31" s="54">
        <f>IFERROR(VLOOKUP(A31, 'Beta Calculation without Curren'!$A$1:$H$2464, 7, FALSE), 0)</f>
        <v>-4.2671011784965474E-4</v>
      </c>
      <c r="O31" s="54">
        <f>IFERROR(VLOOKUP(A31, 'Beta Calculation without Curren'!$A$1:$H$2464, 8, FALSE), 0)</f>
        <v>-1.0156786169992034E-3</v>
      </c>
      <c r="P31" s="59">
        <f>IFERROR(VLOOKUP(A31, 'Beta Calculation without Curren'!$A$1:$H$2464, 6, FALSE), 0)</f>
        <v>1.7328876725490244E-2</v>
      </c>
      <c r="Q31" s="54">
        <v>1.4536551706838883E-2</v>
      </c>
      <c r="R31" s="54">
        <v>2.0721073840179821E-2</v>
      </c>
      <c r="S31" s="54"/>
      <c r="T31" s="31">
        <f t="shared" si="1"/>
        <v>-3.1353916964185213E-3</v>
      </c>
      <c r="U31" s="31">
        <f t="shared" si="2"/>
        <v>5.1890039123028142E-3</v>
      </c>
      <c r="V31" s="31">
        <f t="shared" si="3"/>
        <v>-5.6856947788319623E-4</v>
      </c>
      <c r="W31" s="31">
        <f t="shared" si="4"/>
        <v>-7.3040479852471973E-3</v>
      </c>
      <c r="X31" s="31">
        <f t="shared" si="5"/>
        <v>1.7067663160047042E-2</v>
      </c>
      <c r="Y31" s="54">
        <f>IFERROR(VLOOKUP(A31, 'Beta Calculation without Curren'!$A$2:$C$2464, 2, FALSE), 0)</f>
        <v>1.4536551706838883E-2</v>
      </c>
      <c r="Z31" s="54">
        <f>IFERROR(VLOOKUP(A31, 'Beta Calculation without Curren'!$A$2:$C$2464, 3, FALSE), 0)</f>
        <v>2.0721073840179821E-2</v>
      </c>
    </row>
    <row r="32" spans="1:26" x14ac:dyDescent="0.25">
      <c r="A32" s="32">
        <v>41275</v>
      </c>
      <c r="B32" s="36">
        <f>VLOOKUP(A32,'FX Rates'!$A$2:$B$1286, 2, FALSE)</f>
        <v>97.254999999999995</v>
      </c>
      <c r="C32" s="37">
        <f>VLOOKUP(A32,'FX Rates'!$D$2:$E$1206, 2, FALSE)</f>
        <v>54.685000000000002</v>
      </c>
      <c r="D32" s="37">
        <f>VLOOKUP(A32,'FX Rates'!$G$2:$H$1305, 2, FALSE)</f>
        <v>7.7507000000000001</v>
      </c>
      <c r="E32" s="37">
        <f>VLOOKUP('Beta Calculation FX'!A32, 'FX Rates'!$J$2:$K$1305, 2, FALSE)</f>
        <v>0.61542248753769457</v>
      </c>
      <c r="F32" s="38">
        <f>VLOOKUP(A32,'FX Rates'!$P$1:$Q$1262, 2, FALSE)</f>
        <v>6.2375999999999996</v>
      </c>
      <c r="G32" s="42">
        <f t="shared" si="6"/>
        <v>1.2088945232947232E-3</v>
      </c>
      <c r="H32" s="27">
        <f t="shared" si="7"/>
        <v>-5.6528232218907336E-3</v>
      </c>
      <c r="I32" s="27">
        <f t="shared" si="8"/>
        <v>5.1609573587348801E-5</v>
      </c>
      <c r="J32" s="27">
        <f t="shared" si="9"/>
        <v>3.6918533522919625E-4</v>
      </c>
      <c r="K32" s="28">
        <f t="shared" si="10"/>
        <v>1.1228566650310365E-3</v>
      </c>
      <c r="L32" s="58">
        <f>IFERROR(VLOOKUP(A32, 'Beta Calculation without Curren'!$A$1:$H$2464, 4, FALSE), 0)</f>
        <v>0</v>
      </c>
      <c r="M32" s="54">
        <f>IFERROR(VLOOKUP(A32, 'Beta Calculation without Curren'!$A$1:$H$2464, 5, FALSE), 0)</f>
        <v>0</v>
      </c>
      <c r="N32" s="54">
        <f>IFERROR(VLOOKUP(A32, 'Beta Calculation without Curren'!$A$1:$H$2464, 7, FALSE), 0)</f>
        <v>0</v>
      </c>
      <c r="O32" s="54">
        <f>IFERROR(VLOOKUP(A32, 'Beta Calculation without Curren'!$A$1:$H$2464, 8, FALSE), 0)</f>
        <v>0</v>
      </c>
      <c r="P32" s="59">
        <f>IFERROR(VLOOKUP(A32, 'Beta Calculation without Curren'!$A$1:$H$2464, 6, FALSE), 0)</f>
        <v>0</v>
      </c>
      <c r="Q32" s="54">
        <v>0</v>
      </c>
      <c r="R32" s="54">
        <v>0</v>
      </c>
      <c r="S32" s="54"/>
      <c r="T32" s="31">
        <f t="shared" si="1"/>
        <v>1.2088945232946458E-3</v>
      </c>
      <c r="U32" s="31">
        <f t="shared" si="2"/>
        <v>-5.652823221890757E-3</v>
      </c>
      <c r="V32" s="31">
        <f t="shared" si="3"/>
        <v>5.1609573587407809E-5</v>
      </c>
      <c r="W32" s="31">
        <f t="shared" si="4"/>
        <v>3.6918533522922736E-4</v>
      </c>
      <c r="X32" s="31">
        <f t="shared" si="5"/>
        <v>1.1228566650309801E-3</v>
      </c>
      <c r="Y32" s="54">
        <f>IFERROR(VLOOKUP(A32, 'Beta Calculation without Curren'!$A$2:$C$2464, 2, FALSE), 0)</f>
        <v>0</v>
      </c>
      <c r="Z32" s="54">
        <f>IFERROR(VLOOKUP(A32, 'Beta Calculation without Curren'!$A$2:$C$2464, 3, FALSE), 0)</f>
        <v>0</v>
      </c>
    </row>
    <row r="33" spans="1:26" x14ac:dyDescent="0.25">
      <c r="A33" s="32">
        <v>41276</v>
      </c>
      <c r="B33" s="36">
        <f>VLOOKUP(A33,'FX Rates'!$A$2:$B$1286, 2, FALSE)</f>
        <v>97.37</v>
      </c>
      <c r="C33" s="37">
        <f>VLOOKUP(A33,'FX Rates'!$D$2:$E$1206, 2, FALSE)</f>
        <v>54.36</v>
      </c>
      <c r="D33" s="37">
        <f>VLOOKUP(A33,'FX Rates'!$G$2:$H$1305, 2, FALSE)</f>
        <v>7.7507000000000001</v>
      </c>
      <c r="E33" s="37">
        <f>VLOOKUP('Beta Calculation FX'!A33, 'FX Rates'!$J$2:$K$1305, 2, FALSE)</f>
        <v>0.61519532451553371</v>
      </c>
      <c r="F33" s="38">
        <f>VLOOKUP(A33,'FX Rates'!$P$1:$Q$1262, 2, FALSE)</f>
        <v>6.2331000000000003</v>
      </c>
      <c r="G33" s="42">
        <f t="shared" si="6"/>
        <v>1.1817599320094795E-3</v>
      </c>
      <c r="H33" s="27">
        <f t="shared" si="7"/>
        <v>-5.960859504246162E-3</v>
      </c>
      <c r="I33" s="27">
        <f t="shared" si="8"/>
        <v>0</v>
      </c>
      <c r="J33" s="27">
        <f t="shared" si="9"/>
        <v>-3.6918533522934576E-4</v>
      </c>
      <c r="K33" s="28">
        <f t="shared" si="10"/>
        <v>-7.2169167654001184E-4</v>
      </c>
      <c r="L33" s="58">
        <f>IFERROR(VLOOKUP(A33, 'Beta Calculation without Curren'!$A$1:$H$2464, 4, FALSE), 0)</f>
        <v>-2.4875426677953536E-2</v>
      </c>
      <c r="M33" s="54">
        <f>IFERROR(VLOOKUP(A33, 'Beta Calculation without Curren'!$A$1:$H$2464, 5, FALSE), 0)</f>
        <v>2.1787987381260362E-2</v>
      </c>
      <c r="N33" s="54">
        <f>IFERROR(VLOOKUP(A33, 'Beta Calculation without Curren'!$A$1:$H$2464, 7, FALSE), 0)</f>
        <v>2.8502067493747178E-2</v>
      </c>
      <c r="O33" s="54">
        <f>IFERROR(VLOOKUP(A33, 'Beta Calculation without Curren'!$A$1:$H$2464, 8, FALSE), 0)</f>
        <v>1.8878358272228037E-2</v>
      </c>
      <c r="P33" s="59">
        <f>IFERROR(VLOOKUP(A33, 'Beta Calculation without Curren'!$A$1:$H$2464, 6, FALSE), 0)</f>
        <v>0</v>
      </c>
      <c r="Q33" s="54">
        <v>2.4420977817911065E-2</v>
      </c>
      <c r="R33" s="54">
        <v>3.1640764998473264E-2</v>
      </c>
      <c r="S33" s="54"/>
      <c r="T33" s="31">
        <f t="shared" si="1"/>
        <v>-2.3723063528483745E-2</v>
      </c>
      <c r="U33" s="31">
        <f t="shared" si="2"/>
        <v>1.5697252745354051E-2</v>
      </c>
      <c r="V33" s="31">
        <f t="shared" si="3"/>
        <v>2.8502067493747285E-2</v>
      </c>
      <c r="W33" s="31">
        <f t="shared" si="4"/>
        <v>1.8502203323971456E-2</v>
      </c>
      <c r="X33" s="31">
        <f t="shared" si="5"/>
        <v>-7.2169167654001498E-4</v>
      </c>
      <c r="Y33" s="54">
        <f>IFERROR(VLOOKUP(A33, 'Beta Calculation without Curren'!$A$2:$C$2464, 2, FALSE), 0)</f>
        <v>2.4420977817911065E-2</v>
      </c>
      <c r="Z33" s="54">
        <f>IFERROR(VLOOKUP(A33, 'Beta Calculation without Curren'!$A$2:$C$2464, 3, FALSE), 0)</f>
        <v>3.1640764998473264E-2</v>
      </c>
    </row>
    <row r="34" spans="1:26" x14ac:dyDescent="0.25">
      <c r="A34" s="32">
        <v>41277</v>
      </c>
      <c r="B34" s="36">
        <f>VLOOKUP(A34,'FX Rates'!$A$2:$B$1286, 2, FALSE)</f>
        <v>97.478999999999999</v>
      </c>
      <c r="C34" s="37">
        <f>VLOOKUP(A34,'FX Rates'!$D$2:$E$1206, 2, FALSE)</f>
        <v>54.49</v>
      </c>
      <c r="D34" s="37">
        <f>VLOOKUP(A34,'FX Rates'!$G$2:$H$1305, 2, FALSE)</f>
        <v>7.7507000000000001</v>
      </c>
      <c r="E34" s="37">
        <f>VLOOKUP('Beta Calculation FX'!A34, 'FX Rates'!$J$2:$K$1305, 2, FALSE)</f>
        <v>0.62084807847519707</v>
      </c>
      <c r="F34" s="38">
        <f>VLOOKUP(A34,'FX Rates'!$P$1:$Q$1262, 2, FALSE)</f>
        <v>6.2324999999999999</v>
      </c>
      <c r="G34" s="42">
        <f t="shared" si="6"/>
        <v>1.1188151991545292E-3</v>
      </c>
      <c r="H34" s="27">
        <f t="shared" si="7"/>
        <v>2.3886093120641183E-3</v>
      </c>
      <c r="I34" s="27">
        <f t="shared" si="8"/>
        <v>0</v>
      </c>
      <c r="J34" s="27">
        <f t="shared" si="9"/>
        <v>9.1465936473263398E-3</v>
      </c>
      <c r="K34" s="28">
        <f t="shared" si="10"/>
        <v>-9.6264921137128107E-5</v>
      </c>
      <c r="L34" s="58">
        <f>IFERROR(VLOOKUP(A34, 'Beta Calculation without Curren'!$A$1:$H$2464, 4, FALSE), 0)</f>
        <v>5.9585653643340827E-3</v>
      </c>
      <c r="M34" s="54">
        <f>IFERROR(VLOOKUP(A34, 'Beta Calculation without Curren'!$A$1:$H$2464, 5, FALSE), 0)</f>
        <v>2.1935518397306485E-3</v>
      </c>
      <c r="N34" s="54">
        <f>IFERROR(VLOOKUP(A34, 'Beta Calculation without Curren'!$A$1:$H$2464, 7, FALSE), 0)</f>
        <v>3.7087999887638291E-3</v>
      </c>
      <c r="O34" s="54">
        <f>IFERROR(VLOOKUP(A34, 'Beta Calculation without Curren'!$A$1:$H$2464, 8, FALSE), 0)</f>
        <v>3.125181569709859E-3</v>
      </c>
      <c r="P34" s="59">
        <f>IFERROR(VLOOKUP(A34, 'Beta Calculation without Curren'!$A$1:$H$2464, 6, FALSE), 0)</f>
        <v>0</v>
      </c>
      <c r="Q34" s="54">
        <v>-8.4569791619583173E-4</v>
      </c>
      <c r="R34" s="54">
        <v>-5.1873451928434004E-3</v>
      </c>
      <c r="S34" s="54"/>
      <c r="T34" s="31">
        <f t="shared" si="1"/>
        <v>7.0840470969835145E-3</v>
      </c>
      <c r="U34" s="31">
        <f t="shared" si="2"/>
        <v>4.5874006901458486E-3</v>
      </c>
      <c r="V34" s="31">
        <f t="shared" si="3"/>
        <v>3.7087999887637224E-3</v>
      </c>
      <c r="W34" s="31">
        <f t="shared" si="4"/>
        <v>1.2300359982928333E-2</v>
      </c>
      <c r="X34" s="31">
        <f t="shared" si="5"/>
        <v>-9.6264921137123594E-5</v>
      </c>
      <c r="Y34" s="54">
        <f>IFERROR(VLOOKUP(A34, 'Beta Calculation without Curren'!$A$2:$C$2464, 2, FALSE), 0)</f>
        <v>-8.4569791619583173E-4</v>
      </c>
      <c r="Z34" s="54">
        <f>IFERROR(VLOOKUP(A34, 'Beta Calculation without Curren'!$A$2:$C$2464, 3, FALSE), 0)</f>
        <v>-5.1873451928434004E-3</v>
      </c>
    </row>
    <row r="35" spans="1:26" x14ac:dyDescent="0.25">
      <c r="A35" s="32">
        <v>41278</v>
      </c>
      <c r="B35" s="36">
        <f>VLOOKUP(A35,'FX Rates'!$A$2:$B$1286, 2, FALSE)</f>
        <v>97.55</v>
      </c>
      <c r="C35" s="37">
        <f>VLOOKUP(A35,'FX Rates'!$D$2:$E$1206, 2, FALSE)</f>
        <v>55.075000000000003</v>
      </c>
      <c r="D35" s="37">
        <f>VLOOKUP(A35,'FX Rates'!$G$2:$H$1305, 2, FALSE)</f>
        <v>7.7512999999999996</v>
      </c>
      <c r="E35" s="37">
        <f>VLOOKUP('Beta Calculation FX'!A35, 'FX Rates'!$J$2:$K$1305, 2, FALSE)</f>
        <v>0.62231626112390315</v>
      </c>
      <c r="F35" s="38">
        <f>VLOOKUP(A35,'FX Rates'!$P$1:$Q$1262, 2, FALSE)</f>
        <v>6.2305999999999999</v>
      </c>
      <c r="G35" s="42">
        <f t="shared" si="6"/>
        <v>7.2809687930082835E-4</v>
      </c>
      <c r="H35" s="27">
        <f t="shared" si="7"/>
        <v>1.0678694093399922E-2</v>
      </c>
      <c r="I35" s="27">
        <f t="shared" si="8"/>
        <v>7.7409366571943092E-5</v>
      </c>
      <c r="J35" s="27">
        <f t="shared" si="9"/>
        <v>2.3620100489259912E-3</v>
      </c>
      <c r="K35" s="28">
        <f t="shared" si="10"/>
        <v>-3.0490006735393968E-4</v>
      </c>
      <c r="L35" s="58">
        <f>IFERROR(VLOOKUP(A35, 'Beta Calculation without Curren'!$A$1:$H$2464, 4, FALSE), 0)</f>
        <v>3.6284488222195249E-3</v>
      </c>
      <c r="M35" s="54">
        <f>IFERROR(VLOOKUP(A35, 'Beta Calculation without Curren'!$A$1:$H$2464, 5, FALSE), 0)</f>
        <v>-7.9756275471913503E-3</v>
      </c>
      <c r="N35" s="54">
        <f>IFERROR(VLOOKUP(A35, 'Beta Calculation without Curren'!$A$1:$H$2464, 7, FALSE), 0)</f>
        <v>-2.8893856119112946E-3</v>
      </c>
      <c r="O35" s="54">
        <f>IFERROR(VLOOKUP(A35, 'Beta Calculation without Curren'!$A$1:$H$2464, 8, FALSE), 0)</f>
        <v>4.3887600284470731E-3</v>
      </c>
      <c r="P35" s="59">
        <f>IFERROR(VLOOKUP(A35, 'Beta Calculation without Curren'!$A$1:$H$2464, 6, FALSE), 0)</f>
        <v>8.7791693521685693E-4</v>
      </c>
      <c r="Q35" s="54">
        <v>6.7472038893767799E-3</v>
      </c>
      <c r="R35" s="54">
        <v>-2.847850919096452E-3</v>
      </c>
      <c r="S35" s="54"/>
      <c r="T35" s="31">
        <f t="shared" si="1"/>
        <v>4.3591875637845057E-3</v>
      </c>
      <c r="U35" s="31">
        <f t="shared" si="2"/>
        <v>2.6178972594290695E-3</v>
      </c>
      <c r="V35" s="31">
        <f t="shared" si="3"/>
        <v>-2.8121999108494666E-3</v>
      </c>
      <c r="W35" s="31">
        <f t="shared" si="4"/>
        <v>6.7611363726625129E-3</v>
      </c>
      <c r="X35" s="31">
        <f t="shared" si="5"/>
        <v>5.727491909301996E-4</v>
      </c>
      <c r="Y35" s="54">
        <f>IFERROR(VLOOKUP(A35, 'Beta Calculation without Curren'!$A$2:$C$2464, 2, FALSE), 0)</f>
        <v>6.7472038893767799E-3</v>
      </c>
      <c r="Z35" s="54">
        <f>IFERROR(VLOOKUP(A35, 'Beta Calculation without Curren'!$A$2:$C$2464, 3, FALSE), 0)</f>
        <v>-2.847850919096452E-3</v>
      </c>
    </row>
    <row r="36" spans="1:26" x14ac:dyDescent="0.25">
      <c r="A36" s="32">
        <v>41281</v>
      </c>
      <c r="B36" s="36">
        <f>VLOOKUP(A36,'FX Rates'!$A$2:$B$1286, 2, FALSE)</f>
        <v>97.464799999999997</v>
      </c>
      <c r="C36" s="37">
        <f>VLOOKUP(A36,'FX Rates'!$D$2:$E$1206, 2, FALSE)</f>
        <v>55.225000000000001</v>
      </c>
      <c r="D36" s="37">
        <f>VLOOKUP(A36,'FX Rates'!$G$2:$H$1305, 2, FALSE)</f>
        <v>7.7507999999999999</v>
      </c>
      <c r="E36" s="37">
        <f>VLOOKUP('Beta Calculation FX'!A36, 'FX Rates'!$J$2:$K$1305, 2, FALSE)</f>
        <v>0.62050136510300324</v>
      </c>
      <c r="F36" s="38">
        <f>VLOOKUP(A36,'FX Rates'!$P$1:$Q$1262, 2, FALSE)</f>
        <v>6.2298</v>
      </c>
      <c r="G36" s="42">
        <f t="shared" si="6"/>
        <v>-8.7377989179063438E-4</v>
      </c>
      <c r="H36" s="27">
        <f t="shared" si="7"/>
        <v>2.719856617774049E-3</v>
      </c>
      <c r="I36" s="27">
        <f t="shared" si="8"/>
        <v>-6.4507389343780073E-5</v>
      </c>
      <c r="J36" s="27">
        <f t="shared" si="9"/>
        <v>-2.9206172694846671E-3</v>
      </c>
      <c r="K36" s="28">
        <f t="shared" si="10"/>
        <v>-1.2840679289578285E-4</v>
      </c>
      <c r="L36" s="58">
        <f>IFERROR(VLOOKUP(A36, 'Beta Calculation without Curren'!$A$1:$H$2464, 4, FALSE), 0)</f>
        <v>-8.819570258370546E-3</v>
      </c>
      <c r="M36" s="54">
        <f>IFERROR(VLOOKUP(A36, 'Beta Calculation without Curren'!$A$1:$H$2464, 5, FALSE), 0)</f>
        <v>-4.4594418309335899E-3</v>
      </c>
      <c r="N36" s="54">
        <f>IFERROR(VLOOKUP(A36, 'Beta Calculation without Curren'!$A$1:$H$2464, 7, FALSE), 0)</f>
        <v>-5.7435742707077312E-5</v>
      </c>
      <c r="O36" s="54">
        <f>IFERROR(VLOOKUP(A36, 'Beta Calculation without Curren'!$A$1:$H$2464, 8, FALSE), 0)</f>
        <v>-1.4925549032591628E-4</v>
      </c>
      <c r="P36" s="59">
        <f>IFERROR(VLOOKUP(A36, 'Beta Calculation without Curren'!$A$1:$H$2464, 6, FALSE), 0)</f>
        <v>7.0654368774400265E-3</v>
      </c>
      <c r="Q36" s="54">
        <v>-3.0866225858878719E-3</v>
      </c>
      <c r="R36" s="54">
        <v>-9.9106027012235774E-5</v>
      </c>
      <c r="S36" s="54"/>
      <c r="T36" s="31">
        <f t="shared" si="1"/>
        <v>-9.6856437870151968E-3</v>
      </c>
      <c r="U36" s="31">
        <f t="shared" si="2"/>
        <v>-1.7517142555351084E-3</v>
      </c>
      <c r="V36" s="31">
        <f t="shared" si="3"/>
        <v>-1.219394270211005E-4</v>
      </c>
      <c r="W36" s="31">
        <f t="shared" si="4"/>
        <v>-3.0694368416480655E-3</v>
      </c>
      <c r="X36" s="31">
        <f t="shared" si="5"/>
        <v>6.936122834454439E-3</v>
      </c>
      <c r="Y36" s="54">
        <f>IFERROR(VLOOKUP(A36, 'Beta Calculation without Curren'!$A$2:$C$2464, 2, FALSE), 0)</f>
        <v>-3.0866225858878719E-3</v>
      </c>
      <c r="Z36" s="54">
        <f>IFERROR(VLOOKUP(A36, 'Beta Calculation without Curren'!$A$2:$C$2464, 3, FALSE), 0)</f>
        <v>-9.9106027012235774E-5</v>
      </c>
    </row>
    <row r="37" spans="1:26" x14ac:dyDescent="0.25">
      <c r="A37" s="32">
        <v>41282</v>
      </c>
      <c r="B37" s="36">
        <f>VLOOKUP(A37,'FX Rates'!$A$2:$B$1286, 2, FALSE)</f>
        <v>97.429299999999998</v>
      </c>
      <c r="C37" s="37">
        <f>VLOOKUP(A37,'FX Rates'!$D$2:$E$1206, 2, FALSE)</f>
        <v>55.005000000000003</v>
      </c>
      <c r="D37" s="37">
        <f>VLOOKUP(A37,'FX Rates'!$G$2:$H$1305, 2, FALSE)</f>
        <v>7.7512999999999996</v>
      </c>
      <c r="E37" s="37">
        <f>VLOOKUP('Beta Calculation FX'!A37, 'FX Rates'!$J$2:$K$1305, 2, FALSE)</f>
        <v>0.62282012954658694</v>
      </c>
      <c r="F37" s="38">
        <f>VLOOKUP(A37,'FX Rates'!$P$1:$Q$1262, 2, FALSE)</f>
        <v>6.2241</v>
      </c>
      <c r="G37" s="42">
        <f t="shared" si="6"/>
        <v>-3.6430041127574856E-4</v>
      </c>
      <c r="H37" s="27">
        <f t="shared" si="7"/>
        <v>-3.9916591147818436E-3</v>
      </c>
      <c r="I37" s="27">
        <f t="shared" si="8"/>
        <v>6.4507389343880538E-5</v>
      </c>
      <c r="J37" s="27">
        <f t="shared" si="9"/>
        <v>3.729955835063789E-3</v>
      </c>
      <c r="K37" s="28">
        <f t="shared" si="10"/>
        <v>-9.153759702597153E-4</v>
      </c>
      <c r="L37" s="58">
        <f>IFERROR(VLOOKUP(A37, 'Beta Calculation without Curren'!$A$1:$H$2464, 4, FALSE), 0)</f>
        <v>8.6345552704273961E-3</v>
      </c>
      <c r="M37" s="54">
        <f>IFERROR(VLOOKUP(A37, 'Beta Calculation without Curren'!$A$1:$H$2464, 5, FALSE), 0)</f>
        <v>3.8006326448372131E-3</v>
      </c>
      <c r="N37" s="54">
        <f>IFERROR(VLOOKUP(A37, 'Beta Calculation without Curren'!$A$1:$H$2464, 7, FALSE), 0)</f>
        <v>-9.4124543385674126E-3</v>
      </c>
      <c r="O37" s="54">
        <f>IFERROR(VLOOKUP(A37, 'Beta Calculation without Curren'!$A$1:$H$2464, 8, FALSE), 0)</f>
        <v>-1.4308403516626767E-3</v>
      </c>
      <c r="P37" s="59">
        <f>IFERROR(VLOOKUP(A37, 'Beta Calculation without Curren'!$A$1:$H$2464, 6, FALSE), 0)</f>
        <v>-2.0585112724115636E-3</v>
      </c>
      <c r="Q37" s="54">
        <v>-3.498617229282261E-3</v>
      </c>
      <c r="R37" s="54">
        <v>-2.0209672978113899E-3</v>
      </c>
      <c r="S37" s="54"/>
      <c r="T37" s="31">
        <f t="shared" si="1"/>
        <v>8.2671092871153817E-3</v>
      </c>
      <c r="U37" s="31">
        <f t="shared" si="2"/>
        <v>-2.0619729988335944E-4</v>
      </c>
      <c r="V37" s="31">
        <f t="shared" si="3"/>
        <v>-9.3485541220801327E-3</v>
      </c>
      <c r="W37" s="31">
        <f t="shared" si="4"/>
        <v>2.2937785120824561E-3</v>
      </c>
      <c r="X37" s="31">
        <f t="shared" si="5"/>
        <v>-2.9720029309179274E-3</v>
      </c>
      <c r="Y37" s="54">
        <f>IFERROR(VLOOKUP(A37, 'Beta Calculation without Curren'!$A$2:$C$2464, 2, FALSE), 0)</f>
        <v>-3.498617229282261E-3</v>
      </c>
      <c r="Z37" s="54">
        <f>IFERROR(VLOOKUP(A37, 'Beta Calculation without Curren'!$A$2:$C$2464, 3, FALSE), 0)</f>
        <v>-2.0209672978113899E-3</v>
      </c>
    </row>
    <row r="38" spans="1:26" x14ac:dyDescent="0.25">
      <c r="A38" s="32">
        <v>41283</v>
      </c>
      <c r="B38" s="36">
        <f>VLOOKUP(A38,'FX Rates'!$A$2:$B$1286, 2, FALSE)</f>
        <v>97.29</v>
      </c>
      <c r="C38" s="37">
        <f>VLOOKUP(A38,'FX Rates'!$D$2:$E$1206, 2, FALSE)</f>
        <v>54.755000000000003</v>
      </c>
      <c r="D38" s="37">
        <f>VLOOKUP(A38,'FX Rates'!$G$2:$H$1305, 2, FALSE)</f>
        <v>7.7522000000000002</v>
      </c>
      <c r="E38" s="37">
        <f>VLOOKUP('Beta Calculation FX'!A38, 'FX Rates'!$J$2:$K$1305, 2, FALSE)</f>
        <v>0.62410285215003425</v>
      </c>
      <c r="F38" s="38">
        <f>VLOOKUP(A38,'FX Rates'!$P$1:$Q$1262, 2, FALSE)</f>
        <v>6.2260999999999997</v>
      </c>
      <c r="G38" s="42">
        <f t="shared" si="6"/>
        <v>-1.4307777787173682E-3</v>
      </c>
      <c r="H38" s="27">
        <f t="shared" si="7"/>
        <v>-4.5554014636764988E-3</v>
      </c>
      <c r="I38" s="27">
        <f t="shared" si="8"/>
        <v>1.1610281562367666E-4</v>
      </c>
      <c r="J38" s="27">
        <f t="shared" si="9"/>
        <v>2.0574214682939785E-3</v>
      </c>
      <c r="K38" s="28">
        <f t="shared" si="10"/>
        <v>3.2127998220168121E-4</v>
      </c>
      <c r="L38" s="58">
        <f>IFERROR(VLOOKUP(A38, 'Beta Calculation without Curren'!$A$1:$H$2464, 4, FALSE), 0)</f>
        <v>5.7781434141997018E-3</v>
      </c>
      <c r="M38" s="54">
        <f>IFERROR(VLOOKUP(A38, 'Beta Calculation without Curren'!$A$1:$H$2464, 5, FALSE), 0)</f>
        <v>3.3749307254229771E-4</v>
      </c>
      <c r="N38" s="54">
        <f>IFERROR(VLOOKUP(A38, 'Beta Calculation without Curren'!$A$1:$H$2464, 7, FALSE), 0)</f>
        <v>4.6311668051277352E-3</v>
      </c>
      <c r="O38" s="54">
        <f>IFERROR(VLOOKUP(A38, 'Beta Calculation without Curren'!$A$1:$H$2464, 8, FALSE), 0)</f>
        <v>9.9926269023846055E-3</v>
      </c>
      <c r="P38" s="59">
        <f>IFERROR(VLOOKUP(A38, 'Beta Calculation without Curren'!$A$1:$H$2464, 6, FALSE), 0)</f>
        <v>-5.2402663254391875E-4</v>
      </c>
      <c r="Q38" s="54">
        <v>2.3980845670540656E-3</v>
      </c>
      <c r="R38" s="54">
        <v>3.2792513187268929E-3</v>
      </c>
      <c r="S38" s="54"/>
      <c r="T38" s="31">
        <f t="shared" si="1"/>
        <v>4.3390983962829921E-3</v>
      </c>
      <c r="U38" s="31">
        <f t="shared" si="2"/>
        <v>-4.2194458075707209E-3</v>
      </c>
      <c r="V38" s="31">
        <f t="shared" si="3"/>
        <v>4.7478073122571018E-3</v>
      </c>
      <c r="W38" s="31">
        <f t="shared" si="4"/>
        <v>1.2070607415792356E-2</v>
      </c>
      <c r="X38" s="31">
        <f t="shared" si="5"/>
        <v>-2.0291500960945008E-4</v>
      </c>
      <c r="Y38" s="54">
        <f>IFERROR(VLOOKUP(A38, 'Beta Calculation without Curren'!$A$2:$C$2464, 2, FALSE), 0)</f>
        <v>2.3980845670540656E-3</v>
      </c>
      <c r="Z38" s="54">
        <f>IFERROR(VLOOKUP(A38, 'Beta Calculation without Curren'!$A$2:$C$2464, 3, FALSE), 0)</f>
        <v>3.2792513187268929E-3</v>
      </c>
    </row>
    <row r="39" spans="1:26" x14ac:dyDescent="0.25">
      <c r="A39" s="32">
        <v>41284</v>
      </c>
      <c r="B39" s="36">
        <f>VLOOKUP(A39,'FX Rates'!$A$2:$B$1286, 2, FALSE)</f>
        <v>97.32</v>
      </c>
      <c r="C39" s="37">
        <f>VLOOKUP(A39,'FX Rates'!$D$2:$E$1206, 2, FALSE)</f>
        <v>54.575000000000003</v>
      </c>
      <c r="D39" s="37">
        <f>VLOOKUP(A39,'FX Rates'!$G$2:$H$1305, 2, FALSE)</f>
        <v>7.7511999999999999</v>
      </c>
      <c r="E39" s="37">
        <f>VLOOKUP('Beta Calculation FX'!A39, 'FX Rates'!$J$2:$K$1305, 2, FALSE)</f>
        <v>0.61850569025235036</v>
      </c>
      <c r="F39" s="38">
        <f>VLOOKUP(A39,'FX Rates'!$P$1:$Q$1262, 2, FALSE)</f>
        <v>6.2244999999999999</v>
      </c>
      <c r="G39" s="42">
        <f t="shared" si="6"/>
        <v>3.0830892798539293E-4</v>
      </c>
      <c r="H39" s="27">
        <f t="shared" si="7"/>
        <v>-3.2927862917149185E-3</v>
      </c>
      <c r="I39" s="27">
        <f t="shared" si="8"/>
        <v>-1.2900396060051589E-4</v>
      </c>
      <c r="J39" s="27">
        <f t="shared" si="9"/>
        <v>-9.0087900755767714E-3</v>
      </c>
      <c r="K39" s="28">
        <f t="shared" si="10"/>
        <v>-2.5701572756448688E-4</v>
      </c>
      <c r="L39" s="58">
        <f>IFERROR(VLOOKUP(A39, 'Beta Calculation without Curren'!$A$1:$H$2464, 4, FALSE), 0)</f>
        <v>-1.2761600620194635E-2</v>
      </c>
      <c r="M39" s="54">
        <f>IFERROR(VLOOKUP(A39, 'Beta Calculation without Curren'!$A$1:$H$2464, 5, FALSE), 0)</f>
        <v>1.8381399031000328E-3</v>
      </c>
      <c r="N39" s="54">
        <f>IFERROR(VLOOKUP(A39, 'Beta Calculation without Curren'!$A$1:$H$2464, 7, FALSE), 0)</f>
        <v>5.8334668968381635E-3</v>
      </c>
      <c r="O39" s="54">
        <f>IFERROR(VLOOKUP(A39, 'Beta Calculation without Curren'!$A$1:$H$2464, 8, FALSE), 0)</f>
        <v>4.057699444780254E-3</v>
      </c>
      <c r="P39" s="59">
        <f>IFERROR(VLOOKUP(A39, 'Beta Calculation without Curren'!$A$1:$H$2464, 6, FALSE), 0)</f>
        <v>3.2445473017918163E-3</v>
      </c>
      <c r="Q39" s="54">
        <v>8.8653768961265752E-3</v>
      </c>
      <c r="R39" s="54">
        <v>6.0418727498994301E-3</v>
      </c>
      <c r="S39" s="54"/>
      <c r="T39" s="31">
        <f t="shared" si="1"/>
        <v>-1.2457226207615801E-2</v>
      </c>
      <c r="U39" s="31">
        <f t="shared" si="2"/>
        <v>-1.4606989904900614E-3</v>
      </c>
      <c r="V39" s="31">
        <f t="shared" si="3"/>
        <v>5.7037103959036717E-3</v>
      </c>
      <c r="W39" s="31">
        <f t="shared" si="4"/>
        <v>-4.9876455932842401E-3</v>
      </c>
      <c r="X39" s="31">
        <f t="shared" si="5"/>
        <v>2.9866976745420715E-3</v>
      </c>
      <c r="Y39" s="54">
        <f>IFERROR(VLOOKUP(A39, 'Beta Calculation without Curren'!$A$2:$C$2464, 2, FALSE), 0)</f>
        <v>8.8653768961265752E-3</v>
      </c>
      <c r="Z39" s="54">
        <f>IFERROR(VLOOKUP(A39, 'Beta Calculation without Curren'!$A$2:$C$2464, 3, FALSE), 0)</f>
        <v>6.0418727498994301E-3</v>
      </c>
    </row>
    <row r="40" spans="1:26" x14ac:dyDescent="0.25">
      <c r="A40" s="32">
        <v>41285</v>
      </c>
      <c r="B40" s="36">
        <f>VLOOKUP(A40,'FX Rates'!$A$2:$B$1286, 2, FALSE)</f>
        <v>97.275800000000004</v>
      </c>
      <c r="C40" s="37">
        <f>VLOOKUP(A40,'FX Rates'!$D$2:$E$1206, 2, FALSE)</f>
        <v>54.762500000000003</v>
      </c>
      <c r="D40" s="37">
        <f>VLOOKUP(A40,'FX Rates'!$G$2:$H$1305, 2, FALSE)</f>
        <v>7.7518000000000002</v>
      </c>
      <c r="E40" s="37">
        <f>VLOOKUP('Beta Calculation FX'!A40, 'FX Rates'!$J$2:$K$1305, 2, FALSE)</f>
        <v>0.61988594098685845</v>
      </c>
      <c r="F40" s="38">
        <f>VLOOKUP(A40,'FX Rates'!$P$1:$Q$1262, 2, FALSE)</f>
        <v>6.2157999999999998</v>
      </c>
      <c r="G40" s="42">
        <f t="shared" si="6"/>
        <v>-4.5427497160891914E-4</v>
      </c>
      <c r="H40" s="27">
        <f t="shared" si="7"/>
        <v>3.4297507040093487E-3</v>
      </c>
      <c r="I40" s="27">
        <f t="shared" si="8"/>
        <v>7.7404373385798483E-5</v>
      </c>
      <c r="J40" s="27">
        <f t="shared" si="9"/>
        <v>2.2291030901981199E-3</v>
      </c>
      <c r="K40" s="28">
        <f t="shared" si="10"/>
        <v>-1.3986803241597579E-3</v>
      </c>
      <c r="L40" s="58">
        <f>IFERROR(VLOOKUP(A40, 'Beta Calculation without Curren'!$A$1:$H$2464, 4, FALSE), 0)</f>
        <v>6.3194040597467386E-3</v>
      </c>
      <c r="M40" s="54">
        <f>IFERROR(VLOOKUP(A40, 'Beta Calculation without Curren'!$A$1:$H$2464, 5, FALSE), 0)</f>
        <v>-1.0992671322833357E-3</v>
      </c>
      <c r="N40" s="54">
        <f>IFERROR(VLOOKUP(A40, 'Beta Calculation without Curren'!$A$1:$H$2464, 7, FALSE), 0)</f>
        <v>-3.8714392353422513E-3</v>
      </c>
      <c r="O40" s="54">
        <f>IFERROR(VLOOKUP(A40, 'Beta Calculation without Curren'!$A$1:$H$2464, 8, FALSE), 0)</f>
        <v>6.7418678683924581E-3</v>
      </c>
      <c r="P40" s="59">
        <f>IFERROR(VLOOKUP(A40, 'Beta Calculation without Curren'!$A$1:$H$2464, 6, FALSE), 0)</f>
        <v>-2.1689463724254589E-2</v>
      </c>
      <c r="Q40" s="54">
        <v>1.0571596927296407E-4</v>
      </c>
      <c r="R40" s="54">
        <v>1.4856787695314449E-3</v>
      </c>
      <c r="S40" s="54"/>
      <c r="T40" s="31">
        <f t="shared" si="1"/>
        <v>5.8622583410379292E-3</v>
      </c>
      <c r="U40" s="31">
        <f t="shared" si="2"/>
        <v>2.3267133595050726E-3</v>
      </c>
      <c r="V40" s="31">
        <f t="shared" si="3"/>
        <v>-3.7943345282845931E-3</v>
      </c>
      <c r="W40" s="31">
        <f t="shared" si="4"/>
        <v>8.9859992770897623E-3</v>
      </c>
      <c r="X40" s="31">
        <f t="shared" si="5"/>
        <v>-2.3057807422261711E-2</v>
      </c>
      <c r="Y40" s="54">
        <f>IFERROR(VLOOKUP(A40, 'Beta Calculation without Curren'!$A$2:$C$2464, 2, FALSE), 0)</f>
        <v>1.0571596927296407E-4</v>
      </c>
      <c r="Z40" s="54">
        <f>IFERROR(VLOOKUP(A40, 'Beta Calculation without Curren'!$A$2:$C$2464, 3, FALSE), 0)</f>
        <v>1.4856787695314449E-3</v>
      </c>
    </row>
    <row r="41" spans="1:26" x14ac:dyDescent="0.25">
      <c r="A41" s="32">
        <v>41288</v>
      </c>
      <c r="B41" s="36">
        <f>VLOOKUP(A41,'FX Rates'!$A$2:$B$1286, 2, FALSE)</f>
        <v>97.307599999999994</v>
      </c>
      <c r="C41" s="37">
        <f>VLOOKUP(A41,'FX Rates'!$D$2:$E$1206, 2, FALSE)</f>
        <v>54.5</v>
      </c>
      <c r="D41" s="37">
        <f>VLOOKUP(A41,'FX Rates'!$G$2:$H$1305, 2, FALSE)</f>
        <v>7.7523</v>
      </c>
      <c r="E41" s="37">
        <f>VLOOKUP('Beta Calculation FX'!A41, 'FX Rates'!$J$2:$K$1305, 2, FALSE)</f>
        <v>0.62196790645602695</v>
      </c>
      <c r="F41" s="38">
        <f>VLOOKUP(A41,'FX Rates'!$P$1:$Q$1262, 2, FALSE)</f>
        <v>6.2202999999999999</v>
      </c>
      <c r="G41" s="42">
        <f t="shared" si="6"/>
        <v>3.2685213932018964E-4</v>
      </c>
      <c r="H41" s="27">
        <f t="shared" si="7"/>
        <v>-4.8049514708185205E-3</v>
      </c>
      <c r="I41" s="27">
        <f t="shared" si="8"/>
        <v>6.4499068010790827E-5</v>
      </c>
      <c r="J41" s="27">
        <f t="shared" si="9"/>
        <v>3.3529991053527224E-3</v>
      </c>
      <c r="K41" s="28">
        <f t="shared" si="10"/>
        <v>7.2369958369624613E-4</v>
      </c>
      <c r="L41" s="58">
        <f>IFERROR(VLOOKUP(A41, 'Beta Calculation without Curren'!$A$1:$H$2464, 4, FALSE), 0)</f>
        <v>-9.1980585548236861E-5</v>
      </c>
      <c r="M41" s="54">
        <f>IFERROR(VLOOKUP(A41, 'Beta Calculation without Curren'!$A$1:$H$2464, 5, FALSE), 0)</f>
        <v>2.0336128089019499E-2</v>
      </c>
      <c r="N41" s="54">
        <f>IFERROR(VLOOKUP(A41, 'Beta Calculation without Curren'!$A$1:$H$2464, 7, FALSE), 0)</f>
        <v>6.392418247960498E-3</v>
      </c>
      <c r="O41" s="54">
        <f>IFERROR(VLOOKUP(A41, 'Beta Calculation without Curren'!$A$1:$H$2464, 8, FALSE), 0)</f>
        <v>-7.7003932874034915E-3</v>
      </c>
      <c r="P41" s="59">
        <f>IFERROR(VLOOKUP(A41, 'Beta Calculation without Curren'!$A$1:$H$2464, 6, FALSE), 0)</f>
        <v>3.6452813788762743E-2</v>
      </c>
      <c r="Q41" s="54">
        <v>-2.9696589697096593E-4</v>
      </c>
      <c r="R41" s="54">
        <v>-4.580639523783285E-3</v>
      </c>
      <c r="S41" s="54"/>
      <c r="T41" s="31">
        <f t="shared" si="1"/>
        <v>2.3484148972086061E-4</v>
      </c>
      <c r="U41" s="31">
        <f t="shared" si="2"/>
        <v>1.5433462509628848E-2</v>
      </c>
      <c r="V41" s="31">
        <f t="shared" si="3"/>
        <v>6.4573296209904374E-3</v>
      </c>
      <c r="W41" s="31">
        <f t="shared" si="4"/>
        <v>-4.3732135938543415E-3</v>
      </c>
      <c r="X41" s="31">
        <f t="shared" si="5"/>
        <v>3.7202894258622665E-2</v>
      </c>
      <c r="Y41" s="54">
        <f>IFERROR(VLOOKUP(A41, 'Beta Calculation without Curren'!$A$2:$C$2464, 2, FALSE), 0)</f>
        <v>-2.9696589697096593E-4</v>
      </c>
      <c r="Z41" s="54">
        <f>IFERROR(VLOOKUP(A41, 'Beta Calculation without Curren'!$A$2:$C$2464, 3, FALSE), 0)</f>
        <v>-4.580639523783285E-3</v>
      </c>
    </row>
    <row r="42" spans="1:26" x14ac:dyDescent="0.25">
      <c r="A42" s="32">
        <v>41289</v>
      </c>
      <c r="B42" s="36">
        <f>VLOOKUP(A42,'FX Rates'!$A$2:$B$1286, 2, FALSE)</f>
        <v>97.54</v>
      </c>
      <c r="C42" s="37">
        <f>VLOOKUP(A42,'FX Rates'!$D$2:$E$1206, 2, FALSE)</f>
        <v>54.625</v>
      </c>
      <c r="D42" s="37">
        <f>VLOOKUP(A42,'FX Rates'!$G$2:$H$1305, 2, FALSE)</f>
        <v>7.7518000000000002</v>
      </c>
      <c r="E42" s="37">
        <f>VLOOKUP('Beta Calculation FX'!A42, 'FX Rates'!$J$2:$K$1305, 2, FALSE)</f>
        <v>0.6224712107065048</v>
      </c>
      <c r="F42" s="38">
        <f>VLOOKUP(A42,'FX Rates'!$P$1:$Q$1262, 2, FALSE)</f>
        <v>6.2157</v>
      </c>
      <c r="G42" s="42">
        <f t="shared" si="6"/>
        <v>2.3854551988735945E-3</v>
      </c>
      <c r="H42" s="27">
        <f t="shared" si="7"/>
        <v>2.2909517465557624E-3</v>
      </c>
      <c r="I42" s="27">
        <f t="shared" si="8"/>
        <v>-6.4499068010770322E-5</v>
      </c>
      <c r="J42" s="27">
        <f t="shared" si="9"/>
        <v>8.0888533794715384E-4</v>
      </c>
      <c r="K42" s="28">
        <f t="shared" si="10"/>
        <v>-7.3978774683063834E-4</v>
      </c>
      <c r="L42" s="58">
        <f>IFERROR(VLOOKUP(A42, 'Beta Calculation without Curren'!$A$1:$H$2464, 4, FALSE), 0)</f>
        <v>-3.2090281549000857E-2</v>
      </c>
      <c r="M42" s="54">
        <f>IFERROR(VLOOKUP(A42, 'Beta Calculation without Curren'!$A$1:$H$2464, 5, FALSE), 0)</f>
        <v>1.7291659512919818E-3</v>
      </c>
      <c r="N42" s="54">
        <f>IFERROR(VLOOKUP(A42, 'Beta Calculation without Curren'!$A$1:$H$2464, 7, FALSE), 0)</f>
        <v>-1.3569894615185405E-3</v>
      </c>
      <c r="O42" s="54">
        <f>IFERROR(VLOOKUP(A42, 'Beta Calculation without Curren'!$A$1:$H$2464, 8, FALSE), 0)</f>
        <v>-4.6699233387463152E-3</v>
      </c>
      <c r="P42" s="59">
        <f>IFERROR(VLOOKUP(A42, 'Beta Calculation without Curren'!$A$1:$H$2464, 6, FALSE), 0)</f>
        <v>9.0538550442937037E-3</v>
      </c>
      <c r="Q42" s="54">
        <v>1.8472189390283829E-3</v>
      </c>
      <c r="R42" s="54">
        <v>-4.6604758011930345E-3</v>
      </c>
      <c r="S42" s="54"/>
      <c r="T42" s="31">
        <f t="shared" si="1"/>
        <v>-2.9781376279081617E-2</v>
      </c>
      <c r="U42" s="31">
        <f t="shared" si="2"/>
        <v>4.0240791336036974E-3</v>
      </c>
      <c r="V42" s="31">
        <f t="shared" si="3"/>
        <v>-1.4214010049736769E-3</v>
      </c>
      <c r="W42" s="31">
        <f t="shared" si="4"/>
        <v>-3.8648154333171814E-3</v>
      </c>
      <c r="X42" s="31">
        <f t="shared" si="5"/>
        <v>8.3073693664399428E-3</v>
      </c>
      <c r="Y42" s="54">
        <f>IFERROR(VLOOKUP(A42, 'Beta Calculation without Curren'!$A$2:$C$2464, 2, FALSE), 0)</f>
        <v>1.8472189390283829E-3</v>
      </c>
      <c r="Z42" s="54">
        <f>IFERROR(VLOOKUP(A42, 'Beta Calculation without Curren'!$A$2:$C$2464, 3, FALSE), 0)</f>
        <v>-4.6604758011930345E-3</v>
      </c>
    </row>
    <row r="43" spans="1:26" x14ac:dyDescent="0.25">
      <c r="A43" s="32">
        <v>41290</v>
      </c>
      <c r="B43" s="36">
        <f>VLOOKUP(A43,'FX Rates'!$A$2:$B$1286, 2, FALSE)</f>
        <v>97.644999999999996</v>
      </c>
      <c r="C43" s="37">
        <f>VLOOKUP(A43,'FX Rates'!$D$2:$E$1206, 2, FALSE)</f>
        <v>54.6937</v>
      </c>
      <c r="D43" s="37">
        <f>VLOOKUP(A43,'FX Rates'!$G$2:$H$1305, 2, FALSE)</f>
        <v>7.7522000000000002</v>
      </c>
      <c r="E43" s="37">
        <f>VLOOKUP('Beta Calculation FX'!A43, 'FX Rates'!$J$2:$K$1305, 2, FALSE)</f>
        <v>0.62472668207659143</v>
      </c>
      <c r="F43" s="38">
        <f>VLOOKUP(A43,'FX Rates'!$P$1:$Q$1262, 2, FALSE)</f>
        <v>6.2183999999999999</v>
      </c>
      <c r="G43" s="42">
        <f t="shared" si="6"/>
        <v>1.0759024528390249E-3</v>
      </c>
      <c r="H43" s="27">
        <f t="shared" si="7"/>
        <v>1.2568757045956045E-3</v>
      </c>
      <c r="I43" s="27">
        <f t="shared" si="8"/>
        <v>5.1599587214721413E-5</v>
      </c>
      <c r="J43" s="27">
        <f t="shared" si="9"/>
        <v>3.6168660032611663E-3</v>
      </c>
      <c r="K43" s="28">
        <f t="shared" si="10"/>
        <v>4.3428958146329155E-4</v>
      </c>
      <c r="L43" s="58">
        <f>IFERROR(VLOOKUP(A43, 'Beta Calculation without Curren'!$A$1:$H$2464, 4, FALSE), 0)</f>
        <v>4.5575463472924136E-3</v>
      </c>
      <c r="M43" s="54">
        <f>IFERROR(VLOOKUP(A43, 'Beta Calculation without Curren'!$A$1:$H$2464, 5, FALSE), 0)</f>
        <v>-1.2564964904107847E-2</v>
      </c>
      <c r="N43" s="54">
        <f>IFERROR(VLOOKUP(A43, 'Beta Calculation without Curren'!$A$1:$H$2464, 7, FALSE), 0)</f>
        <v>-1.0492421558039051E-3</v>
      </c>
      <c r="O43" s="54">
        <f>IFERROR(VLOOKUP(A43, 'Beta Calculation without Curren'!$A$1:$H$2464, 8, FALSE), 0)</f>
        <v>4.7553353547159852E-3</v>
      </c>
      <c r="P43" s="59">
        <f>IFERROR(VLOOKUP(A43, 'Beta Calculation without Curren'!$A$1:$H$2464, 6, FALSE), 0)</f>
        <v>-6.2777415314521547E-3</v>
      </c>
      <c r="Q43" s="54">
        <v>-6.9716115397358439E-4</v>
      </c>
      <c r="R43" s="54">
        <v>4.3058418838718476E-3</v>
      </c>
      <c r="S43" s="54"/>
      <c r="T43" s="31">
        <f t="shared" si="1"/>
        <v>5.6383522754255289E-3</v>
      </c>
      <c r="U43" s="31">
        <f t="shared" si="2"/>
        <v>-1.1323881798629309E-2</v>
      </c>
      <c r="V43" s="31">
        <f t="shared" si="3"/>
        <v>-9.9769670905125452E-4</v>
      </c>
      <c r="W43" s="31">
        <f t="shared" si="4"/>
        <v>8.3894007687557171E-3</v>
      </c>
      <c r="X43" s="31">
        <f t="shared" si="5"/>
        <v>-5.8461783077310425E-3</v>
      </c>
      <c r="Y43" s="54">
        <f>IFERROR(VLOOKUP(A43, 'Beta Calculation without Curren'!$A$2:$C$2464, 2, FALSE), 0)</f>
        <v>-6.9716115397358439E-4</v>
      </c>
      <c r="Z43" s="54">
        <f>IFERROR(VLOOKUP(A43, 'Beta Calculation without Curren'!$A$2:$C$2464, 3, FALSE), 0)</f>
        <v>4.3058418838718476E-3</v>
      </c>
    </row>
    <row r="44" spans="1:26" x14ac:dyDescent="0.25">
      <c r="A44" s="32">
        <v>41291</v>
      </c>
      <c r="B44" s="36">
        <f>VLOOKUP(A44,'FX Rates'!$A$2:$B$1286, 2, FALSE)</f>
        <v>97.625</v>
      </c>
      <c r="C44" s="37">
        <f>VLOOKUP(A44,'FX Rates'!$D$2:$E$1206, 2, FALSE)</f>
        <v>54.39</v>
      </c>
      <c r="D44" s="37">
        <f>VLOOKUP(A44,'FX Rates'!$G$2:$H$1305, 2, FALSE)</f>
        <v>7.7523</v>
      </c>
      <c r="E44" s="37">
        <f>VLOOKUP('Beta Calculation FX'!A44, 'FX Rates'!$J$2:$K$1305, 2, FALSE)</f>
        <v>0.62527355718126687</v>
      </c>
      <c r="F44" s="38">
        <f>VLOOKUP(A44,'FX Rates'!$P$1:$Q$1262, 2, FALSE)</f>
        <v>6.2153</v>
      </c>
      <c r="G44" s="42">
        <f t="shared" si="6"/>
        <v>-2.0484457489560874E-4</v>
      </c>
      <c r="H44" s="27">
        <f t="shared" si="7"/>
        <v>-5.5682156854804524E-3</v>
      </c>
      <c r="I44" s="27">
        <f t="shared" si="8"/>
        <v>1.2899480796090308E-5</v>
      </c>
      <c r="J44" s="27">
        <f t="shared" si="9"/>
        <v>8.7500005582712907E-4</v>
      </c>
      <c r="K44" s="28">
        <f t="shared" si="10"/>
        <v>-4.9864482241549998E-4</v>
      </c>
      <c r="L44" s="58">
        <f>IFERROR(VLOOKUP(A44, 'Beta Calculation without Curren'!$A$1:$H$2464, 4, FALSE), 0)</f>
        <v>6.7515721832236185E-3</v>
      </c>
      <c r="M44" s="54">
        <f>IFERROR(VLOOKUP(A44, 'Beta Calculation without Curren'!$A$1:$H$2464, 5, FALSE), 0)</f>
        <v>1.6913939172738261E-2</v>
      </c>
      <c r="N44" s="54">
        <f>IFERROR(VLOOKUP(A44, 'Beta Calculation without Curren'!$A$1:$H$2464, 7, FALSE), 0)</f>
        <v>-7.3795288888075801E-4</v>
      </c>
      <c r="O44" s="54">
        <f>IFERROR(VLOOKUP(A44, 'Beta Calculation without Curren'!$A$1:$H$2464, 8, FALSE), 0)</f>
        <v>7.433885719916984E-3</v>
      </c>
      <c r="P44" s="59">
        <f>IFERROR(VLOOKUP(A44, 'Beta Calculation without Curren'!$A$1:$H$2464, 6, FALSE), 0)</f>
        <v>-1.0839561751055904E-2</v>
      </c>
      <c r="Q44" s="54">
        <v>4.0782439651159729E-3</v>
      </c>
      <c r="R44" s="54">
        <v>4.5312999377279013E-3</v>
      </c>
      <c r="S44" s="54"/>
      <c r="T44" s="31">
        <f t="shared" si="1"/>
        <v>6.5453445853942416E-3</v>
      </c>
      <c r="U44" s="31">
        <f t="shared" si="2"/>
        <v>1.125154302585285E-2</v>
      </c>
      <c r="V44" s="31">
        <f t="shared" si="3"/>
        <v>-7.2506292729368482E-4</v>
      </c>
      <c r="W44" s="31">
        <f t="shared" si="4"/>
        <v>8.3153904261639155E-3</v>
      </c>
      <c r="X44" s="31">
        <f t="shared" si="5"/>
        <v>-1.1332801482127008E-2</v>
      </c>
      <c r="Y44" s="54">
        <f>IFERROR(VLOOKUP(A44, 'Beta Calculation without Curren'!$A$2:$C$2464, 2, FALSE), 0)</f>
        <v>4.0782439651159729E-3</v>
      </c>
      <c r="Z44" s="54">
        <f>IFERROR(VLOOKUP(A44, 'Beta Calculation without Curren'!$A$2:$C$2464, 3, FALSE), 0)</f>
        <v>4.5312999377279013E-3</v>
      </c>
    </row>
    <row r="45" spans="1:26" x14ac:dyDescent="0.25">
      <c r="A45" s="32">
        <v>41292</v>
      </c>
      <c r="B45" s="36">
        <f>VLOOKUP(A45,'FX Rates'!$A$2:$B$1286, 2, FALSE)</f>
        <v>97.710300000000004</v>
      </c>
      <c r="C45" s="37">
        <f>VLOOKUP(A45,'FX Rates'!$D$2:$E$1206, 2, FALSE)</f>
        <v>53.706200000000003</v>
      </c>
      <c r="D45" s="37">
        <f>VLOOKUP(A45,'FX Rates'!$G$2:$H$1305, 2, FALSE)</f>
        <v>7.7525000000000004</v>
      </c>
      <c r="E45" s="37">
        <f>VLOOKUP('Beta Calculation FX'!A45, 'FX Rates'!$J$2:$K$1305, 2, FALSE)</f>
        <v>0.63011972274732198</v>
      </c>
      <c r="F45" s="38">
        <f>VLOOKUP(A45,'FX Rates'!$P$1:$Q$1262, 2, FALSE)</f>
        <v>6.2180999999999997</v>
      </c>
      <c r="G45" s="42">
        <f t="shared" si="6"/>
        <v>8.7337010178971473E-4</v>
      </c>
      <c r="H45" s="27">
        <f t="shared" si="7"/>
        <v>-1.2651862346247548E-2</v>
      </c>
      <c r="I45" s="27">
        <f t="shared" si="8"/>
        <v>2.5798462413181313E-5</v>
      </c>
      <c r="J45" s="27">
        <f t="shared" si="9"/>
        <v>7.72059197041579E-3</v>
      </c>
      <c r="K45" s="28">
        <f t="shared" si="10"/>
        <v>4.5039973737407281E-4</v>
      </c>
      <c r="L45" s="58">
        <f>IFERROR(VLOOKUP(A45, 'Beta Calculation without Curren'!$A$1:$H$2464, 4, FALSE), 0)</f>
        <v>1.8890983592804972E-2</v>
      </c>
      <c r="M45" s="54">
        <f>IFERROR(VLOOKUP(A45, 'Beta Calculation without Curren'!$A$1:$H$2464, 5, FALSE), 0)</f>
        <v>1.244819679697462E-2</v>
      </c>
      <c r="N45" s="54">
        <f>IFERROR(VLOOKUP(A45, 'Beta Calculation without Curren'!$A$1:$H$2464, 7, FALSE), 0)</f>
        <v>1.1163788886959247E-2</v>
      </c>
      <c r="O45" s="54">
        <f>IFERROR(VLOOKUP(A45, 'Beta Calculation without Curren'!$A$1:$H$2464, 8, FALSE), 0)</f>
        <v>7.4976021560828098E-3</v>
      </c>
      <c r="P45" s="59">
        <f>IFERROR(VLOOKUP(A45, 'Beta Calculation without Curren'!$A$1:$H$2464, 6, FALSE), 0)</f>
        <v>1.6368774786464889E-2</v>
      </c>
      <c r="Q45" s="54">
        <v>5.088763264927864E-3</v>
      </c>
      <c r="R45" s="54">
        <v>-1.4243070750902256E-3</v>
      </c>
      <c r="S45" s="54"/>
      <c r="T45" s="31">
        <f t="shared" si="1"/>
        <v>1.9780852514858172E-2</v>
      </c>
      <c r="U45" s="31">
        <f t="shared" si="2"/>
        <v>-3.6115842160722167E-4</v>
      </c>
      <c r="V45" s="31">
        <f t="shared" si="3"/>
        <v>1.1189875357960677E-2</v>
      </c>
      <c r="W45" s="31">
        <f t="shared" si="4"/>
        <v>1.5276080053502339E-2</v>
      </c>
      <c r="X45" s="31">
        <f t="shared" si="5"/>
        <v>1.6826547015704074E-2</v>
      </c>
      <c r="Y45" s="54">
        <f>IFERROR(VLOOKUP(A45, 'Beta Calculation without Curren'!$A$2:$C$2464, 2, FALSE), 0)</f>
        <v>5.088763264927864E-3</v>
      </c>
      <c r="Z45" s="54">
        <f>IFERROR(VLOOKUP(A45, 'Beta Calculation without Curren'!$A$2:$C$2464, 3, FALSE), 0)</f>
        <v>-1.4243070750902256E-3</v>
      </c>
    </row>
    <row r="46" spans="1:26" x14ac:dyDescent="0.25">
      <c r="A46" s="32">
        <v>41295</v>
      </c>
      <c r="B46" s="36">
        <f>VLOOKUP(A46,'FX Rates'!$A$2:$B$1286, 2, FALSE)</f>
        <v>97.734999999999999</v>
      </c>
      <c r="C46" s="37">
        <f>VLOOKUP(A46,'FX Rates'!$D$2:$E$1206, 2, FALSE)</f>
        <v>53.755000000000003</v>
      </c>
      <c r="D46" s="37">
        <f>VLOOKUP(A46,'FX Rates'!$G$2:$H$1305, 2, FALSE)</f>
        <v>7.7531999999999996</v>
      </c>
      <c r="E46" s="37">
        <f>VLOOKUP('Beta Calculation FX'!A46, 'FX Rates'!$J$2:$K$1305, 2, FALSE)</f>
        <v>0.63171193935565384</v>
      </c>
      <c r="F46" s="38">
        <f>VLOOKUP(A46,'FX Rates'!$P$1:$Q$1262, 2, FALSE)</f>
        <v>6.2217000000000002</v>
      </c>
      <c r="G46" s="42">
        <f t="shared" si="6"/>
        <v>2.5275614334532924E-4</v>
      </c>
      <c r="H46" s="27">
        <f t="shared" si="7"/>
        <v>9.0823484856970783E-4</v>
      </c>
      <c r="I46" s="27">
        <f t="shared" si="8"/>
        <v>9.0289377516052343E-5</v>
      </c>
      <c r="J46" s="27">
        <f t="shared" si="9"/>
        <v>2.5236606453970436E-3</v>
      </c>
      <c r="K46" s="28">
        <f t="shared" si="10"/>
        <v>5.7878745647012145E-4</v>
      </c>
      <c r="L46" s="58">
        <f>IFERROR(VLOOKUP(A46, 'Beta Calculation without Curren'!$A$1:$H$2464, 4, FALSE), 0)</f>
        <v>2.3487959086283092E-3</v>
      </c>
      <c r="M46" s="54">
        <f>IFERROR(VLOOKUP(A46, 'Beta Calculation without Curren'!$A$1:$H$2464, 5, FALSE), 0)</f>
        <v>2.2908810623772152E-3</v>
      </c>
      <c r="N46" s="54">
        <f>IFERROR(VLOOKUP(A46, 'Beta Calculation without Curren'!$A$1:$H$2464, 7, FALSE), 0)</f>
        <v>-4.6066457293401794E-4</v>
      </c>
      <c r="O46" s="54">
        <f>IFERROR(VLOOKUP(A46, 'Beta Calculation without Curren'!$A$1:$H$2464, 8, FALSE), 0)</f>
        <v>-5.2411604440133605E-4</v>
      </c>
      <c r="P46" s="59">
        <f>IFERROR(VLOOKUP(A46, 'Beta Calculation without Curren'!$A$1:$H$2464, 6, FALSE), 0)</f>
        <v>0</v>
      </c>
      <c r="Q46" s="54">
        <v>0</v>
      </c>
      <c r="R46" s="54">
        <v>0</v>
      </c>
      <c r="S46" s="54"/>
      <c r="T46" s="31">
        <f t="shared" si="1"/>
        <v>2.6021457245690716E-3</v>
      </c>
      <c r="U46" s="31">
        <f t="shared" si="2"/>
        <v>3.2011965689615618E-3</v>
      </c>
      <c r="V46" s="31">
        <f t="shared" si="3"/>
        <v>-3.7041678853544369E-4</v>
      </c>
      <c r="W46" s="31">
        <f t="shared" si="4"/>
        <v>1.9982219099607956E-3</v>
      </c>
      <c r="X46" s="31">
        <f t="shared" si="5"/>
        <v>5.7878745647022001E-4</v>
      </c>
      <c r="Y46" s="54">
        <f>IFERROR(VLOOKUP(A46, 'Beta Calculation without Curren'!$A$2:$C$2464, 2, FALSE), 0)</f>
        <v>0</v>
      </c>
      <c r="Z46" s="54">
        <f>IFERROR(VLOOKUP(A46, 'Beta Calculation without Curren'!$A$2:$C$2464, 3, FALSE), 0)</f>
        <v>0</v>
      </c>
    </row>
    <row r="47" spans="1:26" x14ac:dyDescent="0.25">
      <c r="A47" s="32">
        <v>41296</v>
      </c>
      <c r="B47" s="36">
        <f>VLOOKUP(A47,'FX Rates'!$A$2:$B$1286, 2, FALSE)</f>
        <v>97.724999999999994</v>
      </c>
      <c r="C47" s="37">
        <f>VLOOKUP(A47,'FX Rates'!$D$2:$E$1206, 2, FALSE)</f>
        <v>53.8063</v>
      </c>
      <c r="D47" s="37">
        <f>VLOOKUP(A47,'FX Rates'!$G$2:$H$1305, 2, FALSE)</f>
        <v>7.7537000000000003</v>
      </c>
      <c r="E47" s="37">
        <f>VLOOKUP('Beta Calculation FX'!A47, 'FX Rates'!$J$2:$K$1305, 2, FALSE)</f>
        <v>0.63135298945640506</v>
      </c>
      <c r="F47" s="38">
        <f>VLOOKUP(A47,'FX Rates'!$P$1:$Q$1262, 2, FALSE)</f>
        <v>6.2206000000000001</v>
      </c>
      <c r="G47" s="42">
        <f t="shared" si="6"/>
        <v>-1.0232272596675158E-4</v>
      </c>
      <c r="H47" s="27">
        <f t="shared" si="7"/>
        <v>9.5387474658112468E-4</v>
      </c>
      <c r="I47" s="27">
        <f t="shared" si="8"/>
        <v>6.4487421750786822E-5</v>
      </c>
      <c r="J47" s="27">
        <f t="shared" si="9"/>
        <v>-5.6837918736256723E-4</v>
      </c>
      <c r="K47" s="28">
        <f t="shared" si="10"/>
        <v>-1.7681618396375614E-4</v>
      </c>
      <c r="L47" s="58">
        <f>IFERROR(VLOOKUP(A47, 'Beta Calculation without Curren'!$A$1:$H$2464, 4, FALSE), 0)</f>
        <v>1.5105744533315016E-2</v>
      </c>
      <c r="M47" s="54">
        <f>IFERROR(VLOOKUP(A47, 'Beta Calculation without Curren'!$A$1:$H$2464, 5, FALSE), 0)</f>
        <v>-5.3923062583775341E-3</v>
      </c>
      <c r="N47" s="54">
        <f>IFERROR(VLOOKUP(A47, 'Beta Calculation without Curren'!$A$1:$H$2464, 7, FALSE), 0)</f>
        <v>2.8817012147116326E-3</v>
      </c>
      <c r="O47" s="54">
        <f>IFERROR(VLOOKUP(A47, 'Beta Calculation without Curren'!$A$1:$H$2464, 8, FALSE), 0)</f>
        <v>-6.7372033968203494E-4</v>
      </c>
      <c r="P47" s="59">
        <f>IFERROR(VLOOKUP(A47, 'Beta Calculation without Curren'!$A$1:$H$2464, 6, FALSE), 0)</f>
        <v>-1.3283154487958376E-3</v>
      </c>
      <c r="Q47" s="54">
        <v>4.5238384445513207E-3</v>
      </c>
      <c r="R47" s="54">
        <v>0</v>
      </c>
      <c r="S47" s="54"/>
      <c r="T47" s="31">
        <f t="shared" si="1"/>
        <v>1.5001876146389703E-2</v>
      </c>
      <c r="U47" s="31">
        <f t="shared" si="2"/>
        <v>-4.4435750965620135E-3</v>
      </c>
      <c r="V47" s="31">
        <f t="shared" si="3"/>
        <v>2.9463744699438355E-3</v>
      </c>
      <c r="W47" s="31">
        <f t="shared" si="4"/>
        <v>-1.2417165984254241E-3</v>
      </c>
      <c r="X47" s="31">
        <f t="shared" si="5"/>
        <v>-1.5048967650908018E-3</v>
      </c>
      <c r="Y47" s="54">
        <f>IFERROR(VLOOKUP(A47, 'Beta Calculation without Curren'!$A$2:$C$2464, 2, FALSE), 0)</f>
        <v>4.5238384445513207E-3</v>
      </c>
      <c r="Z47" s="54">
        <f>IFERROR(VLOOKUP(A47, 'Beta Calculation without Curren'!$A$2:$C$2464, 3, FALSE), 0)</f>
        <v>0</v>
      </c>
    </row>
    <row r="48" spans="1:26" x14ac:dyDescent="0.25">
      <c r="A48" s="32">
        <v>41297</v>
      </c>
      <c r="B48" s="36">
        <f>VLOOKUP(A48,'FX Rates'!$A$2:$B$1286, 2, FALSE)</f>
        <v>97.72</v>
      </c>
      <c r="C48" s="37">
        <f>VLOOKUP(A48,'FX Rates'!$D$2:$E$1206, 2, FALSE)</f>
        <v>53.673699999999997</v>
      </c>
      <c r="D48" s="37">
        <f>VLOOKUP(A48,'FX Rates'!$G$2:$H$1305, 2, FALSE)</f>
        <v>7.7527999999999997</v>
      </c>
      <c r="E48" s="37">
        <f>VLOOKUP('Beta Calculation FX'!A48, 'FX Rates'!$J$2:$K$1305, 2, FALSE)</f>
        <v>0.63111391606184919</v>
      </c>
      <c r="F48" s="38">
        <f>VLOOKUP(A48,'FX Rates'!$P$1:$Q$1262, 2, FALSE)</f>
        <v>6.2184999999999997</v>
      </c>
      <c r="G48" s="42">
        <f t="shared" si="6"/>
        <v>-5.1165289478700148E-5</v>
      </c>
      <c r="H48" s="27">
        <f t="shared" si="7"/>
        <v>-2.4674370538725716E-3</v>
      </c>
      <c r="I48" s="27">
        <f t="shared" si="8"/>
        <v>-1.1608035353059353E-4</v>
      </c>
      <c r="J48" s="27">
        <f t="shared" si="9"/>
        <v>-3.7874006260076753E-4</v>
      </c>
      <c r="K48" s="28">
        <f t="shared" si="10"/>
        <v>-3.3764500967939761E-4</v>
      </c>
      <c r="L48" s="58">
        <f>IFERROR(VLOOKUP(A48, 'Beta Calculation without Curren'!$A$1:$H$2464, 4, FALSE), 0)</f>
        <v>8.6265150562636964E-4</v>
      </c>
      <c r="M48" s="54">
        <f>IFERROR(VLOOKUP(A48, 'Beta Calculation without Curren'!$A$1:$H$2464, 5, FALSE), 0)</f>
        <v>1.0761471876138385E-3</v>
      </c>
      <c r="N48" s="54">
        <f>IFERROR(VLOOKUP(A48, 'Beta Calculation without Curren'!$A$1:$H$2464, 7, FALSE), 0)</f>
        <v>-1.0102743083525263E-3</v>
      </c>
      <c r="O48" s="54">
        <f>IFERROR(VLOOKUP(A48, 'Beta Calculation without Curren'!$A$1:$H$2464, 8, FALSE), 0)</f>
        <v>2.15736609703818E-3</v>
      </c>
      <c r="P48" s="59">
        <f>IFERROR(VLOOKUP(A48, 'Beta Calculation without Curren'!$A$1:$H$2464, 6, FALSE), 0)</f>
        <v>4.7262120242005145E-3</v>
      </c>
      <c r="Q48" s="54">
        <v>9.2344099335030488E-4</v>
      </c>
      <c r="R48" s="54">
        <v>5.8021061912375991E-3</v>
      </c>
      <c r="S48" s="54"/>
      <c r="T48" s="31">
        <f t="shared" si="1"/>
        <v>8.1144207833383497E-4</v>
      </c>
      <c r="U48" s="31">
        <f t="shared" si="2"/>
        <v>-1.3939451917049928E-3</v>
      </c>
      <c r="V48" s="31">
        <f t="shared" si="3"/>
        <v>-1.126237388884288E-3</v>
      </c>
      <c r="W48" s="31">
        <f t="shared" si="4"/>
        <v>1.7778089534667973E-3</v>
      </c>
      <c r="X48" s="31">
        <f t="shared" si="5"/>
        <v>4.3869712326163324E-3</v>
      </c>
      <c r="Y48" s="54">
        <f>IFERROR(VLOOKUP(A48, 'Beta Calculation without Curren'!$A$2:$C$2464, 2, FALSE), 0)</f>
        <v>9.2344099335030488E-4</v>
      </c>
      <c r="Z48" s="54">
        <f>IFERROR(VLOOKUP(A48, 'Beta Calculation without Curren'!$A$2:$C$2464, 3, FALSE), 0)</f>
        <v>5.8021061912375991E-3</v>
      </c>
    </row>
    <row r="49" spans="1:26" x14ac:dyDescent="0.25">
      <c r="A49" s="32">
        <v>41298</v>
      </c>
      <c r="B49" s="36">
        <f>VLOOKUP(A49,'FX Rates'!$A$2:$B$1286, 2, FALSE)</f>
        <v>97.708500000000001</v>
      </c>
      <c r="C49" s="37">
        <f>VLOOKUP(A49,'FX Rates'!$D$2:$E$1206, 2, FALSE)</f>
        <v>53.685000000000002</v>
      </c>
      <c r="D49" s="37">
        <f>VLOOKUP(A49,'FX Rates'!$G$2:$H$1305, 2, FALSE)</f>
        <v>7.7534000000000001</v>
      </c>
      <c r="E49" s="37">
        <f>VLOOKUP('Beta Calculation FX'!A49, 'FX Rates'!$J$2:$K$1305, 2, FALSE)</f>
        <v>0.63327211702868724</v>
      </c>
      <c r="F49" s="38">
        <f>VLOOKUP(A49,'FX Rates'!$P$1:$Q$1262, 2, FALSE)</f>
        <v>6.2203999999999997</v>
      </c>
      <c r="G49" s="42">
        <f t="shared" si="6"/>
        <v>-1.1769010163068836E-4</v>
      </c>
      <c r="H49" s="27">
        <f t="shared" si="7"/>
        <v>2.1050925619876451E-4</v>
      </c>
      <c r="I49" s="27">
        <f t="shared" si="8"/>
        <v>7.7388399517593485E-5</v>
      </c>
      <c r="J49" s="27">
        <f t="shared" si="9"/>
        <v>3.4138356583778562E-3</v>
      </c>
      <c r="K49" s="28">
        <f t="shared" si="10"/>
        <v>3.054932533868118E-4</v>
      </c>
      <c r="L49" s="58">
        <f>IFERROR(VLOOKUP(A49, 'Beta Calculation without Curren'!$A$1:$H$2464, 4, FALSE), 0)</f>
        <v>8.6966465706347154E-3</v>
      </c>
      <c r="M49" s="54">
        <f>IFERROR(VLOOKUP(A49, 'Beta Calculation without Curren'!$A$1:$H$2464, 5, FALSE), 0)</f>
        <v>-9.4616470224550518E-3</v>
      </c>
      <c r="N49" s="54">
        <f>IFERROR(VLOOKUP(A49, 'Beta Calculation without Curren'!$A$1:$H$2464, 7, FALSE), 0)</f>
        <v>-1.5327944737914085E-3</v>
      </c>
      <c r="O49" s="54">
        <f>IFERROR(VLOOKUP(A49, 'Beta Calculation without Curren'!$A$1:$H$2464, 8, FALSE), 0)</f>
        <v>4.0458790901711965E-3</v>
      </c>
      <c r="P49" s="59">
        <f>IFERROR(VLOOKUP(A49, 'Beta Calculation without Curren'!$A$1:$H$2464, 6, FALSE), 0)</f>
        <v>-1.1668903089331826E-2</v>
      </c>
      <c r="Q49" s="54">
        <v>4.3987400131012874E-3</v>
      </c>
      <c r="R49" s="54">
        <v>-1.4087769676068803E-2</v>
      </c>
      <c r="S49" s="54"/>
      <c r="T49" s="31">
        <f t="shared" si="1"/>
        <v>8.5779329597852616E-3</v>
      </c>
      <c r="U49" s="31">
        <f t="shared" si="2"/>
        <v>-9.253129530533255E-3</v>
      </c>
      <c r="V49" s="31">
        <f t="shared" si="3"/>
        <v>-1.4555246947849376E-3</v>
      </c>
      <c r="W49" s="31">
        <f t="shared" si="4"/>
        <v>7.473526714856682E-3</v>
      </c>
      <c r="X49" s="31">
        <f t="shared" si="5"/>
        <v>-1.1366974607113223E-2</v>
      </c>
      <c r="Y49" s="54">
        <f>IFERROR(VLOOKUP(A49, 'Beta Calculation without Curren'!$A$2:$C$2464, 2, FALSE), 0)</f>
        <v>4.3987400131012874E-3</v>
      </c>
      <c r="Z49" s="54">
        <f>IFERROR(VLOOKUP(A49, 'Beta Calculation without Curren'!$A$2:$C$2464, 3, FALSE), 0)</f>
        <v>-1.4087769676068803E-2</v>
      </c>
    </row>
    <row r="50" spans="1:26" x14ac:dyDescent="0.25">
      <c r="A50" s="32">
        <v>41302</v>
      </c>
      <c r="B50" s="36">
        <f>VLOOKUP(A50,'FX Rates'!$A$2:$B$1286, 2, FALSE)</f>
        <v>97.707999999999998</v>
      </c>
      <c r="C50" s="37">
        <f>VLOOKUP(A50,'FX Rates'!$D$2:$E$1206, 2, FALSE)</f>
        <v>53.914999999999999</v>
      </c>
      <c r="D50" s="37">
        <f>VLOOKUP(A50,'FX Rates'!$G$2:$H$1305, 2, FALSE)</f>
        <v>7.7571000000000003</v>
      </c>
      <c r="E50" s="37">
        <f>VLOOKUP('Beta Calculation FX'!A50, 'FX Rates'!$J$2:$K$1305, 2, FALSE)</f>
        <v>0.63714558776680474</v>
      </c>
      <c r="F50" s="38">
        <f>VLOOKUP(A50,'FX Rates'!$P$1:$Q$1262, 2, FALSE)</f>
        <v>6.2247000000000003</v>
      </c>
      <c r="G50" s="42">
        <f t="shared" si="6"/>
        <v>-5.1172751533249372E-6</v>
      </c>
      <c r="H50" s="27">
        <f t="shared" si="7"/>
        <v>4.2750994479367997E-3</v>
      </c>
      <c r="I50" s="27">
        <f t="shared" si="8"/>
        <v>4.7709616971521409E-4</v>
      </c>
      <c r="J50" s="27">
        <f t="shared" si="9"/>
        <v>6.09796719058937E-3</v>
      </c>
      <c r="K50" s="28">
        <f t="shared" si="10"/>
        <v>6.9103505333265773E-4</v>
      </c>
      <c r="L50" s="58">
        <f>IFERROR(VLOOKUP(A50, 'Beta Calculation without Curren'!$A$1:$H$2464, 4, FALSE), 0)</f>
        <v>-3.0163243058730438E-3</v>
      </c>
      <c r="M50" s="54">
        <f>IFERROR(VLOOKUP(A50, 'Beta Calculation without Curren'!$A$1:$H$2464, 5, FALSE), 0)</f>
        <v>-4.5868796716866554E-3</v>
      </c>
      <c r="N50" s="54">
        <f>IFERROR(VLOOKUP(A50, 'Beta Calculation without Curren'!$A$1:$H$2464, 7, FALSE), 0)</f>
        <v>3.8707150688978339E-3</v>
      </c>
      <c r="O50" s="54">
        <f>IFERROR(VLOOKUP(A50, 'Beta Calculation without Curren'!$A$1:$H$2464, 8, FALSE), 0)</f>
        <v>-5.1877532323121682E-4</v>
      </c>
      <c r="P50" s="59">
        <f>IFERROR(VLOOKUP(A50, 'Beta Calculation without Curren'!$A$1:$H$2464, 6, FALSE), 0)</f>
        <v>2.9662472676668602E-2</v>
      </c>
      <c r="Q50" s="54">
        <v>-2.8289935879692221E-3</v>
      </c>
      <c r="R50" s="54">
        <v>2.0806116471313932E-3</v>
      </c>
      <c r="S50" s="54"/>
      <c r="T50" s="31">
        <f t="shared" si="1"/>
        <v>-3.0214261456649183E-3</v>
      </c>
      <c r="U50" s="31">
        <f t="shared" si="2"/>
        <v>-3.3138959050205141E-4</v>
      </c>
      <c r="V50" s="31">
        <f t="shared" si="3"/>
        <v>4.3496579419464165E-3</v>
      </c>
      <c r="W50" s="31">
        <f t="shared" si="4"/>
        <v>5.5760283924579657E-3</v>
      </c>
      <c r="X50" s="31">
        <f t="shared" si="5"/>
        <v>3.0374005538389426E-2</v>
      </c>
      <c r="Y50" s="54">
        <f>IFERROR(VLOOKUP(A50, 'Beta Calculation without Curren'!$A$2:$C$2464, 2, FALSE), 0)</f>
        <v>-2.8289935879692221E-3</v>
      </c>
      <c r="Z50" s="54">
        <f>IFERROR(VLOOKUP(A50, 'Beta Calculation without Curren'!$A$2:$C$2464, 3, FALSE), 0)</f>
        <v>2.0806116471313932E-3</v>
      </c>
    </row>
    <row r="51" spans="1:26" x14ac:dyDescent="0.25">
      <c r="A51" s="32">
        <v>41303</v>
      </c>
      <c r="B51" s="36">
        <f>VLOOKUP(A51,'FX Rates'!$A$2:$B$1286, 2, FALSE)</f>
        <v>97.663300000000007</v>
      </c>
      <c r="C51" s="37">
        <f>VLOOKUP(A51,'FX Rates'!$D$2:$E$1206, 2, FALSE)</f>
        <v>53.774999999999999</v>
      </c>
      <c r="D51" s="37">
        <f>VLOOKUP(A51,'FX Rates'!$G$2:$H$1305, 2, FALSE)</f>
        <v>7.7584</v>
      </c>
      <c r="E51" s="37">
        <f>VLOOKUP('Beta Calculation FX'!A51, 'FX Rates'!$J$2:$K$1305, 2, FALSE)</f>
        <v>0.63439700564613333</v>
      </c>
      <c r="F51" s="38">
        <f>VLOOKUP(A51,'FX Rates'!$P$1:$Q$1262, 2, FALSE)</f>
        <v>6.2263999999999999</v>
      </c>
      <c r="G51" s="42">
        <f t="shared" si="6"/>
        <v>-4.5759024769724598E-4</v>
      </c>
      <c r="H51" s="27">
        <f t="shared" si="7"/>
        <v>-2.6000571802418933E-3</v>
      </c>
      <c r="I51" s="27">
        <f t="shared" si="8"/>
        <v>1.6757436151481391E-4</v>
      </c>
      <c r="J51" s="27">
        <f t="shared" si="9"/>
        <v>-4.3232313504885525E-3</v>
      </c>
      <c r="K51" s="28">
        <f t="shared" si="10"/>
        <v>2.7306824466323201E-4</v>
      </c>
      <c r="L51" s="58">
        <f>IFERROR(VLOOKUP(A51, 'Beta Calculation without Curren'!$A$1:$H$2464, 4, FALSE), 0)</f>
        <v>9.7756493363484933E-3</v>
      </c>
      <c r="M51" s="54">
        <f>IFERROR(VLOOKUP(A51, 'Beta Calculation without Curren'!$A$1:$H$2464, 5, FALSE), 0)</f>
        <v>-2.5971818861880219E-3</v>
      </c>
      <c r="N51" s="54">
        <f>IFERROR(VLOOKUP(A51, 'Beta Calculation without Curren'!$A$1:$H$2464, 7, FALSE), 0)</f>
        <v>-7.0615010630793349E-4</v>
      </c>
      <c r="O51" s="54">
        <f>IFERROR(VLOOKUP(A51, 'Beta Calculation without Curren'!$A$1:$H$2464, 8, FALSE), 0)</f>
        <v>-2.6896028073401687E-4</v>
      </c>
      <c r="P51" s="59">
        <f>IFERROR(VLOOKUP(A51, 'Beta Calculation without Curren'!$A$1:$H$2464, 6, FALSE), 0)</f>
        <v>9.087794107103777E-3</v>
      </c>
      <c r="Q51" s="54">
        <v>6.0806304028101351E-3</v>
      </c>
      <c r="R51" s="54">
        <v>4.192482393741668E-4</v>
      </c>
      <c r="S51" s="54"/>
      <c r="T51" s="31">
        <f t="shared" si="1"/>
        <v>9.3135858468500476E-3</v>
      </c>
      <c r="U51" s="31">
        <f t="shared" si="2"/>
        <v>-5.1904862450183886E-3</v>
      </c>
      <c r="V51" s="31">
        <f t="shared" si="3"/>
        <v>-5.3869407744633335E-4</v>
      </c>
      <c r="W51" s="31">
        <f t="shared" si="4"/>
        <v>-4.5910288537047705E-3</v>
      </c>
      <c r="X51" s="31">
        <f t="shared" si="5"/>
        <v>9.3633439397515783E-3</v>
      </c>
      <c r="Y51" s="54">
        <f>IFERROR(VLOOKUP(A51, 'Beta Calculation without Curren'!$A$2:$C$2464, 2, FALSE), 0)</f>
        <v>6.0806304028101351E-3</v>
      </c>
      <c r="Z51" s="54">
        <f>IFERROR(VLOOKUP(A51, 'Beta Calculation without Curren'!$A$2:$C$2464, 3, FALSE), 0)</f>
        <v>4.192482393741668E-4</v>
      </c>
    </row>
    <row r="52" spans="1:26" x14ac:dyDescent="0.25">
      <c r="A52" s="32">
        <v>41304</v>
      </c>
      <c r="B52" s="36">
        <f>VLOOKUP(A52,'FX Rates'!$A$2:$B$1286, 2, FALSE)</f>
        <v>97.707499999999996</v>
      </c>
      <c r="C52" s="37">
        <f>VLOOKUP(A52,'FX Rates'!$D$2:$E$1206, 2, FALSE)</f>
        <v>53.305</v>
      </c>
      <c r="D52" s="37">
        <f>VLOOKUP(A52,'FX Rates'!$G$2:$H$1305, 2, FALSE)</f>
        <v>7.7580999999999998</v>
      </c>
      <c r="E52" s="37">
        <f>VLOOKUP('Beta Calculation FX'!A52, 'FX Rates'!$J$2:$K$1305, 2, FALSE)</f>
        <v>0.63287133725713562</v>
      </c>
      <c r="F52" s="38">
        <f>VLOOKUP(A52,'FX Rates'!$P$1:$Q$1262, 2, FALSE)</f>
        <v>6.2203999999999997</v>
      </c>
      <c r="G52" s="42">
        <f t="shared" si="6"/>
        <v>4.5247294635723318E-4</v>
      </c>
      <c r="H52" s="27">
        <f t="shared" si="7"/>
        <v>-8.7785397513553236E-3</v>
      </c>
      <c r="I52" s="27">
        <f t="shared" si="8"/>
        <v>-3.8668514167173352E-5</v>
      </c>
      <c r="J52" s="27">
        <f t="shared" si="9"/>
        <v>-2.4078075249565536E-3</v>
      </c>
      <c r="K52" s="28">
        <f t="shared" si="10"/>
        <v>-9.6410329799596439E-4</v>
      </c>
      <c r="L52" s="58">
        <f>IFERROR(VLOOKUP(A52, 'Beta Calculation without Curren'!$A$1:$H$2464, 4, FALSE), 0)</f>
        <v>1.9332525057755489E-3</v>
      </c>
      <c r="M52" s="54">
        <f>IFERROR(VLOOKUP(A52, 'Beta Calculation without Curren'!$A$1:$H$2464, 5, FALSE), 0)</f>
        <v>8.4278764439157904E-3</v>
      </c>
      <c r="N52" s="54">
        <f>IFERROR(VLOOKUP(A52, 'Beta Calculation without Curren'!$A$1:$H$2464, 7, FALSE), 0)</f>
        <v>7.030346437159286E-3</v>
      </c>
      <c r="O52" s="54">
        <f>IFERROR(VLOOKUP(A52, 'Beta Calculation without Curren'!$A$1:$H$2464, 8, FALSE), 0)</f>
        <v>2.191244606285283E-3</v>
      </c>
      <c r="P52" s="59">
        <f>IFERROR(VLOOKUP(A52, 'Beta Calculation without Curren'!$A$1:$H$2464, 6, FALSE), 0)</f>
        <v>4.5625947033831275E-3</v>
      </c>
      <c r="Q52" s="54">
        <v>-4.29791738320683E-3</v>
      </c>
      <c r="R52" s="54">
        <v>-1.7766303063057195E-3</v>
      </c>
      <c r="S52" s="54"/>
      <c r="T52" s="31">
        <f t="shared" si="1"/>
        <v>2.3866001965902051E-3</v>
      </c>
      <c r="U52" s="31">
        <f t="shared" si="2"/>
        <v>-4.2464775582196079E-4</v>
      </c>
      <c r="V52" s="31">
        <f t="shared" si="3"/>
        <v>6.9914060699411973E-3</v>
      </c>
      <c r="W52" s="31">
        <f t="shared" si="4"/>
        <v>-2.2183901392325289E-4</v>
      </c>
      <c r="X52" s="31">
        <f t="shared" si="5"/>
        <v>3.5940925927862022E-3</v>
      </c>
      <c r="Y52" s="54">
        <f>IFERROR(VLOOKUP(A52, 'Beta Calculation without Curren'!$A$2:$C$2464, 2, FALSE), 0)</f>
        <v>-4.29791738320683E-3</v>
      </c>
      <c r="Z52" s="54">
        <f>IFERROR(VLOOKUP(A52, 'Beta Calculation without Curren'!$A$2:$C$2464, 3, FALSE), 0)</f>
        <v>-1.7766303063057195E-3</v>
      </c>
    </row>
    <row r="53" spans="1:26" x14ac:dyDescent="0.25">
      <c r="A53" s="32">
        <v>41305</v>
      </c>
      <c r="B53" s="36">
        <f>VLOOKUP(A53,'FX Rates'!$A$2:$B$1286, 2, FALSE)</f>
        <v>97.74</v>
      </c>
      <c r="C53" s="37">
        <f>VLOOKUP(A53,'FX Rates'!$D$2:$E$1206, 2, FALSE)</f>
        <v>53.225000000000001</v>
      </c>
      <c r="D53" s="37">
        <f>VLOOKUP(A53,'FX Rates'!$G$2:$H$1305, 2, FALSE)</f>
        <v>7.7550999999999997</v>
      </c>
      <c r="E53" s="37">
        <f>VLOOKUP('Beta Calculation FX'!A53, 'FX Rates'!$J$2:$K$1305, 2, FALSE)</f>
        <v>0.63063631203884718</v>
      </c>
      <c r="F53" s="38">
        <f>VLOOKUP(A53,'FX Rates'!$P$1:$Q$1262, 2, FALSE)</f>
        <v>6.2190000000000003</v>
      </c>
      <c r="G53" s="42">
        <f t="shared" si="6"/>
        <v>3.325701305932146E-4</v>
      </c>
      <c r="H53" s="27">
        <f t="shared" si="7"/>
        <v>-1.50192462289519E-3</v>
      </c>
      <c r="I53" s="27">
        <f t="shared" si="8"/>
        <v>-3.8676740290813583E-4</v>
      </c>
      <c r="J53" s="27">
        <f t="shared" si="9"/>
        <v>-3.5378140380684878E-3</v>
      </c>
      <c r="K53" s="28">
        <f t="shared" si="10"/>
        <v>-2.2509124329313446E-4</v>
      </c>
      <c r="L53" s="58">
        <f>IFERROR(VLOOKUP(A53, 'Beta Calculation without Curren'!$A$1:$H$2464, 4, FALSE), 0)</f>
        <v>2.175453082922938E-3</v>
      </c>
      <c r="M53" s="54">
        <f>IFERROR(VLOOKUP(A53, 'Beta Calculation without Curren'!$A$1:$H$2464, 5, FALSE), 0)</f>
        <v>3.3067309326068072E-3</v>
      </c>
      <c r="N53" s="54">
        <f>IFERROR(VLOOKUP(A53, 'Beta Calculation without Curren'!$A$1:$H$2464, 7, FALSE), 0)</f>
        <v>-3.8917780367707239E-3</v>
      </c>
      <c r="O53" s="54">
        <f>IFERROR(VLOOKUP(A53, 'Beta Calculation without Curren'!$A$1:$H$2464, 8, FALSE), 0)</f>
        <v>-3.9431495869388863E-3</v>
      </c>
      <c r="P53" s="59">
        <f>IFERROR(VLOOKUP(A53, 'Beta Calculation without Curren'!$A$1:$H$2464, 6, FALSE), 0)</f>
        <v>-1.3195658647443306E-4</v>
      </c>
      <c r="Q53" s="54">
        <v>-2.7908810904157142E-3</v>
      </c>
      <c r="R53" s="54">
        <v>-2.6251148480691227E-3</v>
      </c>
      <c r="S53" s="54"/>
      <c r="T53" s="31">
        <f t="shared" si="1"/>
        <v>2.5087467042319567E-3</v>
      </c>
      <c r="U53" s="31">
        <f t="shared" si="2"/>
        <v>1.7998398491028134E-3</v>
      </c>
      <c r="V53" s="31">
        <f t="shared" si="3"/>
        <v>-4.2770402267948704E-3</v>
      </c>
      <c r="W53" s="31">
        <f t="shared" si="4"/>
        <v>-7.4670134950445277E-3</v>
      </c>
      <c r="X53" s="31">
        <f t="shared" si="5"/>
        <v>-3.5701812749555639E-4</v>
      </c>
      <c r="Y53" s="54">
        <f>IFERROR(VLOOKUP(A53, 'Beta Calculation without Curren'!$A$2:$C$2464, 2, FALSE), 0)</f>
        <v>-2.7908810904157142E-3</v>
      </c>
      <c r="Z53" s="54">
        <f>IFERROR(VLOOKUP(A53, 'Beta Calculation without Curren'!$A$2:$C$2464, 3, FALSE), 0)</f>
        <v>-2.6251148480691227E-3</v>
      </c>
    </row>
    <row r="54" spans="1:26" x14ac:dyDescent="0.25">
      <c r="A54" s="32">
        <v>41306</v>
      </c>
      <c r="B54" s="36">
        <f>VLOOKUP(A54,'FX Rates'!$A$2:$B$1286, 2, FALSE)</f>
        <v>97.775000000000006</v>
      </c>
      <c r="C54" s="37">
        <f>VLOOKUP(A54,'FX Rates'!$D$2:$E$1206, 2, FALSE)</f>
        <v>53.197499999999998</v>
      </c>
      <c r="D54" s="37">
        <f>VLOOKUP(A54,'FX Rates'!$G$2:$H$1305, 2, FALSE)</f>
        <v>7.7572000000000001</v>
      </c>
      <c r="E54" s="37">
        <f>VLOOKUP('Beta Calculation FX'!A54, 'FX Rates'!$J$2:$K$1305, 2, FALSE)</f>
        <v>0.63722678901421015</v>
      </c>
      <c r="F54" s="38">
        <f>VLOOKUP(A54,'FX Rates'!$P$1:$Q$1262, 2, FALSE)</f>
        <v>6.2272999999999996</v>
      </c>
      <c r="G54" s="42">
        <f t="shared" si="6"/>
        <v>3.5802879956917349E-4</v>
      </c>
      <c r="H54" s="27">
        <f t="shared" si="7"/>
        <v>-5.1680801732880885E-4</v>
      </c>
      <c r="I54" s="27">
        <f t="shared" si="8"/>
        <v>2.7075288807330616E-4</v>
      </c>
      <c r="J54" s="27">
        <f t="shared" si="9"/>
        <v>1.0396290150846688E-2</v>
      </c>
      <c r="K54" s="28">
        <f t="shared" si="10"/>
        <v>1.3337299005102643E-3</v>
      </c>
      <c r="L54" s="58">
        <f>IFERROR(VLOOKUP(A54, 'Beta Calculation without Curren'!$A$1:$H$2464, 4, FALSE), 0)</f>
        <v>1.361385380552951E-3</v>
      </c>
      <c r="M54" s="54">
        <f>IFERROR(VLOOKUP(A54, 'Beta Calculation without Curren'!$A$1:$H$2464, 5, FALSE), 0)</f>
        <v>-5.6875556057229219E-3</v>
      </c>
      <c r="N54" s="54">
        <f>IFERROR(VLOOKUP(A54, 'Beta Calculation without Curren'!$A$1:$H$2464, 7, FALSE), 0)</f>
        <v>-3.2412130850267091E-4</v>
      </c>
      <c r="O54" s="54">
        <f>IFERROR(VLOOKUP(A54, 'Beta Calculation without Curren'!$A$1:$H$2464, 8, FALSE), 0)</f>
        <v>1.6057450330639562E-2</v>
      </c>
      <c r="P54" s="59">
        <f>IFERROR(VLOOKUP(A54, 'Beta Calculation without Curren'!$A$1:$H$2464, 6, FALSE), 0)</f>
        <v>1.8500887240896442E-2</v>
      </c>
      <c r="Q54" s="54">
        <v>9.9835145118354965E-3</v>
      </c>
      <c r="R54" s="54">
        <v>1.1802542250967898E-2</v>
      </c>
      <c r="S54" s="54"/>
      <c r="T54" s="31">
        <f t="shared" si="1"/>
        <v>1.7199015952957808E-3</v>
      </c>
      <c r="U54" s="31">
        <f t="shared" si="2"/>
        <v>-6.2014242487156146E-3</v>
      </c>
      <c r="V54" s="31">
        <f t="shared" si="3"/>
        <v>-5.3456177209865174E-5</v>
      </c>
      <c r="W54" s="31">
        <f t="shared" si="4"/>
        <v>2.6620678394206454E-2</v>
      </c>
      <c r="X54" s="31">
        <f t="shared" si="5"/>
        <v>1.9859292327905953E-2</v>
      </c>
      <c r="Y54" s="54">
        <f>IFERROR(VLOOKUP(A54, 'Beta Calculation without Curren'!$A$2:$C$2464, 2, FALSE), 0)</f>
        <v>9.9835145118354965E-3</v>
      </c>
      <c r="Z54" s="54">
        <f>IFERROR(VLOOKUP(A54, 'Beta Calculation without Curren'!$A$2:$C$2464, 3, FALSE), 0)</f>
        <v>1.1802542250967898E-2</v>
      </c>
    </row>
    <row r="55" spans="1:26" x14ac:dyDescent="0.25">
      <c r="A55" s="32">
        <v>41309</v>
      </c>
      <c r="B55" s="36">
        <f>VLOOKUP(A55,'FX Rates'!$A$2:$B$1286, 2, FALSE)</f>
        <v>97.844999999999999</v>
      </c>
      <c r="C55" s="37">
        <f>VLOOKUP(A55,'FX Rates'!$D$2:$E$1206, 2, FALSE)</f>
        <v>53.284999999999997</v>
      </c>
      <c r="D55" s="37">
        <f>VLOOKUP(A55,'FX Rates'!$G$2:$H$1305, 2, FALSE)</f>
        <v>7.7537000000000003</v>
      </c>
      <c r="E55" s="37">
        <f>VLOOKUP('Beta Calculation FX'!A55, 'FX Rates'!$J$2:$K$1305, 2, FALSE)</f>
        <v>0.63451776649746194</v>
      </c>
      <c r="F55" s="38">
        <f>VLOOKUP(A55,'FX Rates'!$P$1:$Q$1262, 2, FALSE)</f>
        <v>6.2327000000000004</v>
      </c>
      <c r="G55" s="42">
        <f t="shared" si="6"/>
        <v>7.1567327459120264E-4</v>
      </c>
      <c r="H55" s="27">
        <f t="shared" si="7"/>
        <v>1.6434629107049969E-3</v>
      </c>
      <c r="I55" s="27">
        <f t="shared" si="8"/>
        <v>-4.5129554821485946E-4</v>
      </c>
      <c r="J55" s="27">
        <f t="shared" si="9"/>
        <v>-4.26033137314933E-3</v>
      </c>
      <c r="K55" s="28">
        <f t="shared" si="10"/>
        <v>8.6677373002968237E-4</v>
      </c>
      <c r="L55" s="58">
        <f>IFERROR(VLOOKUP(A55, 'Beta Calculation without Curren'!$A$1:$H$2464, 4, FALSE), 0)</f>
        <v>1.2640975455012085E-3</v>
      </c>
      <c r="M55" s="54">
        <f>IFERROR(VLOOKUP(A55, 'Beta Calculation without Curren'!$A$1:$H$2464, 5, FALSE), 0)</f>
        <v>-4.2967119525691329E-3</v>
      </c>
      <c r="N55" s="54">
        <f>IFERROR(VLOOKUP(A55, 'Beta Calculation without Curren'!$A$1:$H$2464, 7, FALSE), 0)</f>
        <v>-1.5537842067011006E-3</v>
      </c>
      <c r="O55" s="54">
        <f>IFERROR(VLOOKUP(A55, 'Beta Calculation without Curren'!$A$1:$H$2464, 8, FALSE), 0)</f>
        <v>-4.6832706709003203E-3</v>
      </c>
      <c r="P55" s="59">
        <f>IFERROR(VLOOKUP(A55, 'Beta Calculation without Curren'!$A$1:$H$2464, 6, FALSE), 0)</f>
        <v>1.779676568672969E-3</v>
      </c>
      <c r="Q55" s="54">
        <v>-1.0053500545086073E-2</v>
      </c>
      <c r="R55" s="54">
        <v>-1.7622051589593124E-2</v>
      </c>
      <c r="S55" s="54"/>
      <c r="T55" s="31">
        <f t="shared" si="1"/>
        <v>1.9806755009221799E-3</v>
      </c>
      <c r="U55" s="31">
        <f t="shared" si="2"/>
        <v>-2.6603105285961659E-3</v>
      </c>
      <c r="V55" s="31">
        <f t="shared" si="3"/>
        <v>-2.0043785390205793E-3</v>
      </c>
      <c r="W55" s="31">
        <f t="shared" si="4"/>
        <v>-8.9236497590814423E-3</v>
      </c>
      <c r="X55" s="31">
        <f t="shared" si="5"/>
        <v>2.6479928756004689E-3</v>
      </c>
      <c r="Y55" s="54">
        <f>IFERROR(VLOOKUP(A55, 'Beta Calculation without Curren'!$A$2:$C$2464, 2, FALSE), 0)</f>
        <v>-1.0053500545086073E-2</v>
      </c>
      <c r="Z55" s="54">
        <f>IFERROR(VLOOKUP(A55, 'Beta Calculation without Curren'!$A$2:$C$2464, 3, FALSE), 0)</f>
        <v>-1.7622051589593124E-2</v>
      </c>
    </row>
    <row r="56" spans="1:26" x14ac:dyDescent="0.25">
      <c r="A56" s="32">
        <v>41310</v>
      </c>
      <c r="B56" s="36">
        <f>VLOOKUP(A56,'FX Rates'!$A$2:$B$1286, 2, FALSE)</f>
        <v>97.754999999999995</v>
      </c>
      <c r="C56" s="37">
        <f>VLOOKUP(A56,'FX Rates'!$D$2:$E$1206, 2, FALSE)</f>
        <v>53.134999999999998</v>
      </c>
      <c r="D56" s="37">
        <f>VLOOKUP(A56,'FX Rates'!$G$2:$H$1305, 2, FALSE)</f>
        <v>7.7548000000000004</v>
      </c>
      <c r="E56" s="37">
        <f>VLOOKUP('Beta Calculation FX'!A56, 'FX Rates'!$J$2:$K$1305, 2, FALSE)</f>
        <v>0.63861038380484059</v>
      </c>
      <c r="F56" s="38">
        <f>VLOOKUP(A56,'FX Rates'!$P$1:$Q$1262, 2, FALSE)</f>
        <v>6.2310999999999996</v>
      </c>
      <c r="G56" s="42">
        <f t="shared" si="6"/>
        <v>-9.2024546371562534E-4</v>
      </c>
      <c r="H56" s="27">
        <f t="shared" si="7"/>
        <v>-2.8190208482610293E-3</v>
      </c>
      <c r="I56" s="27">
        <f t="shared" si="8"/>
        <v>1.4185769118162935E-4</v>
      </c>
      <c r="J56" s="27">
        <f t="shared" si="9"/>
        <v>6.4292528664269986E-3</v>
      </c>
      <c r="K56" s="28">
        <f t="shared" si="10"/>
        <v>-2.5674353067112481E-4</v>
      </c>
      <c r="L56" s="58">
        <f>IFERROR(VLOOKUP(A56, 'Beta Calculation without Curren'!$A$1:$H$2464, 4, FALSE), 0)</f>
        <v>0</v>
      </c>
      <c r="M56" s="54">
        <f>IFERROR(VLOOKUP(A56, 'Beta Calculation without Curren'!$A$1:$H$2464, 5, FALSE), 0)</f>
        <v>-2.5214609808762458E-3</v>
      </c>
      <c r="N56" s="54">
        <f>IFERROR(VLOOKUP(A56, 'Beta Calculation without Curren'!$A$1:$H$2464, 7, FALSE), 0)</f>
        <v>-2.2911078987759657E-2</v>
      </c>
      <c r="O56" s="54">
        <f>IFERROR(VLOOKUP(A56, 'Beta Calculation without Curren'!$A$1:$H$2464, 8, FALSE), 0)</f>
        <v>4.2200396261376453E-3</v>
      </c>
      <c r="P56" s="59">
        <f>IFERROR(VLOOKUP(A56, 'Beta Calculation without Curren'!$A$1:$H$2464, 6, FALSE), 0)</f>
        <v>6.2843630018007118E-3</v>
      </c>
      <c r="Q56" s="54">
        <v>9.1357616745619281E-3</v>
      </c>
      <c r="R56" s="54">
        <v>1.4371430403140706E-2</v>
      </c>
      <c r="S56" s="54"/>
      <c r="T56" s="31">
        <f t="shared" si="1"/>
        <v>-9.2024546371560767E-4</v>
      </c>
      <c r="U56" s="31">
        <f t="shared" si="2"/>
        <v>-5.3333737780640877E-3</v>
      </c>
      <c r="V56" s="31">
        <f t="shared" si="3"/>
        <v>-2.2772471409345796E-2</v>
      </c>
      <c r="W56" s="31">
        <f t="shared" si="4"/>
        <v>1.067642419442727E-2</v>
      </c>
      <c r="X56" s="31">
        <f t="shared" si="5"/>
        <v>6.0260060015844275E-3</v>
      </c>
      <c r="Y56" s="54">
        <f>IFERROR(VLOOKUP(A56, 'Beta Calculation without Curren'!$A$2:$C$2464, 2, FALSE), 0)</f>
        <v>9.1357616745619281E-3</v>
      </c>
      <c r="Z56" s="54">
        <f>IFERROR(VLOOKUP(A56, 'Beta Calculation without Curren'!$A$2:$C$2464, 3, FALSE), 0)</f>
        <v>1.4371430403140706E-2</v>
      </c>
    </row>
    <row r="57" spans="1:26" x14ac:dyDescent="0.25">
      <c r="A57" s="32">
        <v>41311</v>
      </c>
      <c r="B57" s="36">
        <f>VLOOKUP(A57,'FX Rates'!$A$2:$B$1286, 2, FALSE)</f>
        <v>97.881299999999996</v>
      </c>
      <c r="C57" s="37">
        <f>VLOOKUP(A57,'FX Rates'!$D$2:$E$1206, 2, FALSE)</f>
        <v>53.164999999999999</v>
      </c>
      <c r="D57" s="37">
        <f>VLOOKUP(A57,'FX Rates'!$G$2:$H$1305, 2, FALSE)</f>
        <v>7.7542</v>
      </c>
      <c r="E57" s="37">
        <f>VLOOKUP('Beta Calculation FX'!A57, 'FX Rates'!$J$2:$K$1305, 2, FALSE)</f>
        <v>0.63848806027327287</v>
      </c>
      <c r="F57" s="38">
        <f>VLOOKUP(A57,'FX Rates'!$P$1:$Q$1262, 2, FALSE)</f>
        <v>6.2320000000000002</v>
      </c>
      <c r="G57" s="42">
        <f t="shared" si="6"/>
        <v>1.2911716030868448E-3</v>
      </c>
      <c r="H57" s="27">
        <f t="shared" si="7"/>
        <v>5.6444027839101156E-4</v>
      </c>
      <c r="I57" s="27">
        <f t="shared" si="8"/>
        <v>-7.7374427790235237E-5</v>
      </c>
      <c r="J57" s="27">
        <f t="shared" si="9"/>
        <v>-1.9156476543992501E-4</v>
      </c>
      <c r="K57" s="28">
        <f t="shared" si="10"/>
        <v>1.4442634682613949E-4</v>
      </c>
      <c r="L57" s="58">
        <f>IFERROR(VLOOKUP(A57, 'Beta Calculation without Curren'!$A$1:$H$2464, 4, FALSE), 0)</f>
        <v>6.9430733031699797E-3</v>
      </c>
      <c r="M57" s="54">
        <f>IFERROR(VLOOKUP(A57, 'Beta Calculation without Curren'!$A$1:$H$2464, 5, FALSE), 0)</f>
        <v>-5.0661523657159345E-4</v>
      </c>
      <c r="N57" s="54">
        <f>IFERROR(VLOOKUP(A57, 'Beta Calculation without Curren'!$A$1:$H$2464, 7, FALSE), 0)</f>
        <v>4.6718725410766033E-3</v>
      </c>
      <c r="O57" s="54">
        <f>IFERROR(VLOOKUP(A57, 'Beta Calculation without Curren'!$A$1:$H$2464, 8, FALSE), 0)</f>
        <v>4.2916040417066512E-3</v>
      </c>
      <c r="P57" s="59">
        <f>IFERROR(VLOOKUP(A57, 'Beta Calculation without Curren'!$A$1:$H$2464, 6, FALSE), 0)</f>
        <v>3.0153355752423044E-3</v>
      </c>
      <c r="Q57" s="54">
        <v>1.1662423911398992E-3</v>
      </c>
      <c r="R57" s="54">
        <v>-3.1410554896385773E-3</v>
      </c>
      <c r="S57" s="54"/>
      <c r="T57" s="31">
        <f t="shared" si="1"/>
        <v>8.2432096053439707E-3</v>
      </c>
      <c r="U57" s="31">
        <f t="shared" si="2"/>
        <v>5.7539087774394204E-5</v>
      </c>
      <c r="V57" s="31">
        <f t="shared" si="3"/>
        <v>4.5941366298218878E-3</v>
      </c>
      <c r="W57" s="31">
        <f t="shared" si="4"/>
        <v>4.0992171561451407E-3</v>
      </c>
      <c r="X57" s="31">
        <f t="shared" si="5"/>
        <v>3.1601974159700674E-3</v>
      </c>
      <c r="Y57" s="54">
        <f>IFERROR(VLOOKUP(A57, 'Beta Calculation without Curren'!$A$2:$C$2464, 2, FALSE), 0)</f>
        <v>1.1662423911398992E-3</v>
      </c>
      <c r="Z57" s="54">
        <f>IFERROR(VLOOKUP(A57, 'Beta Calculation without Curren'!$A$2:$C$2464, 3, FALSE), 0)</f>
        <v>-3.1410554896385773E-3</v>
      </c>
    </row>
    <row r="58" spans="1:26" x14ac:dyDescent="0.25">
      <c r="A58" s="32">
        <v>41312</v>
      </c>
      <c r="B58" s="36">
        <f>VLOOKUP(A58,'FX Rates'!$A$2:$B$1286, 2, FALSE)</f>
        <v>97.954999999999998</v>
      </c>
      <c r="C58" s="37">
        <f>VLOOKUP(A58,'FX Rates'!$D$2:$E$1206, 2, FALSE)</f>
        <v>53.22</v>
      </c>
      <c r="D58" s="37">
        <f>VLOOKUP(A58,'FX Rates'!$G$2:$H$1305, 2, FALSE)</f>
        <v>7.7549999999999999</v>
      </c>
      <c r="E58" s="37">
        <f>VLOOKUP('Beta Calculation FX'!A58, 'FX Rates'!$J$2:$K$1305, 2, FALSE)</f>
        <v>0.63629422244846012</v>
      </c>
      <c r="F58" s="38">
        <f>VLOOKUP(A58,'FX Rates'!$P$1:$Q$1262, 2, FALSE)</f>
        <v>6.2329999999999997</v>
      </c>
      <c r="G58" s="42">
        <f t="shared" si="6"/>
        <v>7.5266948445536978E-4</v>
      </c>
      <c r="H58" s="27">
        <f t="shared" si="7"/>
        <v>1.0339804464935241E-3</v>
      </c>
      <c r="I58" s="27">
        <f t="shared" si="8"/>
        <v>1.0316457337707925E-4</v>
      </c>
      <c r="J58" s="27">
        <f t="shared" si="9"/>
        <v>-3.4419053674674687E-3</v>
      </c>
      <c r="K58" s="28">
        <f t="shared" si="10"/>
        <v>1.6044925826631129E-4</v>
      </c>
      <c r="L58" s="58">
        <f>IFERROR(VLOOKUP(A58, 'Beta Calculation without Curren'!$A$1:$H$2464, 4, FALSE), 0)</f>
        <v>-1.4486157907615481E-3</v>
      </c>
      <c r="M58" s="54">
        <f>IFERROR(VLOOKUP(A58, 'Beta Calculation without Curren'!$A$1:$H$2464, 5, FALSE), 0)</f>
        <v>-6.0210527132785524E-3</v>
      </c>
      <c r="N58" s="54">
        <f>IFERROR(VLOOKUP(A58, 'Beta Calculation without Curren'!$A$1:$H$2464, 7, FALSE), 0)</f>
        <v>-3.4427445166688611E-3</v>
      </c>
      <c r="O58" s="54">
        <f>IFERROR(VLOOKUP(A58, 'Beta Calculation without Curren'!$A$1:$H$2464, 8, FALSE), 0)</f>
        <v>-3.0368940474189174E-3</v>
      </c>
      <c r="P58" s="59">
        <f>IFERROR(VLOOKUP(A58, 'Beta Calculation without Curren'!$A$1:$H$2464, 6, FALSE), 0)</f>
        <v>-6.1364668635431529E-3</v>
      </c>
      <c r="Q58" s="54">
        <v>-2.8939957386894884E-3</v>
      </c>
      <c r="R58" s="54">
        <v>5.4616455951863085E-5</v>
      </c>
      <c r="S58" s="54"/>
      <c r="T58" s="31">
        <f t="shared" si="1"/>
        <v>-6.9703663520659376E-4</v>
      </c>
      <c r="U58" s="31">
        <f t="shared" si="2"/>
        <v>-4.9932979175577596E-3</v>
      </c>
      <c r="V58" s="31">
        <f t="shared" si="3"/>
        <v>-3.3399351125610321E-3</v>
      </c>
      <c r="W58" s="31">
        <f t="shared" si="4"/>
        <v>-6.4683467129641459E-3</v>
      </c>
      <c r="X58" s="31">
        <f t="shared" si="5"/>
        <v>-5.977002196833503E-3</v>
      </c>
      <c r="Y58" s="54">
        <f>IFERROR(VLOOKUP(A58, 'Beta Calculation without Curren'!$A$2:$C$2464, 2, FALSE), 0)</f>
        <v>-2.8939957386894884E-3</v>
      </c>
      <c r="Z58" s="54">
        <f>IFERROR(VLOOKUP(A58, 'Beta Calculation without Curren'!$A$2:$C$2464, 3, FALSE), 0)</f>
        <v>5.4616455951863085E-5</v>
      </c>
    </row>
    <row r="59" spans="1:26" x14ac:dyDescent="0.25">
      <c r="A59" s="32">
        <v>41313</v>
      </c>
      <c r="B59" s="36">
        <f>VLOOKUP(A59,'FX Rates'!$A$2:$B$1286, 2, FALSE)</f>
        <v>97.974999999999994</v>
      </c>
      <c r="C59" s="37">
        <f>VLOOKUP(A59,'FX Rates'!$D$2:$E$1206, 2, FALSE)</f>
        <v>53.505600000000001</v>
      </c>
      <c r="D59" s="37">
        <f>VLOOKUP(A59,'FX Rates'!$G$2:$H$1305, 2, FALSE)</f>
        <v>7.7552000000000003</v>
      </c>
      <c r="E59" s="37">
        <f>VLOOKUP('Beta Calculation FX'!A59, 'FX Rates'!$J$2:$K$1305, 2, FALSE)</f>
        <v>0.63287133725713562</v>
      </c>
      <c r="F59" s="38">
        <f>VLOOKUP(A59,'FX Rates'!$P$1:$Q$1262, 2, FALSE)</f>
        <v>6.2354000000000003</v>
      </c>
      <c r="G59" s="42">
        <f t="shared" si="6"/>
        <v>2.0415454569956885E-4</v>
      </c>
      <c r="H59" s="27">
        <f t="shared" si="7"/>
        <v>5.3520557717886387E-3</v>
      </c>
      <c r="I59" s="27">
        <f t="shared" si="8"/>
        <v>2.5789480472302938E-5</v>
      </c>
      <c r="J59" s="27">
        <f t="shared" si="9"/>
        <v>-5.3939274731485409E-3</v>
      </c>
      <c r="K59" s="28">
        <f t="shared" si="10"/>
        <v>3.8497321703539285E-4</v>
      </c>
      <c r="L59" s="58">
        <f>IFERROR(VLOOKUP(A59, 'Beta Calculation without Curren'!$A$1:$H$2464, 4, FALSE), 0)</f>
        <v>5.428388552241121E-3</v>
      </c>
      <c r="M59" s="54">
        <f>IFERROR(VLOOKUP(A59, 'Beta Calculation without Curren'!$A$1:$H$2464, 5, FALSE), 0)</f>
        <v>-1.1588456161817841E-2</v>
      </c>
      <c r="N59" s="54">
        <f>IFERROR(VLOOKUP(A59, 'Beta Calculation without Curren'!$A$1:$H$2464, 7, FALSE), 0)</f>
        <v>1.6451059233399718E-3</v>
      </c>
      <c r="O59" s="54">
        <f>IFERROR(VLOOKUP(A59, 'Beta Calculation without Curren'!$A$1:$H$2464, 8, FALSE), 0)</f>
        <v>6.7897782873342443E-4</v>
      </c>
      <c r="P59" s="59">
        <f>IFERROR(VLOOKUP(A59, 'Beta Calculation without Curren'!$A$1:$H$2464, 6, FALSE), 0)</f>
        <v>4.9506643049161475E-3</v>
      </c>
      <c r="Q59" s="54">
        <v>3.5383111081800094E-3</v>
      </c>
      <c r="R59" s="54">
        <v>1.0525154840416839E-2</v>
      </c>
      <c r="S59" s="54"/>
      <c r="T59" s="31">
        <f t="shared" si="1"/>
        <v>5.6336513281394218E-3</v>
      </c>
      <c r="U59" s="31">
        <f t="shared" si="2"/>
        <v>-6.298422453716257E-3</v>
      </c>
      <c r="V59" s="31">
        <f t="shared" si="3"/>
        <v>1.6709378302393052E-3</v>
      </c>
      <c r="W59" s="31">
        <f t="shared" si="4"/>
        <v>-4.7186120015790811E-3</v>
      </c>
      <c r="X59" s="31">
        <f t="shared" si="5"/>
        <v>5.337543395115496E-3</v>
      </c>
      <c r="Y59" s="54">
        <f>IFERROR(VLOOKUP(A59, 'Beta Calculation without Curren'!$A$2:$C$2464, 2, FALSE), 0)</f>
        <v>3.5383111081800094E-3</v>
      </c>
      <c r="Z59" s="54">
        <f>IFERROR(VLOOKUP(A59, 'Beta Calculation without Curren'!$A$2:$C$2464, 3, FALSE), 0)</f>
        <v>1.0525154840416839E-2</v>
      </c>
    </row>
    <row r="60" spans="1:26" x14ac:dyDescent="0.25">
      <c r="A60" s="32">
        <v>41316</v>
      </c>
      <c r="B60" s="36">
        <f>VLOOKUP(A60,'FX Rates'!$A$2:$B$1286, 2, FALSE)</f>
        <v>97.995000000000005</v>
      </c>
      <c r="C60" s="37">
        <f>VLOOKUP(A60,'FX Rates'!$D$2:$E$1206, 2, FALSE)</f>
        <v>53.854999999999997</v>
      </c>
      <c r="D60" s="37">
        <f>VLOOKUP(A60,'FX Rates'!$G$2:$H$1305, 2, FALSE)</f>
        <v>7.7553999999999998</v>
      </c>
      <c r="E60" s="37">
        <f>VLOOKUP('Beta Calculation FX'!A60, 'FX Rates'!$J$2:$K$1305, 2, FALSE)</f>
        <v>0.63861038380484059</v>
      </c>
      <c r="F60" s="38">
        <f>VLOOKUP(A60,'FX Rates'!$P$1:$Q$1262, 2, FALSE)</f>
        <v>6.2324000000000002</v>
      </c>
      <c r="G60" s="42">
        <f t="shared" si="6"/>
        <v>2.0411287512839464E-4</v>
      </c>
      <c r="H60" s="27">
        <f t="shared" si="7"/>
        <v>6.5089284814017984E-3</v>
      </c>
      <c r="I60" s="27">
        <f t="shared" si="8"/>
        <v>2.5788815392144451E-5</v>
      </c>
      <c r="J60" s="27">
        <f t="shared" si="9"/>
        <v>9.027397606056026E-3</v>
      </c>
      <c r="K60" s="28">
        <f t="shared" si="10"/>
        <v>-4.8123968268623155E-4</v>
      </c>
      <c r="L60" s="58">
        <f>IFERROR(VLOOKUP(A60, 'Beta Calculation without Curren'!$A$1:$H$2464, 4, FALSE), 0)</f>
        <v>0</v>
      </c>
      <c r="M60" s="54">
        <f>IFERROR(VLOOKUP(A60, 'Beta Calculation without Curren'!$A$1:$H$2464, 5, FALSE), 0)</f>
        <v>0</v>
      </c>
      <c r="N60" s="54">
        <f>IFERROR(VLOOKUP(A60, 'Beta Calculation without Curren'!$A$1:$H$2464, 7, FALSE), 0)</f>
        <v>0</v>
      </c>
      <c r="O60" s="54">
        <f>IFERROR(VLOOKUP(A60, 'Beta Calculation without Curren'!$A$1:$H$2464, 8, FALSE), 0)</f>
        <v>0</v>
      </c>
      <c r="P60" s="59">
        <f>IFERROR(VLOOKUP(A60, 'Beta Calculation without Curren'!$A$1:$H$2464, 6, FALSE), 0)</f>
        <v>0</v>
      </c>
      <c r="Q60" s="54">
        <v>0</v>
      </c>
      <c r="R60" s="54">
        <v>0</v>
      </c>
      <c r="S60" s="54"/>
      <c r="T60" s="31">
        <f t="shared" si="1"/>
        <v>2.0411287512844822E-4</v>
      </c>
      <c r="U60" s="31">
        <f t="shared" si="2"/>
        <v>6.5089284814017212E-3</v>
      </c>
      <c r="V60" s="31">
        <f t="shared" si="3"/>
        <v>2.578881539205824E-5</v>
      </c>
      <c r="W60" s="31">
        <f t="shared" si="4"/>
        <v>9.0273976060559757E-3</v>
      </c>
      <c r="X60" s="31">
        <f t="shared" si="5"/>
        <v>-4.8123968268620754E-4</v>
      </c>
      <c r="Y60" s="54">
        <f>IFERROR(VLOOKUP(A60, 'Beta Calculation without Curren'!$A$2:$C$2464, 2, FALSE), 0)</f>
        <v>0</v>
      </c>
      <c r="Z60" s="54">
        <f>IFERROR(VLOOKUP(A60, 'Beta Calculation without Curren'!$A$2:$C$2464, 3, FALSE), 0)</f>
        <v>0</v>
      </c>
    </row>
    <row r="61" spans="1:26" x14ac:dyDescent="0.25">
      <c r="A61" s="32">
        <v>41317</v>
      </c>
      <c r="B61" s="36">
        <f>VLOOKUP(A61,'FX Rates'!$A$2:$B$1286, 2, FALSE)</f>
        <v>98.133899999999997</v>
      </c>
      <c r="C61" s="37">
        <f>VLOOKUP(A61,'FX Rates'!$D$2:$E$1206, 2, FALSE)</f>
        <v>53.851199999999999</v>
      </c>
      <c r="D61" s="37">
        <f>VLOOKUP(A61,'FX Rates'!$G$2:$H$1305, 2, FALSE)</f>
        <v>7.7549999999999999</v>
      </c>
      <c r="E61" s="37">
        <f>VLOOKUP('Beta Calculation FX'!A61, 'FX Rates'!$J$2:$K$1305, 2, FALSE)</f>
        <v>0.63844729617570073</v>
      </c>
      <c r="F61" s="38">
        <f>VLOOKUP(A61,'FX Rates'!$P$1:$Q$1262, 2, FALSE)</f>
        <v>6.2323000000000004</v>
      </c>
      <c r="G61" s="42">
        <f t="shared" si="6"/>
        <v>1.4164156656377763E-3</v>
      </c>
      <c r="H61" s="27">
        <f t="shared" si="7"/>
        <v>-7.0562326060580303E-5</v>
      </c>
      <c r="I61" s="27">
        <f t="shared" si="8"/>
        <v>-5.1578295864540319E-5</v>
      </c>
      <c r="J61" s="27">
        <f t="shared" si="9"/>
        <v>-2.5541153321891443E-4</v>
      </c>
      <c r="K61" s="28">
        <f t="shared" si="10"/>
        <v>-1.6045311961275991E-5</v>
      </c>
      <c r="L61" s="58">
        <f>IFERROR(VLOOKUP(A61, 'Beta Calculation without Curren'!$A$1:$H$2464, 4, FALSE), 0)</f>
        <v>0</v>
      </c>
      <c r="M61" s="54">
        <f>IFERROR(VLOOKUP(A61, 'Beta Calculation without Curren'!$A$1:$H$2464, 5, FALSE), 0)</f>
        <v>0</v>
      </c>
      <c r="N61" s="54">
        <f>IFERROR(VLOOKUP(A61, 'Beta Calculation without Curren'!$A$1:$H$2464, 7, FALSE), 0)</f>
        <v>0</v>
      </c>
      <c r="O61" s="54">
        <f>IFERROR(VLOOKUP(A61, 'Beta Calculation without Curren'!$A$1:$H$2464, 8, FALSE), 0)</f>
        <v>0</v>
      </c>
      <c r="P61" s="59">
        <f>IFERROR(VLOOKUP(A61, 'Beta Calculation without Curren'!$A$1:$H$2464, 6, FALSE), 0)</f>
        <v>0</v>
      </c>
      <c r="Q61" s="54">
        <v>0</v>
      </c>
      <c r="R61" s="54">
        <v>0</v>
      </c>
      <c r="S61" s="54"/>
      <c r="T61" s="31">
        <f t="shared" si="1"/>
        <v>1.4164156656377713E-3</v>
      </c>
      <c r="U61" s="31">
        <f t="shared" si="2"/>
        <v>-7.0562326060619185E-5</v>
      </c>
      <c r="V61" s="31">
        <f t="shared" si="3"/>
        <v>-5.1578295864551649E-5</v>
      </c>
      <c r="W61" s="31">
        <f t="shared" si="4"/>
        <v>-2.5541153321895216E-4</v>
      </c>
      <c r="X61" s="31">
        <f t="shared" si="5"/>
        <v>-1.6045311961310205E-5</v>
      </c>
      <c r="Y61" s="54">
        <f>IFERROR(VLOOKUP(A61, 'Beta Calculation without Curren'!$A$2:$C$2464, 2, FALSE), 0)</f>
        <v>0</v>
      </c>
      <c r="Z61" s="54">
        <f>IFERROR(VLOOKUP(A61, 'Beta Calculation without Curren'!$A$2:$C$2464, 3, FALSE), 0)</f>
        <v>0</v>
      </c>
    </row>
    <row r="62" spans="1:26" x14ac:dyDescent="0.25">
      <c r="A62" s="32">
        <v>41318</v>
      </c>
      <c r="B62" s="36">
        <f>VLOOKUP(A62,'FX Rates'!$A$2:$B$1286, 2, FALSE)</f>
        <v>98.055499999999995</v>
      </c>
      <c r="C62" s="37">
        <f>VLOOKUP(A62,'FX Rates'!$D$2:$E$1206, 2, FALSE)</f>
        <v>53.8187</v>
      </c>
      <c r="D62" s="37">
        <f>VLOOKUP(A62,'FX Rates'!$G$2:$H$1305, 2, FALSE)</f>
        <v>7.7561999999999998</v>
      </c>
      <c r="E62" s="37">
        <f>VLOOKUP('Beta Calculation FX'!A62, 'FX Rates'!$J$2:$K$1305, 2, FALSE)</f>
        <v>0.64341783554240117</v>
      </c>
      <c r="F62" s="38">
        <f>VLOOKUP(A62,'FX Rates'!$P$1:$Q$1262, 2, FALSE)</f>
        <v>6.2324999999999999</v>
      </c>
      <c r="G62" s="42">
        <f t="shared" si="6"/>
        <v>-7.9922772762709606E-4</v>
      </c>
      <c r="H62" s="27">
        <f t="shared" si="7"/>
        <v>-6.0369705901187594E-4</v>
      </c>
      <c r="I62" s="27">
        <f t="shared" si="8"/>
        <v>1.5472690731778237E-4</v>
      </c>
      <c r="J62" s="27">
        <f t="shared" si="9"/>
        <v>7.7552063094743877E-3</v>
      </c>
      <c r="K62" s="28">
        <f t="shared" si="10"/>
        <v>3.2090366474694334E-5</v>
      </c>
      <c r="L62" s="58">
        <f>IFERROR(VLOOKUP(A62, 'Beta Calculation without Curren'!$A$1:$H$2464, 4, FALSE), 0)</f>
        <v>0</v>
      </c>
      <c r="M62" s="54">
        <f>IFERROR(VLOOKUP(A62, 'Beta Calculation without Curren'!$A$1:$H$2464, 5, FALSE), 0)</f>
        <v>0</v>
      </c>
      <c r="N62" s="54">
        <f>IFERROR(VLOOKUP(A62, 'Beta Calculation without Curren'!$A$1:$H$2464, 7, FALSE), 0)</f>
        <v>0</v>
      </c>
      <c r="O62" s="54">
        <f>IFERROR(VLOOKUP(A62, 'Beta Calculation without Curren'!$A$1:$H$2464, 8, FALSE), 0)</f>
        <v>0</v>
      </c>
      <c r="P62" s="59">
        <f>IFERROR(VLOOKUP(A62, 'Beta Calculation without Curren'!$A$1:$H$2464, 6, FALSE), 0)</f>
        <v>0</v>
      </c>
      <c r="Q62" s="54">
        <v>0</v>
      </c>
      <c r="R62" s="54">
        <v>0</v>
      </c>
      <c r="S62" s="54"/>
      <c r="T62" s="31">
        <f t="shared" si="1"/>
        <v>-7.9922772762708316E-4</v>
      </c>
      <c r="U62" s="31">
        <f t="shared" si="2"/>
        <v>-6.036970590118651E-4</v>
      </c>
      <c r="V62" s="31">
        <f t="shared" si="3"/>
        <v>1.5472690731788141E-4</v>
      </c>
      <c r="W62" s="31">
        <f t="shared" si="4"/>
        <v>7.7552063094743495E-3</v>
      </c>
      <c r="X62" s="31">
        <f t="shared" si="5"/>
        <v>3.2090366474779586E-5</v>
      </c>
      <c r="Y62" s="54">
        <f>IFERROR(VLOOKUP(A62, 'Beta Calculation without Curren'!$A$2:$C$2464, 2, FALSE), 0)</f>
        <v>0</v>
      </c>
      <c r="Z62" s="54">
        <f>IFERROR(VLOOKUP(A62, 'Beta Calculation without Curren'!$A$2:$C$2464, 3, FALSE), 0)</f>
        <v>0</v>
      </c>
    </row>
    <row r="63" spans="1:26" x14ac:dyDescent="0.25">
      <c r="A63" s="32">
        <v>41319</v>
      </c>
      <c r="B63" s="36">
        <f>VLOOKUP(A63,'FX Rates'!$A$2:$B$1286, 2, FALSE)</f>
        <v>98.07</v>
      </c>
      <c r="C63" s="37">
        <f>VLOOKUP(A63,'FX Rates'!$D$2:$E$1206, 2, FALSE)</f>
        <v>53.93</v>
      </c>
      <c r="D63" s="37">
        <f>VLOOKUP(A63,'FX Rates'!$G$2:$H$1305, 2, FALSE)</f>
        <v>7.7539999999999996</v>
      </c>
      <c r="E63" s="37">
        <f>VLOOKUP('Beta Calculation FX'!A63, 'FX Rates'!$J$2:$K$1305, 2, FALSE)</f>
        <v>0.64541112688782754</v>
      </c>
      <c r="F63" s="38">
        <f>VLOOKUP(A63,'FX Rates'!$P$1:$Q$1262, 2, FALSE)</f>
        <v>6.2325999999999997</v>
      </c>
      <c r="G63" s="42">
        <f t="shared" si="6"/>
        <v>1.4786450539504116E-4</v>
      </c>
      <c r="H63" s="27">
        <f t="shared" si="7"/>
        <v>2.0659189314746786E-3</v>
      </c>
      <c r="I63" s="27">
        <f t="shared" si="8"/>
        <v>-2.8368428708255985E-4</v>
      </c>
      <c r="J63" s="27">
        <f t="shared" si="9"/>
        <v>3.0931845773398163E-3</v>
      </c>
      <c r="K63" s="28">
        <f t="shared" si="10"/>
        <v>1.6044797073768517E-5</v>
      </c>
      <c r="L63" s="58">
        <f>IFERROR(VLOOKUP(A63, 'Beta Calculation without Curren'!$A$1:$H$2464, 4, FALSE), 0)</f>
        <v>1.6336872271521662E-2</v>
      </c>
      <c r="M63" s="54">
        <f>IFERROR(VLOOKUP(A63, 'Beta Calculation without Curren'!$A$1:$H$2464, 5, FALSE), 0)</f>
        <v>-1.1347073552206615E-2</v>
      </c>
      <c r="N63" s="54">
        <f>IFERROR(VLOOKUP(A63, 'Beta Calculation without Curren'!$A$1:$H$2464, 7, FALSE), 0)</f>
        <v>8.4965878831423664E-3</v>
      </c>
      <c r="O63" s="54">
        <f>IFERROR(VLOOKUP(A63, 'Beta Calculation without Curren'!$A$1:$H$2464, 8, FALSE), 0)</f>
        <v>5.7824371801160433E-3</v>
      </c>
      <c r="P63" s="59">
        <f>IFERROR(VLOOKUP(A63, 'Beta Calculation without Curren'!$A$1:$H$2464, 6, FALSE), 0)</f>
        <v>0</v>
      </c>
      <c r="Q63" s="54">
        <v>2.6736838574031008E-3</v>
      </c>
      <c r="R63" s="54">
        <v>-1.4890961632012083E-3</v>
      </c>
      <c r="S63" s="54"/>
      <c r="T63" s="31">
        <f t="shared" si="1"/>
        <v>1.648715242045462E-2</v>
      </c>
      <c r="U63" s="31">
        <f t="shared" si="2"/>
        <v>-9.3045967548003317E-3</v>
      </c>
      <c r="V63" s="31">
        <f t="shared" si="3"/>
        <v>8.2104932475834946E-3</v>
      </c>
      <c r="W63" s="31">
        <f t="shared" si="4"/>
        <v>8.8935079029608399E-3</v>
      </c>
      <c r="X63" s="31">
        <f t="shared" si="5"/>
        <v>1.6044797073844208E-5</v>
      </c>
      <c r="Y63" s="54">
        <f>IFERROR(VLOOKUP(A63, 'Beta Calculation without Curren'!$A$2:$C$2464, 2, FALSE), 0)</f>
        <v>2.6736838574031008E-3</v>
      </c>
      <c r="Z63" s="54">
        <f>IFERROR(VLOOKUP(A63, 'Beta Calculation without Curren'!$A$2:$C$2464, 3, FALSE), 0)</f>
        <v>-1.4890961632012083E-3</v>
      </c>
    </row>
    <row r="64" spans="1:26" x14ac:dyDescent="0.25">
      <c r="A64" s="32">
        <v>41320</v>
      </c>
      <c r="B64" s="36">
        <f>VLOOKUP(A64,'FX Rates'!$A$2:$B$1286, 2, FALSE)</f>
        <v>98.08</v>
      </c>
      <c r="C64" s="37">
        <f>VLOOKUP(A64,'FX Rates'!$D$2:$E$1206, 2, FALSE)</f>
        <v>54.225000000000001</v>
      </c>
      <c r="D64" s="37">
        <f>VLOOKUP(A64,'FX Rates'!$G$2:$H$1305, 2, FALSE)</f>
        <v>7.7545000000000002</v>
      </c>
      <c r="E64" s="37">
        <f>VLOOKUP('Beta Calculation FX'!A64, 'FX Rates'!$J$2:$K$1305, 2, FALSE)</f>
        <v>0.64441293981183134</v>
      </c>
      <c r="F64" s="38">
        <f>VLOOKUP(A64,'FX Rates'!$P$1:$Q$1262, 2, FALSE)</f>
        <v>6.2371999999999996</v>
      </c>
      <c r="G64" s="42">
        <f t="shared" si="6"/>
        <v>1.0196278367244615E-4</v>
      </c>
      <c r="H64" s="27">
        <f t="shared" si="7"/>
        <v>5.455147363802486E-3</v>
      </c>
      <c r="I64" s="27">
        <f t="shared" si="8"/>
        <v>6.4480768633218359E-5</v>
      </c>
      <c r="J64" s="27">
        <f t="shared" si="9"/>
        <v>-1.5477882620469009E-3</v>
      </c>
      <c r="K64" s="28">
        <f t="shared" si="10"/>
        <v>7.3778251594370028E-4</v>
      </c>
      <c r="L64" s="58">
        <f>IFERROR(VLOOKUP(A64, 'Beta Calculation without Curren'!$A$1:$H$2464, 4, FALSE), 0)</f>
        <v>1.7658787415037614E-3</v>
      </c>
      <c r="M64" s="54">
        <f>IFERROR(VLOOKUP(A64, 'Beta Calculation without Curren'!$A$1:$H$2464, 5, FALSE), 0)</f>
        <v>-6.0370130386529575E-3</v>
      </c>
      <c r="N64" s="54">
        <f>IFERROR(VLOOKUP(A64, 'Beta Calculation without Curren'!$A$1:$H$2464, 7, FALSE), 0)</f>
        <v>1.3363836107477033E-3</v>
      </c>
      <c r="O64" s="54">
        <f>IFERROR(VLOOKUP(A64, 'Beta Calculation without Curren'!$A$1:$H$2464, 8, FALSE), 0)</f>
        <v>5.9556222858988591E-3</v>
      </c>
      <c r="P64" s="59">
        <f>IFERROR(VLOOKUP(A64, 'Beta Calculation without Curren'!$A$1:$H$2464, 6, FALSE), 0)</f>
        <v>0</v>
      </c>
      <c r="Q64" s="54">
        <v>-1.2840992007570734E-3</v>
      </c>
      <c r="R64" s="54">
        <v>-2.442153631539855E-3</v>
      </c>
      <c r="S64" s="54"/>
      <c r="T64" s="31">
        <f t="shared" si="1"/>
        <v>1.8680215790882748E-3</v>
      </c>
      <c r="U64" s="31">
        <f t="shared" si="2"/>
        <v>-6.1479847061352011E-4</v>
      </c>
      <c r="V64" s="31">
        <f t="shared" si="3"/>
        <v>1.4009505504231079E-3</v>
      </c>
      <c r="W64" s="31">
        <f t="shared" si="4"/>
        <v>4.3986159815847525E-3</v>
      </c>
      <c r="X64" s="31">
        <f t="shared" si="5"/>
        <v>7.3778251594380784E-4</v>
      </c>
      <c r="Y64" s="54">
        <f>IFERROR(VLOOKUP(A64, 'Beta Calculation without Curren'!$A$2:$C$2464, 2, FALSE), 0)</f>
        <v>-1.2840992007570734E-3</v>
      </c>
      <c r="Z64" s="54">
        <f>IFERROR(VLOOKUP(A64, 'Beta Calculation without Curren'!$A$2:$C$2464, 3, FALSE), 0)</f>
        <v>-2.442153631539855E-3</v>
      </c>
    </row>
    <row r="65" spans="1:26" x14ac:dyDescent="0.25">
      <c r="A65" s="32">
        <v>41323</v>
      </c>
      <c r="B65" s="36">
        <f>VLOOKUP(A65,'FX Rates'!$A$2:$B$1286, 2, FALSE)</f>
        <v>98.185000000000002</v>
      </c>
      <c r="C65" s="37">
        <f>VLOOKUP(A65,'FX Rates'!$D$2:$E$1206, 2, FALSE)</f>
        <v>54.2</v>
      </c>
      <c r="D65" s="37">
        <f>VLOOKUP(A65,'FX Rates'!$G$2:$H$1305, 2, FALSE)</f>
        <v>7.7544000000000004</v>
      </c>
      <c r="E65" s="37">
        <f>VLOOKUP('Beta Calculation FX'!A65, 'FX Rates'!$J$2:$K$1305, 2, FALSE)</f>
        <v>0.64662140316844485</v>
      </c>
      <c r="F65" s="38">
        <f>VLOOKUP(A65,'FX Rates'!$P$1:$Q$1262, 2, FALSE)</f>
        <v>6.2424999999999997</v>
      </c>
      <c r="G65" s="42">
        <f t="shared" si="6"/>
        <v>1.0699820142923589E-3</v>
      </c>
      <c r="H65" s="27">
        <f t="shared" si="7"/>
        <v>-4.611482673375483E-4</v>
      </c>
      <c r="I65" s="27">
        <f t="shared" si="8"/>
        <v>-1.2895821109339497E-5</v>
      </c>
      <c r="J65" s="27">
        <f t="shared" si="9"/>
        <v>3.4212343347246425E-3</v>
      </c>
      <c r="K65" s="28">
        <f t="shared" si="10"/>
        <v>8.4937944319783546E-4</v>
      </c>
      <c r="L65" s="58">
        <f>IFERROR(VLOOKUP(A65, 'Beta Calculation without Curren'!$A$1:$H$2464, 4, FALSE), 0)</f>
        <v>3.8353705432295875E-3</v>
      </c>
      <c r="M65" s="54">
        <f>IFERROR(VLOOKUP(A65, 'Beta Calculation without Curren'!$A$1:$H$2464, 5, FALSE), 0)</f>
        <v>-5.9763210255452646E-4</v>
      </c>
      <c r="N65" s="54">
        <f>IFERROR(VLOOKUP(A65, 'Beta Calculation without Curren'!$A$1:$H$2464, 7, FALSE), 0)</f>
        <v>-2.6745555327871251E-3</v>
      </c>
      <c r="O65" s="54">
        <f>IFERROR(VLOOKUP(A65, 'Beta Calculation without Curren'!$A$1:$H$2464, 8, FALSE), 0)</f>
        <v>-7.0871651817329944E-3</v>
      </c>
      <c r="P65" s="59">
        <f>IFERROR(VLOOKUP(A65, 'Beta Calculation without Curren'!$A$1:$H$2464, 6, FALSE), 0)</f>
        <v>0</v>
      </c>
      <c r="Q65" s="54">
        <v>0</v>
      </c>
      <c r="R65" s="54">
        <v>0</v>
      </c>
      <c r="S65" s="54"/>
      <c r="T65" s="31">
        <f t="shared" si="1"/>
        <v>4.9094563350213782E-3</v>
      </c>
      <c r="U65" s="31">
        <f t="shared" si="2"/>
        <v>-1.0585047728834951E-3</v>
      </c>
      <c r="V65" s="31">
        <f t="shared" si="3"/>
        <v>-2.6874168633067574E-3</v>
      </c>
      <c r="W65" s="31">
        <f t="shared" si="4"/>
        <v>-3.6901776998640168E-3</v>
      </c>
      <c r="X65" s="31">
        <f t="shared" si="5"/>
        <v>8.4937944319785075E-4</v>
      </c>
      <c r="Y65" s="54">
        <f>IFERROR(VLOOKUP(A65, 'Beta Calculation without Curren'!$A$2:$C$2464, 2, FALSE), 0)</f>
        <v>0</v>
      </c>
      <c r="Z65" s="54">
        <f>IFERROR(VLOOKUP(A65, 'Beta Calculation without Curren'!$A$2:$C$2464, 3, FALSE), 0)</f>
        <v>0</v>
      </c>
    </row>
    <row r="66" spans="1:26" x14ac:dyDescent="0.25">
      <c r="A66" s="32">
        <v>41325</v>
      </c>
      <c r="B66" s="36">
        <f>VLOOKUP(A66,'FX Rates'!$A$2:$B$1286, 2, FALSE)</f>
        <v>98.038799999999995</v>
      </c>
      <c r="C66" s="37">
        <f>VLOOKUP(A66,'FX Rates'!$D$2:$E$1206, 2, FALSE)</f>
        <v>54.067500000000003</v>
      </c>
      <c r="D66" s="37">
        <f>VLOOKUP(A66,'FX Rates'!$G$2:$H$1305, 2, FALSE)</f>
        <v>7.7544000000000004</v>
      </c>
      <c r="E66" s="37">
        <f>VLOOKUP('Beta Calculation FX'!A66, 'FX Rates'!$J$2:$K$1305, 2, FALSE)</f>
        <v>0.65642641459892337</v>
      </c>
      <c r="F66" s="38">
        <f>VLOOKUP(A66,'FX Rates'!$P$1:$Q$1262, 2, FALSE)</f>
        <v>6.2378999999999998</v>
      </c>
      <c r="G66" s="42">
        <f t="shared" si="6"/>
        <v>-1.4901355192707679E-3</v>
      </c>
      <c r="H66" s="27">
        <f t="shared" si="7"/>
        <v>-2.4476424808942258E-3</v>
      </c>
      <c r="I66" s="27">
        <f t="shared" si="8"/>
        <v>0</v>
      </c>
      <c r="J66" s="27">
        <f t="shared" si="9"/>
        <v>1.5049634186436506E-2</v>
      </c>
      <c r="K66" s="28">
        <f t="shared" si="10"/>
        <v>-7.3715589376984619E-4</v>
      </c>
      <c r="L66" s="58">
        <f>IFERROR(VLOOKUP(A66, 'Beta Calculation without Curren'!$A$1:$H$2464, 4, FALSE), 0)</f>
        <v>7.2339639231350046E-3</v>
      </c>
      <c r="M66" s="54">
        <f>IFERROR(VLOOKUP(A66, 'Beta Calculation without Curren'!$A$1:$H$2464, 5, FALSE), 0)</f>
        <v>4.6998352050073465E-3</v>
      </c>
      <c r="N66" s="54">
        <f>IFERROR(VLOOKUP(A66, 'Beta Calculation without Curren'!$A$1:$H$2464, 7, FALSE), 0)</f>
        <v>7.0396567938394439E-3</v>
      </c>
      <c r="O66" s="54">
        <f>IFERROR(VLOOKUP(A66, 'Beta Calculation without Curren'!$A$1:$H$2464, 8, FALSE), 0)</f>
        <v>9.4033480251027295E-3</v>
      </c>
      <c r="P66" s="59">
        <f>IFERROR(VLOOKUP(A66, 'Beta Calculation without Curren'!$A$1:$H$2464, 6, FALSE), 0)</f>
        <v>7.6909609847744878E-3</v>
      </c>
      <c r="Q66" s="54">
        <v>-1.0227438538127784E-2</v>
      </c>
      <c r="R66" s="54">
        <v>-1.5524905094311585E-2</v>
      </c>
      <c r="S66" s="54"/>
      <c r="T66" s="31">
        <f t="shared" si="1"/>
        <v>5.7330488172770977E-3</v>
      </c>
      <c r="U66" s="31">
        <f t="shared" si="2"/>
        <v>2.2406892078121743E-3</v>
      </c>
      <c r="V66" s="31">
        <f t="shared" si="3"/>
        <v>7.0396567938395549E-3</v>
      </c>
      <c r="W66" s="31">
        <f t="shared" si="4"/>
        <v>2.4594499159444894E-2</v>
      </c>
      <c r="X66" s="31">
        <f t="shared" si="5"/>
        <v>6.9481356537859362E-3</v>
      </c>
      <c r="Y66" s="54">
        <f>IFERROR(VLOOKUP(A66, 'Beta Calculation without Curren'!$A$2:$C$2464, 2, FALSE), 0)</f>
        <v>-1.0227438538127784E-2</v>
      </c>
      <c r="Z66" s="54">
        <f>IFERROR(VLOOKUP(A66, 'Beta Calculation without Curren'!$A$2:$C$2464, 3, FALSE), 0)</f>
        <v>-1.5524905094311585E-2</v>
      </c>
    </row>
    <row r="67" spans="1:26" x14ac:dyDescent="0.25">
      <c r="A67" s="32">
        <v>41326</v>
      </c>
      <c r="B67" s="36">
        <f>VLOOKUP(A67,'FX Rates'!$A$2:$B$1286, 2, FALSE)</f>
        <v>98.09</v>
      </c>
      <c r="C67" s="37">
        <f>VLOOKUP(A67,'FX Rates'!$D$2:$E$1206, 2, FALSE)</f>
        <v>54.48</v>
      </c>
      <c r="D67" s="37">
        <f>VLOOKUP(A67,'FX Rates'!$G$2:$H$1305, 2, FALSE)</f>
        <v>7.7557</v>
      </c>
      <c r="E67" s="37">
        <f>VLOOKUP('Beta Calculation FX'!A67, 'FX Rates'!$J$2:$K$1305, 2, FALSE)</f>
        <v>0.6555657532450504</v>
      </c>
      <c r="F67" s="38">
        <f>VLOOKUP(A67,'FX Rates'!$P$1:$Q$1262, 2, FALSE)</f>
        <v>6.2397999999999998</v>
      </c>
      <c r="G67" s="42">
        <f t="shared" si="6"/>
        <v>5.2210589330142256E-4</v>
      </c>
      <c r="H67" s="27">
        <f t="shared" si="7"/>
        <v>7.6003958765506118E-3</v>
      </c>
      <c r="I67" s="27">
        <f t="shared" si="8"/>
        <v>1.676327042434837E-4</v>
      </c>
      <c r="J67" s="27">
        <f t="shared" si="9"/>
        <v>-1.3119917914504438E-3</v>
      </c>
      <c r="K67" s="28">
        <f t="shared" si="10"/>
        <v>3.0454330761027146E-4</v>
      </c>
      <c r="L67" s="58">
        <f>IFERROR(VLOOKUP(A67, 'Beta Calculation without Curren'!$A$1:$H$2464, 4, FALSE), 0)</f>
        <v>-1.4525448430742407E-3</v>
      </c>
      <c r="M67" s="54">
        <f>IFERROR(VLOOKUP(A67, 'Beta Calculation without Curren'!$A$1:$H$2464, 5, FALSE), 0)</f>
        <v>-2.311099251472187E-2</v>
      </c>
      <c r="N67" s="54">
        <f>IFERROR(VLOOKUP(A67, 'Beta Calculation without Curren'!$A$1:$H$2464, 7, FALSE), 0)</f>
        <v>-1.7343201237334072E-2</v>
      </c>
      <c r="O67" s="54">
        <f>IFERROR(VLOOKUP(A67, 'Beta Calculation without Curren'!$A$1:$H$2464, 8, FALSE), 0)</f>
        <v>-9.3226644148342464E-3</v>
      </c>
      <c r="P67" s="59">
        <f>IFERROR(VLOOKUP(A67, 'Beta Calculation without Curren'!$A$1:$H$2464, 6, FALSE), 0)</f>
        <v>-3.2370432193592473E-2</v>
      </c>
      <c r="Q67" s="54">
        <v>-4.3537915213065414E-3</v>
      </c>
      <c r="R67" s="54">
        <v>-1.0448595470530168E-2</v>
      </c>
      <c r="S67" s="54"/>
      <c r="T67" s="31">
        <f t="shared" ref="T67:T130" si="11">(1+G67)*(1+L67)-1</f>
        <v>-9.3119733199564791E-4</v>
      </c>
      <c r="U67" s="31">
        <f t="shared" ref="U67:U130" si="12">(1+H67)*(1+M67)-1</f>
        <v>-1.5686249330382984E-2</v>
      </c>
      <c r="V67" s="31">
        <f t="shared" ref="V67:V130" si="13">(1+I67)*(1+N67)-1</f>
        <v>-1.7178475820814221E-2</v>
      </c>
      <c r="W67" s="31">
        <f t="shared" ref="W67:W130" si="14">(1+J67)*(1+O67)-1</f>
        <v>-1.0622424947097975E-2</v>
      </c>
      <c r="X67" s="31">
        <f t="shared" ref="X67:X130" si="15">(1+K67)*(1+P67)-1</f>
        <v>-3.207574708447114E-2</v>
      </c>
      <c r="Y67" s="54">
        <f>IFERROR(VLOOKUP(A67, 'Beta Calculation without Curren'!$A$2:$C$2464, 2, FALSE), 0)</f>
        <v>-4.3537915213065414E-3</v>
      </c>
      <c r="Z67" s="54">
        <f>IFERROR(VLOOKUP(A67, 'Beta Calculation without Curren'!$A$2:$C$2464, 3, FALSE), 0)</f>
        <v>-1.0448595470530168E-2</v>
      </c>
    </row>
    <row r="68" spans="1:26" x14ac:dyDescent="0.25">
      <c r="A68" s="32">
        <v>41327</v>
      </c>
      <c r="B68" s="36">
        <f>VLOOKUP(A68,'FX Rates'!$A$2:$B$1286, 2, FALSE)</f>
        <v>98.16</v>
      </c>
      <c r="C68" s="37">
        <f>VLOOKUP(A68,'FX Rates'!$D$2:$E$1206, 2, FALSE)</f>
        <v>54.185000000000002</v>
      </c>
      <c r="D68" s="37">
        <f>VLOOKUP(A68,'FX Rates'!$G$2:$H$1305, 2, FALSE)</f>
        <v>7.7565999999999997</v>
      </c>
      <c r="E68" s="37">
        <f>VLOOKUP('Beta Calculation FX'!A68, 'FX Rates'!$J$2:$K$1305, 2, FALSE)</f>
        <v>0.65950009892501482</v>
      </c>
      <c r="F68" s="38">
        <f>VLOOKUP(A68,'FX Rates'!$P$1:$Q$1262, 2, FALSE)</f>
        <v>6.2389000000000001</v>
      </c>
      <c r="G68" s="42">
        <f t="shared" ref="G68:G131" si="16">IFERROR(LN(B68/B67), 0)</f>
        <v>7.1337582643170457E-4</v>
      </c>
      <c r="H68" s="27">
        <f t="shared" ref="H68:H131" si="17">IFERROR(LN(C68/C67), 0)</f>
        <v>-5.4295444662983182E-3</v>
      </c>
      <c r="I68" s="27">
        <f t="shared" ref="I68:I131" si="18">IFERROR(LN(D68/D67), 0)</f>
        <v>1.1603695145274313E-4</v>
      </c>
      <c r="J68" s="27">
        <f t="shared" ref="J68:J131" si="19">IFERROR(LN(E68/E67), 0)</f>
        <v>5.983513923244756E-3</v>
      </c>
      <c r="K68" s="28">
        <f t="shared" ref="K68:K131" si="20">IFERROR(LN(F68/F67), 0)</f>
        <v>-1.4424579508440927E-4</v>
      </c>
      <c r="L68" s="58">
        <f>IFERROR(VLOOKUP(A68, 'Beta Calculation without Curren'!$A$1:$H$2464, 4, FALSE), 0)</f>
        <v>8.5150543842182208E-3</v>
      </c>
      <c r="M68" s="54">
        <f>IFERROR(VLOOKUP(A68, 'Beta Calculation without Curren'!$A$1:$H$2464, 5, FALSE), 0)</f>
        <v>7.3014984226400384E-3</v>
      </c>
      <c r="N68" s="54">
        <f>IFERROR(VLOOKUP(A68, 'Beta Calculation without Curren'!$A$1:$H$2464, 7, FALSE), 0)</f>
        <v>-5.4380707415981168E-3</v>
      </c>
      <c r="O68" s="54">
        <f>IFERROR(VLOOKUP(A68, 'Beta Calculation without Curren'!$A$1:$H$2464, 8, FALSE), 0)</f>
        <v>1.0314052493701559E-2</v>
      </c>
      <c r="P68" s="59">
        <f>IFERROR(VLOOKUP(A68, 'Beta Calculation without Curren'!$A$1:$H$2464, 6, FALSE), 0)</f>
        <v>-4.7594223274571154E-3</v>
      </c>
      <c r="Q68" s="54">
        <v>7.9532632338679948E-3</v>
      </c>
      <c r="R68" s="54">
        <v>9.4590513285999125E-3</v>
      </c>
      <c r="S68" s="54"/>
      <c r="T68" s="31">
        <f t="shared" si="11"/>
        <v>9.2345046446085099E-3</v>
      </c>
      <c r="U68" s="31">
        <f t="shared" si="12"/>
        <v>1.8323101459853941E-3</v>
      </c>
      <c r="V68" s="31">
        <f t="shared" si="13"/>
        <v>-5.3226648072959293E-3</v>
      </c>
      <c r="W68" s="31">
        <f t="shared" si="14"/>
        <v>1.6359280693647449E-2</v>
      </c>
      <c r="X68" s="31">
        <f t="shared" si="15"/>
        <v>-4.9029815958837597E-3</v>
      </c>
      <c r="Y68" s="54">
        <f>IFERROR(VLOOKUP(A68, 'Beta Calculation without Curren'!$A$2:$C$2464, 2, FALSE), 0)</f>
        <v>7.9532632338679948E-3</v>
      </c>
      <c r="Z68" s="54">
        <f>IFERROR(VLOOKUP(A68, 'Beta Calculation without Curren'!$A$2:$C$2464, 3, FALSE), 0)</f>
        <v>9.4590513285999125E-3</v>
      </c>
    </row>
    <row r="69" spans="1:26" x14ac:dyDescent="0.25">
      <c r="A69" s="32">
        <v>41330</v>
      </c>
      <c r="B69" s="36">
        <f>VLOOKUP(A69,'FX Rates'!$A$2:$B$1286, 2, FALSE)</f>
        <v>98.165999999999997</v>
      </c>
      <c r="C69" s="37">
        <f>VLOOKUP(A69,'FX Rates'!$D$2:$E$1206, 2, FALSE)</f>
        <v>53.876199999999997</v>
      </c>
      <c r="D69" s="37">
        <f>VLOOKUP(A69,'FX Rates'!$G$2:$H$1305, 2, FALSE)</f>
        <v>7.7561</v>
      </c>
      <c r="E69" s="37">
        <f>VLOOKUP('Beta Calculation FX'!A69, 'FX Rates'!$J$2:$K$1305, 2, FALSE)</f>
        <v>0.65950009892501482</v>
      </c>
      <c r="F69" s="38">
        <f>VLOOKUP(A69,'FX Rates'!$P$1:$Q$1262, 2, FALSE)</f>
        <v>6.2333999999999996</v>
      </c>
      <c r="G69" s="42">
        <f t="shared" si="16"/>
        <v>6.1122826338459195E-5</v>
      </c>
      <c r="H69" s="27">
        <f t="shared" si="17"/>
        <v>-5.7152954172012584E-3</v>
      </c>
      <c r="I69" s="27">
        <f t="shared" si="18"/>
        <v>-6.4463310728970585E-5</v>
      </c>
      <c r="J69" s="27">
        <f t="shared" si="19"/>
        <v>0</v>
      </c>
      <c r="K69" s="28">
        <f t="shared" si="20"/>
        <v>-8.8195446814339623E-4</v>
      </c>
      <c r="L69" s="58">
        <f>IFERROR(VLOOKUP(A69, 'Beta Calculation without Curren'!$A$1:$H$2464, 4, FALSE), 0)</f>
        <v>-2.9793812109101983E-3</v>
      </c>
      <c r="M69" s="54">
        <f>IFERROR(VLOOKUP(A69, 'Beta Calculation without Curren'!$A$1:$H$2464, 5, FALSE), 0)</f>
        <v>5.1955724322284864E-3</v>
      </c>
      <c r="N69" s="54">
        <f>IFERROR(VLOOKUP(A69, 'Beta Calculation without Curren'!$A$1:$H$2464, 7, FALSE), 0)</f>
        <v>1.650786340216138E-3</v>
      </c>
      <c r="O69" s="54">
        <f>IFERROR(VLOOKUP(A69, 'Beta Calculation without Curren'!$A$1:$H$2464, 8, FALSE), 0)</f>
        <v>1.7986920818601653E-3</v>
      </c>
      <c r="P69" s="59">
        <f>IFERROR(VLOOKUP(A69, 'Beta Calculation without Curren'!$A$1:$H$2464, 6, FALSE), 0)</f>
        <v>5.4326870132269667E-3</v>
      </c>
      <c r="Q69" s="54">
        <v>-1.9009388675430706E-2</v>
      </c>
      <c r="R69" s="54">
        <v>-1.3353758864965199E-2</v>
      </c>
      <c r="S69" s="54"/>
      <c r="T69" s="31">
        <f t="shared" si="11"/>
        <v>-2.918440492772012E-3</v>
      </c>
      <c r="U69" s="31">
        <f t="shared" si="12"/>
        <v>-5.4941721628432028E-4</v>
      </c>
      <c r="V69" s="31">
        <f t="shared" si="13"/>
        <v>1.5862166143345569E-3</v>
      </c>
      <c r="W69" s="31">
        <f t="shared" si="14"/>
        <v>1.7986920818602314E-3</v>
      </c>
      <c r="X69" s="31">
        <f t="shared" si="15"/>
        <v>4.5459411624984014E-3</v>
      </c>
      <c r="Y69" s="54">
        <f>IFERROR(VLOOKUP(A69, 'Beta Calculation without Curren'!$A$2:$C$2464, 2, FALSE), 0)</f>
        <v>-1.9009388675430706E-2</v>
      </c>
      <c r="Z69" s="54">
        <f>IFERROR(VLOOKUP(A69, 'Beta Calculation without Curren'!$A$2:$C$2464, 3, FALSE), 0)</f>
        <v>-1.3353758864965199E-2</v>
      </c>
    </row>
    <row r="70" spans="1:26" x14ac:dyDescent="0.25">
      <c r="A70" s="32">
        <v>41331</v>
      </c>
      <c r="B70" s="36">
        <f>VLOOKUP(A70,'FX Rates'!$A$2:$B$1286, 2, FALSE)</f>
        <v>98.17</v>
      </c>
      <c r="C70" s="37">
        <f>VLOOKUP(A70,'FX Rates'!$D$2:$E$1206, 2, FALSE)</f>
        <v>54.094999999999999</v>
      </c>
      <c r="D70" s="37">
        <f>VLOOKUP(A70,'FX Rates'!$G$2:$H$1305, 2, FALSE)</f>
        <v>7.7586000000000004</v>
      </c>
      <c r="E70" s="37">
        <f>VLOOKUP('Beta Calculation FX'!A70, 'FX Rates'!$J$2:$K$1305, 2, FALSE)</f>
        <v>0.66115702479338845</v>
      </c>
      <c r="F70" s="38">
        <f>VLOOKUP(A70,'FX Rates'!$P$1:$Q$1262, 2, FALSE)</f>
        <v>6.2295999999999996</v>
      </c>
      <c r="G70" s="42">
        <f t="shared" si="16"/>
        <v>4.0746475435659909E-5</v>
      </c>
      <c r="H70" s="27">
        <f t="shared" si="17"/>
        <v>4.052938181779357E-3</v>
      </c>
      <c r="I70" s="27">
        <f t="shared" si="18"/>
        <v>3.2227500649543138E-4</v>
      </c>
      <c r="J70" s="27">
        <f t="shared" si="19"/>
        <v>2.5092459018970412E-3</v>
      </c>
      <c r="K70" s="28">
        <f t="shared" si="20"/>
        <v>-6.0980504176469798E-4</v>
      </c>
      <c r="L70" s="58">
        <f>IFERROR(VLOOKUP(A70, 'Beta Calculation without Curren'!$A$1:$H$2464, 4, FALSE), 0)</f>
        <v>-6.9942426938280839E-3</v>
      </c>
      <c r="M70" s="54">
        <f>IFERROR(VLOOKUP(A70, 'Beta Calculation without Curren'!$A$1:$H$2464, 5, FALSE), 0)</f>
        <v>-1.9720748651889556E-2</v>
      </c>
      <c r="N70" s="54">
        <f>IFERROR(VLOOKUP(A70, 'Beta Calculation without Curren'!$A$1:$H$2464, 7, FALSE), 0)</f>
        <v>-1.3250812489538978E-2</v>
      </c>
      <c r="O70" s="54">
        <f>IFERROR(VLOOKUP(A70, 'Beta Calculation without Curren'!$A$1:$H$2464, 8, FALSE), 0)</f>
        <v>-7.9553583227119692E-3</v>
      </c>
      <c r="P70" s="59">
        <f>IFERROR(VLOOKUP(A70, 'Beta Calculation without Curren'!$A$1:$H$2464, 6, FALSE), 0)</f>
        <v>-1.4063976156110212E-2</v>
      </c>
      <c r="Q70" s="54">
        <v>6.3959581801027116E-3</v>
      </c>
      <c r="R70" s="54">
        <v>4.4514378112467095E-3</v>
      </c>
      <c r="S70" s="54"/>
      <c r="T70" s="31">
        <f t="shared" si="11"/>
        <v>-6.9537812091304829E-3</v>
      </c>
      <c r="U70" s="31">
        <f t="shared" si="12"/>
        <v>-1.5747737445294785E-2</v>
      </c>
      <c r="V70" s="31">
        <f t="shared" si="13"/>
        <v>-1.293280788872464E-2</v>
      </c>
      <c r="W70" s="31">
        <f t="shared" si="14"/>
        <v>-5.4660743710844839E-3</v>
      </c>
      <c r="X70" s="31">
        <f t="shared" si="15"/>
        <v>-1.4665204914307672E-2</v>
      </c>
      <c r="Y70" s="54">
        <f>IFERROR(VLOOKUP(A70, 'Beta Calculation without Curren'!$A$2:$C$2464, 2, FALSE), 0)</f>
        <v>6.3959581801027116E-3</v>
      </c>
      <c r="Z70" s="54">
        <f>IFERROR(VLOOKUP(A70, 'Beta Calculation without Curren'!$A$2:$C$2464, 3, FALSE), 0)</f>
        <v>4.4514378112467095E-3</v>
      </c>
    </row>
    <row r="71" spans="1:26" x14ac:dyDescent="0.25">
      <c r="A71" s="32">
        <v>41332</v>
      </c>
      <c r="B71" s="36">
        <f>VLOOKUP(A71,'FX Rates'!$A$2:$B$1286, 2, FALSE)</f>
        <v>98.194999999999993</v>
      </c>
      <c r="C71" s="37">
        <f>VLOOKUP(A71,'FX Rates'!$D$2:$E$1206, 2, FALSE)</f>
        <v>53.875</v>
      </c>
      <c r="D71" s="37">
        <f>VLOOKUP(A71,'FX Rates'!$G$2:$H$1305, 2, FALSE)</f>
        <v>7.7572000000000001</v>
      </c>
      <c r="E71" s="37">
        <f>VLOOKUP('Beta Calculation FX'!A71, 'FX Rates'!$J$2:$K$1305, 2, FALSE)</f>
        <v>0.65967412098423373</v>
      </c>
      <c r="F71" s="38">
        <f>VLOOKUP(A71,'FX Rates'!$P$1:$Q$1262, 2, FALSE)</f>
        <v>6.2270000000000003</v>
      </c>
      <c r="G71" s="42">
        <f t="shared" si="16"/>
        <v>2.5462786275620442E-4</v>
      </c>
      <c r="H71" s="27">
        <f t="shared" si="17"/>
        <v>-4.0752117156248385E-3</v>
      </c>
      <c r="I71" s="27">
        <f t="shared" si="18"/>
        <v>-1.804612077752719E-4</v>
      </c>
      <c r="J71" s="27">
        <f t="shared" si="19"/>
        <v>-2.245411060976196E-3</v>
      </c>
      <c r="K71" s="28">
        <f t="shared" si="20"/>
        <v>-4.1744939032424517E-4</v>
      </c>
      <c r="L71" s="58">
        <f>IFERROR(VLOOKUP(A71, 'Beta Calculation without Curren'!$A$1:$H$2464, 4, FALSE), 0)</f>
        <v>1.0340929506572097E-2</v>
      </c>
      <c r="M71" s="54">
        <f>IFERROR(VLOOKUP(A71, 'Beta Calculation without Curren'!$A$1:$H$2464, 5, FALSE), 0)</f>
        <v>1.1498841573162466E-2</v>
      </c>
      <c r="N71" s="54">
        <f>IFERROR(VLOOKUP(A71, 'Beta Calculation without Curren'!$A$1:$H$2464, 7, FALSE), 0)</f>
        <v>2.5420942493786453E-3</v>
      </c>
      <c r="O71" s="54">
        <f>IFERROR(VLOOKUP(A71, 'Beta Calculation without Curren'!$A$1:$H$2464, 8, FALSE), 0)</f>
        <v>8.4443620869183965E-3</v>
      </c>
      <c r="P71" s="59">
        <f>IFERROR(VLOOKUP(A71, 'Beta Calculation without Curren'!$A$1:$H$2464, 6, FALSE), 0)</f>
        <v>8.1236319697841081E-3</v>
      </c>
      <c r="Q71" s="54">
        <v>1.2263528366740968E-2</v>
      </c>
      <c r="R71" s="54">
        <v>1.0355263151489621E-2</v>
      </c>
      <c r="S71" s="54"/>
      <c r="T71" s="31">
        <f t="shared" si="11"/>
        <v>1.0598190458107615E-2</v>
      </c>
      <c r="U71" s="31">
        <f t="shared" si="12"/>
        <v>7.3767696436426444E-3</v>
      </c>
      <c r="V71" s="31">
        <f t="shared" si="13"/>
        <v>2.3611742922047263E-3</v>
      </c>
      <c r="W71" s="31">
        <f t="shared" si="14"/>
        <v>6.1799899619092713E-3</v>
      </c>
      <c r="X71" s="31">
        <f t="shared" si="15"/>
        <v>7.7027913742468979E-3</v>
      </c>
      <c r="Y71" s="54">
        <f>IFERROR(VLOOKUP(A71, 'Beta Calculation without Curren'!$A$2:$C$2464, 2, FALSE), 0)</f>
        <v>1.2263528366740968E-2</v>
      </c>
      <c r="Z71" s="54">
        <f>IFERROR(VLOOKUP(A71, 'Beta Calculation without Curren'!$A$2:$C$2464, 3, FALSE), 0)</f>
        <v>1.0355263151489621E-2</v>
      </c>
    </row>
    <row r="72" spans="1:26" x14ac:dyDescent="0.25">
      <c r="A72" s="32">
        <v>41333</v>
      </c>
      <c r="B72" s="36">
        <f>VLOOKUP(A72,'FX Rates'!$A$2:$B$1286, 2, FALSE)</f>
        <v>98.19</v>
      </c>
      <c r="C72" s="37">
        <f>VLOOKUP(A72,'FX Rates'!$D$2:$E$1206, 2, FALSE)</f>
        <v>54.36</v>
      </c>
      <c r="D72" s="37">
        <f>VLOOKUP(A72,'FX Rates'!$G$2:$H$1305, 2, FALSE)</f>
        <v>7.7550999999999997</v>
      </c>
      <c r="E72" s="37">
        <f>VLOOKUP('Beta Calculation FX'!A72, 'FX Rates'!$J$2:$K$1305, 2, FALSE)</f>
        <v>0.65950009892501482</v>
      </c>
      <c r="F72" s="38">
        <f>VLOOKUP(A72,'FX Rates'!$P$1:$Q$1262, 2, FALSE)</f>
        <v>6.2217000000000002</v>
      </c>
      <c r="G72" s="42">
        <f t="shared" si="16"/>
        <v>-5.0920385987519731E-5</v>
      </c>
      <c r="H72" s="27">
        <f t="shared" si="17"/>
        <v>8.9620408590311181E-3</v>
      </c>
      <c r="I72" s="27">
        <f t="shared" si="18"/>
        <v>-2.7075288807322973E-4</v>
      </c>
      <c r="J72" s="27">
        <f t="shared" si="19"/>
        <v>-2.6383484092091077E-4</v>
      </c>
      <c r="K72" s="28">
        <f t="shared" si="20"/>
        <v>-8.5149458501324396E-4</v>
      </c>
      <c r="L72" s="58">
        <f>IFERROR(VLOOKUP(A72, 'Beta Calculation without Curren'!$A$1:$H$2464, 4, FALSE), 0)</f>
        <v>5.1171577446108103E-3</v>
      </c>
      <c r="M72" s="54">
        <f>IFERROR(VLOOKUP(A72, 'Beta Calculation without Curren'!$A$1:$H$2464, 5, FALSE), 0)</f>
        <v>-2.7916224006581322E-2</v>
      </c>
      <c r="N72" s="54">
        <f>IFERROR(VLOOKUP(A72, 'Beta Calculation without Curren'!$A$1:$H$2464, 7, FALSE), 0)</f>
        <v>1.9443000271935539E-2</v>
      </c>
      <c r="O72" s="54">
        <f>IFERROR(VLOOKUP(A72, 'Beta Calculation without Curren'!$A$1:$H$2464, 8, FALSE), 0)</f>
        <v>8.6908973768528067E-5</v>
      </c>
      <c r="P72" s="59">
        <f>IFERROR(VLOOKUP(A72, 'Beta Calculation without Curren'!$A$1:$H$2464, 6, FALSE), 0)</f>
        <v>2.6985340372594785E-2</v>
      </c>
      <c r="Q72" s="54">
        <v>-1.5572721428221631E-3</v>
      </c>
      <c r="R72" s="54">
        <v>-9.7813082632779809E-4</v>
      </c>
      <c r="S72" s="54"/>
      <c r="T72" s="31">
        <f t="shared" si="11"/>
        <v>5.0659767909757569E-3</v>
      </c>
      <c r="U72" s="31">
        <f t="shared" si="12"/>
        <v>-1.9204369487726969E-2</v>
      </c>
      <c r="V72" s="31">
        <f t="shared" si="13"/>
        <v>1.9166983135385784E-2</v>
      </c>
      <c r="W72" s="31">
        <f t="shared" si="14"/>
        <v>-1.7694879676777298E-4</v>
      </c>
      <c r="X72" s="31">
        <f t="shared" si="15"/>
        <v>2.611086791637951E-2</v>
      </c>
      <c r="Y72" s="54">
        <f>IFERROR(VLOOKUP(A72, 'Beta Calculation without Curren'!$A$2:$C$2464, 2, FALSE), 0)</f>
        <v>-1.5572721428221631E-3</v>
      </c>
      <c r="Z72" s="54">
        <f>IFERROR(VLOOKUP(A72, 'Beta Calculation without Curren'!$A$2:$C$2464, 3, FALSE), 0)</f>
        <v>-9.7813082632779809E-4</v>
      </c>
    </row>
    <row r="73" spans="1:26" x14ac:dyDescent="0.25">
      <c r="A73" s="32">
        <v>41334</v>
      </c>
      <c r="B73" s="36">
        <f>VLOOKUP(A73,'FX Rates'!$A$2:$B$1286, 2, FALSE)</f>
        <v>98.224000000000004</v>
      </c>
      <c r="C73" s="37">
        <f>VLOOKUP(A73,'FX Rates'!$D$2:$E$1206, 2, FALSE)</f>
        <v>54.905000000000001</v>
      </c>
      <c r="D73" s="37">
        <f>VLOOKUP(A73,'FX Rates'!$G$2:$H$1305, 2, FALSE)</f>
        <v>7.7548000000000004</v>
      </c>
      <c r="E73" s="37">
        <f>VLOOKUP('Beta Calculation FX'!A73, 'FX Rates'!$J$2:$K$1305, 2, FALSE)</f>
        <v>0.66498204548477191</v>
      </c>
      <c r="F73" s="38">
        <f>VLOOKUP(A73,'FX Rates'!$P$1:$Q$1262, 2, FALSE)</f>
        <v>6.2229999999999999</v>
      </c>
      <c r="G73" s="42">
        <f t="shared" si="16"/>
        <v>3.4620750394168663E-4</v>
      </c>
      <c r="H73" s="27">
        <f t="shared" si="17"/>
        <v>9.9758297667335988E-3</v>
      </c>
      <c r="I73" s="27">
        <f t="shared" si="18"/>
        <v>-3.8684968960060589E-5</v>
      </c>
      <c r="J73" s="27">
        <f t="shared" si="19"/>
        <v>8.2779188629670142E-3</v>
      </c>
      <c r="K73" s="28">
        <f t="shared" si="20"/>
        <v>2.0892428177909778E-4</v>
      </c>
      <c r="L73" s="58">
        <f>IFERROR(VLOOKUP(A73, 'Beta Calculation without Curren'!$A$1:$H$2464, 4, FALSE), 0)</f>
        <v>6.3368325549771317E-4</v>
      </c>
      <c r="M73" s="54">
        <f>IFERROR(VLOOKUP(A73, 'Beta Calculation without Curren'!$A$1:$H$2464, 5, FALSE), 0)</f>
        <v>-4.5223556435235986E-3</v>
      </c>
      <c r="N73" s="54">
        <f>IFERROR(VLOOKUP(A73, 'Beta Calculation without Curren'!$A$1:$H$2464, 7, FALSE), 0)</f>
        <v>-6.102350306332216E-3</v>
      </c>
      <c r="O73" s="54">
        <f>IFERROR(VLOOKUP(A73, 'Beta Calculation without Curren'!$A$1:$H$2464, 8, FALSE), 0)</f>
        <v>2.090779631016487E-3</v>
      </c>
      <c r="P73" s="59">
        <f>IFERROR(VLOOKUP(A73, 'Beta Calculation without Curren'!$A$1:$H$2464, 6, FALSE), 0)</f>
        <v>1.9768706202554317E-4</v>
      </c>
      <c r="Q73" s="54">
        <v>1.8666339439128729E-3</v>
      </c>
      <c r="R73" s="54">
        <v>3.3428570790772767E-3</v>
      </c>
      <c r="S73" s="54"/>
      <c r="T73" s="31">
        <f t="shared" si="11"/>
        <v>9.801101453374983E-4</v>
      </c>
      <c r="U73" s="31">
        <f t="shared" si="12"/>
        <v>5.4083598731655691E-3</v>
      </c>
      <c r="V73" s="31">
        <f t="shared" si="13"/>
        <v>-6.1407992060601435E-3</v>
      </c>
      <c r="W73" s="31">
        <f t="shared" si="14"/>
        <v>1.0386005798129316E-2</v>
      </c>
      <c r="X73" s="31">
        <f t="shared" si="15"/>
        <v>4.0665264543204849E-4</v>
      </c>
      <c r="Y73" s="54">
        <f>IFERROR(VLOOKUP(A73, 'Beta Calculation without Curren'!$A$2:$C$2464, 2, FALSE), 0)</f>
        <v>1.8666339439128729E-3</v>
      </c>
      <c r="Z73" s="54">
        <f>IFERROR(VLOOKUP(A73, 'Beta Calculation without Curren'!$A$2:$C$2464, 3, FALSE), 0)</f>
        <v>3.3428570790772767E-3</v>
      </c>
    </row>
    <row r="74" spans="1:26" x14ac:dyDescent="0.25">
      <c r="A74" s="32">
        <v>41337</v>
      </c>
      <c r="B74" s="36">
        <f>VLOOKUP(A74,'FX Rates'!$A$2:$B$1286, 2, FALSE)</f>
        <v>98.136700000000005</v>
      </c>
      <c r="C74" s="37">
        <f>VLOOKUP(A74,'FX Rates'!$D$2:$E$1206, 2, FALSE)</f>
        <v>54.865000000000002</v>
      </c>
      <c r="D74" s="37">
        <f>VLOOKUP(A74,'FX Rates'!$G$2:$H$1305, 2, FALSE)</f>
        <v>7.7553000000000001</v>
      </c>
      <c r="E74" s="37">
        <f>VLOOKUP('Beta Calculation FX'!A74, 'FX Rates'!$J$2:$K$1305, 2, FALSE)</f>
        <v>0.6615944426066821</v>
      </c>
      <c r="F74" s="38">
        <f>VLOOKUP(A74,'FX Rates'!$P$1:$Q$1262, 2, FALSE)</f>
        <v>6.2251000000000003</v>
      </c>
      <c r="G74" s="42">
        <f t="shared" si="16"/>
        <v>-8.8918002178552146E-4</v>
      </c>
      <c r="H74" s="27">
        <f t="shared" si="17"/>
        <v>-7.2879660691408592E-4</v>
      </c>
      <c r="I74" s="27">
        <f t="shared" si="18"/>
        <v>6.4474116887974851E-5</v>
      </c>
      <c r="J74" s="27">
        <f t="shared" si="19"/>
        <v>-5.1072972755861947E-3</v>
      </c>
      <c r="K74" s="28">
        <f t="shared" si="20"/>
        <v>3.3740089168985462E-4</v>
      </c>
      <c r="L74" s="58">
        <f>IFERROR(VLOOKUP(A74, 'Beta Calculation without Curren'!$A$1:$H$2464, 4, FALSE), 0)</f>
        <v>-3.2176754107441849E-3</v>
      </c>
      <c r="M74" s="54">
        <f>IFERROR(VLOOKUP(A74, 'Beta Calculation without Curren'!$A$1:$H$2464, 5, FALSE), 0)</f>
        <v>-5.1586197095544991E-3</v>
      </c>
      <c r="N74" s="54">
        <f>IFERROR(VLOOKUP(A74, 'Beta Calculation without Curren'!$A$1:$H$2464, 7, FALSE), 0)</f>
        <v>-1.5078438562123741E-2</v>
      </c>
      <c r="O74" s="54">
        <f>IFERROR(VLOOKUP(A74, 'Beta Calculation without Curren'!$A$1:$H$2464, 8, FALSE), 0)</f>
        <v>-9.2909763111682735E-4</v>
      </c>
      <c r="P74" s="59">
        <f>IFERROR(VLOOKUP(A74, 'Beta Calculation without Curren'!$A$1:$H$2464, 6, FALSE), 0)</f>
        <v>-4.4047524352241921E-2</v>
      </c>
      <c r="Q74" s="54">
        <v>4.537804910198783E-3</v>
      </c>
      <c r="R74" s="54">
        <v>4.2779804061499008E-3</v>
      </c>
      <c r="S74" s="54"/>
      <c r="T74" s="31">
        <f t="shared" si="11"/>
        <v>-4.1039943398377687E-3</v>
      </c>
      <c r="U74" s="31">
        <f t="shared" si="12"/>
        <v>-5.883656731927811E-3</v>
      </c>
      <c r="V74" s="31">
        <f t="shared" si="13"/>
        <v>-1.5014936614246022E-2</v>
      </c>
      <c r="W74" s="31">
        <f t="shared" si="14"/>
        <v>-6.0316497289029103E-3</v>
      </c>
      <c r="X74" s="31">
        <f t="shared" si="15"/>
        <v>-4.3724985134545258E-2</v>
      </c>
      <c r="Y74" s="54">
        <f>IFERROR(VLOOKUP(A74, 'Beta Calculation without Curren'!$A$2:$C$2464, 2, FALSE), 0)</f>
        <v>4.537804910198783E-3</v>
      </c>
      <c r="Z74" s="54">
        <f>IFERROR(VLOOKUP(A74, 'Beta Calculation without Curren'!$A$2:$C$2464, 3, FALSE), 0)</f>
        <v>4.2779804061499008E-3</v>
      </c>
    </row>
    <row r="75" spans="1:26" x14ac:dyDescent="0.25">
      <c r="A75" s="32">
        <v>41338</v>
      </c>
      <c r="B75" s="36">
        <f>VLOOKUP(A75,'FX Rates'!$A$2:$B$1286, 2, FALSE)</f>
        <v>98.143900000000002</v>
      </c>
      <c r="C75" s="37">
        <f>VLOOKUP(A75,'FX Rates'!$D$2:$E$1206, 2, FALSE)</f>
        <v>54.924999999999997</v>
      </c>
      <c r="D75" s="37">
        <f>VLOOKUP(A75,'FX Rates'!$G$2:$H$1305, 2, FALSE)</f>
        <v>7.7556000000000003</v>
      </c>
      <c r="E75" s="37">
        <f>VLOOKUP('Beta Calculation FX'!A75, 'FX Rates'!$J$2:$K$1305, 2, FALSE)</f>
        <v>0.66106961062999936</v>
      </c>
      <c r="F75" s="38">
        <f>VLOOKUP(A75,'FX Rates'!$P$1:$Q$1262, 2, FALSE)</f>
        <v>6.2210999999999999</v>
      </c>
      <c r="G75" s="42">
        <f t="shared" si="16"/>
        <v>7.3364356978899224E-5</v>
      </c>
      <c r="H75" s="27">
        <f t="shared" si="17"/>
        <v>1.0929958279112572E-3</v>
      </c>
      <c r="I75" s="27">
        <f t="shared" si="18"/>
        <v>3.8682474909509321E-5</v>
      </c>
      <c r="J75" s="27">
        <f t="shared" si="19"/>
        <v>-7.935983486408373E-4</v>
      </c>
      <c r="K75" s="28">
        <f t="shared" si="20"/>
        <v>-6.4276648900329545E-4</v>
      </c>
      <c r="L75" s="58">
        <f>IFERROR(VLOOKUP(A75, 'Beta Calculation without Curren'!$A$1:$H$2464, 4, FALSE), 0)</f>
        <v>-4.0602497619964695E-3</v>
      </c>
      <c r="M75" s="54">
        <f>IFERROR(VLOOKUP(A75, 'Beta Calculation without Curren'!$A$1:$H$2464, 5, FALSE), 0)</f>
        <v>1.5305310573935339E-2</v>
      </c>
      <c r="N75" s="54">
        <f>IFERROR(VLOOKUP(A75, 'Beta Calculation without Curren'!$A$1:$H$2464, 7, FALSE), 0)</f>
        <v>1.0062462169659466E-3</v>
      </c>
      <c r="O75" s="54">
        <f>IFERROR(VLOOKUP(A75, 'Beta Calculation without Curren'!$A$1:$H$2464, 8, FALSE), 0)</f>
        <v>8.4313917769718652E-3</v>
      </c>
      <c r="P75" s="59">
        <f>IFERROR(VLOOKUP(A75, 'Beta Calculation without Curren'!$A$1:$H$2464, 6, FALSE), 0)</f>
        <v>2.9044587606123794E-2</v>
      </c>
      <c r="Q75" s="54">
        <v>7.9397694545590911E-3</v>
      </c>
      <c r="R75" s="54">
        <v>1.429114878514659E-2</v>
      </c>
      <c r="S75" s="54"/>
      <c r="T75" s="31">
        <f t="shared" si="11"/>
        <v>-3.9871832826305909E-3</v>
      </c>
      <c r="U75" s="31">
        <f t="shared" si="12"/>
        <v>1.6415035042448789E-2</v>
      </c>
      <c r="V75" s="31">
        <f t="shared" si="13"/>
        <v>1.0449676159693944E-3</v>
      </c>
      <c r="W75" s="31">
        <f t="shared" si="14"/>
        <v>7.631102289740177E-3</v>
      </c>
      <c r="X75" s="31">
        <f t="shared" si="15"/>
        <v>2.838315222952037E-2</v>
      </c>
      <c r="Y75" s="54">
        <f>IFERROR(VLOOKUP(A75, 'Beta Calculation without Curren'!$A$2:$C$2464, 2, FALSE), 0)</f>
        <v>7.9397694545590911E-3</v>
      </c>
      <c r="Z75" s="54">
        <f>IFERROR(VLOOKUP(A75, 'Beta Calculation without Curren'!$A$2:$C$2464, 3, FALSE), 0)</f>
        <v>1.429114878514659E-2</v>
      </c>
    </row>
    <row r="76" spans="1:26" x14ac:dyDescent="0.25">
      <c r="A76" s="32">
        <v>41339</v>
      </c>
      <c r="B76" s="36">
        <f>VLOOKUP(A76,'FX Rates'!$A$2:$B$1286, 2, FALSE)</f>
        <v>98.113</v>
      </c>
      <c r="C76" s="37">
        <f>VLOOKUP(A76,'FX Rates'!$D$2:$E$1206, 2, FALSE)</f>
        <v>54.72</v>
      </c>
      <c r="D76" s="37">
        <f>VLOOKUP(A76,'FX Rates'!$G$2:$H$1305, 2, FALSE)</f>
        <v>7.7557999999999998</v>
      </c>
      <c r="E76" s="37">
        <f>VLOOKUP('Beta Calculation FX'!A76, 'FX Rates'!$J$2:$K$1305, 2, FALSE)</f>
        <v>0.66586762551604739</v>
      </c>
      <c r="F76" s="38">
        <f>VLOOKUP(A76,'FX Rates'!$P$1:$Q$1262, 2, FALSE)</f>
        <v>6.218</v>
      </c>
      <c r="G76" s="42">
        <f t="shared" si="16"/>
        <v>-3.1489338978990522E-4</v>
      </c>
      <c r="H76" s="27">
        <f t="shared" si="17"/>
        <v>-3.7393449563788562E-3</v>
      </c>
      <c r="I76" s="27">
        <f t="shared" si="18"/>
        <v>2.578748533463015E-5</v>
      </c>
      <c r="J76" s="27">
        <f t="shared" si="19"/>
        <v>7.231744902369973E-3</v>
      </c>
      <c r="K76" s="28">
        <f t="shared" si="20"/>
        <v>-4.9842835320526948E-4</v>
      </c>
      <c r="L76" s="58">
        <f>IFERROR(VLOOKUP(A76, 'Beta Calculation without Curren'!$A$1:$H$2464, 4, FALSE), 0)</f>
        <v>-2.9328437995298977E-3</v>
      </c>
      <c r="M76" s="54">
        <f>IFERROR(VLOOKUP(A76, 'Beta Calculation without Curren'!$A$1:$H$2464, 5, FALSE), 0)</f>
        <v>7.8377896050131329E-3</v>
      </c>
      <c r="N76" s="54">
        <f>IFERROR(VLOOKUP(A76, 'Beta Calculation without Curren'!$A$1:$H$2464, 7, FALSE), 0)</f>
        <v>9.5875440009474851E-3</v>
      </c>
      <c r="O76" s="54">
        <f>IFERROR(VLOOKUP(A76, 'Beta Calculation without Curren'!$A$1:$H$2464, 8, FALSE), 0)</f>
        <v>-1.8990494308476452E-3</v>
      </c>
      <c r="P76" s="59">
        <f>IFERROR(VLOOKUP(A76, 'Beta Calculation without Curren'!$A$1:$H$2464, 6, FALSE), 0)</f>
        <v>1.1405513767141606E-2</v>
      </c>
      <c r="Q76" s="54">
        <v>2.9407213072098586E-3</v>
      </c>
      <c r="R76" s="54">
        <v>-2.3927863042288011E-3</v>
      </c>
      <c r="S76" s="54"/>
      <c r="T76" s="31">
        <f t="shared" si="11"/>
        <v>-3.2468136561939476E-3</v>
      </c>
      <c r="U76" s="31">
        <f t="shared" si="12"/>
        <v>4.0691364496054927E-3</v>
      </c>
      <c r="V76" s="31">
        <f t="shared" si="13"/>
        <v>9.6135787249322924E-3</v>
      </c>
      <c r="W76" s="31">
        <f t="shared" si="14"/>
        <v>5.3189620304814333E-3</v>
      </c>
      <c r="X76" s="31">
        <f t="shared" si="15"/>
        <v>1.0901400582491894E-2</v>
      </c>
      <c r="Y76" s="54">
        <f>IFERROR(VLOOKUP(A76, 'Beta Calculation without Curren'!$A$2:$C$2464, 2, FALSE), 0)</f>
        <v>2.9407213072098586E-3</v>
      </c>
      <c r="Z76" s="54">
        <f>IFERROR(VLOOKUP(A76, 'Beta Calculation without Curren'!$A$2:$C$2464, 3, FALSE), 0)</f>
        <v>-2.3927863042288011E-3</v>
      </c>
    </row>
    <row r="77" spans="1:26" x14ac:dyDescent="0.25">
      <c r="A77" s="32">
        <v>41340</v>
      </c>
      <c r="B77" s="36">
        <f>VLOOKUP(A77,'FX Rates'!$A$2:$B$1286, 2, FALSE)</f>
        <v>98.007499999999993</v>
      </c>
      <c r="C77" s="37">
        <f>VLOOKUP(A77,'FX Rates'!$D$2:$E$1206, 2, FALSE)</f>
        <v>54.564999999999998</v>
      </c>
      <c r="D77" s="37">
        <f>VLOOKUP(A77,'FX Rates'!$G$2:$H$1305, 2, FALSE)</f>
        <v>7.7564000000000002</v>
      </c>
      <c r="E77" s="37">
        <f>VLOOKUP('Beta Calculation FX'!A77, 'FX Rates'!$J$2:$K$1305, 2, FALSE)</f>
        <v>0.66604502464366588</v>
      </c>
      <c r="F77" s="38">
        <f>VLOOKUP(A77,'FX Rates'!$P$1:$Q$1262, 2, FALSE)</f>
        <v>6.2201000000000004</v>
      </c>
      <c r="G77" s="42">
        <f t="shared" si="16"/>
        <v>-1.0758692760452762E-3</v>
      </c>
      <c r="H77" s="27">
        <f t="shared" si="17"/>
        <v>-2.836621749241844E-3</v>
      </c>
      <c r="I77" s="27">
        <f t="shared" si="18"/>
        <v>7.7358466278130649E-5</v>
      </c>
      <c r="J77" s="27">
        <f t="shared" si="19"/>
        <v>2.6638252688156866E-4</v>
      </c>
      <c r="K77" s="28">
        <f t="shared" si="20"/>
        <v>3.3767215570776961E-4</v>
      </c>
      <c r="L77" s="58">
        <f>IFERROR(VLOOKUP(A77, 'Beta Calculation without Curren'!$A$1:$H$2464, 4, FALSE), 0)</f>
        <v>-4.1896617099902261E-4</v>
      </c>
      <c r="M77" s="54">
        <f>IFERROR(VLOOKUP(A77, 'Beta Calculation without Curren'!$A$1:$H$2464, 5, FALSE), 0)</f>
        <v>1.0113648468462189E-2</v>
      </c>
      <c r="N77" s="54">
        <f>IFERROR(VLOOKUP(A77, 'Beta Calculation without Curren'!$A$1:$H$2464, 7, FALSE), 0)</f>
        <v>-2.8101432304168515E-4</v>
      </c>
      <c r="O77" s="54">
        <f>IFERROR(VLOOKUP(A77, 'Beta Calculation without Curren'!$A$1:$H$2464, 8, FALSE), 0)</f>
        <v>1.8237305359912507E-3</v>
      </c>
      <c r="P77" s="59">
        <f>IFERROR(VLOOKUP(A77, 'Beta Calculation without Curren'!$A$1:$H$2464, 6, FALSE), 0)</f>
        <v>-1.1907278316296314E-2</v>
      </c>
      <c r="Q77" s="54">
        <v>2.1593080883357549E-3</v>
      </c>
      <c r="R77" s="54">
        <v>2.4785198800502009E-3</v>
      </c>
      <c r="S77" s="54"/>
      <c r="T77" s="31">
        <f t="shared" si="11"/>
        <v>-1.4943846942132577E-3</v>
      </c>
      <c r="U77" s="31">
        <f t="shared" si="12"/>
        <v>7.2483381240104894E-3</v>
      </c>
      <c r="V77" s="31">
        <f t="shared" si="13"/>
        <v>-2.036775956006931E-4</v>
      </c>
      <c r="W77" s="31">
        <f t="shared" si="14"/>
        <v>2.0905988728212588E-3</v>
      </c>
      <c r="X77" s="31">
        <f t="shared" si="15"/>
        <v>-1.1573626916926205E-2</v>
      </c>
      <c r="Y77" s="54">
        <f>IFERROR(VLOOKUP(A77, 'Beta Calculation without Curren'!$A$2:$C$2464, 2, FALSE), 0)</f>
        <v>2.1593080883357549E-3</v>
      </c>
      <c r="Z77" s="54">
        <f>IFERROR(VLOOKUP(A77, 'Beta Calculation without Curren'!$A$2:$C$2464, 3, FALSE), 0)</f>
        <v>2.4785198800502009E-3</v>
      </c>
    </row>
    <row r="78" spans="1:26" x14ac:dyDescent="0.25">
      <c r="A78" s="32">
        <v>41341</v>
      </c>
      <c r="B78" s="36">
        <f>VLOOKUP(A78,'FX Rates'!$A$2:$B$1286, 2, FALSE)</f>
        <v>97.784999999999997</v>
      </c>
      <c r="C78" s="37">
        <f>VLOOKUP(A78,'FX Rates'!$D$2:$E$1206, 2, FALSE)</f>
        <v>54.2913</v>
      </c>
      <c r="D78" s="37">
        <f>VLOOKUP(A78,'FX Rates'!$G$2:$H$1305, 2, FALSE)</f>
        <v>7.7568999999999999</v>
      </c>
      <c r="E78" s="37">
        <f>VLOOKUP('Beta Calculation FX'!A78, 'FX Rates'!$J$2:$K$1305, 2, FALSE)</f>
        <v>0.67001675041876052</v>
      </c>
      <c r="F78" s="38">
        <f>VLOOKUP(A78,'FX Rates'!$P$1:$Q$1262, 2, FALSE)</f>
        <v>6.2163000000000004</v>
      </c>
      <c r="G78" s="42">
        <f t="shared" si="16"/>
        <v>-2.2728153098865028E-3</v>
      </c>
      <c r="H78" s="27">
        <f t="shared" si="17"/>
        <v>-5.0286584563932427E-3</v>
      </c>
      <c r="I78" s="27">
        <f t="shared" si="18"/>
        <v>6.4460817514462799E-5</v>
      </c>
      <c r="J78" s="27">
        <f t="shared" si="19"/>
        <v>5.9454398721449512E-3</v>
      </c>
      <c r="K78" s="28">
        <f t="shared" si="20"/>
        <v>-6.111093432602492E-4</v>
      </c>
      <c r="L78" s="58">
        <f>IFERROR(VLOOKUP(A78, 'Beta Calculation without Curren'!$A$1:$H$2464, 4, FALSE), 0)</f>
        <v>-1.5980161972994002E-3</v>
      </c>
      <c r="M78" s="54">
        <f>IFERROR(VLOOKUP(A78, 'Beta Calculation without Curren'!$A$1:$H$2464, 5, FALSE), 0)</f>
        <v>1.5933495543361157E-2</v>
      </c>
      <c r="N78" s="54">
        <f>IFERROR(VLOOKUP(A78, 'Beta Calculation without Curren'!$A$1:$H$2464, 7, FALSE), 0)</f>
        <v>1.3976952761574521E-2</v>
      </c>
      <c r="O78" s="54">
        <f>IFERROR(VLOOKUP(A78, 'Beta Calculation without Curren'!$A$1:$H$2464, 8, FALSE), 0)</f>
        <v>1.6950948455788757E-3</v>
      </c>
      <c r="P78" s="59">
        <f>IFERROR(VLOOKUP(A78, 'Beta Calculation without Curren'!$A$1:$H$2464, 6, FALSE), 0)</f>
        <v>-4.0903966372279341E-3</v>
      </c>
      <c r="Q78" s="54">
        <v>4.1636422180585881E-3</v>
      </c>
      <c r="R78" s="54">
        <v>1.6489403407870475E-3</v>
      </c>
      <c r="S78" s="54"/>
      <c r="T78" s="31">
        <f t="shared" si="11"/>
        <v>-3.8671995115072688E-3</v>
      </c>
      <c r="U78" s="31">
        <f t="shared" si="12"/>
        <v>1.0824712979863982E-2</v>
      </c>
      <c r="V78" s="31">
        <f t="shared" si="13"/>
        <v>1.4042314544890244E-2</v>
      </c>
      <c r="W78" s="31">
        <f t="shared" si="14"/>
        <v>7.6506128022060249E-3</v>
      </c>
      <c r="X78" s="31">
        <f t="shared" si="15"/>
        <v>-4.6990063008855998E-3</v>
      </c>
      <c r="Y78" s="54">
        <f>IFERROR(VLOOKUP(A78, 'Beta Calculation without Curren'!$A$2:$C$2464, 2, FALSE), 0)</f>
        <v>4.1636422180585881E-3</v>
      </c>
      <c r="Z78" s="54">
        <f>IFERROR(VLOOKUP(A78, 'Beta Calculation without Curren'!$A$2:$C$2464, 3, FALSE), 0)</f>
        <v>1.6489403407870475E-3</v>
      </c>
    </row>
    <row r="79" spans="1:26" x14ac:dyDescent="0.25">
      <c r="A79" s="32">
        <v>41344</v>
      </c>
      <c r="B79" s="36">
        <f>VLOOKUP(A79,'FX Rates'!$A$2:$B$1286, 2, FALSE)</f>
        <v>97.862700000000004</v>
      </c>
      <c r="C79" s="37">
        <f>VLOOKUP(A79,'FX Rates'!$D$2:$E$1206, 2, FALSE)</f>
        <v>54.412500000000001</v>
      </c>
      <c r="D79" s="37">
        <f>VLOOKUP(A79,'FX Rates'!$G$2:$H$1305, 2, FALSE)</f>
        <v>7.7571000000000003</v>
      </c>
      <c r="E79" s="37">
        <f>VLOOKUP('Beta Calculation FX'!A79, 'FX Rates'!$J$2:$K$1305, 2, FALSE)</f>
        <v>0.67046597385182705</v>
      </c>
      <c r="F79" s="38">
        <f>VLOOKUP(A79,'FX Rates'!$P$1:$Q$1262, 2, FALSE)</f>
        <v>6.2184999999999997</v>
      </c>
      <c r="G79" s="42">
        <f t="shared" si="16"/>
        <v>7.9428487107184684E-4</v>
      </c>
      <c r="H79" s="27">
        <f t="shared" si="17"/>
        <v>2.2299137697560849E-3</v>
      </c>
      <c r="I79" s="27">
        <f t="shared" si="18"/>
        <v>2.578316359563594E-5</v>
      </c>
      <c r="J79" s="27">
        <f t="shared" si="19"/>
        <v>6.7024131195401386E-4</v>
      </c>
      <c r="K79" s="28">
        <f t="shared" si="20"/>
        <v>3.5384566264896753E-4</v>
      </c>
      <c r="L79" s="58">
        <f>IFERROR(VLOOKUP(A79, 'Beta Calculation without Curren'!$A$1:$H$2464, 4, FALSE), 0)</f>
        <v>-2.4890581659965418E-2</v>
      </c>
      <c r="M79" s="54">
        <f>IFERROR(VLOOKUP(A79, 'Beta Calculation without Curren'!$A$1:$H$2464, 5, FALSE), 0)</f>
        <v>-2.9270193035831268E-3</v>
      </c>
      <c r="N79" s="54">
        <f>IFERROR(VLOOKUP(A79, 'Beta Calculation without Curren'!$A$1:$H$2464, 7, FALSE), 0)</f>
        <v>-4.8935999301374476E-5</v>
      </c>
      <c r="O79" s="54">
        <f>IFERROR(VLOOKUP(A79, 'Beta Calculation without Curren'!$A$1:$H$2464, 8, FALSE), 0)</f>
        <v>-1.6054301377270337E-3</v>
      </c>
      <c r="P79" s="59">
        <f>IFERROR(VLOOKUP(A79, 'Beta Calculation without Curren'!$A$1:$H$2464, 6, FALSE), 0)</f>
        <v>-5.4912799903564782E-3</v>
      </c>
      <c r="Q79" s="54">
        <v>3.536057574469351E-3</v>
      </c>
      <c r="R79" s="54">
        <v>2.7599880055116303E-3</v>
      </c>
      <c r="S79" s="54"/>
      <c r="T79" s="31">
        <f t="shared" si="11"/>
        <v>-2.4116067001338282E-2</v>
      </c>
      <c r="U79" s="31">
        <f t="shared" si="12"/>
        <v>-7.0363253447636165E-4</v>
      </c>
      <c r="V79" s="31">
        <f t="shared" si="13"/>
        <v>-2.3154097430477805E-5</v>
      </c>
      <c r="W79" s="31">
        <f t="shared" si="14"/>
        <v>-9.3626485137487947E-4</v>
      </c>
      <c r="X79" s="31">
        <f t="shared" si="15"/>
        <v>-5.1393773933143816E-3</v>
      </c>
      <c r="Y79" s="54">
        <f>IFERROR(VLOOKUP(A79, 'Beta Calculation without Curren'!$A$2:$C$2464, 2, FALSE), 0)</f>
        <v>3.536057574469351E-3</v>
      </c>
      <c r="Z79" s="54">
        <f>IFERROR(VLOOKUP(A79, 'Beta Calculation without Curren'!$A$2:$C$2464, 3, FALSE), 0)</f>
        <v>2.7599880055116303E-3</v>
      </c>
    </row>
    <row r="80" spans="1:26" x14ac:dyDescent="0.25">
      <c r="A80" s="32">
        <v>41345</v>
      </c>
      <c r="B80" s="36">
        <f>VLOOKUP(A80,'FX Rates'!$A$2:$B$1286, 2, FALSE)</f>
        <v>97.859700000000004</v>
      </c>
      <c r="C80" s="37">
        <f>VLOOKUP(A80,'FX Rates'!$D$2:$E$1206, 2, FALSE)</f>
        <v>54.192500000000003</v>
      </c>
      <c r="D80" s="37">
        <f>VLOOKUP(A80,'FX Rates'!$G$2:$H$1305, 2, FALSE)</f>
        <v>7.7568000000000001</v>
      </c>
      <c r="E80" s="37">
        <f>VLOOKUP('Beta Calculation FX'!A80, 'FX Rates'!$J$2:$K$1305, 2, FALSE)</f>
        <v>0.67100583775078848</v>
      </c>
      <c r="F80" s="38">
        <f>VLOOKUP(A80,'FX Rates'!$P$1:$Q$1262, 2, FALSE)</f>
        <v>6.2163000000000004</v>
      </c>
      <c r="G80" s="42">
        <f t="shared" si="16"/>
        <v>-3.0655663329625816E-5</v>
      </c>
      <c r="H80" s="27">
        <f t="shared" si="17"/>
        <v>-4.0513843914743598E-3</v>
      </c>
      <c r="I80" s="27">
        <f t="shared" si="18"/>
        <v>-3.8674994686991705E-5</v>
      </c>
      <c r="J80" s="27">
        <f t="shared" si="19"/>
        <v>8.048830000562374E-4</v>
      </c>
      <c r="K80" s="28">
        <f t="shared" si="20"/>
        <v>-3.5384566264895154E-4</v>
      </c>
      <c r="L80" s="58">
        <f>IFERROR(VLOOKUP(A80, 'Beta Calculation without Curren'!$A$1:$H$2464, 4, FALSE), 0)</f>
        <v>1.9793608070199753E-2</v>
      </c>
      <c r="M80" s="54">
        <f>IFERROR(VLOOKUP(A80, 'Beta Calculation without Curren'!$A$1:$H$2464, 5, FALSE), 0)</f>
        <v>-4.4086734278001643E-3</v>
      </c>
      <c r="N80" s="54">
        <f>IFERROR(VLOOKUP(A80, 'Beta Calculation without Curren'!$A$1:$H$2464, 7, FALSE), 0)</f>
        <v>-8.7087900042776417E-3</v>
      </c>
      <c r="O80" s="54">
        <f>IFERROR(VLOOKUP(A80, 'Beta Calculation without Curren'!$A$1:$H$2464, 8, FALSE), 0)</f>
        <v>4.2480537002054812E-3</v>
      </c>
      <c r="P80" s="59">
        <f>IFERROR(VLOOKUP(A80, 'Beta Calculation without Curren'!$A$1:$H$2464, 6, FALSE), 0)</f>
        <v>-1.6554075358985298E-2</v>
      </c>
      <c r="Q80" s="54">
        <v>-2.4171295140442816E-3</v>
      </c>
      <c r="R80" s="54">
        <v>-3.9375250198894875E-3</v>
      </c>
      <c r="S80" s="54"/>
      <c r="T80" s="31">
        <f t="shared" si="11"/>
        <v>1.9762345620685018E-2</v>
      </c>
      <c r="U80" s="31">
        <f t="shared" si="12"/>
        <v>-8.4421965885620454E-3</v>
      </c>
      <c r="V80" s="31">
        <f t="shared" si="13"/>
        <v>-8.7471281865574291E-3</v>
      </c>
      <c r="W80" s="31">
        <f t="shared" si="14"/>
        <v>5.0563558864682445E-3</v>
      </c>
      <c r="X80" s="31">
        <f t="shared" si="15"/>
        <v>-1.6902063433869352E-2</v>
      </c>
      <c r="Y80" s="54">
        <f>IFERROR(VLOOKUP(A80, 'Beta Calculation without Curren'!$A$2:$C$2464, 2, FALSE), 0)</f>
        <v>-2.4171295140442816E-3</v>
      </c>
      <c r="Z80" s="54">
        <f>IFERROR(VLOOKUP(A80, 'Beta Calculation without Curren'!$A$2:$C$2464, 3, FALSE), 0)</f>
        <v>-3.9375250198894875E-3</v>
      </c>
    </row>
    <row r="81" spans="1:26" x14ac:dyDescent="0.25">
      <c r="A81" s="32">
        <v>41346</v>
      </c>
      <c r="B81" s="36">
        <f>VLOOKUP(A81,'FX Rates'!$A$2:$B$1286, 2, FALSE)</f>
        <v>97.882000000000005</v>
      </c>
      <c r="C81" s="37">
        <f>VLOOKUP(A81,'FX Rates'!$D$2:$E$1206, 2, FALSE)</f>
        <v>54.3063</v>
      </c>
      <c r="D81" s="37">
        <f>VLOOKUP(A81,'FX Rates'!$G$2:$H$1305, 2, FALSE)</f>
        <v>7.7587999999999999</v>
      </c>
      <c r="E81" s="37">
        <f>VLOOKUP('Beta Calculation FX'!A81, 'FX Rates'!$J$2:$K$1305, 2, FALSE)</f>
        <v>0.67010654694096361</v>
      </c>
      <c r="F81" s="38">
        <f>VLOOKUP(A81,'FX Rates'!$P$1:$Q$1262, 2, FALSE)</f>
        <v>6.2141999999999999</v>
      </c>
      <c r="G81" s="42">
        <f t="shared" si="16"/>
        <v>2.2785129685180653E-4</v>
      </c>
      <c r="H81" s="27">
        <f t="shared" si="17"/>
        <v>2.0977198223523217E-3</v>
      </c>
      <c r="I81" s="27">
        <f t="shared" si="18"/>
        <v>2.5780504925064225E-4</v>
      </c>
      <c r="J81" s="27">
        <f t="shared" si="19"/>
        <v>-1.3411119826752809E-3</v>
      </c>
      <c r="K81" s="28">
        <f t="shared" si="20"/>
        <v>-3.3787860825855871E-4</v>
      </c>
      <c r="L81" s="58">
        <f>IFERROR(VLOOKUP(A81, 'Beta Calculation without Curren'!$A$1:$H$2464, 4, FALSE), 0)</f>
        <v>-6.3092895936968122E-3</v>
      </c>
      <c r="M81" s="54">
        <f>IFERROR(VLOOKUP(A81, 'Beta Calculation without Curren'!$A$1:$H$2464, 5, FALSE), 0)</f>
        <v>-1.1990366743691576E-2</v>
      </c>
      <c r="N81" s="54">
        <f>IFERROR(VLOOKUP(A81, 'Beta Calculation without Curren'!$A$1:$H$2464, 7, FALSE), 0)</f>
        <v>-1.4696423244835347E-2</v>
      </c>
      <c r="O81" s="54">
        <f>IFERROR(VLOOKUP(A81, 'Beta Calculation without Curren'!$A$1:$H$2464, 8, FALSE), 0)</f>
        <v>-5.561548430510886E-3</v>
      </c>
      <c r="P81" s="59">
        <f>IFERROR(VLOOKUP(A81, 'Beta Calculation without Curren'!$A$1:$H$2464, 6, FALSE), 0)</f>
        <v>-1.0426471116730344E-2</v>
      </c>
      <c r="Q81" s="54">
        <v>8.2591106127103808E-4</v>
      </c>
      <c r="R81" s="54">
        <v>-7.6078360805556305E-4</v>
      </c>
      <c r="S81" s="54"/>
      <c r="T81" s="31">
        <f t="shared" si="11"/>
        <v>-6.0828758766611202E-3</v>
      </c>
      <c r="U81" s="31">
        <f t="shared" si="12"/>
        <v>-9.917799351334744E-3</v>
      </c>
      <c r="V81" s="31">
        <f t="shared" si="13"/>
        <v>-1.4442407007703273E-2</v>
      </c>
      <c r="W81" s="31">
        <f t="shared" si="14"/>
        <v>-6.8952017539438692E-3</v>
      </c>
      <c r="X81" s="31">
        <f t="shared" si="15"/>
        <v>-1.0760826843438931E-2</v>
      </c>
      <c r="Y81" s="54">
        <f>IFERROR(VLOOKUP(A81, 'Beta Calculation without Curren'!$A$2:$C$2464, 2, FALSE), 0)</f>
        <v>8.2591106127103808E-4</v>
      </c>
      <c r="Z81" s="54">
        <f>IFERROR(VLOOKUP(A81, 'Beta Calculation without Curren'!$A$2:$C$2464, 3, FALSE), 0)</f>
        <v>-7.6078360805556305E-4</v>
      </c>
    </row>
    <row r="82" spans="1:26" x14ac:dyDescent="0.25">
      <c r="A82" s="32">
        <v>41347</v>
      </c>
      <c r="B82" s="36">
        <f>VLOOKUP(A82,'FX Rates'!$A$2:$B$1286, 2, FALSE)</f>
        <v>97.903300000000002</v>
      </c>
      <c r="C82" s="37">
        <f>VLOOKUP(A82,'FX Rates'!$D$2:$E$1206, 2, FALSE)</f>
        <v>54.366199999999999</v>
      </c>
      <c r="D82" s="37">
        <f>VLOOKUP(A82,'FX Rates'!$G$2:$H$1305, 2, FALSE)</f>
        <v>7.7583000000000002</v>
      </c>
      <c r="E82" s="37">
        <f>VLOOKUP('Beta Calculation FX'!A82, 'FX Rates'!$J$2:$K$1305, 2, FALSE)</f>
        <v>0.66299807730557581</v>
      </c>
      <c r="F82" s="38">
        <f>VLOOKUP(A82,'FX Rates'!$P$1:$Q$1262, 2, FALSE)</f>
        <v>6.2159000000000004</v>
      </c>
      <c r="G82" s="42">
        <f t="shared" si="16"/>
        <v>2.1758528432966068E-4</v>
      </c>
      <c r="H82" s="27">
        <f t="shared" si="17"/>
        <v>1.1023949217372647E-3</v>
      </c>
      <c r="I82" s="27">
        <f t="shared" si="18"/>
        <v>-6.4445031632554537E-5</v>
      </c>
      <c r="J82" s="27">
        <f t="shared" si="19"/>
        <v>-1.0664634836784309E-2</v>
      </c>
      <c r="K82" s="28">
        <f t="shared" si="20"/>
        <v>2.7352957910224901E-4</v>
      </c>
      <c r="L82" s="58">
        <f>IFERROR(VLOOKUP(A82, 'Beta Calculation without Curren'!$A$1:$H$2464, 4, FALSE), 0)</f>
        <v>-1.1126407546740396E-3</v>
      </c>
      <c r="M82" s="54">
        <f>IFERROR(VLOOKUP(A82, 'Beta Calculation without Curren'!$A$1:$H$2464, 5, FALSE), 0)</f>
        <v>9.183019637052597E-3</v>
      </c>
      <c r="N82" s="54">
        <f>IFERROR(VLOOKUP(A82, 'Beta Calculation without Curren'!$A$1:$H$2464, 7, FALSE), 0)</f>
        <v>2.7682962297772714E-3</v>
      </c>
      <c r="O82" s="54">
        <f>IFERROR(VLOOKUP(A82, 'Beta Calculation without Curren'!$A$1:$H$2464, 8, FALSE), 0)</f>
        <v>9.2082537755963801E-3</v>
      </c>
      <c r="P82" s="59">
        <f>IFERROR(VLOOKUP(A82, 'Beta Calculation without Curren'!$A$1:$H$2464, 6, FALSE), 0)</f>
        <v>2.7033600493193374E-3</v>
      </c>
      <c r="Q82" s="54">
        <v>6.4400739422918428E-3</v>
      </c>
      <c r="R82" s="54">
        <v>3.0752898845769296E-3</v>
      </c>
      <c r="S82" s="54"/>
      <c r="T82" s="31">
        <f t="shared" si="11"/>
        <v>-8.9529756459938437E-4</v>
      </c>
      <c r="U82" s="31">
        <f t="shared" si="12"/>
        <v>1.0295537873003857E-2</v>
      </c>
      <c r="V82" s="31">
        <f t="shared" si="13"/>
        <v>2.7036727952065576E-3</v>
      </c>
      <c r="W82" s="31">
        <f t="shared" si="14"/>
        <v>-1.5545837251890182E-3</v>
      </c>
      <c r="X82" s="31">
        <f t="shared" si="15"/>
        <v>2.9776290773582126E-3</v>
      </c>
      <c r="Y82" s="54">
        <f>IFERROR(VLOOKUP(A82, 'Beta Calculation without Curren'!$A$2:$C$2464, 2, FALSE), 0)</f>
        <v>6.4400739422918428E-3</v>
      </c>
      <c r="Z82" s="54">
        <f>IFERROR(VLOOKUP(A82, 'Beta Calculation without Curren'!$A$2:$C$2464, 3, FALSE), 0)</f>
        <v>3.0752898845769296E-3</v>
      </c>
    </row>
    <row r="83" spans="1:26" x14ac:dyDescent="0.25">
      <c r="A83" s="32">
        <v>41348</v>
      </c>
      <c r="B83" s="36">
        <f>VLOOKUP(A83,'FX Rates'!$A$2:$B$1286, 2, FALSE)</f>
        <v>98.039299999999997</v>
      </c>
      <c r="C83" s="37">
        <f>VLOOKUP(A83,'FX Rates'!$D$2:$E$1206, 2, FALSE)</f>
        <v>54.024999999999999</v>
      </c>
      <c r="D83" s="37">
        <f>VLOOKUP(A83,'FX Rates'!$G$2:$H$1305, 2, FALSE)</f>
        <v>7.7632000000000003</v>
      </c>
      <c r="E83" s="37">
        <f>VLOOKUP('Beta Calculation FX'!A83, 'FX Rates'!$J$2:$K$1305, 2, FALSE)</f>
        <v>0.66163821622336905</v>
      </c>
      <c r="F83" s="38">
        <f>VLOOKUP(A83,'FX Rates'!$P$1:$Q$1262, 2, FALSE)</f>
        <v>6.2169999999999996</v>
      </c>
      <c r="G83" s="42">
        <f t="shared" si="16"/>
        <v>1.3881618580058644E-3</v>
      </c>
      <c r="H83" s="27">
        <f t="shared" si="17"/>
        <v>-6.295734838081584E-3</v>
      </c>
      <c r="I83" s="27">
        <f t="shared" si="18"/>
        <v>6.3138229717216946E-4</v>
      </c>
      <c r="J83" s="27">
        <f t="shared" si="19"/>
        <v>-2.0531848124128605E-3</v>
      </c>
      <c r="K83" s="28">
        <f t="shared" si="20"/>
        <v>1.7694986734710416E-4</v>
      </c>
      <c r="L83" s="58">
        <f>IFERROR(VLOOKUP(A83, 'Beta Calculation without Curren'!$A$1:$H$2464, 4, FALSE), 0)</f>
        <v>-4.2852140618244057E-3</v>
      </c>
      <c r="M83" s="54">
        <f>IFERROR(VLOOKUP(A83, 'Beta Calculation without Curren'!$A$1:$H$2464, 5, FALSE), 0)</f>
        <v>4.2668658184898567E-4</v>
      </c>
      <c r="N83" s="54">
        <f>IFERROR(VLOOKUP(A83, 'Beta Calculation without Curren'!$A$1:$H$2464, 7, FALSE), 0)</f>
        <v>-3.8124358365821324E-3</v>
      </c>
      <c r="O83" s="54">
        <f>IFERROR(VLOOKUP(A83, 'Beta Calculation without Curren'!$A$1:$H$2464, 8, FALSE), 0)</f>
        <v>4.6255855376980188E-5</v>
      </c>
      <c r="P83" s="59">
        <f>IFERROR(VLOOKUP(A83, 'Beta Calculation without Curren'!$A$1:$H$2464, 6, FALSE), 0)</f>
        <v>1.4180720059029251E-3</v>
      </c>
      <c r="Q83" s="54">
        <v>-1.5484935176284865E-3</v>
      </c>
      <c r="R83" s="54">
        <v>-2.8144866448514411E-3</v>
      </c>
      <c r="S83" s="54"/>
      <c r="T83" s="31">
        <f t="shared" si="11"/>
        <v>-2.9030007745325381E-3</v>
      </c>
      <c r="U83" s="31">
        <f t="shared" si="12"/>
        <v>-5.8717345618108929E-3</v>
      </c>
      <c r="V83" s="31">
        <f t="shared" si="13"/>
        <v>-3.1834606439061774E-3</v>
      </c>
      <c r="W83" s="31">
        <f t="shared" si="14"/>
        <v>-2.0070239288557667E-3</v>
      </c>
      <c r="X83" s="31">
        <f t="shared" si="15"/>
        <v>1.5952728009034356E-3</v>
      </c>
      <c r="Y83" s="54">
        <f>IFERROR(VLOOKUP(A83, 'Beta Calculation without Curren'!$A$2:$C$2464, 2, FALSE), 0)</f>
        <v>-1.5484935176284865E-3</v>
      </c>
      <c r="Z83" s="54">
        <f>IFERROR(VLOOKUP(A83, 'Beta Calculation without Curren'!$A$2:$C$2464, 3, FALSE), 0)</f>
        <v>-2.8144866448514411E-3</v>
      </c>
    </row>
    <row r="84" spans="1:26" x14ac:dyDescent="0.25">
      <c r="A84" s="32">
        <v>41351</v>
      </c>
      <c r="B84" s="36">
        <f>VLOOKUP(A84,'FX Rates'!$A$2:$B$1286, 2, FALSE)</f>
        <v>98.103300000000004</v>
      </c>
      <c r="C84" s="37">
        <f>VLOOKUP(A84,'FX Rates'!$D$2:$E$1206, 2, FALSE)</f>
        <v>54.174999999999997</v>
      </c>
      <c r="D84" s="37">
        <f>VLOOKUP(A84,'FX Rates'!$G$2:$H$1305, 2, FALSE)</f>
        <v>7.7619999999999996</v>
      </c>
      <c r="E84" s="37">
        <f>VLOOKUP('Beta Calculation FX'!A84, 'FX Rates'!$J$2:$K$1305, 2, FALSE)</f>
        <v>0.6619447938041968</v>
      </c>
      <c r="F84" s="38">
        <f>VLOOKUP(A84,'FX Rates'!$P$1:$Q$1262, 2, FALSE)</f>
        <v>6.2144000000000004</v>
      </c>
      <c r="G84" s="42">
        <f t="shared" si="16"/>
        <v>6.5258645772317363E-4</v>
      </c>
      <c r="H84" s="27">
        <f t="shared" si="17"/>
        <v>2.7726450294731338E-3</v>
      </c>
      <c r="I84" s="27">
        <f t="shared" si="18"/>
        <v>-1.5458738082475343E-4</v>
      </c>
      <c r="J84" s="27">
        <f t="shared" si="19"/>
        <v>4.632540369403752E-4</v>
      </c>
      <c r="K84" s="28">
        <f t="shared" si="20"/>
        <v>-4.1829561238630552E-4</v>
      </c>
      <c r="L84" s="58">
        <f>IFERROR(VLOOKUP(A84, 'Beta Calculation without Curren'!$A$1:$H$2464, 4, FALSE), 0)</f>
        <v>-9.8320236647364157E-3</v>
      </c>
      <c r="M84" s="54">
        <f>IFERROR(VLOOKUP(A84, 'Beta Calculation without Curren'!$A$1:$H$2464, 5, FALSE), 0)</f>
        <v>-9.7348686094045137E-3</v>
      </c>
      <c r="N84" s="54">
        <f>IFERROR(VLOOKUP(A84, 'Beta Calculation without Curren'!$A$1:$H$2464, 7, FALSE), 0)</f>
        <v>-2.0161399344425849E-2</v>
      </c>
      <c r="O84" s="54">
        <f>IFERROR(VLOOKUP(A84, 'Beta Calculation without Curren'!$A$1:$H$2464, 8, FALSE), 0)</f>
        <v>-5.0366439504794819E-3</v>
      </c>
      <c r="P84" s="59">
        <f>IFERROR(VLOOKUP(A84, 'Beta Calculation without Curren'!$A$1:$H$2464, 6, FALSE), 0)</f>
        <v>-1.5183993618348133E-2</v>
      </c>
      <c r="Q84" s="54">
        <v>-6.6777551476731789E-3</v>
      </c>
      <c r="R84" s="54">
        <v>-2.5430517075324807E-3</v>
      </c>
      <c r="S84" s="54"/>
      <c r="T84" s="31">
        <f t="shared" si="11"/>
        <v>-9.1858534525088853E-3</v>
      </c>
      <c r="U84" s="31">
        <f t="shared" si="12"/>
        <v>-6.9892149149938243E-3</v>
      </c>
      <c r="V84" s="31">
        <f t="shared" si="13"/>
        <v>-2.0312870027332175E-2</v>
      </c>
      <c r="W84" s="31">
        <f t="shared" si="14"/>
        <v>-4.5757231591817549E-3</v>
      </c>
      <c r="X84" s="31">
        <f t="shared" si="15"/>
        <v>-1.5595937832825313E-2</v>
      </c>
      <c r="Y84" s="54">
        <f>IFERROR(VLOOKUP(A84, 'Beta Calculation without Curren'!$A$2:$C$2464, 2, FALSE), 0)</f>
        <v>-6.6777551476731789E-3</v>
      </c>
      <c r="Z84" s="54">
        <f>IFERROR(VLOOKUP(A84, 'Beta Calculation without Curren'!$A$2:$C$2464, 3, FALSE), 0)</f>
        <v>-2.5430517075324807E-3</v>
      </c>
    </row>
    <row r="85" spans="1:26" x14ac:dyDescent="0.25">
      <c r="A85" s="32">
        <v>41352</v>
      </c>
      <c r="B85" s="36">
        <f>VLOOKUP(A85,'FX Rates'!$A$2:$B$1286, 2, FALSE)</f>
        <v>98.051299999999998</v>
      </c>
      <c r="C85" s="37">
        <f>VLOOKUP(A85,'FX Rates'!$D$2:$E$1206, 2, FALSE)</f>
        <v>54.375</v>
      </c>
      <c r="D85" s="37">
        <f>VLOOKUP(A85,'FX Rates'!$G$2:$H$1305, 2, FALSE)</f>
        <v>7.7622</v>
      </c>
      <c r="E85" s="37">
        <f>VLOOKUP('Beta Calculation FX'!A85, 'FX Rates'!$J$2:$K$1305, 2, FALSE)</f>
        <v>0.6622955162593549</v>
      </c>
      <c r="F85" s="38">
        <f>VLOOKUP(A85,'FX Rates'!$P$1:$Q$1262, 2, FALSE)</f>
        <v>6.2157999999999998</v>
      </c>
      <c r="G85" s="42">
        <f t="shared" si="16"/>
        <v>-5.3019405324297817E-4</v>
      </c>
      <c r="H85" s="27">
        <f t="shared" si="17"/>
        <v>3.6849419864253678E-3</v>
      </c>
      <c r="I85" s="27">
        <f t="shared" si="18"/>
        <v>2.5766223059653966E-5</v>
      </c>
      <c r="J85" s="27">
        <f t="shared" si="19"/>
        <v>5.2969609925506236E-4</v>
      </c>
      <c r="K85" s="28">
        <f t="shared" si="20"/>
        <v>2.252578407296752E-4</v>
      </c>
      <c r="L85" s="58">
        <f>IFERROR(VLOOKUP(A85, 'Beta Calculation without Curren'!$A$1:$H$2464, 4, FALSE), 0)</f>
        <v>1.1446359586707849E-2</v>
      </c>
      <c r="M85" s="54">
        <f>IFERROR(VLOOKUP(A85, 'Beta Calculation without Curren'!$A$1:$H$2464, 5, FALSE), 0)</f>
        <v>-2.0742180099736822E-2</v>
      </c>
      <c r="N85" s="54">
        <f>IFERROR(VLOOKUP(A85, 'Beta Calculation without Curren'!$A$1:$H$2464, 7, FALSE), 0)</f>
        <v>-1.8810110062355827E-3</v>
      </c>
      <c r="O85" s="54">
        <f>IFERROR(VLOOKUP(A85, 'Beta Calculation without Curren'!$A$1:$H$2464, 8, FALSE), 0)</f>
        <v>9.9364149158079253E-4</v>
      </c>
      <c r="P85" s="59">
        <f>IFERROR(VLOOKUP(A85, 'Beta Calculation without Curren'!$A$1:$H$2464, 6, FALSE), 0)</f>
        <v>8.4562667581696803E-3</v>
      </c>
      <c r="Q85" s="54">
        <v>-1.4568379496265587E-3</v>
      </c>
      <c r="R85" s="54">
        <v>-1.8030068132996358E-3</v>
      </c>
      <c r="S85" s="54"/>
      <c r="T85" s="31">
        <f t="shared" si="11"/>
        <v>1.0910096741680642E-2</v>
      </c>
      <c r="U85" s="31">
        <f t="shared" si="12"/>
        <v>-1.7133671843650999E-2</v>
      </c>
      <c r="V85" s="31">
        <f t="shared" si="13"/>
        <v>-1.8552932497252206E-3</v>
      </c>
      <c r="W85" s="31">
        <f t="shared" si="14"/>
        <v>1.5238639188579484E-3</v>
      </c>
      <c r="X85" s="31">
        <f t="shared" si="15"/>
        <v>8.6834294392896805E-3</v>
      </c>
      <c r="Y85" s="54">
        <f>IFERROR(VLOOKUP(A85, 'Beta Calculation without Curren'!$A$2:$C$2464, 2, FALSE), 0)</f>
        <v>-1.4568379496265587E-3</v>
      </c>
      <c r="Z85" s="54">
        <f>IFERROR(VLOOKUP(A85, 'Beta Calculation without Curren'!$A$2:$C$2464, 3, FALSE), 0)</f>
        <v>-1.8030068132996358E-3</v>
      </c>
    </row>
    <row r="86" spans="1:26" x14ac:dyDescent="0.25">
      <c r="A86" s="32">
        <v>41353</v>
      </c>
      <c r="B86" s="36">
        <f>VLOOKUP(A86,'FX Rates'!$A$2:$B$1286, 2, FALSE)</f>
        <v>98.169700000000006</v>
      </c>
      <c r="C86" s="37">
        <f>VLOOKUP(A86,'FX Rates'!$D$2:$E$1206, 2, FALSE)</f>
        <v>54.3675</v>
      </c>
      <c r="D86" s="37">
        <f>VLOOKUP(A86,'FX Rates'!$G$2:$H$1305, 2, FALSE)</f>
        <v>7.7625999999999999</v>
      </c>
      <c r="E86" s="37">
        <f>VLOOKUP('Beta Calculation FX'!A86, 'FX Rates'!$J$2:$K$1305, 2, FALSE)</f>
        <v>0.66225165562913912</v>
      </c>
      <c r="F86" s="38">
        <f>VLOOKUP(A86,'FX Rates'!$P$1:$Q$1262, 2, FALSE)</f>
        <v>6.2118000000000002</v>
      </c>
      <c r="G86" s="42">
        <f t="shared" si="16"/>
        <v>1.2068026803405013E-3</v>
      </c>
      <c r="H86" s="27">
        <f t="shared" si="17"/>
        <v>-1.3794054784272406E-4</v>
      </c>
      <c r="I86" s="27">
        <f t="shared" si="18"/>
        <v>5.1530454510044533E-5</v>
      </c>
      <c r="J86" s="27">
        <f t="shared" si="19"/>
        <v>-6.6227358545858925E-5</v>
      </c>
      <c r="K86" s="28">
        <f t="shared" si="20"/>
        <v>-6.4372849755844853E-4</v>
      </c>
      <c r="L86" s="58">
        <f>IFERROR(VLOOKUP(A86, 'Beta Calculation without Curren'!$A$1:$H$2464, 4, FALSE), 0)</f>
        <v>3.4191597472640898E-3</v>
      </c>
      <c r="M86" s="54">
        <f>IFERROR(VLOOKUP(A86, 'Beta Calculation without Curren'!$A$1:$H$2464, 5, FALSE), 0)</f>
        <v>-9.5641777104785216E-3</v>
      </c>
      <c r="N86" s="54">
        <f>IFERROR(VLOOKUP(A86, 'Beta Calculation without Curren'!$A$1:$H$2464, 7, FALSE), 0)</f>
        <v>9.6880321969136443E-3</v>
      </c>
      <c r="O86" s="54">
        <f>IFERROR(VLOOKUP(A86, 'Beta Calculation without Curren'!$A$1:$H$2464, 8, FALSE), 0)</f>
        <v>1.7596809275038008E-3</v>
      </c>
      <c r="P86" s="59">
        <f>IFERROR(VLOOKUP(A86, 'Beta Calculation without Curren'!$A$1:$H$2464, 6, FALSE), 0)</f>
        <v>3.1207040109409525E-2</v>
      </c>
      <c r="Q86" s="54">
        <v>5.7883333247616209E-3</v>
      </c>
      <c r="R86" s="54">
        <v>6.6652848677746512E-3</v>
      </c>
      <c r="S86" s="54"/>
      <c r="T86" s="31">
        <f t="shared" si="11"/>
        <v>4.6300886787520312E-3</v>
      </c>
      <c r="U86" s="31">
        <f t="shared" si="12"/>
        <v>-9.7007989704083197E-3</v>
      </c>
      <c r="V86" s="31">
        <f t="shared" si="13"/>
        <v>9.7400618801262162E-3</v>
      </c>
      <c r="W86" s="31">
        <f t="shared" si="14"/>
        <v>1.6933370299381245E-3</v>
      </c>
      <c r="X86" s="31">
        <f t="shared" si="15"/>
        <v>3.054322275080823E-2</v>
      </c>
      <c r="Y86" s="54">
        <f>IFERROR(VLOOKUP(A86, 'Beta Calculation without Curren'!$A$2:$C$2464, 2, FALSE), 0)</f>
        <v>5.7883333247616209E-3</v>
      </c>
      <c r="Z86" s="54">
        <f>IFERROR(VLOOKUP(A86, 'Beta Calculation without Curren'!$A$2:$C$2464, 3, FALSE), 0)</f>
        <v>6.6652848677746512E-3</v>
      </c>
    </row>
    <row r="87" spans="1:26" x14ac:dyDescent="0.25">
      <c r="A87" s="32">
        <v>41354</v>
      </c>
      <c r="B87" s="36">
        <f>VLOOKUP(A87,'FX Rates'!$A$2:$B$1286, 2, FALSE)</f>
        <v>98.21</v>
      </c>
      <c r="C87" s="37">
        <f>VLOOKUP(A87,'FX Rates'!$D$2:$E$1206, 2, FALSE)</f>
        <v>54.282499999999999</v>
      </c>
      <c r="D87" s="37">
        <f>VLOOKUP(A87,'FX Rates'!$G$2:$H$1305, 2, FALSE)</f>
        <v>7.7625999999999999</v>
      </c>
      <c r="E87" s="37">
        <f>VLOOKUP('Beta Calculation FX'!A87, 'FX Rates'!$J$2:$K$1305, 2, FALSE)</f>
        <v>0.65906544519870824</v>
      </c>
      <c r="F87" s="38">
        <f>VLOOKUP(A87,'FX Rates'!$P$1:$Q$1262, 2, FALSE)</f>
        <v>6.2140000000000004</v>
      </c>
      <c r="G87" s="42">
        <f t="shared" si="16"/>
        <v>4.1042939332016861E-4</v>
      </c>
      <c r="H87" s="27">
        <f t="shared" si="17"/>
        <v>-1.564657475215512E-3</v>
      </c>
      <c r="I87" s="27">
        <f t="shared" si="18"/>
        <v>0</v>
      </c>
      <c r="J87" s="27">
        <f t="shared" si="19"/>
        <v>-4.8227887222255525E-3</v>
      </c>
      <c r="K87" s="28">
        <f t="shared" si="20"/>
        <v>3.5410195287023687E-4</v>
      </c>
      <c r="L87" s="58">
        <f>IFERROR(VLOOKUP(A87, 'Beta Calculation without Curren'!$A$1:$H$2464, 4, FALSE), 0)</f>
        <v>8.9521644838412833E-3</v>
      </c>
      <c r="M87" s="54">
        <f>IFERROR(VLOOKUP(A87, 'Beta Calculation without Curren'!$A$1:$H$2464, 5, FALSE), 0)</f>
        <v>-4.9864895244962825E-3</v>
      </c>
      <c r="N87" s="54">
        <f>IFERROR(VLOOKUP(A87, 'Beta Calculation without Curren'!$A$1:$H$2464, 7, FALSE), 0)</f>
        <v>-1.3740292686169454E-3</v>
      </c>
      <c r="O87" s="54">
        <f>IFERROR(VLOOKUP(A87, 'Beta Calculation without Curren'!$A$1:$H$2464, 8, FALSE), 0)</f>
        <v>-1.0320142209364194E-2</v>
      </c>
      <c r="P87" s="59">
        <f>IFERROR(VLOOKUP(A87, 'Beta Calculation without Curren'!$A$1:$H$2464, 6, FALSE), 0)</f>
        <v>3.669481806053958E-3</v>
      </c>
      <c r="Q87" s="54">
        <v>-7.3018098831474912E-3</v>
      </c>
      <c r="R87" s="54">
        <v>-1.1131215355641582E-2</v>
      </c>
      <c r="S87" s="54"/>
      <c r="T87" s="31">
        <f t="shared" si="11"/>
        <v>9.3662681085995292E-3</v>
      </c>
      <c r="U87" s="31">
        <f t="shared" si="12"/>
        <v>-6.5433448516022397E-3</v>
      </c>
      <c r="V87" s="31">
        <f t="shared" si="13"/>
        <v>-1.3740292686169608E-3</v>
      </c>
      <c r="W87" s="31">
        <f t="shared" si="14"/>
        <v>-1.5093159066130624E-2</v>
      </c>
      <c r="X87" s="31">
        <f t="shared" si="15"/>
        <v>4.0248831295977006E-3</v>
      </c>
      <c r="Y87" s="54">
        <f>IFERROR(VLOOKUP(A87, 'Beta Calculation without Curren'!$A$2:$C$2464, 2, FALSE), 0)</f>
        <v>-7.3018098831474912E-3</v>
      </c>
      <c r="Z87" s="54">
        <f>IFERROR(VLOOKUP(A87, 'Beta Calculation without Curren'!$A$2:$C$2464, 3, FALSE), 0)</f>
        <v>-1.1131215355641582E-2</v>
      </c>
    </row>
    <row r="88" spans="1:26" x14ac:dyDescent="0.25">
      <c r="A88" s="32">
        <v>41355</v>
      </c>
      <c r="B88" s="36">
        <f>VLOOKUP(A88,'FX Rates'!$A$2:$B$1286, 2, FALSE)</f>
        <v>98.235299999999995</v>
      </c>
      <c r="C88" s="37">
        <f>VLOOKUP(A88,'FX Rates'!$D$2:$E$1206, 2, FALSE)</f>
        <v>54.341299999999997</v>
      </c>
      <c r="D88" s="37">
        <f>VLOOKUP(A88,'FX Rates'!$G$2:$H$1305, 2, FALSE)</f>
        <v>7.7638999999999996</v>
      </c>
      <c r="E88" s="37">
        <f>VLOOKUP('Beta Calculation FX'!A88, 'FX Rates'!$J$2:$K$1305, 2, FALSE)</f>
        <v>0.65659881812212739</v>
      </c>
      <c r="F88" s="38">
        <f>VLOOKUP(A88,'FX Rates'!$P$1:$Q$1262, 2, FALSE)</f>
        <v>6.2119999999999997</v>
      </c>
      <c r="G88" s="42">
        <f t="shared" si="16"/>
        <v>2.5757806513957836E-4</v>
      </c>
      <c r="H88" s="27">
        <f t="shared" si="17"/>
        <v>1.0826357712268183E-3</v>
      </c>
      <c r="I88" s="27">
        <f t="shared" si="18"/>
        <v>1.6745564074801473E-4</v>
      </c>
      <c r="J88" s="27">
        <f t="shared" si="19"/>
        <v>-3.7496343639663748E-3</v>
      </c>
      <c r="K88" s="28">
        <f t="shared" si="20"/>
        <v>-3.2190568441517448E-4</v>
      </c>
      <c r="L88" s="58">
        <f>IFERROR(VLOOKUP(A88, 'Beta Calculation without Curren'!$A$1:$H$2464, 4, FALSE), 0)</f>
        <v>2.7594497944946109E-3</v>
      </c>
      <c r="M88" s="54">
        <f>IFERROR(VLOOKUP(A88, 'Beta Calculation without Curren'!$A$1:$H$2464, 5, FALSE), 0)</f>
        <v>-3.2842741588983162E-3</v>
      </c>
      <c r="N88" s="54">
        <f>IFERROR(VLOOKUP(A88, 'Beta Calculation without Curren'!$A$1:$H$2464, 7, FALSE), 0)</f>
        <v>-4.9876989851312791E-3</v>
      </c>
      <c r="O88" s="54">
        <f>IFERROR(VLOOKUP(A88, 'Beta Calculation without Curren'!$A$1:$H$2464, 8, FALSE), 0)</f>
        <v>9.6878817228294501E-4</v>
      </c>
      <c r="P88" s="59">
        <f>IFERROR(VLOOKUP(A88, 'Beta Calculation without Curren'!$A$1:$H$2464, 6, FALSE), 0)</f>
        <v>2.0812360651104333E-3</v>
      </c>
      <c r="Q88" s="54">
        <v>7.1979564071440096E-3</v>
      </c>
      <c r="R88" s="54">
        <v>9.3119693770288559E-3</v>
      </c>
      <c r="S88" s="54"/>
      <c r="T88" s="31">
        <f t="shared" si="11"/>
        <v>3.0177386333731793E-3</v>
      </c>
      <c r="U88" s="31">
        <f t="shared" si="12"/>
        <v>-2.2051940603584619E-3</v>
      </c>
      <c r="V88" s="31">
        <f t="shared" si="13"/>
        <v>-4.8210785627126329E-3</v>
      </c>
      <c r="W88" s="31">
        <f t="shared" si="14"/>
        <v>-2.7844787931057269E-3</v>
      </c>
      <c r="X88" s="31">
        <f t="shared" si="15"/>
        <v>1.7586604189752109E-3</v>
      </c>
      <c r="Y88" s="54">
        <f>IFERROR(VLOOKUP(A88, 'Beta Calculation without Curren'!$A$2:$C$2464, 2, FALSE), 0)</f>
        <v>7.1979564071440096E-3</v>
      </c>
      <c r="Z88" s="54">
        <f>IFERROR(VLOOKUP(A88, 'Beta Calculation without Curren'!$A$2:$C$2464, 3, FALSE), 0)</f>
        <v>9.3119693770288559E-3</v>
      </c>
    </row>
    <row r="89" spans="1:26" x14ac:dyDescent="0.25">
      <c r="A89" s="32">
        <v>41358</v>
      </c>
      <c r="B89" s="36">
        <f>VLOOKUP(A89,'FX Rates'!$A$2:$B$1286, 2, FALSE)</f>
        <v>98.168199999999999</v>
      </c>
      <c r="C89" s="37">
        <f>VLOOKUP(A89,'FX Rates'!$D$2:$E$1206, 2, FALSE)</f>
        <v>54.18</v>
      </c>
      <c r="D89" s="37">
        <f>VLOOKUP(A89,'FX Rates'!$G$2:$H$1305, 2, FALSE)</f>
        <v>7.7618</v>
      </c>
      <c r="E89" s="37">
        <f>VLOOKUP('Beta Calculation FX'!A89, 'FX Rates'!$J$2:$K$1305, 2, FALSE)</f>
        <v>0.65897858319604607</v>
      </c>
      <c r="F89" s="38">
        <f>VLOOKUP(A89,'FX Rates'!$P$1:$Q$1262, 2, FALSE)</f>
        <v>6.2107000000000001</v>
      </c>
      <c r="G89" s="42">
        <f t="shared" si="16"/>
        <v>-6.8328723887952996E-4</v>
      </c>
      <c r="H89" s="27">
        <f t="shared" si="17"/>
        <v>-2.972690500067556E-3</v>
      </c>
      <c r="I89" s="27">
        <f t="shared" si="18"/>
        <v>-2.7051920529265016E-4</v>
      </c>
      <c r="J89" s="27">
        <f t="shared" si="19"/>
        <v>3.6178299615083334E-3</v>
      </c>
      <c r="K89" s="28">
        <f t="shared" si="20"/>
        <v>-2.0929427656547823E-4</v>
      </c>
      <c r="L89" s="58">
        <f>IFERROR(VLOOKUP(A89, 'Beta Calculation without Curren'!$A$1:$H$2464, 4, FALSE), 0)</f>
        <v>-6.7362504663531094E-5</v>
      </c>
      <c r="M89" s="54">
        <f>IFERROR(VLOOKUP(A89, 'Beta Calculation without Curren'!$A$1:$H$2464, 5, FALSE), 0)</f>
        <v>1.0241730447818008E-3</v>
      </c>
      <c r="N89" s="54">
        <f>IFERROR(VLOOKUP(A89, 'Beta Calculation without Curren'!$A$1:$H$2464, 7, FALSE), 0)</f>
        <v>6.1240159882713571E-3</v>
      </c>
      <c r="O89" s="54">
        <f>IFERROR(VLOOKUP(A89, 'Beta Calculation without Curren'!$A$1:$H$2464, 8, FALSE), 0)</f>
        <v>5.9040417567367285E-3</v>
      </c>
      <c r="P89" s="59">
        <f>IFERROR(VLOOKUP(A89, 'Beta Calculation without Curren'!$A$1:$H$2464, 6, FALSE), 0)</f>
        <v>-1.6780779880891771E-3</v>
      </c>
      <c r="Q89" s="54">
        <v>-3.3891954867192775E-3</v>
      </c>
      <c r="R89" s="54">
        <v>-4.0642172768011542E-3</v>
      </c>
      <c r="S89" s="54"/>
      <c r="T89" s="31">
        <f t="shared" si="11"/>
        <v>-7.5060371560331518E-4</v>
      </c>
      <c r="U89" s="31">
        <f t="shared" si="12"/>
        <v>-1.9515620047664273E-3</v>
      </c>
      <c r="V89" s="31">
        <f t="shared" si="13"/>
        <v>5.8518401190403857E-3</v>
      </c>
      <c r="W89" s="31">
        <f t="shared" si="14"/>
        <v>9.5432315374066601E-3</v>
      </c>
      <c r="X89" s="31">
        <f t="shared" si="15"/>
        <v>-1.8870210525361308E-3</v>
      </c>
      <c r="Y89" s="54">
        <f>IFERROR(VLOOKUP(A89, 'Beta Calculation without Curren'!$A$2:$C$2464, 2, FALSE), 0)</f>
        <v>-3.3891954867192775E-3</v>
      </c>
      <c r="Z89" s="54">
        <f>IFERROR(VLOOKUP(A89, 'Beta Calculation without Curren'!$A$2:$C$2464, 3, FALSE), 0)</f>
        <v>-4.0642172768011542E-3</v>
      </c>
    </row>
    <row r="90" spans="1:26" x14ac:dyDescent="0.25">
      <c r="A90" s="32">
        <v>41359</v>
      </c>
      <c r="B90" s="36">
        <f>VLOOKUP(A90,'FX Rates'!$A$2:$B$1286, 2, FALSE)</f>
        <v>98.41</v>
      </c>
      <c r="C90" s="37">
        <f>VLOOKUP(A90,'FX Rates'!$D$2:$E$1206, 2, FALSE)</f>
        <v>54.365000000000002</v>
      </c>
      <c r="D90" s="37">
        <f>VLOOKUP(A90,'FX Rates'!$G$2:$H$1305, 2, FALSE)</f>
        <v>7.7603</v>
      </c>
      <c r="E90" s="37">
        <f>VLOOKUP('Beta Calculation FX'!A90, 'FX Rates'!$J$2:$K$1305, 2, FALSE)</f>
        <v>0.65967412098423373</v>
      </c>
      <c r="F90" s="38">
        <f>VLOOKUP(A90,'FX Rates'!$P$1:$Q$1262, 2, FALSE)</f>
        <v>6.2118000000000002</v>
      </c>
      <c r="G90" s="42">
        <f t="shared" si="16"/>
        <v>2.4600909149513957E-3</v>
      </c>
      <c r="H90" s="27">
        <f t="shared" si="17"/>
        <v>3.4087277927638488E-3</v>
      </c>
      <c r="I90" s="27">
        <f t="shared" si="18"/>
        <v>-1.9327281806838582E-4</v>
      </c>
      <c r="J90" s="27">
        <f t="shared" si="19"/>
        <v>1.0549219676807648E-3</v>
      </c>
      <c r="K90" s="28">
        <f t="shared" si="20"/>
        <v>1.7709800811033214E-4</v>
      </c>
      <c r="L90" s="58">
        <f>IFERROR(VLOOKUP(A90, 'Beta Calculation without Curren'!$A$1:$H$2464, 4, FALSE), 0)</f>
        <v>-5.0097693496846786E-3</v>
      </c>
      <c r="M90" s="54">
        <f>IFERROR(VLOOKUP(A90, 'Beta Calculation without Curren'!$A$1:$H$2464, 5, FALSE), 0)</f>
        <v>-2.8108077656478015E-3</v>
      </c>
      <c r="N90" s="54">
        <f>IFERROR(VLOOKUP(A90, 'Beta Calculation without Curren'!$A$1:$H$2464, 7, FALSE), 0)</f>
        <v>2.689723388208025E-3</v>
      </c>
      <c r="O90" s="54">
        <f>IFERROR(VLOOKUP(A90, 'Beta Calculation without Curren'!$A$1:$H$2464, 8, FALSE), 0)</f>
        <v>2.003764220906842E-4</v>
      </c>
      <c r="P90" s="59">
        <f>IFERROR(VLOOKUP(A90, 'Beta Calculation without Curren'!$A$1:$H$2464, 6, FALSE), 0)</f>
        <v>-1.3186558400615382E-2</v>
      </c>
      <c r="Q90" s="54">
        <v>8.8771662437754258E-3</v>
      </c>
      <c r="R90" s="54">
        <v>6.0937116165185028E-3</v>
      </c>
      <c r="S90" s="54"/>
      <c r="T90" s="31">
        <f t="shared" si="11"/>
        <v>-2.5620029227964025E-3</v>
      </c>
      <c r="U90" s="31">
        <f t="shared" si="12"/>
        <v>5.8833874856523138E-4</v>
      </c>
      <c r="V90" s="31">
        <f t="shared" si="13"/>
        <v>2.4959307197205405E-3</v>
      </c>
      <c r="W90" s="31">
        <f t="shared" si="14"/>
        <v>1.2555097712607655E-3</v>
      </c>
      <c r="X90" s="31">
        <f t="shared" si="15"/>
        <v>-1.3011795705731521E-2</v>
      </c>
      <c r="Y90" s="54">
        <f>IFERROR(VLOOKUP(A90, 'Beta Calculation without Curren'!$A$2:$C$2464, 2, FALSE), 0)</f>
        <v>8.8771662437754258E-3</v>
      </c>
      <c r="Z90" s="54">
        <f>IFERROR(VLOOKUP(A90, 'Beta Calculation without Curren'!$A$2:$C$2464, 3, FALSE), 0)</f>
        <v>6.0937116165185028E-3</v>
      </c>
    </row>
    <row r="91" spans="1:26" x14ac:dyDescent="0.25">
      <c r="A91" s="32">
        <v>41361</v>
      </c>
      <c r="B91" s="36">
        <f>VLOOKUP(A91,'FX Rates'!$A$2:$B$1286, 2, FALSE)</f>
        <v>98.420400000000001</v>
      </c>
      <c r="C91" s="37">
        <f>VLOOKUP(A91,'FX Rates'!$D$2:$E$1206, 2, FALSE)</f>
        <v>54.28</v>
      </c>
      <c r="D91" s="37">
        <f>VLOOKUP(A91,'FX Rates'!$G$2:$H$1305, 2, FALSE)</f>
        <v>7.7625999999999999</v>
      </c>
      <c r="E91" s="37">
        <f>VLOOKUP('Beta Calculation FX'!A91, 'FX Rates'!$J$2:$K$1305, 2, FALSE)</f>
        <v>0.658197854274995</v>
      </c>
      <c r="F91" s="38">
        <f>VLOOKUP(A91,'FX Rates'!$P$1:$Q$1262, 2, FALSE)</f>
        <v>6.2142999999999997</v>
      </c>
      <c r="G91" s="42">
        <f t="shared" si="16"/>
        <v>1.0567473326963402E-4</v>
      </c>
      <c r="H91" s="27">
        <f t="shared" si="17"/>
        <v>-1.5647294830444581E-3</v>
      </c>
      <c r="I91" s="27">
        <f t="shared" si="18"/>
        <v>2.9633638261283255E-4</v>
      </c>
      <c r="J91" s="27">
        <f t="shared" si="19"/>
        <v>-2.2403804837481979E-3</v>
      </c>
      <c r="K91" s="28">
        <f t="shared" si="20"/>
        <v>4.0237886927206302E-4</v>
      </c>
      <c r="L91" s="58">
        <f>IFERROR(VLOOKUP(A91, 'Beta Calculation without Curren'!$A$1:$H$2464, 4, FALSE), 0)</f>
        <v>1.2053332711254221E-3</v>
      </c>
      <c r="M91" s="54">
        <f>IFERROR(VLOOKUP(A91, 'Beta Calculation without Curren'!$A$1:$H$2464, 5, FALSE), 0)</f>
        <v>9.466875412256404E-3</v>
      </c>
      <c r="N91" s="54">
        <f>IFERROR(VLOOKUP(A91, 'Beta Calculation without Curren'!$A$1:$H$2464, 7, FALSE), 0)</f>
        <v>-7.3804436260162818E-3</v>
      </c>
      <c r="O91" s="54">
        <f>IFERROR(VLOOKUP(A91, 'Beta Calculation without Curren'!$A$1:$H$2464, 8, FALSE), 0)</f>
        <v>8.3525671252925072E-3</v>
      </c>
      <c r="P91" s="59">
        <f>IFERROR(VLOOKUP(A91, 'Beta Calculation without Curren'!$A$1:$H$2464, 6, FALSE), 0)</f>
        <v>-3.3982261501093736E-2</v>
      </c>
      <c r="Q91" s="54">
        <v>3.0602280362567371E-3</v>
      </c>
      <c r="R91" s="54">
        <v>3.0948721286555296E-3</v>
      </c>
      <c r="S91" s="54"/>
      <c r="T91" s="31">
        <f t="shared" si="11"/>
        <v>1.3111353776671386E-3</v>
      </c>
      <c r="U91" s="31">
        <f t="shared" si="12"/>
        <v>7.8873328301420909E-3</v>
      </c>
      <c r="V91" s="31">
        <f t="shared" si="13"/>
        <v>-7.0862943373698473E-3</v>
      </c>
      <c r="W91" s="31">
        <f t="shared" si="14"/>
        <v>6.0934737131674854E-3</v>
      </c>
      <c r="X91" s="31">
        <f t="shared" si="15"/>
        <v>-3.3593556375779876E-2</v>
      </c>
      <c r="Y91" s="54">
        <f>IFERROR(VLOOKUP(A91, 'Beta Calculation without Curren'!$A$2:$C$2464, 2, FALSE), 0)</f>
        <v>3.0602280362567371E-3</v>
      </c>
      <c r="Z91" s="54">
        <f>IFERROR(VLOOKUP(A91, 'Beta Calculation without Curren'!$A$2:$C$2464, 3, FALSE), 0)</f>
        <v>3.0948721286555296E-3</v>
      </c>
    </row>
    <row r="92" spans="1:26" x14ac:dyDescent="0.25">
      <c r="A92" s="32">
        <v>41366</v>
      </c>
      <c r="B92" s="36">
        <f>VLOOKUP(A92,'FX Rates'!$A$2:$B$1286, 2, FALSE)</f>
        <v>98.283299999999997</v>
      </c>
      <c r="C92" s="37">
        <f>VLOOKUP(A92,'FX Rates'!$D$2:$E$1206, 2, FALSE)</f>
        <v>54.268799999999999</v>
      </c>
      <c r="D92" s="37">
        <f>VLOOKUP(A92,'FX Rates'!$G$2:$H$1305, 2, FALSE)</f>
        <v>7.7621000000000002</v>
      </c>
      <c r="E92" s="37">
        <f>VLOOKUP('Beta Calculation FX'!A92, 'FX Rates'!$J$2:$K$1305, 2, FALSE)</f>
        <v>0.66207627118644075</v>
      </c>
      <c r="F92" s="38">
        <f>VLOOKUP(A92,'FX Rates'!$P$1:$Q$1262, 2, FALSE)</f>
        <v>6.1996000000000002</v>
      </c>
      <c r="G92" s="42">
        <f t="shared" si="16"/>
        <v>-1.3939750213207286E-3</v>
      </c>
      <c r="H92" s="27">
        <f t="shared" si="17"/>
        <v>-2.0635879972409889E-4</v>
      </c>
      <c r="I92" s="27">
        <f t="shared" si="18"/>
        <v>-6.4413483052483045E-5</v>
      </c>
      <c r="J92" s="27">
        <f t="shared" si="19"/>
        <v>5.8751860584846643E-3</v>
      </c>
      <c r="K92" s="28">
        <f t="shared" si="20"/>
        <v>-2.368314046498717E-3</v>
      </c>
      <c r="L92" s="58">
        <f>IFERROR(VLOOKUP(A92, 'Beta Calculation without Curren'!$A$1:$H$2464, 4, FALSE), 0)</f>
        <v>2.1932078899558685E-2</v>
      </c>
      <c r="M92" s="54">
        <f>IFERROR(VLOOKUP(A92, 'Beta Calculation without Curren'!$A$1:$H$2464, 5, FALSE), 0)</f>
        <v>1.556013996589945E-2</v>
      </c>
      <c r="N92" s="54">
        <f>IFERROR(VLOOKUP(A92, 'Beta Calculation without Curren'!$A$1:$H$2464, 7, FALSE), 0)</f>
        <v>3.0532324085458459E-3</v>
      </c>
      <c r="O92" s="54">
        <f>IFERROR(VLOOKUP(A92, 'Beta Calculation without Curren'!$A$1:$H$2464, 8, FALSE), 0)</f>
        <v>2.8150162190584164E-3</v>
      </c>
      <c r="P92" s="59">
        <f>IFERROR(VLOOKUP(A92, 'Beta Calculation without Curren'!$A$1:$H$2464, 6, FALSE), 0)</f>
        <v>-5.171970364271296E-3</v>
      </c>
      <c r="Q92" s="54">
        <v>3.641433400789327E-3</v>
      </c>
      <c r="R92" s="54">
        <v>6.8448092952943986E-4</v>
      </c>
      <c r="S92" s="54"/>
      <c r="T92" s="31">
        <f t="shared" si="11"/>
        <v>2.050753110808623E-2</v>
      </c>
      <c r="U92" s="31">
        <f t="shared" si="12"/>
        <v>1.5350570194368585E-2</v>
      </c>
      <c r="V92" s="31">
        <f t="shared" si="13"/>
        <v>2.9886222561594789E-3</v>
      </c>
      <c r="W92" s="31">
        <f t="shared" si="14"/>
        <v>8.7067410215877494E-3</v>
      </c>
      <c r="X92" s="31">
        <f t="shared" si="15"/>
        <v>-7.5280355607082461E-3</v>
      </c>
      <c r="Y92" s="54">
        <f>IFERROR(VLOOKUP(A92, 'Beta Calculation without Curren'!$A$2:$C$2464, 2, FALSE), 0)</f>
        <v>3.641433400789327E-3</v>
      </c>
      <c r="Z92" s="54">
        <f>IFERROR(VLOOKUP(A92, 'Beta Calculation without Curren'!$A$2:$C$2464, 3, FALSE), 0)</f>
        <v>6.8448092952943986E-4</v>
      </c>
    </row>
    <row r="93" spans="1:26" x14ac:dyDescent="0.25">
      <c r="A93" s="32">
        <v>41367</v>
      </c>
      <c r="B93" s="36">
        <f>VLOOKUP(A93,'FX Rates'!$A$2:$B$1286, 2, FALSE)</f>
        <v>98.332800000000006</v>
      </c>
      <c r="C93" s="37">
        <f>VLOOKUP(A93,'FX Rates'!$D$2:$E$1206, 2, FALSE)</f>
        <v>54.44</v>
      </c>
      <c r="D93" s="37">
        <f>VLOOKUP(A93,'FX Rates'!$G$2:$H$1305, 2, FALSE)</f>
        <v>7.7617000000000003</v>
      </c>
      <c r="E93" s="37">
        <f>VLOOKUP('Beta Calculation FX'!A93, 'FX Rates'!$J$2:$K$1305, 2, FALSE)</f>
        <v>0.66093853271645742</v>
      </c>
      <c r="F93" s="38">
        <f>VLOOKUP(A93,'FX Rates'!$P$1:$Q$1262, 2, FALSE)</f>
        <v>6.2013999999999996</v>
      </c>
      <c r="G93" s="42">
        <f t="shared" si="16"/>
        <v>5.03519305344989E-4</v>
      </c>
      <c r="H93" s="27">
        <f t="shared" si="17"/>
        <v>3.1497016163210545E-3</v>
      </c>
      <c r="I93" s="27">
        <f t="shared" si="18"/>
        <v>-5.1533773958450872E-5</v>
      </c>
      <c r="J93" s="27">
        <f t="shared" si="19"/>
        <v>-1.7199183971197292E-3</v>
      </c>
      <c r="K93" s="28">
        <f t="shared" si="20"/>
        <v>2.9029917146053679E-4</v>
      </c>
      <c r="L93" s="58">
        <f>IFERROR(VLOOKUP(A93, 'Beta Calculation without Curren'!$A$1:$H$2464, 4, FALSE), 0)</f>
        <v>1.2466570025909845E-2</v>
      </c>
      <c r="M93" s="54">
        <f>IFERROR(VLOOKUP(A93, 'Beta Calculation without Curren'!$A$1:$H$2464, 5, FALSE), 0)</f>
        <v>-1.4690322867563358E-2</v>
      </c>
      <c r="N93" s="54">
        <f>IFERROR(VLOOKUP(A93, 'Beta Calculation without Curren'!$A$1:$H$2464, 7, FALSE), 0)</f>
        <v>-1.356886000946082E-3</v>
      </c>
      <c r="O93" s="54">
        <f>IFERROR(VLOOKUP(A93, 'Beta Calculation without Curren'!$A$1:$H$2464, 8, FALSE), 0)</f>
        <v>-6.2894636066637751E-3</v>
      </c>
      <c r="P93" s="59">
        <f>IFERROR(VLOOKUP(A93, 'Beta Calculation without Curren'!$A$1:$H$2464, 6, FALSE), 0)</f>
        <v>-2.4369151546624248E-3</v>
      </c>
      <c r="Q93" s="54">
        <v>-1.0772697713474189E-2</v>
      </c>
      <c r="R93" s="54">
        <v>-9.1103011660056479E-3</v>
      </c>
      <c r="S93" s="54"/>
      <c r="T93" s="31">
        <f t="shared" si="11"/>
        <v>1.2976366489934499E-2</v>
      </c>
      <c r="U93" s="31">
        <f t="shared" si="12"/>
        <v>-1.1586891384922415E-2</v>
      </c>
      <c r="V93" s="31">
        <f t="shared" si="13"/>
        <v>-1.4083498494481539E-3</v>
      </c>
      <c r="W93" s="31">
        <f t="shared" si="14"/>
        <v>-7.9985646396184551E-3</v>
      </c>
      <c r="X93" s="31">
        <f t="shared" si="15"/>
        <v>-2.1473234176521139E-3</v>
      </c>
      <c r="Y93" s="54">
        <f>IFERROR(VLOOKUP(A93, 'Beta Calculation without Curren'!$A$2:$C$2464, 2, FALSE), 0)</f>
        <v>-1.0772697713474189E-2</v>
      </c>
      <c r="Z93" s="54">
        <f>IFERROR(VLOOKUP(A93, 'Beta Calculation without Curren'!$A$2:$C$2464, 3, FALSE), 0)</f>
        <v>-9.1103011660056479E-3</v>
      </c>
    </row>
    <row r="94" spans="1:26" x14ac:dyDescent="0.25">
      <c r="A94" s="32">
        <v>41368</v>
      </c>
      <c r="B94" s="36">
        <f>VLOOKUP(A94,'FX Rates'!$A$2:$B$1286, 2, FALSE)</f>
        <v>98.36</v>
      </c>
      <c r="C94" s="37">
        <f>VLOOKUP(A94,'FX Rates'!$D$2:$E$1206, 2, FALSE)</f>
        <v>54.884999999999998</v>
      </c>
      <c r="D94" s="37">
        <f>VLOOKUP(A94,'FX Rates'!$G$2:$H$1305, 2, FALSE)</f>
        <v>7.7633000000000001</v>
      </c>
      <c r="E94" s="37">
        <f>VLOOKUP('Beta Calculation FX'!A94, 'FX Rates'!$J$2:$K$1305, 2, FALSE)</f>
        <v>0.6563833278634722</v>
      </c>
      <c r="F94" s="38">
        <f>VLOOKUP(A94,'FX Rates'!$P$1:$Q$1262, 2, FALSE)</f>
        <v>6.2060000000000004</v>
      </c>
      <c r="G94" s="42">
        <f t="shared" si="16"/>
        <v>2.7657341980362346E-4</v>
      </c>
      <c r="H94" s="27">
        <f t="shared" si="17"/>
        <v>8.1409093560144176E-3</v>
      </c>
      <c r="I94" s="27">
        <f t="shared" si="18"/>
        <v>2.0611916337065169E-4</v>
      </c>
      <c r="J94" s="27">
        <f t="shared" si="19"/>
        <v>-6.9158846374080471E-3</v>
      </c>
      <c r="K94" s="28">
        <f t="shared" si="20"/>
        <v>7.4149301396941652E-4</v>
      </c>
      <c r="L94" s="58">
        <f>IFERROR(VLOOKUP(A94, 'Beta Calculation without Curren'!$A$1:$H$2464, 4, FALSE), 0)</f>
        <v>0</v>
      </c>
      <c r="M94" s="54">
        <f>IFERROR(VLOOKUP(A94, 'Beta Calculation without Curren'!$A$1:$H$2464, 5, FALSE), 0)</f>
        <v>0</v>
      </c>
      <c r="N94" s="54">
        <f>IFERROR(VLOOKUP(A94, 'Beta Calculation without Curren'!$A$1:$H$2464, 7, FALSE), 0)</f>
        <v>0</v>
      </c>
      <c r="O94" s="54">
        <f>IFERROR(VLOOKUP(A94, 'Beta Calculation without Curren'!$A$1:$H$2464, 8, FALSE), 0)</f>
        <v>0</v>
      </c>
      <c r="P94" s="59">
        <f>IFERROR(VLOOKUP(A94, 'Beta Calculation without Curren'!$A$1:$H$2464, 6, FALSE), 0)</f>
        <v>0</v>
      </c>
      <c r="Q94" s="54">
        <v>0</v>
      </c>
      <c r="R94" s="54">
        <v>0</v>
      </c>
      <c r="S94" s="54"/>
      <c r="T94" s="31">
        <f t="shared" si="11"/>
        <v>2.7657341980358296E-4</v>
      </c>
      <c r="U94" s="31">
        <f t="shared" si="12"/>
        <v>8.1409093560145251E-3</v>
      </c>
      <c r="V94" s="31">
        <f t="shared" si="13"/>
        <v>2.0611916337065495E-4</v>
      </c>
      <c r="W94" s="31">
        <f t="shared" si="14"/>
        <v>-6.9158846374079985E-3</v>
      </c>
      <c r="X94" s="31">
        <f t="shared" si="15"/>
        <v>7.4149301396930767E-4</v>
      </c>
      <c r="Y94" s="54">
        <f>IFERROR(VLOOKUP(A94, 'Beta Calculation without Curren'!$A$2:$C$2464, 2, FALSE), 0)</f>
        <v>0</v>
      </c>
      <c r="Z94" s="54">
        <f>IFERROR(VLOOKUP(A94, 'Beta Calculation without Curren'!$A$2:$C$2464, 3, FALSE), 0)</f>
        <v>0</v>
      </c>
    </row>
    <row r="95" spans="1:26" x14ac:dyDescent="0.25">
      <c r="A95" s="32">
        <v>41369</v>
      </c>
      <c r="B95" s="36">
        <f>VLOOKUP(A95,'FX Rates'!$A$2:$B$1286, 2, FALSE)</f>
        <v>98.37</v>
      </c>
      <c r="C95" s="37">
        <f>VLOOKUP(A95,'FX Rates'!$D$2:$E$1206, 2, FALSE)</f>
        <v>54.8125</v>
      </c>
      <c r="D95" s="37">
        <f>VLOOKUP(A95,'FX Rates'!$G$2:$H$1305, 2, FALSE)</f>
        <v>7.7651000000000003</v>
      </c>
      <c r="E95" s="37">
        <f>VLOOKUP('Beta Calculation FX'!A95, 'FX Rates'!$J$2:$K$1305, 2, FALSE)</f>
        <v>0.65206051121544073</v>
      </c>
      <c r="F95" s="38">
        <f>VLOOKUP(A95,'FX Rates'!$P$1:$Q$1262, 2, FALSE)</f>
        <v>6.2060000000000004</v>
      </c>
      <c r="G95" s="42">
        <f t="shared" si="16"/>
        <v>1.0166217667473729E-4</v>
      </c>
      <c r="H95" s="27">
        <f t="shared" si="17"/>
        <v>-1.3218170068779529E-3</v>
      </c>
      <c r="I95" s="27">
        <f t="shared" si="18"/>
        <v>2.3183328714636986E-4</v>
      </c>
      <c r="J95" s="27">
        <f t="shared" si="19"/>
        <v>-6.6075933056709982E-3</v>
      </c>
      <c r="K95" s="28">
        <f t="shared" si="20"/>
        <v>0</v>
      </c>
      <c r="L95" s="58">
        <f>IFERROR(VLOOKUP(A95, 'Beta Calculation without Curren'!$A$1:$H$2464, 4, FALSE), 0)</f>
        <v>3.2328387544128404E-3</v>
      </c>
      <c r="M95" s="54">
        <f>IFERROR(VLOOKUP(A95, 'Beta Calculation without Curren'!$A$1:$H$2464, 5, FALSE), 0)</f>
        <v>-2.6046876669291015E-2</v>
      </c>
      <c r="N95" s="54">
        <f>IFERROR(VLOOKUP(A95, 'Beta Calculation without Curren'!$A$1:$H$2464, 7, FALSE), 0)</f>
        <v>-2.7715308633495011E-2</v>
      </c>
      <c r="O95" s="54">
        <f>IFERROR(VLOOKUP(A95, 'Beta Calculation without Curren'!$A$1:$H$2464, 8, FALSE), 0)</f>
        <v>-3.5729280650702182E-2</v>
      </c>
      <c r="P95" s="59">
        <f>IFERROR(VLOOKUP(A95, 'Beta Calculation without Curren'!$A$1:$H$2464, 6, FALSE), 0)</f>
        <v>0</v>
      </c>
      <c r="Q95" s="54">
        <v>1.4265295953863595E-3</v>
      </c>
      <c r="R95" s="54">
        <v>-8.3675281044585034E-3</v>
      </c>
      <c r="S95" s="54"/>
      <c r="T95" s="31">
        <f t="shared" si="11"/>
        <v>3.3348295885122781E-3</v>
      </c>
      <c r="U95" s="31">
        <f t="shared" si="12"/>
        <v>-2.7334264471611469E-2</v>
      </c>
      <c r="V95" s="31">
        <f t="shared" si="13"/>
        <v>-2.7489900677453494E-2</v>
      </c>
      <c r="W95" s="31">
        <f t="shared" si="14"/>
        <v>-4.2100789400729033E-2</v>
      </c>
      <c r="X95" s="31">
        <f t="shared" si="15"/>
        <v>0</v>
      </c>
      <c r="Y95" s="54">
        <f>IFERROR(VLOOKUP(A95, 'Beta Calculation without Curren'!$A$2:$C$2464, 2, FALSE), 0)</f>
        <v>1.4265295953863595E-3</v>
      </c>
      <c r="Z95" s="54">
        <f>IFERROR(VLOOKUP(A95, 'Beta Calculation without Curren'!$A$2:$C$2464, 3, FALSE), 0)</f>
        <v>-8.3675281044585034E-3</v>
      </c>
    </row>
    <row r="96" spans="1:26" x14ac:dyDescent="0.25">
      <c r="A96" s="32">
        <v>41372</v>
      </c>
      <c r="B96" s="36">
        <f>VLOOKUP(A96,'FX Rates'!$A$2:$B$1286, 2, FALSE)</f>
        <v>98.403800000000004</v>
      </c>
      <c r="C96" s="37">
        <f>VLOOKUP(A96,'FX Rates'!$D$2:$E$1206, 2, FALSE)</f>
        <v>54.575000000000003</v>
      </c>
      <c r="D96" s="37">
        <f>VLOOKUP(A96,'FX Rates'!$G$2:$H$1305, 2, FALSE)</f>
        <v>7.7634999999999996</v>
      </c>
      <c r="E96" s="37">
        <f>VLOOKUP('Beta Calculation FX'!A96, 'FX Rates'!$J$2:$K$1305, 2, FALSE)</f>
        <v>0.65547981122181431</v>
      </c>
      <c r="F96" s="38">
        <f>VLOOKUP(A96,'FX Rates'!$P$1:$Q$1262, 2, FALSE)</f>
        <v>6.2038000000000002</v>
      </c>
      <c r="G96" s="42">
        <f t="shared" si="16"/>
        <v>3.4354167406859163E-4</v>
      </c>
      <c r="H96" s="27">
        <f t="shared" si="17"/>
        <v>-4.3423676963941053E-3</v>
      </c>
      <c r="I96" s="27">
        <f t="shared" si="18"/>
        <v>-2.0607137870293481E-4</v>
      </c>
      <c r="J96" s="27">
        <f t="shared" si="19"/>
        <v>5.2301374452255241E-3</v>
      </c>
      <c r="K96" s="28">
        <f t="shared" si="20"/>
        <v>-3.5455849780777096E-4</v>
      </c>
      <c r="L96" s="58">
        <f>IFERROR(VLOOKUP(A96, 'Beta Calculation without Curren'!$A$1:$H$2464, 4, FALSE), 0)</f>
        <v>9.1340395724438643E-4</v>
      </c>
      <c r="M96" s="54">
        <f>IFERROR(VLOOKUP(A96, 'Beta Calculation without Curren'!$A$1:$H$2464, 5, FALSE), 0)</f>
        <v>4.376489334912189E-3</v>
      </c>
      <c r="N96" s="54">
        <f>IFERROR(VLOOKUP(A96, 'Beta Calculation without Curren'!$A$1:$H$2464, 7, FALSE), 0)</f>
        <v>-4.0741214444554565E-4</v>
      </c>
      <c r="O96" s="54">
        <f>IFERROR(VLOOKUP(A96, 'Beta Calculation without Curren'!$A$1:$H$2464, 8, FALSE), 0)</f>
        <v>3.4748755041660129E-3</v>
      </c>
      <c r="P96" s="59">
        <f>IFERROR(VLOOKUP(A96, 'Beta Calculation without Curren'!$A$1:$H$2464, 6, FALSE), 0)</f>
        <v>-4.4298823217901462E-3</v>
      </c>
      <c r="Q96" s="54">
        <v>5.7729885023240727E-3</v>
      </c>
      <c r="R96" s="54">
        <v>5.1746464794911488E-3</v>
      </c>
      <c r="S96" s="54"/>
      <c r="T96" s="31">
        <f t="shared" si="11"/>
        <v>1.2572594236377466E-3</v>
      </c>
      <c r="U96" s="31">
        <f t="shared" si="12"/>
        <v>1.5117312606394151E-5</v>
      </c>
      <c r="V96" s="31">
        <f t="shared" si="13"/>
        <v>-6.1339956716621735E-4</v>
      </c>
      <c r="W96" s="31">
        <f t="shared" si="14"/>
        <v>8.7231870258832611E-3</v>
      </c>
      <c r="X96" s="31">
        <f t="shared" si="15"/>
        <v>-4.7828701671763785E-3</v>
      </c>
      <c r="Y96" s="54">
        <f>IFERROR(VLOOKUP(A96, 'Beta Calculation without Curren'!$A$2:$C$2464, 2, FALSE), 0)</f>
        <v>5.7729885023240727E-3</v>
      </c>
      <c r="Z96" s="54">
        <f>IFERROR(VLOOKUP(A96, 'Beta Calculation without Curren'!$A$2:$C$2464, 3, FALSE), 0)</f>
        <v>5.1746464794911488E-3</v>
      </c>
    </row>
    <row r="97" spans="1:26" x14ac:dyDescent="0.25">
      <c r="A97" s="32">
        <v>41373</v>
      </c>
      <c r="B97" s="36">
        <f>VLOOKUP(A97,'FX Rates'!$A$2:$B$1286, 2, FALSE)</f>
        <v>98.42</v>
      </c>
      <c r="C97" s="37">
        <f>VLOOKUP(A97,'FX Rates'!$D$2:$E$1206, 2, FALSE)</f>
        <v>54.585000000000001</v>
      </c>
      <c r="D97" s="37">
        <f>VLOOKUP(A97,'FX Rates'!$G$2:$H$1305, 2, FALSE)</f>
        <v>7.7637</v>
      </c>
      <c r="E97" s="37">
        <f>VLOOKUP('Beta Calculation FX'!A97, 'FX Rates'!$J$2:$K$1305, 2, FALSE)</f>
        <v>0.65261371794035106</v>
      </c>
      <c r="F97" s="38">
        <f>VLOOKUP(A97,'FX Rates'!$P$1:$Q$1262, 2, FALSE)</f>
        <v>6.2023000000000001</v>
      </c>
      <c r="G97" s="42">
        <f t="shared" si="16"/>
        <v>1.6461423909680195E-4</v>
      </c>
      <c r="H97" s="27">
        <f t="shared" si="17"/>
        <v>1.8321729622516306E-4</v>
      </c>
      <c r="I97" s="27">
        <f t="shared" si="18"/>
        <v>2.5761244784891402E-5</v>
      </c>
      <c r="J97" s="27">
        <f t="shared" si="19"/>
        <v>-4.3820992979212809E-3</v>
      </c>
      <c r="K97" s="28">
        <f t="shared" si="20"/>
        <v>-2.4181652691968703E-4</v>
      </c>
      <c r="L97" s="58">
        <f>IFERROR(VLOOKUP(A97, 'Beta Calculation without Curren'!$A$1:$H$2464, 4, FALSE), 0)</f>
        <v>3.2408589257334002E-3</v>
      </c>
      <c r="M97" s="54">
        <f>IFERROR(VLOOKUP(A97, 'Beta Calculation without Curren'!$A$1:$H$2464, 5, FALSE), 0)</f>
        <v>-1.0036291582094693E-2</v>
      </c>
      <c r="N97" s="54">
        <f>IFERROR(VLOOKUP(A97, 'Beta Calculation without Curren'!$A$1:$H$2464, 7, FALSE), 0)</f>
        <v>6.9876689486068474E-3</v>
      </c>
      <c r="O97" s="54">
        <f>IFERROR(VLOOKUP(A97, 'Beta Calculation without Curren'!$A$1:$H$2464, 8, FALSE), 0)</f>
        <v>-2.6068778533543586E-3</v>
      </c>
      <c r="P97" s="59">
        <f>IFERROR(VLOOKUP(A97, 'Beta Calculation without Curren'!$A$1:$H$2464, 6, FALSE), 0)</f>
        <v>7.6425379949029357E-3</v>
      </c>
      <c r="Q97" s="54">
        <v>3.0000116748968085E-3</v>
      </c>
      <c r="R97" s="54">
        <v>6.632348845063152E-3</v>
      </c>
      <c r="S97" s="54"/>
      <c r="T97" s="31">
        <f t="shared" si="11"/>
        <v>3.4060066563561531E-3</v>
      </c>
      <c r="U97" s="31">
        <f t="shared" si="12"/>
        <v>-9.8549131080775121E-3</v>
      </c>
      <c r="V97" s="31">
        <f t="shared" si="13"/>
        <v>7.0136102044420223E-3</v>
      </c>
      <c r="W97" s="31">
        <f t="shared" si="14"/>
        <v>-6.9775535536646949E-3</v>
      </c>
      <c r="X97" s="31">
        <f t="shared" si="15"/>
        <v>7.3988733759884351E-3</v>
      </c>
      <c r="Y97" s="54">
        <f>IFERROR(VLOOKUP(A97, 'Beta Calculation without Curren'!$A$2:$C$2464, 2, FALSE), 0)</f>
        <v>3.0000116748968085E-3</v>
      </c>
      <c r="Z97" s="54">
        <f>IFERROR(VLOOKUP(A97, 'Beta Calculation without Curren'!$A$2:$C$2464, 3, FALSE), 0)</f>
        <v>6.632348845063152E-3</v>
      </c>
    </row>
    <row r="98" spans="1:26" x14ac:dyDescent="0.25">
      <c r="A98" s="32">
        <v>41374</v>
      </c>
      <c r="B98" s="36">
        <f>VLOOKUP(A98,'FX Rates'!$A$2:$B$1286, 2, FALSE)</f>
        <v>98.318299999999994</v>
      </c>
      <c r="C98" s="37">
        <f>VLOOKUP(A98,'FX Rates'!$D$2:$E$1206, 2, FALSE)</f>
        <v>54.524999999999999</v>
      </c>
      <c r="D98" s="37">
        <f>VLOOKUP(A98,'FX Rates'!$G$2:$H$1305, 2, FALSE)</f>
        <v>7.7629000000000001</v>
      </c>
      <c r="E98" s="37">
        <f>VLOOKUP('Beta Calculation FX'!A98, 'FX Rates'!$J$2:$K$1305, 2, FALSE)</f>
        <v>0.6521880910454575</v>
      </c>
      <c r="F98" s="38">
        <f>VLOOKUP(A98,'FX Rates'!$P$1:$Q$1262, 2, FALSE)</f>
        <v>6.1939000000000002</v>
      </c>
      <c r="G98" s="42">
        <f t="shared" si="16"/>
        <v>-1.0338608095999766E-3</v>
      </c>
      <c r="H98" s="27">
        <f t="shared" si="17"/>
        <v>-1.0998076445401374E-3</v>
      </c>
      <c r="I98" s="27">
        <f t="shared" si="18"/>
        <v>-1.0304896122880304E-4</v>
      </c>
      <c r="J98" s="27">
        <f t="shared" si="19"/>
        <v>-6.5240085821294692E-4</v>
      </c>
      <c r="K98" s="28">
        <f t="shared" si="20"/>
        <v>-1.3552542368951096E-3</v>
      </c>
      <c r="L98" s="58">
        <f>IFERROR(VLOOKUP(A98, 'Beta Calculation without Curren'!$A$1:$H$2464, 4, FALSE), 0)</f>
        <v>5.203414069817389E-4</v>
      </c>
      <c r="M98" s="54">
        <f>IFERROR(VLOOKUP(A98, 'Beta Calculation without Curren'!$A$1:$H$2464, 5, FALSE), 0)</f>
        <v>1.1371366449974956E-2</v>
      </c>
      <c r="N98" s="54">
        <f>IFERROR(VLOOKUP(A98, 'Beta Calculation without Curren'!$A$1:$H$2464, 7, FALSE), 0)</f>
        <v>7.4807488837845678E-3</v>
      </c>
      <c r="O98" s="54">
        <f>IFERROR(VLOOKUP(A98, 'Beta Calculation without Curren'!$A$1:$H$2464, 8, FALSE), 0)</f>
        <v>1.0500729955947979E-2</v>
      </c>
      <c r="P98" s="59">
        <f>IFERROR(VLOOKUP(A98, 'Beta Calculation without Curren'!$A$1:$H$2464, 6, FALSE), 0)</f>
        <v>-1.0932624389504019E-3</v>
      </c>
      <c r="Q98" s="54">
        <v>1.0292886778170167E-2</v>
      </c>
      <c r="R98" s="54">
        <v>1.9259477903845482E-2</v>
      </c>
      <c r="S98" s="54"/>
      <c r="T98" s="31">
        <f t="shared" si="11"/>
        <v>-5.1405736320664364E-4</v>
      </c>
      <c r="U98" s="31">
        <f t="shared" si="12"/>
        <v>1.0259052489684395E-2</v>
      </c>
      <c r="V98" s="31">
        <f t="shared" si="13"/>
        <v>7.3769290391538789E-3</v>
      </c>
      <c r="W98" s="31">
        <f t="shared" si="14"/>
        <v>9.8414784125000487E-3</v>
      </c>
      <c r="X98" s="31">
        <f t="shared" si="15"/>
        <v>-2.447035027293043E-3</v>
      </c>
      <c r="Y98" s="54">
        <f>IFERROR(VLOOKUP(A98, 'Beta Calculation without Curren'!$A$2:$C$2464, 2, FALSE), 0)</f>
        <v>1.0292886778170167E-2</v>
      </c>
      <c r="Z98" s="54">
        <f>IFERROR(VLOOKUP(A98, 'Beta Calculation without Curren'!$A$2:$C$2464, 3, FALSE), 0)</f>
        <v>1.9259477903845482E-2</v>
      </c>
    </row>
    <row r="99" spans="1:26" x14ac:dyDescent="0.25">
      <c r="A99" s="32">
        <v>41376</v>
      </c>
      <c r="B99" s="36">
        <f>VLOOKUP(A99,'FX Rates'!$A$2:$B$1286, 2, FALSE)</f>
        <v>98.27</v>
      </c>
      <c r="C99" s="37">
        <f>VLOOKUP(A99,'FX Rates'!$D$2:$E$1206, 2, FALSE)</f>
        <v>54.524999999999999</v>
      </c>
      <c r="D99" s="37">
        <f>VLOOKUP(A99,'FX Rates'!$G$2:$H$1305, 2, FALSE)</f>
        <v>7.7619999999999996</v>
      </c>
      <c r="E99" s="37">
        <f>VLOOKUP('Beta Calculation FX'!A99, 'FX Rates'!$J$2:$K$1305, 2, FALSE)</f>
        <v>0.65176301896630384</v>
      </c>
      <c r="F99" s="38">
        <f>VLOOKUP(A99,'FX Rates'!$P$1:$Q$1262, 2, FALSE)</f>
        <v>6.1920999999999999</v>
      </c>
      <c r="G99" s="42">
        <f t="shared" si="16"/>
        <v>-4.9138225389670385E-4</v>
      </c>
      <c r="H99" s="27">
        <f t="shared" si="17"/>
        <v>0</v>
      </c>
      <c r="I99" s="27">
        <f t="shared" si="18"/>
        <v>-1.1594277592884911E-4</v>
      </c>
      <c r="J99" s="27">
        <f t="shared" si="19"/>
        <v>-6.5197550881644704E-4</v>
      </c>
      <c r="K99" s="28">
        <f t="shared" si="20"/>
        <v>-2.9065073674662794E-4</v>
      </c>
      <c r="L99" s="58">
        <f>IFERROR(VLOOKUP(A99, 'Beta Calculation without Curren'!$A$1:$H$2464, 4, FALSE), 0)</f>
        <v>-2.6825826818119096E-3</v>
      </c>
      <c r="M99" s="54">
        <f>IFERROR(VLOOKUP(A99, 'Beta Calculation without Curren'!$A$1:$H$2464, 5, FALSE), 0)</f>
        <v>-1.6703298542096189E-2</v>
      </c>
      <c r="N99" s="54">
        <f>IFERROR(VLOOKUP(A99, 'Beta Calculation without Curren'!$A$1:$H$2464, 7, FALSE), 0)</f>
        <v>-5.5306231371423341E-4</v>
      </c>
      <c r="O99" s="54">
        <f>IFERROR(VLOOKUP(A99, 'Beta Calculation without Curren'!$A$1:$H$2464, 8, FALSE), 0)</f>
        <v>-4.4740855691619849E-3</v>
      </c>
      <c r="P99" s="59">
        <f>IFERROR(VLOOKUP(A99, 'Beta Calculation without Curren'!$A$1:$H$2464, 6, FALSE), 0)</f>
        <v>-6.4989485982428798E-3</v>
      </c>
      <c r="Q99" s="54">
        <v>-2.8855596433616693E-3</v>
      </c>
      <c r="R99" s="54">
        <v>-9.0629954327442247E-4</v>
      </c>
      <c r="S99" s="54"/>
      <c r="T99" s="31">
        <f t="shared" si="11"/>
        <v>-3.1726467621840948E-3</v>
      </c>
      <c r="U99" s="31">
        <f t="shared" si="12"/>
        <v>-1.6703298542096179E-2</v>
      </c>
      <c r="V99" s="31">
        <f t="shared" si="13"/>
        <v>-6.6894096606318065E-4</v>
      </c>
      <c r="W99" s="31">
        <f t="shared" si="14"/>
        <v>-5.1231440837630204E-3</v>
      </c>
      <c r="X99" s="31">
        <f t="shared" si="15"/>
        <v>-6.7877104107912922E-3</v>
      </c>
      <c r="Y99" s="54">
        <f>IFERROR(VLOOKUP(A99, 'Beta Calculation without Curren'!$A$2:$C$2464, 2, FALSE), 0)</f>
        <v>-2.8855596433616693E-3</v>
      </c>
      <c r="Z99" s="54">
        <f>IFERROR(VLOOKUP(A99, 'Beta Calculation without Curren'!$A$2:$C$2464, 3, FALSE), 0)</f>
        <v>-9.0629954327442247E-4</v>
      </c>
    </row>
    <row r="100" spans="1:26" x14ac:dyDescent="0.25">
      <c r="A100" s="32">
        <v>41379</v>
      </c>
      <c r="B100" s="36">
        <f>VLOOKUP(A100,'FX Rates'!$A$2:$B$1286, 2, FALSE)</f>
        <v>98.33</v>
      </c>
      <c r="C100" s="37">
        <f>VLOOKUP(A100,'FX Rates'!$D$2:$E$1206, 2, FALSE)</f>
        <v>54.628700000000002</v>
      </c>
      <c r="D100" s="37">
        <f>VLOOKUP(A100,'FX Rates'!$G$2:$H$1305, 2, FALSE)</f>
        <v>7.7624000000000004</v>
      </c>
      <c r="E100" s="37">
        <f>VLOOKUP('Beta Calculation FX'!A100, 'FX Rates'!$J$2:$K$1305, 2, FALSE)</f>
        <v>0.65423617926071309</v>
      </c>
      <c r="F100" s="38">
        <f>VLOOKUP(A100,'FX Rates'!$P$1:$Q$1262, 2, FALSE)</f>
        <v>6.1868999999999996</v>
      </c>
      <c r="G100" s="42">
        <f t="shared" si="16"/>
        <v>6.1037641772932101E-4</v>
      </c>
      <c r="H100" s="27">
        <f t="shared" si="17"/>
        <v>1.900073587955989E-3</v>
      </c>
      <c r="I100" s="27">
        <f t="shared" si="18"/>
        <v>5.153178223816284E-5</v>
      </c>
      <c r="J100" s="27">
        <f t="shared" si="19"/>
        <v>3.7873886202708512E-3</v>
      </c>
      <c r="K100" s="28">
        <f t="shared" si="20"/>
        <v>-8.4013253184533291E-4</v>
      </c>
      <c r="L100" s="58">
        <f>IFERROR(VLOOKUP(A100, 'Beta Calculation without Curren'!$A$1:$H$2464, 4, FALSE), 0)</f>
        <v>-1.0192688537687365E-2</v>
      </c>
      <c r="M100" s="54">
        <f>IFERROR(VLOOKUP(A100, 'Beta Calculation without Curren'!$A$1:$H$2464, 5, FALSE), 0)</f>
        <v>8.9789169559616037E-4</v>
      </c>
      <c r="N100" s="54">
        <f>IFERROR(VLOOKUP(A100, 'Beta Calculation without Curren'!$A$1:$H$2464, 7, FALSE), 0)</f>
        <v>-1.4426497053257827E-2</v>
      </c>
      <c r="O100" s="54">
        <f>IFERROR(VLOOKUP(A100, 'Beta Calculation without Curren'!$A$1:$H$2464, 8, FALSE), 0)</f>
        <v>-4.4972225507153149E-3</v>
      </c>
      <c r="P100" s="59">
        <f>IFERROR(VLOOKUP(A100, 'Beta Calculation without Curren'!$A$1:$H$2464, 6, FALSE), 0)</f>
        <v>-1.0926329841289488E-2</v>
      </c>
      <c r="Q100" s="54">
        <v>-2.2276888628022417E-2</v>
      </c>
      <c r="R100" s="54">
        <v>-2.0874660296662264E-2</v>
      </c>
      <c r="S100" s="54"/>
      <c r="T100" s="31">
        <f t="shared" si="11"/>
        <v>-9.588533496674656E-3</v>
      </c>
      <c r="U100" s="31">
        <f t="shared" si="12"/>
        <v>2.7996713438478427E-3</v>
      </c>
      <c r="V100" s="31">
        <f t="shared" si="13"/>
        <v>-1.437570869412419E-2</v>
      </c>
      <c r="W100" s="31">
        <f t="shared" si="14"/>
        <v>-7.2686665995580491E-4</v>
      </c>
      <c r="X100" s="31">
        <f t="shared" si="15"/>
        <v>-1.1757282807981495E-2</v>
      </c>
      <c r="Y100" s="54">
        <f>IFERROR(VLOOKUP(A100, 'Beta Calculation without Curren'!$A$2:$C$2464, 2, FALSE), 0)</f>
        <v>-2.2276888628022417E-2</v>
      </c>
      <c r="Z100" s="54">
        <f>IFERROR(VLOOKUP(A100, 'Beta Calculation without Curren'!$A$2:$C$2464, 3, FALSE), 0)</f>
        <v>-2.0874660296662264E-2</v>
      </c>
    </row>
    <row r="101" spans="1:26" x14ac:dyDescent="0.25">
      <c r="A101" s="32">
        <v>41380</v>
      </c>
      <c r="B101" s="36">
        <f>VLOOKUP(A101,'FX Rates'!$A$2:$B$1286, 2, FALSE)</f>
        <v>98.350800000000007</v>
      </c>
      <c r="C101" s="37">
        <f>VLOOKUP(A101,'FX Rates'!$D$2:$E$1206, 2, FALSE)</f>
        <v>54.145000000000003</v>
      </c>
      <c r="D101" s="37">
        <f>VLOOKUP(A101,'FX Rates'!$G$2:$H$1305, 2, FALSE)</f>
        <v>7.7626999999999997</v>
      </c>
      <c r="E101" s="37">
        <f>VLOOKUP('Beta Calculation FX'!A101, 'FX Rates'!$J$2:$K$1305, 2, FALSE)</f>
        <v>0.65095690665277961</v>
      </c>
      <c r="F101" s="38">
        <f>VLOOKUP(A101,'FX Rates'!$P$1:$Q$1262, 2, FALSE)</f>
        <v>6.1832000000000003</v>
      </c>
      <c r="G101" s="42">
        <f t="shared" si="16"/>
        <v>2.1151022446062035E-4</v>
      </c>
      <c r="H101" s="27">
        <f t="shared" si="17"/>
        <v>-8.8937525953058545E-3</v>
      </c>
      <c r="I101" s="27">
        <f t="shared" si="18"/>
        <v>3.864709406525731E-5</v>
      </c>
      <c r="J101" s="27">
        <f t="shared" si="19"/>
        <v>-5.0249722336922651E-3</v>
      </c>
      <c r="K101" s="28">
        <f t="shared" si="20"/>
        <v>-5.9821668544969694E-4</v>
      </c>
      <c r="L101" s="58">
        <f>IFERROR(VLOOKUP(A101, 'Beta Calculation without Curren'!$A$1:$H$2464, 4, FALSE), 0)</f>
        <v>-8.8179484069442031E-3</v>
      </c>
      <c r="M101" s="54">
        <f>IFERROR(VLOOKUP(A101, 'Beta Calculation without Curren'!$A$1:$H$2464, 5, FALSE), 0)</f>
        <v>2.5539540008416187E-2</v>
      </c>
      <c r="N101" s="54">
        <f>IFERROR(VLOOKUP(A101, 'Beta Calculation without Curren'!$A$1:$H$2464, 7, FALSE), 0)</f>
        <v>-4.6330245124966921E-3</v>
      </c>
      <c r="O101" s="54">
        <f>IFERROR(VLOOKUP(A101, 'Beta Calculation without Curren'!$A$1:$H$2464, 8, FALSE), 0)</f>
        <v>-1.1209849253532302E-2</v>
      </c>
      <c r="P101" s="59">
        <f>IFERROR(VLOOKUP(A101, 'Beta Calculation without Curren'!$A$1:$H$2464, 6, FALSE), 0)</f>
        <v>8.1791243744445633E-3</v>
      </c>
      <c r="Q101" s="54">
        <v>1.3207636347914083E-2</v>
      </c>
      <c r="R101" s="54">
        <v>1.4528598952676828E-2</v>
      </c>
      <c r="S101" s="54"/>
      <c r="T101" s="31">
        <f t="shared" si="11"/>
        <v>-8.6083032687304106E-3</v>
      </c>
      <c r="U101" s="31">
        <f t="shared" si="12"/>
        <v>1.6418645062877602E-2</v>
      </c>
      <c r="V101" s="31">
        <f t="shared" si="13"/>
        <v>-4.5945564713656406E-3</v>
      </c>
      <c r="W101" s="31">
        <f t="shared" si="14"/>
        <v>-1.6178492305981673E-2</v>
      </c>
      <c r="X101" s="31">
        <f t="shared" si="15"/>
        <v>7.5760148003216621E-3</v>
      </c>
      <c r="Y101" s="54">
        <f>IFERROR(VLOOKUP(A101, 'Beta Calculation without Curren'!$A$2:$C$2464, 2, FALSE), 0)</f>
        <v>1.3207636347914083E-2</v>
      </c>
      <c r="Z101" s="54">
        <f>IFERROR(VLOOKUP(A101, 'Beta Calculation without Curren'!$A$2:$C$2464, 3, FALSE), 0)</f>
        <v>1.4528598952676828E-2</v>
      </c>
    </row>
    <row r="102" spans="1:26" x14ac:dyDescent="0.25">
      <c r="A102" s="32">
        <v>41381</v>
      </c>
      <c r="B102" s="36">
        <f>VLOOKUP(A102,'FX Rates'!$A$2:$B$1286, 2, FALSE)</f>
        <v>98.424999999999997</v>
      </c>
      <c r="C102" s="37">
        <f>VLOOKUP(A102,'FX Rates'!$D$2:$E$1206, 2, FALSE)</f>
        <v>54.204999999999998</v>
      </c>
      <c r="D102" s="37">
        <f>VLOOKUP(A102,'FX Rates'!$G$2:$H$1305, 2, FALSE)</f>
        <v>7.7629999999999999</v>
      </c>
      <c r="E102" s="37">
        <f>VLOOKUP('Beta Calculation FX'!A102, 'FX Rates'!$J$2:$K$1305, 2, FALSE)</f>
        <v>0.65625410158813491</v>
      </c>
      <c r="F102" s="38">
        <f>VLOOKUP(A102,'FX Rates'!$P$1:$Q$1262, 2, FALSE)</f>
        <v>6.1726999999999999</v>
      </c>
      <c r="G102" s="42">
        <f t="shared" si="16"/>
        <v>7.5415781327559616E-4</v>
      </c>
      <c r="H102" s="27">
        <f t="shared" si="17"/>
        <v>1.1075220329121614E-3</v>
      </c>
      <c r="I102" s="27">
        <f t="shared" si="18"/>
        <v>3.8645600525288317E-5</v>
      </c>
      <c r="J102" s="27">
        <f t="shared" si="19"/>
        <v>8.1046195256722284E-3</v>
      </c>
      <c r="K102" s="28">
        <f t="shared" si="20"/>
        <v>-1.6995933161551254E-3</v>
      </c>
      <c r="L102" s="58">
        <f>IFERROR(VLOOKUP(A102, 'Beta Calculation without Curren'!$A$1:$H$2464, 4, FALSE), 0)</f>
        <v>1.7548164680551705E-3</v>
      </c>
      <c r="M102" s="54">
        <f>IFERROR(VLOOKUP(A102, 'Beta Calculation without Curren'!$A$1:$H$2464, 5, FALSE), 0)</f>
        <v>2.2153933001381845E-5</v>
      </c>
      <c r="N102" s="54">
        <f>IFERROR(VLOOKUP(A102, 'Beta Calculation without Curren'!$A$1:$H$2464, 7, FALSE), 0)</f>
        <v>-4.7343277988678746E-3</v>
      </c>
      <c r="O102" s="54">
        <f>IFERROR(VLOOKUP(A102, 'Beta Calculation without Curren'!$A$1:$H$2464, 8, FALSE), 0)</f>
        <v>-1.0684311189020914E-2</v>
      </c>
      <c r="P102" s="59">
        <f>IFERROR(VLOOKUP(A102, 'Beta Calculation without Curren'!$A$1:$H$2464, 6, FALSE), 0)</f>
        <v>-1.0718688042838837E-4</v>
      </c>
      <c r="Q102" s="54">
        <v>-1.1810191864782679E-2</v>
      </c>
      <c r="R102" s="54">
        <v>-2.00811318357292E-2</v>
      </c>
      <c r="S102" s="54"/>
      <c r="T102" s="31">
        <f t="shared" si="11"/>
        <v>2.5102976898812024E-3</v>
      </c>
      <c r="U102" s="31">
        <f t="shared" si="12"/>
        <v>1.1297005018824358E-3</v>
      </c>
      <c r="V102" s="31">
        <f t="shared" si="13"/>
        <v>-4.6958651592834411E-3</v>
      </c>
      <c r="W102" s="31">
        <f t="shared" si="14"/>
        <v>-2.6662839404295591E-3</v>
      </c>
      <c r="X102" s="31">
        <f t="shared" si="15"/>
        <v>-1.8065980224779565E-3</v>
      </c>
      <c r="Y102" s="54">
        <f>IFERROR(VLOOKUP(A102, 'Beta Calculation without Curren'!$A$2:$C$2464, 2, FALSE), 0)</f>
        <v>-1.1810191864782679E-2</v>
      </c>
      <c r="Z102" s="54">
        <f>IFERROR(VLOOKUP(A102, 'Beta Calculation without Curren'!$A$2:$C$2464, 3, FALSE), 0)</f>
        <v>-2.00811318357292E-2</v>
      </c>
    </row>
    <row r="103" spans="1:26" x14ac:dyDescent="0.25">
      <c r="A103" s="32">
        <v>41382</v>
      </c>
      <c r="B103" s="36">
        <f>VLOOKUP(A103,'FX Rates'!$A$2:$B$1286, 2, FALSE)</f>
        <v>98.369900000000001</v>
      </c>
      <c r="C103" s="37">
        <f>VLOOKUP(A103,'FX Rates'!$D$2:$E$1206, 2, FALSE)</f>
        <v>53.972499999999997</v>
      </c>
      <c r="D103" s="37">
        <f>VLOOKUP(A103,'FX Rates'!$G$2:$H$1305, 2, FALSE)</f>
        <v>7.7643000000000004</v>
      </c>
      <c r="E103" s="37">
        <f>VLOOKUP('Beta Calculation FX'!A103, 'FX Rates'!$J$2:$K$1305, 2, FALSE)</f>
        <v>0.6544930950978467</v>
      </c>
      <c r="F103" s="38">
        <f>VLOOKUP(A103,'FX Rates'!$P$1:$Q$1262, 2, FALSE)</f>
        <v>6.1810999999999998</v>
      </c>
      <c r="G103" s="42">
        <f t="shared" si="16"/>
        <v>-5.5997387574377097E-4</v>
      </c>
      <c r="H103" s="27">
        <f t="shared" si="17"/>
        <v>-4.2984975247779816E-3</v>
      </c>
      <c r="I103" s="27">
        <f t="shared" si="18"/>
        <v>1.6744701307210019E-4</v>
      </c>
      <c r="J103" s="27">
        <f t="shared" si="19"/>
        <v>-2.6870285197593937E-3</v>
      </c>
      <c r="K103" s="28">
        <f t="shared" si="20"/>
        <v>1.3599056637698509E-3</v>
      </c>
      <c r="L103" s="58">
        <f>IFERROR(VLOOKUP(A103, 'Beta Calculation without Curren'!$A$1:$H$2464, 4, FALSE), 0)</f>
        <v>1.1902277532302866E-2</v>
      </c>
      <c r="M103" s="54">
        <f>IFERROR(VLOOKUP(A103, 'Beta Calculation without Curren'!$A$1:$H$2464, 5, FALSE), 0)</f>
        <v>1.5789213598819525E-2</v>
      </c>
      <c r="N103" s="54">
        <f>IFERROR(VLOOKUP(A103, 'Beta Calculation without Curren'!$A$1:$H$2464, 7, FALSE), 0)</f>
        <v>-2.6530700283428723E-3</v>
      </c>
      <c r="O103" s="54">
        <f>IFERROR(VLOOKUP(A103, 'Beta Calculation without Curren'!$A$1:$H$2464, 8, FALSE), 0)</f>
        <v>1.006573810992346E-3</v>
      </c>
      <c r="P103" s="59">
        <f>IFERROR(VLOOKUP(A103, 'Beta Calculation without Curren'!$A$1:$H$2464, 6, FALSE), 0)</f>
        <v>2.640595311111348E-3</v>
      </c>
      <c r="Q103" s="54">
        <v>-5.0317445143176114E-3</v>
      </c>
      <c r="R103" s="54">
        <v>-1.4493558293996676E-2</v>
      </c>
      <c r="S103" s="54"/>
      <c r="T103" s="31">
        <f t="shared" si="11"/>
        <v>1.1335638692079097E-2</v>
      </c>
      <c r="U103" s="31">
        <f t="shared" si="12"/>
        <v>1.1422846178468893E-2</v>
      </c>
      <c r="V103" s="31">
        <f t="shared" si="13"/>
        <v>-2.4860672639225312E-3</v>
      </c>
      <c r="W103" s="31">
        <f t="shared" si="14"/>
        <v>-1.6831594013044793E-3</v>
      </c>
      <c r="X103" s="31">
        <f t="shared" si="15"/>
        <v>4.0040919354005222E-3</v>
      </c>
      <c r="Y103" s="54">
        <f>IFERROR(VLOOKUP(A103, 'Beta Calculation without Curren'!$A$2:$C$2464, 2, FALSE), 0)</f>
        <v>-5.0317445143176114E-3</v>
      </c>
      <c r="Z103" s="54">
        <f>IFERROR(VLOOKUP(A103, 'Beta Calculation without Curren'!$A$2:$C$2464, 3, FALSE), 0)</f>
        <v>-1.4493558293996676E-2</v>
      </c>
    </row>
    <row r="104" spans="1:26" x14ac:dyDescent="0.25">
      <c r="A104" s="32">
        <v>41386</v>
      </c>
      <c r="B104" s="36">
        <f>VLOOKUP(A104,'FX Rates'!$A$2:$B$1286, 2, FALSE)</f>
        <v>98.355199999999996</v>
      </c>
      <c r="C104" s="37">
        <f>VLOOKUP(A104,'FX Rates'!$D$2:$E$1206, 2, FALSE)</f>
        <v>54.146299999999997</v>
      </c>
      <c r="D104" s="37">
        <f>VLOOKUP(A104,'FX Rates'!$G$2:$H$1305, 2, FALSE)</f>
        <v>7.7640000000000002</v>
      </c>
      <c r="E104" s="37">
        <f>VLOOKUP('Beta Calculation FX'!A104, 'FX Rates'!$J$2:$K$1305, 2, FALSE)</f>
        <v>0.65402223675604976</v>
      </c>
      <c r="F104" s="38">
        <f>VLOOKUP(A104,'FX Rates'!$P$1:$Q$1262, 2, FALSE)</f>
        <v>6.1818</v>
      </c>
      <c r="G104" s="42">
        <f t="shared" si="16"/>
        <v>-1.4944712217574926E-4</v>
      </c>
      <c r="H104" s="27">
        <f t="shared" si="17"/>
        <v>3.2149848074811329E-3</v>
      </c>
      <c r="I104" s="27">
        <f t="shared" si="18"/>
        <v>-3.8639129851601016E-5</v>
      </c>
      <c r="J104" s="27">
        <f t="shared" si="19"/>
        <v>-7.196833703935157E-4</v>
      </c>
      <c r="K104" s="28">
        <f t="shared" si="20"/>
        <v>1.1324203880126164E-4</v>
      </c>
      <c r="L104" s="58">
        <f>IFERROR(VLOOKUP(A104, 'Beta Calculation without Curren'!$A$1:$H$2464, 4, FALSE), 0)</f>
        <v>-1.3782082040259965E-3</v>
      </c>
      <c r="M104" s="54">
        <f>IFERROR(VLOOKUP(A104, 'Beta Calculation without Curren'!$A$1:$H$2464, 5, FALSE), 0)</f>
        <v>5.03102425498482E-3</v>
      </c>
      <c r="N104" s="54">
        <f>IFERROR(VLOOKUP(A104, 'Beta Calculation without Curren'!$A$1:$H$2464, 7, FALSE), 0)</f>
        <v>1.3981591067327851E-3</v>
      </c>
      <c r="O104" s="54">
        <f>IFERROR(VLOOKUP(A104, 'Beta Calculation without Curren'!$A$1:$H$2464, 8, FALSE), 0)</f>
        <v>-6.3796177011431711E-3</v>
      </c>
      <c r="P104" s="59">
        <f>IFERROR(VLOOKUP(A104, 'Beta Calculation without Curren'!$A$1:$H$2464, 6, FALSE), 0)</f>
        <v>1.3887442302642103E-4</v>
      </c>
      <c r="Q104" s="54">
        <v>3.1060741902302876E-3</v>
      </c>
      <c r="R104" s="54">
        <v>1.0593012427221079E-2</v>
      </c>
      <c r="S104" s="54"/>
      <c r="T104" s="31">
        <f t="shared" si="11"/>
        <v>-1.5274493569519265E-3</v>
      </c>
      <c r="U104" s="31">
        <f t="shared" si="12"/>
        <v>8.2621837290119959E-3</v>
      </c>
      <c r="V104" s="31">
        <f t="shared" si="13"/>
        <v>1.3594659532298881E-3</v>
      </c>
      <c r="W104" s="31">
        <f t="shared" si="14"/>
        <v>-7.0947097667677372E-3</v>
      </c>
      <c r="X104" s="31">
        <f t="shared" si="15"/>
        <v>2.5213218825048678E-4</v>
      </c>
      <c r="Y104" s="54">
        <f>IFERROR(VLOOKUP(A104, 'Beta Calculation without Curren'!$A$2:$C$2464, 2, FALSE), 0)</f>
        <v>3.1060741902302876E-3</v>
      </c>
      <c r="Z104" s="54">
        <f>IFERROR(VLOOKUP(A104, 'Beta Calculation without Curren'!$A$2:$C$2464, 3, FALSE), 0)</f>
        <v>1.0593012427221079E-2</v>
      </c>
    </row>
    <row r="105" spans="1:26" x14ac:dyDescent="0.25">
      <c r="A105" s="32">
        <v>41387</v>
      </c>
      <c r="B105" s="36">
        <f>VLOOKUP(A105,'FX Rates'!$A$2:$B$1286, 2, FALSE)</f>
        <v>98.358699999999999</v>
      </c>
      <c r="C105" s="37">
        <f>VLOOKUP(A105,'FX Rates'!$D$2:$E$1206, 2, FALSE)</f>
        <v>54.384999999999998</v>
      </c>
      <c r="D105" s="37">
        <f>VLOOKUP(A105,'FX Rates'!$G$2:$H$1305, 2, FALSE)</f>
        <v>7.7647000000000004</v>
      </c>
      <c r="E105" s="37">
        <f>VLOOKUP('Beta Calculation FX'!A105, 'FX Rates'!$J$2:$K$1305, 2, FALSE)</f>
        <v>0.65616797900262469</v>
      </c>
      <c r="F105" s="38">
        <f>VLOOKUP(A105,'FX Rates'!$P$1:$Q$1262, 2, FALSE)</f>
        <v>6.1790000000000003</v>
      </c>
      <c r="G105" s="42">
        <f t="shared" si="16"/>
        <v>3.558467398963658E-5</v>
      </c>
      <c r="H105" s="27">
        <f t="shared" si="17"/>
        <v>4.3987381498551753E-3</v>
      </c>
      <c r="I105" s="27">
        <f t="shared" si="18"/>
        <v>9.0155647346337945E-5</v>
      </c>
      <c r="J105" s="27">
        <f t="shared" si="19"/>
        <v>3.2754696824706382E-3</v>
      </c>
      <c r="K105" s="28">
        <f t="shared" si="20"/>
        <v>-4.5304511809771456E-4</v>
      </c>
      <c r="L105" s="58">
        <f>IFERROR(VLOOKUP(A105, 'Beta Calculation without Curren'!$A$1:$H$2464, 4, FALSE), 0)</f>
        <v>2.2409039132034983E-3</v>
      </c>
      <c r="M105" s="54">
        <f>IFERROR(VLOOKUP(A105, 'Beta Calculation without Curren'!$A$1:$H$2464, 5, FALSE), 0)</f>
        <v>-2.5827011054310421E-3</v>
      </c>
      <c r="N105" s="54">
        <f>IFERROR(VLOOKUP(A105, 'Beta Calculation without Curren'!$A$1:$H$2464, 7, FALSE), 0)</f>
        <v>-1.0844105647672167E-2</v>
      </c>
      <c r="O105" s="54">
        <f>IFERROR(VLOOKUP(A105, 'Beta Calculation without Curren'!$A$1:$H$2464, 8, FALSE), 0)</f>
        <v>2.8746923182185059E-2</v>
      </c>
      <c r="P105" s="59">
        <f>IFERROR(VLOOKUP(A105, 'Beta Calculation without Curren'!$A$1:$H$2464, 6, FALSE), 0)</f>
        <v>-3.1528106826165664E-2</v>
      </c>
      <c r="Q105" s="54">
        <v>1.1039674528018241E-2</v>
      </c>
      <c r="R105" s="54">
        <v>8.9630460602716528E-3</v>
      </c>
      <c r="S105" s="54"/>
      <c r="T105" s="31">
        <f t="shared" si="11"/>
        <v>2.2765683290282279E-3</v>
      </c>
      <c r="U105" s="31">
        <f t="shared" si="12"/>
        <v>1.8046764185419839E-3</v>
      </c>
      <c r="V105" s="31">
        <f t="shared" si="13"/>
        <v>-1.0754927657690372E-2</v>
      </c>
      <c r="W105" s="31">
        <f t="shared" si="14"/>
        <v>3.211655254000334E-2</v>
      </c>
      <c r="X105" s="31">
        <f t="shared" si="15"/>
        <v>-3.1966868289382999E-2</v>
      </c>
      <c r="Y105" s="54">
        <f>IFERROR(VLOOKUP(A105, 'Beta Calculation without Curren'!$A$2:$C$2464, 2, FALSE), 0)</f>
        <v>1.1039674528018241E-2</v>
      </c>
      <c r="Z105" s="54">
        <f>IFERROR(VLOOKUP(A105, 'Beta Calculation without Curren'!$A$2:$C$2464, 3, FALSE), 0)</f>
        <v>8.9630460602716528E-3</v>
      </c>
    </row>
    <row r="106" spans="1:26" x14ac:dyDescent="0.25">
      <c r="A106" s="32">
        <v>41389</v>
      </c>
      <c r="B106" s="36">
        <f>VLOOKUP(A106,'FX Rates'!$A$2:$B$1286, 2, FALSE)</f>
        <v>98.394499999999994</v>
      </c>
      <c r="C106" s="37">
        <f>VLOOKUP(A106,'FX Rates'!$D$2:$E$1206, 2, FALSE)</f>
        <v>54.225000000000001</v>
      </c>
      <c r="D106" s="37">
        <f>VLOOKUP(A106,'FX Rates'!$G$2:$H$1305, 2, FALSE)</f>
        <v>7.7647000000000004</v>
      </c>
      <c r="E106" s="37">
        <f>VLOOKUP('Beta Calculation FX'!A106, 'FX Rates'!$J$2:$K$1305, 2, FALSE)</f>
        <v>0.64792017623428788</v>
      </c>
      <c r="F106" s="38">
        <f>VLOOKUP(A106,'FX Rates'!$P$1:$Q$1262, 2, FALSE)</f>
        <v>6.1706000000000003</v>
      </c>
      <c r="G106" s="42">
        <f t="shared" si="16"/>
        <v>3.6390768124820456E-4</v>
      </c>
      <c r="H106" s="27">
        <f t="shared" si="17"/>
        <v>-2.9463238328754564E-3</v>
      </c>
      <c r="I106" s="27">
        <f t="shared" si="18"/>
        <v>0</v>
      </c>
      <c r="J106" s="27">
        <f t="shared" si="19"/>
        <v>-1.2649317776911187E-2</v>
      </c>
      <c r="K106" s="28">
        <f t="shared" si="20"/>
        <v>-1.3603681569315075E-3</v>
      </c>
      <c r="L106" s="58">
        <f>IFERROR(VLOOKUP(A106, 'Beta Calculation without Curren'!$A$1:$H$2464, 4, FALSE), 0)</f>
        <v>5.6258871606831929E-3</v>
      </c>
      <c r="M106" s="54">
        <f>IFERROR(VLOOKUP(A106, 'Beta Calculation without Curren'!$A$1:$H$2464, 5, FALSE), 0)</f>
        <v>1.4680740749323547E-2</v>
      </c>
      <c r="N106" s="54">
        <f>IFERROR(VLOOKUP(A106, 'Beta Calculation without Curren'!$A$1:$H$2464, 7, FALSE), 0)</f>
        <v>9.787830731872978E-3</v>
      </c>
      <c r="O106" s="54">
        <f>IFERROR(VLOOKUP(A106, 'Beta Calculation without Curren'!$A$1:$H$2464, 8, FALSE), 0)</f>
        <v>1.6986682041358525E-3</v>
      </c>
      <c r="P106" s="59">
        <f>IFERROR(VLOOKUP(A106, 'Beta Calculation without Curren'!$A$1:$H$2464, 6, FALSE), 0)</f>
        <v>-1.0928683989967138E-2</v>
      </c>
      <c r="Q106" s="54">
        <v>3.6560588830989579E-3</v>
      </c>
      <c r="R106" s="54">
        <v>5.1172249246595088E-3</v>
      </c>
      <c r="S106" s="54"/>
      <c r="T106" s="31">
        <f t="shared" si="11"/>
        <v>5.991842145482984E-3</v>
      </c>
      <c r="U106" s="31">
        <f t="shared" si="12"/>
        <v>1.169116270009396E-2</v>
      </c>
      <c r="V106" s="31">
        <f t="shared" si="13"/>
        <v>9.7878307318730595E-3</v>
      </c>
      <c r="W106" s="31">
        <f t="shared" si="14"/>
        <v>-1.0972136566687052E-2</v>
      </c>
      <c r="X106" s="31">
        <f t="shared" si="15"/>
        <v>-1.2274185113201552E-2</v>
      </c>
      <c r="Y106" s="54">
        <f>IFERROR(VLOOKUP(A106, 'Beta Calculation without Curren'!$A$2:$C$2464, 2, FALSE), 0)</f>
        <v>3.6560588830989579E-3</v>
      </c>
      <c r="Z106" s="54">
        <f>IFERROR(VLOOKUP(A106, 'Beta Calculation without Curren'!$A$2:$C$2464, 3, FALSE), 0)</f>
        <v>5.1172249246595088E-3</v>
      </c>
    </row>
    <row r="107" spans="1:26" x14ac:dyDescent="0.25">
      <c r="A107" s="32">
        <v>41390</v>
      </c>
      <c r="B107" s="36">
        <f>VLOOKUP(A107,'FX Rates'!$A$2:$B$1286, 2, FALSE)</f>
        <v>98.419499999999999</v>
      </c>
      <c r="C107" s="37">
        <f>VLOOKUP(A107,'FX Rates'!$D$2:$E$1206, 2, FALSE)</f>
        <v>54.375</v>
      </c>
      <c r="D107" s="37">
        <f>VLOOKUP(A107,'FX Rates'!$G$2:$H$1305, 2, FALSE)</f>
        <v>7.7633000000000001</v>
      </c>
      <c r="E107" s="37">
        <f>VLOOKUP('Beta Calculation FX'!A107, 'FX Rates'!$J$2:$K$1305, 2, FALSE)</f>
        <v>0.6462870807212564</v>
      </c>
      <c r="F107" s="38">
        <f>VLOOKUP(A107,'FX Rates'!$P$1:$Q$1262, 2, FALSE)</f>
        <v>6.1650999999999998</v>
      </c>
      <c r="G107" s="42">
        <f t="shared" si="16"/>
        <v>2.5404696956984413E-4</v>
      </c>
      <c r="H107" s="27">
        <f t="shared" si="17"/>
        <v>2.7624326959100796E-3</v>
      </c>
      <c r="I107" s="27">
        <f t="shared" si="18"/>
        <v>-1.803194234664227E-4</v>
      </c>
      <c r="J107" s="27">
        <f t="shared" si="19"/>
        <v>-2.5237014721241828E-3</v>
      </c>
      <c r="K107" s="28">
        <f t="shared" si="20"/>
        <v>-8.9172083699371688E-4</v>
      </c>
      <c r="L107" s="58">
        <f>IFERROR(VLOOKUP(A107, 'Beta Calculation without Curren'!$A$1:$H$2464, 4, FALSE), 0)</f>
        <v>1.6982639469213343E-3</v>
      </c>
      <c r="M107" s="54">
        <f>IFERROR(VLOOKUP(A107, 'Beta Calculation without Curren'!$A$1:$H$2464, 5, FALSE), 0)</f>
        <v>-1.2618453408088899E-2</v>
      </c>
      <c r="N107" s="54">
        <f>IFERROR(VLOOKUP(A107, 'Beta Calculation without Curren'!$A$1:$H$2464, 7, FALSE), 0)</f>
        <v>6.5171942137915214E-3</v>
      </c>
      <c r="O107" s="54">
        <f>IFERROR(VLOOKUP(A107, 'Beta Calculation without Curren'!$A$1:$H$2464, 8, FALSE), 0)</f>
        <v>-2.7063766622048135E-3</v>
      </c>
      <c r="P107" s="59">
        <f>IFERROR(VLOOKUP(A107, 'Beta Calculation without Curren'!$A$1:$H$2464, 6, FALSE), 0)</f>
        <v>-1.0653992305085262E-2</v>
      </c>
      <c r="Q107" s="54">
        <v>-6.5891427957193486E-4</v>
      </c>
      <c r="R107" s="54">
        <v>-2.8510128799456628E-3</v>
      </c>
      <c r="S107" s="54"/>
      <c r="T107" s="31">
        <f t="shared" si="11"/>
        <v>1.9527423553005185E-3</v>
      </c>
      <c r="U107" s="31">
        <f t="shared" si="12"/>
        <v>-9.8908783404449974E-3</v>
      </c>
      <c r="V107" s="31">
        <f t="shared" si="13"/>
        <v>6.3356996136219035E-3</v>
      </c>
      <c r="W107" s="31">
        <f t="shared" si="14"/>
        <v>-5.2232480475625787E-3</v>
      </c>
      <c r="X107" s="31">
        <f t="shared" si="15"/>
        <v>-1.1536212755143382E-2</v>
      </c>
      <c r="Y107" s="54">
        <f>IFERROR(VLOOKUP(A107, 'Beta Calculation without Curren'!$A$2:$C$2464, 2, FALSE), 0)</f>
        <v>-6.5891427957193486E-4</v>
      </c>
      <c r="Z107" s="54">
        <f>IFERROR(VLOOKUP(A107, 'Beta Calculation without Curren'!$A$2:$C$2464, 3, FALSE), 0)</f>
        <v>-2.8510128799456628E-3</v>
      </c>
    </row>
    <row r="108" spans="1:26" x14ac:dyDescent="0.25">
      <c r="A108" s="32">
        <v>41393</v>
      </c>
      <c r="B108" s="36">
        <f>VLOOKUP(A108,'FX Rates'!$A$2:$B$1286, 2, FALSE)</f>
        <v>98.476699999999994</v>
      </c>
      <c r="C108" s="37">
        <f>VLOOKUP(A108,'FX Rates'!$D$2:$E$1206, 2, FALSE)</f>
        <v>54.244999999999997</v>
      </c>
      <c r="D108" s="37">
        <f>VLOOKUP(A108,'FX Rates'!$G$2:$H$1305, 2, FALSE)</f>
        <v>7.7610999999999999</v>
      </c>
      <c r="E108" s="37">
        <f>VLOOKUP('Beta Calculation FX'!A108, 'FX Rates'!$J$2:$K$1305, 2, FALSE)</f>
        <v>0.64516129032258063</v>
      </c>
      <c r="F108" s="38">
        <f>VLOOKUP(A108,'FX Rates'!$P$1:$Q$1262, 2, FALSE)</f>
        <v>6.165</v>
      </c>
      <c r="G108" s="42">
        <f t="shared" si="16"/>
        <v>5.8101681605974545E-4</v>
      </c>
      <c r="H108" s="27">
        <f t="shared" si="17"/>
        <v>-2.3936671344342623E-3</v>
      </c>
      <c r="I108" s="27">
        <f t="shared" si="18"/>
        <v>-2.8342480414410672E-4</v>
      </c>
      <c r="J108" s="27">
        <f t="shared" si="19"/>
        <v>-1.7434544176654187E-3</v>
      </c>
      <c r="K108" s="28">
        <f t="shared" si="20"/>
        <v>-1.6220468609704162E-5</v>
      </c>
      <c r="L108" s="58">
        <f>IFERROR(VLOOKUP(A108, 'Beta Calculation without Curren'!$A$1:$H$2464, 4, FALSE), 0)</f>
        <v>-5.026963021327221E-3</v>
      </c>
      <c r="M108" s="54">
        <f>IFERROR(VLOOKUP(A108, 'Beta Calculation without Curren'!$A$1:$H$2464, 5, FALSE), 0)</f>
        <v>8.778932579580111E-3</v>
      </c>
      <c r="N108" s="54">
        <f>IFERROR(VLOOKUP(A108, 'Beta Calculation without Curren'!$A$1:$H$2464, 7, FALSE), 0)</f>
        <v>1.465150428911583E-3</v>
      </c>
      <c r="O108" s="54">
        <f>IFERROR(VLOOKUP(A108, 'Beta Calculation without Curren'!$A$1:$H$2464, 8, FALSE), 0)</f>
        <v>3.0123378302860005E-3</v>
      </c>
      <c r="P108" s="59">
        <f>IFERROR(VLOOKUP(A108, 'Beta Calculation without Curren'!$A$1:$H$2464, 6, FALSE), 0)</f>
        <v>0</v>
      </c>
      <c r="Q108" s="54">
        <v>6.023144321729945E-3</v>
      </c>
      <c r="R108" s="54">
        <v>9.2510515216926506E-3</v>
      </c>
      <c r="S108" s="54"/>
      <c r="T108" s="31">
        <f t="shared" si="11"/>
        <v>-4.4488669553165439E-3</v>
      </c>
      <c r="U108" s="31">
        <f t="shared" si="12"/>
        <v>6.364251602754889E-3</v>
      </c>
      <c r="V108" s="31">
        <f t="shared" si="13"/>
        <v>1.1813103647941858E-3</v>
      </c>
      <c r="W108" s="31">
        <f t="shared" si="14"/>
        <v>1.2636315389227271E-3</v>
      </c>
      <c r="X108" s="31">
        <f t="shared" si="15"/>
        <v>-1.622046860971782E-5</v>
      </c>
      <c r="Y108" s="54">
        <f>IFERROR(VLOOKUP(A108, 'Beta Calculation without Curren'!$A$2:$C$2464, 2, FALSE), 0)</f>
        <v>6.023144321729945E-3</v>
      </c>
      <c r="Z108" s="54">
        <f>IFERROR(VLOOKUP(A108, 'Beta Calculation without Curren'!$A$2:$C$2464, 3, FALSE), 0)</f>
        <v>9.2510515216926506E-3</v>
      </c>
    </row>
    <row r="109" spans="1:26" x14ac:dyDescent="0.25">
      <c r="A109" s="32">
        <v>41394</v>
      </c>
      <c r="B109" s="36">
        <f>VLOOKUP(A109,'FX Rates'!$A$2:$B$1286, 2, FALSE)</f>
        <v>98.45</v>
      </c>
      <c r="C109" s="37">
        <f>VLOOKUP(A109,'FX Rates'!$D$2:$E$1206, 2, FALSE)</f>
        <v>53.808799999999998</v>
      </c>
      <c r="D109" s="37">
        <f>VLOOKUP(A109,'FX Rates'!$G$2:$H$1305, 2, FALSE)</f>
        <v>7.7602000000000002</v>
      </c>
      <c r="E109" s="37">
        <f>VLOOKUP('Beta Calculation FX'!A109, 'FX Rates'!$J$2:$K$1305, 2, FALSE)</f>
        <v>0.64383208859129537</v>
      </c>
      <c r="F109" s="38">
        <f>VLOOKUP(A109,'FX Rates'!$P$1:$Q$1262, 2, FALSE)</f>
        <v>6.1657999999999999</v>
      </c>
      <c r="G109" s="42">
        <f t="shared" si="16"/>
        <v>-2.7116688761456067E-4</v>
      </c>
      <c r="H109" s="27">
        <f t="shared" si="17"/>
        <v>-8.0737997093542659E-3</v>
      </c>
      <c r="I109" s="27">
        <f t="shared" si="18"/>
        <v>-1.1596966761907373E-4</v>
      </c>
      <c r="J109" s="27">
        <f t="shared" si="19"/>
        <v>-2.0623879442199277E-3</v>
      </c>
      <c r="K109" s="28">
        <f t="shared" si="20"/>
        <v>1.2975638257413841E-4</v>
      </c>
      <c r="L109" s="58">
        <f>IFERROR(VLOOKUP(A109, 'Beta Calculation without Curren'!$A$1:$H$2464, 4, FALSE), 0)</f>
        <v>8.4417303522026817E-3</v>
      </c>
      <c r="M109" s="54">
        <f>IFERROR(VLOOKUP(A109, 'Beta Calculation without Curren'!$A$1:$H$2464, 5, FALSE), 0)</f>
        <v>1.1465955831452896E-2</v>
      </c>
      <c r="N109" s="54">
        <f>IFERROR(VLOOKUP(A109, 'Beta Calculation without Curren'!$A$1:$H$2464, 7, FALSE), 0)</f>
        <v>6.8953341952610204E-3</v>
      </c>
      <c r="O109" s="54">
        <f>IFERROR(VLOOKUP(A109, 'Beta Calculation without Curren'!$A$1:$H$2464, 8, FALSE), 0)</f>
        <v>-3.6835364917997774E-3</v>
      </c>
      <c r="P109" s="59">
        <f>IFERROR(VLOOKUP(A109, 'Beta Calculation without Curren'!$A$1:$H$2464, 6, FALSE), 0)</f>
        <v>0</v>
      </c>
      <c r="Q109" s="54">
        <v>4.5238118095194469E-4</v>
      </c>
      <c r="R109" s="54">
        <v>7.1215494946621693E-3</v>
      </c>
      <c r="S109" s="54"/>
      <c r="T109" s="31">
        <f t="shared" si="11"/>
        <v>8.1682743468425301E-3</v>
      </c>
      <c r="U109" s="31">
        <f t="shared" si="12"/>
        <v>3.299582291239167E-3</v>
      </c>
      <c r="V109" s="31">
        <f t="shared" si="13"/>
        <v>6.7785648780271934E-3</v>
      </c>
      <c r="W109" s="31">
        <f t="shared" si="14"/>
        <v>-5.7383275547669976E-3</v>
      </c>
      <c r="X109" s="31">
        <f t="shared" si="15"/>
        <v>1.2975638257417543E-4</v>
      </c>
      <c r="Y109" s="54">
        <f>IFERROR(VLOOKUP(A109, 'Beta Calculation without Curren'!$A$2:$C$2464, 2, FALSE), 0)</f>
        <v>4.5238118095194469E-4</v>
      </c>
      <c r="Z109" s="54">
        <f>IFERROR(VLOOKUP(A109, 'Beta Calculation without Curren'!$A$2:$C$2464, 3, FALSE), 0)</f>
        <v>7.1215494946621693E-3</v>
      </c>
    </row>
    <row r="110" spans="1:26" x14ac:dyDescent="0.25">
      <c r="A110" s="32">
        <v>41396</v>
      </c>
      <c r="B110" s="36">
        <f>VLOOKUP(A110,'FX Rates'!$A$2:$B$1286, 2, FALSE)</f>
        <v>98.395200000000003</v>
      </c>
      <c r="C110" s="37">
        <f>VLOOKUP(A110,'FX Rates'!$D$2:$E$1206, 2, FALSE)</f>
        <v>53.814999999999998</v>
      </c>
      <c r="D110" s="37">
        <f>VLOOKUP(A110,'FX Rates'!$G$2:$H$1305, 2, FALSE)</f>
        <v>7.7592999999999996</v>
      </c>
      <c r="E110" s="37">
        <f>VLOOKUP('Beta Calculation FX'!A110, 'FX Rates'!$J$2:$K$1305, 2, FALSE)</f>
        <v>0.64370775667846791</v>
      </c>
      <c r="F110" s="38">
        <f>VLOOKUP(A110,'FX Rates'!$P$1:$Q$1262, 2, FALSE)</f>
        <v>6.1555999999999997</v>
      </c>
      <c r="G110" s="42">
        <f t="shared" si="16"/>
        <v>-5.5678270453841776E-4</v>
      </c>
      <c r="H110" s="27">
        <f t="shared" si="17"/>
        <v>1.1521615120179836E-4</v>
      </c>
      <c r="I110" s="27">
        <f t="shared" si="18"/>
        <v>-1.1598311814286901E-4</v>
      </c>
      <c r="J110" s="27">
        <f t="shared" si="19"/>
        <v>-1.9313097558989309E-4</v>
      </c>
      <c r="K110" s="28">
        <f t="shared" si="20"/>
        <v>-1.6556563913222074E-3</v>
      </c>
      <c r="L110" s="58">
        <f>IFERROR(VLOOKUP(A110, 'Beta Calculation without Curren'!$A$1:$H$2464, 4, FALSE), 0)</f>
        <v>2.7414104832357601E-3</v>
      </c>
      <c r="M110" s="54">
        <f>IFERROR(VLOOKUP(A110, 'Beta Calculation without Curren'!$A$1:$H$2464, 5, FALSE), 0)</f>
        <v>1.2815258239864898E-2</v>
      </c>
      <c r="N110" s="54">
        <f>IFERROR(VLOOKUP(A110, 'Beta Calculation without Curren'!$A$1:$H$2464, 7, FALSE), 0)</f>
        <v>-3.0265205742514133E-3</v>
      </c>
      <c r="O110" s="54">
        <f>IFERROR(VLOOKUP(A110, 'Beta Calculation without Curren'!$A$1:$H$2464, 8, FALSE), 0)</f>
        <v>-5.4872404028899402E-3</v>
      </c>
      <c r="P110" s="59">
        <f>IFERROR(VLOOKUP(A110, 'Beta Calculation without Curren'!$A$1:$H$2464, 6, FALSE), 0)</f>
        <v>0</v>
      </c>
      <c r="Q110" s="54">
        <v>-2.6730133872381449E-3</v>
      </c>
      <c r="R110" s="54">
        <v>8.1744606344730016E-3</v>
      </c>
      <c r="S110" s="54"/>
      <c r="T110" s="31">
        <f t="shared" si="11"/>
        <v>2.1831014087541067E-3</v>
      </c>
      <c r="U110" s="31">
        <f t="shared" si="12"/>
        <v>1.2931950915797685E-2</v>
      </c>
      <c r="V110" s="31">
        <f t="shared" si="13"/>
        <v>-3.1421526671010502E-3</v>
      </c>
      <c r="W110" s="31">
        <f t="shared" si="14"/>
        <v>-5.6793116223875506E-3</v>
      </c>
      <c r="X110" s="31">
        <f t="shared" si="15"/>
        <v>-1.6556563913222577E-3</v>
      </c>
      <c r="Y110" s="54">
        <f>IFERROR(VLOOKUP(A110, 'Beta Calculation without Curren'!$A$2:$C$2464, 2, FALSE), 0)</f>
        <v>-2.6730133872381449E-3</v>
      </c>
      <c r="Z110" s="54">
        <f>IFERROR(VLOOKUP(A110, 'Beta Calculation without Curren'!$A$2:$C$2464, 3, FALSE), 0)</f>
        <v>8.1744606344730016E-3</v>
      </c>
    </row>
    <row r="111" spans="1:26" x14ac:dyDescent="0.25">
      <c r="A111" s="32">
        <v>41397</v>
      </c>
      <c r="B111" s="36">
        <f>VLOOKUP(A111,'FX Rates'!$A$2:$B$1286, 2, FALSE)</f>
        <v>98.338200000000001</v>
      </c>
      <c r="C111" s="37">
        <f>VLOOKUP(A111,'FX Rates'!$D$2:$E$1206, 2, FALSE)</f>
        <v>53.935000000000002</v>
      </c>
      <c r="D111" s="37">
        <f>VLOOKUP(A111,'FX Rates'!$G$2:$H$1305, 2, FALSE)</f>
        <v>7.7587999999999999</v>
      </c>
      <c r="E111" s="37">
        <f>VLOOKUP('Beta Calculation FX'!A111, 'FX Rates'!$J$2:$K$1305, 2, FALSE)</f>
        <v>0.6420958006934635</v>
      </c>
      <c r="F111" s="38">
        <f>VLOOKUP(A111,'FX Rates'!$P$1:$Q$1262, 2, FALSE)</f>
        <v>6.1562000000000001</v>
      </c>
      <c r="G111" s="42">
        <f t="shared" si="16"/>
        <v>-5.794644081274443E-4</v>
      </c>
      <c r="H111" s="27">
        <f t="shared" si="17"/>
        <v>2.2273791111309007E-3</v>
      </c>
      <c r="I111" s="27">
        <f t="shared" si="18"/>
        <v>-6.4440878738140385E-5</v>
      </c>
      <c r="J111" s="27">
        <f t="shared" si="19"/>
        <v>-2.5073143097834954E-3</v>
      </c>
      <c r="K111" s="28">
        <f t="shared" si="20"/>
        <v>9.7467470309017392E-5</v>
      </c>
      <c r="L111" s="58">
        <f>IFERROR(VLOOKUP(A111, 'Beta Calculation without Curren'!$A$1:$H$2464, 4, FALSE), 0)</f>
        <v>1.0041599061657214E-2</v>
      </c>
      <c r="M111" s="54">
        <f>IFERROR(VLOOKUP(A111, 'Beta Calculation without Curren'!$A$1:$H$2464, 5, FALSE), 0)</f>
        <v>-8.5039497611074585E-3</v>
      </c>
      <c r="N111" s="54">
        <f>IFERROR(VLOOKUP(A111, 'Beta Calculation without Curren'!$A$1:$H$2464, 7, FALSE), 0)</f>
        <v>9.5506316364096387E-4</v>
      </c>
      <c r="O111" s="54">
        <f>IFERROR(VLOOKUP(A111, 'Beta Calculation without Curren'!$A$1:$H$2464, 8, FALSE), 0)</f>
        <v>7.0542541265665535E-3</v>
      </c>
      <c r="P111" s="59">
        <f>IFERROR(VLOOKUP(A111, 'Beta Calculation without Curren'!$A$1:$H$2464, 6, FALSE), 0)</f>
        <v>1.8023640172223545E-2</v>
      </c>
      <c r="Q111" s="54">
        <v>9.1990156762646862E-3</v>
      </c>
      <c r="R111" s="54">
        <v>1.1424831350688646E-2</v>
      </c>
      <c r="S111" s="54"/>
      <c r="T111" s="31">
        <f t="shared" si="11"/>
        <v>9.4563159042728717E-3</v>
      </c>
      <c r="U111" s="31">
        <f t="shared" si="12"/>
        <v>-6.2955121700365435E-3</v>
      </c>
      <c r="V111" s="31">
        <f t="shared" si="13"/>
        <v>8.905607397933224E-4</v>
      </c>
      <c r="W111" s="31">
        <f t="shared" si="14"/>
        <v>4.5292525844666809E-3</v>
      </c>
      <c r="X111" s="31">
        <f t="shared" si="15"/>
        <v>1.8122864361145741E-2</v>
      </c>
      <c r="Y111" s="54">
        <f>IFERROR(VLOOKUP(A111, 'Beta Calculation without Curren'!$A$2:$C$2464, 2, FALSE), 0)</f>
        <v>9.1990156762646862E-3</v>
      </c>
      <c r="Z111" s="54">
        <f>IFERROR(VLOOKUP(A111, 'Beta Calculation without Curren'!$A$2:$C$2464, 3, FALSE), 0)</f>
        <v>1.1424831350688646E-2</v>
      </c>
    </row>
    <row r="112" spans="1:26" x14ac:dyDescent="0.25">
      <c r="A112" s="32">
        <v>41400</v>
      </c>
      <c r="B112" s="36">
        <f>VLOOKUP(A112,'FX Rates'!$A$2:$B$1286, 2, FALSE)</f>
        <v>98.299199999999999</v>
      </c>
      <c r="C112" s="37">
        <f>VLOOKUP(A112,'FX Rates'!$D$2:$E$1206, 2, FALSE)</f>
        <v>54.1875</v>
      </c>
      <c r="D112" s="37">
        <f>VLOOKUP(A112,'FX Rates'!$G$2:$H$1305, 2, FALSE)</f>
        <v>7.7595999999999998</v>
      </c>
      <c r="E112" s="37">
        <f>VLOOKUP('Beta Calculation FX'!A112, 'FX Rates'!$J$2:$K$1305, 2, FALSE)</f>
        <v>0.6435420554733251</v>
      </c>
      <c r="F112" s="38">
        <f>VLOOKUP(A112,'FX Rates'!$P$1:$Q$1262, 2, FALSE)</f>
        <v>6.1665999999999999</v>
      </c>
      <c r="G112" s="42">
        <f t="shared" si="16"/>
        <v>-3.9666920444816179E-4</v>
      </c>
      <c r="H112" s="27">
        <f t="shared" si="17"/>
        <v>4.6706367133681256E-3</v>
      </c>
      <c r="I112" s="27">
        <f t="shared" si="18"/>
        <v>1.0310341281423597E-4</v>
      </c>
      <c r="J112" s="27">
        <f t="shared" si="19"/>
        <v>2.2498643501969798E-3</v>
      </c>
      <c r="K112" s="28">
        <f t="shared" si="20"/>
        <v>1.6879284690527539E-3</v>
      </c>
      <c r="L112" s="58">
        <f>IFERROR(VLOOKUP(A112, 'Beta Calculation without Curren'!$A$1:$H$2464, 4, FALSE), 0)</f>
        <v>1.5627548925601425E-3</v>
      </c>
      <c r="M112" s="54">
        <f>IFERROR(VLOOKUP(A112, 'Beta Calculation without Curren'!$A$1:$H$2464, 5, FALSE), 0)</f>
        <v>1.1273376199523529E-3</v>
      </c>
      <c r="N112" s="54">
        <f>IFERROR(VLOOKUP(A112, 'Beta Calculation without Curren'!$A$1:$H$2464, 7, FALSE), 0)</f>
        <v>9.8731096126875254E-3</v>
      </c>
      <c r="O112" s="54">
        <f>IFERROR(VLOOKUP(A112, 'Beta Calculation without Curren'!$A$1:$H$2464, 8, FALSE), 0)</f>
        <v>0</v>
      </c>
      <c r="P112" s="59">
        <f>IFERROR(VLOOKUP(A112, 'Beta Calculation without Curren'!$A$1:$H$2464, 6, FALSE), 0)</f>
        <v>1.3499267072276583E-2</v>
      </c>
      <c r="Q112" s="54">
        <v>7.1556455071826333E-4</v>
      </c>
      <c r="R112" s="54">
        <v>3.6508824524693838E-3</v>
      </c>
      <c r="S112" s="54"/>
      <c r="T112" s="31">
        <f t="shared" si="11"/>
        <v>1.1654657913720001E-3</v>
      </c>
      <c r="U112" s="31">
        <f t="shared" si="12"/>
        <v>5.8032397177967265E-3</v>
      </c>
      <c r="V112" s="31">
        <f t="shared" si="13"/>
        <v>9.9772309767980349E-3</v>
      </c>
      <c r="W112" s="31">
        <f t="shared" si="14"/>
        <v>2.2498643501969173E-3</v>
      </c>
      <c r="X112" s="31">
        <f t="shared" si="15"/>
        <v>1.5209981338532019E-2</v>
      </c>
      <c r="Y112" s="54">
        <f>IFERROR(VLOOKUP(A112, 'Beta Calculation without Curren'!$A$2:$C$2464, 2, FALSE), 0)</f>
        <v>7.1556455071826333E-4</v>
      </c>
      <c r="Z112" s="54">
        <f>IFERROR(VLOOKUP(A112, 'Beta Calculation without Curren'!$A$2:$C$2464, 3, FALSE), 0)</f>
        <v>3.6508824524693838E-3</v>
      </c>
    </row>
    <row r="113" spans="1:26" x14ac:dyDescent="0.25">
      <c r="A113" s="32">
        <v>41401</v>
      </c>
      <c r="B113" s="36">
        <f>VLOOKUP(A113,'FX Rates'!$A$2:$B$1286, 2, FALSE)</f>
        <v>98.359399999999994</v>
      </c>
      <c r="C113" s="37">
        <f>VLOOKUP(A113,'FX Rates'!$D$2:$E$1206, 2, FALSE)</f>
        <v>54.145000000000003</v>
      </c>
      <c r="D113" s="37">
        <f>VLOOKUP(A113,'FX Rates'!$G$2:$H$1305, 2, FALSE)</f>
        <v>7.7605000000000004</v>
      </c>
      <c r="E113" s="37">
        <f>VLOOKUP('Beta Calculation FX'!A113, 'FX Rates'!$J$2:$K$1305, 2, FALSE)</f>
        <v>0.64582795143373806</v>
      </c>
      <c r="F113" s="38">
        <f>VLOOKUP(A113,'FX Rates'!$P$1:$Q$1262, 2, FALSE)</f>
        <v>6.1536999999999997</v>
      </c>
      <c r="G113" s="42">
        <f t="shared" si="16"/>
        <v>6.1222852069890395E-4</v>
      </c>
      <c r="H113" s="27">
        <f t="shared" si="17"/>
        <v>-7.8462146041781791E-4</v>
      </c>
      <c r="I113" s="27">
        <f t="shared" si="18"/>
        <v>1.1597863428825115E-4</v>
      </c>
      <c r="J113" s="27">
        <f t="shared" si="19"/>
        <v>3.5457600891955648E-3</v>
      </c>
      <c r="K113" s="28">
        <f t="shared" si="20"/>
        <v>-2.0941056166123083E-3</v>
      </c>
      <c r="L113" s="58">
        <f>IFERROR(VLOOKUP(A113, 'Beta Calculation without Curren'!$A$1:$H$2464, 4, FALSE), 0)</f>
        <v>3.1360788472026583E-4</v>
      </c>
      <c r="M113" s="54">
        <f>IFERROR(VLOOKUP(A113, 'Beta Calculation without Curren'!$A$1:$H$2464, 5, FALSE), 0)</f>
        <v>1.2012548115950736E-2</v>
      </c>
      <c r="N113" s="54">
        <f>IFERROR(VLOOKUP(A113, 'Beta Calculation without Curren'!$A$1:$H$2464, 7, FALSE), 0)</f>
        <v>5.7438686725522319E-3</v>
      </c>
      <c r="O113" s="54">
        <f>IFERROR(VLOOKUP(A113, 'Beta Calculation without Curren'!$A$1:$H$2464, 8, FALSE), 0)</f>
        <v>0</v>
      </c>
      <c r="P113" s="59">
        <f>IFERROR(VLOOKUP(A113, 'Beta Calculation without Curren'!$A$1:$H$2464, 6, FALSE), 0)</f>
        <v>1.7746233583684796E-3</v>
      </c>
      <c r="Q113" s="54">
        <v>6.7379773269556414E-3</v>
      </c>
      <c r="R113" s="54">
        <v>-8.3950555348209267E-4</v>
      </c>
      <c r="S113" s="54"/>
      <c r="T113" s="31">
        <f t="shared" si="11"/>
        <v>9.2602840511046836E-4</v>
      </c>
      <c r="U113" s="31">
        <f t="shared" si="12"/>
        <v>1.1218501352486809E-2</v>
      </c>
      <c r="V113" s="31">
        <f t="shared" si="13"/>
        <v>5.860513472884632E-3</v>
      </c>
      <c r="W113" s="31">
        <f t="shared" si="14"/>
        <v>3.5457600891954932E-3</v>
      </c>
      <c r="X113" s="31">
        <f t="shared" si="15"/>
        <v>-3.2319850698603325E-4</v>
      </c>
      <c r="Y113" s="54">
        <f>IFERROR(VLOOKUP(A113, 'Beta Calculation without Curren'!$A$2:$C$2464, 2, FALSE), 0)</f>
        <v>6.7379773269556414E-3</v>
      </c>
      <c r="Z113" s="54">
        <f>IFERROR(VLOOKUP(A113, 'Beta Calculation without Curren'!$A$2:$C$2464, 3, FALSE), 0)</f>
        <v>-8.3950555348209267E-4</v>
      </c>
    </row>
    <row r="114" spans="1:26" x14ac:dyDescent="0.25">
      <c r="A114" s="32">
        <v>41402</v>
      </c>
      <c r="B114" s="36">
        <f>VLOOKUP(A114,'FX Rates'!$A$2:$B$1286, 2, FALSE)</f>
        <v>98.445800000000006</v>
      </c>
      <c r="C114" s="37">
        <f>VLOOKUP(A114,'FX Rates'!$D$2:$E$1206, 2, FALSE)</f>
        <v>54.164999999999999</v>
      </c>
      <c r="D114" s="37">
        <f>VLOOKUP(A114,'FX Rates'!$G$2:$H$1305, 2, FALSE)</f>
        <v>7.7596999999999996</v>
      </c>
      <c r="E114" s="37">
        <f>VLOOKUP('Beta Calculation FX'!A114, 'FX Rates'!$J$2:$K$1305, 2, FALSE)</f>
        <v>0.64374919531350594</v>
      </c>
      <c r="F114" s="38">
        <f>VLOOKUP(A114,'FX Rates'!$P$1:$Q$1262, 2, FALSE)</f>
        <v>6.1413000000000002</v>
      </c>
      <c r="G114" s="42">
        <f t="shared" si="16"/>
        <v>8.7802563703304876E-4</v>
      </c>
      <c r="H114" s="27">
        <f t="shared" si="17"/>
        <v>3.6931031718788498E-4</v>
      </c>
      <c r="I114" s="27">
        <f t="shared" si="18"/>
        <v>-1.0309145509846681E-4</v>
      </c>
      <c r="J114" s="27">
        <f t="shared" si="19"/>
        <v>-3.2239372820538456E-3</v>
      </c>
      <c r="K114" s="28">
        <f t="shared" si="20"/>
        <v>-2.0170807977607781E-3</v>
      </c>
      <c r="L114" s="58">
        <f>IFERROR(VLOOKUP(A114, 'Beta Calculation without Curren'!$A$1:$H$2464, 4, FALSE), 0)</f>
        <v>1.0833121521846005E-2</v>
      </c>
      <c r="M114" s="54">
        <f>IFERROR(VLOOKUP(A114, 'Beta Calculation without Curren'!$A$1:$H$2464, 5, FALSE), 0)</f>
        <v>1.7831261163058607E-3</v>
      </c>
      <c r="N114" s="54">
        <f>IFERROR(VLOOKUP(A114, 'Beta Calculation without Curren'!$A$1:$H$2464, 7, FALSE), 0)</f>
        <v>8.522577564485035E-3</v>
      </c>
      <c r="O114" s="54">
        <f>IFERROR(VLOOKUP(A114, 'Beta Calculation without Curren'!$A$1:$H$2464, 8, FALSE), 0)</f>
        <v>1.4982581089841716E-2</v>
      </c>
      <c r="P114" s="59">
        <f>IFERROR(VLOOKUP(A114, 'Beta Calculation without Curren'!$A$1:$H$2464, 6, FALSE), 0)</f>
        <v>4.7515913556254027E-3</v>
      </c>
      <c r="Q114" s="54">
        <v>4.0606170862362446E-3</v>
      </c>
      <c r="R114" s="54">
        <v>5.1882192742376708E-3</v>
      </c>
      <c r="S114" s="54"/>
      <c r="T114" s="31">
        <f t="shared" si="11"/>
        <v>1.172065891730445E-2</v>
      </c>
      <c r="U114" s="31">
        <f t="shared" si="12"/>
        <v>2.1530949603654204E-3</v>
      </c>
      <c r="V114" s="31">
        <f t="shared" si="13"/>
        <v>8.418607504464326E-3</v>
      </c>
      <c r="W114" s="31">
        <f t="shared" si="14"/>
        <v>1.1710340906030847E-2</v>
      </c>
      <c r="X114" s="31">
        <f t="shared" si="15"/>
        <v>2.7249262141824104E-3</v>
      </c>
      <c r="Y114" s="54">
        <f>IFERROR(VLOOKUP(A114, 'Beta Calculation without Curren'!$A$2:$C$2464, 2, FALSE), 0)</f>
        <v>4.0606170862362446E-3</v>
      </c>
      <c r="Z114" s="54">
        <f>IFERROR(VLOOKUP(A114, 'Beta Calculation without Curren'!$A$2:$C$2464, 3, FALSE), 0)</f>
        <v>5.1882192742376708E-3</v>
      </c>
    </row>
    <row r="115" spans="1:26" x14ac:dyDescent="0.25">
      <c r="A115" s="32">
        <v>41403</v>
      </c>
      <c r="B115" s="36">
        <f>VLOOKUP(A115,'FX Rates'!$A$2:$B$1286, 2, FALSE)</f>
        <v>98.428200000000004</v>
      </c>
      <c r="C115" s="37">
        <f>VLOOKUP(A115,'FX Rates'!$D$2:$E$1206, 2, FALSE)</f>
        <v>54.244999999999997</v>
      </c>
      <c r="D115" s="37">
        <f>VLOOKUP(A115,'FX Rates'!$G$2:$H$1305, 2, FALSE)</f>
        <v>7.7591000000000001</v>
      </c>
      <c r="E115" s="37">
        <f>VLOOKUP('Beta Calculation FX'!A115, 'FX Rates'!$J$2:$K$1305, 2, FALSE)</f>
        <v>0.64729108680173475</v>
      </c>
      <c r="F115" s="38">
        <f>VLOOKUP(A115,'FX Rates'!$P$1:$Q$1262, 2, FALSE)</f>
        <v>6.1308999999999996</v>
      </c>
      <c r="G115" s="42">
        <f t="shared" si="16"/>
        <v>-1.7879455943285382E-4</v>
      </c>
      <c r="H115" s="27">
        <f t="shared" si="17"/>
        <v>1.4758788768831886E-3</v>
      </c>
      <c r="I115" s="27">
        <f t="shared" si="18"/>
        <v>-7.7325566448183453E-5</v>
      </c>
      <c r="J115" s="27">
        <f t="shared" si="19"/>
        <v>5.4868936675428097E-3</v>
      </c>
      <c r="K115" s="28">
        <f t="shared" si="20"/>
        <v>-1.6948880379436886E-3</v>
      </c>
      <c r="L115" s="58">
        <f>IFERROR(VLOOKUP(A115, 'Beta Calculation without Curren'!$A$1:$H$2464, 4, FALSE), 0)</f>
        <v>9.6545928911689442E-3</v>
      </c>
      <c r="M115" s="54">
        <f>IFERROR(VLOOKUP(A115, 'Beta Calculation without Curren'!$A$1:$H$2464, 5, FALSE), 0)</f>
        <v>-5.840112200334811E-3</v>
      </c>
      <c r="N115" s="54">
        <f>IFERROR(VLOOKUP(A115, 'Beta Calculation without Curren'!$A$1:$H$2464, 7, FALSE), 0)</f>
        <v>-1.4151078771066333E-3</v>
      </c>
      <c r="O115" s="54">
        <f>IFERROR(VLOOKUP(A115, 'Beta Calculation without Curren'!$A$1:$H$2464, 8, FALSE), 0)</f>
        <v>8.4710585541021063E-3</v>
      </c>
      <c r="P115" s="59">
        <f>IFERROR(VLOOKUP(A115, 'Beta Calculation without Curren'!$A$1:$H$2464, 6, FALSE), 0)</f>
        <v>-5.7603046361681008E-3</v>
      </c>
      <c r="Q115" s="54">
        <v>-4.8192458203191969E-3</v>
      </c>
      <c r="R115" s="54">
        <v>-2.4016094223270968E-3</v>
      </c>
      <c r="S115" s="54"/>
      <c r="T115" s="31">
        <f t="shared" si="11"/>
        <v>9.4740721430535135E-3</v>
      </c>
      <c r="U115" s="31">
        <f t="shared" si="12"/>
        <v>-4.3728526216867403E-3</v>
      </c>
      <c r="V115" s="31">
        <f t="shared" si="13"/>
        <v>-1.4923240195366949E-3</v>
      </c>
      <c r="W115" s="31">
        <f t="shared" si="14"/>
        <v>1.4004432019182778E-2</v>
      </c>
      <c r="X115" s="31">
        <f t="shared" si="15"/>
        <v>-7.4454296026890132E-3</v>
      </c>
      <c r="Y115" s="54">
        <f>IFERROR(VLOOKUP(A115, 'Beta Calculation without Curren'!$A$2:$C$2464, 2, FALSE), 0)</f>
        <v>-4.8192458203191969E-3</v>
      </c>
      <c r="Z115" s="54">
        <f>IFERROR(VLOOKUP(A115, 'Beta Calculation without Curren'!$A$2:$C$2464, 3, FALSE), 0)</f>
        <v>-2.4016094223270968E-3</v>
      </c>
    </row>
    <row r="116" spans="1:26" x14ac:dyDescent="0.25">
      <c r="A116" s="32">
        <v>41404</v>
      </c>
      <c r="B116" s="36">
        <f>VLOOKUP(A116,'FX Rates'!$A$2:$B$1286, 2, FALSE)</f>
        <v>98.43</v>
      </c>
      <c r="C116" s="37">
        <f>VLOOKUP(A116,'FX Rates'!$D$2:$E$1206, 2, FALSE)</f>
        <v>54.8</v>
      </c>
      <c r="D116" s="37">
        <f>VLOOKUP(A116,'FX Rates'!$G$2:$H$1305, 2, FALSE)</f>
        <v>7.7609000000000004</v>
      </c>
      <c r="E116" s="37">
        <f>VLOOKUP('Beta Calculation FX'!A116, 'FX Rates'!$J$2:$K$1305, 2, FALSE)</f>
        <v>0.65112644875634851</v>
      </c>
      <c r="F116" s="38">
        <f>VLOOKUP(A116,'FX Rates'!$P$1:$Q$1262, 2, FALSE)</f>
        <v>6.1417000000000002</v>
      </c>
      <c r="G116" s="42">
        <f t="shared" si="16"/>
        <v>1.8287274800369007E-5</v>
      </c>
      <c r="H116" s="27">
        <f t="shared" si="17"/>
        <v>1.0179371679555805E-2</v>
      </c>
      <c r="I116" s="27">
        <f t="shared" si="18"/>
        <v>2.3195876392667243E-4</v>
      </c>
      <c r="J116" s="27">
        <f t="shared" si="19"/>
        <v>5.9077654215609543E-3</v>
      </c>
      <c r="K116" s="28">
        <f t="shared" si="20"/>
        <v>1.7600187063701994E-3</v>
      </c>
      <c r="L116" s="58">
        <f>IFERROR(VLOOKUP(A116, 'Beta Calculation without Curren'!$A$1:$H$2464, 4, FALSE), 0)</f>
        <v>1.287661120363448E-2</v>
      </c>
      <c r="M116" s="54">
        <f>IFERROR(VLOOKUP(A116, 'Beta Calculation without Curren'!$A$1:$H$2464, 5, FALSE), 0)</f>
        <v>-3.0388726076986329E-3</v>
      </c>
      <c r="N116" s="54">
        <f>IFERROR(VLOOKUP(A116, 'Beta Calculation without Curren'!$A$1:$H$2464, 7, FALSE), 0)</f>
        <v>4.7166918511243848E-3</v>
      </c>
      <c r="O116" s="54">
        <f>IFERROR(VLOOKUP(A116, 'Beta Calculation without Curren'!$A$1:$H$2464, 8, FALSE), 0)</f>
        <v>7.1343409415417312E-3</v>
      </c>
      <c r="P116" s="59">
        <f>IFERROR(VLOOKUP(A116, 'Beta Calculation without Curren'!$A$1:$H$2464, 6, FALSE), 0)</f>
        <v>7.0397183551848402E-3</v>
      </c>
      <c r="Q116" s="54">
        <v>2.9889546297554468E-3</v>
      </c>
      <c r="R116" s="54">
        <v>6.6979486841277176E-3</v>
      </c>
      <c r="S116" s="54"/>
      <c r="T116" s="31">
        <f t="shared" si="11"/>
        <v>1.289513395656261E-2</v>
      </c>
      <c r="U116" s="31">
        <f t="shared" si="12"/>
        <v>7.109565258096584E-3</v>
      </c>
      <c r="V116" s="31">
        <f t="shared" si="13"/>
        <v>4.9497446930624189E-3</v>
      </c>
      <c r="W116" s="31">
        <f t="shared" si="14"/>
        <v>1.3084254375822502E-2</v>
      </c>
      <c r="X116" s="31">
        <f t="shared" si="15"/>
        <v>8.8121270975478616E-3</v>
      </c>
      <c r="Y116" s="54">
        <f>IFERROR(VLOOKUP(A116, 'Beta Calculation without Curren'!$A$2:$C$2464, 2, FALSE), 0)</f>
        <v>2.9889546297554468E-3</v>
      </c>
      <c r="Z116" s="54">
        <f>IFERROR(VLOOKUP(A116, 'Beta Calculation without Curren'!$A$2:$C$2464, 3, FALSE), 0)</f>
        <v>6.6979486841277176E-3</v>
      </c>
    </row>
    <row r="117" spans="1:26" x14ac:dyDescent="0.25">
      <c r="A117" s="32">
        <v>41407</v>
      </c>
      <c r="B117" s="36">
        <f>VLOOKUP(A117,'FX Rates'!$A$2:$B$1286, 2, FALSE)</f>
        <v>98.428799999999995</v>
      </c>
      <c r="C117" s="37">
        <f>VLOOKUP(A117,'FX Rates'!$D$2:$E$1206, 2, FALSE)</f>
        <v>54.734999999999999</v>
      </c>
      <c r="D117" s="37">
        <f>VLOOKUP(A117,'FX Rates'!$G$2:$H$1305, 2, FALSE)</f>
        <v>7.7613000000000003</v>
      </c>
      <c r="E117" s="37">
        <f>VLOOKUP('Beta Calculation FX'!A117, 'FX Rates'!$J$2:$K$1305, 2, FALSE)</f>
        <v>0.65363749264657822</v>
      </c>
      <c r="F117" s="38">
        <f>VLOOKUP(A117,'FX Rates'!$P$1:$Q$1262, 2, FALSE)</f>
        <v>6.1463000000000001</v>
      </c>
      <c r="G117" s="42">
        <f t="shared" si="16"/>
        <v>-1.2191479375374383E-5</v>
      </c>
      <c r="H117" s="27">
        <f t="shared" si="17"/>
        <v>-1.1868353974491801E-3</v>
      </c>
      <c r="I117" s="27">
        <f t="shared" si="18"/>
        <v>5.1539085965740673E-5</v>
      </c>
      <c r="J117" s="27">
        <f t="shared" si="19"/>
        <v>3.8490441231098581E-3</v>
      </c>
      <c r="K117" s="28">
        <f t="shared" si="20"/>
        <v>7.4869795164016065E-4</v>
      </c>
      <c r="L117" s="58">
        <f>IFERROR(VLOOKUP(A117, 'Beta Calculation without Curren'!$A$1:$H$2464, 4, FALSE), 0)</f>
        <v>1.6361972733193848E-2</v>
      </c>
      <c r="M117" s="54">
        <f>IFERROR(VLOOKUP(A117, 'Beta Calculation without Curren'!$A$1:$H$2464, 5, FALSE), 0)</f>
        <v>-1.8150599530300078E-2</v>
      </c>
      <c r="N117" s="54">
        <f>IFERROR(VLOOKUP(A117, 'Beta Calculation without Curren'!$A$1:$H$2464, 7, FALSE), 0)</f>
        <v>-1.4312601444667825E-2</v>
      </c>
      <c r="O117" s="54">
        <f>IFERROR(VLOOKUP(A117, 'Beta Calculation without Curren'!$A$1:$H$2464, 8, FALSE), 0)</f>
        <v>4.0015825427946522E-3</v>
      </c>
      <c r="P117" s="59">
        <f>IFERROR(VLOOKUP(A117, 'Beta Calculation without Curren'!$A$1:$H$2464, 6, FALSE), 0)</f>
        <v>-1.7293263397331956E-3</v>
      </c>
      <c r="Q117" s="54">
        <v>3.0457957376766779E-4</v>
      </c>
      <c r="R117" s="54">
        <v>3.5887314219716068E-4</v>
      </c>
      <c r="S117" s="54"/>
      <c r="T117" s="31">
        <f t="shared" si="11"/>
        <v>1.6349581777165278E-2</v>
      </c>
      <c r="U117" s="31">
        <f t="shared" si="12"/>
        <v>-1.9315893153741714E-2</v>
      </c>
      <c r="V117" s="31">
        <f t="shared" si="13"/>
        <v>-1.4261800017098425E-2</v>
      </c>
      <c r="W117" s="31">
        <f t="shared" si="14"/>
        <v>7.8660289336738298E-3</v>
      </c>
      <c r="X117" s="31">
        <f t="shared" si="15"/>
        <v>-9.8192313118128371E-4</v>
      </c>
      <c r="Y117" s="54">
        <f>IFERROR(VLOOKUP(A117, 'Beta Calculation without Curren'!$A$2:$C$2464, 2, FALSE), 0)</f>
        <v>3.0457957376766779E-4</v>
      </c>
      <c r="Z117" s="54">
        <f>IFERROR(VLOOKUP(A117, 'Beta Calculation without Curren'!$A$2:$C$2464, 3, FALSE), 0)</f>
        <v>3.5887314219716068E-4</v>
      </c>
    </row>
    <row r="118" spans="1:26" x14ac:dyDescent="0.25">
      <c r="A118" s="32">
        <v>41408</v>
      </c>
      <c r="B118" s="36">
        <f>VLOOKUP(A118,'FX Rates'!$A$2:$B$1286, 2, FALSE)</f>
        <v>98.451999999999998</v>
      </c>
      <c r="C118" s="37">
        <f>VLOOKUP(A118,'FX Rates'!$D$2:$E$1206, 2, FALSE)</f>
        <v>54.816200000000002</v>
      </c>
      <c r="D118" s="37">
        <f>VLOOKUP(A118,'FX Rates'!$G$2:$H$1305, 2, FALSE)</f>
        <v>7.7618999999999998</v>
      </c>
      <c r="E118" s="37">
        <f>VLOOKUP('Beta Calculation FX'!A118, 'FX Rates'!$J$2:$K$1305, 2, FALSE)</f>
        <v>0.65750542441975146</v>
      </c>
      <c r="F118" s="38">
        <f>VLOOKUP(A118,'FX Rates'!$P$1:$Q$1262, 2, FALSE)</f>
        <v>6.1429</v>
      </c>
      <c r="G118" s="42">
        <f t="shared" si="16"/>
        <v>2.3567559769541914E-4</v>
      </c>
      <c r="H118" s="27">
        <f t="shared" si="17"/>
        <v>1.4824121482933843E-3</v>
      </c>
      <c r="I118" s="27">
        <f t="shared" si="18"/>
        <v>7.7303648770692579E-5</v>
      </c>
      <c r="J118" s="27">
        <f t="shared" si="19"/>
        <v>5.9001088950102476E-3</v>
      </c>
      <c r="K118" s="28">
        <f t="shared" si="20"/>
        <v>-5.5333139451706616E-4</v>
      </c>
      <c r="L118" s="58">
        <f>IFERROR(VLOOKUP(A118, 'Beta Calculation without Curren'!$A$1:$H$2464, 4, FALSE), 0)</f>
        <v>1.1287111987969297E-2</v>
      </c>
      <c r="M118" s="54">
        <f>IFERROR(VLOOKUP(A118, 'Beta Calculation without Curren'!$A$1:$H$2464, 5, FALSE), 0)</f>
        <v>3.6181439653735635E-3</v>
      </c>
      <c r="N118" s="54">
        <f>IFERROR(VLOOKUP(A118, 'Beta Calculation without Curren'!$A$1:$H$2464, 7, FALSE), 0)</f>
        <v>-2.5927664056795883E-3</v>
      </c>
      <c r="O118" s="54">
        <f>IFERROR(VLOOKUP(A118, 'Beta Calculation without Curren'!$A$1:$H$2464, 8, FALSE), 0)</f>
        <v>6.8771406870522037E-3</v>
      </c>
      <c r="P118" s="59">
        <f>IFERROR(VLOOKUP(A118, 'Beta Calculation without Curren'!$A$1:$H$2464, 6, FALSE), 0)</f>
        <v>-1.204959729695715E-2</v>
      </c>
      <c r="Q118" s="54">
        <v>1.1375397904846167E-2</v>
      </c>
      <c r="R118" s="54">
        <v>4.6703574606466475E-3</v>
      </c>
      <c r="S118" s="54"/>
      <c r="T118" s="31">
        <f t="shared" si="11"/>
        <v>1.1525447682528833E-2</v>
      </c>
      <c r="U118" s="31">
        <f t="shared" si="12"/>
        <v>5.1059196942355722E-3</v>
      </c>
      <c r="V118" s="31">
        <f t="shared" si="13"/>
        <v>-2.5156631872125246E-3</v>
      </c>
      <c r="W118" s="31">
        <f t="shared" si="14"/>
        <v>1.2817825461002519E-2</v>
      </c>
      <c r="X118" s="31">
        <f t="shared" si="15"/>
        <v>-1.2596261270998554E-2</v>
      </c>
      <c r="Y118" s="54">
        <f>IFERROR(VLOOKUP(A118, 'Beta Calculation without Curren'!$A$2:$C$2464, 2, FALSE), 0)</f>
        <v>1.1375397904846167E-2</v>
      </c>
      <c r="Z118" s="54">
        <f>IFERROR(VLOOKUP(A118, 'Beta Calculation without Curren'!$A$2:$C$2464, 3, FALSE), 0)</f>
        <v>4.6703574606466475E-3</v>
      </c>
    </row>
    <row r="119" spans="1:26" x14ac:dyDescent="0.25">
      <c r="A119" s="32">
        <v>41409</v>
      </c>
      <c r="B119" s="36">
        <f>VLOOKUP(A119,'FX Rates'!$A$2:$B$1286, 2, FALSE)</f>
        <v>98.53</v>
      </c>
      <c r="C119" s="37">
        <f>VLOOKUP(A119,'FX Rates'!$D$2:$E$1206, 2, FALSE)</f>
        <v>54.781300000000002</v>
      </c>
      <c r="D119" s="37">
        <f>VLOOKUP(A119,'FX Rates'!$G$2:$H$1305, 2, FALSE)</f>
        <v>7.7618</v>
      </c>
      <c r="E119" s="37">
        <f>VLOOKUP('Beta Calculation FX'!A119, 'FX Rates'!$J$2:$K$1305, 2, FALSE)</f>
        <v>0.65642641459892337</v>
      </c>
      <c r="F119" s="38">
        <f>VLOOKUP(A119,'FX Rates'!$P$1:$Q$1262, 2, FALSE)</f>
        <v>6.1460999999999997</v>
      </c>
      <c r="G119" s="42">
        <f t="shared" si="16"/>
        <v>7.9195057494298941E-4</v>
      </c>
      <c r="H119" s="27">
        <f t="shared" si="17"/>
        <v>-6.3687586267304147E-4</v>
      </c>
      <c r="I119" s="27">
        <f t="shared" si="18"/>
        <v>-1.2883526478981743E-5</v>
      </c>
      <c r="J119" s="27">
        <f t="shared" si="19"/>
        <v>-1.6424140603648891E-3</v>
      </c>
      <c r="K119" s="28">
        <f t="shared" si="20"/>
        <v>5.2079096302805859E-4</v>
      </c>
      <c r="L119" s="58">
        <f>IFERROR(VLOOKUP(A119, 'Beta Calculation without Curren'!$A$1:$H$2464, 4, FALSE), 0)</f>
        <v>4.4867064161194627E-3</v>
      </c>
      <c r="M119" s="54">
        <f>IFERROR(VLOOKUP(A119, 'Beta Calculation without Curren'!$A$1:$H$2464, 5, FALSE), 0)</f>
        <v>2.0828143157511067E-2</v>
      </c>
      <c r="N119" s="54">
        <f>IFERROR(VLOOKUP(A119, 'Beta Calculation without Curren'!$A$1:$H$2464, 7, FALSE), 0)</f>
        <v>4.9575388019840521E-3</v>
      </c>
      <c r="O119" s="54">
        <f>IFERROR(VLOOKUP(A119, 'Beta Calculation without Curren'!$A$1:$H$2464, 8, FALSE), 0)</f>
        <v>4.6822381687183258E-3</v>
      </c>
      <c r="P119" s="59">
        <f>IFERROR(VLOOKUP(A119, 'Beta Calculation without Curren'!$A$1:$H$2464, 6, FALSE), 0)</f>
        <v>5.6946369414006505E-3</v>
      </c>
      <c r="Q119" s="54">
        <v>5.7264566841660055E-3</v>
      </c>
      <c r="R119" s="54">
        <v>2.1904864335030665E-3</v>
      </c>
      <c r="S119" s="54"/>
      <c r="T119" s="31">
        <f t="shared" si="11"/>
        <v>5.2822102407881211E-3</v>
      </c>
      <c r="U119" s="31">
        <f t="shared" si="12"/>
        <v>2.0178002353196778E-2</v>
      </c>
      <c r="V119" s="31">
        <f t="shared" si="13"/>
        <v>4.9445914049226491E-3</v>
      </c>
      <c r="W119" s="31">
        <f t="shared" si="14"/>
        <v>3.0321339345511511E-3</v>
      </c>
      <c r="X119" s="31">
        <f t="shared" si="15"/>
        <v>6.2183936198854095E-3</v>
      </c>
      <c r="Y119" s="54">
        <f>IFERROR(VLOOKUP(A119, 'Beta Calculation without Curren'!$A$2:$C$2464, 2, FALSE), 0)</f>
        <v>5.7264566841660055E-3</v>
      </c>
      <c r="Z119" s="54">
        <f>IFERROR(VLOOKUP(A119, 'Beta Calculation without Curren'!$A$2:$C$2464, 3, FALSE), 0)</f>
        <v>2.1904864335030665E-3</v>
      </c>
    </row>
    <row r="120" spans="1:26" x14ac:dyDescent="0.25">
      <c r="A120" s="32">
        <v>41410</v>
      </c>
      <c r="B120" s="36">
        <f>VLOOKUP(A120,'FX Rates'!$A$2:$B$1286, 2, FALSE)</f>
        <v>98.492000000000004</v>
      </c>
      <c r="C120" s="37">
        <f>VLOOKUP(A120,'FX Rates'!$D$2:$E$1206, 2, FALSE)</f>
        <v>54.784999999999997</v>
      </c>
      <c r="D120" s="37">
        <f>VLOOKUP(A120,'FX Rates'!$G$2:$H$1305, 2, FALSE)</f>
        <v>7.7633000000000001</v>
      </c>
      <c r="E120" s="37">
        <f>VLOOKUP('Beta Calculation FX'!A120, 'FX Rates'!$J$2:$K$1305, 2, FALSE)</f>
        <v>0.65487884741322855</v>
      </c>
      <c r="F120" s="38">
        <f>VLOOKUP(A120,'FX Rates'!$P$1:$Q$1262, 2, FALSE)</f>
        <v>6.149</v>
      </c>
      <c r="G120" s="42">
        <f t="shared" si="16"/>
        <v>-3.8574372883427952E-4</v>
      </c>
      <c r="H120" s="27">
        <f t="shared" si="17"/>
        <v>6.753901521540556E-5</v>
      </c>
      <c r="I120" s="27">
        <f t="shared" si="18"/>
        <v>1.9323547090414612E-4</v>
      </c>
      <c r="J120" s="27">
        <f t="shared" si="19"/>
        <v>-2.3603472799445867E-3</v>
      </c>
      <c r="K120" s="28">
        <f t="shared" si="20"/>
        <v>4.7173265020676467E-4</v>
      </c>
      <c r="L120" s="58">
        <f>IFERROR(VLOOKUP(A120, 'Beta Calculation without Curren'!$A$1:$H$2464, 4, FALSE), 0)</f>
        <v>-7.3244813191958467E-3</v>
      </c>
      <c r="M120" s="54">
        <f>IFERROR(VLOOKUP(A120, 'Beta Calculation without Curren'!$A$1:$H$2464, 5, FALSE), 0)</f>
        <v>6.2430776627273197E-3</v>
      </c>
      <c r="N120" s="54">
        <f>IFERROR(VLOOKUP(A120, 'Beta Calculation without Curren'!$A$1:$H$2464, 7, FALSE), 0)</f>
        <v>1.6667060752622908E-3</v>
      </c>
      <c r="O120" s="54">
        <f>IFERROR(VLOOKUP(A120, 'Beta Calculation without Curren'!$A$1:$H$2464, 8, FALSE), 0)</f>
        <v>6.5767960033970658E-3</v>
      </c>
      <c r="P120" s="59">
        <f>IFERROR(VLOOKUP(A120, 'Beta Calculation without Curren'!$A$1:$H$2464, 6, FALSE), 0)</f>
        <v>1.5280667928718772E-2</v>
      </c>
      <c r="Q120" s="54">
        <v>-6.0622893371946743E-3</v>
      </c>
      <c r="R120" s="54">
        <v>-1.092976403215944E-3</v>
      </c>
      <c r="S120" s="54"/>
      <c r="T120" s="31">
        <f t="shared" si="11"/>
        <v>-7.7073996752942131E-3</v>
      </c>
      <c r="U120" s="31">
        <f t="shared" si="12"/>
        <v>6.3110383292599437E-3</v>
      </c>
      <c r="V120" s="31">
        <f t="shared" si="13"/>
        <v>1.8602636128997041E-3</v>
      </c>
      <c r="W120" s="31">
        <f t="shared" si="14"/>
        <v>4.2009252008952114E-3</v>
      </c>
      <c r="X120" s="31">
        <f t="shared" si="15"/>
        <v>1.5759608968904493E-2</v>
      </c>
      <c r="Y120" s="54">
        <f>IFERROR(VLOOKUP(A120, 'Beta Calculation without Curren'!$A$2:$C$2464, 2, FALSE), 0)</f>
        <v>-6.0622893371946743E-3</v>
      </c>
      <c r="Z120" s="54">
        <f>IFERROR(VLOOKUP(A120, 'Beta Calculation without Curren'!$A$2:$C$2464, 3, FALSE), 0)</f>
        <v>-1.092976403215944E-3</v>
      </c>
    </row>
    <row r="121" spans="1:26" x14ac:dyDescent="0.25">
      <c r="A121" s="32">
        <v>41411</v>
      </c>
      <c r="B121" s="36">
        <f>VLOOKUP(A121,'FX Rates'!$A$2:$B$1286, 2, FALSE)</f>
        <v>98.383700000000005</v>
      </c>
      <c r="C121" s="37">
        <f>VLOOKUP(A121,'FX Rates'!$D$2:$E$1206, 2, FALSE)</f>
        <v>54.884999999999998</v>
      </c>
      <c r="D121" s="37">
        <f>VLOOKUP(A121,'FX Rates'!$G$2:$H$1305, 2, FALSE)</f>
        <v>7.7630999999999997</v>
      </c>
      <c r="E121" s="37">
        <f>VLOOKUP('Beta Calculation FX'!A121, 'FX Rates'!$J$2:$K$1305, 2, FALSE)</f>
        <v>0.65923923791944106</v>
      </c>
      <c r="F121" s="38">
        <f>VLOOKUP(A121,'FX Rates'!$P$1:$Q$1262, 2, FALSE)</f>
        <v>6.1412000000000004</v>
      </c>
      <c r="G121" s="42">
        <f t="shared" si="16"/>
        <v>-1.1001866753891352E-3</v>
      </c>
      <c r="H121" s="27">
        <f t="shared" si="17"/>
        <v>1.8236532819232959E-3</v>
      </c>
      <c r="I121" s="27">
        <f t="shared" si="18"/>
        <v>-2.5762572136711006E-5</v>
      </c>
      <c r="J121" s="27">
        <f t="shared" si="19"/>
        <v>6.6362476210059295E-3</v>
      </c>
      <c r="K121" s="28">
        <f t="shared" si="20"/>
        <v>-1.2693041687256532E-3</v>
      </c>
      <c r="L121" s="58">
        <f>IFERROR(VLOOKUP(A121, 'Beta Calculation without Curren'!$A$1:$H$2464, 4, FALSE), 0)</f>
        <v>0</v>
      </c>
      <c r="M121" s="54">
        <f>IFERROR(VLOOKUP(A121, 'Beta Calculation without Curren'!$A$1:$H$2464, 5, FALSE), 0)</f>
        <v>0</v>
      </c>
      <c r="N121" s="54">
        <f>IFERROR(VLOOKUP(A121, 'Beta Calculation without Curren'!$A$1:$H$2464, 7, FALSE), 0)</f>
        <v>0</v>
      </c>
      <c r="O121" s="54">
        <f>IFERROR(VLOOKUP(A121, 'Beta Calculation without Curren'!$A$1:$H$2464, 8, FALSE), 0)</f>
        <v>0</v>
      </c>
      <c r="P121" s="59">
        <f>IFERROR(VLOOKUP(A121, 'Beta Calculation without Curren'!$A$1:$H$2464, 6, FALSE), 0)</f>
        <v>0</v>
      </c>
      <c r="Q121" s="54">
        <v>0</v>
      </c>
      <c r="R121" s="54">
        <v>0</v>
      </c>
      <c r="S121" s="54"/>
      <c r="T121" s="31">
        <f t="shared" si="11"/>
        <v>-1.1001866753891365E-3</v>
      </c>
      <c r="U121" s="31">
        <f t="shared" si="12"/>
        <v>1.8236532819233542E-3</v>
      </c>
      <c r="V121" s="31">
        <f t="shared" si="13"/>
        <v>-2.5762572136711626E-5</v>
      </c>
      <c r="W121" s="31">
        <f t="shared" si="14"/>
        <v>6.6362476210060084E-3</v>
      </c>
      <c r="X121" s="31">
        <f t="shared" si="15"/>
        <v>-1.2693041687256157E-3</v>
      </c>
      <c r="Y121" s="54">
        <f>IFERROR(VLOOKUP(A121, 'Beta Calculation without Curren'!$A$2:$C$2464, 2, FALSE), 0)</f>
        <v>0</v>
      </c>
      <c r="Z121" s="54">
        <f>IFERROR(VLOOKUP(A121, 'Beta Calculation without Curren'!$A$2:$C$2464, 3, FALSE), 0)</f>
        <v>0</v>
      </c>
    </row>
    <row r="122" spans="1:26" x14ac:dyDescent="0.25">
      <c r="A122" s="32">
        <v>41414</v>
      </c>
      <c r="B122" s="36">
        <f>VLOOKUP(A122,'FX Rates'!$A$2:$B$1286, 2, FALSE)</f>
        <v>98.394199999999998</v>
      </c>
      <c r="C122" s="37">
        <f>VLOOKUP(A122,'FX Rates'!$D$2:$E$1206, 2, FALSE)</f>
        <v>55.113700000000001</v>
      </c>
      <c r="D122" s="37">
        <f>VLOOKUP(A122,'FX Rates'!$G$2:$H$1305, 2, FALSE)</f>
        <v>7.7625999999999999</v>
      </c>
      <c r="E122" s="37">
        <f>VLOOKUP('Beta Calculation FX'!A122, 'FX Rates'!$J$2:$K$1305, 2, FALSE)</f>
        <v>0.65552277941658466</v>
      </c>
      <c r="F122" s="38">
        <f>VLOOKUP(A122,'FX Rates'!$P$1:$Q$1262, 2, FALSE)</f>
        <v>6.1393000000000004</v>
      </c>
      <c r="G122" s="42">
        <f t="shared" si="16"/>
        <v>1.0671930140497244E-4</v>
      </c>
      <c r="H122" s="27">
        <f t="shared" si="17"/>
        <v>4.1582369525513668E-3</v>
      </c>
      <c r="I122" s="27">
        <f t="shared" si="18"/>
        <v>-6.4409334222988206E-5</v>
      </c>
      <c r="J122" s="27">
        <f t="shared" si="19"/>
        <v>-5.6534465590979376E-3</v>
      </c>
      <c r="K122" s="28">
        <f t="shared" si="20"/>
        <v>-3.0943365745049651E-4</v>
      </c>
      <c r="L122" s="58">
        <f>IFERROR(VLOOKUP(A122, 'Beta Calculation without Curren'!$A$1:$H$2464, 4, FALSE), 0)</f>
        <v>1.9284267989726097E-2</v>
      </c>
      <c r="M122" s="54">
        <f>IFERROR(VLOOKUP(A122, 'Beta Calculation without Curren'!$A$1:$H$2464, 5, FALSE), 0)</f>
        <v>-7.8510883781335618E-3</v>
      </c>
      <c r="N122" s="54">
        <f>IFERROR(VLOOKUP(A122, 'Beta Calculation without Curren'!$A$1:$H$2464, 7, FALSE), 0)</f>
        <v>1.7621228662519323E-2</v>
      </c>
      <c r="O122" s="54">
        <f>IFERROR(VLOOKUP(A122, 'Beta Calculation without Curren'!$A$1:$H$2464, 8, FALSE), 0)</f>
        <v>8.3527663300555187E-3</v>
      </c>
      <c r="P122" s="59">
        <f>IFERROR(VLOOKUP(A122, 'Beta Calculation without Curren'!$A$1:$H$2464, 6, FALSE), 0)</f>
        <v>2.1451455560124084E-2</v>
      </c>
      <c r="Q122" s="54">
        <v>8.7240968863081959E-3</v>
      </c>
      <c r="R122" s="54">
        <v>7.1857074040736707E-3</v>
      </c>
      <c r="S122" s="54"/>
      <c r="T122" s="31">
        <f t="shared" si="11"/>
        <v>1.9393045294739064E-2</v>
      </c>
      <c r="U122" s="31">
        <f t="shared" si="12"/>
        <v>-3.7254981113937768E-3</v>
      </c>
      <c r="V122" s="31">
        <f t="shared" si="13"/>
        <v>1.7555684356689971E-2</v>
      </c>
      <c r="W122" s="31">
        <f t="shared" si="14"/>
        <v>2.6520978528901118E-3</v>
      </c>
      <c r="X122" s="31">
        <f t="shared" si="15"/>
        <v>2.1135384100322119E-2</v>
      </c>
      <c r="Y122" s="54">
        <f>IFERROR(VLOOKUP(A122, 'Beta Calculation without Curren'!$A$2:$C$2464, 2, FALSE), 0)</f>
        <v>8.7240968863081959E-3</v>
      </c>
      <c r="Z122" s="54">
        <f>IFERROR(VLOOKUP(A122, 'Beta Calculation without Curren'!$A$2:$C$2464, 3, FALSE), 0)</f>
        <v>7.1857074040736707E-3</v>
      </c>
    </row>
    <row r="123" spans="1:26" x14ac:dyDescent="0.25">
      <c r="A123" s="32">
        <v>41415</v>
      </c>
      <c r="B123" s="36">
        <f>VLOOKUP(A123,'FX Rates'!$A$2:$B$1286, 2, FALSE)</f>
        <v>98.475200000000001</v>
      </c>
      <c r="C123" s="37">
        <f>VLOOKUP(A123,'FX Rates'!$D$2:$E$1206, 2, FALSE)</f>
        <v>55.414999999999999</v>
      </c>
      <c r="D123" s="37">
        <f>VLOOKUP(A123,'FX Rates'!$G$2:$H$1305, 2, FALSE)</f>
        <v>7.7613000000000003</v>
      </c>
      <c r="E123" s="37">
        <f>VLOOKUP('Beta Calculation FX'!A123, 'FX Rates'!$J$2:$K$1305, 2, FALSE)</f>
        <v>0.6598917777484492</v>
      </c>
      <c r="F123" s="38">
        <f>VLOOKUP(A123,'FX Rates'!$P$1:$Q$1262, 2, FALSE)</f>
        <v>6.1371000000000002</v>
      </c>
      <c r="G123" s="42">
        <f t="shared" si="16"/>
        <v>8.2288059567044809E-4</v>
      </c>
      <c r="H123" s="27">
        <f t="shared" si="17"/>
        <v>5.4519911357851893E-3</v>
      </c>
      <c r="I123" s="27">
        <f t="shared" si="18"/>
        <v>-1.6748368683617426E-4</v>
      </c>
      <c r="J123" s="27">
        <f t="shared" si="19"/>
        <v>6.6427946594513291E-3</v>
      </c>
      <c r="K123" s="28">
        <f t="shared" si="20"/>
        <v>-3.5841126446699225E-4</v>
      </c>
      <c r="L123" s="58">
        <f>IFERROR(VLOOKUP(A123, 'Beta Calculation without Curren'!$A$1:$H$2464, 4, FALSE), 0)</f>
        <v>1.6858043937600802E-2</v>
      </c>
      <c r="M123" s="54">
        <f>IFERROR(VLOOKUP(A123, 'Beta Calculation without Curren'!$A$1:$H$2464, 5, FALSE), 0)</f>
        <v>-9.2736073618697734E-3</v>
      </c>
      <c r="N123" s="54">
        <f>IFERROR(VLOOKUP(A123, 'Beta Calculation without Curren'!$A$1:$H$2464, 7, FALSE), 0)</f>
        <v>-5.405972268737117E-3</v>
      </c>
      <c r="O123" s="54">
        <f>IFERROR(VLOOKUP(A123, 'Beta Calculation without Curren'!$A$1:$H$2464, 8, FALSE), 0)</f>
        <v>2.0758161371468905E-3</v>
      </c>
      <c r="P123" s="59">
        <f>IFERROR(VLOOKUP(A123, 'Beta Calculation without Curren'!$A$1:$H$2464, 6, FALSE), 0)</f>
        <v>2.649363522955246E-3</v>
      </c>
      <c r="Q123" s="54">
        <v>2.2278749098592517E-3</v>
      </c>
      <c r="R123" s="54">
        <v>1.8123436109819446E-3</v>
      </c>
      <c r="S123" s="54"/>
      <c r="T123" s="31">
        <f t="shared" si="11"/>
        <v>1.769479669050833E-2</v>
      </c>
      <c r="U123" s="31">
        <f t="shared" si="12"/>
        <v>-3.8721758512183513E-3</v>
      </c>
      <c r="V123" s="31">
        <f t="shared" si="13"/>
        <v>-5.5725505434067735E-3</v>
      </c>
      <c r="W123" s="31">
        <f t="shared" si="14"/>
        <v>8.7324000169479721E-3</v>
      </c>
      <c r="X123" s="31">
        <f t="shared" si="15"/>
        <v>2.2900026967578313E-3</v>
      </c>
      <c r="Y123" s="54">
        <f>IFERROR(VLOOKUP(A123, 'Beta Calculation without Curren'!$A$2:$C$2464, 2, FALSE), 0)</f>
        <v>2.2278749098592517E-3</v>
      </c>
      <c r="Z123" s="54">
        <f>IFERROR(VLOOKUP(A123, 'Beta Calculation without Curren'!$A$2:$C$2464, 3, FALSE), 0)</f>
        <v>1.8123436109819446E-3</v>
      </c>
    </row>
    <row r="124" spans="1:26" x14ac:dyDescent="0.25">
      <c r="A124" s="32">
        <v>41416</v>
      </c>
      <c r="B124" s="36">
        <f>VLOOKUP(A124,'FX Rates'!$A$2:$B$1286, 2, FALSE)</f>
        <v>98.501999999999995</v>
      </c>
      <c r="C124" s="37">
        <f>VLOOKUP(A124,'FX Rates'!$D$2:$E$1206, 2, FALSE)</f>
        <v>55.475000000000001</v>
      </c>
      <c r="D124" s="37">
        <f>VLOOKUP(A124,'FX Rates'!$G$2:$H$1305, 2, FALSE)</f>
        <v>7.7610999999999999</v>
      </c>
      <c r="E124" s="37">
        <f>VLOOKUP('Beta Calculation FX'!A124, 'FX Rates'!$J$2:$K$1305, 2, FALSE)</f>
        <v>0.66445182724252494</v>
      </c>
      <c r="F124" s="38">
        <f>VLOOKUP(A124,'FX Rates'!$P$1:$Q$1262, 2, FALSE)</f>
        <v>6.1311999999999998</v>
      </c>
      <c r="G124" s="42">
        <f t="shared" si="16"/>
        <v>2.7211271320083126E-4</v>
      </c>
      <c r="H124" s="27">
        <f t="shared" si="17"/>
        <v>1.0821535910412422E-3</v>
      </c>
      <c r="I124" s="27">
        <f t="shared" si="18"/>
        <v>-2.5769210948289889E-5</v>
      </c>
      <c r="J124" s="27">
        <f t="shared" si="19"/>
        <v>6.8865323142969417E-3</v>
      </c>
      <c r="K124" s="28">
        <f t="shared" si="20"/>
        <v>-9.6182852633999358E-4</v>
      </c>
      <c r="L124" s="58">
        <f>IFERROR(VLOOKUP(A124, 'Beta Calculation without Curren'!$A$1:$H$2464, 4, FALSE), 0)</f>
        <v>1.3648870361502152E-2</v>
      </c>
      <c r="M124" s="54">
        <f>IFERROR(VLOOKUP(A124, 'Beta Calculation without Curren'!$A$1:$H$2464, 5, FALSE), 0)</f>
        <v>-7.8864606760415679E-3</v>
      </c>
      <c r="N124" s="54">
        <f>IFERROR(VLOOKUP(A124, 'Beta Calculation without Curren'!$A$1:$H$2464, 7, FALSE), 0)</f>
        <v>-4.516231488570944E-3</v>
      </c>
      <c r="O124" s="54">
        <f>IFERROR(VLOOKUP(A124, 'Beta Calculation without Curren'!$A$1:$H$2464, 8, FALSE), 0)</f>
        <v>1.6655028943318596E-3</v>
      </c>
      <c r="P124" s="59">
        <f>IFERROR(VLOOKUP(A124, 'Beta Calculation without Curren'!$A$1:$H$2464, 6, FALSE), 0)</f>
        <v>0</v>
      </c>
      <c r="Q124" s="54">
        <v>-6.0795901951769329E-3</v>
      </c>
      <c r="R124" s="54">
        <v>-9.068068869637104E-3</v>
      </c>
      <c r="S124" s="54"/>
      <c r="T124" s="31">
        <f t="shared" si="11"/>
        <v>1.3924697105849093E-2</v>
      </c>
      <c r="U124" s="31">
        <f t="shared" si="12"/>
        <v>-6.8128414467415466E-3</v>
      </c>
      <c r="V124" s="31">
        <f t="shared" si="13"/>
        <v>-4.5418843197972958E-3</v>
      </c>
      <c r="W124" s="31">
        <f t="shared" si="14"/>
        <v>8.5635047481300575E-3</v>
      </c>
      <c r="X124" s="31">
        <f t="shared" si="15"/>
        <v>-9.6182852633996951E-4</v>
      </c>
      <c r="Y124" s="54">
        <f>IFERROR(VLOOKUP(A124, 'Beta Calculation without Curren'!$A$2:$C$2464, 2, FALSE), 0)</f>
        <v>-6.0795901951769329E-3</v>
      </c>
      <c r="Z124" s="54">
        <f>IFERROR(VLOOKUP(A124, 'Beta Calculation without Curren'!$A$2:$C$2464, 3, FALSE), 0)</f>
        <v>-9.068068869637104E-3</v>
      </c>
    </row>
    <row r="125" spans="1:26" x14ac:dyDescent="0.25">
      <c r="A125" s="32">
        <v>41417</v>
      </c>
      <c r="B125" s="36">
        <f>VLOOKUP(A125,'FX Rates'!$A$2:$B$1286, 2, FALSE)</f>
        <v>98.47</v>
      </c>
      <c r="C125" s="37">
        <f>VLOOKUP(A125,'FX Rates'!$D$2:$E$1206, 2, FALSE)</f>
        <v>55.585000000000001</v>
      </c>
      <c r="D125" s="37">
        <f>VLOOKUP(A125,'FX Rates'!$G$2:$H$1305, 2, FALSE)</f>
        <v>7.7629000000000001</v>
      </c>
      <c r="E125" s="37">
        <f>VLOOKUP('Beta Calculation FX'!A125, 'FX Rates'!$J$2:$K$1305, 2, FALSE)</f>
        <v>0.6619447938041968</v>
      </c>
      <c r="F125" s="38">
        <f>VLOOKUP(A125,'FX Rates'!$P$1:$Q$1262, 2, FALSE)</f>
        <v>6.1345000000000001</v>
      </c>
      <c r="G125" s="42">
        <f t="shared" si="16"/>
        <v>-3.249192807254705E-4</v>
      </c>
      <c r="H125" s="27">
        <f t="shared" si="17"/>
        <v>1.9809118669206292E-3</v>
      </c>
      <c r="I125" s="27">
        <f t="shared" si="18"/>
        <v>2.3189899614363302E-4</v>
      </c>
      <c r="J125" s="27">
        <f t="shared" si="19"/>
        <v>-3.7802213667031221E-3</v>
      </c>
      <c r="K125" s="28">
        <f t="shared" si="20"/>
        <v>5.3808589475096732E-4</v>
      </c>
      <c r="L125" s="58">
        <f>IFERROR(VLOOKUP(A125, 'Beta Calculation without Curren'!$A$1:$H$2464, 4, FALSE), 0)</f>
        <v>-5.4320596264179725E-3</v>
      </c>
      <c r="M125" s="54">
        <f>IFERROR(VLOOKUP(A125, 'Beta Calculation without Curren'!$A$1:$H$2464, 5, FALSE), 0)</f>
        <v>-2.1889969025069483E-2</v>
      </c>
      <c r="N125" s="54">
        <f>IFERROR(VLOOKUP(A125, 'Beta Calculation without Curren'!$A$1:$H$2464, 7, FALSE), 0)</f>
        <v>-2.5753228806334988E-2</v>
      </c>
      <c r="O125" s="54">
        <f>IFERROR(VLOOKUP(A125, 'Beta Calculation without Curren'!$A$1:$H$2464, 8, FALSE), 0)</f>
        <v>-1.9999194584914622E-2</v>
      </c>
      <c r="P125" s="59">
        <f>IFERROR(VLOOKUP(A125, 'Beta Calculation without Curren'!$A$1:$H$2464, 6, FALSE), 0)</f>
        <v>-1.2944291840327115E-2</v>
      </c>
      <c r="Q125" s="54">
        <v>-2.9865200078443305E-3</v>
      </c>
      <c r="R125" s="54">
        <v>-2.5640269247751046E-3</v>
      </c>
      <c r="S125" s="54"/>
      <c r="T125" s="31">
        <f t="shared" si="11"/>
        <v>-5.7552139262367907E-3</v>
      </c>
      <c r="U125" s="31">
        <f t="shared" si="12"/>
        <v>-1.9952419257556975E-2</v>
      </c>
      <c r="V125" s="31">
        <f t="shared" si="13"/>
        <v>-2.5527301958099047E-2</v>
      </c>
      <c r="W125" s="31">
        <f t="shared" si="14"/>
        <v>-2.3703814568931003E-2</v>
      </c>
      <c r="X125" s="31">
        <f t="shared" si="15"/>
        <v>-1.2413171086432917E-2</v>
      </c>
      <c r="Y125" s="54">
        <f>IFERROR(VLOOKUP(A125, 'Beta Calculation without Curren'!$A$2:$C$2464, 2, FALSE), 0)</f>
        <v>-2.9865200078443305E-3</v>
      </c>
      <c r="Z125" s="54">
        <f>IFERROR(VLOOKUP(A125, 'Beta Calculation without Curren'!$A$2:$C$2464, 3, FALSE), 0)</f>
        <v>-2.5640269247751046E-3</v>
      </c>
    </row>
    <row r="126" spans="1:26" x14ac:dyDescent="0.25">
      <c r="A126" s="32">
        <v>41418</v>
      </c>
      <c r="B126" s="36">
        <f>VLOOKUP(A126,'FX Rates'!$A$2:$B$1286, 2, FALSE)</f>
        <v>98.324100000000001</v>
      </c>
      <c r="C126" s="37">
        <f>VLOOKUP(A126,'FX Rates'!$D$2:$E$1206, 2, FALSE)</f>
        <v>55.645000000000003</v>
      </c>
      <c r="D126" s="37">
        <f>VLOOKUP(A126,'FX Rates'!$G$2:$H$1305, 2, FALSE)</f>
        <v>7.7629000000000001</v>
      </c>
      <c r="E126" s="37">
        <f>VLOOKUP('Beta Calculation FX'!A126, 'FX Rates'!$J$2:$K$1305, 2, FALSE)</f>
        <v>0.66106961062999936</v>
      </c>
      <c r="F126" s="38">
        <f>VLOOKUP(A126,'FX Rates'!$P$1:$Q$1262, 2, FALSE)</f>
        <v>6.1327999999999996</v>
      </c>
      <c r="G126" s="42">
        <f t="shared" si="16"/>
        <v>-1.482768301807099E-3</v>
      </c>
      <c r="H126" s="27">
        <f t="shared" si="17"/>
        <v>1.0788457398101955E-3</v>
      </c>
      <c r="I126" s="27">
        <f t="shared" si="18"/>
        <v>0</v>
      </c>
      <c r="J126" s="27">
        <f t="shared" si="19"/>
        <v>-1.3230140184744719E-3</v>
      </c>
      <c r="K126" s="28">
        <f t="shared" si="20"/>
        <v>-2.771596049469612E-4</v>
      </c>
      <c r="L126" s="58">
        <f>IFERROR(VLOOKUP(A126, 'Beta Calculation without Curren'!$A$1:$H$2464, 4, FALSE), 0)</f>
        <v>-2.7626076713776347E-3</v>
      </c>
      <c r="M126" s="54">
        <f>IFERROR(VLOOKUP(A126, 'Beta Calculation without Curren'!$A$1:$H$2464, 5, FALSE), 0)</f>
        <v>3.0376695964021024E-3</v>
      </c>
      <c r="N126" s="54">
        <f>IFERROR(VLOOKUP(A126, 'Beta Calculation without Curren'!$A$1:$H$2464, 7, FALSE), 0)</f>
        <v>-2.2526774135551522E-3</v>
      </c>
      <c r="O126" s="54">
        <f>IFERROR(VLOOKUP(A126, 'Beta Calculation without Curren'!$A$1:$H$2464, 8, FALSE), 0)</f>
        <v>-5.4337821756557109E-6</v>
      </c>
      <c r="P126" s="59">
        <f>IFERROR(VLOOKUP(A126, 'Beta Calculation without Curren'!$A$1:$H$2464, 6, FALSE), 0)</f>
        <v>7.099661316815783E-3</v>
      </c>
      <c r="Q126" s="54">
        <v>5.0968118330037141E-4</v>
      </c>
      <c r="R126" s="54">
        <v>-1.4375333290108787E-4</v>
      </c>
      <c r="S126" s="54"/>
      <c r="T126" s="31">
        <f t="shared" si="11"/>
        <v>-4.241279666099218E-3</v>
      </c>
      <c r="U126" s="31">
        <f t="shared" si="12"/>
        <v>4.119792513115117E-3</v>
      </c>
      <c r="V126" s="31">
        <f t="shared" si="13"/>
        <v>-2.2526774135551708E-3</v>
      </c>
      <c r="W126" s="31">
        <f t="shared" si="14"/>
        <v>-1.3284406116801373E-3</v>
      </c>
      <c r="X126" s="31">
        <f t="shared" si="15"/>
        <v>6.8205339725428971E-3</v>
      </c>
      <c r="Y126" s="54">
        <f>IFERROR(VLOOKUP(A126, 'Beta Calculation without Curren'!$A$2:$C$2464, 2, FALSE), 0)</f>
        <v>5.0968118330037141E-4</v>
      </c>
      <c r="Z126" s="54">
        <f>IFERROR(VLOOKUP(A126, 'Beta Calculation without Curren'!$A$2:$C$2464, 3, FALSE), 0)</f>
        <v>-1.4375333290108787E-4</v>
      </c>
    </row>
    <row r="127" spans="1:26" x14ac:dyDescent="0.25">
      <c r="A127" s="32">
        <v>41421</v>
      </c>
      <c r="B127" s="36">
        <f>VLOOKUP(A127,'FX Rates'!$A$2:$B$1286, 2, FALSE)</f>
        <v>98.344999999999999</v>
      </c>
      <c r="C127" s="37">
        <f>VLOOKUP(A127,'FX Rates'!$D$2:$E$1206, 2, FALSE)</f>
        <v>55.575000000000003</v>
      </c>
      <c r="D127" s="37">
        <f>VLOOKUP(A127,'FX Rates'!$G$2:$H$1305, 2, FALSE)</f>
        <v>7.7634999999999996</v>
      </c>
      <c r="E127" s="37">
        <f>VLOOKUP('Beta Calculation FX'!A127, 'FX Rates'!$J$2:$K$1305, 2, FALSE)</f>
        <v>0.6622955162593549</v>
      </c>
      <c r="F127" s="38">
        <f>VLOOKUP(A127,'FX Rates'!$P$1:$Q$1262, 2, FALSE)</f>
        <v>6.1211000000000002</v>
      </c>
      <c r="G127" s="42">
        <f t="shared" si="16"/>
        <v>2.1253974395243165E-4</v>
      </c>
      <c r="H127" s="27">
        <f t="shared" si="17"/>
        <v>-1.2587665751281824E-3</v>
      </c>
      <c r="I127" s="27">
        <f t="shared" si="18"/>
        <v>7.7287716443989659E-5</v>
      </c>
      <c r="J127" s="27">
        <f t="shared" si="19"/>
        <v>1.8527101177295087E-3</v>
      </c>
      <c r="K127" s="28">
        <f t="shared" si="20"/>
        <v>-1.9095967088673749E-3</v>
      </c>
      <c r="L127" s="58">
        <f>IFERROR(VLOOKUP(A127, 'Beta Calculation without Curren'!$A$1:$H$2464, 4, FALSE), 0)</f>
        <v>-1.5383341775594342E-2</v>
      </c>
      <c r="M127" s="54">
        <f>IFERROR(VLOOKUP(A127, 'Beta Calculation without Curren'!$A$1:$H$2464, 5, FALSE), 0)</f>
        <v>1.7869661133121949E-2</v>
      </c>
      <c r="N127" s="54">
        <f>IFERROR(VLOOKUP(A127, 'Beta Calculation without Curren'!$A$1:$H$2464, 7, FALSE), 0)</f>
        <v>2.9745267018731598E-3</v>
      </c>
      <c r="O127" s="54">
        <f>IFERROR(VLOOKUP(A127, 'Beta Calculation without Curren'!$A$1:$H$2464, 8, FALSE), 0)</f>
        <v>0</v>
      </c>
      <c r="P127" s="59">
        <f>IFERROR(VLOOKUP(A127, 'Beta Calculation without Curren'!$A$1:$H$2464, 6, FALSE), 0)</f>
        <v>0</v>
      </c>
      <c r="Q127" s="54">
        <v>0</v>
      </c>
      <c r="R127" s="54">
        <v>0</v>
      </c>
      <c r="S127" s="54"/>
      <c r="T127" s="31">
        <f t="shared" si="11"/>
        <v>-1.5174071603163863E-2</v>
      </c>
      <c r="U127" s="31">
        <f t="shared" si="12"/>
        <v>1.6588400825850558E-2</v>
      </c>
      <c r="V127" s="31">
        <f t="shared" si="13"/>
        <v>3.0520443126933472E-3</v>
      </c>
      <c r="W127" s="31">
        <f t="shared" si="14"/>
        <v>1.8527101177294725E-3</v>
      </c>
      <c r="X127" s="31">
        <f t="shared" si="15"/>
        <v>-1.9095967088673671E-3</v>
      </c>
      <c r="Y127" s="54">
        <f>IFERROR(VLOOKUP(A127, 'Beta Calculation without Curren'!$A$2:$C$2464, 2, FALSE), 0)</f>
        <v>0</v>
      </c>
      <c r="Z127" s="54">
        <f>IFERROR(VLOOKUP(A127, 'Beta Calculation without Curren'!$A$2:$C$2464, 3, FALSE), 0)</f>
        <v>0</v>
      </c>
    </row>
    <row r="128" spans="1:26" x14ac:dyDescent="0.25">
      <c r="A128" s="32">
        <v>41422</v>
      </c>
      <c r="B128" s="36">
        <f>VLOOKUP(A128,'FX Rates'!$A$2:$B$1286, 2, FALSE)</f>
        <v>98.474299999999999</v>
      </c>
      <c r="C128" s="37">
        <f>VLOOKUP(A128,'FX Rates'!$D$2:$E$1206, 2, FALSE)</f>
        <v>55.965000000000003</v>
      </c>
      <c r="D128" s="37">
        <f>VLOOKUP(A128,'FX Rates'!$G$2:$H$1305, 2, FALSE)</f>
        <v>7.7637999999999998</v>
      </c>
      <c r="E128" s="37">
        <f>VLOOKUP('Beta Calculation FX'!A128, 'FX Rates'!$J$2:$K$1305, 2, FALSE)</f>
        <v>0.66489361702127658</v>
      </c>
      <c r="F128" s="38">
        <f>VLOOKUP(A128,'FX Rates'!$P$1:$Q$1262, 2, FALSE)</f>
        <v>6.1218000000000004</v>
      </c>
      <c r="G128" s="42">
        <f t="shared" si="16"/>
        <v>1.3138957267007448E-3</v>
      </c>
      <c r="H128" s="27">
        <f t="shared" si="17"/>
        <v>6.9930354909706043E-3</v>
      </c>
      <c r="I128" s="27">
        <f t="shared" si="18"/>
        <v>3.8641618315850247E-5</v>
      </c>
      <c r="J128" s="27">
        <f t="shared" si="19"/>
        <v>3.9151979406389882E-3</v>
      </c>
      <c r="K128" s="28">
        <f t="shared" si="20"/>
        <v>1.1435199189134444E-4</v>
      </c>
      <c r="L128" s="58">
        <f>IFERROR(VLOOKUP(A128, 'Beta Calculation without Curren'!$A$1:$H$2464, 4, FALSE), 0)</f>
        <v>2.5571463273075905E-2</v>
      </c>
      <c r="M128" s="54">
        <f>IFERROR(VLOOKUP(A128, 'Beta Calculation without Curren'!$A$1:$H$2464, 5, FALSE), 0)</f>
        <v>-2.3473521680678093E-3</v>
      </c>
      <c r="N128" s="54">
        <f>IFERROR(VLOOKUP(A128, 'Beta Calculation without Curren'!$A$1:$H$2464, 7, FALSE), 0)</f>
        <v>1.0445104094251766E-2</v>
      </c>
      <c r="O128" s="54">
        <f>IFERROR(VLOOKUP(A128, 'Beta Calculation without Curren'!$A$1:$H$2464, 8, FALSE), 0)</f>
        <v>0</v>
      </c>
      <c r="P128" s="59">
        <f>IFERROR(VLOOKUP(A128, 'Beta Calculation without Curren'!$A$1:$H$2464, 6, FALSE), 0)</f>
        <v>1.7862685520766676E-2</v>
      </c>
      <c r="Q128" s="54">
        <v>6.3368095667187853E-3</v>
      </c>
      <c r="R128" s="54">
        <v>0</v>
      </c>
      <c r="S128" s="54"/>
      <c r="T128" s="31">
        <f t="shared" si="11"/>
        <v>2.6918957236096608E-2</v>
      </c>
      <c r="U128" s="31">
        <f t="shared" si="12"/>
        <v>4.6292682058817203E-3</v>
      </c>
      <c r="V128" s="31">
        <f t="shared" si="13"/>
        <v>1.0484149328293224E-2</v>
      </c>
      <c r="W128" s="31">
        <f t="shared" si="14"/>
        <v>3.9151979406388815E-3</v>
      </c>
      <c r="X128" s="31">
        <f t="shared" si="15"/>
        <v>1.7979080146327764E-2</v>
      </c>
      <c r="Y128" s="54">
        <f>IFERROR(VLOOKUP(A128, 'Beta Calculation without Curren'!$A$2:$C$2464, 2, FALSE), 0)</f>
        <v>6.3368095667187853E-3</v>
      </c>
      <c r="Z128" s="54">
        <f>IFERROR(VLOOKUP(A128, 'Beta Calculation without Curren'!$A$2:$C$2464, 3, FALSE), 0)</f>
        <v>0</v>
      </c>
    </row>
    <row r="129" spans="1:26" x14ac:dyDescent="0.25">
      <c r="A129" s="32">
        <v>41423</v>
      </c>
      <c r="B129" s="36">
        <f>VLOOKUP(A129,'FX Rates'!$A$2:$B$1286, 2, FALSE)</f>
        <v>98.465000000000003</v>
      </c>
      <c r="C129" s="37">
        <f>VLOOKUP(A129,'FX Rates'!$D$2:$E$1206, 2, FALSE)</f>
        <v>56.1738</v>
      </c>
      <c r="D129" s="37">
        <f>VLOOKUP(A129,'FX Rates'!$G$2:$H$1305, 2, FALSE)</f>
        <v>7.7644000000000002</v>
      </c>
      <c r="E129" s="37">
        <f>VLOOKUP('Beta Calculation FX'!A129, 'FX Rates'!$J$2:$K$1305, 2, FALSE)</f>
        <v>0.66089485162910588</v>
      </c>
      <c r="F129" s="38">
        <f>VLOOKUP(A129,'FX Rates'!$P$1:$Q$1262, 2, FALSE)</f>
        <v>6.1269</v>
      </c>
      <c r="G129" s="42">
        <f t="shared" si="16"/>
        <v>-9.4445344397020865E-5</v>
      </c>
      <c r="H129" s="27">
        <f t="shared" si="17"/>
        <v>3.7239606862407952E-3</v>
      </c>
      <c r="I129" s="27">
        <f t="shared" si="18"/>
        <v>7.7278757396117613E-5</v>
      </c>
      <c r="J129" s="27">
        <f t="shared" si="19"/>
        <v>-6.0323009477398189E-3</v>
      </c>
      <c r="K129" s="28">
        <f t="shared" si="20"/>
        <v>8.3274148190747466E-4</v>
      </c>
      <c r="L129" s="58">
        <f>IFERROR(VLOOKUP(A129, 'Beta Calculation without Curren'!$A$1:$H$2464, 4, FALSE), 0)</f>
        <v>-2.8223582896153565E-3</v>
      </c>
      <c r="M129" s="54">
        <f>IFERROR(VLOOKUP(A129, 'Beta Calculation without Curren'!$A$1:$H$2464, 5, FALSE), 0)</f>
        <v>-6.06664341104814E-3</v>
      </c>
      <c r="N129" s="54">
        <f>IFERROR(VLOOKUP(A129, 'Beta Calculation without Curren'!$A$1:$H$2464, 7, FALSE), 0)</f>
        <v>-1.6241634900316184E-2</v>
      </c>
      <c r="O129" s="54">
        <f>IFERROR(VLOOKUP(A129, 'Beta Calculation without Curren'!$A$1:$H$2464, 8, FALSE), 0)</f>
        <v>-1.6473933149907673E-2</v>
      </c>
      <c r="P129" s="59">
        <f>IFERROR(VLOOKUP(A129, 'Beta Calculation without Curren'!$A$1:$H$2464, 6, FALSE), 0)</f>
        <v>1.0253188481967994E-3</v>
      </c>
      <c r="Q129" s="54">
        <v>-7.0460019482467421E-3</v>
      </c>
      <c r="R129" s="54">
        <v>-5.7002598261294201E-3</v>
      </c>
      <c r="S129" s="54"/>
      <c r="T129" s="31">
        <f t="shared" si="11"/>
        <v>-2.9165370754118403E-3</v>
      </c>
      <c r="U129" s="31">
        <f t="shared" si="12"/>
        <v>-2.3652746663676005E-3</v>
      </c>
      <c r="V129" s="31">
        <f t="shared" si="13"/>
        <v>-1.6165611276283132E-2</v>
      </c>
      <c r="W129" s="31">
        <f t="shared" si="14"/>
        <v>-2.2406858375094263E-2</v>
      </c>
      <c r="X129" s="31">
        <f t="shared" si="15"/>
        <v>1.8589141556413225E-3</v>
      </c>
      <c r="Y129" s="54">
        <f>IFERROR(VLOOKUP(A129, 'Beta Calculation without Curren'!$A$2:$C$2464, 2, FALSE), 0)</f>
        <v>-7.0460019482467421E-3</v>
      </c>
      <c r="Z129" s="54">
        <f>IFERROR(VLOOKUP(A129, 'Beta Calculation without Curren'!$A$2:$C$2464, 3, FALSE), 0)</f>
        <v>-5.7002598261294201E-3</v>
      </c>
    </row>
    <row r="130" spans="1:26" x14ac:dyDescent="0.25">
      <c r="A130" s="32">
        <v>41424</v>
      </c>
      <c r="B130" s="36">
        <f>VLOOKUP(A130,'FX Rates'!$A$2:$B$1286, 2, FALSE)</f>
        <v>98.53</v>
      </c>
      <c r="C130" s="37">
        <f>VLOOKUP(A130,'FX Rates'!$D$2:$E$1206, 2, FALSE)</f>
        <v>56.375</v>
      </c>
      <c r="D130" s="37">
        <f>VLOOKUP(A130,'FX Rates'!$G$2:$H$1305, 2, FALSE)</f>
        <v>7.7637999999999998</v>
      </c>
      <c r="E130" s="37">
        <f>VLOOKUP('Beta Calculation FX'!A130, 'FX Rates'!$J$2:$K$1305, 2, FALSE)</f>
        <v>0.65651260504201681</v>
      </c>
      <c r="F130" s="38">
        <f>VLOOKUP(A130,'FX Rates'!$P$1:$Q$1262, 2, FALSE)</f>
        <v>6.1315</v>
      </c>
      <c r="G130" s="42">
        <f t="shared" si="16"/>
        <v>6.5991525022362216E-4</v>
      </c>
      <c r="H130" s="27">
        <f t="shared" si="17"/>
        <v>3.575341795370657E-3</v>
      </c>
      <c r="I130" s="27">
        <f t="shared" si="18"/>
        <v>-7.7278757396131368E-5</v>
      </c>
      <c r="J130" s="27">
        <f t="shared" si="19"/>
        <v>-6.6528585795758467E-3</v>
      </c>
      <c r="K130" s="28">
        <f t="shared" si="20"/>
        <v>7.5050581085889061E-4</v>
      </c>
      <c r="L130" s="58">
        <f>IFERROR(VLOOKUP(A130, 'Beta Calculation without Curren'!$A$1:$H$2464, 4, FALSE), 0)</f>
        <v>6.9502401234976816E-3</v>
      </c>
      <c r="M130" s="54">
        <f>IFERROR(VLOOKUP(A130, 'Beta Calculation without Curren'!$A$1:$H$2464, 5, FALSE), 0)</f>
        <v>-3.9037238030214378E-4</v>
      </c>
      <c r="N130" s="54">
        <f>IFERROR(VLOOKUP(A130, 'Beta Calculation without Curren'!$A$1:$H$2464, 7, FALSE), 0)</f>
        <v>-3.1359347037644642E-3</v>
      </c>
      <c r="O130" s="54">
        <f>IFERROR(VLOOKUP(A130, 'Beta Calculation without Curren'!$A$1:$H$2464, 8, FALSE), 0)</f>
        <v>7.2895256451563977E-3</v>
      </c>
      <c r="P130" s="59">
        <f>IFERROR(VLOOKUP(A130, 'Beta Calculation without Curren'!$A$1:$H$2464, 6, FALSE), 0)</f>
        <v>-1.5549272813495834E-3</v>
      </c>
      <c r="Q130" s="54">
        <v>2.854482247759472E-3</v>
      </c>
      <c r="R130" s="54">
        <v>5.6637378473646501E-3</v>
      </c>
      <c r="S130" s="54"/>
      <c r="T130" s="31">
        <f t="shared" si="11"/>
        <v>7.6147419431715768E-3</v>
      </c>
      <c r="U130" s="31">
        <f t="shared" si="12"/>
        <v>3.1835737003813591E-3</v>
      </c>
      <c r="V130" s="31">
        <f t="shared" si="13"/>
        <v>-3.2129711200235E-3</v>
      </c>
      <c r="W130" s="31">
        <f t="shared" si="14"/>
        <v>5.8817088235119108E-4</v>
      </c>
      <c r="X130" s="31">
        <f t="shared" si="15"/>
        <v>-8.0558845245082278E-4</v>
      </c>
      <c r="Y130" s="54">
        <f>IFERROR(VLOOKUP(A130, 'Beta Calculation without Curren'!$A$2:$C$2464, 2, FALSE), 0)</f>
        <v>2.854482247759472E-3</v>
      </c>
      <c r="Z130" s="54">
        <f>IFERROR(VLOOKUP(A130, 'Beta Calculation without Curren'!$A$2:$C$2464, 3, FALSE), 0)</f>
        <v>5.6637378473646501E-3</v>
      </c>
    </row>
    <row r="131" spans="1:26" x14ac:dyDescent="0.25">
      <c r="A131" s="32">
        <v>41425</v>
      </c>
      <c r="B131" s="36">
        <f>VLOOKUP(A131,'FX Rates'!$A$2:$B$1286, 2, FALSE)</f>
        <v>98.520399999999995</v>
      </c>
      <c r="C131" s="37">
        <f>VLOOKUP(A131,'FX Rates'!$D$2:$E$1206, 2, FALSE)</f>
        <v>56.505000000000003</v>
      </c>
      <c r="D131" s="37">
        <f>VLOOKUP(A131,'FX Rates'!$G$2:$H$1305, 2, FALSE)</f>
        <v>7.7625999999999999</v>
      </c>
      <c r="E131" s="37">
        <f>VLOOKUP('Beta Calculation FX'!A131, 'FX Rates'!$J$2:$K$1305, 2, FALSE)</f>
        <v>0.65798131333070142</v>
      </c>
      <c r="F131" s="38">
        <f>VLOOKUP(A131,'FX Rates'!$P$1:$Q$1262, 2, FALSE)</f>
        <v>6.1345000000000001</v>
      </c>
      <c r="G131" s="42">
        <f t="shared" si="16"/>
        <v>-9.7437000966236987E-5</v>
      </c>
      <c r="H131" s="27">
        <f t="shared" si="17"/>
        <v>2.3033319892717856E-3</v>
      </c>
      <c r="I131" s="27">
        <f t="shared" si="18"/>
        <v>-1.545754331189233E-4</v>
      </c>
      <c r="J131" s="27">
        <f t="shared" si="19"/>
        <v>2.2346378014163628E-3</v>
      </c>
      <c r="K131" s="28">
        <f t="shared" si="20"/>
        <v>4.8915702915676364E-4</v>
      </c>
      <c r="L131" s="58">
        <f>IFERROR(VLOOKUP(A131, 'Beta Calculation without Curren'!$A$1:$H$2464, 4, FALSE), 0)</f>
        <v>1.0705936887269757E-2</v>
      </c>
      <c r="M131" s="54">
        <f>IFERROR(VLOOKUP(A131, 'Beta Calculation without Curren'!$A$1:$H$2464, 5, FALSE), 0)</f>
        <v>-2.273917681247983E-2</v>
      </c>
      <c r="N131" s="54">
        <f>IFERROR(VLOOKUP(A131, 'Beta Calculation without Curren'!$A$1:$H$2464, 7, FALSE), 0)</f>
        <v>-4.1068350303627051E-3</v>
      </c>
      <c r="O131" s="54">
        <f>IFERROR(VLOOKUP(A131, 'Beta Calculation without Curren'!$A$1:$H$2464, 8, FALSE), 0)</f>
        <v>-4.5511639427026586E-3</v>
      </c>
      <c r="P131" s="59">
        <f>IFERROR(VLOOKUP(A131, 'Beta Calculation without Curren'!$A$1:$H$2464, 6, FALSE), 0)</f>
        <v>-8.5788914790751077E-3</v>
      </c>
      <c r="Q131" s="54">
        <v>-1.6824565144100467E-2</v>
      </c>
      <c r="R131" s="54">
        <v>-1.0034137235504679E-2</v>
      </c>
      <c r="S131" s="54"/>
      <c r="T131" s="31">
        <f t="shared" ref="T131:T194" si="21">(1+G131)*(1+L131)-1</f>
        <v>1.0607456731920761E-2</v>
      </c>
      <c r="U131" s="31">
        <f t="shared" ref="U131:U194" si="22">(1+H131)*(1+M131)-1</f>
        <v>-2.048822069656997E-2</v>
      </c>
      <c r="V131" s="31">
        <f t="shared" ref="V131:V194" si="23">(1+I131)*(1+N131)-1</f>
        <v>-4.2607756476780168E-3</v>
      </c>
      <c r="W131" s="31">
        <f t="shared" ref="W131:W194" si="24">(1+J131)*(1+O131)-1</f>
        <v>-2.3266963442729605E-3</v>
      </c>
      <c r="X131" s="31">
        <f t="shared" ref="X131:X194" si="25">(1+K131)*(1+P131)-1</f>
        <v>-8.0939308749876648E-3</v>
      </c>
      <c r="Y131" s="54">
        <f>IFERROR(VLOOKUP(A131, 'Beta Calculation without Curren'!$A$2:$C$2464, 2, FALSE), 0)</f>
        <v>-1.6824565144100467E-2</v>
      </c>
      <c r="Z131" s="54">
        <f>IFERROR(VLOOKUP(A131, 'Beta Calculation without Curren'!$A$2:$C$2464, 3, FALSE), 0)</f>
        <v>-1.0034137235504679E-2</v>
      </c>
    </row>
    <row r="132" spans="1:26" x14ac:dyDescent="0.25">
      <c r="A132" s="32">
        <v>41428</v>
      </c>
      <c r="B132" s="36">
        <f>VLOOKUP(A132,'FX Rates'!$A$2:$B$1286, 2, FALSE)</f>
        <v>98.507000000000005</v>
      </c>
      <c r="C132" s="37">
        <f>VLOOKUP(A132,'FX Rates'!$D$2:$E$1206, 2, FALSE)</f>
        <v>56.765000000000001</v>
      </c>
      <c r="D132" s="37">
        <f>VLOOKUP(A132,'FX Rates'!$G$2:$H$1305, 2, FALSE)</f>
        <v>7.7622</v>
      </c>
      <c r="E132" s="37">
        <f>VLOOKUP('Beta Calculation FX'!A132, 'FX Rates'!$J$2:$K$1305, 2, FALSE)</f>
        <v>0.65265631118652923</v>
      </c>
      <c r="F132" s="38">
        <f>VLOOKUP(A132,'FX Rates'!$P$1:$Q$1262, 2, FALSE)</f>
        <v>6.1313000000000004</v>
      </c>
      <c r="G132" s="42">
        <f t="shared" ref="G132:G195" si="26">IFERROR(LN(B132/B131), 0)</f>
        <v>-1.3602169059384272E-4</v>
      </c>
      <c r="H132" s="27">
        <f t="shared" ref="H132:H195" si="27">IFERROR(LN(C132/C131), 0)</f>
        <v>4.5908088043828338E-3</v>
      </c>
      <c r="I132" s="27">
        <f t="shared" ref="I132:I195" si="28">IFERROR(LN(D132/D131), 0)</f>
        <v>-5.1530454509988595E-5</v>
      </c>
      <c r="J132" s="27">
        <f t="shared" ref="J132:J195" si="29">IFERROR(LN(E132/E131), 0)</f>
        <v>-8.1258638470359801E-3</v>
      </c>
      <c r="K132" s="28">
        <f t="shared" ref="K132:K195" si="30">IFERROR(LN(F132/F131), 0)</f>
        <v>-5.2177600688089348E-4</v>
      </c>
      <c r="L132" s="58">
        <f>IFERROR(VLOOKUP(A132, 'Beta Calculation without Curren'!$A$1:$H$2464, 4, FALSE), 0)</f>
        <v>1.1743966389799449E-2</v>
      </c>
      <c r="M132" s="54">
        <f>IFERROR(VLOOKUP(A132, 'Beta Calculation without Curren'!$A$1:$H$2464, 5, FALSE), 0)</f>
        <v>-1.1386372371113033E-2</v>
      </c>
      <c r="N132" s="54">
        <f>IFERROR(VLOOKUP(A132, 'Beta Calculation without Curren'!$A$1:$H$2464, 7, FALSE), 0)</f>
        <v>-4.9231929337265204E-3</v>
      </c>
      <c r="O132" s="54">
        <f>IFERROR(VLOOKUP(A132, 'Beta Calculation without Curren'!$A$1:$H$2464, 8, FALSE), 0)</f>
        <v>-1.5059132942538776E-2</v>
      </c>
      <c r="P132" s="59">
        <f>IFERROR(VLOOKUP(A132, 'Beta Calculation without Curren'!$A$1:$H$2464, 6, FALSE), 0)</f>
        <v>-1.4704410629968248E-3</v>
      </c>
      <c r="Q132" s="54">
        <v>8.8843714215466069E-3</v>
      </c>
      <c r="R132" s="54">
        <v>3.0238363447932714E-3</v>
      </c>
      <c r="S132" s="54"/>
      <c r="T132" s="31">
        <f t="shared" si="21"/>
        <v>1.1606347265042949E-2</v>
      </c>
      <c r="U132" s="31">
        <f t="shared" si="22"/>
        <v>-6.8478362252614167E-3</v>
      </c>
      <c r="V132" s="31">
        <f t="shared" si="23"/>
        <v>-4.9744696938670563E-3</v>
      </c>
      <c r="W132" s="31">
        <f t="shared" si="24"/>
        <v>-2.306262832562922E-2</v>
      </c>
      <c r="X132" s="31">
        <f t="shared" si="25"/>
        <v>-1.9914498290115601E-3</v>
      </c>
      <c r="Y132" s="54">
        <f>IFERROR(VLOOKUP(A132, 'Beta Calculation without Curren'!$A$2:$C$2464, 2, FALSE), 0)</f>
        <v>8.8843714215466069E-3</v>
      </c>
      <c r="Z132" s="54">
        <f>IFERROR(VLOOKUP(A132, 'Beta Calculation without Curren'!$A$2:$C$2464, 3, FALSE), 0)</f>
        <v>3.0238363447932714E-3</v>
      </c>
    </row>
    <row r="133" spans="1:26" x14ac:dyDescent="0.25">
      <c r="A133" s="32">
        <v>41429</v>
      </c>
      <c r="B133" s="36">
        <f>VLOOKUP(A133,'FX Rates'!$A$2:$B$1286, 2, FALSE)</f>
        <v>98.555499999999995</v>
      </c>
      <c r="C133" s="37">
        <f>VLOOKUP(A133,'FX Rates'!$D$2:$E$1206, 2, FALSE)</f>
        <v>56.452500000000001</v>
      </c>
      <c r="D133" s="37">
        <f>VLOOKUP(A133,'FX Rates'!$G$2:$H$1305, 2, FALSE)</f>
        <v>7.7596999999999996</v>
      </c>
      <c r="E133" s="37">
        <f>VLOOKUP('Beta Calculation FX'!A133, 'FX Rates'!$J$2:$K$1305, 2, FALSE)</f>
        <v>0.65308254963427381</v>
      </c>
      <c r="F133" s="38">
        <f>VLOOKUP(A133,'FX Rates'!$P$1:$Q$1262, 2, FALSE)</f>
        <v>6.1287000000000003</v>
      </c>
      <c r="G133" s="42">
        <f t="shared" si="26"/>
        <v>4.9222963251999564E-4</v>
      </c>
      <c r="H133" s="27">
        <f t="shared" si="27"/>
        <v>-5.5203620218372352E-3</v>
      </c>
      <c r="I133" s="27">
        <f t="shared" si="28"/>
        <v>-3.2212551577041724E-4</v>
      </c>
      <c r="J133" s="27">
        <f t="shared" si="29"/>
        <v>6.5286938403071027E-4</v>
      </c>
      <c r="K133" s="28">
        <f t="shared" si="30"/>
        <v>-4.2414356263915199E-4</v>
      </c>
      <c r="L133" s="58">
        <f>IFERROR(VLOOKUP(A133, 'Beta Calculation without Curren'!$A$1:$H$2464, 4, FALSE), 0)</f>
        <v>8.7322583148480397E-3</v>
      </c>
      <c r="M133" s="54">
        <f>IFERROR(VLOOKUP(A133, 'Beta Calculation without Curren'!$A$1:$H$2464, 5, FALSE), 0)</f>
        <v>4.3542314279116012E-3</v>
      </c>
      <c r="N133" s="54">
        <f>IFERROR(VLOOKUP(A133, 'Beta Calculation without Curren'!$A$1:$H$2464, 7, FALSE), 0)</f>
        <v>1.494355445319693E-4</v>
      </c>
      <c r="O133" s="54">
        <f>IFERROR(VLOOKUP(A133, 'Beta Calculation without Curren'!$A$1:$H$2464, 8, FALSE), 0)</f>
        <v>-2.7580965170287434E-3</v>
      </c>
      <c r="P133" s="59">
        <f>IFERROR(VLOOKUP(A133, 'Beta Calculation without Curren'!$A$1:$H$2464, 6, FALSE), 0)</f>
        <v>-1.4722745510664733E-2</v>
      </c>
      <c r="Q133" s="54">
        <v>-4.441412024333285E-3</v>
      </c>
      <c r="R133" s="54">
        <v>-5.7339606643190266E-3</v>
      </c>
      <c r="S133" s="54"/>
      <c r="T133" s="31">
        <f t="shared" si="21"/>
        <v>9.2287862236695162E-3</v>
      </c>
      <c r="U133" s="31">
        <f t="shared" si="22"/>
        <v>-1.190167527734487E-3</v>
      </c>
      <c r="V133" s="31">
        <f t="shared" si="23"/>
        <v>-1.7273810824025571E-4</v>
      </c>
      <c r="W133" s="31">
        <f t="shared" si="24"/>
        <v>-2.1070278097722328E-3</v>
      </c>
      <c r="X133" s="31">
        <f t="shared" si="25"/>
        <v>-1.5140644515571289E-2</v>
      </c>
      <c r="Y133" s="54">
        <f>IFERROR(VLOOKUP(A133, 'Beta Calculation without Curren'!$A$2:$C$2464, 2, FALSE), 0)</f>
        <v>-4.441412024333285E-3</v>
      </c>
      <c r="Z133" s="54">
        <f>IFERROR(VLOOKUP(A133, 'Beta Calculation without Curren'!$A$2:$C$2464, 3, FALSE), 0)</f>
        <v>-5.7339606643190266E-3</v>
      </c>
    </row>
    <row r="134" spans="1:26" x14ac:dyDescent="0.25">
      <c r="A134" s="32">
        <v>41430</v>
      </c>
      <c r="B134" s="36">
        <f>VLOOKUP(A134,'FX Rates'!$A$2:$B$1286, 2, FALSE)</f>
        <v>98.4863</v>
      </c>
      <c r="C134" s="37">
        <f>VLOOKUP(A134,'FX Rates'!$D$2:$E$1206, 2, FALSE)</f>
        <v>56.733699999999999</v>
      </c>
      <c r="D134" s="37">
        <f>VLOOKUP(A134,'FX Rates'!$G$2:$H$1305, 2, FALSE)</f>
        <v>7.7613000000000003</v>
      </c>
      <c r="E134" s="37">
        <f>VLOOKUP('Beta Calculation FX'!A134, 'FX Rates'!$J$2:$K$1305, 2, FALSE)</f>
        <v>0.64909775412177073</v>
      </c>
      <c r="F134" s="38">
        <f>VLOOKUP(A134,'FX Rates'!$P$1:$Q$1262, 2, FALSE)</f>
        <v>6.1275000000000004</v>
      </c>
      <c r="G134" s="42">
        <f t="shared" si="26"/>
        <v>-7.0238906511186445E-4</v>
      </c>
      <c r="H134" s="27">
        <f t="shared" si="27"/>
        <v>4.9688138403431985E-3</v>
      </c>
      <c r="I134" s="27">
        <f t="shared" si="28"/>
        <v>2.0617228344418196E-4</v>
      </c>
      <c r="J134" s="27">
        <f t="shared" si="29"/>
        <v>-6.1202092201757385E-3</v>
      </c>
      <c r="K134" s="28">
        <f t="shared" si="30"/>
        <v>-1.9581925944983582E-4</v>
      </c>
      <c r="L134" s="58">
        <f>IFERROR(VLOOKUP(A134, 'Beta Calculation without Curren'!$A$1:$H$2464, 4, FALSE), 0)</f>
        <v>-8.2084120945169863E-3</v>
      </c>
      <c r="M134" s="54">
        <f>IFERROR(VLOOKUP(A134, 'Beta Calculation without Curren'!$A$1:$H$2464, 5, FALSE), 0)</f>
        <v>-4.3181399480764797E-3</v>
      </c>
      <c r="N134" s="54">
        <f>IFERROR(VLOOKUP(A134, 'Beta Calculation without Curren'!$A$1:$H$2464, 7, FALSE), 0)</f>
        <v>-9.7523564176057245E-3</v>
      </c>
      <c r="O134" s="54">
        <f>IFERROR(VLOOKUP(A134, 'Beta Calculation without Curren'!$A$1:$H$2464, 8, FALSE), 0)</f>
        <v>-1.2563252176771112E-2</v>
      </c>
      <c r="P134" s="59">
        <f>IFERROR(VLOOKUP(A134, 'Beta Calculation without Curren'!$A$1:$H$2464, 6, FALSE), 0)</f>
        <v>-1.6644308263449308E-3</v>
      </c>
      <c r="Q134" s="54">
        <v>-1.4453838958417609E-2</v>
      </c>
      <c r="R134" s="54">
        <v>-1.2367287118182548E-2</v>
      </c>
      <c r="S134" s="54"/>
      <c r="T134" s="31">
        <f t="shared" si="21"/>
        <v>-8.9050356607317527E-3</v>
      </c>
      <c r="U134" s="31">
        <f t="shared" si="22"/>
        <v>6.2921785872815938E-4</v>
      </c>
      <c r="V134" s="31">
        <f t="shared" si="23"/>
        <v>-9.5481947997532179E-3</v>
      </c>
      <c r="W134" s="31">
        <f t="shared" si="24"/>
        <v>-1.8606571665139238E-2</v>
      </c>
      <c r="X134" s="31">
        <f t="shared" si="25"/>
        <v>-1.859924158182924E-3</v>
      </c>
      <c r="Y134" s="54">
        <f>IFERROR(VLOOKUP(A134, 'Beta Calculation without Curren'!$A$2:$C$2464, 2, FALSE), 0)</f>
        <v>-1.4453838958417609E-2</v>
      </c>
      <c r="Z134" s="54">
        <f>IFERROR(VLOOKUP(A134, 'Beta Calculation without Curren'!$A$2:$C$2464, 3, FALSE), 0)</f>
        <v>-1.2367287118182548E-2</v>
      </c>
    </row>
    <row r="135" spans="1:26" x14ac:dyDescent="0.25">
      <c r="A135" s="32">
        <v>41431</v>
      </c>
      <c r="B135" s="36">
        <f>VLOOKUP(A135,'FX Rates'!$A$2:$B$1286, 2, FALSE)</f>
        <v>98.447800000000001</v>
      </c>
      <c r="C135" s="37">
        <f>VLOOKUP(A135,'FX Rates'!$D$2:$E$1206, 2, FALSE)</f>
        <v>56.85</v>
      </c>
      <c r="D135" s="37">
        <f>VLOOKUP(A135,'FX Rates'!$G$2:$H$1305, 2, FALSE)</f>
        <v>7.7632000000000003</v>
      </c>
      <c r="E135" s="37">
        <f>VLOOKUP('Beta Calculation FX'!A135, 'FX Rates'!$J$2:$K$1305, 2, FALSE)</f>
        <v>0.64102564102564097</v>
      </c>
      <c r="F135" s="38">
        <f>VLOOKUP(A135,'FX Rates'!$P$1:$Q$1262, 2, FALSE)</f>
        <v>6.1360000000000001</v>
      </c>
      <c r="G135" s="42">
        <f t="shared" si="26"/>
        <v>-3.9099374349573841E-4</v>
      </c>
      <c r="H135" s="27">
        <f t="shared" si="27"/>
        <v>2.0478297615421763E-3</v>
      </c>
      <c r="I135" s="27">
        <f t="shared" si="28"/>
        <v>2.4477439009125917E-4</v>
      </c>
      <c r="J135" s="27">
        <f t="shared" si="29"/>
        <v>-1.2513870324717326E-2</v>
      </c>
      <c r="K135" s="28">
        <f t="shared" si="30"/>
        <v>1.3862276448244842E-3</v>
      </c>
      <c r="L135" s="58">
        <f>IFERROR(VLOOKUP(A135, 'Beta Calculation without Curren'!$A$1:$H$2464, 4, FALSE), 0)</f>
        <v>8.3067259226608028E-3</v>
      </c>
      <c r="M135" s="54">
        <f>IFERROR(VLOOKUP(A135, 'Beta Calculation without Curren'!$A$1:$H$2464, 5, FALSE), 0)</f>
        <v>-4.6726406403393194E-3</v>
      </c>
      <c r="N135" s="54">
        <f>IFERROR(VLOOKUP(A135, 'Beta Calculation without Curren'!$A$1:$H$2464, 7, FALSE), 0)</f>
        <v>-1.0513521944035178E-2</v>
      </c>
      <c r="O135" s="54">
        <f>IFERROR(VLOOKUP(A135, 'Beta Calculation without Curren'!$A$1:$H$2464, 8, FALSE), 0)</f>
        <v>-9.4664262302871539E-3</v>
      </c>
      <c r="P135" s="59">
        <f>IFERROR(VLOOKUP(A135, 'Beta Calculation without Curren'!$A$1:$H$2464, 6, FALSE), 0)</f>
        <v>-1.4174436165841233E-2</v>
      </c>
      <c r="Q135" s="54">
        <v>9.1688547441180282E-3</v>
      </c>
      <c r="R135" s="54">
        <v>4.4705413278734148E-3</v>
      </c>
      <c r="S135" s="54"/>
      <c r="T135" s="31">
        <f t="shared" si="21"/>
        <v>7.9124843013003154E-3</v>
      </c>
      <c r="U135" s="31">
        <f t="shared" si="22"/>
        <v>-2.6343796513653706E-3</v>
      </c>
      <c r="V135" s="31">
        <f t="shared" si="23"/>
        <v>-1.0271320994865496E-2</v>
      </c>
      <c r="W135" s="31">
        <f t="shared" si="24"/>
        <v>-2.1861834924720158E-2</v>
      </c>
      <c r="X135" s="31">
        <f t="shared" si="25"/>
        <v>-1.2807857516279664E-2</v>
      </c>
      <c r="Y135" s="54">
        <f>IFERROR(VLOOKUP(A135, 'Beta Calculation without Curren'!$A$2:$C$2464, 2, FALSE), 0)</f>
        <v>9.1688547441180282E-3</v>
      </c>
      <c r="Z135" s="54">
        <f>IFERROR(VLOOKUP(A135, 'Beta Calculation without Curren'!$A$2:$C$2464, 3, FALSE), 0)</f>
        <v>4.4705413278734148E-3</v>
      </c>
    </row>
    <row r="136" spans="1:26" x14ac:dyDescent="0.25">
      <c r="A136" s="32">
        <v>41432</v>
      </c>
      <c r="B136" s="36">
        <f>VLOOKUP(A136,'FX Rates'!$A$2:$B$1286, 2, FALSE)</f>
        <v>98.52</v>
      </c>
      <c r="C136" s="37">
        <f>VLOOKUP(A136,'FX Rates'!$D$2:$E$1206, 2, FALSE)</f>
        <v>57.064999999999998</v>
      </c>
      <c r="D136" s="37">
        <f>VLOOKUP(A136,'FX Rates'!$G$2:$H$1305, 2, FALSE)</f>
        <v>7.7628000000000004</v>
      </c>
      <c r="E136" s="37">
        <f>VLOOKUP('Beta Calculation FX'!A136, 'FX Rates'!$J$2:$K$1305, 2, FALSE)</f>
        <v>0.64275613832112088</v>
      </c>
      <c r="F136" s="38">
        <f>VLOOKUP(A136,'FX Rates'!$P$1:$Q$1262, 2, FALSE)</f>
        <v>6.1332000000000004</v>
      </c>
      <c r="G136" s="42">
        <f t="shared" si="26"/>
        <v>7.3311478560157434E-4</v>
      </c>
      <c r="H136" s="27">
        <f t="shared" si="27"/>
        <v>3.7747488090183385E-3</v>
      </c>
      <c r="I136" s="27">
        <f t="shared" si="28"/>
        <v>-5.152647173627047E-5</v>
      </c>
      <c r="J136" s="27">
        <f t="shared" si="29"/>
        <v>2.6959384709090246E-3</v>
      </c>
      <c r="K136" s="28">
        <f t="shared" si="30"/>
        <v>-4.5642748485785121E-4</v>
      </c>
      <c r="L136" s="58">
        <f>IFERROR(VLOOKUP(A136, 'Beta Calculation without Curren'!$A$1:$H$2464, 4, FALSE), 0)</f>
        <v>3.6858463895607253E-3</v>
      </c>
      <c r="M136" s="54">
        <f>IFERROR(VLOOKUP(A136, 'Beta Calculation without Curren'!$A$1:$H$2464, 5, FALSE), 0)</f>
        <v>-1.0272273394231155E-2</v>
      </c>
      <c r="N136" s="54">
        <f>IFERROR(VLOOKUP(A136, 'Beta Calculation without Curren'!$A$1:$H$2464, 7, FALSE), 0)</f>
        <v>-1.2123973964048065E-2</v>
      </c>
      <c r="O136" s="54">
        <f>IFERROR(VLOOKUP(A136, 'Beta Calculation without Curren'!$A$1:$H$2464, 8, FALSE), 0)</f>
        <v>1.9274572130113085E-3</v>
      </c>
      <c r="P136" s="59">
        <f>IFERROR(VLOOKUP(A136, 'Beta Calculation without Curren'!$A$1:$H$2464, 6, FALSE), 0)</f>
        <v>-1.6339096715740749E-2</v>
      </c>
      <c r="Q136" s="54">
        <v>1.241208547450535E-2</v>
      </c>
      <c r="R136" s="54">
        <v>1.365745488232354E-2</v>
      </c>
      <c r="S136" s="54"/>
      <c r="T136" s="31">
        <f t="shared" si="21"/>
        <v>4.4216633236480174E-3</v>
      </c>
      <c r="U136" s="31">
        <f t="shared" si="22"/>
        <v>-6.5362998369736802E-3</v>
      </c>
      <c r="V136" s="31">
        <f t="shared" si="23"/>
        <v>-1.2174875730182499E-2</v>
      </c>
      <c r="W136" s="31">
        <f t="shared" si="24"/>
        <v>4.6285919899720085E-3</v>
      </c>
      <c r="X136" s="31">
        <f t="shared" si="25"/>
        <v>-1.678806658777976E-2</v>
      </c>
      <c r="Y136" s="54">
        <f>IFERROR(VLOOKUP(A136, 'Beta Calculation without Curren'!$A$2:$C$2464, 2, FALSE), 0)</f>
        <v>1.241208547450535E-2</v>
      </c>
      <c r="Z136" s="54">
        <f>IFERROR(VLOOKUP(A136, 'Beta Calculation without Curren'!$A$2:$C$2464, 3, FALSE), 0)</f>
        <v>1.365745488232354E-2</v>
      </c>
    </row>
    <row r="137" spans="1:26" x14ac:dyDescent="0.25">
      <c r="A137" s="32">
        <v>41435</v>
      </c>
      <c r="B137" s="36">
        <f>VLOOKUP(A137,'FX Rates'!$A$2:$B$1286, 2, FALSE)</f>
        <v>98.532700000000006</v>
      </c>
      <c r="C137" s="37">
        <f>VLOOKUP(A137,'FX Rates'!$D$2:$E$1206, 2, FALSE)</f>
        <v>58.137500000000003</v>
      </c>
      <c r="D137" s="37">
        <f>VLOOKUP(A137,'FX Rates'!$G$2:$H$1305, 2, FALSE)</f>
        <v>7.7641</v>
      </c>
      <c r="E137" s="37">
        <f>VLOOKUP('Beta Calculation FX'!A137, 'FX Rates'!$J$2:$K$1305, 2, FALSE)</f>
        <v>0.6421782686873877</v>
      </c>
      <c r="F137" s="38" t="e">
        <f>VLOOKUP(A137,'FX Rates'!$P$1:$Q$1262, 2, FALSE)</f>
        <v>#N/A</v>
      </c>
      <c r="G137" s="42">
        <f t="shared" si="26"/>
        <v>1.2889952807139868E-4</v>
      </c>
      <c r="H137" s="27">
        <f t="shared" si="27"/>
        <v>1.8619925544652111E-2</v>
      </c>
      <c r="I137" s="27">
        <f t="shared" si="28"/>
        <v>1.6745132679895204E-4</v>
      </c>
      <c r="J137" s="27">
        <f t="shared" si="29"/>
        <v>-8.9945396362666635E-4</v>
      </c>
      <c r="K137" s="28">
        <f t="shared" si="30"/>
        <v>0</v>
      </c>
      <c r="L137" s="58">
        <f>IFERROR(VLOOKUP(A137, 'Beta Calculation without Curren'!$A$1:$H$2464, 4, FALSE), 0)</f>
        <v>-9.3562310663234081E-3</v>
      </c>
      <c r="M137" s="54">
        <f>IFERROR(VLOOKUP(A137, 'Beta Calculation without Curren'!$A$1:$H$2464, 5, FALSE), 0)</f>
        <v>-1.6358496368009103E-2</v>
      </c>
      <c r="N137" s="54">
        <f>IFERROR(VLOOKUP(A137, 'Beta Calculation without Curren'!$A$1:$H$2464, 7, FALSE), 0)</f>
        <v>1.8443940042674424E-3</v>
      </c>
      <c r="O137" s="54">
        <f>IFERROR(VLOOKUP(A137, 'Beta Calculation without Curren'!$A$1:$H$2464, 8, FALSE), 0)</f>
        <v>2.5703095331493994E-3</v>
      </c>
      <c r="P137" s="59">
        <f>IFERROR(VLOOKUP(A137, 'Beta Calculation without Curren'!$A$1:$H$2464, 6, FALSE), 0)</f>
        <v>0</v>
      </c>
      <c r="Q137" s="54">
        <v>2.8886241184324107E-4</v>
      </c>
      <c r="R137" s="54">
        <v>-1.2706140426634786E-4</v>
      </c>
      <c r="S137" s="54"/>
      <c r="T137" s="31">
        <f t="shared" si="21"/>
        <v>-9.2285375520209101E-3</v>
      </c>
      <c r="U137" s="31">
        <f t="shared" si="22"/>
        <v>1.9568351922483185E-3</v>
      </c>
      <c r="V137" s="31">
        <f t="shared" si="23"/>
        <v>2.0121541772895046E-3</v>
      </c>
      <c r="W137" s="31">
        <f t="shared" si="24"/>
        <v>1.6685436944252618E-3</v>
      </c>
      <c r="X137" s="31">
        <f t="shared" si="25"/>
        <v>0</v>
      </c>
      <c r="Y137" s="54">
        <f>IFERROR(VLOOKUP(A137, 'Beta Calculation without Curren'!$A$2:$C$2464, 2, FALSE), 0)</f>
        <v>2.8886241184324107E-4</v>
      </c>
      <c r="Z137" s="54">
        <f>IFERROR(VLOOKUP(A137, 'Beta Calculation without Curren'!$A$2:$C$2464, 3, FALSE), 0)</f>
        <v>-1.2706140426634786E-4</v>
      </c>
    </row>
    <row r="138" spans="1:26" x14ac:dyDescent="0.25">
      <c r="A138" s="32">
        <v>41436</v>
      </c>
      <c r="B138" s="36">
        <f>VLOOKUP(A138,'FX Rates'!$A$2:$B$1286, 2, FALSE)</f>
        <v>98.448800000000006</v>
      </c>
      <c r="C138" s="37">
        <f>VLOOKUP(A138,'FX Rates'!$D$2:$E$1206, 2, FALSE)</f>
        <v>58.395000000000003</v>
      </c>
      <c r="D138" s="37">
        <f>VLOOKUP(A138,'FX Rates'!$G$2:$H$1305, 2, FALSE)</f>
        <v>7.7643000000000004</v>
      </c>
      <c r="E138" s="37">
        <f>VLOOKUP('Beta Calculation FX'!A138, 'FX Rates'!$J$2:$K$1305, 2, FALSE)</f>
        <v>0.63914099450338746</v>
      </c>
      <c r="F138" s="38" t="e">
        <f>VLOOKUP(A138,'FX Rates'!$P$1:$Q$1262, 2, FALSE)</f>
        <v>#N/A</v>
      </c>
      <c r="G138" s="42">
        <f t="shared" si="26"/>
        <v>-8.5185669794950246E-4</v>
      </c>
      <c r="H138" s="27">
        <f t="shared" si="27"/>
        <v>4.4193751803132501E-3</v>
      </c>
      <c r="I138" s="27">
        <f t="shared" si="28"/>
        <v>2.5759254013556959E-5</v>
      </c>
      <c r="J138" s="27">
        <f t="shared" si="29"/>
        <v>-4.7408635146796553E-3</v>
      </c>
      <c r="K138" s="28">
        <f t="shared" si="30"/>
        <v>0</v>
      </c>
      <c r="L138" s="58">
        <f>IFERROR(VLOOKUP(A138, 'Beta Calculation without Curren'!$A$1:$H$2464, 4, FALSE), 0)</f>
        <v>2.6298594885010001E-3</v>
      </c>
      <c r="M138" s="54">
        <f>IFERROR(VLOOKUP(A138, 'Beta Calculation without Curren'!$A$1:$H$2464, 5, FALSE), 0)</f>
        <v>-2.6585461273300075E-2</v>
      </c>
      <c r="N138" s="54">
        <f>IFERROR(VLOOKUP(A138, 'Beta Calculation without Curren'!$A$1:$H$2464, 7, FALSE), 0)</f>
        <v>-1.2121699049297954E-2</v>
      </c>
      <c r="O138" s="54">
        <f>IFERROR(VLOOKUP(A138, 'Beta Calculation without Curren'!$A$1:$H$2464, 8, FALSE), 0)</f>
        <v>-1.5052828620271068E-2</v>
      </c>
      <c r="P138" s="59">
        <f>IFERROR(VLOOKUP(A138, 'Beta Calculation without Curren'!$A$1:$H$2464, 6, FALSE), 0)</f>
        <v>0</v>
      </c>
      <c r="Q138" s="54">
        <v>-1.0161567180902399E-2</v>
      </c>
      <c r="R138" s="54">
        <v>-1.0302040753520734E-2</v>
      </c>
      <c r="S138" s="54"/>
      <c r="T138" s="31">
        <f t="shared" si="21"/>
        <v>1.7757625271315192E-3</v>
      </c>
      <c r="U138" s="31">
        <f t="shared" si="22"/>
        <v>-2.2283577220695294E-2</v>
      </c>
      <c r="V138" s="31">
        <f t="shared" si="23"/>
        <v>-1.2096252041209232E-2</v>
      </c>
      <c r="W138" s="31">
        <f t="shared" si="24"/>
        <v>-1.9722328728952077E-2</v>
      </c>
      <c r="X138" s="31">
        <f t="shared" si="25"/>
        <v>0</v>
      </c>
      <c r="Y138" s="54">
        <f>IFERROR(VLOOKUP(A138, 'Beta Calculation without Curren'!$A$2:$C$2464, 2, FALSE), 0)</f>
        <v>-1.0161567180902399E-2</v>
      </c>
      <c r="Z138" s="54">
        <f>IFERROR(VLOOKUP(A138, 'Beta Calculation without Curren'!$A$2:$C$2464, 3, FALSE), 0)</f>
        <v>-1.0302040753520734E-2</v>
      </c>
    </row>
    <row r="139" spans="1:26" x14ac:dyDescent="0.25">
      <c r="A139" s="32">
        <v>41437</v>
      </c>
      <c r="B139" s="36">
        <f>VLOOKUP(A139,'FX Rates'!$A$2:$B$1286, 2, FALSE)</f>
        <v>98.564999999999998</v>
      </c>
      <c r="C139" s="37">
        <f>VLOOKUP(A139,'FX Rates'!$D$2:$E$1206, 2, FALSE)</f>
        <v>57.79</v>
      </c>
      <c r="D139" s="37">
        <f>VLOOKUP(A139,'FX Rates'!$G$2:$H$1305, 2, FALSE)</f>
        <v>7.7643000000000004</v>
      </c>
      <c r="E139" s="37">
        <f>VLOOKUP('Beta Calculation FX'!A139, 'FX Rates'!$J$2:$K$1305, 2, FALSE)</f>
        <v>0.63775510204081631</v>
      </c>
      <c r="F139" s="38" t="e">
        <f>VLOOKUP(A139,'FX Rates'!$P$1:$Q$1262, 2, FALSE)</f>
        <v>#N/A</v>
      </c>
      <c r="G139" s="42">
        <f t="shared" si="26"/>
        <v>1.1796129354819224E-3</v>
      </c>
      <c r="H139" s="27">
        <f t="shared" si="27"/>
        <v>-1.0414519400842216E-2</v>
      </c>
      <c r="I139" s="27">
        <f t="shared" si="28"/>
        <v>0</v>
      </c>
      <c r="J139" s="27">
        <f t="shared" si="29"/>
        <v>-2.1707216593729421E-3</v>
      </c>
      <c r="K139" s="28">
        <f t="shared" si="30"/>
        <v>0</v>
      </c>
      <c r="L139" s="58">
        <f>IFERROR(VLOOKUP(A139, 'Beta Calculation without Curren'!$A$1:$H$2464, 4, FALSE), 0)</f>
        <v>0</v>
      </c>
      <c r="M139" s="54">
        <f>IFERROR(VLOOKUP(A139, 'Beta Calculation without Curren'!$A$1:$H$2464, 5, FALSE), 0)</f>
        <v>0</v>
      </c>
      <c r="N139" s="54">
        <f>IFERROR(VLOOKUP(A139, 'Beta Calculation without Curren'!$A$1:$H$2464, 7, FALSE), 0)</f>
        <v>0</v>
      </c>
      <c r="O139" s="54">
        <f>IFERROR(VLOOKUP(A139, 'Beta Calculation without Curren'!$A$1:$H$2464, 8, FALSE), 0)</f>
        <v>0</v>
      </c>
      <c r="P139" s="59">
        <f>IFERROR(VLOOKUP(A139, 'Beta Calculation without Curren'!$A$1:$H$2464, 6, FALSE), 0)</f>
        <v>0</v>
      </c>
      <c r="Q139" s="54">
        <v>0</v>
      </c>
      <c r="R139" s="54">
        <v>0</v>
      </c>
      <c r="S139" s="54"/>
      <c r="T139" s="31">
        <f t="shared" si="21"/>
        <v>1.1796129354819662E-3</v>
      </c>
      <c r="U139" s="31">
        <f t="shared" si="22"/>
        <v>-1.0414519400842259E-2</v>
      </c>
      <c r="V139" s="31">
        <f t="shared" si="23"/>
        <v>0</v>
      </c>
      <c r="W139" s="31">
        <f t="shared" si="24"/>
        <v>-2.1707216593729317E-3</v>
      </c>
      <c r="X139" s="31">
        <f t="shared" si="25"/>
        <v>0</v>
      </c>
      <c r="Y139" s="54">
        <f>IFERROR(VLOOKUP(A139, 'Beta Calculation without Curren'!$A$2:$C$2464, 2, FALSE), 0)</f>
        <v>0</v>
      </c>
      <c r="Z139" s="54">
        <f>IFERROR(VLOOKUP(A139, 'Beta Calculation without Curren'!$A$2:$C$2464, 3, FALSE), 0)</f>
        <v>0</v>
      </c>
    </row>
    <row r="140" spans="1:26" x14ac:dyDescent="0.25">
      <c r="A140" s="32">
        <v>41438</v>
      </c>
      <c r="B140" s="36">
        <f>VLOOKUP(A140,'FX Rates'!$A$2:$B$1286, 2, FALSE)</f>
        <v>98.51</v>
      </c>
      <c r="C140" s="37">
        <f>VLOOKUP(A140,'FX Rates'!$D$2:$E$1206, 2, FALSE)</f>
        <v>57.99</v>
      </c>
      <c r="D140" s="37">
        <f>VLOOKUP(A140,'FX Rates'!$G$2:$H$1305, 2, FALSE)</f>
        <v>7.7645</v>
      </c>
      <c r="E140" s="37">
        <f>VLOOKUP('Beta Calculation FX'!A140, 'FX Rates'!$J$2:$K$1305, 2, FALSE)</f>
        <v>0.63613231552162852</v>
      </c>
      <c r="F140" s="38">
        <f>VLOOKUP(A140,'FX Rates'!$P$1:$Q$1262, 2, FALSE)</f>
        <v>6.1349</v>
      </c>
      <c r="G140" s="42">
        <f t="shared" si="26"/>
        <v>-5.5816315035308293E-4</v>
      </c>
      <c r="H140" s="27">
        <f t="shared" si="27"/>
        <v>3.4548315586627144E-3</v>
      </c>
      <c r="I140" s="27">
        <f t="shared" si="28"/>
        <v>2.5758590491203188E-5</v>
      </c>
      <c r="J140" s="27">
        <f t="shared" si="29"/>
        <v>-2.5477720787986644E-3</v>
      </c>
      <c r="K140" s="28">
        <f t="shared" si="30"/>
        <v>0</v>
      </c>
      <c r="L140" s="58">
        <f>IFERROR(VLOOKUP(A140, 'Beta Calculation without Curren'!$A$1:$H$2464, 4, FALSE), 0)</f>
        <v>2.4403664493810921E-2</v>
      </c>
      <c r="M140" s="54">
        <f>IFERROR(VLOOKUP(A140, 'Beta Calculation without Curren'!$A$1:$H$2464, 5, FALSE), 0)</f>
        <v>-1.0606075811271111E-2</v>
      </c>
      <c r="N140" s="54">
        <f>IFERROR(VLOOKUP(A140, 'Beta Calculation without Curren'!$A$1:$H$2464, 7, FALSE), 0)</f>
        <v>-2.2141111898650534E-2</v>
      </c>
      <c r="O140" s="54">
        <f>IFERROR(VLOOKUP(A140, 'Beta Calculation without Curren'!$A$1:$H$2464, 8, FALSE), 0)</f>
        <v>-6.2698400663105886E-3</v>
      </c>
      <c r="P140" s="59">
        <f>IFERROR(VLOOKUP(A140, 'Beta Calculation without Curren'!$A$1:$H$2464, 6, FALSE), 0)</f>
        <v>-3.2233857157069182E-2</v>
      </c>
      <c r="Q140" s="54">
        <v>6.7217463373151331E-3</v>
      </c>
      <c r="R140" s="54">
        <v>1.0333056228262346E-3</v>
      </c>
      <c r="S140" s="54"/>
      <c r="T140" s="31">
        <f t="shared" si="21"/>
        <v>2.3831880117203719E-2</v>
      </c>
      <c r="U140" s="31">
        <f t="shared" si="22"/>
        <v>-7.187886458034809E-3</v>
      </c>
      <c r="V140" s="31">
        <f t="shared" si="23"/>
        <v>-2.2115923631993661E-2</v>
      </c>
      <c r="W140" s="31">
        <f t="shared" si="24"/>
        <v>-8.8016380216497936E-3</v>
      </c>
      <c r="X140" s="31">
        <f t="shared" si="25"/>
        <v>-3.2233857157069168E-2</v>
      </c>
      <c r="Y140" s="54">
        <f>IFERROR(VLOOKUP(A140, 'Beta Calculation without Curren'!$A$2:$C$2464, 2, FALSE), 0)</f>
        <v>6.7217463373151331E-3</v>
      </c>
      <c r="Z140" s="54">
        <f>IFERROR(VLOOKUP(A140, 'Beta Calculation without Curren'!$A$2:$C$2464, 3, FALSE), 0)</f>
        <v>1.0333056228262346E-3</v>
      </c>
    </row>
    <row r="141" spans="1:26" x14ac:dyDescent="0.25">
      <c r="A141" s="32">
        <v>41439</v>
      </c>
      <c r="B141" s="36">
        <f>VLOOKUP(A141,'FX Rates'!$A$2:$B$1286, 2, FALSE)</f>
        <v>98.53</v>
      </c>
      <c r="C141" s="37">
        <f>VLOOKUP(A141,'FX Rates'!$D$2:$E$1206, 2, FALSE)</f>
        <v>57.528700000000001</v>
      </c>
      <c r="D141" s="37">
        <f>VLOOKUP(A141,'FX Rates'!$G$2:$H$1305, 2, FALSE)</f>
        <v>7.7611999999999997</v>
      </c>
      <c r="E141" s="37">
        <f>VLOOKUP('Beta Calculation FX'!A141, 'FX Rates'!$J$2:$K$1305, 2, FALSE)</f>
        <v>0.63665881454128737</v>
      </c>
      <c r="F141" s="38">
        <f>VLOOKUP(A141,'FX Rates'!$P$1:$Q$1262, 2, FALSE)</f>
        <v>6.1308999999999996</v>
      </c>
      <c r="G141" s="42">
        <f t="shared" si="26"/>
        <v>2.0300446679531552E-4</v>
      </c>
      <c r="H141" s="27">
        <f t="shared" si="27"/>
        <v>-7.9866281744232232E-3</v>
      </c>
      <c r="I141" s="27">
        <f t="shared" si="28"/>
        <v>-4.251016121264449E-4</v>
      </c>
      <c r="J141" s="27">
        <f t="shared" si="29"/>
        <v>8.2731414016513091E-4</v>
      </c>
      <c r="K141" s="28">
        <f t="shared" si="30"/>
        <v>-6.5222001692470026E-4</v>
      </c>
      <c r="L141" s="58">
        <f>IFERROR(VLOOKUP(A141, 'Beta Calculation without Curren'!$A$1:$H$2464, 4, FALSE), 0)</f>
        <v>-9.5401629898991466E-3</v>
      </c>
      <c r="M141" s="54">
        <f>IFERROR(VLOOKUP(A141, 'Beta Calculation without Curren'!$A$1:$H$2464, 5, FALSE), 0)</f>
        <v>2.5316173270681145E-2</v>
      </c>
      <c r="N141" s="54">
        <f>IFERROR(VLOOKUP(A141, 'Beta Calculation without Curren'!$A$1:$H$2464, 7, FALSE), 0)</f>
        <v>3.9229621666719257E-3</v>
      </c>
      <c r="O141" s="54">
        <f>IFERROR(VLOOKUP(A141, 'Beta Calculation without Curren'!$A$1:$H$2464, 8, FALSE), 0)</f>
        <v>4.3550156290805943E-3</v>
      </c>
      <c r="P141" s="59">
        <f>IFERROR(VLOOKUP(A141, 'Beta Calculation without Curren'!$A$1:$H$2464, 6, FALSE), 0)</f>
        <v>8.1474188025322542E-3</v>
      </c>
      <c r="Q141" s="54">
        <v>-6.4594678086388356E-3</v>
      </c>
      <c r="R141" s="54">
        <v>-6.4468730557082233E-3</v>
      </c>
      <c r="S141" s="54"/>
      <c r="T141" s="31">
        <f t="shared" si="21"/>
        <v>-9.339095218804716E-3</v>
      </c>
      <c r="U141" s="31">
        <f t="shared" si="22"/>
        <v>1.7127354233545944E-2</v>
      </c>
      <c r="V141" s="31">
        <f t="shared" si="23"/>
        <v>3.4961928970040912E-3</v>
      </c>
      <c r="W141" s="31">
        <f t="shared" si="24"/>
        <v>5.18593273525636E-3</v>
      </c>
      <c r="X141" s="31">
        <f t="shared" si="25"/>
        <v>7.4898848759783476E-3</v>
      </c>
      <c r="Y141" s="54">
        <f>IFERROR(VLOOKUP(A141, 'Beta Calculation without Curren'!$A$2:$C$2464, 2, FALSE), 0)</f>
        <v>-6.4594678086388356E-3</v>
      </c>
      <c r="Z141" s="54">
        <f>IFERROR(VLOOKUP(A141, 'Beta Calculation without Curren'!$A$2:$C$2464, 3, FALSE), 0)</f>
        <v>-6.4468730557082233E-3</v>
      </c>
    </row>
    <row r="142" spans="1:26" x14ac:dyDescent="0.25">
      <c r="A142" s="32">
        <v>41442</v>
      </c>
      <c r="B142" s="36">
        <f>VLOOKUP(A142,'FX Rates'!$A$2:$B$1286, 2, FALSE)</f>
        <v>98.400499999999994</v>
      </c>
      <c r="C142" s="37">
        <f>VLOOKUP(A142,'FX Rates'!$D$2:$E$1206, 2, FALSE)</f>
        <v>57.866199999999999</v>
      </c>
      <c r="D142" s="37">
        <f>VLOOKUP(A142,'FX Rates'!$G$2:$H$1305, 2, FALSE)</f>
        <v>7.7595999999999998</v>
      </c>
      <c r="E142" s="37">
        <f>VLOOKUP('Beta Calculation FX'!A142, 'FX Rates'!$J$2:$K$1305, 2, FALSE)</f>
        <v>0.63609185166338023</v>
      </c>
      <c r="F142" s="38">
        <f>VLOOKUP(A142,'FX Rates'!$P$1:$Q$1262, 2, FALSE)</f>
        <v>6.1243999999999996</v>
      </c>
      <c r="G142" s="42">
        <f t="shared" si="26"/>
        <v>-1.3151849882722356E-3</v>
      </c>
      <c r="H142" s="27">
        <f t="shared" si="27"/>
        <v>5.849495295566662E-3</v>
      </c>
      <c r="I142" s="27">
        <f t="shared" si="28"/>
        <v>-2.0617494016640718E-4</v>
      </c>
      <c r="J142" s="27">
        <f t="shared" si="29"/>
        <v>-8.9092534848157475E-4</v>
      </c>
      <c r="K142" s="28">
        <f t="shared" si="30"/>
        <v>-1.0607656458015964E-3</v>
      </c>
      <c r="L142" s="58">
        <f>IFERROR(VLOOKUP(A142, 'Beta Calculation without Curren'!$A$1:$H$2464, 4, FALSE), 0)</f>
        <v>-1.4530809915621723E-2</v>
      </c>
      <c r="M142" s="54">
        <f>IFERROR(VLOOKUP(A142, 'Beta Calculation without Curren'!$A$1:$H$2464, 5, FALSE), 0)</f>
        <v>3.9474581953742559E-3</v>
      </c>
      <c r="N142" s="54">
        <f>IFERROR(VLOOKUP(A142, 'Beta Calculation without Curren'!$A$1:$H$2464, 7, FALSE), 0)</f>
        <v>1.2170301020485526E-2</v>
      </c>
      <c r="O142" s="54">
        <f>IFERROR(VLOOKUP(A142, 'Beta Calculation without Curren'!$A$1:$H$2464, 8, FALSE), 0)</f>
        <v>-3.3499920128955463E-4</v>
      </c>
      <c r="P142" s="59">
        <f>IFERROR(VLOOKUP(A142, 'Beta Calculation without Curren'!$A$1:$H$2464, 6, FALSE), 0)</f>
        <v>-3.1285423867297934E-3</v>
      </c>
      <c r="Q142" s="54">
        <v>6.855099703401338E-3</v>
      </c>
      <c r="R142" s="54">
        <v>9.2644598854174729E-3</v>
      </c>
      <c r="S142" s="54"/>
      <c r="T142" s="31">
        <f t="shared" si="21"/>
        <v>-1.5826884200825453E-2</v>
      </c>
      <c r="U142" s="31">
        <f t="shared" si="22"/>
        <v>9.8200441290841045E-3</v>
      </c>
      <c r="V142" s="31">
        <f t="shared" si="23"/>
        <v>1.1961616869234248E-2</v>
      </c>
      <c r="W142" s="31">
        <f t="shared" si="24"/>
        <v>-1.2256260904909277E-3</v>
      </c>
      <c r="X142" s="31">
        <f t="shared" si="25"/>
        <v>-4.1859893822461247E-3</v>
      </c>
      <c r="Y142" s="54">
        <f>IFERROR(VLOOKUP(A142, 'Beta Calculation without Curren'!$A$2:$C$2464, 2, FALSE), 0)</f>
        <v>6.855099703401338E-3</v>
      </c>
      <c r="Z142" s="54">
        <f>IFERROR(VLOOKUP(A142, 'Beta Calculation without Curren'!$A$2:$C$2464, 3, FALSE), 0)</f>
        <v>9.2644598854174729E-3</v>
      </c>
    </row>
    <row r="143" spans="1:26" x14ac:dyDescent="0.25">
      <c r="A143" s="32">
        <v>41443</v>
      </c>
      <c r="B143" s="36">
        <f>VLOOKUP(A143,'FX Rates'!$A$2:$B$1286, 2, FALSE)</f>
        <v>98.645499999999998</v>
      </c>
      <c r="C143" s="37">
        <f>VLOOKUP(A143,'FX Rates'!$D$2:$E$1206, 2, FALSE)</f>
        <v>58.772500000000001</v>
      </c>
      <c r="D143" s="37">
        <f>VLOOKUP(A143,'FX Rates'!$G$2:$H$1305, 2, FALSE)</f>
        <v>7.7584999999999997</v>
      </c>
      <c r="E143" s="37">
        <f>VLOOKUP('Beta Calculation FX'!A143, 'FX Rates'!$J$2:$K$1305, 2, FALSE)</f>
        <v>0.63930443677279114</v>
      </c>
      <c r="F143" s="38">
        <f>VLOOKUP(A143,'FX Rates'!$P$1:$Q$1262, 2, FALSE)</f>
        <v>6.1287000000000003</v>
      </c>
      <c r="G143" s="42">
        <f t="shared" si="26"/>
        <v>2.4867302685984941E-3</v>
      </c>
      <c r="H143" s="27">
        <f t="shared" si="27"/>
        <v>1.5540609420547401E-2</v>
      </c>
      <c r="I143" s="27">
        <f t="shared" si="28"/>
        <v>-1.4176993341226269E-4</v>
      </c>
      <c r="J143" s="27">
        <f t="shared" si="29"/>
        <v>5.037794029957081E-3</v>
      </c>
      <c r="K143" s="28">
        <f t="shared" si="30"/>
        <v>7.0186323077746035E-4</v>
      </c>
      <c r="L143" s="58">
        <f>IFERROR(VLOOKUP(A143, 'Beta Calculation without Curren'!$A$1:$H$2464, 4, FALSE), 0)</f>
        <v>-1.3450873212449971E-2</v>
      </c>
      <c r="M143" s="54">
        <f>IFERROR(VLOOKUP(A143, 'Beta Calculation without Curren'!$A$1:$H$2464, 5, FALSE), 0)</f>
        <v>-2.025955420190979E-2</v>
      </c>
      <c r="N143" s="54">
        <f>IFERROR(VLOOKUP(A143, 'Beta Calculation without Curren'!$A$1:$H$2464, 7, FALSE), 0)</f>
        <v>-9.4224553131177784E-7</v>
      </c>
      <c r="O143" s="54">
        <f>IFERROR(VLOOKUP(A143, 'Beta Calculation without Curren'!$A$1:$H$2464, 8, FALSE), 0)</f>
        <v>9.5895197572509611E-3</v>
      </c>
      <c r="P143" s="59">
        <f>IFERROR(VLOOKUP(A143, 'Beta Calculation without Curren'!$A$1:$H$2464, 6, FALSE), 0)</f>
        <v>5.6744872850125801E-3</v>
      </c>
      <c r="Q143" s="54">
        <v>7.4404155298513422E-3</v>
      </c>
      <c r="R143" s="54">
        <v>8.3219999837069562E-3</v>
      </c>
      <c r="S143" s="54"/>
      <c r="T143" s="31">
        <f t="shared" si="21"/>
        <v>-1.0997591637407989E-2</v>
      </c>
      <c r="U143" s="31">
        <f t="shared" si="22"/>
        <v>-5.0337906002486665E-3</v>
      </c>
      <c r="V143" s="31">
        <f t="shared" si="23"/>
        <v>-1.4271204536153714E-4</v>
      </c>
      <c r="W143" s="31">
        <f t="shared" si="24"/>
        <v>1.4675623812591132E-2</v>
      </c>
      <c r="X143" s="31">
        <f t="shared" si="25"/>
        <v>6.3803332297687199E-3</v>
      </c>
      <c r="Y143" s="54">
        <f>IFERROR(VLOOKUP(A143, 'Beta Calculation without Curren'!$A$2:$C$2464, 2, FALSE), 0)</f>
        <v>7.4404155298513422E-3</v>
      </c>
      <c r="Z143" s="54">
        <f>IFERROR(VLOOKUP(A143, 'Beta Calculation without Curren'!$A$2:$C$2464, 3, FALSE), 0)</f>
        <v>8.3219999837069562E-3</v>
      </c>
    </row>
    <row r="144" spans="1:26" x14ac:dyDescent="0.25">
      <c r="A144" s="32">
        <v>41444</v>
      </c>
      <c r="B144" s="36">
        <f>VLOOKUP(A144,'FX Rates'!$A$2:$B$1286, 2, FALSE)</f>
        <v>98.655000000000001</v>
      </c>
      <c r="C144" s="37">
        <f>VLOOKUP(A144,'FX Rates'!$D$2:$E$1206, 2, FALSE)</f>
        <v>58.715000000000003</v>
      </c>
      <c r="D144" s="37">
        <f>VLOOKUP(A144,'FX Rates'!$G$2:$H$1305, 2, FALSE)</f>
        <v>7.7575000000000003</v>
      </c>
      <c r="E144" s="37">
        <f>VLOOKUP('Beta Calculation FX'!A144, 'FX Rates'!$J$2:$K$1305, 2, FALSE)</f>
        <v>0.64582795143373806</v>
      </c>
      <c r="F144" s="38">
        <f>VLOOKUP(A144,'FX Rates'!$P$1:$Q$1262, 2, FALSE)</f>
        <v>6.1273</v>
      </c>
      <c r="G144" s="42">
        <f t="shared" si="26"/>
        <v>9.6299806714677597E-5</v>
      </c>
      <c r="H144" s="27">
        <f t="shared" si="27"/>
        <v>-9.7882761299554109E-4</v>
      </c>
      <c r="I144" s="27">
        <f t="shared" si="28"/>
        <v>-1.288992010033355E-4</v>
      </c>
      <c r="J144" s="27">
        <f t="shared" si="29"/>
        <v>1.0152371464018128E-2</v>
      </c>
      <c r="K144" s="28">
        <f t="shared" si="30"/>
        <v>-2.2845953101984922E-4</v>
      </c>
      <c r="L144" s="58">
        <f>IFERROR(VLOOKUP(A144, 'Beta Calculation without Curren'!$A$1:$H$2464, 4, FALSE), 0)</f>
        <v>9.8100109508907386E-3</v>
      </c>
      <c r="M144" s="54">
        <f>IFERROR(VLOOKUP(A144, 'Beta Calculation without Curren'!$A$1:$H$2464, 5, FALSE), 0)</f>
        <v>3.1284148008337885E-3</v>
      </c>
      <c r="N144" s="54">
        <f>IFERROR(VLOOKUP(A144, 'Beta Calculation without Curren'!$A$1:$H$2464, 7, FALSE), 0)</f>
        <v>-1.1323234818089238E-2</v>
      </c>
      <c r="O144" s="54">
        <f>IFERROR(VLOOKUP(A144, 'Beta Calculation without Curren'!$A$1:$H$2464, 8, FALSE), 0)</f>
        <v>2.4890674839364137E-3</v>
      </c>
      <c r="P144" s="59">
        <f>IFERROR(VLOOKUP(A144, 'Beta Calculation without Curren'!$A$1:$H$2464, 6, FALSE), 0)</f>
        <v>-7.3326233436752219E-3</v>
      </c>
      <c r="Q144" s="54">
        <v>-1.3502085796331073E-2</v>
      </c>
      <c r="R144" s="54">
        <v>-1.2287770108541641E-2</v>
      </c>
      <c r="S144" s="54"/>
      <c r="T144" s="31">
        <f t="shared" si="21"/>
        <v>9.9072554597638973E-3</v>
      </c>
      <c r="U144" s="31">
        <f t="shared" si="22"/>
        <v>2.1465250090462185E-3</v>
      </c>
      <c r="V144" s="31">
        <f t="shared" si="23"/>
        <v>-1.1450674463171828E-2</v>
      </c>
      <c r="W144" s="31">
        <f t="shared" si="24"/>
        <v>1.2666708885650468E-2</v>
      </c>
      <c r="X144" s="31">
        <f t="shared" si="25"/>
        <v>-7.5594076670048027E-3</v>
      </c>
      <c r="Y144" s="54">
        <f>IFERROR(VLOOKUP(A144, 'Beta Calculation without Curren'!$A$2:$C$2464, 2, FALSE), 0)</f>
        <v>-1.3502085796331073E-2</v>
      </c>
      <c r="Z144" s="54">
        <f>IFERROR(VLOOKUP(A144, 'Beta Calculation without Curren'!$A$2:$C$2464, 3, FALSE), 0)</f>
        <v>-1.2287770108541641E-2</v>
      </c>
    </row>
    <row r="145" spans="1:26" x14ac:dyDescent="0.25">
      <c r="A145" s="32">
        <v>41445</v>
      </c>
      <c r="B145" s="36">
        <f>VLOOKUP(A145,'FX Rates'!$A$2:$B$1286, 2, FALSE)</f>
        <v>98.826499999999996</v>
      </c>
      <c r="C145" s="37">
        <f>VLOOKUP(A145,'FX Rates'!$D$2:$E$1206, 2, FALSE)</f>
        <v>59.575000000000003</v>
      </c>
      <c r="D145" s="37">
        <f>VLOOKUP(A145,'FX Rates'!$G$2:$H$1305, 2, FALSE)</f>
        <v>7.7569999999999997</v>
      </c>
      <c r="E145" s="37">
        <f>VLOOKUP('Beta Calculation FX'!A145, 'FX Rates'!$J$2:$K$1305, 2, FALSE)</f>
        <v>0.64478689793023403</v>
      </c>
      <c r="F145" s="38">
        <f>VLOOKUP(A145,'FX Rates'!$P$1:$Q$1262, 2, FALSE)</f>
        <v>6.1285999999999996</v>
      </c>
      <c r="G145" s="42">
        <f t="shared" si="26"/>
        <v>1.7368719916956007E-3</v>
      </c>
      <c r="H145" s="27">
        <f t="shared" si="27"/>
        <v>1.4540792167761279E-2</v>
      </c>
      <c r="I145" s="27">
        <f t="shared" si="28"/>
        <v>-6.445583166380265E-5</v>
      </c>
      <c r="J145" s="27">
        <f t="shared" si="29"/>
        <v>-1.6132678619141369E-3</v>
      </c>
      <c r="K145" s="28">
        <f t="shared" si="30"/>
        <v>2.121427238921723E-4</v>
      </c>
      <c r="L145" s="58">
        <f>IFERROR(VLOOKUP(A145, 'Beta Calculation without Curren'!$A$1:$H$2464, 4, FALSE), 0)</f>
        <v>-5.4667371771402861E-3</v>
      </c>
      <c r="M145" s="54">
        <f>IFERROR(VLOOKUP(A145, 'Beta Calculation without Curren'!$A$1:$H$2464, 5, FALSE), 0)</f>
        <v>-4.5586014043262839E-2</v>
      </c>
      <c r="N145" s="54">
        <f>IFERROR(VLOOKUP(A145, 'Beta Calculation without Curren'!$A$1:$H$2464, 7, FALSE), 0)</f>
        <v>-2.9203114844322812E-2</v>
      </c>
      <c r="O145" s="54">
        <f>IFERROR(VLOOKUP(A145, 'Beta Calculation without Curren'!$A$1:$H$2464, 8, FALSE), 0)</f>
        <v>-2.4782506085694451E-2</v>
      </c>
      <c r="P145" s="59">
        <f>IFERROR(VLOOKUP(A145, 'Beta Calculation without Curren'!$A$1:$H$2464, 6, FALSE), 0)</f>
        <v>-3.1442678150932206E-2</v>
      </c>
      <c r="Q145" s="54">
        <v>-2.5537650761297361E-2</v>
      </c>
      <c r="R145" s="54">
        <v>-2.3649652691913103E-2</v>
      </c>
      <c r="S145" s="54"/>
      <c r="T145" s="31">
        <f t="shared" si="21"/>
        <v>-3.7393602081335908E-3</v>
      </c>
      <c r="U145" s="31">
        <f t="shared" si="22"/>
        <v>-3.170807863146119E-2</v>
      </c>
      <c r="V145" s="31">
        <f t="shared" si="23"/>
        <v>-2.9265688364932152E-2</v>
      </c>
      <c r="W145" s="31">
        <f t="shared" si="24"/>
        <v>-2.6355793127002869E-2</v>
      </c>
      <c r="X145" s="31">
        <f t="shared" si="25"/>
        <v>-3.1237205762429388E-2</v>
      </c>
      <c r="Y145" s="54">
        <f>IFERROR(VLOOKUP(A145, 'Beta Calculation without Curren'!$A$2:$C$2464, 2, FALSE), 0)</f>
        <v>-2.5537650761297361E-2</v>
      </c>
      <c r="Z145" s="54">
        <f>IFERROR(VLOOKUP(A145, 'Beta Calculation without Curren'!$A$2:$C$2464, 3, FALSE), 0)</f>
        <v>-2.3649652691913103E-2</v>
      </c>
    </row>
    <row r="146" spans="1:26" x14ac:dyDescent="0.25">
      <c r="A146" s="32">
        <v>41446</v>
      </c>
      <c r="B146" s="36">
        <f>VLOOKUP(A146,'FX Rates'!$A$2:$B$1286, 2, FALSE)</f>
        <v>98.912199999999999</v>
      </c>
      <c r="C146" s="37">
        <f>VLOOKUP(A146,'FX Rates'!$D$2:$E$1206, 2, FALSE)</f>
        <v>59.267499999999998</v>
      </c>
      <c r="D146" s="37">
        <f>VLOOKUP(A146,'FX Rates'!$G$2:$H$1305, 2, FALSE)</f>
        <v>7.7583000000000002</v>
      </c>
      <c r="E146" s="37">
        <f>VLOOKUP('Beta Calculation FX'!A146, 'FX Rates'!$J$2:$K$1305, 2, FALSE)</f>
        <v>0.64855048965561968</v>
      </c>
      <c r="F146" s="38">
        <f>VLOOKUP(A146,'FX Rates'!$P$1:$Q$1262, 2, FALSE)</f>
        <v>6.1329000000000002</v>
      </c>
      <c r="G146" s="42">
        <f t="shared" si="26"/>
        <v>8.6680053389489946E-4</v>
      </c>
      <c r="H146" s="27">
        <f t="shared" si="27"/>
        <v>-5.174927929555523E-3</v>
      </c>
      <c r="I146" s="27">
        <f t="shared" si="28"/>
        <v>1.6757652163259596E-4</v>
      </c>
      <c r="J146" s="27">
        <f t="shared" si="29"/>
        <v>5.8199853881001629E-3</v>
      </c>
      <c r="K146" s="28">
        <f t="shared" si="30"/>
        <v>7.0138240448193434E-4</v>
      </c>
      <c r="L146" s="58">
        <f>IFERROR(VLOOKUP(A146, 'Beta Calculation without Curren'!$A$1:$H$2464, 4, FALSE), 0)</f>
        <v>-1.4489635359954714E-2</v>
      </c>
      <c r="M146" s="54">
        <f>IFERROR(VLOOKUP(A146, 'Beta Calculation without Curren'!$A$1:$H$2464, 5, FALSE), 0)</f>
        <v>1.0188027380172769E-2</v>
      </c>
      <c r="N146" s="54">
        <f>IFERROR(VLOOKUP(A146, 'Beta Calculation without Curren'!$A$1:$H$2464, 7, FALSE), 0)</f>
        <v>-5.8829806306716038E-3</v>
      </c>
      <c r="O146" s="54">
        <f>IFERROR(VLOOKUP(A146, 'Beta Calculation without Curren'!$A$1:$H$2464, 8, FALSE), 0)</f>
        <v>-1.0664461715195124E-2</v>
      </c>
      <c r="P146" s="59">
        <f>IFERROR(VLOOKUP(A146, 'Beta Calculation without Curren'!$A$1:$H$2464, 6, FALSE), 0)</f>
        <v>-3.0200802209489623E-3</v>
      </c>
      <c r="Q146" s="54">
        <v>4.2159382789568739E-3</v>
      </c>
      <c r="R146" s="54">
        <v>-4.2959220198519341E-3</v>
      </c>
      <c r="S146" s="54"/>
      <c r="T146" s="31">
        <f t="shared" si="21"/>
        <v>-1.3635394449725724E-2</v>
      </c>
      <c r="U146" s="31">
        <f t="shared" si="22"/>
        <v>4.9603771431803168E-3</v>
      </c>
      <c r="V146" s="31">
        <f t="shared" si="23"/>
        <v>-5.7163899584697919E-3</v>
      </c>
      <c r="W146" s="31">
        <f t="shared" si="24"/>
        <v>-4.9065433384491985E-3</v>
      </c>
      <c r="X146" s="31">
        <f t="shared" si="25"/>
        <v>-2.3208160475941542E-3</v>
      </c>
      <c r="Y146" s="54">
        <f>IFERROR(VLOOKUP(A146, 'Beta Calculation without Curren'!$A$2:$C$2464, 2, FALSE), 0)</f>
        <v>4.2159382789568739E-3</v>
      </c>
      <c r="Z146" s="54">
        <f>IFERROR(VLOOKUP(A146, 'Beta Calculation without Curren'!$A$2:$C$2464, 3, FALSE), 0)</f>
        <v>-4.2959220198519341E-3</v>
      </c>
    </row>
    <row r="147" spans="1:26" x14ac:dyDescent="0.25">
      <c r="A147" s="32">
        <v>41449</v>
      </c>
      <c r="B147" s="36">
        <f>VLOOKUP(A147,'FX Rates'!$A$2:$B$1286, 2, FALSE)</f>
        <v>98.92</v>
      </c>
      <c r="C147" s="37">
        <f>VLOOKUP(A147,'FX Rates'!$D$2:$E$1206, 2, FALSE)</f>
        <v>59.674999999999997</v>
      </c>
      <c r="D147" s="37">
        <f>VLOOKUP(A147,'FX Rates'!$G$2:$H$1305, 2, FALSE)</f>
        <v>7.7576999999999998</v>
      </c>
      <c r="E147" s="37">
        <f>VLOOKUP('Beta Calculation FX'!A147, 'FX Rates'!$J$2:$K$1305, 2, FALSE)</f>
        <v>0.64792017623428788</v>
      </c>
      <c r="F147" s="38">
        <f>VLOOKUP(A147,'FX Rates'!$P$1:$Q$1262, 2, FALSE)</f>
        <v>6.1444999999999999</v>
      </c>
      <c r="G147" s="42">
        <f t="shared" si="26"/>
        <v>7.8854706200958213E-5</v>
      </c>
      <c r="H147" s="27">
        <f t="shared" si="27"/>
        <v>6.8520771696434614E-3</v>
      </c>
      <c r="I147" s="27">
        <f t="shared" si="28"/>
        <v>-7.7339520533552554E-5</v>
      </c>
      <c r="J147" s="27">
        <f t="shared" si="29"/>
        <v>-9.7235284619570704E-4</v>
      </c>
      <c r="K147" s="28">
        <f t="shared" si="30"/>
        <v>1.8896514655799043E-3</v>
      </c>
      <c r="L147" s="58">
        <f>IFERROR(VLOOKUP(A147, 'Beta Calculation without Curren'!$A$1:$H$2464, 4, FALSE), 0)</f>
        <v>-3.0426876222152781E-2</v>
      </c>
      <c r="M147" s="54">
        <f>IFERROR(VLOOKUP(A147, 'Beta Calculation without Curren'!$A$1:$H$2464, 5, FALSE), 0)</f>
        <v>-2.5608382287803051E-2</v>
      </c>
      <c r="N147" s="54">
        <f>IFERROR(VLOOKUP(A147, 'Beta Calculation without Curren'!$A$1:$H$2464, 7, FALSE), 0)</f>
        <v>-2.2424112423649549E-2</v>
      </c>
      <c r="O147" s="54">
        <f>IFERROR(VLOOKUP(A147, 'Beta Calculation without Curren'!$A$1:$H$2464, 8, FALSE), 0)</f>
        <v>-1.3657912923040368E-2</v>
      </c>
      <c r="P147" s="59">
        <f>IFERROR(VLOOKUP(A147, 'Beta Calculation without Curren'!$A$1:$H$2464, 6, FALSE), 0)</f>
        <v>-6.3234915139475378E-2</v>
      </c>
      <c r="Q147" s="54">
        <v>-1.3206158172762538E-2</v>
      </c>
      <c r="R147" s="54">
        <v>-1.0387544633687421E-2</v>
      </c>
      <c r="S147" s="54"/>
      <c r="T147" s="31">
        <f t="shared" si="21"/>
        <v>-3.0350420818336943E-2</v>
      </c>
      <c r="U147" s="31">
        <f t="shared" si="22"/>
        <v>-1.8931775729785327E-2</v>
      </c>
      <c r="V147" s="31">
        <f t="shared" si="23"/>
        <v>-2.2499717674079878E-2</v>
      </c>
      <c r="W147" s="31">
        <f t="shared" si="24"/>
        <v>-1.4616985458732246E-2</v>
      </c>
      <c r="X147" s="31">
        <f t="shared" si="25"/>
        <v>-6.1464755623964473E-2</v>
      </c>
      <c r="Y147" s="54">
        <f>IFERROR(VLOOKUP(A147, 'Beta Calculation without Curren'!$A$2:$C$2464, 2, FALSE), 0)</f>
        <v>-1.3206158172762538E-2</v>
      </c>
      <c r="Z147" s="54">
        <f>IFERROR(VLOOKUP(A147, 'Beta Calculation without Curren'!$A$2:$C$2464, 3, FALSE), 0)</f>
        <v>-1.0387544633687421E-2</v>
      </c>
    </row>
    <row r="148" spans="1:26" x14ac:dyDescent="0.25">
      <c r="A148" s="32">
        <v>41450</v>
      </c>
      <c r="B148" s="36">
        <f>VLOOKUP(A148,'FX Rates'!$A$2:$B$1286, 2, FALSE)</f>
        <v>98.984999999999999</v>
      </c>
      <c r="C148" s="37">
        <f>VLOOKUP(A148,'FX Rates'!$D$2:$E$1206, 2, FALSE)</f>
        <v>59.674999999999997</v>
      </c>
      <c r="D148" s="37">
        <f>VLOOKUP(A148,'FX Rates'!$G$2:$H$1305, 2, FALSE)</f>
        <v>7.7583000000000002</v>
      </c>
      <c r="E148" s="37">
        <f>VLOOKUP('Beta Calculation FX'!A148, 'FX Rates'!$J$2:$K$1305, 2, FALSE)</f>
        <v>0.64842432888081958</v>
      </c>
      <c r="F148" s="38">
        <f>VLOOKUP(A148,'FX Rates'!$P$1:$Q$1262, 2, FALSE)</f>
        <v>6.1448999999999998</v>
      </c>
      <c r="G148" s="42">
        <f t="shared" si="26"/>
        <v>6.5688085027911869E-4</v>
      </c>
      <c r="H148" s="27">
        <f t="shared" si="27"/>
        <v>0</v>
      </c>
      <c r="I148" s="27">
        <f t="shared" si="28"/>
        <v>7.7339520533598429E-5</v>
      </c>
      <c r="J148" s="27">
        <f t="shared" si="29"/>
        <v>7.7780662464246842E-4</v>
      </c>
      <c r="K148" s="28">
        <f t="shared" si="30"/>
        <v>6.5096750067632125E-5</v>
      </c>
      <c r="L148" s="58">
        <f>IFERROR(VLOOKUP(A148, 'Beta Calculation without Curren'!$A$1:$H$2464, 4, FALSE), 0)</f>
        <v>2.9536232744226181E-3</v>
      </c>
      <c r="M148" s="54">
        <f>IFERROR(VLOOKUP(A148, 'Beta Calculation without Curren'!$A$1:$H$2464, 5, FALSE), 0)</f>
        <v>3.4378872564435059E-3</v>
      </c>
      <c r="N148" s="54">
        <f>IFERROR(VLOOKUP(A148, 'Beta Calculation without Curren'!$A$1:$H$2464, 7, FALSE), 0)</f>
        <v>2.1043776687735042E-3</v>
      </c>
      <c r="O148" s="54">
        <f>IFERROR(VLOOKUP(A148, 'Beta Calculation without Curren'!$A$1:$H$2464, 8, FALSE), 0)</f>
        <v>1.0781345063086692E-2</v>
      </c>
      <c r="P148" s="59">
        <f>IFERROR(VLOOKUP(A148, 'Beta Calculation without Curren'!$A$1:$H$2464, 6, FALSE), 0)</f>
        <v>-2.7884020616334524E-3</v>
      </c>
      <c r="Q148" s="54">
        <v>9.4687957302618253E-3</v>
      </c>
      <c r="R148" s="54">
        <v>6.404557563110193E-3</v>
      </c>
      <c r="S148" s="54"/>
      <c r="T148" s="31">
        <f t="shared" si="21"/>
        <v>3.6124443032696796E-3</v>
      </c>
      <c r="U148" s="31">
        <f t="shared" si="22"/>
        <v>3.4378872564435614E-3</v>
      </c>
      <c r="V148" s="31">
        <f t="shared" si="23"/>
        <v>2.1818799408670486E-3</v>
      </c>
      <c r="W148" s="31">
        <f t="shared" si="24"/>
        <v>1.1567537489341806E-2</v>
      </c>
      <c r="X148" s="31">
        <f t="shared" si="25"/>
        <v>-2.7234868274778057E-3</v>
      </c>
      <c r="Y148" s="54">
        <f>IFERROR(VLOOKUP(A148, 'Beta Calculation without Curren'!$A$2:$C$2464, 2, FALSE), 0)</f>
        <v>9.4687957302618253E-3</v>
      </c>
      <c r="Z148" s="54">
        <f>IFERROR(VLOOKUP(A148, 'Beta Calculation without Curren'!$A$2:$C$2464, 3, FALSE), 0)</f>
        <v>6.404557563110193E-3</v>
      </c>
    </row>
    <row r="149" spans="1:26" x14ac:dyDescent="0.25">
      <c r="A149" s="32">
        <v>41451</v>
      </c>
      <c r="B149" s="36">
        <f>VLOOKUP(A149,'FX Rates'!$A$2:$B$1286, 2, FALSE)</f>
        <v>98.91</v>
      </c>
      <c r="C149" s="37">
        <f>VLOOKUP(A149,'FX Rates'!$D$2:$E$1206, 2, FALSE)</f>
        <v>60.73</v>
      </c>
      <c r="D149" s="37">
        <f>VLOOKUP(A149,'FX Rates'!$G$2:$H$1305, 2, FALSE)</f>
        <v>7.7592999999999996</v>
      </c>
      <c r="E149" s="37">
        <f>VLOOKUP('Beta Calculation FX'!A149, 'FX Rates'!$J$2:$K$1305, 2, FALSE)</f>
        <v>0.65299725741151882</v>
      </c>
      <c r="F149" s="38">
        <f>VLOOKUP(A149,'FX Rates'!$P$1:$Q$1262, 2, FALSE)</f>
        <v>6.1475999999999997</v>
      </c>
      <c r="G149" s="42">
        <f t="shared" si="26"/>
        <v>-7.5797775174525563E-4</v>
      </c>
      <c r="H149" s="27">
        <f t="shared" si="27"/>
        <v>1.7524637684590248E-2</v>
      </c>
      <c r="I149" s="27">
        <f t="shared" si="28"/>
        <v>1.2888591037072685E-4</v>
      </c>
      <c r="J149" s="27">
        <f t="shared" si="29"/>
        <v>7.0276187198372586E-3</v>
      </c>
      <c r="K149" s="28">
        <f t="shared" si="30"/>
        <v>4.3929225843716016E-4</v>
      </c>
      <c r="L149" s="58">
        <f>IFERROR(VLOOKUP(A149, 'Beta Calculation without Curren'!$A$1:$H$2464, 4, FALSE), 0)</f>
        <v>-5.1181566535091006E-3</v>
      </c>
      <c r="M149" s="54">
        <f>IFERROR(VLOOKUP(A149, 'Beta Calculation without Curren'!$A$1:$H$2464, 5, FALSE), 0)</f>
        <v>-1.7232504938984778E-2</v>
      </c>
      <c r="N149" s="54">
        <f>IFERROR(VLOOKUP(A149, 'Beta Calculation without Curren'!$A$1:$H$2464, 7, FALSE), 0)</f>
        <v>2.4025973145234112E-2</v>
      </c>
      <c r="O149" s="54">
        <f>IFERROR(VLOOKUP(A149, 'Beta Calculation without Curren'!$A$1:$H$2464, 8, FALSE), 0)</f>
        <v>7.7063336938138632E-3</v>
      </c>
      <c r="P149" s="59">
        <f>IFERROR(VLOOKUP(A149, 'Beta Calculation without Curren'!$A$1:$H$2464, 6, FALSE), 0)</f>
        <v>2.3905346258127963E-3</v>
      </c>
      <c r="Q149" s="54">
        <v>9.741457885821158E-3</v>
      </c>
      <c r="R149" s="54">
        <v>9.496022124440508E-3</v>
      </c>
      <c r="S149" s="54"/>
      <c r="T149" s="31">
        <f t="shared" si="21"/>
        <v>-5.8722549563811066E-3</v>
      </c>
      <c r="U149" s="31">
        <f t="shared" si="22"/>
        <v>-9.8606598480932561E-6</v>
      </c>
      <c r="V149" s="31">
        <f t="shared" si="23"/>
        <v>2.415795566502621E-2</v>
      </c>
      <c r="W149" s="31">
        <f t="shared" si="24"/>
        <v>1.4788109588579124E-2</v>
      </c>
      <c r="X149" s="31">
        <f t="shared" si="25"/>
        <v>2.8308770276046502E-3</v>
      </c>
      <c r="Y149" s="54">
        <f>IFERROR(VLOOKUP(A149, 'Beta Calculation without Curren'!$A$2:$C$2464, 2, FALSE), 0)</f>
        <v>9.741457885821158E-3</v>
      </c>
      <c r="Z149" s="54">
        <f>IFERROR(VLOOKUP(A149, 'Beta Calculation without Curren'!$A$2:$C$2464, 3, FALSE), 0)</f>
        <v>9.496022124440508E-3</v>
      </c>
    </row>
    <row r="150" spans="1:26" x14ac:dyDescent="0.25">
      <c r="A150" s="32">
        <v>41452</v>
      </c>
      <c r="B150" s="36">
        <f>VLOOKUP(A150,'FX Rates'!$A$2:$B$1286, 2, FALSE)</f>
        <v>98.9328</v>
      </c>
      <c r="C150" s="37">
        <f>VLOOKUP(A150,'FX Rates'!$D$2:$E$1206, 2, FALSE)</f>
        <v>60.2</v>
      </c>
      <c r="D150" s="37">
        <f>VLOOKUP(A150,'FX Rates'!$G$2:$H$1305, 2, FALSE)</f>
        <v>7.7582000000000004</v>
      </c>
      <c r="E150" s="37">
        <f>VLOOKUP('Beta Calculation FX'!A150, 'FX Rates'!$J$2:$K$1305, 2, FALSE)</f>
        <v>0.65535094042859954</v>
      </c>
      <c r="F150" s="38">
        <f>VLOOKUP(A150,'FX Rates'!$P$1:$Q$1262, 2, FALSE)</f>
        <v>6.1489000000000003</v>
      </c>
      <c r="G150" s="42">
        <f t="shared" si="26"/>
        <v>2.3048602325612382E-4</v>
      </c>
      <c r="H150" s="27">
        <f t="shared" si="27"/>
        <v>-8.7654575947085714E-3</v>
      </c>
      <c r="I150" s="27">
        <f t="shared" si="28"/>
        <v>-1.4177541509153649E-4</v>
      </c>
      <c r="J150" s="27">
        <f t="shared" si="29"/>
        <v>3.5979497813333088E-3</v>
      </c>
      <c r="K150" s="28">
        <f t="shared" si="30"/>
        <v>2.1144228111153691E-4</v>
      </c>
      <c r="L150" s="58">
        <f>IFERROR(VLOOKUP(A150, 'Beta Calculation without Curren'!$A$1:$H$2464, 4, FALSE), 0)</f>
        <v>6.0783605815584727E-4</v>
      </c>
      <c r="M150" s="54">
        <f>IFERROR(VLOOKUP(A150, 'Beta Calculation without Curren'!$A$1:$H$2464, 5, FALSE), 0)</f>
        <v>2.3105813311831862E-2</v>
      </c>
      <c r="N150" s="54">
        <f>IFERROR(VLOOKUP(A150, 'Beta Calculation without Curren'!$A$1:$H$2464, 7, FALSE), 0)</f>
        <v>4.9795792451344766E-3</v>
      </c>
      <c r="O150" s="54">
        <f>IFERROR(VLOOKUP(A150, 'Beta Calculation without Curren'!$A$1:$H$2464, 8, FALSE), 0)</f>
        <v>1.6254195844592742E-2</v>
      </c>
      <c r="P150" s="59">
        <f>IFERROR(VLOOKUP(A150, 'Beta Calculation without Curren'!$A$1:$H$2464, 6, FALSE), 0)</f>
        <v>-5.4267720268486221E-3</v>
      </c>
      <c r="Q150" s="54">
        <v>5.9696757498399373E-3</v>
      </c>
      <c r="R150" s="54">
        <v>4.4787850115824597E-3</v>
      </c>
      <c r="S150" s="54"/>
      <c r="T150" s="31">
        <f t="shared" si="21"/>
        <v>8.3846217912775245E-4</v>
      </c>
      <c r="U150" s="31">
        <f t="shared" si="22"/>
        <v>1.4137822690347024E-2</v>
      </c>
      <c r="V150" s="31">
        <f t="shared" si="23"/>
        <v>4.8370978481284688E-3</v>
      </c>
      <c r="W150" s="31">
        <f t="shared" si="24"/>
        <v>1.9910627406310777E-2</v>
      </c>
      <c r="X150" s="31">
        <f t="shared" si="25"/>
        <v>-5.2164771947935673E-3</v>
      </c>
      <c r="Y150" s="54">
        <f>IFERROR(VLOOKUP(A150, 'Beta Calculation without Curren'!$A$2:$C$2464, 2, FALSE), 0)</f>
        <v>5.9696757498399373E-3</v>
      </c>
      <c r="Z150" s="54">
        <f>IFERROR(VLOOKUP(A150, 'Beta Calculation without Curren'!$A$2:$C$2464, 3, FALSE), 0)</f>
        <v>4.4787850115824597E-3</v>
      </c>
    </row>
    <row r="151" spans="1:26" x14ac:dyDescent="0.25">
      <c r="A151" s="32">
        <v>41453</v>
      </c>
      <c r="B151" s="36">
        <f>VLOOKUP(A151,'FX Rates'!$A$2:$B$1286, 2, FALSE)</f>
        <v>99.6</v>
      </c>
      <c r="C151" s="37">
        <f>VLOOKUP(A151,'FX Rates'!$D$2:$E$1206, 2, FALSE)</f>
        <v>59.39</v>
      </c>
      <c r="D151" s="37">
        <f>VLOOKUP(A151,'FX Rates'!$G$2:$H$1305, 2, FALSE)</f>
        <v>7.7565</v>
      </c>
      <c r="E151" s="37">
        <f>VLOOKUP('Beta Calculation FX'!A151, 'FX Rates'!$J$2:$K$1305, 2, FALSE)</f>
        <v>0.65733254453427981</v>
      </c>
      <c r="F151" s="38">
        <f>VLOOKUP(A151,'FX Rates'!$P$1:$Q$1262, 2, FALSE)</f>
        <v>6.1375000000000002</v>
      </c>
      <c r="G151" s="42">
        <f t="shared" si="26"/>
        <v>6.7213328155469971E-3</v>
      </c>
      <c r="H151" s="27">
        <f t="shared" si="27"/>
        <v>-1.3546490287006547E-2</v>
      </c>
      <c r="I151" s="27">
        <f t="shared" si="28"/>
        <v>-2.1914700339729294E-4</v>
      </c>
      <c r="J151" s="27">
        <f t="shared" si="29"/>
        <v>3.0191674286065826E-3</v>
      </c>
      <c r="K151" s="28">
        <f t="shared" si="30"/>
        <v>-1.8557109114923853E-3</v>
      </c>
      <c r="L151" s="58">
        <f>IFERROR(VLOOKUP(A151, 'Beta Calculation without Curren'!$A$1:$H$2464, 4, FALSE), 0)</f>
        <v>-4.5929384261362779E-4</v>
      </c>
      <c r="M151" s="54">
        <f>IFERROR(VLOOKUP(A151, 'Beta Calculation without Curren'!$A$1:$H$2464, 5, FALSE), 0)</f>
        <v>4.1200579679166925E-2</v>
      </c>
      <c r="N151" s="54">
        <f>IFERROR(VLOOKUP(A151, 'Beta Calculation without Curren'!$A$1:$H$2464, 7, FALSE), 0)</f>
        <v>1.7613468053983811E-2</v>
      </c>
      <c r="O151" s="54">
        <f>IFERROR(VLOOKUP(A151, 'Beta Calculation without Curren'!$A$1:$H$2464, 8, FALSE), 0)</f>
        <v>-6.8754643686054061E-3</v>
      </c>
      <c r="P151" s="59">
        <f>IFERROR(VLOOKUP(A151, 'Beta Calculation without Curren'!$A$1:$H$2464, 6, FALSE), 0)</f>
        <v>1.3827851752587446E-2</v>
      </c>
      <c r="Q151" s="54">
        <v>-7.4391795442232435E-3</v>
      </c>
      <c r="R151" s="54">
        <v>9.4903418831898928E-4</v>
      </c>
      <c r="S151" s="54"/>
      <c r="T151" s="31">
        <f t="shared" si="21"/>
        <v>6.2589519061571064E-3</v>
      </c>
      <c r="U151" s="31">
        <f t="shared" si="22"/>
        <v>2.7095966139717653E-2</v>
      </c>
      <c r="V151" s="31">
        <f t="shared" si="23"/>
        <v>1.739046111184317E-2</v>
      </c>
      <c r="W151" s="31">
        <f t="shared" si="24"/>
        <v>-3.8770551180770108E-3</v>
      </c>
      <c r="X151" s="31">
        <f t="shared" si="25"/>
        <v>1.1946480345715216E-2</v>
      </c>
      <c r="Y151" s="54">
        <f>IFERROR(VLOOKUP(A151, 'Beta Calculation without Curren'!$A$2:$C$2464, 2, FALSE), 0)</f>
        <v>-7.4391795442232435E-3</v>
      </c>
      <c r="Z151" s="54">
        <f>IFERROR(VLOOKUP(A151, 'Beta Calculation without Curren'!$A$2:$C$2464, 3, FALSE), 0)</f>
        <v>9.4903418831898928E-4</v>
      </c>
    </row>
    <row r="152" spans="1:26" x14ac:dyDescent="0.25">
      <c r="A152" s="32">
        <v>41456</v>
      </c>
      <c r="B152" s="36">
        <f>VLOOKUP(A152,'FX Rates'!$A$2:$B$1286, 2, FALSE)</f>
        <v>99.5505</v>
      </c>
      <c r="C152" s="37">
        <f>VLOOKUP(A152,'FX Rates'!$D$2:$E$1206, 2, FALSE)</f>
        <v>59.522500000000001</v>
      </c>
      <c r="D152" s="37">
        <f>VLOOKUP(A152,'FX Rates'!$G$2:$H$1305, 2, FALSE)</f>
        <v>7.7557999999999998</v>
      </c>
      <c r="E152" s="37">
        <f>VLOOKUP('Beta Calculation FX'!A152, 'FX Rates'!$J$2:$K$1305, 2, FALSE)</f>
        <v>0.65715975553657091</v>
      </c>
      <c r="F152" s="38">
        <f>VLOOKUP(A152,'FX Rates'!$P$1:$Q$1262, 2, FALSE)</f>
        <v>6.133</v>
      </c>
      <c r="G152" s="42">
        <f t="shared" si="26"/>
        <v>-4.9711149125275338E-4</v>
      </c>
      <c r="H152" s="27">
        <f t="shared" si="27"/>
        <v>2.2285303031515332E-3</v>
      </c>
      <c r="I152" s="27">
        <f t="shared" si="28"/>
        <v>-9.0250962200953596E-5</v>
      </c>
      <c r="J152" s="27">
        <f t="shared" si="29"/>
        <v>-2.6289845698567176E-4</v>
      </c>
      <c r="K152" s="28">
        <f t="shared" si="30"/>
        <v>-7.334664767923466E-4</v>
      </c>
      <c r="L152" s="58">
        <f>IFERROR(VLOOKUP(A152, 'Beta Calculation without Curren'!$A$1:$H$2464, 4, FALSE), 0)</f>
        <v>0</v>
      </c>
      <c r="M152" s="54">
        <f>IFERROR(VLOOKUP(A152, 'Beta Calculation without Curren'!$A$1:$H$2464, 5, FALSE), 0)</f>
        <v>0</v>
      </c>
      <c r="N152" s="54">
        <f>IFERROR(VLOOKUP(A152, 'Beta Calculation without Curren'!$A$1:$H$2464, 7, FALSE), 0)</f>
        <v>0</v>
      </c>
      <c r="O152" s="54">
        <f>IFERROR(VLOOKUP(A152, 'Beta Calculation without Curren'!$A$1:$H$2464, 8, FALSE), 0)</f>
        <v>0</v>
      </c>
      <c r="P152" s="59">
        <f>IFERROR(VLOOKUP(A152, 'Beta Calculation without Curren'!$A$1:$H$2464, 6, FALSE), 0)</f>
        <v>0</v>
      </c>
      <c r="Q152" s="54">
        <v>0</v>
      </c>
      <c r="R152" s="54">
        <v>0</v>
      </c>
      <c r="S152" s="54"/>
      <c r="T152" s="31">
        <f t="shared" si="21"/>
        <v>-4.9711149125275522E-4</v>
      </c>
      <c r="U152" s="31">
        <f t="shared" si="22"/>
        <v>2.2285303031515102E-3</v>
      </c>
      <c r="V152" s="31">
        <f t="shared" si="23"/>
        <v>-9.0250962200943974E-5</v>
      </c>
      <c r="W152" s="31">
        <f t="shared" si="24"/>
        <v>-2.6289845698568293E-4</v>
      </c>
      <c r="X152" s="31">
        <f t="shared" si="25"/>
        <v>-7.3346647679239929E-4</v>
      </c>
      <c r="Y152" s="54">
        <f>IFERROR(VLOOKUP(A152, 'Beta Calculation without Curren'!$A$2:$C$2464, 2, FALSE), 0)</f>
        <v>0</v>
      </c>
      <c r="Z152" s="54">
        <f>IFERROR(VLOOKUP(A152, 'Beta Calculation without Curren'!$A$2:$C$2464, 3, FALSE), 0)</f>
        <v>0</v>
      </c>
    </row>
    <row r="153" spans="1:26" x14ac:dyDescent="0.25">
      <c r="A153" s="32">
        <v>41457</v>
      </c>
      <c r="B153" s="36">
        <f>VLOOKUP(A153,'FX Rates'!$A$2:$B$1286, 2, FALSE)</f>
        <v>99.625</v>
      </c>
      <c r="C153" s="37">
        <f>VLOOKUP(A153,'FX Rates'!$D$2:$E$1206, 2, FALSE)</f>
        <v>59.664999999999999</v>
      </c>
      <c r="D153" s="37">
        <f>VLOOKUP(A153,'FX Rates'!$G$2:$H$1305, 2, FALSE)</f>
        <v>7.7531999999999996</v>
      </c>
      <c r="E153" s="37">
        <f>VLOOKUP('Beta Calculation FX'!A153, 'FX Rates'!$J$2:$K$1305, 2, FALSE)</f>
        <v>0.65980469780944839</v>
      </c>
      <c r="F153" s="38">
        <f>VLOOKUP(A153,'FX Rates'!$P$1:$Q$1262, 2, FALSE)</f>
        <v>6.1334999999999997</v>
      </c>
      <c r="G153" s="42">
        <f t="shared" si="26"/>
        <v>7.4808401107944128E-4</v>
      </c>
      <c r="H153" s="27">
        <f t="shared" si="27"/>
        <v>2.3911914906986471E-3</v>
      </c>
      <c r="I153" s="27">
        <f t="shared" si="28"/>
        <v>-3.3528919006482516E-4</v>
      </c>
      <c r="J153" s="27">
        <f t="shared" si="29"/>
        <v>4.0167307816231512E-3</v>
      </c>
      <c r="K153" s="28">
        <f t="shared" si="30"/>
        <v>8.1522846822957822E-5</v>
      </c>
      <c r="L153" s="58">
        <f>IFERROR(VLOOKUP(A153, 'Beta Calculation without Curren'!$A$1:$H$2464, 4, FALSE), 0)</f>
        <v>2.9942780716961451E-2</v>
      </c>
      <c r="M153" s="54">
        <f>IFERROR(VLOOKUP(A153, 'Beta Calculation without Curren'!$A$1:$H$2464, 5, FALSE), 0)</f>
        <v>1.6140290170895714E-3</v>
      </c>
      <c r="N153" s="54">
        <f>IFERROR(VLOOKUP(A153, 'Beta Calculation without Curren'!$A$1:$H$2464, 7, FALSE), 0)</f>
        <v>-6.9770293788954316E-3</v>
      </c>
      <c r="O153" s="54">
        <f>IFERROR(VLOOKUP(A153, 'Beta Calculation without Curren'!$A$1:$H$2464, 8, FALSE), 0)</f>
        <v>1.4089365020007169E-2</v>
      </c>
      <c r="P153" s="59">
        <f>IFERROR(VLOOKUP(A153, 'Beta Calculation without Curren'!$A$1:$H$2464, 6, FALSE), 0)</f>
        <v>1.3989530447819618E-2</v>
      </c>
      <c r="Q153" s="54">
        <v>4.4772385057716569E-3</v>
      </c>
      <c r="R153" s="54">
        <v>6.860520500879261E-3</v>
      </c>
      <c r="S153" s="54"/>
      <c r="T153" s="31">
        <f t="shared" si="21"/>
        <v>3.0713264443542387E-2</v>
      </c>
      <c r="U153" s="31">
        <f t="shared" si="22"/>
        <v>4.009079960239692E-3</v>
      </c>
      <c r="V153" s="31">
        <f t="shared" si="23"/>
        <v>-7.3099792464308422E-3</v>
      </c>
      <c r="W153" s="31">
        <f t="shared" si="24"/>
        <v>1.8162688987799713E-2</v>
      </c>
      <c r="X153" s="31">
        <f t="shared" si="25"/>
        <v>1.4072193760990448E-2</v>
      </c>
      <c r="Y153" s="54">
        <f>IFERROR(VLOOKUP(A153, 'Beta Calculation without Curren'!$A$2:$C$2464, 2, FALSE), 0)</f>
        <v>4.4772385057716569E-3</v>
      </c>
      <c r="Z153" s="54">
        <f>IFERROR(VLOOKUP(A153, 'Beta Calculation without Curren'!$A$2:$C$2464, 3, FALSE), 0)</f>
        <v>6.860520500879261E-3</v>
      </c>
    </row>
    <row r="154" spans="1:26" x14ac:dyDescent="0.25">
      <c r="A154" s="32">
        <v>41458</v>
      </c>
      <c r="B154" s="36">
        <f>VLOOKUP(A154,'FX Rates'!$A$2:$B$1286, 2, FALSE)</f>
        <v>100.125</v>
      </c>
      <c r="C154" s="37">
        <f>VLOOKUP(A154,'FX Rates'!$D$2:$E$1206, 2, FALSE)</f>
        <v>60.22</v>
      </c>
      <c r="D154" s="37">
        <f>VLOOKUP(A154,'FX Rates'!$G$2:$H$1305, 2, FALSE)</f>
        <v>7.7541000000000002</v>
      </c>
      <c r="E154" s="37">
        <f>VLOOKUP('Beta Calculation FX'!A154, 'FX Rates'!$J$2:$K$1305, 2, FALSE)</f>
        <v>0.65432179545900671</v>
      </c>
      <c r="F154" s="38">
        <f>VLOOKUP(A154,'FX Rates'!$P$1:$Q$1262, 2, FALSE)</f>
        <v>6.1304999999999996</v>
      </c>
      <c r="G154" s="42">
        <f t="shared" si="26"/>
        <v>5.0062682781442224E-3</v>
      </c>
      <c r="H154" s="27">
        <f t="shared" si="27"/>
        <v>9.2589392319688216E-3</v>
      </c>
      <c r="I154" s="27">
        <f t="shared" si="28"/>
        <v>1.1607436510690395E-4</v>
      </c>
      <c r="J154" s="27">
        <f t="shared" si="29"/>
        <v>-8.344606389345019E-3</v>
      </c>
      <c r="K154" s="28">
        <f t="shared" si="30"/>
        <v>-4.8923680036504365E-4</v>
      </c>
      <c r="L154" s="58">
        <f>IFERROR(VLOOKUP(A154, 'Beta Calculation without Curren'!$A$1:$H$2464, 4, FALSE), 0)</f>
        <v>7.3050197302196055E-3</v>
      </c>
      <c r="M154" s="54">
        <f>IFERROR(VLOOKUP(A154, 'Beta Calculation without Curren'!$A$1:$H$2464, 5, FALSE), 0)</f>
        <v>-2.6039763781136198E-2</v>
      </c>
      <c r="N154" s="54">
        <f>IFERROR(VLOOKUP(A154, 'Beta Calculation without Curren'!$A$1:$H$2464, 7, FALSE), 0)</f>
        <v>-2.5063337175623354E-2</v>
      </c>
      <c r="O154" s="54">
        <f>IFERROR(VLOOKUP(A154, 'Beta Calculation without Curren'!$A$1:$H$2464, 8, FALSE), 0)</f>
        <v>-2.4254500298094167E-3</v>
      </c>
      <c r="P154" s="59">
        <f>IFERROR(VLOOKUP(A154, 'Beta Calculation without Curren'!$A$1:$H$2464, 6, FALSE), 0)</f>
        <v>-6.754803810559774E-3</v>
      </c>
      <c r="Q154" s="54">
        <v>3.8011758572415052E-4</v>
      </c>
      <c r="R154" s="54">
        <v>4.0129230283952114E-3</v>
      </c>
      <c r="S154" s="54"/>
      <c r="T154" s="31">
        <f t="shared" si="21"/>
        <v>1.2347858896910369E-2</v>
      </c>
      <c r="U154" s="31">
        <f t="shared" si="22"/>
        <v>-1.7021925139631633E-2</v>
      </c>
      <c r="V154" s="31">
        <f t="shared" si="23"/>
        <v>-2.4950172021466543E-2</v>
      </c>
      <c r="W154" s="31">
        <f t="shared" si="24"/>
        <v>-1.0749816993338657E-2</v>
      </c>
      <c r="X154" s="31">
        <f t="shared" si="25"/>
        <v>-7.2407359123215498E-3</v>
      </c>
      <c r="Y154" s="54">
        <f>IFERROR(VLOOKUP(A154, 'Beta Calculation without Curren'!$A$2:$C$2464, 2, FALSE), 0)</f>
        <v>3.8011758572415052E-4</v>
      </c>
      <c r="Z154" s="54">
        <f>IFERROR(VLOOKUP(A154, 'Beta Calculation without Curren'!$A$2:$C$2464, 3, FALSE), 0)</f>
        <v>4.0129230283952114E-3</v>
      </c>
    </row>
    <row r="155" spans="1:26" x14ac:dyDescent="0.25">
      <c r="A155" s="32">
        <v>41459</v>
      </c>
      <c r="B155" s="36">
        <f>VLOOKUP(A155,'FX Rates'!$A$2:$B$1286, 2, FALSE)</f>
        <v>100.075</v>
      </c>
      <c r="C155" s="37">
        <f>VLOOKUP(A155,'FX Rates'!$D$2:$E$1206, 2, FALSE)</f>
        <v>60.13</v>
      </c>
      <c r="D155" s="37">
        <f>VLOOKUP(A155,'FX Rates'!$G$2:$H$1305, 2, FALSE)</f>
        <v>7.7535999999999996</v>
      </c>
      <c r="E155" s="37">
        <f>VLOOKUP('Beta Calculation FX'!A155, 'FX Rates'!$J$2:$K$1305, 2, FALSE)</f>
        <v>0.66348195329087045</v>
      </c>
      <c r="F155" s="38">
        <f>VLOOKUP(A155,'FX Rates'!$P$1:$Q$1262, 2, FALSE)</f>
        <v>6.1254</v>
      </c>
      <c r="G155" s="42">
        <f t="shared" si="26"/>
        <v>-4.9950050988591349E-4</v>
      </c>
      <c r="H155" s="27">
        <f t="shared" si="27"/>
        <v>-1.4956380021104371E-3</v>
      </c>
      <c r="I155" s="27">
        <f t="shared" si="28"/>
        <v>-6.4484095020438513E-5</v>
      </c>
      <c r="J155" s="27">
        <f t="shared" si="29"/>
        <v>1.3902381711692089E-2</v>
      </c>
      <c r="K155" s="28">
        <f t="shared" si="30"/>
        <v>-8.322522694168815E-4</v>
      </c>
      <c r="L155" s="58">
        <f>IFERROR(VLOOKUP(A155, 'Beta Calculation without Curren'!$A$1:$H$2464, 4, FALSE), 0)</f>
        <v>7.498352466613502E-3</v>
      </c>
      <c r="M155" s="54">
        <f>IFERROR(VLOOKUP(A155, 'Beta Calculation without Curren'!$A$1:$H$2464, 5, FALSE), 0)</f>
        <v>1.2441102051931302E-2</v>
      </c>
      <c r="N155" s="54">
        <f>IFERROR(VLOOKUP(A155, 'Beta Calculation without Curren'!$A$1:$H$2464, 7, FALSE), 0)</f>
        <v>1.5824643709306665E-2</v>
      </c>
      <c r="O155" s="54">
        <f>IFERROR(VLOOKUP(A155, 'Beta Calculation without Curren'!$A$1:$H$2464, 8, FALSE), 0)</f>
        <v>2.6240725249354294E-2</v>
      </c>
      <c r="P155" s="59">
        <f>IFERROR(VLOOKUP(A155, 'Beta Calculation without Curren'!$A$1:$H$2464, 6, FALSE), 0)</f>
        <v>0</v>
      </c>
      <c r="Q155" s="54">
        <v>0</v>
      </c>
      <c r="R155" s="54">
        <v>0</v>
      </c>
      <c r="S155" s="54"/>
      <c r="T155" s="31">
        <f t="shared" si="21"/>
        <v>6.9951065258471168E-3</v>
      </c>
      <c r="U155" s="31">
        <f t="shared" si="22"/>
        <v>1.0926856664803974E-2</v>
      </c>
      <c r="V155" s="31">
        <f t="shared" si="23"/>
        <v>1.5759139176457548E-2</v>
      </c>
      <c r="W155" s="31">
        <f t="shared" si="24"/>
        <v>4.0507915539854666E-2</v>
      </c>
      <c r="X155" s="31">
        <f t="shared" si="25"/>
        <v>-8.3225226941685548E-4</v>
      </c>
      <c r="Y155" s="54">
        <f>IFERROR(VLOOKUP(A155, 'Beta Calculation without Curren'!$A$2:$C$2464, 2, FALSE), 0)</f>
        <v>0</v>
      </c>
      <c r="Z155" s="54">
        <f>IFERROR(VLOOKUP(A155, 'Beta Calculation without Curren'!$A$2:$C$2464, 3, FALSE), 0)</f>
        <v>0</v>
      </c>
    </row>
    <row r="156" spans="1:26" x14ac:dyDescent="0.25">
      <c r="A156" s="32">
        <v>41460</v>
      </c>
      <c r="B156" s="36">
        <f>VLOOKUP(A156,'FX Rates'!$A$2:$B$1286, 2, FALSE)</f>
        <v>100.095</v>
      </c>
      <c r="C156" s="37">
        <f>VLOOKUP(A156,'FX Rates'!$D$2:$E$1206, 2, FALSE)</f>
        <v>60.24</v>
      </c>
      <c r="D156" s="37">
        <f>VLOOKUP(A156,'FX Rates'!$G$2:$H$1305, 2, FALSE)</f>
        <v>7.7545999999999999</v>
      </c>
      <c r="E156" s="37">
        <f>VLOOKUP('Beta Calculation FX'!A156, 'FX Rates'!$J$2:$K$1305, 2, FALSE)</f>
        <v>0.67159167226326388</v>
      </c>
      <c r="F156" s="38">
        <f>VLOOKUP(A156,'FX Rates'!$P$1:$Q$1262, 2, FALSE)</f>
        <v>6.1327999999999996</v>
      </c>
      <c r="G156" s="42">
        <f t="shared" si="26"/>
        <v>1.9983014504219442E-4</v>
      </c>
      <c r="H156" s="27">
        <f t="shared" si="27"/>
        <v>1.8276984401608039E-3</v>
      </c>
      <c r="I156" s="27">
        <f t="shared" si="28"/>
        <v>1.2896403211036577E-4</v>
      </c>
      <c r="J156" s="27">
        <f t="shared" si="29"/>
        <v>1.2148871138089552E-2</v>
      </c>
      <c r="K156" s="28">
        <f t="shared" si="30"/>
        <v>1.2073552232657759E-3</v>
      </c>
      <c r="L156" s="58">
        <f>IFERROR(VLOOKUP(A156, 'Beta Calculation without Curren'!$A$1:$H$2464, 4, FALSE), 0)</f>
        <v>9.576630604020548E-3</v>
      </c>
      <c r="M156" s="54">
        <f>IFERROR(VLOOKUP(A156, 'Beta Calculation without Curren'!$A$1:$H$2464, 5, FALSE), 0)</f>
        <v>-2.3445632731275063E-4</v>
      </c>
      <c r="N156" s="54">
        <f>IFERROR(VLOOKUP(A156, 'Beta Calculation without Curren'!$A$1:$H$2464, 7, FALSE), 0)</f>
        <v>1.8682479549259168E-2</v>
      </c>
      <c r="O156" s="54">
        <f>IFERROR(VLOOKUP(A156, 'Beta Calculation without Curren'!$A$1:$H$2464, 8, FALSE), 0)</f>
        <v>-3.6590878027887414E-3</v>
      </c>
      <c r="P156" s="59">
        <f>IFERROR(VLOOKUP(A156, 'Beta Calculation without Curren'!$A$1:$H$2464, 6, FALSE), 0)</f>
        <v>7.7660442218875046E-3</v>
      </c>
      <c r="Q156" s="54">
        <v>1.113493292894022E-2</v>
      </c>
      <c r="R156" s="54">
        <v>0</v>
      </c>
      <c r="S156" s="54"/>
      <c r="T156" s="31">
        <f t="shared" si="21"/>
        <v>9.7783744485453461E-3</v>
      </c>
      <c r="U156" s="31">
        <f t="shared" si="22"/>
        <v>1.5928135973843904E-3</v>
      </c>
      <c r="V156" s="31">
        <f t="shared" si="23"/>
        <v>1.8813852949261856E-2</v>
      </c>
      <c r="W156" s="31">
        <f t="shared" si="24"/>
        <v>8.4453295491015989E-3</v>
      </c>
      <c r="X156" s="31">
        <f t="shared" si="25"/>
        <v>8.9827758192086993E-3</v>
      </c>
      <c r="Y156" s="54">
        <f>IFERROR(VLOOKUP(A156, 'Beta Calculation without Curren'!$A$2:$C$2464, 2, FALSE), 0)</f>
        <v>1.113493292894022E-2</v>
      </c>
      <c r="Z156" s="54">
        <f>IFERROR(VLOOKUP(A156, 'Beta Calculation without Curren'!$A$2:$C$2464, 3, FALSE), 0)</f>
        <v>0</v>
      </c>
    </row>
    <row r="157" spans="1:26" x14ac:dyDescent="0.25">
      <c r="A157" s="32">
        <v>41463</v>
      </c>
      <c r="B157" s="36">
        <f>VLOOKUP(A157,'FX Rates'!$A$2:$B$1286, 2, FALSE)</f>
        <v>100.0397</v>
      </c>
      <c r="C157" s="37">
        <f>VLOOKUP(A157,'FX Rates'!$D$2:$E$1206, 2, FALSE)</f>
        <v>60.615000000000002</v>
      </c>
      <c r="D157" s="37">
        <f>VLOOKUP(A157,'FX Rates'!$G$2:$H$1305, 2, FALSE)</f>
        <v>7.7564000000000002</v>
      </c>
      <c r="E157" s="37">
        <f>VLOOKUP('Beta Calculation FX'!A157, 'FX Rates'!$J$2:$K$1305, 2, FALSE)</f>
        <v>0.66889632107023411</v>
      </c>
      <c r="F157" s="38">
        <f>VLOOKUP(A157,'FX Rates'!$P$1:$Q$1262, 2, FALSE)</f>
        <v>6.1337999999999999</v>
      </c>
      <c r="G157" s="42">
        <f t="shared" si="26"/>
        <v>-5.5262781923755668E-4</v>
      </c>
      <c r="H157" s="27">
        <f t="shared" si="27"/>
        <v>6.2058037069084911E-3</v>
      </c>
      <c r="I157" s="27">
        <f t="shared" si="28"/>
        <v>2.3209335414615289E-4</v>
      </c>
      <c r="J157" s="27">
        <f t="shared" si="29"/>
        <v>-4.0214531407777249E-3</v>
      </c>
      <c r="K157" s="28">
        <f t="shared" si="30"/>
        <v>1.6304436473275842E-4</v>
      </c>
      <c r="L157" s="58">
        <f>IFERROR(VLOOKUP(A157, 'Beta Calculation without Curren'!$A$1:$H$2464, 4, FALSE), 0)</f>
        <v>8.4132926043532178E-3</v>
      </c>
      <c r="M157" s="54">
        <f>IFERROR(VLOOKUP(A157, 'Beta Calculation without Curren'!$A$1:$H$2464, 5, FALSE), 0)</f>
        <v>-1.7034864821180669E-2</v>
      </c>
      <c r="N157" s="54">
        <f>IFERROR(VLOOKUP(A157, 'Beta Calculation without Curren'!$A$1:$H$2464, 7, FALSE), 0)</f>
        <v>-1.3151765241695043E-2</v>
      </c>
      <c r="O157" s="54">
        <f>IFERROR(VLOOKUP(A157, 'Beta Calculation without Curren'!$A$1:$H$2464, 8, FALSE), 0)</f>
        <v>1.0819588012399569E-2</v>
      </c>
      <c r="P157" s="59">
        <f>IFERROR(VLOOKUP(A157, 'Beta Calculation without Curren'!$A$1:$H$2464, 6, FALSE), 0)</f>
        <v>-3.0029679686214186E-2</v>
      </c>
      <c r="Q157" s="54">
        <v>6.8383955868065831E-3</v>
      </c>
      <c r="R157" s="54">
        <v>9.8155792241582437E-4</v>
      </c>
      <c r="S157" s="54"/>
      <c r="T157" s="31">
        <f t="shared" si="21"/>
        <v>7.8560153655711229E-3</v>
      </c>
      <c r="U157" s="31">
        <f t="shared" si="22"/>
        <v>-1.0934776141526048E-2</v>
      </c>
      <c r="V157" s="31">
        <f t="shared" si="23"/>
        <v>-1.2922724324856749E-2</v>
      </c>
      <c r="W157" s="31">
        <f t="shared" si="24"/>
        <v>6.7546244054275117E-3</v>
      </c>
      <c r="X157" s="31">
        <f t="shared" si="25"/>
        <v>-2.9871531491529102E-2</v>
      </c>
      <c r="Y157" s="54">
        <f>IFERROR(VLOOKUP(A157, 'Beta Calculation without Curren'!$A$2:$C$2464, 2, FALSE), 0)</f>
        <v>6.8383955868065831E-3</v>
      </c>
      <c r="Z157" s="54">
        <f>IFERROR(VLOOKUP(A157, 'Beta Calculation without Curren'!$A$2:$C$2464, 3, FALSE), 0)</f>
        <v>9.8155792241582437E-4</v>
      </c>
    </row>
    <row r="158" spans="1:26" x14ac:dyDescent="0.25">
      <c r="A158" s="32">
        <v>41464</v>
      </c>
      <c r="B158" s="36">
        <f>VLOOKUP(A158,'FX Rates'!$A$2:$B$1286, 2, FALSE)</f>
        <v>100.015</v>
      </c>
      <c r="C158" s="37">
        <f>VLOOKUP(A158,'FX Rates'!$D$2:$E$1206, 2, FALSE)</f>
        <v>60.145000000000003</v>
      </c>
      <c r="D158" s="37">
        <f>VLOOKUP(A158,'FX Rates'!$G$2:$H$1305, 2, FALSE)</f>
        <v>7.7568000000000001</v>
      </c>
      <c r="E158" s="37">
        <f>VLOOKUP('Beta Calculation FX'!A158, 'FX Rates'!$J$2:$K$1305, 2, FALSE)</f>
        <v>0.6726306585054147</v>
      </c>
      <c r="F158" s="38">
        <f>VLOOKUP(A158,'FX Rates'!$P$1:$Q$1262, 2, FALSE)</f>
        <v>6.1298000000000004</v>
      </c>
      <c r="G158" s="42">
        <f t="shared" si="26"/>
        <v>-2.4693246522581788E-4</v>
      </c>
      <c r="H158" s="27">
        <f t="shared" si="27"/>
        <v>-7.7840737525107905E-3</v>
      </c>
      <c r="I158" s="27">
        <f t="shared" si="28"/>
        <v>5.1568986423088656E-5</v>
      </c>
      <c r="J158" s="27">
        <f t="shared" si="29"/>
        <v>5.5673082054817913E-3</v>
      </c>
      <c r="K158" s="28">
        <f t="shared" si="30"/>
        <v>-6.5233702042593548E-4</v>
      </c>
      <c r="L158" s="58">
        <f>IFERROR(VLOOKUP(A158, 'Beta Calculation without Curren'!$A$1:$H$2464, 4, FALSE), 0)</f>
        <v>1.5769860068830428E-2</v>
      </c>
      <c r="M158" s="54">
        <f>IFERROR(VLOOKUP(A158, 'Beta Calculation without Curren'!$A$1:$H$2464, 5, FALSE), 0)</f>
        <v>1.7708354320247418E-2</v>
      </c>
      <c r="N158" s="54">
        <f>IFERROR(VLOOKUP(A158, 'Beta Calculation without Curren'!$A$1:$H$2464, 7, FALSE), 0)</f>
        <v>4.88645156741994E-3</v>
      </c>
      <c r="O158" s="54">
        <f>IFERROR(VLOOKUP(A158, 'Beta Calculation without Curren'!$A$1:$H$2464, 8, FALSE), 0)</f>
        <v>1.1826393042041297E-2</v>
      </c>
      <c r="P158" s="59">
        <f>IFERROR(VLOOKUP(A158, 'Beta Calculation without Curren'!$A$1:$H$2464, 6, FALSE), 0)</f>
        <v>1.5610930819688743E-3</v>
      </c>
      <c r="Q158" s="54">
        <v>7.4308722401628703E-3</v>
      </c>
      <c r="R158" s="54">
        <v>6.1138423683597008E-3</v>
      </c>
      <c r="S158" s="54"/>
      <c r="T158" s="31">
        <f t="shared" si="21"/>
        <v>1.5519033513181624E-2</v>
      </c>
      <c r="U158" s="31">
        <f t="shared" si="22"/>
        <v>9.7864374316722902E-3</v>
      </c>
      <c r="V158" s="31">
        <f t="shared" si="23"/>
        <v>4.9382725431974528E-3</v>
      </c>
      <c r="W158" s="31">
        <f t="shared" si="24"/>
        <v>1.7459542422547214E-2</v>
      </c>
      <c r="X158" s="31">
        <f t="shared" si="25"/>
        <v>9.0773770273333554E-4</v>
      </c>
      <c r="Y158" s="54">
        <f>IFERROR(VLOOKUP(A158, 'Beta Calculation without Curren'!$A$2:$C$2464, 2, FALSE), 0)</f>
        <v>7.4308722401628703E-3</v>
      </c>
      <c r="Z158" s="54">
        <f>IFERROR(VLOOKUP(A158, 'Beta Calculation without Curren'!$A$2:$C$2464, 3, FALSE), 0)</f>
        <v>6.1138423683597008E-3</v>
      </c>
    </row>
    <row r="159" spans="1:26" x14ac:dyDescent="0.25">
      <c r="A159" s="32">
        <v>41465</v>
      </c>
      <c r="B159" s="36">
        <f>VLOOKUP(A159,'FX Rates'!$A$2:$B$1286, 2, FALSE)</f>
        <v>100.09690000000001</v>
      </c>
      <c r="C159" s="37">
        <f>VLOOKUP(A159,'FX Rates'!$D$2:$E$1206, 2, FALSE)</f>
        <v>59.655000000000001</v>
      </c>
      <c r="D159" s="37">
        <f>VLOOKUP(A159,'FX Rates'!$G$2:$H$1305, 2, FALSE)</f>
        <v>7.7571000000000003</v>
      </c>
      <c r="E159" s="37">
        <f>VLOOKUP('Beta Calculation FX'!A159, 'FX Rates'!$J$2:$K$1305, 2, FALSE)</f>
        <v>0.66600066600066599</v>
      </c>
      <c r="F159" s="38">
        <f>VLOOKUP(A159,'FX Rates'!$P$1:$Q$1262, 2, FALSE)</f>
        <v>6.1345000000000001</v>
      </c>
      <c r="G159" s="42">
        <f t="shared" si="26"/>
        <v>8.1854207143932181E-4</v>
      </c>
      <c r="H159" s="27">
        <f t="shared" si="27"/>
        <v>-8.1803461182722893E-3</v>
      </c>
      <c r="I159" s="27">
        <f t="shared" si="28"/>
        <v>3.8674994687074877E-5</v>
      </c>
      <c r="J159" s="27">
        <f t="shared" si="29"/>
        <v>-9.9057098040799228E-3</v>
      </c>
      <c r="K159" s="28">
        <f t="shared" si="30"/>
        <v>7.6645226064005981E-4</v>
      </c>
      <c r="L159" s="58">
        <f>IFERROR(VLOOKUP(A159, 'Beta Calculation without Curren'!$A$1:$H$2464, 4, FALSE), 0)</f>
        <v>1.1539929262291436E-2</v>
      </c>
      <c r="M159" s="54">
        <f>IFERROR(VLOOKUP(A159, 'Beta Calculation without Curren'!$A$1:$H$2464, 5, FALSE), 0)</f>
        <v>-9.6923190736514979E-4</v>
      </c>
      <c r="N159" s="54">
        <f>IFERROR(VLOOKUP(A159, 'Beta Calculation without Curren'!$A$1:$H$2464, 7, FALSE), 0)</f>
        <v>1.0654726684830616E-2</v>
      </c>
      <c r="O159" s="54">
        <f>IFERROR(VLOOKUP(A159, 'Beta Calculation without Curren'!$A$1:$H$2464, 8, FALSE), 0)</f>
        <v>-3.8972271779818338E-3</v>
      </c>
      <c r="P159" s="59">
        <f>IFERROR(VLOOKUP(A159, 'Beta Calculation without Curren'!$A$1:$H$2464, 6, FALSE), 0)</f>
        <v>2.7340598775821477E-2</v>
      </c>
      <c r="Q159" s="54">
        <v>-2.3225438269778419E-3</v>
      </c>
      <c r="R159" s="54">
        <v>5.4603492738940747E-3</v>
      </c>
      <c r="S159" s="54"/>
      <c r="T159" s="31">
        <f t="shared" si="21"/>
        <v>1.2367917251333349E-2</v>
      </c>
      <c r="U159" s="31">
        <f t="shared" si="22"/>
        <v>-9.1416493731664161E-3</v>
      </c>
      <c r="V159" s="31">
        <f t="shared" si="23"/>
        <v>1.0693813751015746E-2</v>
      </c>
      <c r="W159" s="31">
        <f t="shared" si="24"/>
        <v>-1.3764332180596028E-2</v>
      </c>
      <c r="X159" s="31">
        <f t="shared" si="25"/>
        <v>2.8128006300200514E-2</v>
      </c>
      <c r="Y159" s="54">
        <f>IFERROR(VLOOKUP(A159, 'Beta Calculation without Curren'!$A$2:$C$2464, 2, FALSE), 0)</f>
        <v>-2.3225438269778419E-3</v>
      </c>
      <c r="Z159" s="54">
        <f>IFERROR(VLOOKUP(A159, 'Beta Calculation without Curren'!$A$2:$C$2464, 3, FALSE), 0)</f>
        <v>5.4603492738940747E-3</v>
      </c>
    </row>
    <row r="160" spans="1:26" x14ac:dyDescent="0.25">
      <c r="A160" s="32">
        <v>41466</v>
      </c>
      <c r="B160" s="36">
        <f>VLOOKUP(A160,'FX Rates'!$A$2:$B$1286, 2, FALSE)</f>
        <v>100.08150000000001</v>
      </c>
      <c r="C160" s="37">
        <f>VLOOKUP(A160,'FX Rates'!$D$2:$E$1206, 2, FALSE)</f>
        <v>59.6813</v>
      </c>
      <c r="D160" s="37">
        <f>VLOOKUP(A160,'FX Rates'!$G$2:$H$1305, 2, FALSE)</f>
        <v>7.7565999999999997</v>
      </c>
      <c r="E160" s="37">
        <f>VLOOKUP('Beta Calculation FX'!A160, 'FX Rates'!$J$2:$K$1305, 2, FALSE)</f>
        <v>0.6585879873551107</v>
      </c>
      <c r="F160" s="38">
        <f>VLOOKUP(A160,'FX Rates'!$P$1:$Q$1262, 2, FALSE)</f>
        <v>6.1317000000000004</v>
      </c>
      <c r="G160" s="42">
        <f t="shared" si="26"/>
        <v>-1.5386275472657038E-4</v>
      </c>
      <c r="H160" s="27">
        <f t="shared" si="27"/>
        <v>4.4077117232207025E-4</v>
      </c>
      <c r="I160" s="27">
        <f t="shared" si="28"/>
        <v>-6.4459155478546434E-5</v>
      </c>
      <c r="J160" s="27">
        <f t="shared" si="29"/>
        <v>-1.1192540432278356E-2</v>
      </c>
      <c r="K160" s="28">
        <f t="shared" si="30"/>
        <v>-4.5653911539559797E-4</v>
      </c>
      <c r="L160" s="58">
        <f>IFERROR(VLOOKUP(A160, 'Beta Calculation without Curren'!$A$1:$H$2464, 4, FALSE), 0)</f>
        <v>-1.0400235263958576E-2</v>
      </c>
      <c r="M160" s="54">
        <f>IFERROR(VLOOKUP(A160, 'Beta Calculation without Curren'!$A$1:$H$2464, 5, FALSE), 0)</f>
        <v>2.0998265989798121E-2</v>
      </c>
      <c r="N160" s="54">
        <f>IFERROR(VLOOKUP(A160, 'Beta Calculation without Curren'!$A$1:$H$2464, 7, FALSE), 0)</f>
        <v>2.5173941462990911E-2</v>
      </c>
      <c r="O160" s="54">
        <f>IFERROR(VLOOKUP(A160, 'Beta Calculation without Curren'!$A$1:$H$2464, 8, FALSE), 0)</f>
        <v>1.8835967847345477E-3</v>
      </c>
      <c r="P160" s="59">
        <f>IFERROR(VLOOKUP(A160, 'Beta Calculation without Curren'!$A$1:$H$2464, 6, FALSE), 0)</f>
        <v>4.0985437088068129E-2</v>
      </c>
      <c r="Q160" s="54">
        <v>1.0787656549389577E-2</v>
      </c>
      <c r="R160" s="54">
        <v>1.9406165331629397E-2</v>
      </c>
      <c r="S160" s="54"/>
      <c r="T160" s="31">
        <f t="shared" si="21"/>
        <v>-1.0552497809837691E-2</v>
      </c>
      <c r="U160" s="31">
        <f t="shared" si="22"/>
        <v>2.1448292592437079E-2</v>
      </c>
      <c r="V160" s="31">
        <f t="shared" si="23"/>
        <v>2.5107859616505745E-2</v>
      </c>
      <c r="W160" s="31">
        <f t="shared" si="24"/>
        <v>-9.330025880714965E-3</v>
      </c>
      <c r="X160" s="31">
        <f t="shared" si="25"/>
        <v>4.0510186517480395E-2</v>
      </c>
      <c r="Y160" s="54">
        <f>IFERROR(VLOOKUP(A160, 'Beta Calculation without Curren'!$A$2:$C$2464, 2, FALSE), 0)</f>
        <v>1.0787656549389577E-2</v>
      </c>
      <c r="Z160" s="54">
        <f>IFERROR(VLOOKUP(A160, 'Beta Calculation without Curren'!$A$2:$C$2464, 3, FALSE), 0)</f>
        <v>1.9406165331629397E-2</v>
      </c>
    </row>
    <row r="161" spans="1:26" x14ac:dyDescent="0.25">
      <c r="A161" s="32">
        <v>41467</v>
      </c>
      <c r="B161" s="36">
        <f>VLOOKUP(A161,'FX Rates'!$A$2:$B$1286, 2, FALSE)</f>
        <v>100.18300000000001</v>
      </c>
      <c r="C161" s="37">
        <f>VLOOKUP(A161,'FX Rates'!$D$2:$E$1206, 2, FALSE)</f>
        <v>59.63</v>
      </c>
      <c r="D161" s="37">
        <f>VLOOKUP(A161,'FX Rates'!$G$2:$H$1305, 2, FALSE)</f>
        <v>7.7588999999999997</v>
      </c>
      <c r="E161" s="37">
        <f>VLOOKUP('Beta Calculation FX'!A161, 'FX Rates'!$J$2:$K$1305, 2, FALSE)</f>
        <v>0.6619447938041968</v>
      </c>
      <c r="F161" s="38">
        <f>VLOOKUP(A161,'FX Rates'!$P$1:$Q$1262, 2, FALSE)</f>
        <v>6.1382000000000003</v>
      </c>
      <c r="G161" s="42">
        <f t="shared" si="26"/>
        <v>1.0136595221916915E-3</v>
      </c>
      <c r="H161" s="27">
        <f t="shared" si="27"/>
        <v>-8.5993536507122622E-4</v>
      </c>
      <c r="I161" s="27">
        <f t="shared" si="28"/>
        <v>2.9647771800413598E-4</v>
      </c>
      <c r="J161" s="27">
        <f t="shared" si="29"/>
        <v>5.0840293059840761E-3</v>
      </c>
      <c r="K161" s="28">
        <f t="shared" si="30"/>
        <v>1.0595034365473036E-3</v>
      </c>
      <c r="L161" s="58">
        <f>IFERROR(VLOOKUP(A161, 'Beta Calculation without Curren'!$A$1:$H$2464, 4, FALSE), 0)</f>
        <v>1.2676526024874847E-2</v>
      </c>
      <c r="M161" s="54">
        <f>IFERROR(VLOOKUP(A161, 'Beta Calculation without Curren'!$A$1:$H$2464, 5, FALSE), 0)</f>
        <v>1.2340230507426475E-2</v>
      </c>
      <c r="N161" s="54">
        <f>IFERROR(VLOOKUP(A161, 'Beta Calculation without Curren'!$A$1:$H$2464, 7, FALSE), 0)</f>
        <v>-7.5014216987900669E-3</v>
      </c>
      <c r="O161" s="54">
        <f>IFERROR(VLOOKUP(A161, 'Beta Calculation without Curren'!$A$1:$H$2464, 8, FALSE), 0)</f>
        <v>8.3164834402385344E-3</v>
      </c>
      <c r="P161" s="59">
        <f>IFERROR(VLOOKUP(A161, 'Beta Calculation without Curren'!$A$1:$H$2464, 6, FALSE), 0)</f>
        <v>-1.9082677332969616E-2</v>
      </c>
      <c r="Q161" s="54">
        <v>1.9296710277806918E-3</v>
      </c>
      <c r="R161" s="54">
        <v>6.3891735347558556E-3</v>
      </c>
      <c r="S161" s="54"/>
      <c r="T161" s="31">
        <f t="shared" si="21"/>
        <v>1.3703035228380012E-2</v>
      </c>
      <c r="U161" s="31">
        <f t="shared" si="22"/>
        <v>1.1469683341728709E-2</v>
      </c>
      <c r="V161" s="31">
        <f t="shared" si="23"/>
        <v>-7.2071679851730686E-3</v>
      </c>
      <c r="W161" s="31">
        <f t="shared" si="24"/>
        <v>1.3442793991755631E-2</v>
      </c>
      <c r="X161" s="31">
        <f t="shared" si="25"/>
        <v>-1.8043392058635144E-2</v>
      </c>
      <c r="Y161" s="54">
        <f>IFERROR(VLOOKUP(A161, 'Beta Calculation without Curren'!$A$2:$C$2464, 2, FALSE), 0)</f>
        <v>1.9296710277806918E-3</v>
      </c>
      <c r="Z161" s="54">
        <f>IFERROR(VLOOKUP(A161, 'Beta Calculation without Curren'!$A$2:$C$2464, 3, FALSE), 0)</f>
        <v>6.3891735347558556E-3</v>
      </c>
    </row>
    <row r="162" spans="1:26" x14ac:dyDescent="0.25">
      <c r="A162" s="32">
        <v>41470</v>
      </c>
      <c r="B162" s="36">
        <f>VLOOKUP(A162,'FX Rates'!$A$2:$B$1286, 2, FALSE)</f>
        <v>100.27</v>
      </c>
      <c r="C162" s="37">
        <f>VLOOKUP(A162,'FX Rates'!$D$2:$E$1206, 2, FALSE)</f>
        <v>59.895000000000003</v>
      </c>
      <c r="D162" s="37">
        <f>VLOOKUP(A162,'FX Rates'!$G$2:$H$1305, 2, FALSE)</f>
        <v>7.7590000000000003</v>
      </c>
      <c r="E162" s="37">
        <f>VLOOKUP('Beta Calculation FX'!A162, 'FX Rates'!$J$2:$K$1305, 2, FALSE)</f>
        <v>0.66225165562913912</v>
      </c>
      <c r="F162" s="38">
        <f>VLOOKUP(A162,'FX Rates'!$P$1:$Q$1262, 2, FALSE)</f>
        <v>6.1378000000000004</v>
      </c>
      <c r="G162" s="42">
        <f t="shared" si="26"/>
        <v>8.6803395771320241E-4</v>
      </c>
      <c r="H162" s="27">
        <f t="shared" si="27"/>
        <v>4.4342260482798466E-3</v>
      </c>
      <c r="I162" s="27">
        <f t="shared" si="28"/>
        <v>1.2888341850731271E-5</v>
      </c>
      <c r="J162" s="27">
        <f t="shared" si="29"/>
        <v>4.6346874070927368E-4</v>
      </c>
      <c r="K162" s="28">
        <f t="shared" si="30"/>
        <v>-6.5167807126340245E-5</v>
      </c>
      <c r="L162" s="58">
        <f>IFERROR(VLOOKUP(A162, 'Beta Calculation without Curren'!$A$1:$H$2464, 4, FALSE), 0)</f>
        <v>5.8442479390807718E-3</v>
      </c>
      <c r="M162" s="54">
        <f>IFERROR(VLOOKUP(A162, 'Beta Calculation without Curren'!$A$1:$H$2464, 5, FALSE), 0)</f>
        <v>5.6477855676618435E-3</v>
      </c>
      <c r="N162" s="54">
        <f>IFERROR(VLOOKUP(A162, 'Beta Calculation without Curren'!$A$1:$H$2464, 7, FALSE), 0)</f>
        <v>1.2226229482722923E-3</v>
      </c>
      <c r="O162" s="54">
        <f>IFERROR(VLOOKUP(A162, 'Beta Calculation without Curren'!$A$1:$H$2464, 8, FALSE), 0)</f>
        <v>-8.5818790091353068E-4</v>
      </c>
      <c r="P162" s="59">
        <f>IFERROR(VLOOKUP(A162, 'Beta Calculation without Curren'!$A$1:$H$2464, 6, FALSE), 0)</f>
        <v>1.4139587579547253E-2</v>
      </c>
      <c r="Q162" s="54">
        <v>1.6295799646230827E-3</v>
      </c>
      <c r="R162" s="54">
        <v>2.532911627914059E-4</v>
      </c>
      <c r="S162" s="54"/>
      <c r="T162" s="31">
        <f t="shared" si="21"/>
        <v>6.7173549024623913E-3</v>
      </c>
      <c r="U162" s="31">
        <f t="shared" si="22"/>
        <v>1.0107055173820934E-2</v>
      </c>
      <c r="V162" s="31">
        <f t="shared" si="23"/>
        <v>1.2355270477055758E-3</v>
      </c>
      <c r="W162" s="31">
        <f t="shared" si="24"/>
        <v>-3.9511690347004969E-4</v>
      </c>
      <c r="X162" s="31">
        <f t="shared" si="25"/>
        <v>1.4073498326504952E-2</v>
      </c>
      <c r="Y162" s="54">
        <f>IFERROR(VLOOKUP(A162, 'Beta Calculation without Curren'!$A$2:$C$2464, 2, FALSE), 0)</f>
        <v>1.6295799646230827E-3</v>
      </c>
      <c r="Z162" s="54">
        <f>IFERROR(VLOOKUP(A162, 'Beta Calculation without Curren'!$A$2:$C$2464, 3, FALSE), 0)</f>
        <v>2.532911627914059E-4</v>
      </c>
    </row>
    <row r="163" spans="1:26" x14ac:dyDescent="0.25">
      <c r="A163" s="32">
        <v>41471</v>
      </c>
      <c r="B163" s="36">
        <f>VLOOKUP(A163,'FX Rates'!$A$2:$B$1286, 2, FALSE)</f>
        <v>100.3128</v>
      </c>
      <c r="C163" s="37">
        <f>VLOOKUP(A163,'FX Rates'!$D$2:$E$1206, 2, FALSE)</f>
        <v>59.32</v>
      </c>
      <c r="D163" s="37">
        <f>VLOOKUP(A163,'FX Rates'!$G$2:$H$1305, 2, FALSE)</f>
        <v>7.7577999999999996</v>
      </c>
      <c r="E163" s="37">
        <f>VLOOKUP('Beta Calculation FX'!A163, 'FX Rates'!$J$2:$K$1305, 2, FALSE)</f>
        <v>0.65963060686015829</v>
      </c>
      <c r="F163" s="38">
        <f>VLOOKUP(A163,'FX Rates'!$P$1:$Q$1262, 2, FALSE)</f>
        <v>6.1351000000000004</v>
      </c>
      <c r="G163" s="42">
        <f t="shared" si="26"/>
        <v>4.267564382346727E-4</v>
      </c>
      <c r="H163" s="27">
        <f t="shared" si="27"/>
        <v>-9.646511913563062E-3</v>
      </c>
      <c r="I163" s="27">
        <f t="shared" si="28"/>
        <v>-1.5467106650762785E-4</v>
      </c>
      <c r="J163" s="27">
        <f t="shared" si="29"/>
        <v>-3.9656363933470657E-3</v>
      </c>
      <c r="K163" s="28">
        <f t="shared" si="30"/>
        <v>-4.3999381459286204E-4</v>
      </c>
      <c r="L163" s="58">
        <f>IFERROR(VLOOKUP(A163, 'Beta Calculation without Curren'!$A$1:$H$2464, 4, FALSE), 0)</f>
        <v>-4.9467726555246696E-4</v>
      </c>
      <c r="M163" s="54">
        <f>IFERROR(VLOOKUP(A163, 'Beta Calculation without Curren'!$A$1:$H$2464, 5, FALSE), 0)</f>
        <v>-3.5465770905366797E-4</v>
      </c>
      <c r="N163" s="54">
        <f>IFERROR(VLOOKUP(A163, 'Beta Calculation without Curren'!$A$1:$H$2464, 7, FALSE), 0)</f>
        <v>4.2566482612162382E-4</v>
      </c>
      <c r="O163" s="54">
        <f>IFERROR(VLOOKUP(A163, 'Beta Calculation without Curren'!$A$1:$H$2464, 8, FALSE), 0)</f>
        <v>-2.1910260194569486E-3</v>
      </c>
      <c r="P163" s="59">
        <f>IFERROR(VLOOKUP(A163, 'Beta Calculation without Curren'!$A$1:$H$2464, 6, FALSE), 0)</f>
        <v>5.7645677130647183E-3</v>
      </c>
      <c r="Q163" s="54">
        <v>-3.9020233661130467E-3</v>
      </c>
      <c r="R163" s="54">
        <v>-7.7306364409499419E-4</v>
      </c>
      <c r="S163" s="54"/>
      <c r="T163" s="31">
        <f t="shared" si="21"/>
        <v>-6.81319340255504E-5</v>
      </c>
      <c r="U163" s="31">
        <f t="shared" si="22"/>
        <v>-9.9977484128009886E-3</v>
      </c>
      <c r="V163" s="31">
        <f t="shared" si="23"/>
        <v>2.7092792158134316E-4</v>
      </c>
      <c r="W163" s="31">
        <f t="shared" si="24"/>
        <v>-6.1479736002825192E-3</v>
      </c>
      <c r="X163" s="31">
        <f t="shared" si="25"/>
        <v>5.3220375243343554E-3</v>
      </c>
      <c r="Y163" s="54">
        <f>IFERROR(VLOOKUP(A163, 'Beta Calculation without Curren'!$A$2:$C$2464, 2, FALSE), 0)</f>
        <v>-3.9020233661130467E-3</v>
      </c>
      <c r="Z163" s="54">
        <f>IFERROR(VLOOKUP(A163, 'Beta Calculation without Curren'!$A$2:$C$2464, 3, FALSE), 0)</f>
        <v>-7.7306364409499419E-4</v>
      </c>
    </row>
    <row r="164" spans="1:26" x14ac:dyDescent="0.25">
      <c r="A164" s="32">
        <v>41472</v>
      </c>
      <c r="B164" s="36">
        <f>VLOOKUP(A164,'FX Rates'!$A$2:$B$1286, 2, FALSE)</f>
        <v>100.9</v>
      </c>
      <c r="C164" s="37">
        <f>VLOOKUP(A164,'FX Rates'!$D$2:$E$1206, 2, FALSE)</f>
        <v>59.347499999999997</v>
      </c>
      <c r="D164" s="37">
        <f>VLOOKUP(A164,'FX Rates'!$G$2:$H$1305, 2, FALSE)</f>
        <v>7.7572999999999999</v>
      </c>
      <c r="E164" s="37">
        <f>VLOOKUP('Beta Calculation FX'!A164, 'FX Rates'!$J$2:$K$1305, 2, FALSE)</f>
        <v>0.65737575598211928</v>
      </c>
      <c r="F164" s="38">
        <f>VLOOKUP(A164,'FX Rates'!$P$1:$Q$1262, 2, FALSE)</f>
        <v>6.1349999999999998</v>
      </c>
      <c r="G164" s="42">
        <f t="shared" si="26"/>
        <v>5.8366233854947741E-3</v>
      </c>
      <c r="H164" s="27">
        <f t="shared" si="27"/>
        <v>4.6347989958967991E-4</v>
      </c>
      <c r="I164" s="27">
        <f t="shared" si="28"/>
        <v>-6.4453339027475691E-5</v>
      </c>
      <c r="J164" s="27">
        <f t="shared" si="29"/>
        <v>-3.4242098517877255E-3</v>
      </c>
      <c r="K164" s="28">
        <f t="shared" si="30"/>
        <v>-1.6299785658248641E-5</v>
      </c>
      <c r="L164" s="58">
        <f>IFERROR(VLOOKUP(A164, 'Beta Calculation without Curren'!$A$1:$H$2464, 4, FALSE), 0)</f>
        <v>-7.200455933512569E-3</v>
      </c>
      <c r="M164" s="54">
        <f>IFERROR(VLOOKUP(A164, 'Beta Calculation without Curren'!$A$1:$H$2464, 5, FALSE), 0)</f>
        <v>-3.5480041126457144E-3</v>
      </c>
      <c r="N164" s="54">
        <f>IFERROR(VLOOKUP(A164, 'Beta Calculation without Curren'!$A$1:$H$2464, 7, FALSE), 0)</f>
        <v>2.7874468226135336E-3</v>
      </c>
      <c r="O164" s="54">
        <f>IFERROR(VLOOKUP(A164, 'Beta Calculation without Curren'!$A$1:$H$2464, 8, FALSE), 0)</f>
        <v>3.785117518606761E-3</v>
      </c>
      <c r="P164" s="59">
        <f>IFERROR(VLOOKUP(A164, 'Beta Calculation without Curren'!$A$1:$H$2464, 6, FALSE), 0)</f>
        <v>-1.3982036397724348E-2</v>
      </c>
      <c r="Q164" s="54">
        <v>3.3144776777828686E-3</v>
      </c>
      <c r="R164" s="54">
        <v>2.5345841324178743E-3</v>
      </c>
      <c r="S164" s="54"/>
      <c r="T164" s="31">
        <f t="shared" si="21"/>
        <v>-1.405858897505663E-3</v>
      </c>
      <c r="U164" s="31">
        <f t="shared" si="22"/>
        <v>-3.0861686416457923E-3</v>
      </c>
      <c r="V164" s="31">
        <f t="shared" si="23"/>
        <v>2.7228138233308385E-3</v>
      </c>
      <c r="W164" s="31">
        <f t="shared" si="24"/>
        <v>3.4794663012172045E-4</v>
      </c>
      <c r="X164" s="31">
        <f t="shared" si="25"/>
        <v>-1.3998108279186239E-2</v>
      </c>
      <c r="Y164" s="54">
        <f>IFERROR(VLOOKUP(A164, 'Beta Calculation without Curren'!$A$2:$C$2464, 2, FALSE), 0)</f>
        <v>3.3144776777828686E-3</v>
      </c>
      <c r="Z164" s="54">
        <f>IFERROR(VLOOKUP(A164, 'Beta Calculation without Curren'!$A$2:$C$2464, 3, FALSE), 0)</f>
        <v>2.5345841324178743E-3</v>
      </c>
    </row>
    <row r="165" spans="1:26" x14ac:dyDescent="0.25">
      <c r="A165" s="32">
        <v>41473</v>
      </c>
      <c r="B165" s="36">
        <f>VLOOKUP(A165,'FX Rates'!$A$2:$B$1286, 2, FALSE)</f>
        <v>100.85</v>
      </c>
      <c r="C165" s="37">
        <f>VLOOKUP(A165,'FX Rates'!$D$2:$E$1206, 2, FALSE)</f>
        <v>59.674999999999997</v>
      </c>
      <c r="D165" s="37">
        <f>VLOOKUP(A165,'FX Rates'!$G$2:$H$1305, 2, FALSE)</f>
        <v>7.7582000000000004</v>
      </c>
      <c r="E165" s="37">
        <f>VLOOKUP('Beta Calculation FX'!A165, 'FX Rates'!$J$2:$K$1305, 2, FALSE)</f>
        <v>0.65672818020621271</v>
      </c>
      <c r="F165" s="38">
        <f>VLOOKUP(A165,'FX Rates'!$P$1:$Q$1262, 2, FALSE)</f>
        <v>6.141</v>
      </c>
      <c r="G165" s="42">
        <f t="shared" si="26"/>
        <v>-4.9566295934255951E-4</v>
      </c>
      <c r="H165" s="27">
        <f t="shared" si="27"/>
        <v>5.5031750555727659E-3</v>
      </c>
      <c r="I165" s="27">
        <f t="shared" si="28"/>
        <v>1.160130193690859E-4</v>
      </c>
      <c r="J165" s="27">
        <f t="shared" si="29"/>
        <v>-9.8557779258193266E-4</v>
      </c>
      <c r="K165" s="28">
        <f t="shared" si="30"/>
        <v>9.7751718438734677E-4</v>
      </c>
      <c r="L165" s="58">
        <f>IFERROR(VLOOKUP(A165, 'Beta Calculation without Curren'!$A$1:$H$2464, 4, FALSE), 0)</f>
        <v>5.2158352231826063E-3</v>
      </c>
      <c r="M165" s="54">
        <f>IFERROR(VLOOKUP(A165, 'Beta Calculation without Curren'!$A$1:$H$2464, 5, FALSE), 0)</f>
        <v>9.9034990348689216E-3</v>
      </c>
      <c r="N165" s="54">
        <f>IFERROR(VLOOKUP(A165, 'Beta Calculation without Curren'!$A$1:$H$2464, 7, FALSE), 0)</f>
        <v>-1.2477443317200191E-3</v>
      </c>
      <c r="O165" s="54">
        <f>IFERROR(VLOOKUP(A165, 'Beta Calculation without Curren'!$A$1:$H$2464, 8, FALSE), 0)</f>
        <v>3.7651956367036189E-3</v>
      </c>
      <c r="P165" s="59">
        <f>IFERROR(VLOOKUP(A165, 'Beta Calculation without Curren'!$A$1:$H$2464, 6, FALSE), 0)</f>
        <v>-1.2147671323255583E-2</v>
      </c>
      <c r="Q165" s="54">
        <v>6.5676647944062951E-3</v>
      </c>
      <c r="R165" s="54">
        <v>-2.4208608146286141E-3</v>
      </c>
      <c r="S165" s="54"/>
      <c r="T165" s="31">
        <f t="shared" si="21"/>
        <v>4.7175869675177839E-3</v>
      </c>
      <c r="U165" s="31">
        <f t="shared" si="22"/>
        <v>1.5461174779293207E-2</v>
      </c>
      <c r="V165" s="31">
        <f t="shared" si="23"/>
        <v>-1.1318760669382089E-3</v>
      </c>
      <c r="W165" s="31">
        <f t="shared" si="24"/>
        <v>2.7759069509174505E-3</v>
      </c>
      <c r="X165" s="31">
        <f t="shared" si="25"/>
        <v>-1.1182028696336999E-2</v>
      </c>
      <c r="Y165" s="54">
        <f>IFERROR(VLOOKUP(A165, 'Beta Calculation without Curren'!$A$2:$C$2464, 2, FALSE), 0)</f>
        <v>6.5676647944062951E-3</v>
      </c>
      <c r="Z165" s="54">
        <f>IFERROR(VLOOKUP(A165, 'Beta Calculation without Curren'!$A$2:$C$2464, 3, FALSE), 0)</f>
        <v>-2.4208608146286141E-3</v>
      </c>
    </row>
    <row r="166" spans="1:26" x14ac:dyDescent="0.25">
      <c r="A166" s="32">
        <v>41474</v>
      </c>
      <c r="B166" s="36">
        <f>VLOOKUP(A166,'FX Rates'!$A$2:$B$1286, 2, FALSE)</f>
        <v>100.68</v>
      </c>
      <c r="C166" s="37">
        <f>VLOOKUP(A166,'FX Rates'!$D$2:$E$1206, 2, FALSE)</f>
        <v>59.35</v>
      </c>
      <c r="D166" s="37">
        <f>VLOOKUP(A166,'FX Rates'!$G$2:$H$1305, 2, FALSE)</f>
        <v>7.7580999999999998</v>
      </c>
      <c r="E166" s="37">
        <f>VLOOKUP('Beta Calculation FX'!A166, 'FX Rates'!$J$2:$K$1305, 2, FALSE)</f>
        <v>0.65500753258662481</v>
      </c>
      <c r="F166" s="38">
        <f>VLOOKUP(A166,'FX Rates'!$P$1:$Q$1262, 2, FALSE)</f>
        <v>6.1384999999999996</v>
      </c>
      <c r="G166" s="42">
        <f t="shared" si="26"/>
        <v>-1.6870941331055831E-3</v>
      </c>
      <c r="H166" s="27">
        <f t="shared" si="27"/>
        <v>-5.4610511692166639E-3</v>
      </c>
      <c r="I166" s="27">
        <f t="shared" si="28"/>
        <v>-1.2889670862560043E-5</v>
      </c>
      <c r="J166" s="27">
        <f t="shared" si="29"/>
        <v>-2.6234684162099163E-3</v>
      </c>
      <c r="K166" s="28">
        <f t="shared" si="30"/>
        <v>-4.0718270850470122E-4</v>
      </c>
      <c r="L166" s="58">
        <f>IFERROR(VLOOKUP(A166, 'Beta Calculation without Curren'!$A$1:$H$2464, 4, FALSE), 0)</f>
        <v>1.3491123949002344E-2</v>
      </c>
      <c r="M166" s="54">
        <f>IFERROR(VLOOKUP(A166, 'Beta Calculation without Curren'!$A$1:$H$2464, 5, FALSE), 0)</f>
        <v>-1.7413172175523865E-3</v>
      </c>
      <c r="N166" s="54">
        <f>IFERROR(VLOOKUP(A166, 'Beta Calculation without Curren'!$A$1:$H$2464, 7, FALSE), 0)</f>
        <v>8.054765344060594E-4</v>
      </c>
      <c r="O166" s="54">
        <f>IFERROR(VLOOKUP(A166, 'Beta Calculation without Curren'!$A$1:$H$2464, 8, FALSE), 0)</f>
        <v>-2.8729756852683662E-3</v>
      </c>
      <c r="P166" s="59">
        <f>IFERROR(VLOOKUP(A166, 'Beta Calculation without Curren'!$A$1:$H$2464, 6, FALSE), 0)</f>
        <v>-2.325596068918357E-2</v>
      </c>
      <c r="Q166" s="54">
        <v>5.619217021564509E-3</v>
      </c>
      <c r="R166" s="54">
        <v>-1.0743641782655881E-2</v>
      </c>
      <c r="S166" s="54"/>
      <c r="T166" s="31">
        <f t="shared" si="21"/>
        <v>1.178126901983334E-2</v>
      </c>
      <c r="U166" s="31">
        <f t="shared" si="22"/>
        <v>-7.1928589643421859E-3</v>
      </c>
      <c r="V166" s="31">
        <f t="shared" si="23"/>
        <v>7.9257648121622282E-4</v>
      </c>
      <c r="W166" s="31">
        <f t="shared" si="24"/>
        <v>-5.4889069405074098E-3</v>
      </c>
      <c r="X166" s="31">
        <f t="shared" si="25"/>
        <v>-2.3653673972625966E-2</v>
      </c>
      <c r="Y166" s="54">
        <f>IFERROR(VLOOKUP(A166, 'Beta Calculation without Curren'!$A$2:$C$2464, 2, FALSE), 0)</f>
        <v>5.619217021564509E-3</v>
      </c>
      <c r="Z166" s="54">
        <f>IFERROR(VLOOKUP(A166, 'Beta Calculation without Curren'!$A$2:$C$2464, 3, FALSE), 0)</f>
        <v>-1.0743641782655881E-2</v>
      </c>
    </row>
    <row r="167" spans="1:26" x14ac:dyDescent="0.25">
      <c r="A167" s="32">
        <v>41477</v>
      </c>
      <c r="B167" s="36">
        <f>VLOOKUP(A167,'FX Rates'!$A$2:$B$1286, 2, FALSE)</f>
        <v>100.6938</v>
      </c>
      <c r="C167" s="37">
        <f>VLOOKUP(A167,'FX Rates'!$D$2:$E$1206, 2, FALSE)</f>
        <v>59.723700000000001</v>
      </c>
      <c r="D167" s="37">
        <f>VLOOKUP(A167,'FX Rates'!$G$2:$H$1305, 2, FALSE)</f>
        <v>7.7587000000000002</v>
      </c>
      <c r="E167" s="37">
        <f>VLOOKUP('Beta Calculation FX'!A167, 'FX Rates'!$J$2:$K$1305, 2, FALSE)</f>
        <v>0.65104166666666663</v>
      </c>
      <c r="F167" s="38">
        <f>VLOOKUP(A167,'FX Rates'!$P$1:$Q$1262, 2, FALSE)</f>
        <v>6.1413000000000002</v>
      </c>
      <c r="G167" s="42">
        <f t="shared" si="26"/>
        <v>1.3705854506975099E-4</v>
      </c>
      <c r="H167" s="27">
        <f t="shared" si="27"/>
        <v>6.2768054898356849E-3</v>
      </c>
      <c r="I167" s="27">
        <f t="shared" si="28"/>
        <v>7.7335533138262871E-5</v>
      </c>
      <c r="J167" s="27">
        <f t="shared" si="29"/>
        <v>-6.0730914447209537E-3</v>
      </c>
      <c r="K167" s="28">
        <f t="shared" si="30"/>
        <v>4.5603349379072646E-4</v>
      </c>
      <c r="L167" s="58">
        <f>IFERROR(VLOOKUP(A167, 'Beta Calculation without Curren'!$A$1:$H$2464, 4, FALSE), 0)</f>
        <v>9.7217094514963319E-3</v>
      </c>
      <c r="M167" s="54">
        <f>IFERROR(VLOOKUP(A167, 'Beta Calculation without Curren'!$A$1:$H$2464, 5, FALSE), 0)</f>
        <v>1.5540770195586512E-3</v>
      </c>
      <c r="N167" s="54">
        <f>IFERROR(VLOOKUP(A167, 'Beta Calculation without Curren'!$A$1:$H$2464, 7, FALSE), 0)</f>
        <v>2.5283494211212191E-3</v>
      </c>
      <c r="O167" s="54">
        <f>IFERROR(VLOOKUP(A167, 'Beta Calculation without Curren'!$A$1:$H$2464, 8, FALSE), 0)</f>
        <v>8.3306684366942266E-4</v>
      </c>
      <c r="P167" s="59">
        <f>IFERROR(VLOOKUP(A167, 'Beta Calculation without Curren'!$A$1:$H$2464, 6, FALSE), 0)</f>
        <v>8.5123512829886026E-3</v>
      </c>
      <c r="Q167" s="54">
        <v>1.9303163361768954E-3</v>
      </c>
      <c r="R167" s="54">
        <v>3.3769638135172954E-3</v>
      </c>
      <c r="S167" s="54"/>
      <c r="T167" s="31">
        <f t="shared" si="21"/>
        <v>9.8601004399190284E-3</v>
      </c>
      <c r="U167" s="31">
        <f t="shared" si="22"/>
        <v>7.8406371485622017E-3</v>
      </c>
      <c r="V167" s="31">
        <f t="shared" si="23"/>
        <v>2.6058804855100259E-3</v>
      </c>
      <c r="W167" s="31">
        <f t="shared" si="24"/>
        <v>-5.2450838921727083E-3</v>
      </c>
      <c r="X167" s="31">
        <f t="shared" si="25"/>
        <v>8.9722666940752482E-3</v>
      </c>
      <c r="Y167" s="54">
        <f>IFERROR(VLOOKUP(A167, 'Beta Calculation without Curren'!$A$2:$C$2464, 2, FALSE), 0)</f>
        <v>1.9303163361768954E-3</v>
      </c>
      <c r="Z167" s="54">
        <f>IFERROR(VLOOKUP(A167, 'Beta Calculation without Curren'!$A$2:$C$2464, 3, FALSE), 0)</f>
        <v>3.3769638135172954E-3</v>
      </c>
    </row>
    <row r="168" spans="1:26" x14ac:dyDescent="0.25">
      <c r="A168" s="32">
        <v>41478</v>
      </c>
      <c r="B168" s="36">
        <f>VLOOKUP(A168,'FX Rates'!$A$2:$B$1286, 2, FALSE)</f>
        <v>100.68429999999999</v>
      </c>
      <c r="C168" s="37">
        <f>VLOOKUP(A168,'FX Rates'!$D$2:$E$1206, 2, FALSE)</f>
        <v>59.765000000000001</v>
      </c>
      <c r="D168" s="37">
        <f>VLOOKUP(A168,'FX Rates'!$G$2:$H$1305, 2, FALSE)</f>
        <v>7.7576000000000001</v>
      </c>
      <c r="E168" s="37">
        <f>VLOOKUP('Beta Calculation FX'!A168, 'FX Rates'!$J$2:$K$1305, 2, FALSE)</f>
        <v>0.65070275897969809</v>
      </c>
      <c r="F168" s="38">
        <f>VLOOKUP(A168,'FX Rates'!$P$1:$Q$1262, 2, FALSE)</f>
        <v>6.1374000000000004</v>
      </c>
      <c r="G168" s="42">
        <f t="shared" si="26"/>
        <v>-9.4349882207126729E-5</v>
      </c>
      <c r="H168" s="27">
        <f t="shared" si="27"/>
        <v>6.9127878443161074E-4</v>
      </c>
      <c r="I168" s="27">
        <f t="shared" si="28"/>
        <v>-1.4178637972233712E-4</v>
      </c>
      <c r="J168" s="27">
        <f t="shared" si="29"/>
        <v>-5.2069774672931974E-4</v>
      </c>
      <c r="K168" s="28">
        <f t="shared" si="30"/>
        <v>-6.3524642366856985E-4</v>
      </c>
      <c r="L168" s="58">
        <f>IFERROR(VLOOKUP(A168, 'Beta Calculation without Curren'!$A$1:$H$2464, 4, FALSE), 0)</f>
        <v>1.0755987169952129E-3</v>
      </c>
      <c r="M168" s="54">
        <f>IFERROR(VLOOKUP(A168, 'Beta Calculation without Curren'!$A$1:$H$2464, 5, FALSE), 0)</f>
        <v>2.6869667186843055E-3</v>
      </c>
      <c r="N168" s="54">
        <f>IFERROR(VLOOKUP(A168, 'Beta Calculation without Curren'!$A$1:$H$2464, 7, FALSE), 0)</f>
        <v>2.3028845666865552E-2</v>
      </c>
      <c r="O168" s="54">
        <f>IFERROR(VLOOKUP(A168, 'Beta Calculation without Curren'!$A$1:$H$2464, 8, FALSE), 0)</f>
        <v>-2.9082286743750004E-3</v>
      </c>
      <c r="P168" s="59">
        <f>IFERROR(VLOOKUP(A168, 'Beta Calculation without Curren'!$A$1:$H$2464, 6, FALSE), 0)</f>
        <v>2.4845282971049688E-2</v>
      </c>
      <c r="Q168" s="54">
        <v>1.6574440498998797E-4</v>
      </c>
      <c r="R168" s="54">
        <v>-7.8303171899711706E-3</v>
      </c>
      <c r="S168" s="54"/>
      <c r="T168" s="31">
        <f t="shared" si="21"/>
        <v>9.8114735217591509E-4</v>
      </c>
      <c r="U168" s="31">
        <f t="shared" si="22"/>
        <v>3.3801029462030563E-3</v>
      </c>
      <c r="V168" s="31">
        <f t="shared" si="23"/>
        <v>2.288379411048691E-2</v>
      </c>
      <c r="W168" s="31">
        <f t="shared" si="24"/>
        <v>-3.4274121129866941E-3</v>
      </c>
      <c r="X168" s="31">
        <f t="shared" si="25"/>
        <v>2.4194253670228871E-2</v>
      </c>
      <c r="Y168" s="54">
        <f>IFERROR(VLOOKUP(A168, 'Beta Calculation without Curren'!$A$2:$C$2464, 2, FALSE), 0)</f>
        <v>1.6574440498998797E-4</v>
      </c>
      <c r="Z168" s="54">
        <f>IFERROR(VLOOKUP(A168, 'Beta Calculation without Curren'!$A$2:$C$2464, 3, FALSE), 0)</f>
        <v>-7.8303171899711706E-3</v>
      </c>
    </row>
    <row r="169" spans="1:26" x14ac:dyDescent="0.25">
      <c r="A169" s="32">
        <v>41479</v>
      </c>
      <c r="B169" s="36">
        <f>VLOOKUP(A169,'FX Rates'!$A$2:$B$1286, 2, FALSE)</f>
        <v>100.6825</v>
      </c>
      <c r="C169" s="37">
        <f>VLOOKUP(A169,'FX Rates'!$D$2:$E$1206, 2, FALSE)</f>
        <v>59.1312</v>
      </c>
      <c r="D169" s="37">
        <f>VLOOKUP(A169,'FX Rates'!$G$2:$H$1305, 2, FALSE)</f>
        <v>7.7576999999999998</v>
      </c>
      <c r="E169" s="37">
        <f>VLOOKUP('Beta Calculation FX'!A169, 'FX Rates'!$J$2:$K$1305, 2, FALSE)</f>
        <v>0.65295461965393398</v>
      </c>
      <c r="F169" s="38">
        <f>VLOOKUP(A169,'FX Rates'!$P$1:$Q$1262, 2, FALSE)</f>
        <v>6.1359000000000004</v>
      </c>
      <c r="G169" s="42">
        <f t="shared" si="26"/>
        <v>-1.7877822958302577E-5</v>
      </c>
      <c r="H169" s="27">
        <f t="shared" si="27"/>
        <v>-1.0661501436262034E-2</v>
      </c>
      <c r="I169" s="27">
        <f t="shared" si="28"/>
        <v>1.2890501634111494E-5</v>
      </c>
      <c r="J169" s="27">
        <f t="shared" si="29"/>
        <v>3.4546851815168453E-3</v>
      </c>
      <c r="K169" s="28">
        <f t="shared" si="30"/>
        <v>-2.4443303878643116E-4</v>
      </c>
      <c r="L169" s="58">
        <f>IFERROR(VLOOKUP(A169, 'Beta Calculation without Curren'!$A$1:$H$2464, 4, FALSE), 0)</f>
        <v>3.9170298224967459E-3</v>
      </c>
      <c r="M169" s="54">
        <f>IFERROR(VLOOKUP(A169, 'Beta Calculation without Curren'!$A$1:$H$2464, 5, FALSE), 0)</f>
        <v>-1.7906275643018938E-3</v>
      </c>
      <c r="N169" s="54">
        <f>IFERROR(VLOOKUP(A169, 'Beta Calculation without Curren'!$A$1:$H$2464, 7, FALSE), 0)</f>
        <v>2.4386837913497445E-3</v>
      </c>
      <c r="O169" s="54">
        <f>IFERROR(VLOOKUP(A169, 'Beta Calculation without Curren'!$A$1:$H$2464, 8, FALSE), 0)</f>
        <v>-3.4098986640170637E-3</v>
      </c>
      <c r="P169" s="59">
        <f>IFERROR(VLOOKUP(A169, 'Beta Calculation without Curren'!$A$1:$H$2464, 6, FALSE), 0)</f>
        <v>-5.0571411415634704E-3</v>
      </c>
      <c r="Q169" s="54">
        <v>-4.5795163579027314E-3</v>
      </c>
      <c r="R169" s="54">
        <v>3.2144625673469259E-3</v>
      </c>
      <c r="S169" s="54"/>
      <c r="T169" s="31">
        <f t="shared" si="21"/>
        <v>3.8990819715727376E-3</v>
      </c>
      <c r="U169" s="31">
        <f t="shared" si="22"/>
        <v>-1.2433038222215309E-2</v>
      </c>
      <c r="V169" s="31">
        <f t="shared" si="23"/>
        <v>2.4516057288412885E-3</v>
      </c>
      <c r="W169" s="31">
        <f t="shared" si="24"/>
        <v>3.3006391114698275E-5</v>
      </c>
      <c r="X169" s="31">
        <f t="shared" si="25"/>
        <v>-5.30033804797303E-3</v>
      </c>
      <c r="Y169" s="54">
        <f>IFERROR(VLOOKUP(A169, 'Beta Calculation without Curren'!$A$2:$C$2464, 2, FALSE), 0)</f>
        <v>-4.5795163579027314E-3</v>
      </c>
      <c r="Z169" s="54">
        <f>IFERROR(VLOOKUP(A169, 'Beta Calculation without Curren'!$A$2:$C$2464, 3, FALSE), 0)</f>
        <v>3.2144625673469259E-3</v>
      </c>
    </row>
    <row r="170" spans="1:26" x14ac:dyDescent="0.25">
      <c r="A170" s="32">
        <v>41480</v>
      </c>
      <c r="B170" s="36">
        <f>VLOOKUP(A170,'FX Rates'!$A$2:$B$1286, 2, FALSE)</f>
        <v>101.105</v>
      </c>
      <c r="C170" s="37">
        <f>VLOOKUP(A170,'FX Rates'!$D$2:$E$1206, 2, FALSE)</f>
        <v>59.108699999999999</v>
      </c>
      <c r="D170" s="37">
        <f>VLOOKUP(A170,'FX Rates'!$G$2:$H$1305, 2, FALSE)</f>
        <v>7.7573999999999996</v>
      </c>
      <c r="E170" s="37">
        <f>VLOOKUP('Beta Calculation FX'!A170, 'FX Rates'!$J$2:$K$1305, 2, FALSE)</f>
        <v>0.64977257959714108</v>
      </c>
      <c r="F170" s="38">
        <f>VLOOKUP(A170,'FX Rates'!$P$1:$Q$1262, 2, FALSE)</f>
        <v>6.1348000000000003</v>
      </c>
      <c r="G170" s="42">
        <f t="shared" si="26"/>
        <v>4.1875796806733253E-3</v>
      </c>
      <c r="H170" s="27">
        <f t="shared" si="27"/>
        <v>-3.8058219385475351E-4</v>
      </c>
      <c r="I170" s="27">
        <f t="shared" si="28"/>
        <v>-3.8672003407993687E-5</v>
      </c>
      <c r="J170" s="27">
        <f t="shared" si="29"/>
        <v>-4.8852075660490921E-3</v>
      </c>
      <c r="K170" s="28">
        <f t="shared" si="30"/>
        <v>-1.7928887560559798E-4</v>
      </c>
      <c r="L170" s="58">
        <f>IFERROR(VLOOKUP(A170, 'Beta Calculation without Curren'!$A$1:$H$2464, 4, FALSE), 0)</f>
        <v>-8.5550860853027006E-3</v>
      </c>
      <c r="M170" s="54">
        <f>IFERROR(VLOOKUP(A170, 'Beta Calculation without Curren'!$A$1:$H$2464, 5, FALSE), 0)</f>
        <v>-1.1357332391826706E-2</v>
      </c>
      <c r="N170" s="54">
        <f>IFERROR(VLOOKUP(A170, 'Beta Calculation without Curren'!$A$1:$H$2464, 7, FALSE), 0)</f>
        <v>-3.0987109558458276E-3</v>
      </c>
      <c r="O170" s="54">
        <f>IFERROR(VLOOKUP(A170, 'Beta Calculation without Curren'!$A$1:$H$2464, 8, FALSE), 0)</f>
        <v>5.1213317577147664E-5</v>
      </c>
      <c r="P170" s="59">
        <f>IFERROR(VLOOKUP(A170, 'Beta Calculation without Curren'!$A$1:$H$2464, 6, FALSE), 0)</f>
        <v>-7.7300247147524233E-3</v>
      </c>
      <c r="Q170" s="54">
        <v>1.6094743334641309E-3</v>
      </c>
      <c r="R170" s="54">
        <v>6.7214971472479099E-3</v>
      </c>
      <c r="S170" s="54"/>
      <c r="T170" s="31">
        <f t="shared" si="21"/>
        <v>-4.4033315092866232E-3</v>
      </c>
      <c r="U170" s="31">
        <f t="shared" si="22"/>
        <v>-1.1733592187203379E-2</v>
      </c>
      <c r="V170" s="31">
        <f t="shared" si="23"/>
        <v>-3.1372631258931305E-3</v>
      </c>
      <c r="W170" s="31">
        <f t="shared" si="24"/>
        <v>-4.8342444361583192E-3</v>
      </c>
      <c r="X170" s="31">
        <f t="shared" si="25"/>
        <v>-7.9079276829184808E-3</v>
      </c>
      <c r="Y170" s="54">
        <f>IFERROR(VLOOKUP(A170, 'Beta Calculation without Curren'!$A$2:$C$2464, 2, FALSE), 0)</f>
        <v>1.6094743334641309E-3</v>
      </c>
      <c r="Z170" s="54">
        <f>IFERROR(VLOOKUP(A170, 'Beta Calculation without Curren'!$A$2:$C$2464, 3, FALSE), 0)</f>
        <v>6.7214971472479099E-3</v>
      </c>
    </row>
    <row r="171" spans="1:26" x14ac:dyDescent="0.25">
      <c r="A171" s="32">
        <v>41481</v>
      </c>
      <c r="B171" s="36">
        <f>VLOOKUP(A171,'FX Rates'!$A$2:$B$1286, 2, FALSE)</f>
        <v>101.2925</v>
      </c>
      <c r="C171" s="37">
        <f>VLOOKUP(A171,'FX Rates'!$D$2:$E$1206, 2, FALSE)</f>
        <v>59.042499999999997</v>
      </c>
      <c r="D171" s="37">
        <f>VLOOKUP(A171,'FX Rates'!$G$2:$H$1305, 2, FALSE)</f>
        <v>7.7572000000000001</v>
      </c>
      <c r="E171" s="37">
        <f>VLOOKUP('Beta Calculation FX'!A171, 'FX Rates'!$J$2:$K$1305, 2, FALSE)</f>
        <v>0.65011051878819404</v>
      </c>
      <c r="F171" s="38">
        <f>VLOOKUP(A171,'FX Rates'!$P$1:$Q$1262, 2, FALSE)</f>
        <v>6.1315999999999997</v>
      </c>
      <c r="G171" s="42">
        <f t="shared" si="26"/>
        <v>1.8527902136931873E-3</v>
      </c>
      <c r="H171" s="27">
        <f t="shared" si="27"/>
        <v>-1.1205981306579838E-3</v>
      </c>
      <c r="I171" s="27">
        <f t="shared" si="28"/>
        <v>-2.5782166476807032E-5</v>
      </c>
      <c r="J171" s="27">
        <f t="shared" si="29"/>
        <v>5.1995321592572053E-4</v>
      </c>
      <c r="K171" s="28">
        <f t="shared" si="30"/>
        <v>-5.2175048467248723E-4</v>
      </c>
      <c r="L171" s="58">
        <f>IFERROR(VLOOKUP(A171, 'Beta Calculation without Curren'!$A$1:$H$2464, 4, FALSE), 0)</f>
        <v>-3.2551029097547825E-3</v>
      </c>
      <c r="M171" s="54">
        <f>IFERROR(VLOOKUP(A171, 'Beta Calculation without Curren'!$A$1:$H$2464, 5, FALSE), 0)</f>
        <v>-3.4257536059845795E-3</v>
      </c>
      <c r="N171" s="54">
        <f>IFERROR(VLOOKUP(A171, 'Beta Calculation without Curren'!$A$1:$H$2464, 7, FALSE), 0)</f>
        <v>3.0996213320405655E-3</v>
      </c>
      <c r="O171" s="54">
        <f>IFERROR(VLOOKUP(A171, 'Beta Calculation without Curren'!$A$1:$H$2464, 8, FALSE), 0)</f>
        <v>-1.2630981437725536E-3</v>
      </c>
      <c r="P171" s="59">
        <f>IFERROR(VLOOKUP(A171, 'Beta Calculation without Curren'!$A$1:$H$2464, 6, FALSE), 0)</f>
        <v>-4.5819536104341543E-3</v>
      </c>
      <c r="Q171" s="54">
        <v>-3.0141021008602014E-4</v>
      </c>
      <c r="R171" s="54">
        <v>4.7443025497939167E-3</v>
      </c>
      <c r="S171" s="54"/>
      <c r="T171" s="31">
        <f t="shared" si="21"/>
        <v>-1.4083437188774361E-3</v>
      </c>
      <c r="U171" s="31">
        <f t="shared" si="22"/>
        <v>-4.5425128435556683E-3</v>
      </c>
      <c r="V171" s="31">
        <f t="shared" si="23"/>
        <v>3.0737592506107081E-3</v>
      </c>
      <c r="W171" s="31">
        <f t="shared" si="24"/>
        <v>-7.438016797887137E-4</v>
      </c>
      <c r="X171" s="31">
        <f t="shared" si="25"/>
        <v>-5.1013134585896625E-3</v>
      </c>
      <c r="Y171" s="54">
        <f>IFERROR(VLOOKUP(A171, 'Beta Calculation without Curren'!$A$2:$C$2464, 2, FALSE), 0)</f>
        <v>-3.0141021008602014E-4</v>
      </c>
      <c r="Z171" s="54">
        <f>IFERROR(VLOOKUP(A171, 'Beta Calculation without Curren'!$A$2:$C$2464, 3, FALSE), 0)</f>
        <v>4.7443025497939167E-3</v>
      </c>
    </row>
    <row r="172" spans="1:26" x14ac:dyDescent="0.25">
      <c r="A172" s="32">
        <v>41484</v>
      </c>
      <c r="B172" s="36">
        <f>VLOOKUP(A172,'FX Rates'!$A$2:$B$1286, 2, FALSE)</f>
        <v>101.8317</v>
      </c>
      <c r="C172" s="37">
        <f>VLOOKUP(A172,'FX Rates'!$D$2:$E$1206, 2, FALSE)</f>
        <v>59.42</v>
      </c>
      <c r="D172" s="37">
        <f>VLOOKUP(A172,'FX Rates'!$G$2:$H$1305, 2, FALSE)</f>
        <v>7.7572999999999999</v>
      </c>
      <c r="E172" s="37">
        <f>VLOOKUP('Beta Calculation FX'!A172, 'FX Rates'!$J$2:$K$1305, 2, FALSE)</f>
        <v>0.65193298128952337</v>
      </c>
      <c r="F172" s="38">
        <f>VLOOKUP(A172,'FX Rates'!$P$1:$Q$1262, 2, FALSE)</f>
        <v>6.1323999999999996</v>
      </c>
      <c r="G172" s="42">
        <f t="shared" si="26"/>
        <v>5.3090795336544431E-3</v>
      </c>
      <c r="H172" s="27">
        <f t="shared" si="27"/>
        <v>6.3733464652921349E-3</v>
      </c>
      <c r="I172" s="27">
        <f t="shared" si="28"/>
        <v>1.2891166328502314E-5</v>
      </c>
      <c r="J172" s="27">
        <f t="shared" si="29"/>
        <v>2.7993898688899762E-3</v>
      </c>
      <c r="K172" s="28">
        <f t="shared" si="30"/>
        <v>1.3046314434687049E-4</v>
      </c>
      <c r="L172" s="58">
        <f>IFERROR(VLOOKUP(A172, 'Beta Calculation without Curren'!$A$1:$H$2464, 4, FALSE), 0)</f>
        <v>-7.7723686597366663E-3</v>
      </c>
      <c r="M172" s="54">
        <f>IFERROR(VLOOKUP(A172, 'Beta Calculation without Curren'!$A$1:$H$2464, 5, FALSE), 0)</f>
        <v>-1.5611100004877268E-2</v>
      </c>
      <c r="N172" s="54">
        <f>IFERROR(VLOOKUP(A172, 'Beta Calculation without Curren'!$A$1:$H$2464, 7, FALSE), 0)</f>
        <v>-5.4223063035878519E-3</v>
      </c>
      <c r="O172" s="54">
        <f>IFERROR(VLOOKUP(A172, 'Beta Calculation without Curren'!$A$1:$H$2464, 8, FALSE), 0)</f>
        <v>4.9491979777656452E-3</v>
      </c>
      <c r="P172" s="59">
        <f>IFERROR(VLOOKUP(A172, 'Beta Calculation without Curren'!$A$1:$H$2464, 6, FALSE), 0)</f>
        <v>-2.0075125056320985E-2</v>
      </c>
      <c r="Q172" s="54">
        <v>-3.7488531905378411E-3</v>
      </c>
      <c r="R172" s="54">
        <v>-2.3693377267001944E-3</v>
      </c>
      <c r="S172" s="54"/>
      <c r="T172" s="31">
        <f t="shared" si="21"/>
        <v>-2.5045532494617495E-3</v>
      </c>
      <c r="U172" s="31">
        <f t="shared" si="22"/>
        <v>-9.3372484886204976E-3</v>
      </c>
      <c r="V172" s="31">
        <f t="shared" si="23"/>
        <v>-5.4094850371119163E-3</v>
      </c>
      <c r="W172" s="31">
        <f t="shared" si="24"/>
        <v>7.7624425813338505E-3</v>
      </c>
      <c r="X172" s="31">
        <f t="shared" si="25"/>
        <v>-1.9947280975912252E-2</v>
      </c>
      <c r="Y172" s="54">
        <f>IFERROR(VLOOKUP(A172, 'Beta Calculation without Curren'!$A$2:$C$2464, 2, FALSE), 0)</f>
        <v>-3.7488531905378411E-3</v>
      </c>
      <c r="Z172" s="54">
        <f>IFERROR(VLOOKUP(A172, 'Beta Calculation without Curren'!$A$2:$C$2464, 3, FALSE), 0)</f>
        <v>-2.3693377267001944E-3</v>
      </c>
    </row>
    <row r="173" spans="1:26" x14ac:dyDescent="0.25">
      <c r="A173" s="32">
        <v>41485</v>
      </c>
      <c r="B173" s="36">
        <f>VLOOKUP(A173,'FX Rates'!$A$2:$B$1286, 2, FALSE)</f>
        <v>101.7375</v>
      </c>
      <c r="C173" s="37">
        <f>VLOOKUP(A173,'FX Rates'!$D$2:$E$1206, 2, FALSE)</f>
        <v>60.484999999999999</v>
      </c>
      <c r="D173" s="37">
        <f>VLOOKUP(A173,'FX Rates'!$G$2:$H$1305, 2, FALSE)</f>
        <v>7.7553000000000001</v>
      </c>
      <c r="E173" s="37">
        <f>VLOOKUP('Beta Calculation FX'!A173, 'FX Rates'!$J$2:$K$1305, 2, FALSE)</f>
        <v>0.65625410158813491</v>
      </c>
      <c r="F173" s="38">
        <f>VLOOKUP(A173,'FX Rates'!$P$1:$Q$1262, 2, FALSE)</f>
        <v>6.1315</v>
      </c>
      <c r="G173" s="42">
        <f t="shared" si="26"/>
        <v>-9.2548388188085204E-4</v>
      </c>
      <c r="H173" s="27">
        <f t="shared" si="27"/>
        <v>1.7764530377349871E-2</v>
      </c>
      <c r="I173" s="27">
        <f t="shared" si="28"/>
        <v>-2.578549064735643E-4</v>
      </c>
      <c r="J173" s="27">
        <f t="shared" si="29"/>
        <v>6.6062967151539528E-3</v>
      </c>
      <c r="K173" s="28">
        <f t="shared" si="30"/>
        <v>-1.4677223421838642E-4</v>
      </c>
      <c r="L173" s="58">
        <f>IFERROR(VLOOKUP(A173, 'Beta Calculation without Curren'!$A$1:$H$2464, 4, FALSE), 0)</f>
        <v>-1.3021472244615856E-3</v>
      </c>
      <c r="M173" s="54">
        <f>IFERROR(VLOOKUP(A173, 'Beta Calculation without Curren'!$A$1:$H$2464, 5, FALSE), 0)</f>
        <v>-3.1669385734245013E-2</v>
      </c>
      <c r="N173" s="54">
        <f>IFERROR(VLOOKUP(A173, 'Beta Calculation without Curren'!$A$1:$H$2464, 7, FALSE), 0)</f>
        <v>4.7397467654345408E-3</v>
      </c>
      <c r="O173" s="54">
        <f>IFERROR(VLOOKUP(A173, 'Beta Calculation without Curren'!$A$1:$H$2464, 8, FALSE), 0)</f>
        <v>4.383801420344449E-3</v>
      </c>
      <c r="P173" s="59">
        <f>IFERROR(VLOOKUP(A173, 'Beta Calculation without Curren'!$A$1:$H$2464, 6, FALSE), 0)</f>
        <v>4.165035490624326E-3</v>
      </c>
      <c r="Q173" s="54">
        <v>-1.3197737119119946E-3</v>
      </c>
      <c r="R173" s="54">
        <v>5.3231372892802902E-3</v>
      </c>
      <c r="S173" s="54"/>
      <c r="T173" s="31">
        <f t="shared" si="21"/>
        <v>-2.2264259900742767E-3</v>
      </c>
      <c r="U173" s="31">
        <f t="shared" si="22"/>
        <v>-1.4467447121803145E-2</v>
      </c>
      <c r="V173" s="31">
        <f t="shared" si="23"/>
        <v>4.480669692002115E-3</v>
      </c>
      <c r="W173" s="31">
        <f t="shared" si="24"/>
        <v>1.101905882842158E-2</v>
      </c>
      <c r="X173" s="31">
        <f t="shared" si="25"/>
        <v>4.0176519448413828E-3</v>
      </c>
      <c r="Y173" s="54">
        <f>IFERROR(VLOOKUP(A173, 'Beta Calculation without Curren'!$A$2:$C$2464, 2, FALSE), 0)</f>
        <v>-1.3197737119119946E-3</v>
      </c>
      <c r="Z173" s="54">
        <f>IFERROR(VLOOKUP(A173, 'Beta Calculation without Curren'!$A$2:$C$2464, 3, FALSE), 0)</f>
        <v>5.3231372892802902E-3</v>
      </c>
    </row>
    <row r="174" spans="1:26" x14ac:dyDescent="0.25">
      <c r="A174" s="32">
        <v>41486</v>
      </c>
      <c r="B174" s="36">
        <f>VLOOKUP(A174,'FX Rates'!$A$2:$B$1286, 2, FALSE)</f>
        <v>101.7017</v>
      </c>
      <c r="C174" s="37">
        <f>VLOOKUP(A174,'FX Rates'!$D$2:$E$1206, 2, FALSE)</f>
        <v>60.373699999999999</v>
      </c>
      <c r="D174" s="37">
        <f>VLOOKUP(A174,'FX Rates'!$G$2:$H$1305, 2, FALSE)</f>
        <v>7.7557999999999998</v>
      </c>
      <c r="E174" s="37">
        <f>VLOOKUP('Beta Calculation FX'!A174, 'FX Rates'!$J$2:$K$1305, 2, FALSE)</f>
        <v>0.65759189846781085</v>
      </c>
      <c r="F174" s="38">
        <f>VLOOKUP(A174,'FX Rates'!$P$1:$Q$1262, 2, FALSE)</f>
        <v>6.1288999999999998</v>
      </c>
      <c r="G174" s="42">
        <f t="shared" si="26"/>
        <v>-3.5194790747833501E-4</v>
      </c>
      <c r="H174" s="27">
        <f t="shared" si="27"/>
        <v>-1.8418207619909594E-3</v>
      </c>
      <c r="I174" s="27">
        <f t="shared" si="28"/>
        <v>6.4469960244267031E-5</v>
      </c>
      <c r="J174" s="27">
        <f t="shared" si="29"/>
        <v>2.0364598924959886E-3</v>
      </c>
      <c r="K174" s="28">
        <f t="shared" si="30"/>
        <v>-4.2412972480102641E-4</v>
      </c>
      <c r="L174" s="58">
        <f>IFERROR(VLOOKUP(A174, 'Beta Calculation without Curren'!$A$1:$H$2464, 4, FALSE), 0)</f>
        <v>1.2004914142188287E-3</v>
      </c>
      <c r="M174" s="54">
        <f>IFERROR(VLOOKUP(A174, 'Beta Calculation without Curren'!$A$1:$H$2464, 5, FALSE), 0)</f>
        <v>-5.5437624703798174E-3</v>
      </c>
      <c r="N174" s="54">
        <f>IFERROR(VLOOKUP(A174, 'Beta Calculation without Curren'!$A$1:$H$2464, 7, FALSE), 0)</f>
        <v>-3.2072936561381095E-3</v>
      </c>
      <c r="O174" s="54">
        <f>IFERROR(VLOOKUP(A174, 'Beta Calculation without Curren'!$A$1:$H$2464, 8, FALSE), 0)</f>
        <v>2.0071959948182033E-3</v>
      </c>
      <c r="P174" s="59">
        <f>IFERROR(VLOOKUP(A174, 'Beta Calculation without Curren'!$A$1:$H$2464, 6, FALSE), 0)</f>
        <v>2.0760304367652893E-3</v>
      </c>
      <c r="Q174" s="54">
        <v>-1.6208693146801143E-3</v>
      </c>
      <c r="R174" s="54">
        <v>1.5739568500541137E-3</v>
      </c>
      <c r="S174" s="54"/>
      <c r="T174" s="31">
        <f t="shared" si="21"/>
        <v>8.4812099629916204E-4</v>
      </c>
      <c r="U174" s="31">
        <f t="shared" si="22"/>
        <v>-7.3753726155532107E-3</v>
      </c>
      <c r="V174" s="31">
        <f t="shared" si="23"/>
        <v>-3.1430304699883171E-3</v>
      </c>
      <c r="W174" s="31">
        <f t="shared" si="24"/>
        <v>4.0477434614540897E-3</v>
      </c>
      <c r="X174" s="31">
        <f t="shared" si="25"/>
        <v>1.6510202057464785E-3</v>
      </c>
      <c r="Y174" s="54">
        <f>IFERROR(VLOOKUP(A174, 'Beta Calculation without Curren'!$A$2:$C$2464, 2, FALSE), 0)</f>
        <v>-1.6208693146801143E-3</v>
      </c>
      <c r="Z174" s="54">
        <f>IFERROR(VLOOKUP(A174, 'Beta Calculation without Curren'!$A$2:$C$2464, 3, FALSE), 0)</f>
        <v>1.5739568500541137E-3</v>
      </c>
    </row>
    <row r="175" spans="1:26" x14ac:dyDescent="0.25">
      <c r="A175" s="32">
        <v>41487</v>
      </c>
      <c r="B175" s="36">
        <f>VLOOKUP(A175,'FX Rates'!$A$2:$B$1286, 2, FALSE)</f>
        <v>101.9</v>
      </c>
      <c r="C175" s="37">
        <f>VLOOKUP(A175,'FX Rates'!$D$2:$E$1206, 2, FALSE)</f>
        <v>60.4437</v>
      </c>
      <c r="D175" s="37">
        <f>VLOOKUP(A175,'FX Rates'!$G$2:$H$1305, 2, FALSE)</f>
        <v>7.7564000000000002</v>
      </c>
      <c r="E175" s="37">
        <f>VLOOKUP('Beta Calculation FX'!A175, 'FX Rates'!$J$2:$K$1305, 2, FALSE)</f>
        <v>0.66137566137566139</v>
      </c>
      <c r="F175" s="38">
        <f>VLOOKUP(A175,'FX Rates'!$P$1:$Q$1262, 2, FALSE)</f>
        <v>6.1303999999999998</v>
      </c>
      <c r="G175" s="42">
        <f t="shared" si="26"/>
        <v>1.9479214829976855E-3</v>
      </c>
      <c r="H175" s="27">
        <f t="shared" si="27"/>
        <v>1.158773617587359E-3</v>
      </c>
      <c r="I175" s="27">
        <f t="shared" si="28"/>
        <v>7.7358466278130649E-5</v>
      </c>
      <c r="J175" s="27">
        <f t="shared" si="29"/>
        <v>5.737477406935039E-3</v>
      </c>
      <c r="K175" s="28">
        <f t="shared" si="30"/>
        <v>2.4471217891486064E-4</v>
      </c>
      <c r="L175" s="58">
        <f>IFERROR(VLOOKUP(A175, 'Beta Calculation without Curren'!$A$1:$H$2464, 4, FALSE), 0)</f>
        <v>-9.5211005282180069E-3</v>
      </c>
      <c r="M175" s="54">
        <f>IFERROR(VLOOKUP(A175, 'Beta Calculation without Curren'!$A$1:$H$2464, 5, FALSE), 0)</f>
        <v>3.6292686145029027E-3</v>
      </c>
      <c r="N175" s="54">
        <f>IFERROR(VLOOKUP(A175, 'Beta Calculation without Curren'!$A$1:$H$2464, 7, FALSE), 0)</f>
        <v>9.33000039917606E-3</v>
      </c>
      <c r="O175" s="54">
        <f>IFERROR(VLOOKUP(A175, 'Beta Calculation without Curren'!$A$1:$H$2464, 8, FALSE), 0)</f>
        <v>1.2247658248536556E-2</v>
      </c>
      <c r="P175" s="59">
        <f>IFERROR(VLOOKUP(A175, 'Beta Calculation without Curren'!$A$1:$H$2464, 6, FALSE), 0)</f>
        <v>2.2747595937495615E-2</v>
      </c>
      <c r="Q175" s="54">
        <v>1.1116353193997473E-2</v>
      </c>
      <c r="R175" s="54">
        <v>1.1617618991912264E-2</v>
      </c>
      <c r="S175" s="54"/>
      <c r="T175" s="31">
        <f t="shared" si="21"/>
        <v>-7.5917254014810087E-3</v>
      </c>
      <c r="U175" s="31">
        <f t="shared" si="22"/>
        <v>4.7922477328119495E-3</v>
      </c>
      <c r="V175" s="31">
        <f t="shared" si="23"/>
        <v>9.4080806199754452E-3</v>
      </c>
      <c r="W175" s="31">
        <f t="shared" si="24"/>
        <v>1.8055406317960321E-2</v>
      </c>
      <c r="X175" s="31">
        <f t="shared" si="25"/>
        <v>2.2997874730177559E-2</v>
      </c>
      <c r="Y175" s="54">
        <f>IFERROR(VLOOKUP(A175, 'Beta Calculation without Curren'!$A$2:$C$2464, 2, FALSE), 0)</f>
        <v>1.1116353193997473E-2</v>
      </c>
      <c r="Z175" s="54">
        <f>IFERROR(VLOOKUP(A175, 'Beta Calculation without Curren'!$A$2:$C$2464, 3, FALSE), 0)</f>
        <v>1.1617618991912264E-2</v>
      </c>
    </row>
    <row r="176" spans="1:26" x14ac:dyDescent="0.25">
      <c r="A176" s="32">
        <v>41488</v>
      </c>
      <c r="B176" s="36">
        <f>VLOOKUP(A176,'FX Rates'!$A$2:$B$1286, 2, FALSE)</f>
        <v>101.9967</v>
      </c>
      <c r="C176" s="37">
        <f>VLOOKUP(A176,'FX Rates'!$D$2:$E$1206, 2, FALSE)</f>
        <v>61.094999999999999</v>
      </c>
      <c r="D176" s="37">
        <f>VLOOKUP(A176,'FX Rates'!$G$2:$H$1305, 2, FALSE)</f>
        <v>7.7563000000000004</v>
      </c>
      <c r="E176" s="37">
        <f>VLOOKUP('Beta Calculation FX'!A176, 'FX Rates'!$J$2:$K$1305, 2, FALSE)</f>
        <v>0.65385118347064208</v>
      </c>
      <c r="F176" s="38">
        <f>VLOOKUP(A176,'FX Rates'!$P$1:$Q$1262, 2, FALSE)</f>
        <v>6.1298000000000004</v>
      </c>
      <c r="G176" s="42">
        <f t="shared" si="26"/>
        <v>9.4851959104772692E-4</v>
      </c>
      <c r="H176" s="27">
        <f t="shared" si="27"/>
        <v>1.0717676501077539E-2</v>
      </c>
      <c r="I176" s="27">
        <f t="shared" si="28"/>
        <v>-1.2892662141487381E-5</v>
      </c>
      <c r="J176" s="27">
        <f t="shared" si="29"/>
        <v>-1.1442223870646438E-2</v>
      </c>
      <c r="K176" s="28">
        <f t="shared" si="30"/>
        <v>-9.7877685597103108E-5</v>
      </c>
      <c r="L176" s="58">
        <f>IFERROR(VLOOKUP(A176, 'Beta Calculation without Curren'!$A$1:$H$2464, 4, FALSE), 0)</f>
        <v>0</v>
      </c>
      <c r="M176" s="54">
        <f>IFERROR(VLOOKUP(A176, 'Beta Calculation without Curren'!$A$1:$H$2464, 5, FALSE), 0)</f>
        <v>-1.8581639487615782E-2</v>
      </c>
      <c r="N176" s="54">
        <f>IFERROR(VLOOKUP(A176, 'Beta Calculation without Curren'!$A$1:$H$2464, 7, FALSE), 0)</f>
        <v>4.6152093584417696E-3</v>
      </c>
      <c r="O176" s="54">
        <f>IFERROR(VLOOKUP(A176, 'Beta Calculation without Curren'!$A$1:$H$2464, 8, FALSE), 0)</f>
        <v>3.5857474675078491E-3</v>
      </c>
      <c r="P176" s="59">
        <f>IFERROR(VLOOKUP(A176, 'Beta Calculation without Curren'!$A$1:$H$2464, 6, FALSE), 0)</f>
        <v>1.0704183298999622E-3</v>
      </c>
      <c r="Q176" s="54">
        <v>1.400047165902077E-3</v>
      </c>
      <c r="R176" s="54">
        <v>5.4929944713615845E-3</v>
      </c>
      <c r="S176" s="54"/>
      <c r="T176" s="31">
        <f t="shared" si="21"/>
        <v>9.4851959104769179E-4</v>
      </c>
      <c r="U176" s="31">
        <f t="shared" si="22"/>
        <v>-8.0631149874262897E-3</v>
      </c>
      <c r="V176" s="31">
        <f t="shared" si="23"/>
        <v>4.6022571939652313E-3</v>
      </c>
      <c r="W176" s="31">
        <f t="shared" si="24"/>
        <v>-7.8975053284053853E-3</v>
      </c>
      <c r="X176" s="31">
        <f t="shared" si="25"/>
        <v>9.7243587423401223E-4</v>
      </c>
      <c r="Y176" s="54">
        <f>IFERROR(VLOOKUP(A176, 'Beta Calculation without Curren'!$A$2:$C$2464, 2, FALSE), 0)</f>
        <v>1.400047165902077E-3</v>
      </c>
      <c r="Z176" s="54">
        <f>IFERROR(VLOOKUP(A176, 'Beta Calculation without Curren'!$A$2:$C$2464, 3, FALSE), 0)</f>
        <v>5.4929944713615845E-3</v>
      </c>
    </row>
    <row r="177" spans="1:26" x14ac:dyDescent="0.25">
      <c r="A177" s="32">
        <v>41491</v>
      </c>
      <c r="B177" s="36">
        <f>VLOOKUP(A177,'FX Rates'!$A$2:$B$1286, 2, FALSE)</f>
        <v>102.04170000000001</v>
      </c>
      <c r="C177" s="37">
        <f>VLOOKUP(A177,'FX Rates'!$D$2:$E$1206, 2, FALSE)</f>
        <v>60.875</v>
      </c>
      <c r="D177" s="37">
        <f>VLOOKUP(A177,'FX Rates'!$G$2:$H$1305, 2, FALSE)</f>
        <v>7.7568999999999999</v>
      </c>
      <c r="E177" s="37">
        <f>VLOOKUP('Beta Calculation FX'!A177, 'FX Rates'!$J$2:$K$1305, 2, FALSE)</f>
        <v>0.65121125293045057</v>
      </c>
      <c r="F177" s="38">
        <f>VLOOKUP(A177,'FX Rates'!$P$1:$Q$1262, 2, FALSE)</f>
        <v>6.1246999999999998</v>
      </c>
      <c r="G177" s="42">
        <f t="shared" si="26"/>
        <v>4.4109344838628111E-4</v>
      </c>
      <c r="H177" s="27">
        <f t="shared" si="27"/>
        <v>-3.6074483657317106E-3</v>
      </c>
      <c r="I177" s="27">
        <f t="shared" si="28"/>
        <v>7.7353479655972834E-5</v>
      </c>
      <c r="J177" s="27">
        <f t="shared" si="29"/>
        <v>-4.0456825165179457E-3</v>
      </c>
      <c r="K177" s="28">
        <f t="shared" si="30"/>
        <v>-8.3234734904593852E-4</v>
      </c>
      <c r="L177" s="58">
        <f>IFERROR(VLOOKUP(A177, 'Beta Calculation without Curren'!$A$1:$H$2464, 4, FALSE), 0)</f>
        <v>-1.7058415957515428E-2</v>
      </c>
      <c r="M177" s="54">
        <f>IFERROR(VLOOKUP(A177, 'Beta Calculation without Curren'!$A$1:$H$2464, 5, FALSE), 0)</f>
        <v>3.1367085972929089E-3</v>
      </c>
      <c r="N177" s="54">
        <f>IFERROR(VLOOKUP(A177, 'Beta Calculation without Curren'!$A$1:$H$2464, 7, FALSE), 0)</f>
        <v>1.3977897927077677E-3</v>
      </c>
      <c r="O177" s="54">
        <f>IFERROR(VLOOKUP(A177, 'Beta Calculation without Curren'!$A$1:$H$2464, 8, FALSE), 0)</f>
        <v>1.8533281998605862E-3</v>
      </c>
      <c r="P177" s="59">
        <f>IFERROR(VLOOKUP(A177, 'Beta Calculation without Curren'!$A$1:$H$2464, 6, FALSE), 0)</f>
        <v>1.33598464991289E-2</v>
      </c>
      <c r="Q177" s="54">
        <v>-2.1243756118432843E-3</v>
      </c>
      <c r="R177" s="54">
        <v>-1.0498336977627359E-4</v>
      </c>
      <c r="S177" s="54"/>
      <c r="T177" s="31">
        <f t="shared" si="21"/>
        <v>-1.6624846864647935E-2</v>
      </c>
      <c r="U177" s="31">
        <f t="shared" si="22"/>
        <v>-4.8205528274192222E-4</v>
      </c>
      <c r="V177" s="31">
        <f t="shared" si="23"/>
        <v>1.4752513962679181E-3</v>
      </c>
      <c r="W177" s="31">
        <f t="shared" si="24"/>
        <v>-2.1998522941529819E-3</v>
      </c>
      <c r="X177" s="31">
        <f t="shared" si="25"/>
        <v>1.2516379117265775E-2</v>
      </c>
      <c r="Y177" s="54">
        <f>IFERROR(VLOOKUP(A177, 'Beta Calculation without Curren'!$A$2:$C$2464, 2, FALSE), 0)</f>
        <v>-2.1243756118432843E-3</v>
      </c>
      <c r="Z177" s="54">
        <f>IFERROR(VLOOKUP(A177, 'Beta Calculation without Curren'!$A$2:$C$2464, 3, FALSE), 0)</f>
        <v>-1.0498336977627359E-4</v>
      </c>
    </row>
    <row r="178" spans="1:26" x14ac:dyDescent="0.25">
      <c r="A178" s="32">
        <v>41492</v>
      </c>
      <c r="B178" s="36">
        <f>VLOOKUP(A178,'FX Rates'!$A$2:$B$1286, 2, FALSE)</f>
        <v>102.28</v>
      </c>
      <c r="C178" s="37">
        <f>VLOOKUP(A178,'FX Rates'!$D$2:$E$1206, 2, FALSE)</f>
        <v>60.808799999999998</v>
      </c>
      <c r="D178" s="37">
        <f>VLOOKUP(A178,'FX Rates'!$G$2:$H$1305, 2, FALSE)</f>
        <v>7.7565</v>
      </c>
      <c r="E178" s="37">
        <f>VLOOKUP('Beta Calculation FX'!A178, 'FX Rates'!$J$2:$K$1305, 2, FALSE)</f>
        <v>0.65150824157925602</v>
      </c>
      <c r="F178" s="38">
        <f>VLOOKUP(A178,'FX Rates'!$P$1:$Q$1262, 2, FALSE)</f>
        <v>6.1215999999999999</v>
      </c>
      <c r="G178" s="42">
        <f t="shared" si="26"/>
        <v>2.332597154872561E-3</v>
      </c>
      <c r="H178" s="27">
        <f t="shared" si="27"/>
        <v>-1.0880660618934467E-3</v>
      </c>
      <c r="I178" s="27">
        <f t="shared" si="28"/>
        <v>-5.1568321591439505E-5</v>
      </c>
      <c r="J178" s="27">
        <f t="shared" si="29"/>
        <v>4.5595180728035965E-4</v>
      </c>
      <c r="K178" s="28">
        <f t="shared" si="30"/>
        <v>-5.0627537561782551E-4</v>
      </c>
      <c r="L178" s="58">
        <f>IFERROR(VLOOKUP(A178, 'Beta Calculation without Curren'!$A$1:$H$2464, 4, FALSE), 0)</f>
        <v>-3.5024017985815538E-3</v>
      </c>
      <c r="M178" s="54">
        <f>IFERROR(VLOOKUP(A178, 'Beta Calculation without Curren'!$A$1:$H$2464, 5, FALSE), 0)</f>
        <v>-3.3558181514159166E-2</v>
      </c>
      <c r="N178" s="54">
        <f>IFERROR(VLOOKUP(A178, 'Beta Calculation without Curren'!$A$1:$H$2464, 7, FALSE), 0)</f>
        <v>-1.3514995710340771E-2</v>
      </c>
      <c r="O178" s="54">
        <f>IFERROR(VLOOKUP(A178, 'Beta Calculation without Curren'!$A$1:$H$2464, 8, FALSE), 0)</f>
        <v>-6.2190199115933417E-3</v>
      </c>
      <c r="P178" s="59">
        <f>IFERROR(VLOOKUP(A178, 'Beta Calculation without Curren'!$A$1:$H$2464, 6, FALSE), 0)</f>
        <v>6.3888375453385153E-3</v>
      </c>
      <c r="Q178" s="54">
        <v>-5.3788365008737475E-3</v>
      </c>
      <c r="R178" s="54">
        <v>-6.7003262455107198E-3</v>
      </c>
      <c r="S178" s="54"/>
      <c r="T178" s="31">
        <f t="shared" si="21"/>
        <v>-1.1779743361794992E-3</v>
      </c>
      <c r="U178" s="31">
        <f t="shared" si="22"/>
        <v>-3.4609734057648223E-2</v>
      </c>
      <c r="V178" s="31">
        <f t="shared" si="23"/>
        <v>-1.3565867086287153E-2</v>
      </c>
      <c r="W178" s="31">
        <f t="shared" si="24"/>
        <v>-5.7659036776811501E-3</v>
      </c>
      <c r="X178" s="31">
        <f t="shared" si="25"/>
        <v>5.8793276585926701E-3</v>
      </c>
      <c r="Y178" s="54">
        <f>IFERROR(VLOOKUP(A178, 'Beta Calculation without Curren'!$A$2:$C$2464, 2, FALSE), 0)</f>
        <v>-5.3788365008737475E-3</v>
      </c>
      <c r="Z178" s="54">
        <f>IFERROR(VLOOKUP(A178, 'Beta Calculation without Curren'!$A$2:$C$2464, 3, FALSE), 0)</f>
        <v>-6.7003262455107198E-3</v>
      </c>
    </row>
    <row r="179" spans="1:26" x14ac:dyDescent="0.25">
      <c r="A179" s="32">
        <v>41493</v>
      </c>
      <c r="B179" s="36">
        <f>VLOOKUP(A179,'FX Rates'!$A$2:$B$1286, 2, FALSE)</f>
        <v>102.2625</v>
      </c>
      <c r="C179" s="37">
        <f>VLOOKUP(A179,'FX Rates'!$D$2:$E$1206, 2, FALSE)</f>
        <v>61.297499999999999</v>
      </c>
      <c r="D179" s="37">
        <f>VLOOKUP(A179,'FX Rates'!$G$2:$H$1305, 2, FALSE)</f>
        <v>7.7568999999999999</v>
      </c>
      <c r="E179" s="37">
        <f>VLOOKUP('Beta Calculation FX'!A179, 'FX Rates'!$J$2:$K$1305, 2, FALSE)</f>
        <v>0.64561947188327207</v>
      </c>
      <c r="F179" s="38">
        <f>VLOOKUP(A179,'FX Rates'!$P$1:$Q$1262, 2, FALSE)</f>
        <v>6.1195000000000004</v>
      </c>
      <c r="G179" s="42">
        <f t="shared" si="26"/>
        <v>-1.711135831692545E-4</v>
      </c>
      <c r="H179" s="27">
        <f t="shared" si="27"/>
        <v>8.0045437353970083E-3</v>
      </c>
      <c r="I179" s="27">
        <f t="shared" si="28"/>
        <v>5.1568321591433935E-5</v>
      </c>
      <c r="J179" s="27">
        <f t="shared" si="29"/>
        <v>-9.0797692343507555E-3</v>
      </c>
      <c r="K179" s="28">
        <f t="shared" si="30"/>
        <v>-3.4310642354049568E-4</v>
      </c>
      <c r="L179" s="58">
        <f>IFERROR(VLOOKUP(A179, 'Beta Calculation without Curren'!$A$1:$H$2464, 4, FALSE), 0)</f>
        <v>2.6834222681477195E-2</v>
      </c>
      <c r="M179" s="54">
        <f>IFERROR(VLOOKUP(A179, 'Beta Calculation without Curren'!$A$1:$H$2464, 5, FALSE), 0)</f>
        <v>5.4199370898808195E-3</v>
      </c>
      <c r="N179" s="54">
        <f>IFERROR(VLOOKUP(A179, 'Beta Calculation without Curren'!$A$1:$H$2464, 7, FALSE), 0)</f>
        <v>-1.5391728950636129E-2</v>
      </c>
      <c r="O179" s="54">
        <f>IFERROR(VLOOKUP(A179, 'Beta Calculation without Curren'!$A$1:$H$2464, 8, FALSE), 0)</f>
        <v>-7.91656622829944E-3</v>
      </c>
      <c r="P179" s="59">
        <f>IFERROR(VLOOKUP(A179, 'Beta Calculation without Curren'!$A$1:$H$2464, 6, FALSE), 0)</f>
        <v>-5.9365194072084071E-3</v>
      </c>
      <c r="Q179" s="54">
        <v>-4.1765895229346596E-3</v>
      </c>
      <c r="R179" s="54">
        <v>-1.124839684753139E-3</v>
      </c>
      <c r="S179" s="54"/>
      <c r="T179" s="31">
        <f t="shared" si="21"/>
        <v>2.6658517398313375E-2</v>
      </c>
      <c r="U179" s="31">
        <f t="shared" si="22"/>
        <v>1.3467864948756958E-2</v>
      </c>
      <c r="V179" s="31">
        <f t="shared" si="23"/>
        <v>-1.5340954354673086E-2</v>
      </c>
      <c r="W179" s="31">
        <f t="shared" si="24"/>
        <v>-1.6924454868168737E-2</v>
      </c>
      <c r="X179" s="31">
        <f t="shared" si="25"/>
        <v>-6.2775889728068357E-3</v>
      </c>
      <c r="Y179" s="54">
        <f>IFERROR(VLOOKUP(A179, 'Beta Calculation without Curren'!$A$2:$C$2464, 2, FALSE), 0)</f>
        <v>-4.1765895229346596E-3</v>
      </c>
      <c r="Z179" s="54">
        <f>IFERROR(VLOOKUP(A179, 'Beta Calculation without Curren'!$A$2:$C$2464, 3, FALSE), 0)</f>
        <v>-1.124839684753139E-3</v>
      </c>
    </row>
    <row r="180" spans="1:26" x14ac:dyDescent="0.25">
      <c r="A180" s="32">
        <v>41494</v>
      </c>
      <c r="B180" s="36">
        <f>VLOOKUP(A180,'FX Rates'!$A$2:$B$1286, 2, FALSE)</f>
        <v>102.28749999999999</v>
      </c>
      <c r="C180" s="37">
        <f>VLOOKUP(A180,'FX Rates'!$D$2:$E$1206, 2, FALSE)</f>
        <v>60.8613</v>
      </c>
      <c r="D180" s="37">
        <f>VLOOKUP(A180,'FX Rates'!$G$2:$H$1305, 2, FALSE)</f>
        <v>7.7561999999999998</v>
      </c>
      <c r="E180" s="37">
        <f>VLOOKUP('Beta Calculation FX'!A180, 'FX Rates'!$J$2:$K$1305, 2, FALSE)</f>
        <v>0.6435420554733251</v>
      </c>
      <c r="F180" s="38">
        <f>VLOOKUP(A180,'FX Rates'!$P$1:$Q$1262, 2, FALSE)</f>
        <v>6.1205999999999996</v>
      </c>
      <c r="G180" s="42">
        <f t="shared" si="26"/>
        <v>2.4443901368337241E-4</v>
      </c>
      <c r="H180" s="27">
        <f t="shared" si="27"/>
        <v>-7.1415543360575781E-3</v>
      </c>
      <c r="I180" s="27">
        <f t="shared" si="28"/>
        <v>-9.0246308020340004E-5</v>
      </c>
      <c r="J180" s="27">
        <f t="shared" si="29"/>
        <v>-3.2228982389755616E-3</v>
      </c>
      <c r="K180" s="28">
        <f t="shared" si="30"/>
        <v>1.7973709413497915E-4</v>
      </c>
      <c r="L180" s="58">
        <f>IFERROR(VLOOKUP(A180, 'Beta Calculation without Curren'!$A$1:$H$2464, 4, FALSE), 0)</f>
        <v>0</v>
      </c>
      <c r="M180" s="54">
        <f>IFERROR(VLOOKUP(A180, 'Beta Calculation without Curren'!$A$1:$H$2464, 5, FALSE), 0)</f>
        <v>1.2910668706771065E-2</v>
      </c>
      <c r="N180" s="54">
        <f>IFERROR(VLOOKUP(A180, 'Beta Calculation without Curren'!$A$1:$H$2464, 7, FALSE), 0)</f>
        <v>3.1004966019000557E-3</v>
      </c>
      <c r="O180" s="54">
        <f>IFERROR(VLOOKUP(A180, 'Beta Calculation without Curren'!$A$1:$H$2464, 8, FALSE), 0)</f>
        <v>5.7250964276511157E-3</v>
      </c>
      <c r="P180" s="59">
        <f>IFERROR(VLOOKUP(A180, 'Beta Calculation without Curren'!$A$1:$H$2464, 6, FALSE), 0)</f>
        <v>-1.5840093826815184E-3</v>
      </c>
      <c r="Q180" s="54">
        <v>3.1699964571330372E-3</v>
      </c>
      <c r="R180" s="54">
        <v>3.6583006196253287E-3</v>
      </c>
      <c r="S180" s="54"/>
      <c r="T180" s="31">
        <f t="shared" si="21"/>
        <v>2.4443901368331744E-4</v>
      </c>
      <c r="U180" s="31">
        <f t="shared" si="22"/>
        <v>5.6769121286293078E-3</v>
      </c>
      <c r="V180" s="31">
        <f t="shared" si="23"/>
        <v>3.0099704855084397E-3</v>
      </c>
      <c r="W180" s="31">
        <f t="shared" si="24"/>
        <v>2.4837467854810225E-3</v>
      </c>
      <c r="X180" s="31">
        <f t="shared" si="25"/>
        <v>-1.4045569937900515E-3</v>
      </c>
      <c r="Y180" s="54">
        <f>IFERROR(VLOOKUP(A180, 'Beta Calculation without Curren'!$A$2:$C$2464, 2, FALSE), 0)</f>
        <v>3.1699964571330372E-3</v>
      </c>
      <c r="Z180" s="54">
        <f>IFERROR(VLOOKUP(A180, 'Beta Calculation without Curren'!$A$2:$C$2464, 3, FALSE), 0)</f>
        <v>3.6583006196253287E-3</v>
      </c>
    </row>
    <row r="181" spans="1:26" x14ac:dyDescent="0.25">
      <c r="A181" s="32">
        <v>41498</v>
      </c>
      <c r="B181" s="36">
        <f>VLOOKUP(A181,'FX Rates'!$A$2:$B$1286, 2, FALSE)</f>
        <v>102.71</v>
      </c>
      <c r="C181" s="37">
        <f>VLOOKUP(A181,'FX Rates'!$D$2:$E$1206, 2, FALSE)</f>
        <v>61.274999999999999</v>
      </c>
      <c r="D181" s="37">
        <f>VLOOKUP(A181,'FX Rates'!$G$2:$H$1305, 2, FALSE)</f>
        <v>7.7560000000000002</v>
      </c>
      <c r="E181" s="37">
        <f>VLOOKUP('Beta Calculation FX'!A181, 'FX Rates'!$J$2:$K$1305, 2, FALSE)</f>
        <v>0.6467886941336265</v>
      </c>
      <c r="F181" s="38">
        <f>VLOOKUP(A181,'FX Rates'!$P$1:$Q$1262, 2, FALSE)</f>
        <v>6.1220999999999997</v>
      </c>
      <c r="G181" s="42">
        <f t="shared" si="26"/>
        <v>4.1220073242128489E-3</v>
      </c>
      <c r="H181" s="27">
        <f t="shared" si="27"/>
        <v>6.7744246739764088E-3</v>
      </c>
      <c r="I181" s="27">
        <f t="shared" si="28"/>
        <v>-2.5786155414475119E-5</v>
      </c>
      <c r="J181" s="27">
        <f t="shared" si="29"/>
        <v>5.0322686841396359E-3</v>
      </c>
      <c r="K181" s="28">
        <f t="shared" si="30"/>
        <v>2.4504398662145041E-4</v>
      </c>
      <c r="L181" s="58">
        <f>IFERROR(VLOOKUP(A181, 'Beta Calculation without Curren'!$A$1:$H$2464, 4, FALSE), 0)</f>
        <v>8.6041977258262351E-3</v>
      </c>
      <c r="M181" s="54">
        <f>IFERROR(VLOOKUP(A181, 'Beta Calculation without Curren'!$A$1:$H$2464, 5, FALSE), 0)</f>
        <v>4.3281870334083679E-3</v>
      </c>
      <c r="N181" s="54">
        <f>IFERROR(VLOOKUP(A181, 'Beta Calculation without Curren'!$A$1:$H$2464, 7, FALSE), 0)</f>
        <v>2.1041257374789138E-2</v>
      </c>
      <c r="O181" s="54">
        <f>IFERROR(VLOOKUP(A181, 'Beta Calculation without Curren'!$A$1:$H$2464, 8, FALSE), 0)</f>
        <v>-1.9177621263285979E-3</v>
      </c>
      <c r="P181" s="59">
        <f>IFERROR(VLOOKUP(A181, 'Beta Calculation without Curren'!$A$1:$H$2464, 6, FALSE), 0)</f>
        <v>2.5931157129260862E-2</v>
      </c>
      <c r="Q181" s="54">
        <v>-2.1947830250512103E-3</v>
      </c>
      <c r="R181" s="54">
        <v>2.3540764399578458E-3</v>
      </c>
      <c r="S181" s="54"/>
      <c r="T181" s="31">
        <f t="shared" si="21"/>
        <v>1.2761671616083881E-2</v>
      </c>
      <c r="U181" s="31">
        <f t="shared" si="22"/>
        <v>1.11319326844177E-2</v>
      </c>
      <c r="V181" s="31">
        <f t="shared" si="23"/>
        <v>2.1014928646241771E-2</v>
      </c>
      <c r="W181" s="31">
        <f t="shared" si="24"/>
        <v>3.1048558635189405E-3</v>
      </c>
      <c r="X181" s="31">
        <f t="shared" si="25"/>
        <v>2.6182555390003026E-2</v>
      </c>
      <c r="Y181" s="54">
        <f>IFERROR(VLOOKUP(A181, 'Beta Calculation without Curren'!$A$2:$C$2464, 2, FALSE), 0)</f>
        <v>-2.1947830250512103E-3</v>
      </c>
      <c r="Z181" s="54">
        <f>IFERROR(VLOOKUP(A181, 'Beta Calculation without Curren'!$A$2:$C$2464, 3, FALSE), 0)</f>
        <v>2.3540764399578458E-3</v>
      </c>
    </row>
    <row r="182" spans="1:26" x14ac:dyDescent="0.25">
      <c r="A182" s="32">
        <v>41499</v>
      </c>
      <c r="B182" s="36">
        <f>VLOOKUP(A182,'FX Rates'!$A$2:$B$1286, 2, FALSE)</f>
        <v>102.675</v>
      </c>
      <c r="C182" s="37">
        <f>VLOOKUP(A182,'FX Rates'!$D$2:$E$1206, 2, FALSE)</f>
        <v>61.2</v>
      </c>
      <c r="D182" s="37">
        <f>VLOOKUP(A182,'FX Rates'!$G$2:$H$1305, 2, FALSE)</f>
        <v>7.7552000000000003</v>
      </c>
      <c r="E182" s="37">
        <f>VLOOKUP('Beta Calculation FX'!A182, 'FX Rates'!$J$2:$K$1305, 2, FALSE)</f>
        <v>0.64729108680173475</v>
      </c>
      <c r="F182" s="38">
        <f>VLOOKUP(A182,'FX Rates'!$P$1:$Q$1262, 2, FALSE)</f>
        <v>6.1216999999999997</v>
      </c>
      <c r="G182" s="42">
        <f t="shared" si="26"/>
        <v>-3.4082333509063907E-4</v>
      </c>
      <c r="H182" s="27">
        <f t="shared" si="27"/>
        <v>-1.2247398958958238E-3</v>
      </c>
      <c r="I182" s="27">
        <f t="shared" si="28"/>
        <v>-1.0315127143086725E-4</v>
      </c>
      <c r="J182" s="27">
        <f t="shared" si="29"/>
        <v>7.7644779054496205E-4</v>
      </c>
      <c r="K182" s="28">
        <f t="shared" si="30"/>
        <v>-6.5339192104155614E-5</v>
      </c>
      <c r="L182" s="58">
        <f>IFERROR(VLOOKUP(A182, 'Beta Calculation without Curren'!$A$1:$H$2464, 4, FALSE), 0)</f>
        <v>7.4476675244407944E-3</v>
      </c>
      <c r="M182" s="54">
        <f>IFERROR(VLOOKUP(A182, 'Beta Calculation without Curren'!$A$1:$H$2464, 5, FALSE), 0)</f>
        <v>1.7220167969857154E-2</v>
      </c>
      <c r="N182" s="54">
        <f>IFERROR(VLOOKUP(A182, 'Beta Calculation without Curren'!$A$1:$H$2464, 7, FALSE), 0)</f>
        <v>1.2043684408471072E-2</v>
      </c>
      <c r="O182" s="54">
        <f>IFERROR(VLOOKUP(A182, 'Beta Calculation without Curren'!$A$1:$H$2464, 8, FALSE), 0)</f>
        <v>5.4408548837511913E-3</v>
      </c>
      <c r="P182" s="59">
        <f>IFERROR(VLOOKUP(A182, 'Beta Calculation without Curren'!$A$1:$H$2464, 6, FALSE), 0)</f>
        <v>4.3119265814612739E-3</v>
      </c>
      <c r="Q182" s="54">
        <v>2.381321865497504E-3</v>
      </c>
      <c r="R182" s="54">
        <v>4.8316827096290833E-3</v>
      </c>
      <c r="S182" s="54"/>
      <c r="T182" s="31">
        <f t="shared" si="21"/>
        <v>7.1043058504658418E-3</v>
      </c>
      <c r="U182" s="31">
        <f t="shared" si="22"/>
        <v>1.5974337847234565E-2</v>
      </c>
      <c r="V182" s="31">
        <f t="shared" si="23"/>
        <v>1.1939290815680792E-2</v>
      </c>
      <c r="W182" s="31">
        <f t="shared" si="24"/>
        <v>6.2215272140493383E-3</v>
      </c>
      <c r="X182" s="31">
        <f t="shared" si="25"/>
        <v>4.2463056515578135E-3</v>
      </c>
      <c r="Y182" s="54">
        <f>IFERROR(VLOOKUP(A182, 'Beta Calculation without Curren'!$A$2:$C$2464, 2, FALSE), 0)</f>
        <v>2.381321865497504E-3</v>
      </c>
      <c r="Z182" s="54">
        <f>IFERROR(VLOOKUP(A182, 'Beta Calculation without Curren'!$A$2:$C$2464, 3, FALSE), 0)</f>
        <v>4.8316827096290833E-3</v>
      </c>
    </row>
    <row r="183" spans="1:26" x14ac:dyDescent="0.25">
      <c r="A183" s="32">
        <v>41500</v>
      </c>
      <c r="B183" s="36">
        <f>VLOOKUP(A183,'FX Rates'!$A$2:$B$1286, 2, FALSE)</f>
        <v>102.505</v>
      </c>
      <c r="C183" s="37">
        <f>VLOOKUP(A183,'FX Rates'!$D$2:$E$1206, 2, FALSE)</f>
        <v>61.4437</v>
      </c>
      <c r="D183" s="37">
        <f>VLOOKUP(A183,'FX Rates'!$G$2:$H$1305, 2, FALSE)</f>
        <v>7.7554999999999996</v>
      </c>
      <c r="E183" s="37">
        <f>VLOOKUP('Beta Calculation FX'!A183, 'FX Rates'!$J$2:$K$1305, 2, FALSE)</f>
        <v>0.64516129032258063</v>
      </c>
      <c r="F183" s="38">
        <f>VLOOKUP(A183,'FX Rates'!$P$1:$Q$1262, 2, FALSE)</f>
        <v>6.1195000000000004</v>
      </c>
      <c r="G183" s="42">
        <f t="shared" si="26"/>
        <v>-1.6570819660838663E-3</v>
      </c>
      <c r="H183" s="27">
        <f t="shared" si="27"/>
        <v>3.9741188620700339E-3</v>
      </c>
      <c r="I183" s="27">
        <f t="shared" si="28"/>
        <v>3.8682973693879648E-5</v>
      </c>
      <c r="J183" s="27">
        <f t="shared" si="29"/>
        <v>-3.2957475952883333E-3</v>
      </c>
      <c r="K183" s="28">
        <f t="shared" si="30"/>
        <v>-3.594418886524246E-4</v>
      </c>
      <c r="L183" s="58">
        <f>IFERROR(VLOOKUP(A183, 'Beta Calculation without Curren'!$A$1:$H$2464, 4, FALSE), 0)</f>
        <v>0</v>
      </c>
      <c r="M183" s="54">
        <f>IFERROR(VLOOKUP(A183, 'Beta Calculation without Curren'!$A$1:$H$2464, 5, FALSE), 0)</f>
        <v>0</v>
      </c>
      <c r="N183" s="54">
        <f>IFERROR(VLOOKUP(A183, 'Beta Calculation without Curren'!$A$1:$H$2464, 7, FALSE), 0)</f>
        <v>0</v>
      </c>
      <c r="O183" s="54">
        <f>IFERROR(VLOOKUP(A183, 'Beta Calculation without Curren'!$A$1:$H$2464, 8, FALSE), 0)</f>
        <v>0</v>
      </c>
      <c r="P183" s="59">
        <f>IFERROR(VLOOKUP(A183, 'Beta Calculation without Curren'!$A$1:$H$2464, 6, FALSE), 0)</f>
        <v>0</v>
      </c>
      <c r="Q183" s="54">
        <v>0</v>
      </c>
      <c r="R183" s="54">
        <v>0</v>
      </c>
      <c r="S183" s="54"/>
      <c r="T183" s="31">
        <f t="shared" si="21"/>
        <v>-1.6570819660838287E-3</v>
      </c>
      <c r="U183" s="31">
        <f t="shared" si="22"/>
        <v>3.9741188620701084E-3</v>
      </c>
      <c r="V183" s="31">
        <f t="shared" si="23"/>
        <v>3.8682973693804357E-5</v>
      </c>
      <c r="W183" s="31">
        <f t="shared" si="24"/>
        <v>-3.2957475952882787E-3</v>
      </c>
      <c r="X183" s="31">
        <f t="shared" si="25"/>
        <v>-3.5944188865244531E-4</v>
      </c>
      <c r="Y183" s="54">
        <f>IFERROR(VLOOKUP(A183, 'Beta Calculation without Curren'!$A$2:$C$2464, 2, FALSE), 0)</f>
        <v>0</v>
      </c>
      <c r="Z183" s="54">
        <f>IFERROR(VLOOKUP(A183, 'Beta Calculation without Curren'!$A$2:$C$2464, 3, FALSE), 0)</f>
        <v>0</v>
      </c>
    </row>
    <row r="184" spans="1:26" x14ac:dyDescent="0.25">
      <c r="A184" s="32">
        <v>41502</v>
      </c>
      <c r="B184" s="36">
        <f>VLOOKUP(A184,'FX Rates'!$A$2:$B$1286, 2, FALSE)</f>
        <v>102.8734</v>
      </c>
      <c r="C184" s="37">
        <f>VLOOKUP(A184,'FX Rates'!$D$2:$E$1206, 2, FALSE)</f>
        <v>61.668799999999997</v>
      </c>
      <c r="D184" s="37">
        <f>VLOOKUP(A184,'FX Rates'!$G$2:$H$1305, 2, FALSE)</f>
        <v>7.7541000000000002</v>
      </c>
      <c r="E184" s="37">
        <f>VLOOKUP('Beta Calculation FX'!A184, 'FX Rates'!$J$2:$K$1305, 2, FALSE)</f>
        <v>0.63983620193230539</v>
      </c>
      <c r="F184" s="38">
        <f>VLOOKUP(A184,'FX Rates'!$P$1:$Q$1262, 2, FALSE)</f>
        <v>6.1143000000000001</v>
      </c>
      <c r="G184" s="42">
        <f t="shared" si="26"/>
        <v>3.5875281443415864E-3</v>
      </c>
      <c r="H184" s="27">
        <f t="shared" si="27"/>
        <v>3.6568220260799577E-3</v>
      </c>
      <c r="I184" s="27">
        <f t="shared" si="28"/>
        <v>-1.8053334757845864E-4</v>
      </c>
      <c r="J184" s="27">
        <f t="shared" si="29"/>
        <v>-8.2881389348554244E-3</v>
      </c>
      <c r="K184" s="28">
        <f t="shared" si="30"/>
        <v>-8.5010386194966329E-4</v>
      </c>
      <c r="L184" s="58">
        <f>IFERROR(VLOOKUP(A184, 'Beta Calculation without Curren'!$A$1:$H$2464, 4, FALSE), 0)</f>
        <v>-6.1611629528439632E-4</v>
      </c>
      <c r="M184" s="54">
        <f>IFERROR(VLOOKUP(A184, 'Beta Calculation without Curren'!$A$1:$H$2464, 5, FALSE), 0)</f>
        <v>-4.4722730951118096E-2</v>
      </c>
      <c r="N184" s="54">
        <f>IFERROR(VLOOKUP(A184, 'Beta Calculation without Curren'!$A$1:$H$2464, 7, FALSE), 0)</f>
        <v>-9.5168222774331924E-4</v>
      </c>
      <c r="O184" s="54">
        <f>IFERROR(VLOOKUP(A184, 'Beta Calculation without Curren'!$A$1:$H$2464, 8, FALSE), 0)</f>
        <v>1.8060818491286513E-3</v>
      </c>
      <c r="P184" s="59">
        <f>IFERROR(VLOOKUP(A184, 'Beta Calculation without Curren'!$A$1:$H$2464, 6, FALSE), 0)</f>
        <v>-9.6324451934810661E-3</v>
      </c>
      <c r="Q184" s="54">
        <v>-3.7264713392123751E-3</v>
      </c>
      <c r="R184" s="54">
        <v>-7.5445440593085338E-4</v>
      </c>
      <c r="S184" s="54"/>
      <c r="T184" s="31">
        <f t="shared" si="21"/>
        <v>2.9692015145077466E-3</v>
      </c>
      <c r="U184" s="31">
        <f t="shared" si="22"/>
        <v>-4.1229451992646604E-2</v>
      </c>
      <c r="V184" s="31">
        <f t="shared" si="23"/>
        <v>-1.1320437649434689E-3</v>
      </c>
      <c r="W184" s="31">
        <f t="shared" si="24"/>
        <v>-6.4970261430201681E-3</v>
      </c>
      <c r="X184" s="31">
        <f t="shared" si="25"/>
        <v>-1.0474360476571687E-2</v>
      </c>
      <c r="Y184" s="54">
        <f>IFERROR(VLOOKUP(A184, 'Beta Calculation without Curren'!$A$2:$C$2464, 2, FALSE), 0)</f>
        <v>-3.7264713392123751E-3</v>
      </c>
      <c r="Z184" s="54">
        <f>IFERROR(VLOOKUP(A184, 'Beta Calculation without Curren'!$A$2:$C$2464, 3, FALSE), 0)</f>
        <v>-7.5445440593085338E-4</v>
      </c>
    </row>
    <row r="185" spans="1:26" x14ac:dyDescent="0.25">
      <c r="A185" s="32">
        <v>41505</v>
      </c>
      <c r="B185" s="36">
        <f>VLOOKUP(A185,'FX Rates'!$A$2:$B$1286, 2, FALSE)</f>
        <v>103.1275</v>
      </c>
      <c r="C185" s="37">
        <f>VLOOKUP(A185,'FX Rates'!$D$2:$E$1206, 2, FALSE)</f>
        <v>63.13</v>
      </c>
      <c r="D185" s="37">
        <f>VLOOKUP(A185,'FX Rates'!$G$2:$H$1305, 2, FALSE)</f>
        <v>7.7545999999999999</v>
      </c>
      <c r="E185" s="37">
        <f>VLOOKUP('Beta Calculation FX'!A185, 'FX Rates'!$J$2:$K$1305, 2, FALSE)</f>
        <v>0.63905930470347649</v>
      </c>
      <c r="F185" s="38">
        <f>VLOOKUP(A185,'FX Rates'!$P$1:$Q$1262, 2, FALSE)</f>
        <v>6.1227</v>
      </c>
      <c r="G185" s="42">
        <f t="shared" si="26"/>
        <v>2.4669807643646915E-3</v>
      </c>
      <c r="H185" s="27">
        <f t="shared" si="27"/>
        <v>2.3417961973103731E-2</v>
      </c>
      <c r="I185" s="27">
        <f t="shared" si="28"/>
        <v>6.4479937089824822E-5</v>
      </c>
      <c r="J185" s="27">
        <f t="shared" si="29"/>
        <v>-1.2149504324051204E-3</v>
      </c>
      <c r="K185" s="28">
        <f t="shared" si="30"/>
        <v>1.3728857267910058E-3</v>
      </c>
      <c r="L185" s="58">
        <f>IFERROR(VLOOKUP(A185, 'Beta Calculation without Curren'!$A$1:$H$2464, 4, FALSE), 0)</f>
        <v>-3.0913730449849412E-3</v>
      </c>
      <c r="M185" s="54">
        <f>IFERROR(VLOOKUP(A185, 'Beta Calculation without Curren'!$A$1:$H$2464, 5, FALSE), 0)</f>
        <v>-3.583363594738221E-2</v>
      </c>
      <c r="N185" s="54">
        <f>IFERROR(VLOOKUP(A185, 'Beta Calculation without Curren'!$A$1:$H$2464, 7, FALSE), 0)</f>
        <v>-2.4058785976811673E-3</v>
      </c>
      <c r="O185" s="54">
        <f>IFERROR(VLOOKUP(A185, 'Beta Calculation without Curren'!$A$1:$H$2464, 8, FALSE), 0)</f>
        <v>7.9627273330638865E-3</v>
      </c>
      <c r="P185" s="59">
        <f>IFERROR(VLOOKUP(A185, 'Beta Calculation without Curren'!$A$1:$H$2464, 6, FALSE), 0)</f>
        <v>1.299491071857832E-2</v>
      </c>
      <c r="Q185" s="54">
        <v>-6.3329663210055041E-3</v>
      </c>
      <c r="R185" s="54">
        <v>-1.3509842264314668E-3</v>
      </c>
      <c r="S185" s="54"/>
      <c r="T185" s="31">
        <f t="shared" si="21"/>
        <v>-6.3201863845774309E-4</v>
      </c>
      <c r="U185" s="31">
        <f t="shared" si="22"/>
        <v>-1.3254824698252454E-2</v>
      </c>
      <c r="V185" s="31">
        <f t="shared" si="23"/>
        <v>-2.3415537914918128E-3</v>
      </c>
      <c r="W185" s="31">
        <f t="shared" si="24"/>
        <v>6.7381025816422024E-3</v>
      </c>
      <c r="X185" s="31">
        <f t="shared" si="25"/>
        <v>1.4385636972815696E-2</v>
      </c>
      <c r="Y185" s="54">
        <f>IFERROR(VLOOKUP(A185, 'Beta Calculation without Curren'!$A$2:$C$2464, 2, FALSE), 0)</f>
        <v>-6.3329663210055041E-3</v>
      </c>
      <c r="Z185" s="54">
        <f>IFERROR(VLOOKUP(A185, 'Beta Calculation without Curren'!$A$2:$C$2464, 3, FALSE), 0)</f>
        <v>-1.3509842264314668E-3</v>
      </c>
    </row>
    <row r="186" spans="1:26" x14ac:dyDescent="0.25">
      <c r="A186" s="32">
        <v>41506</v>
      </c>
      <c r="B186" s="36">
        <f>VLOOKUP(A186,'FX Rates'!$A$2:$B$1286, 2, FALSE)</f>
        <v>103.47499999999999</v>
      </c>
      <c r="C186" s="37">
        <f>VLOOKUP(A186,'FX Rates'!$D$2:$E$1206, 2, FALSE)</f>
        <v>63.23</v>
      </c>
      <c r="D186" s="37">
        <f>VLOOKUP(A186,'FX Rates'!$G$2:$H$1305, 2, FALSE)</f>
        <v>7.7548000000000004</v>
      </c>
      <c r="E186" s="37">
        <f>VLOOKUP('Beta Calculation FX'!A186, 'FX Rates'!$J$2:$K$1305, 2, FALSE)</f>
        <v>0.63824355374010722</v>
      </c>
      <c r="F186" s="38">
        <f>VLOOKUP(A186,'FX Rates'!$P$1:$Q$1262, 2, FALSE)</f>
        <v>6.1247999999999996</v>
      </c>
      <c r="G186" s="42">
        <f t="shared" si="26"/>
        <v>3.3639508495513764E-3</v>
      </c>
      <c r="H186" s="27">
        <f t="shared" si="27"/>
        <v>1.5827796909873822E-3</v>
      </c>
      <c r="I186" s="27">
        <f t="shared" si="28"/>
        <v>2.5790810735644626E-5</v>
      </c>
      <c r="J186" s="27">
        <f t="shared" si="29"/>
        <v>-1.2773025111234321E-3</v>
      </c>
      <c r="K186" s="28">
        <f t="shared" si="30"/>
        <v>3.4292713134593584E-4</v>
      </c>
      <c r="L186" s="58">
        <f>IFERROR(VLOOKUP(A186, 'Beta Calculation without Curren'!$A$1:$H$2464, 4, FALSE), 0)</f>
        <v>-4.7995885495935829E-3</v>
      </c>
      <c r="M186" s="54">
        <f>IFERROR(VLOOKUP(A186, 'Beta Calculation without Curren'!$A$1:$H$2464, 5, FALSE), 0)</f>
        <v>-1.2401552341762415E-2</v>
      </c>
      <c r="N186" s="54">
        <f>IFERROR(VLOOKUP(A186, 'Beta Calculation without Curren'!$A$1:$H$2464, 7, FALSE), 0)</f>
        <v>-2.2209586926035564E-2</v>
      </c>
      <c r="O186" s="54">
        <f>IFERROR(VLOOKUP(A186, 'Beta Calculation without Curren'!$A$1:$H$2464, 8, FALSE), 0)</f>
        <v>-4.3383214350252814E-3</v>
      </c>
      <c r="P186" s="59">
        <f>IFERROR(VLOOKUP(A186, 'Beta Calculation without Curren'!$A$1:$H$2464, 6, FALSE), 0)</f>
        <v>-6.5506053895525128E-3</v>
      </c>
      <c r="Q186" s="54">
        <v>1.7081170520707844E-3</v>
      </c>
      <c r="R186" s="54">
        <v>4.0345117169474677E-3</v>
      </c>
      <c r="S186" s="54"/>
      <c r="T186" s="31">
        <f t="shared" si="21"/>
        <v>-1.4517832800211572E-3</v>
      </c>
      <c r="U186" s="31">
        <f t="shared" si="22"/>
        <v>-1.083840157595839E-2</v>
      </c>
      <c r="V186" s="31">
        <f t="shared" si="23"/>
        <v>-2.2184368918552799E-2</v>
      </c>
      <c r="W186" s="31">
        <f t="shared" si="24"/>
        <v>-5.6100825972857926E-3</v>
      </c>
      <c r="X186" s="31">
        <f t="shared" si="25"/>
        <v>-6.2099246385214357E-3</v>
      </c>
      <c r="Y186" s="54">
        <f>IFERROR(VLOOKUP(A186, 'Beta Calculation without Curren'!$A$2:$C$2464, 2, FALSE), 0)</f>
        <v>1.7081170520707844E-3</v>
      </c>
      <c r="Z186" s="54">
        <f>IFERROR(VLOOKUP(A186, 'Beta Calculation without Curren'!$A$2:$C$2464, 3, FALSE), 0)</f>
        <v>4.0345117169474677E-3</v>
      </c>
    </row>
    <row r="187" spans="1:26" x14ac:dyDescent="0.25">
      <c r="A187" s="32">
        <v>41507</v>
      </c>
      <c r="B187" s="36">
        <f>VLOOKUP(A187,'FX Rates'!$A$2:$B$1286, 2, FALSE)</f>
        <v>103.64</v>
      </c>
      <c r="C187" s="37">
        <f>VLOOKUP(A187,'FX Rates'!$D$2:$E$1206, 2, FALSE)</f>
        <v>64.034999999999997</v>
      </c>
      <c r="D187" s="37">
        <f>VLOOKUP(A187,'FX Rates'!$G$2:$H$1305, 2, FALSE)</f>
        <v>7.7545000000000002</v>
      </c>
      <c r="E187" s="37">
        <f>VLOOKUP('Beta Calculation FX'!A187, 'FX Rates'!$J$2:$K$1305, 2, FALSE)</f>
        <v>0.63836578359399931</v>
      </c>
      <c r="F187" s="38">
        <f>VLOOKUP(A187,'FX Rates'!$P$1:$Q$1262, 2, FALSE)</f>
        <v>6.1239999999999997</v>
      </c>
      <c r="G187" s="42">
        <f t="shared" si="26"/>
        <v>1.5933180591132833E-3</v>
      </c>
      <c r="H187" s="27">
        <f t="shared" si="27"/>
        <v>1.2650936807513268E-2</v>
      </c>
      <c r="I187" s="27">
        <f t="shared" si="28"/>
        <v>-3.8686465544858321E-5</v>
      </c>
      <c r="J187" s="27">
        <f t="shared" si="29"/>
        <v>1.9149139942981701E-4</v>
      </c>
      <c r="K187" s="28">
        <f t="shared" si="30"/>
        <v>-1.3062504100605816E-4</v>
      </c>
      <c r="L187" s="58">
        <f>IFERROR(VLOOKUP(A187, 'Beta Calculation without Curren'!$A$1:$H$2464, 4, FALSE), 0)</f>
        <v>-2.029896051733155E-2</v>
      </c>
      <c r="M187" s="54">
        <f>IFERROR(VLOOKUP(A187, 'Beta Calculation without Curren'!$A$1:$H$2464, 5, FALSE), 0)</f>
        <v>-3.0153606153408952E-2</v>
      </c>
      <c r="N187" s="54">
        <f>IFERROR(VLOOKUP(A187, 'Beta Calculation without Curren'!$A$1:$H$2464, 7, FALSE), 0)</f>
        <v>-6.9681441314686371E-3</v>
      </c>
      <c r="O187" s="54">
        <f>IFERROR(VLOOKUP(A187, 'Beta Calculation without Curren'!$A$1:$H$2464, 8, FALSE), 0)</f>
        <v>-4.3914064047354366E-3</v>
      </c>
      <c r="P187" s="59">
        <f>IFERROR(VLOOKUP(A187, 'Beta Calculation without Curren'!$A$1:$H$2464, 6, FALSE), 0)</f>
        <v>4.8258070242557417E-4</v>
      </c>
      <c r="Q187" s="54">
        <v>-6.4610505383098042E-3</v>
      </c>
      <c r="R187" s="54">
        <v>-3.4776200049638525E-3</v>
      </c>
      <c r="S187" s="54"/>
      <c r="T187" s="31">
        <f t="shared" si="21"/>
        <v>-1.8737985158591819E-2</v>
      </c>
      <c r="U187" s="31">
        <f t="shared" si="22"/>
        <v>-1.7884140711861174E-2</v>
      </c>
      <c r="V187" s="31">
        <f t="shared" si="23"/>
        <v>-7.0065610241456522E-3</v>
      </c>
      <c r="W187" s="31">
        <f t="shared" si="24"/>
        <v>-4.2007559218635304E-3</v>
      </c>
      <c r="X187" s="31">
        <f t="shared" si="25"/>
        <v>3.5189262429557999E-4</v>
      </c>
      <c r="Y187" s="54">
        <f>IFERROR(VLOOKUP(A187, 'Beta Calculation without Curren'!$A$2:$C$2464, 2, FALSE), 0)</f>
        <v>-6.4610505383098042E-3</v>
      </c>
      <c r="Z187" s="54">
        <f>IFERROR(VLOOKUP(A187, 'Beta Calculation without Curren'!$A$2:$C$2464, 3, FALSE), 0)</f>
        <v>-3.4776200049638525E-3</v>
      </c>
    </row>
    <row r="188" spans="1:26" x14ac:dyDescent="0.25">
      <c r="A188" s="32">
        <v>41508</v>
      </c>
      <c r="B188" s="36">
        <f>VLOOKUP(A188,'FX Rates'!$A$2:$B$1286, 2, FALSE)</f>
        <v>103.5775</v>
      </c>
      <c r="C188" s="37">
        <f>VLOOKUP(A188,'FX Rates'!$D$2:$E$1206, 2, FALSE)</f>
        <v>64.63</v>
      </c>
      <c r="D188" s="37">
        <f>VLOOKUP(A188,'FX Rates'!$G$2:$H$1305, 2, FALSE)</f>
        <v>7.7556000000000003</v>
      </c>
      <c r="E188" s="37">
        <f>VLOOKUP('Beta Calculation FX'!A188, 'FX Rates'!$J$2:$K$1305, 2, FALSE)</f>
        <v>0.64151911726969468</v>
      </c>
      <c r="F188" s="38">
        <f>VLOOKUP(A188,'FX Rates'!$P$1:$Q$1262, 2, FALSE)</f>
        <v>6.1212999999999997</v>
      </c>
      <c r="G188" s="42">
        <f t="shared" si="26"/>
        <v>-6.0323092301803121E-4</v>
      </c>
      <c r="H188" s="27">
        <f t="shared" si="27"/>
        <v>9.2488903967691046E-3</v>
      </c>
      <c r="I188" s="27">
        <f t="shared" si="28"/>
        <v>1.4184305734244566E-4</v>
      </c>
      <c r="J188" s="27">
        <f t="shared" si="29"/>
        <v>4.9275369276923203E-3</v>
      </c>
      <c r="K188" s="28">
        <f t="shared" si="30"/>
        <v>-4.4098552812188663E-4</v>
      </c>
      <c r="L188" s="58">
        <f>IFERROR(VLOOKUP(A188, 'Beta Calculation without Curren'!$A$1:$H$2464, 4, FALSE), 0)</f>
        <v>-1.3162346082120139E-2</v>
      </c>
      <c r="M188" s="54">
        <f>IFERROR(VLOOKUP(A188, 'Beta Calculation without Curren'!$A$1:$H$2464, 5, FALSE), 0)</f>
        <v>1.2846412547608462E-2</v>
      </c>
      <c r="N188" s="54">
        <f>IFERROR(VLOOKUP(A188, 'Beta Calculation without Curren'!$A$1:$H$2464, 7, FALSE), 0)</f>
        <v>3.5536271018082408E-3</v>
      </c>
      <c r="O188" s="54">
        <f>IFERROR(VLOOKUP(A188, 'Beta Calculation without Curren'!$A$1:$H$2464, 8, FALSE), 0)</f>
        <v>6.2996620878653436E-3</v>
      </c>
      <c r="P188" s="59">
        <f>IFERROR(VLOOKUP(A188, 'Beta Calculation without Curren'!$A$1:$H$2464, 6, FALSE), 0)</f>
        <v>-1.3741112221006958E-3</v>
      </c>
      <c r="Q188" s="54">
        <v>6.8263964346469853E-3</v>
      </c>
      <c r="R188" s="54">
        <v>9.8327616319779671E-3</v>
      </c>
      <c r="S188" s="54"/>
      <c r="T188" s="31">
        <f t="shared" si="21"/>
        <v>-1.3757637070962003E-2</v>
      </c>
      <c r="U188" s="31">
        <f t="shared" si="22"/>
        <v>2.2214118006022021E-2</v>
      </c>
      <c r="V188" s="31">
        <f t="shared" si="23"/>
        <v>3.6959742164834886E-3</v>
      </c>
      <c r="W188" s="31">
        <f t="shared" si="24"/>
        <v>1.1258240833127431E-2</v>
      </c>
      <c r="X188" s="31">
        <f t="shared" si="25"/>
        <v>-1.8144907870596416E-3</v>
      </c>
      <c r="Y188" s="54">
        <f>IFERROR(VLOOKUP(A188, 'Beta Calculation without Curren'!$A$2:$C$2464, 2, FALSE), 0)</f>
        <v>6.8263964346469853E-3</v>
      </c>
      <c r="Z188" s="54">
        <f>IFERROR(VLOOKUP(A188, 'Beta Calculation without Curren'!$A$2:$C$2464, 3, FALSE), 0)</f>
        <v>9.8327616319779671E-3</v>
      </c>
    </row>
    <row r="189" spans="1:26" x14ac:dyDescent="0.25">
      <c r="A189" s="32">
        <v>41509</v>
      </c>
      <c r="B189" s="36">
        <f>VLOOKUP(A189,'FX Rates'!$A$2:$B$1286, 2, FALSE)</f>
        <v>103.58880000000001</v>
      </c>
      <c r="C189" s="37">
        <f>VLOOKUP(A189,'FX Rates'!$D$2:$E$1206, 2, FALSE)</f>
        <v>63.352499999999999</v>
      </c>
      <c r="D189" s="37">
        <f>VLOOKUP(A189,'FX Rates'!$G$2:$H$1305, 2, FALSE)</f>
        <v>7.7548000000000004</v>
      </c>
      <c r="E189" s="37">
        <f>VLOOKUP('Beta Calculation FX'!A189, 'FX Rates'!$J$2:$K$1305, 2, FALSE)</f>
        <v>0.64230201040529256</v>
      </c>
      <c r="F189" s="38">
        <f>VLOOKUP(A189,'FX Rates'!$P$1:$Q$1262, 2, FALSE)</f>
        <v>6.1219999999999999</v>
      </c>
      <c r="G189" s="42">
        <f t="shared" si="26"/>
        <v>1.0909110228069982E-4</v>
      </c>
      <c r="H189" s="27">
        <f t="shared" si="27"/>
        <v>-1.9964329987179688E-2</v>
      </c>
      <c r="I189" s="27">
        <f t="shared" si="28"/>
        <v>-1.0315659179768623E-4</v>
      </c>
      <c r="J189" s="27">
        <f t="shared" si="29"/>
        <v>1.219629768925295E-3</v>
      </c>
      <c r="K189" s="28">
        <f t="shared" si="30"/>
        <v>1.1434825590540048E-4</v>
      </c>
      <c r="L189" s="58">
        <f>IFERROR(VLOOKUP(A189, 'Beta Calculation without Curren'!$A$1:$H$2464, 4, FALSE), 0)</f>
        <v>1.5848907086112276E-5</v>
      </c>
      <c r="M189" s="54">
        <f>IFERROR(VLOOKUP(A189, 'Beta Calculation without Curren'!$A$1:$H$2464, 5, FALSE), 0)</f>
        <v>2.2364757739404807E-2</v>
      </c>
      <c r="N189" s="54">
        <f>IFERROR(VLOOKUP(A189, 'Beta Calculation without Curren'!$A$1:$H$2464, 7, FALSE), 0)</f>
        <v>-1.4575319927116177E-3</v>
      </c>
      <c r="O189" s="54">
        <f>IFERROR(VLOOKUP(A189, 'Beta Calculation without Curren'!$A$1:$H$2464, 8, FALSE), 0)</f>
        <v>2.5233397323268297E-3</v>
      </c>
      <c r="P189" s="59">
        <f>IFERROR(VLOOKUP(A189, 'Beta Calculation without Curren'!$A$1:$H$2464, 6, FALSE), 0)</f>
        <v>-5.8891668213437894E-3</v>
      </c>
      <c r="Q189" s="54">
        <v>3.8594635026626767E-3</v>
      </c>
      <c r="R189" s="54">
        <v>7.2116199082276579E-3</v>
      </c>
      <c r="S189" s="54"/>
      <c r="T189" s="31">
        <f t="shared" si="21"/>
        <v>1.249417383415441E-4</v>
      </c>
      <c r="U189" s="31">
        <f t="shared" si="22"/>
        <v>1.9539303486324489E-3</v>
      </c>
      <c r="V189" s="31">
        <f t="shared" si="23"/>
        <v>-1.560538230476527E-3</v>
      </c>
      <c r="W189" s="31">
        <f t="shared" si="24"/>
        <v>3.7460470415067171E-3</v>
      </c>
      <c r="X189" s="31">
        <f t="shared" si="25"/>
        <v>-5.7754919813931549E-3</v>
      </c>
      <c r="Y189" s="54">
        <f>IFERROR(VLOOKUP(A189, 'Beta Calculation without Curren'!$A$2:$C$2464, 2, FALSE), 0)</f>
        <v>3.8594635026626767E-3</v>
      </c>
      <c r="Z189" s="54">
        <f>IFERROR(VLOOKUP(A189, 'Beta Calculation without Curren'!$A$2:$C$2464, 3, FALSE), 0)</f>
        <v>7.2116199082276579E-3</v>
      </c>
    </row>
    <row r="190" spans="1:26" x14ac:dyDescent="0.25">
      <c r="A190" s="32">
        <v>41512</v>
      </c>
      <c r="B190" s="36">
        <f>VLOOKUP(A190,'FX Rates'!$A$2:$B$1286, 2, FALSE)</f>
        <v>103.675</v>
      </c>
      <c r="C190" s="37">
        <f>VLOOKUP(A190,'FX Rates'!$D$2:$E$1206, 2, FALSE)</f>
        <v>64.307500000000005</v>
      </c>
      <c r="D190" s="37">
        <f>VLOOKUP(A190,'FX Rates'!$G$2:$H$1305, 2, FALSE)</f>
        <v>7.7558999999999996</v>
      </c>
      <c r="E190" s="37">
        <f>VLOOKUP('Beta Calculation FX'!A190, 'FX Rates'!$J$2:$K$1305, 2, FALSE)</f>
        <v>0.6420133538777606</v>
      </c>
      <c r="F190" s="38">
        <f>VLOOKUP(A190,'FX Rates'!$P$1:$Q$1262, 2, FALSE)</f>
        <v>6.1207000000000003</v>
      </c>
      <c r="G190" s="42">
        <f t="shared" si="26"/>
        <v>8.3179025927312522E-4</v>
      </c>
      <c r="H190" s="27">
        <f t="shared" si="27"/>
        <v>1.496189590044715E-2</v>
      </c>
      <c r="I190" s="27">
        <f t="shared" si="28"/>
        <v>1.4183757043113003E-4</v>
      </c>
      <c r="J190" s="27">
        <f t="shared" si="29"/>
        <v>-4.4951036236119348E-4</v>
      </c>
      <c r="K190" s="28">
        <f t="shared" si="30"/>
        <v>-2.1237145480741145E-4</v>
      </c>
      <c r="L190" s="58">
        <f>IFERROR(VLOOKUP(A190, 'Beta Calculation without Curren'!$A$1:$H$2464, 4, FALSE), 0)</f>
        <v>9.0962068054174939E-3</v>
      </c>
      <c r="M190" s="54">
        <f>IFERROR(VLOOKUP(A190, 'Beta Calculation without Curren'!$A$1:$H$2464, 5, FALSE), 0)</f>
        <v>-4.5370266340446636E-3</v>
      </c>
      <c r="N190" s="54">
        <f>IFERROR(VLOOKUP(A190, 'Beta Calculation without Curren'!$A$1:$H$2464, 7, FALSE), 0)</f>
        <v>6.4652052018665807E-3</v>
      </c>
      <c r="O190" s="54">
        <f>IFERROR(VLOOKUP(A190, 'Beta Calculation without Curren'!$A$1:$H$2464, 8, FALSE), 0)</f>
        <v>0</v>
      </c>
      <c r="P190" s="59">
        <f>IFERROR(VLOOKUP(A190, 'Beta Calculation without Curren'!$A$1:$H$2464, 6, FALSE), 0)</f>
        <v>2.1999223456720542E-2</v>
      </c>
      <c r="Q190" s="54">
        <v>-5.4393887008388096E-3</v>
      </c>
      <c r="R190" s="54">
        <v>-5.1225080919195141E-4</v>
      </c>
      <c r="S190" s="54"/>
      <c r="T190" s="31">
        <f t="shared" si="21"/>
        <v>9.9355632009077155E-3</v>
      </c>
      <c r="U190" s="31">
        <f t="shared" si="22"/>
        <v>1.0356986746206331E-2</v>
      </c>
      <c r="V190" s="31">
        <f t="shared" si="23"/>
        <v>6.6079597812958024E-3</v>
      </c>
      <c r="W190" s="31">
        <f t="shared" si="24"/>
        <v>-4.4951036236118291E-4</v>
      </c>
      <c r="X190" s="31">
        <f t="shared" si="25"/>
        <v>2.1782179994823014E-2</v>
      </c>
      <c r="Y190" s="54">
        <f>IFERROR(VLOOKUP(A190, 'Beta Calculation without Curren'!$A$2:$C$2464, 2, FALSE), 0)</f>
        <v>-5.4393887008388096E-3</v>
      </c>
      <c r="Z190" s="54">
        <f>IFERROR(VLOOKUP(A190, 'Beta Calculation without Curren'!$A$2:$C$2464, 3, FALSE), 0)</f>
        <v>-5.1225080919195141E-4</v>
      </c>
    </row>
    <row r="191" spans="1:26" x14ac:dyDescent="0.25">
      <c r="A191" s="32">
        <v>41513</v>
      </c>
      <c r="B191" s="36">
        <f>VLOOKUP(A191,'FX Rates'!$A$2:$B$1286, 2, FALSE)</f>
        <v>103.825</v>
      </c>
      <c r="C191" s="37">
        <f>VLOOKUP(A191,'FX Rates'!$D$2:$E$1206, 2, FALSE)</f>
        <v>66.19</v>
      </c>
      <c r="D191" s="37">
        <f>VLOOKUP(A191,'FX Rates'!$G$2:$H$1305, 2, FALSE)</f>
        <v>7.7565</v>
      </c>
      <c r="E191" s="37">
        <f>VLOOKUP('Beta Calculation FX'!A191, 'FX Rates'!$J$2:$K$1305, 2, FALSE)</f>
        <v>0.64321090885701426</v>
      </c>
      <c r="F191" s="38">
        <f>VLOOKUP(A191,'FX Rates'!$P$1:$Q$1262, 2, FALSE)</f>
        <v>6.1212999999999997</v>
      </c>
      <c r="G191" s="42">
        <f t="shared" si="26"/>
        <v>1.4457833843723586E-3</v>
      </c>
      <c r="H191" s="27">
        <f t="shared" si="27"/>
        <v>2.8853128942759893E-2</v>
      </c>
      <c r="I191" s="27">
        <f t="shared" si="28"/>
        <v>7.7357468902279524E-5</v>
      </c>
      <c r="J191" s="27">
        <f t="shared" si="29"/>
        <v>1.8635741022950099E-3</v>
      </c>
      <c r="K191" s="28">
        <f t="shared" si="30"/>
        <v>9.802319890217516E-5</v>
      </c>
      <c r="L191" s="58">
        <f>IFERROR(VLOOKUP(A191, 'Beta Calculation without Curren'!$A$1:$H$2464, 4, FALSE), 0)</f>
        <v>-1.7539086156148263E-2</v>
      </c>
      <c r="M191" s="54">
        <f>IFERROR(VLOOKUP(A191, 'Beta Calculation without Curren'!$A$1:$H$2464, 5, FALSE), 0)</f>
        <v>-5.4863144873953863E-2</v>
      </c>
      <c r="N191" s="54">
        <f>IFERROR(VLOOKUP(A191, 'Beta Calculation without Curren'!$A$1:$H$2464, 7, FALSE), 0)</f>
        <v>-5.9503244041417564E-3</v>
      </c>
      <c r="O191" s="54">
        <f>IFERROR(VLOOKUP(A191, 'Beta Calculation without Curren'!$A$1:$H$2464, 8, FALSE), 0)</f>
        <v>0</v>
      </c>
      <c r="P191" s="59">
        <f>IFERROR(VLOOKUP(A191, 'Beta Calculation without Curren'!$A$1:$H$2464, 6, FALSE), 0)</f>
        <v>4.8519877030202586E-3</v>
      </c>
      <c r="Q191" s="54">
        <v>-1.3877859014638215E-2</v>
      </c>
      <c r="R191" s="54">
        <v>-2.0410753448430474E-2</v>
      </c>
      <c r="S191" s="54"/>
      <c r="T191" s="31">
        <f t="shared" si="21"/>
        <v>-1.6118660491117542E-2</v>
      </c>
      <c r="U191" s="31">
        <f t="shared" si="22"/>
        <v>-2.7592989324447537E-2</v>
      </c>
      <c r="V191" s="31">
        <f t="shared" si="23"/>
        <v>-5.8734272372744645E-3</v>
      </c>
      <c r="W191" s="31">
        <f t="shared" si="24"/>
        <v>1.8635741022949848E-3</v>
      </c>
      <c r="X191" s="31">
        <f t="shared" si="25"/>
        <v>4.9504865092782069E-3</v>
      </c>
      <c r="Y191" s="54">
        <f>IFERROR(VLOOKUP(A191, 'Beta Calculation without Curren'!$A$2:$C$2464, 2, FALSE), 0)</f>
        <v>-1.3877859014638215E-2</v>
      </c>
      <c r="Z191" s="54">
        <f>IFERROR(VLOOKUP(A191, 'Beta Calculation without Curren'!$A$2:$C$2464, 3, FALSE), 0)</f>
        <v>-2.0410753448430474E-2</v>
      </c>
    </row>
    <row r="192" spans="1:26" x14ac:dyDescent="0.25">
      <c r="A192" s="32">
        <v>41514</v>
      </c>
      <c r="B192" s="36">
        <f>VLOOKUP(A192,'FX Rates'!$A$2:$B$1286, 2, FALSE)</f>
        <v>104.005</v>
      </c>
      <c r="C192" s="37">
        <f>VLOOKUP(A192,'FX Rates'!$D$2:$E$1206, 2, FALSE)</f>
        <v>68.825000000000003</v>
      </c>
      <c r="D192" s="37">
        <f>VLOOKUP(A192,'FX Rates'!$G$2:$H$1305, 2, FALSE)</f>
        <v>7.7558999999999996</v>
      </c>
      <c r="E192" s="37">
        <f>VLOOKUP('Beta Calculation FX'!A192, 'FX Rates'!$J$2:$K$1305, 2, FALSE)</f>
        <v>0.64408089656060807</v>
      </c>
      <c r="F192" s="38">
        <f>VLOOKUP(A192,'FX Rates'!$P$1:$Q$1262, 2, FALSE)</f>
        <v>6.1197999999999997</v>
      </c>
      <c r="G192" s="42">
        <f t="shared" si="26"/>
        <v>1.7321853919739609E-3</v>
      </c>
      <c r="H192" s="27">
        <f t="shared" si="27"/>
        <v>3.9037656897839598E-2</v>
      </c>
      <c r="I192" s="27">
        <f t="shared" si="28"/>
        <v>-7.7357468902235479E-5</v>
      </c>
      <c r="J192" s="27">
        <f t="shared" si="29"/>
        <v>1.3516559841150321E-3</v>
      </c>
      <c r="K192" s="28">
        <f t="shared" si="30"/>
        <v>-2.4507601563707784E-4</v>
      </c>
      <c r="L192" s="58">
        <f>IFERROR(VLOOKUP(A192, 'Beta Calculation without Curren'!$A$1:$H$2464, 4, FALSE), 0)</f>
        <v>-1.2841094374292338E-2</v>
      </c>
      <c r="M192" s="54">
        <f>IFERROR(VLOOKUP(A192, 'Beta Calculation without Curren'!$A$1:$H$2464, 5, FALSE), 0)</f>
        <v>-3.3619857491143434E-2</v>
      </c>
      <c r="N192" s="54">
        <f>IFERROR(VLOOKUP(A192, 'Beta Calculation without Curren'!$A$1:$H$2464, 7, FALSE), 0)</f>
        <v>-1.6135127883693333E-2</v>
      </c>
      <c r="O192" s="54">
        <f>IFERROR(VLOOKUP(A192, 'Beta Calculation without Curren'!$A$1:$H$2464, 8, FALSE), 0)</f>
        <v>-9.052881104291359E-3</v>
      </c>
      <c r="P192" s="59">
        <f>IFERROR(VLOOKUP(A192, 'Beta Calculation without Curren'!$A$1:$H$2464, 6, FALSE), 0)</f>
        <v>-3.1711922181675619E-3</v>
      </c>
      <c r="Q192" s="54">
        <v>3.3756611501724078E-3</v>
      </c>
      <c r="R192" s="54">
        <v>4.1065006539591914E-3</v>
      </c>
      <c r="S192" s="54"/>
      <c r="T192" s="31">
        <f t="shared" si="21"/>
        <v>-1.1131152138410427E-2</v>
      </c>
      <c r="U192" s="31">
        <f t="shared" si="22"/>
        <v>4.1053589450026351E-3</v>
      </c>
      <c r="V192" s="31">
        <f t="shared" si="23"/>
        <v>-1.6211237179942106E-2</v>
      </c>
      <c r="W192" s="31">
        <f t="shared" si="24"/>
        <v>-7.7134615010943097E-3</v>
      </c>
      <c r="X192" s="31">
        <f t="shared" si="25"/>
        <v>-3.4154910506509761E-3</v>
      </c>
      <c r="Y192" s="54">
        <f>IFERROR(VLOOKUP(A192, 'Beta Calculation without Curren'!$A$2:$C$2464, 2, FALSE), 0)</f>
        <v>3.3756611501724078E-3</v>
      </c>
      <c r="Z192" s="54">
        <f>IFERROR(VLOOKUP(A192, 'Beta Calculation without Curren'!$A$2:$C$2464, 3, FALSE), 0)</f>
        <v>4.1065006539591914E-3</v>
      </c>
    </row>
    <row r="193" spans="1:26" x14ac:dyDescent="0.25">
      <c r="A193" s="32">
        <v>41515</v>
      </c>
      <c r="B193" s="36">
        <f>VLOOKUP(A193,'FX Rates'!$A$2:$B$1286, 2, FALSE)</f>
        <v>104.52</v>
      </c>
      <c r="C193" s="37">
        <f>VLOOKUP(A193,'FX Rates'!$D$2:$E$1206, 2, FALSE)</f>
        <v>66.594999999999999</v>
      </c>
      <c r="D193" s="37">
        <f>VLOOKUP(A193,'FX Rates'!$G$2:$H$1305, 2, FALSE)</f>
        <v>7.7554999999999996</v>
      </c>
      <c r="E193" s="37">
        <f>VLOOKUP('Beta Calculation FX'!A193, 'FX Rates'!$J$2:$K$1305, 2, FALSE)</f>
        <v>0.64499484004127972</v>
      </c>
      <c r="F193" s="38">
        <f>VLOOKUP(A193,'FX Rates'!$P$1:$Q$1262, 2, FALSE)</f>
        <v>6.1204000000000001</v>
      </c>
      <c r="G193" s="42">
        <f t="shared" si="26"/>
        <v>4.9394657436202995E-3</v>
      </c>
      <c r="H193" s="27">
        <f t="shared" si="27"/>
        <v>-3.2937551375677179E-2</v>
      </c>
      <c r="I193" s="27">
        <f t="shared" si="28"/>
        <v>-5.1574970678112769E-5</v>
      </c>
      <c r="J193" s="27">
        <f t="shared" si="29"/>
        <v>1.4179828350782335E-3</v>
      </c>
      <c r="K193" s="28">
        <f t="shared" si="30"/>
        <v>9.8037613843113855E-5</v>
      </c>
      <c r="L193" s="58">
        <f>IFERROR(VLOOKUP(A193, 'Beta Calculation without Curren'!$A$1:$H$2464, 4, FALSE), 0)</f>
        <v>-9.7185541582614726E-4</v>
      </c>
      <c r="M193" s="54">
        <f>IFERROR(VLOOKUP(A193, 'Beta Calculation without Curren'!$A$1:$H$2464, 5, FALSE), 0)</f>
        <v>4.3467637262910565E-2</v>
      </c>
      <c r="N193" s="54">
        <f>IFERROR(VLOOKUP(A193, 'Beta Calculation without Curren'!$A$1:$H$2464, 7, FALSE), 0)</f>
        <v>8.3337227678090646E-3</v>
      </c>
      <c r="O193" s="54">
        <f>IFERROR(VLOOKUP(A193, 'Beta Calculation without Curren'!$A$1:$H$2464, 8, FALSE), 0)</f>
        <v>5.8780569243806332E-3</v>
      </c>
      <c r="P193" s="59">
        <f>IFERROR(VLOOKUP(A193, 'Beta Calculation without Curren'!$A$1:$H$2464, 6, FALSE), 0)</f>
        <v>-2.2660828410639836E-3</v>
      </c>
      <c r="Q193" s="54">
        <v>5.0274848694285617E-4</v>
      </c>
      <c r="R193" s="54">
        <v>6.8737264865250834E-3</v>
      </c>
      <c r="S193" s="54"/>
      <c r="T193" s="31">
        <f t="shared" si="21"/>
        <v>3.9628098812600765E-3</v>
      </c>
      <c r="U193" s="31">
        <f t="shared" si="22"/>
        <v>9.0983683517069647E-3</v>
      </c>
      <c r="V193" s="31">
        <f t="shared" si="23"/>
        <v>8.2817179856236045E-3</v>
      </c>
      <c r="W193" s="31">
        <f t="shared" si="24"/>
        <v>7.3043747432812722E-3</v>
      </c>
      <c r="X193" s="31">
        <f t="shared" si="25"/>
        <v>-2.1682673885754511E-3</v>
      </c>
      <c r="Y193" s="54">
        <f>IFERROR(VLOOKUP(A193, 'Beta Calculation without Curren'!$A$2:$C$2464, 2, FALSE), 0)</f>
        <v>5.0274848694285617E-4</v>
      </c>
      <c r="Z193" s="54">
        <f>IFERROR(VLOOKUP(A193, 'Beta Calculation without Curren'!$A$2:$C$2464, 3, FALSE), 0)</f>
        <v>6.8737264865250834E-3</v>
      </c>
    </row>
    <row r="194" spans="1:26" x14ac:dyDescent="0.25">
      <c r="A194" s="32">
        <v>41516</v>
      </c>
      <c r="B194" s="36">
        <f>VLOOKUP(A194,'FX Rates'!$A$2:$B$1286, 2, FALSE)</f>
        <v>104.47</v>
      </c>
      <c r="C194" s="37">
        <f>VLOOKUP(A194,'FX Rates'!$D$2:$E$1206, 2, FALSE)</f>
        <v>65.704999999999998</v>
      </c>
      <c r="D194" s="37">
        <f>VLOOKUP(A194,'FX Rates'!$G$2:$H$1305, 2, FALSE)</f>
        <v>7.7549999999999999</v>
      </c>
      <c r="E194" s="37">
        <f>VLOOKUP('Beta Calculation FX'!A194, 'FX Rates'!$J$2:$K$1305, 2, FALSE)</f>
        <v>0.64499484004127972</v>
      </c>
      <c r="F194" s="38">
        <f>VLOOKUP(A194,'FX Rates'!$P$1:$Q$1262, 2, FALSE)</f>
        <v>6.1203000000000003</v>
      </c>
      <c r="G194" s="42">
        <f t="shared" si="26"/>
        <v>-4.784918029951355E-4</v>
      </c>
      <c r="H194" s="27">
        <f t="shared" si="27"/>
        <v>-1.3454473557392521E-2</v>
      </c>
      <c r="I194" s="27">
        <f t="shared" si="28"/>
        <v>-6.447245416622179E-5</v>
      </c>
      <c r="J194" s="27">
        <f t="shared" si="29"/>
        <v>0</v>
      </c>
      <c r="K194" s="28">
        <f t="shared" si="30"/>
        <v>-1.6338934865187421E-5</v>
      </c>
      <c r="L194" s="58">
        <f>IFERROR(VLOOKUP(A194, 'Beta Calculation without Curren'!$A$1:$H$2464, 4, FALSE), 0)</f>
        <v>-2.428363819799456E-3</v>
      </c>
      <c r="M194" s="54">
        <f>IFERROR(VLOOKUP(A194, 'Beta Calculation without Curren'!$A$1:$H$2464, 5, FALSE), 0)</f>
        <v>2.320535594320236E-2</v>
      </c>
      <c r="N194" s="54">
        <f>IFERROR(VLOOKUP(A194, 'Beta Calculation without Curren'!$A$1:$H$2464, 7, FALSE), 0)</f>
        <v>1.2243259737097379E-3</v>
      </c>
      <c r="O194" s="54">
        <f>IFERROR(VLOOKUP(A194, 'Beta Calculation without Curren'!$A$1:$H$2464, 8, FALSE), 0)</f>
        <v>-7.5530294129021597E-3</v>
      </c>
      <c r="P194" s="59">
        <f>IFERROR(VLOOKUP(A194, 'Beta Calculation without Curren'!$A$1:$H$2464, 6, FALSE), 0)</f>
        <v>-1.09779526228784E-4</v>
      </c>
      <c r="Q194" s="54">
        <v>-1.6323758088285874E-3</v>
      </c>
      <c r="R194" s="54">
        <v>-6.3400442946126593E-3</v>
      </c>
      <c r="S194" s="54"/>
      <c r="T194" s="31">
        <f t="shared" si="21"/>
        <v>-2.9056936706121084E-3</v>
      </c>
      <c r="U194" s="31">
        <f t="shared" si="22"/>
        <v>9.4386665378822787E-3</v>
      </c>
      <c r="V194" s="31">
        <f t="shared" si="23"/>
        <v>1.1597745842433227E-3</v>
      </c>
      <c r="W194" s="31">
        <f t="shared" si="24"/>
        <v>-7.5530294129021458E-3</v>
      </c>
      <c r="X194" s="31">
        <f t="shared" si="25"/>
        <v>-1.2611666741346728E-4</v>
      </c>
      <c r="Y194" s="54">
        <f>IFERROR(VLOOKUP(A194, 'Beta Calculation without Curren'!$A$2:$C$2464, 2, FALSE), 0)</f>
        <v>-1.6323758088285874E-3</v>
      </c>
      <c r="Z194" s="54">
        <f>IFERROR(VLOOKUP(A194, 'Beta Calculation without Curren'!$A$2:$C$2464, 3, FALSE), 0)</f>
        <v>-6.3400442946126593E-3</v>
      </c>
    </row>
    <row r="195" spans="1:26" x14ac:dyDescent="0.25">
      <c r="A195" s="32">
        <v>41519</v>
      </c>
      <c r="B195" s="36">
        <f>VLOOKUP(A195,'FX Rates'!$A$2:$B$1286, 2, FALSE)</f>
        <v>104.88500000000001</v>
      </c>
      <c r="C195" s="37">
        <f>VLOOKUP(A195,'FX Rates'!$D$2:$E$1206, 2, FALSE)</f>
        <v>66.015000000000001</v>
      </c>
      <c r="D195" s="37">
        <f>VLOOKUP(A195,'FX Rates'!$G$2:$H$1305, 2, FALSE)</f>
        <v>7.7544000000000004</v>
      </c>
      <c r="E195" s="37">
        <f>VLOOKUP('Beta Calculation FX'!A195, 'FX Rates'!$J$2:$K$1305, 2, FALSE)</f>
        <v>0.64333504889346371</v>
      </c>
      <c r="F195" s="38">
        <f>VLOOKUP(A195,'FX Rates'!$P$1:$Q$1262, 2, FALSE)</f>
        <v>6.12</v>
      </c>
      <c r="G195" s="42">
        <f t="shared" si="26"/>
        <v>3.9645630013363442E-3</v>
      </c>
      <c r="H195" s="27">
        <f t="shared" si="27"/>
        <v>4.7069628355631979E-3</v>
      </c>
      <c r="I195" s="27">
        <f t="shared" si="28"/>
        <v>-7.737243224098937E-5</v>
      </c>
      <c r="J195" s="27">
        <f t="shared" si="29"/>
        <v>-2.5766569267286722E-3</v>
      </c>
      <c r="K195" s="28">
        <f t="shared" si="30"/>
        <v>-4.9018406421479869E-5</v>
      </c>
      <c r="L195" s="58">
        <f>IFERROR(VLOOKUP(A195, 'Beta Calculation without Curren'!$A$1:$H$2464, 4, FALSE), 0)</f>
        <v>-1.9878277075427477E-2</v>
      </c>
      <c r="M195" s="54">
        <f>IFERROR(VLOOKUP(A195, 'Beta Calculation without Curren'!$A$1:$H$2464, 5, FALSE), 0)</f>
        <v>1.2875953904341359E-2</v>
      </c>
      <c r="N195" s="54">
        <f>IFERROR(VLOOKUP(A195, 'Beta Calculation without Curren'!$A$1:$H$2464, 7, FALSE), 0)</f>
        <v>2.0224021899322788E-2</v>
      </c>
      <c r="O195" s="54">
        <f>IFERROR(VLOOKUP(A195, 'Beta Calculation without Curren'!$A$1:$H$2464, 8, FALSE), 0)</f>
        <v>1.3694123864984011E-2</v>
      </c>
      <c r="P195" s="59">
        <f>IFERROR(VLOOKUP(A195, 'Beta Calculation without Curren'!$A$1:$H$2464, 6, FALSE), 0)</f>
        <v>0</v>
      </c>
      <c r="Q195" s="54">
        <v>0</v>
      </c>
      <c r="R195" s="54">
        <v>0</v>
      </c>
      <c r="S195" s="54"/>
      <c r="T195" s="31">
        <f t="shared" ref="T195:T258" si="31">(1+G195)*(1+L195)-1</f>
        <v>-1.5992522755914673E-2</v>
      </c>
      <c r="U195" s="31">
        <f t="shared" ref="U195:U258" si="32">(1+H195)*(1+M195)-1</f>
        <v>1.7643523376404513E-2</v>
      </c>
      <c r="V195" s="31">
        <f t="shared" ref="V195:V258" si="33">(1+I195)*(1+N195)-1</f>
        <v>2.0145084685317727E-2</v>
      </c>
      <c r="W195" s="31">
        <f t="shared" ref="W195:W258" si="34">(1+J195)*(1+O195)-1</f>
        <v>1.1082181879143116E-2</v>
      </c>
      <c r="X195" s="31">
        <f t="shared" ref="X195:X258" si="35">(1+K195)*(1+P195)-1</f>
        <v>-4.9018406421463823E-5</v>
      </c>
      <c r="Y195" s="54">
        <f>IFERROR(VLOOKUP(A195, 'Beta Calculation without Curren'!$A$2:$C$2464, 2, FALSE), 0)</f>
        <v>0</v>
      </c>
      <c r="Z195" s="54">
        <f>IFERROR(VLOOKUP(A195, 'Beta Calculation without Curren'!$A$2:$C$2464, 3, FALSE), 0)</f>
        <v>0</v>
      </c>
    </row>
    <row r="196" spans="1:26" x14ac:dyDescent="0.25">
      <c r="A196" s="32">
        <v>41520</v>
      </c>
      <c r="B196" s="36">
        <f>VLOOKUP(A196,'FX Rates'!$A$2:$B$1286, 2, FALSE)</f>
        <v>104.9325</v>
      </c>
      <c r="C196" s="37">
        <f>VLOOKUP(A196,'FX Rates'!$D$2:$E$1206, 2, FALSE)</f>
        <v>67.73</v>
      </c>
      <c r="D196" s="37">
        <f>VLOOKUP(A196,'FX Rates'!$G$2:$H$1305, 2, FALSE)</f>
        <v>7.7546999999999997</v>
      </c>
      <c r="E196" s="37">
        <f>VLOOKUP('Beta Calculation FX'!A196, 'FX Rates'!$J$2:$K$1305, 2, FALSE)</f>
        <v>0.64275613832112088</v>
      </c>
      <c r="F196" s="38">
        <f>VLOOKUP(A196,'FX Rates'!$P$1:$Q$1262, 2, FALSE)</f>
        <v>6.1204000000000001</v>
      </c>
      <c r="G196" s="42">
        <f t="shared" ref="G196:G259" si="36">IFERROR(LN(B196/B195), 0)</f>
        <v>4.5277444266071242E-4</v>
      </c>
      <c r="H196" s="27">
        <f t="shared" ref="H196:H259" si="37">IFERROR(LN(C196/C195), 0)</f>
        <v>2.5647224295647888E-2</v>
      </c>
      <c r="I196" s="27">
        <f t="shared" ref="I196:I259" si="38">IFERROR(LN(D196/D195), 0)</f>
        <v>3.8686964432000436E-5</v>
      </c>
      <c r="J196" s="27">
        <f t="shared" ref="J196:J259" si="39">IFERROR(LN(E196/E195), 0)</f>
        <v>-9.002637094435176E-4</v>
      </c>
      <c r="K196" s="28">
        <f t="shared" ref="K196:K259" si="40">IFERROR(LN(F196/F195), 0)</f>
        <v>6.5357341286710919E-5</v>
      </c>
      <c r="L196" s="58">
        <f>IFERROR(VLOOKUP(A196, 'Beta Calculation without Curren'!$A$1:$H$2464, 4, FALSE), 0)</f>
        <v>3.8499435146629652E-3</v>
      </c>
      <c r="M196" s="54">
        <f>IFERROR(VLOOKUP(A196, 'Beta Calculation without Curren'!$A$1:$H$2464, 5, FALSE), 0)</f>
        <v>-6.2573341122496143E-2</v>
      </c>
      <c r="N196" s="54">
        <f>IFERROR(VLOOKUP(A196, 'Beta Calculation without Curren'!$A$1:$H$2464, 7, FALSE), 0)</f>
        <v>9.83810463736263E-3</v>
      </c>
      <c r="O196" s="54">
        <f>IFERROR(VLOOKUP(A196, 'Beta Calculation without Curren'!$A$1:$H$2464, 8, FALSE), 0)</f>
        <v>-1.4719937499895386E-3</v>
      </c>
      <c r="P196" s="59">
        <f>IFERROR(VLOOKUP(A196, 'Beta Calculation without Curren'!$A$1:$H$2464, 6, FALSE), 0)</f>
        <v>1.3990816362286685E-2</v>
      </c>
      <c r="Q196" s="54">
        <v>3.5037759794339521E-3</v>
      </c>
      <c r="R196" s="54">
        <v>0</v>
      </c>
      <c r="S196" s="54"/>
      <c r="T196" s="31">
        <f t="shared" si="31"/>
        <v>4.3044611133529198E-3</v>
      </c>
      <c r="U196" s="31">
        <f t="shared" si="32"/>
        <v>-3.8530949341545107E-2</v>
      </c>
      <c r="V196" s="31">
        <f t="shared" si="33"/>
        <v>9.8771722081987257E-3</v>
      </c>
      <c r="W196" s="31">
        <f t="shared" si="34"/>
        <v>-2.370932276879345E-3</v>
      </c>
      <c r="X196" s="31">
        <f t="shared" si="35"/>
        <v>1.4057088106133264E-2</v>
      </c>
      <c r="Y196" s="54">
        <f>IFERROR(VLOOKUP(A196, 'Beta Calculation without Curren'!$A$2:$C$2464, 2, FALSE), 0)</f>
        <v>3.5037759794339521E-3</v>
      </c>
      <c r="Z196" s="54">
        <f>IFERROR(VLOOKUP(A196, 'Beta Calculation without Curren'!$A$2:$C$2464, 3, FALSE), 0)</f>
        <v>0</v>
      </c>
    </row>
    <row r="197" spans="1:26" x14ac:dyDescent="0.25">
      <c r="A197" s="32">
        <v>41521</v>
      </c>
      <c r="B197" s="36">
        <f>VLOOKUP(A197,'FX Rates'!$A$2:$B$1286, 2, FALSE)</f>
        <v>104.8567</v>
      </c>
      <c r="C197" s="37">
        <f>VLOOKUP(A197,'FX Rates'!$D$2:$E$1206, 2, FALSE)</f>
        <v>67.09</v>
      </c>
      <c r="D197" s="37">
        <f>VLOOKUP(A197,'FX Rates'!$G$2:$H$1305, 2, FALSE)</f>
        <v>7.7553000000000001</v>
      </c>
      <c r="E197" s="37">
        <f>VLOOKUP('Beta Calculation FX'!A197, 'FX Rates'!$J$2:$K$1305, 2, FALSE)</f>
        <v>0.63995904262127223</v>
      </c>
      <c r="F197" s="38">
        <f>VLOOKUP(A197,'FX Rates'!$P$1:$Q$1262, 2, FALSE)</f>
        <v>6.1189999999999998</v>
      </c>
      <c r="G197" s="42">
        <f t="shared" si="36"/>
        <v>-7.2263017637260775E-4</v>
      </c>
      <c r="H197" s="27">
        <f t="shared" si="37"/>
        <v>-9.4942116520156106E-3</v>
      </c>
      <c r="I197" s="27">
        <f t="shared" si="38"/>
        <v>7.7369439110271091E-5</v>
      </c>
      <c r="J197" s="27">
        <f t="shared" si="39"/>
        <v>-4.3612177899701324E-3</v>
      </c>
      <c r="K197" s="28">
        <f t="shared" si="40"/>
        <v>-2.2876938511791621E-4</v>
      </c>
      <c r="L197" s="58">
        <f>IFERROR(VLOOKUP(A197, 'Beta Calculation without Curren'!$A$1:$H$2464, 4, FALSE), 0)</f>
        <v>3.0834893975947059E-3</v>
      </c>
      <c r="M197" s="54">
        <f>IFERROR(VLOOKUP(A197, 'Beta Calculation without Curren'!$A$1:$H$2464, 5, FALSE), 0)</f>
        <v>3.516165680857021E-2</v>
      </c>
      <c r="N197" s="54">
        <f>IFERROR(VLOOKUP(A197, 'Beta Calculation without Curren'!$A$1:$H$2464, 7, FALSE), 0)</f>
        <v>-3.0571927713044351E-3</v>
      </c>
      <c r="O197" s="54">
        <f>IFERROR(VLOOKUP(A197, 'Beta Calculation without Curren'!$A$1:$H$2464, 8, FALSE), 0)</f>
        <v>1.8893100671741486E-3</v>
      </c>
      <c r="P197" s="59">
        <f>IFERROR(VLOOKUP(A197, 'Beta Calculation without Curren'!$A$1:$H$2464, 6, FALSE), 0)</f>
        <v>5.0508695784791391E-4</v>
      </c>
      <c r="Q197" s="54">
        <v>6.749178806341352E-3</v>
      </c>
      <c r="R197" s="54">
        <v>1.0546564304416023E-2</v>
      </c>
      <c r="S197" s="54"/>
      <c r="T197" s="31">
        <f t="shared" si="31"/>
        <v>2.3586309987346787E-3</v>
      </c>
      <c r="U197" s="31">
        <f t="shared" si="32"/>
        <v>2.5333612944778539E-2</v>
      </c>
      <c r="V197" s="31">
        <f t="shared" si="33"/>
        <v>-2.9800598654841082E-3</v>
      </c>
      <c r="W197" s="31">
        <f t="shared" si="34"/>
        <v>-2.4801474154716452E-3</v>
      </c>
      <c r="X197" s="31">
        <f t="shared" si="35"/>
        <v>2.7620202429723406E-4</v>
      </c>
      <c r="Y197" s="54">
        <f>IFERROR(VLOOKUP(A197, 'Beta Calculation without Curren'!$A$2:$C$2464, 2, FALSE), 0)</f>
        <v>6.749178806341352E-3</v>
      </c>
      <c r="Z197" s="54">
        <f>IFERROR(VLOOKUP(A197, 'Beta Calculation without Curren'!$A$2:$C$2464, 3, FALSE), 0)</f>
        <v>1.0546564304416023E-2</v>
      </c>
    </row>
    <row r="198" spans="1:26" x14ac:dyDescent="0.25">
      <c r="A198" s="32">
        <v>41522</v>
      </c>
      <c r="B198" s="36">
        <f>VLOOKUP(A198,'FX Rates'!$A$2:$B$1286, 2, FALSE)</f>
        <v>104.7833</v>
      </c>
      <c r="C198" s="37">
        <f>VLOOKUP(A198,'FX Rates'!$D$2:$E$1206, 2, FALSE)</f>
        <v>66.114999999999995</v>
      </c>
      <c r="D198" s="37">
        <f>VLOOKUP(A198,'FX Rates'!$G$2:$H$1305, 2, FALSE)</f>
        <v>7.7553999999999998</v>
      </c>
      <c r="E198" s="37">
        <f>VLOOKUP('Beta Calculation FX'!A198, 'FX Rates'!$J$2:$K$1305, 2, FALSE)</f>
        <v>0.64143681847338041</v>
      </c>
      <c r="F198" s="38">
        <f>VLOOKUP(A198,'FX Rates'!$P$1:$Q$1262, 2, FALSE)</f>
        <v>6.1185999999999998</v>
      </c>
      <c r="G198" s="42">
        <f t="shared" si="36"/>
        <v>-7.0024807288014983E-4</v>
      </c>
      <c r="H198" s="27">
        <f t="shared" si="37"/>
        <v>-1.4639351566010582E-2</v>
      </c>
      <c r="I198" s="27">
        <f t="shared" si="38"/>
        <v>1.2894324563202705E-5</v>
      </c>
      <c r="J198" s="27">
        <f t="shared" si="39"/>
        <v>2.3065105048675639E-3</v>
      </c>
      <c r="K198" s="28">
        <f t="shared" si="40"/>
        <v>-6.5372295244524694E-5</v>
      </c>
      <c r="L198" s="58">
        <f>IFERROR(VLOOKUP(A198, 'Beta Calculation without Curren'!$A$1:$H$2464, 4, FALSE), 0)</f>
        <v>2.597327110024622E-2</v>
      </c>
      <c r="M198" s="54">
        <f>IFERROR(VLOOKUP(A198, 'Beta Calculation without Curren'!$A$1:$H$2464, 5, FALSE), 0)</f>
        <v>3.0787094012392359E-2</v>
      </c>
      <c r="N198" s="54">
        <f>IFERROR(VLOOKUP(A198, 'Beta Calculation without Curren'!$A$1:$H$2464, 7, FALSE), 0)</f>
        <v>1.2098306709167863E-2</v>
      </c>
      <c r="O198" s="54">
        <f>IFERROR(VLOOKUP(A198, 'Beta Calculation without Curren'!$A$1:$H$2464, 8, FALSE), 0)</f>
        <v>8.9385578166114345E-3</v>
      </c>
      <c r="P198" s="59">
        <f>IFERROR(VLOOKUP(A198, 'Beta Calculation without Curren'!$A$1:$H$2464, 6, FALSE), 0)</f>
        <v>-2.347206999818495E-3</v>
      </c>
      <c r="Q198" s="54">
        <v>1.3424242378626667E-3</v>
      </c>
      <c r="R198" s="54">
        <v>1.7267626858729122E-3</v>
      </c>
      <c r="S198" s="54"/>
      <c r="T198" s="31">
        <f t="shared" si="31"/>
        <v>2.5254835294331812E-2</v>
      </c>
      <c r="U198" s="31">
        <f t="shared" si="32"/>
        <v>1.569703935343858E-2</v>
      </c>
      <c r="V198" s="31">
        <f t="shared" si="33"/>
        <v>1.2111357033224301E-2</v>
      </c>
      <c r="W198" s="31">
        <f t="shared" si="34"/>
        <v>1.1265685198981412E-2</v>
      </c>
      <c r="X198" s="31">
        <f t="shared" si="35"/>
        <v>-2.4124258527540299E-3</v>
      </c>
      <c r="Y198" s="54">
        <f>IFERROR(VLOOKUP(A198, 'Beta Calculation without Curren'!$A$2:$C$2464, 2, FALSE), 0)</f>
        <v>1.3424242378626667E-3</v>
      </c>
      <c r="Z198" s="54">
        <f>IFERROR(VLOOKUP(A198, 'Beta Calculation without Curren'!$A$2:$C$2464, 3, FALSE), 0)</f>
        <v>1.7267626858729122E-3</v>
      </c>
    </row>
    <row r="199" spans="1:26" x14ac:dyDescent="0.25">
      <c r="A199" s="32">
        <v>41523</v>
      </c>
      <c r="B199" s="36">
        <f>VLOOKUP(A199,'FX Rates'!$A$2:$B$1286, 2, FALSE)</f>
        <v>104.795</v>
      </c>
      <c r="C199" s="37">
        <f>VLOOKUP(A199,'FX Rates'!$D$2:$E$1206, 2, FALSE)</f>
        <v>65.245000000000005</v>
      </c>
      <c r="D199" s="37">
        <f>VLOOKUP(A199,'FX Rates'!$G$2:$H$1305, 2, FALSE)</f>
        <v>7.7549999999999999</v>
      </c>
      <c r="E199" s="37">
        <f>VLOOKUP('Beta Calculation FX'!A199, 'FX Rates'!$J$2:$K$1305, 2, FALSE)</f>
        <v>0.63967248768630469</v>
      </c>
      <c r="F199" s="38">
        <f>VLOOKUP(A199,'FX Rates'!$P$1:$Q$1262, 2, FALSE)</f>
        <v>6.1195000000000004</v>
      </c>
      <c r="G199" s="42">
        <f t="shared" si="36"/>
        <v>1.1165278096220064E-4</v>
      </c>
      <c r="H199" s="27">
        <f t="shared" si="37"/>
        <v>-1.3246235094575861E-2</v>
      </c>
      <c r="I199" s="27">
        <f t="shared" si="38"/>
        <v>-5.1578295864540319E-5</v>
      </c>
      <c r="J199" s="27">
        <f t="shared" si="39"/>
        <v>-2.7543815255020566E-3</v>
      </c>
      <c r="K199" s="28">
        <f t="shared" si="40"/>
        <v>1.4708165509733561E-4</v>
      </c>
      <c r="L199" s="58">
        <f>IFERROR(VLOOKUP(A199, 'Beta Calculation without Curren'!$A$1:$H$2464, 4, FALSE), 0)</f>
        <v>1.3906839135765512E-2</v>
      </c>
      <c r="M199" s="54">
        <f>IFERROR(VLOOKUP(A199, 'Beta Calculation without Curren'!$A$1:$H$2464, 5, FALSE), 0)</f>
        <v>2.6050388703551187E-2</v>
      </c>
      <c r="N199" s="54">
        <f>IFERROR(VLOOKUP(A199, 'Beta Calculation without Curren'!$A$1:$H$2464, 7, FALSE), 0)</f>
        <v>1.0283245696710418E-3</v>
      </c>
      <c r="O199" s="54">
        <f>IFERROR(VLOOKUP(A199, 'Beta Calculation without Curren'!$A$1:$H$2464, 8, FALSE), 0)</f>
        <v>1.9308899905591825E-3</v>
      </c>
      <c r="P199" s="59">
        <f>IFERROR(VLOOKUP(A199, 'Beta Calculation without Curren'!$A$1:$H$2464, 6, FALSE), 0)</f>
        <v>9.821459337890151E-3</v>
      </c>
      <c r="Q199" s="54">
        <v>-6.422310597825583E-4</v>
      </c>
      <c r="R199" s="54">
        <v>1.0984590747065493E-3</v>
      </c>
      <c r="S199" s="54"/>
      <c r="T199" s="31">
        <f t="shared" si="31"/>
        <v>1.4020044653991537E-2</v>
      </c>
      <c r="U199" s="31">
        <f t="shared" si="32"/>
        <v>1.2459084035903123E-2</v>
      </c>
      <c r="V199" s="31">
        <f t="shared" si="33"/>
        <v>9.7669323457738599E-4</v>
      </c>
      <c r="W199" s="31">
        <f t="shared" si="34"/>
        <v>-8.2880994266054664E-4</v>
      </c>
      <c r="X199" s="31">
        <f t="shared" si="35"/>
        <v>9.969985549482363E-3</v>
      </c>
      <c r="Y199" s="54">
        <f>IFERROR(VLOOKUP(A199, 'Beta Calculation without Curren'!$A$2:$C$2464, 2, FALSE), 0)</f>
        <v>-6.422310597825583E-4</v>
      </c>
      <c r="Z199" s="54">
        <f>IFERROR(VLOOKUP(A199, 'Beta Calculation without Curren'!$A$2:$C$2464, 3, FALSE), 0)</f>
        <v>1.0984590747065493E-3</v>
      </c>
    </row>
    <row r="200" spans="1:26" x14ac:dyDescent="0.25">
      <c r="A200" s="32">
        <v>41527</v>
      </c>
      <c r="B200" s="36">
        <f>VLOOKUP(A200,'FX Rates'!$A$2:$B$1286, 2, FALSE)</f>
        <v>104.8163</v>
      </c>
      <c r="C200" s="37">
        <f>VLOOKUP(A200,'FX Rates'!$D$2:$E$1206, 2, FALSE)</f>
        <v>63.84</v>
      </c>
      <c r="D200" s="37">
        <f>VLOOKUP(A200,'FX Rates'!$G$2:$H$1305, 2, FALSE)</f>
        <v>7.7546999999999997</v>
      </c>
      <c r="E200" s="37">
        <f>VLOOKUP('Beta Calculation FX'!A200, 'FX Rates'!$J$2:$K$1305, 2, FALSE)</f>
        <v>0.63556628956400152</v>
      </c>
      <c r="F200" s="38">
        <f>VLOOKUP(A200,'FX Rates'!$P$1:$Q$1262, 2, FALSE)</f>
        <v>6.1204999999999998</v>
      </c>
      <c r="G200" s="42">
        <f t="shared" si="36"/>
        <v>2.0323331875063744E-4</v>
      </c>
      <c r="H200" s="27">
        <f t="shared" si="37"/>
        <v>-2.1769461772656894E-2</v>
      </c>
      <c r="I200" s="27">
        <f t="shared" si="38"/>
        <v>-3.8685467808891525E-5</v>
      </c>
      <c r="J200" s="27">
        <f t="shared" si="39"/>
        <v>-6.4399113118636421E-3</v>
      </c>
      <c r="K200" s="28">
        <f t="shared" si="40"/>
        <v>1.6339869317388554E-4</v>
      </c>
      <c r="L200" s="58">
        <f>IFERROR(VLOOKUP(A200, 'Beta Calculation without Curren'!$A$1:$H$2464, 4, FALSE), 0)</f>
        <v>6.6911277784829784E-3</v>
      </c>
      <c r="M200" s="54">
        <f>IFERROR(VLOOKUP(A200, 'Beta Calculation without Curren'!$A$1:$H$2464, 5, FALSE), 0)</f>
        <v>5.4880710063584387E-2</v>
      </c>
      <c r="N200" s="54">
        <f>IFERROR(VLOOKUP(A200, 'Beta Calculation without Curren'!$A$1:$H$2464, 7, FALSE), 0)</f>
        <v>9.8847664382448446E-3</v>
      </c>
      <c r="O200" s="54">
        <f>IFERROR(VLOOKUP(A200, 'Beta Calculation without Curren'!$A$1:$H$2464, 8, FALSE), 0)</f>
        <v>9.5656787085509499E-3</v>
      </c>
      <c r="P200" s="59">
        <f>IFERROR(VLOOKUP(A200, 'Beta Calculation without Curren'!$A$1:$H$2464, 6, FALSE), 0)</f>
        <v>1.5288501077133924E-2</v>
      </c>
      <c r="Q200" s="54">
        <v>8.9906975065619406E-3</v>
      </c>
      <c r="R200" s="54">
        <v>4.7647611781411322E-3</v>
      </c>
      <c r="S200" s="54"/>
      <c r="T200" s="31">
        <f t="shared" si="31"/>
        <v>6.8957209573381473E-3</v>
      </c>
      <c r="U200" s="31">
        <f t="shared" si="32"/>
        <v>3.191652477114193E-2</v>
      </c>
      <c r="V200" s="31">
        <f t="shared" si="33"/>
        <v>9.8456985736221636E-3</v>
      </c>
      <c r="W200" s="31">
        <f t="shared" si="34"/>
        <v>3.0641652741665304E-3</v>
      </c>
      <c r="X200" s="31">
        <f t="shared" si="35"/>
        <v>1.545439789140457E-2</v>
      </c>
      <c r="Y200" s="54">
        <f>IFERROR(VLOOKUP(A200, 'Beta Calculation without Curren'!$A$2:$C$2464, 2, FALSE), 0)</f>
        <v>8.9906975065619406E-3</v>
      </c>
      <c r="Z200" s="54">
        <f>IFERROR(VLOOKUP(A200, 'Beta Calculation without Curren'!$A$2:$C$2464, 3, FALSE), 0)</f>
        <v>4.7647611781411322E-3</v>
      </c>
    </row>
    <row r="201" spans="1:26" x14ac:dyDescent="0.25">
      <c r="A201" s="32">
        <v>41528</v>
      </c>
      <c r="B201" s="36">
        <f>VLOOKUP(A201,'FX Rates'!$A$2:$B$1286, 2, FALSE)</f>
        <v>104.80500000000001</v>
      </c>
      <c r="C201" s="37">
        <f>VLOOKUP(A201,'FX Rates'!$D$2:$E$1206, 2, FALSE)</f>
        <v>63.365000000000002</v>
      </c>
      <c r="D201" s="37">
        <f>VLOOKUP(A201,'FX Rates'!$G$2:$H$1305, 2, FALSE)</f>
        <v>7.7545000000000002</v>
      </c>
      <c r="E201" s="37">
        <f>VLOOKUP('Beta Calculation FX'!A201, 'FX Rates'!$J$2:$K$1305, 2, FALSE)</f>
        <v>0.63219117461120244</v>
      </c>
      <c r="F201" s="38">
        <f>VLOOKUP(A201,'FX Rates'!$P$1:$Q$1262, 2, FALSE)</f>
        <v>6.1189999999999998</v>
      </c>
      <c r="G201" s="42">
        <f t="shared" si="36"/>
        <v>-1.0781347134987376E-4</v>
      </c>
      <c r="H201" s="27">
        <f t="shared" si="37"/>
        <v>-7.4682946075257991E-3</v>
      </c>
      <c r="I201" s="27">
        <f t="shared" si="38"/>
        <v>-2.5791143322738637E-5</v>
      </c>
      <c r="J201" s="27">
        <f t="shared" si="39"/>
        <v>-5.3245561901746679E-3</v>
      </c>
      <c r="K201" s="28">
        <f t="shared" si="40"/>
        <v>-2.4510805302669058E-4</v>
      </c>
      <c r="L201" s="58">
        <f>IFERROR(VLOOKUP(A201, 'Beta Calculation without Curren'!$A$1:$H$2464, 4, FALSE), 0)</f>
        <v>1.0363141257373294E-2</v>
      </c>
      <c r="M201" s="54">
        <f>IFERROR(VLOOKUP(A201, 'Beta Calculation without Curren'!$A$1:$H$2464, 5, FALSE), 0)</f>
        <v>1.4595529680463119E-2</v>
      </c>
      <c r="N201" s="54">
        <f>IFERROR(VLOOKUP(A201, 'Beta Calculation without Curren'!$A$1:$H$2464, 7, FALSE), 0)</f>
        <v>-1.7210519868846011E-3</v>
      </c>
      <c r="O201" s="54">
        <f>IFERROR(VLOOKUP(A201, 'Beta Calculation without Curren'!$A$1:$H$2464, 8, FALSE), 0)</f>
        <v>4.5174622692413192E-3</v>
      </c>
      <c r="P201" s="59">
        <f>IFERROR(VLOOKUP(A201, 'Beta Calculation without Curren'!$A$1:$H$2464, 6, FALSE), 0)</f>
        <v>6.4905121242792377E-4</v>
      </c>
      <c r="Q201" s="54">
        <v>5.5568259285990948E-3</v>
      </c>
      <c r="R201" s="54">
        <v>-1.6370961388743779E-3</v>
      </c>
      <c r="S201" s="54"/>
      <c r="T201" s="31">
        <f t="shared" si="31"/>
        <v>1.0254210499790251E-2</v>
      </c>
      <c r="U201" s="31">
        <f t="shared" si="32"/>
        <v>7.0182313573308175E-3</v>
      </c>
      <c r="V201" s="31">
        <f t="shared" si="33"/>
        <v>-1.7467987423087639E-3</v>
      </c>
      <c r="W201" s="31">
        <f t="shared" si="34"/>
        <v>-8.3114740262302256E-4</v>
      </c>
      <c r="X201" s="31">
        <f t="shared" si="35"/>
        <v>4.0378407172236841E-4</v>
      </c>
      <c r="Y201" s="54">
        <f>IFERROR(VLOOKUP(A201, 'Beta Calculation without Curren'!$A$2:$C$2464, 2, FALSE), 0)</f>
        <v>5.5568259285990948E-3</v>
      </c>
      <c r="Z201" s="54">
        <f>IFERROR(VLOOKUP(A201, 'Beta Calculation without Curren'!$A$2:$C$2464, 3, FALSE), 0)</f>
        <v>-1.6370961388743779E-3</v>
      </c>
    </row>
    <row r="202" spans="1:26" x14ac:dyDescent="0.25">
      <c r="A202" s="32">
        <v>41529</v>
      </c>
      <c r="B202" s="36">
        <f>VLOOKUP(A202,'FX Rates'!$A$2:$B$1286, 2, FALSE)</f>
        <v>104.7975</v>
      </c>
      <c r="C202" s="37">
        <f>VLOOKUP(A202,'FX Rates'!$D$2:$E$1206, 2, FALSE)</f>
        <v>63.534999999999997</v>
      </c>
      <c r="D202" s="37">
        <f>VLOOKUP(A202,'FX Rates'!$G$2:$H$1305, 2, FALSE)</f>
        <v>7.7539999999999996</v>
      </c>
      <c r="E202" s="37">
        <f>VLOOKUP('Beta Calculation FX'!A202, 'FX Rates'!$J$2:$K$1305, 2, FALSE)</f>
        <v>0.63271116735210375</v>
      </c>
      <c r="F202" s="38">
        <f>VLOOKUP(A202,'FX Rates'!$P$1:$Q$1262, 2, FALSE)</f>
        <v>6.1180000000000003</v>
      </c>
      <c r="G202" s="42">
        <f t="shared" si="36"/>
        <v>-7.1564031948188718E-5</v>
      </c>
      <c r="H202" s="27">
        <f t="shared" si="37"/>
        <v>2.6792766224700195E-3</v>
      </c>
      <c r="I202" s="27">
        <f t="shared" si="38"/>
        <v>-6.4480768633170247E-5</v>
      </c>
      <c r="J202" s="27">
        <f t="shared" si="39"/>
        <v>8.2218642964441502E-4</v>
      </c>
      <c r="K202" s="28">
        <f t="shared" si="40"/>
        <v>-1.6343875169170949E-4</v>
      </c>
      <c r="L202" s="58">
        <f>IFERROR(VLOOKUP(A202, 'Beta Calculation without Curren'!$A$1:$H$2464, 4, FALSE), 0)</f>
        <v>-4.0771613017498963E-4</v>
      </c>
      <c r="M202" s="54">
        <f>IFERROR(VLOOKUP(A202, 'Beta Calculation without Curren'!$A$1:$H$2464, 5, FALSE), 0)</f>
        <v>-1.8540971027362255E-2</v>
      </c>
      <c r="N202" s="54">
        <f>IFERROR(VLOOKUP(A202, 'Beta Calculation without Curren'!$A$1:$H$2464, 7, FALSE), 0)</f>
        <v>7.2258400567822977E-4</v>
      </c>
      <c r="O202" s="54">
        <f>IFERROR(VLOOKUP(A202, 'Beta Calculation without Curren'!$A$1:$H$2464, 8, FALSE), 0)</f>
        <v>-1.8205869100088512E-3</v>
      </c>
      <c r="P202" s="59">
        <f>IFERROR(VLOOKUP(A202, 'Beta Calculation without Curren'!$A$1:$H$2464, 6, FALSE), 0)</f>
        <v>9.5164365674244213E-3</v>
      </c>
      <c r="Q202" s="54">
        <v>-3.4241812821432052E-3</v>
      </c>
      <c r="R202" s="54">
        <v>-1.35002687515079E-3</v>
      </c>
      <c r="S202" s="54"/>
      <c r="T202" s="31">
        <f t="shared" si="31"/>
        <v>-4.7925098431300661E-4</v>
      </c>
      <c r="U202" s="31">
        <f t="shared" si="32"/>
        <v>-1.5911370795123836E-2</v>
      </c>
      <c r="V202" s="31">
        <f t="shared" si="33"/>
        <v>6.5805664427287525E-4</v>
      </c>
      <c r="W202" s="31">
        <f t="shared" si="34"/>
        <v>-9.9989734221572757E-4</v>
      </c>
      <c r="X202" s="31">
        <f t="shared" si="35"/>
        <v>9.3514424612197722E-3</v>
      </c>
      <c r="Y202" s="54">
        <f>IFERROR(VLOOKUP(A202, 'Beta Calculation without Curren'!$A$2:$C$2464, 2, FALSE), 0)</f>
        <v>-3.4241812821432052E-3</v>
      </c>
      <c r="Z202" s="54">
        <f>IFERROR(VLOOKUP(A202, 'Beta Calculation without Curren'!$A$2:$C$2464, 3, FALSE), 0)</f>
        <v>-1.35002687515079E-3</v>
      </c>
    </row>
    <row r="203" spans="1:26" x14ac:dyDescent="0.25">
      <c r="A203" s="32">
        <v>41530</v>
      </c>
      <c r="B203" s="36">
        <f>VLOOKUP(A203,'FX Rates'!$A$2:$B$1286, 2, FALSE)</f>
        <v>105.05249999999999</v>
      </c>
      <c r="C203" s="37">
        <f>VLOOKUP(A203,'FX Rates'!$D$2:$E$1206, 2, FALSE)</f>
        <v>63.494999999999997</v>
      </c>
      <c r="D203" s="37">
        <f>VLOOKUP(A203,'FX Rates'!$G$2:$H$1305, 2, FALSE)</f>
        <v>7.7544000000000004</v>
      </c>
      <c r="E203" s="37">
        <f>VLOOKUP('Beta Calculation FX'!A203, 'FX Rates'!$J$2:$K$1305, 2, FALSE)</f>
        <v>0.62988158226253466</v>
      </c>
      <c r="F203" s="38">
        <f>VLOOKUP(A203,'FX Rates'!$P$1:$Q$1262, 2, FALSE)</f>
        <v>6.1186999999999996</v>
      </c>
      <c r="G203" s="42">
        <f t="shared" si="36"/>
        <v>2.4303085585988329E-3</v>
      </c>
      <c r="H203" s="27">
        <f t="shared" si="37"/>
        <v>-6.2977251550092235E-4</v>
      </c>
      <c r="I203" s="27">
        <f t="shared" si="38"/>
        <v>5.1584947523847035E-5</v>
      </c>
      <c r="J203" s="27">
        <f t="shared" si="39"/>
        <v>-4.4821892532378622E-3</v>
      </c>
      <c r="K203" s="28">
        <f t="shared" si="40"/>
        <v>1.144099309065737E-4</v>
      </c>
      <c r="L203" s="58">
        <f>IFERROR(VLOOKUP(A203, 'Beta Calculation without Curren'!$A$1:$H$2464, 4, FALSE), 0)</f>
        <v>-2.3354055915111751E-3</v>
      </c>
      <c r="M203" s="54">
        <f>IFERROR(VLOOKUP(A203, 'Beta Calculation without Curren'!$A$1:$H$2464, 5, FALSE), 0)</f>
        <v>5.2566422512359103E-3</v>
      </c>
      <c r="N203" s="54">
        <f>IFERROR(VLOOKUP(A203, 'Beta Calculation without Curren'!$A$1:$H$2464, 7, FALSE), 0)</f>
        <v>-1.6760779175009665E-3</v>
      </c>
      <c r="O203" s="54">
        <f>IFERROR(VLOOKUP(A203, 'Beta Calculation without Curren'!$A$1:$H$2464, 8, FALSE), 0)</f>
        <v>7.515999028435669E-5</v>
      </c>
      <c r="P203" s="59">
        <f>IFERROR(VLOOKUP(A203, 'Beta Calculation without Curren'!$A$1:$H$2464, 6, FALSE), 0)</f>
        <v>-8.0831848888229148E-3</v>
      </c>
      <c r="Q203" s="54">
        <v>3.3282333023229513E-3</v>
      </c>
      <c r="R203" s="54">
        <v>8.4987980890808678E-4</v>
      </c>
      <c r="S203" s="54"/>
      <c r="T203" s="31">
        <f t="shared" si="31"/>
        <v>8.9227210890774344E-5</v>
      </c>
      <c r="U203" s="31">
        <f t="shared" si="32"/>
        <v>4.6235592469212605E-3</v>
      </c>
      <c r="V203" s="31">
        <f t="shared" si="33"/>
        <v>-1.6245794303686445E-3</v>
      </c>
      <c r="W203" s="31">
        <f t="shared" si="34"/>
        <v>-4.4073661442541878E-3</v>
      </c>
      <c r="X203" s="31">
        <f t="shared" si="35"/>
        <v>-7.969699754540982E-3</v>
      </c>
      <c r="Y203" s="54">
        <f>IFERROR(VLOOKUP(A203, 'Beta Calculation without Curren'!$A$2:$C$2464, 2, FALSE), 0)</f>
        <v>3.3282333023229513E-3</v>
      </c>
      <c r="Z203" s="54">
        <f>IFERROR(VLOOKUP(A203, 'Beta Calculation without Curren'!$A$2:$C$2464, 3, FALSE), 0)</f>
        <v>8.4987980890808678E-4</v>
      </c>
    </row>
    <row r="204" spans="1:26" x14ac:dyDescent="0.25">
      <c r="A204" s="32">
        <v>41533</v>
      </c>
      <c r="B204" s="36">
        <f>VLOOKUP(A204,'FX Rates'!$A$2:$B$1286, 2, FALSE)</f>
        <v>104.94</v>
      </c>
      <c r="C204" s="37">
        <f>VLOOKUP(A204,'FX Rates'!$D$2:$E$1206, 2, FALSE)</f>
        <v>62.847499999999997</v>
      </c>
      <c r="D204" s="37">
        <f>VLOOKUP(A204,'FX Rates'!$G$2:$H$1305, 2, FALSE)</f>
        <v>7.7542</v>
      </c>
      <c r="E204" s="37">
        <f>VLOOKUP('Beta Calculation FX'!A204, 'FX Rates'!$J$2:$K$1305, 2, FALSE)</f>
        <v>0.62908907901358835</v>
      </c>
      <c r="F204" s="38">
        <f>VLOOKUP(A204,'FX Rates'!$P$1:$Q$1262, 2, FALSE)</f>
        <v>6.1201999999999996</v>
      </c>
      <c r="G204" s="42">
        <f t="shared" si="36"/>
        <v>-1.0714669406086572E-3</v>
      </c>
      <c r="H204" s="27">
        <f t="shared" si="37"/>
        <v>-1.0250005643290453E-2</v>
      </c>
      <c r="I204" s="27">
        <f t="shared" si="38"/>
        <v>-2.5792141136103848E-5</v>
      </c>
      <c r="J204" s="27">
        <f t="shared" si="39"/>
        <v>-1.2589703286968064E-3</v>
      </c>
      <c r="K204" s="28">
        <f t="shared" si="40"/>
        <v>2.4512006920733809E-4</v>
      </c>
      <c r="L204" s="58">
        <f>IFERROR(VLOOKUP(A204, 'Beta Calculation without Curren'!$A$1:$H$2464, 4, FALSE), 0)</f>
        <v>3.2165010304237083E-3</v>
      </c>
      <c r="M204" s="54">
        <f>IFERROR(VLOOKUP(A204, 'Beta Calculation without Curren'!$A$1:$H$2464, 5, FALSE), 0)</f>
        <v>5.5622914686624175E-3</v>
      </c>
      <c r="N204" s="54">
        <f>IFERROR(VLOOKUP(A204, 'Beta Calculation without Curren'!$A$1:$H$2464, 7, FALSE), 0)</f>
        <v>1.4604845618527821E-2</v>
      </c>
      <c r="O204" s="54">
        <f>IFERROR(VLOOKUP(A204, 'Beta Calculation without Curren'!$A$1:$H$2464, 8, FALSE), 0)</f>
        <v>1.0261094880110623E-2</v>
      </c>
      <c r="P204" s="59">
        <f>IFERROR(VLOOKUP(A204, 'Beta Calculation without Curren'!$A$1:$H$2464, 6, FALSE), 0)</f>
        <v>-2.9027596579614626E-3</v>
      </c>
      <c r="Q204" s="54">
        <v>8.0712208946028836E-3</v>
      </c>
      <c r="R204" s="54">
        <v>-3.0187703326285545E-3</v>
      </c>
      <c r="S204" s="54"/>
      <c r="T204" s="31">
        <f t="shared" si="31"/>
        <v>2.1415877152966001E-3</v>
      </c>
      <c r="U204" s="31">
        <f t="shared" si="32"/>
        <v>-4.7447276935714822E-3</v>
      </c>
      <c r="V204" s="31">
        <f t="shared" si="33"/>
        <v>1.45786767871523E-2</v>
      </c>
      <c r="W204" s="31">
        <f t="shared" si="34"/>
        <v>8.9892061374199361E-3</v>
      </c>
      <c r="X204" s="31">
        <f t="shared" si="35"/>
        <v>-2.6583511134024018E-3</v>
      </c>
      <c r="Y204" s="54">
        <f>IFERROR(VLOOKUP(A204, 'Beta Calculation without Curren'!$A$2:$C$2464, 2, FALSE), 0)</f>
        <v>8.0712208946028836E-3</v>
      </c>
      <c r="Z204" s="54">
        <f>IFERROR(VLOOKUP(A204, 'Beta Calculation without Curren'!$A$2:$C$2464, 3, FALSE), 0)</f>
        <v>-3.0187703326285545E-3</v>
      </c>
    </row>
    <row r="205" spans="1:26" x14ac:dyDescent="0.25">
      <c r="A205" s="32">
        <v>41534</v>
      </c>
      <c r="B205" s="36">
        <f>VLOOKUP(A205,'FX Rates'!$A$2:$B$1286, 2, FALSE)</f>
        <v>105.1225</v>
      </c>
      <c r="C205" s="37">
        <f>VLOOKUP(A205,'FX Rates'!$D$2:$E$1206, 2, FALSE)</f>
        <v>63.372500000000002</v>
      </c>
      <c r="D205" s="37">
        <f>VLOOKUP(A205,'FX Rates'!$G$2:$H$1305, 2, FALSE)</f>
        <v>7.7539999999999996</v>
      </c>
      <c r="E205" s="37">
        <f>VLOOKUP('Beta Calculation FX'!A205, 'FX Rates'!$J$2:$K$1305, 2, FALSE)</f>
        <v>0.62877263581488929</v>
      </c>
      <c r="F205" s="38">
        <f>VLOOKUP(A205,'FX Rates'!$P$1:$Q$1262, 2, FALSE)</f>
        <v>6.1210000000000004</v>
      </c>
      <c r="G205" s="42">
        <f t="shared" si="36"/>
        <v>1.737578538927143E-3</v>
      </c>
      <c r="H205" s="27">
        <f t="shared" si="37"/>
        <v>8.3188564038033219E-3</v>
      </c>
      <c r="I205" s="27">
        <f t="shared" si="38"/>
        <v>-2.5792806387796238E-5</v>
      </c>
      <c r="J205" s="27">
        <f t="shared" si="39"/>
        <v>-5.0314466470263914E-4</v>
      </c>
      <c r="K205" s="28">
        <f t="shared" si="40"/>
        <v>1.3070614010719106E-4</v>
      </c>
      <c r="L205" s="58">
        <f>IFERROR(VLOOKUP(A205, 'Beta Calculation without Curren'!$A$1:$H$2464, 4, FALSE), 0)</f>
        <v>-7.6088952556916936E-3</v>
      </c>
      <c r="M205" s="54">
        <f>IFERROR(VLOOKUP(A205, 'Beta Calculation without Curren'!$A$1:$H$2464, 5, FALSE), 0)</f>
        <v>-5.123499651216834E-3</v>
      </c>
      <c r="N205" s="54">
        <f>IFERROR(VLOOKUP(A205, 'Beta Calculation without Curren'!$A$1:$H$2464, 7, FALSE), 0)</f>
        <v>-3.0965117834436499E-3</v>
      </c>
      <c r="O205" s="54">
        <f>IFERROR(VLOOKUP(A205, 'Beta Calculation without Curren'!$A$1:$H$2464, 8, FALSE), 0)</f>
        <v>-1.3049909456404621E-2</v>
      </c>
      <c r="P205" s="59">
        <f>IFERROR(VLOOKUP(A205, 'Beta Calculation without Curren'!$A$1:$H$2464, 6, FALSE), 0)</f>
        <v>-2.1361981992893461E-2</v>
      </c>
      <c r="Q205" s="54">
        <v>3.539908385139583E-3</v>
      </c>
      <c r="R205" s="54">
        <v>6.9628177746311852E-3</v>
      </c>
      <c r="S205" s="54"/>
      <c r="T205" s="31">
        <f t="shared" si="31"/>
        <v>-5.8845377698657497E-3</v>
      </c>
      <c r="U205" s="31">
        <f t="shared" si="32"/>
        <v>3.1527350947029298E-3</v>
      </c>
      <c r="V205" s="31">
        <f t="shared" si="33"/>
        <v>-3.1222247221025512E-3</v>
      </c>
      <c r="W205" s="31">
        <f t="shared" si="34"/>
        <v>-1.3546488128789447E-2</v>
      </c>
      <c r="X205" s="31">
        <f t="shared" si="35"/>
        <v>-2.1234067994997496E-2</v>
      </c>
      <c r="Y205" s="54">
        <f>IFERROR(VLOOKUP(A205, 'Beta Calculation without Curren'!$A$2:$C$2464, 2, FALSE), 0)</f>
        <v>3.539908385139583E-3</v>
      </c>
      <c r="Z205" s="54">
        <f>IFERROR(VLOOKUP(A205, 'Beta Calculation without Curren'!$A$2:$C$2464, 3, FALSE), 0)</f>
        <v>6.9628177746311852E-3</v>
      </c>
    </row>
    <row r="206" spans="1:26" x14ac:dyDescent="0.25">
      <c r="A206" s="32">
        <v>41535</v>
      </c>
      <c r="B206" s="36">
        <f>VLOOKUP(A206,'FX Rates'!$A$2:$B$1286, 2, FALSE)</f>
        <v>105.9575</v>
      </c>
      <c r="C206" s="37">
        <f>VLOOKUP(A206,'FX Rates'!$D$2:$E$1206, 2, FALSE)</f>
        <v>63.384999999999998</v>
      </c>
      <c r="D206" s="37">
        <f>VLOOKUP(A206,'FX Rates'!$G$2:$H$1305, 2, FALSE)</f>
        <v>7.7538</v>
      </c>
      <c r="E206" s="37">
        <f>VLOOKUP('Beta Calculation FX'!A206, 'FX Rates'!$J$2:$K$1305, 2, FALSE)</f>
        <v>0.61934844543540191</v>
      </c>
      <c r="F206" s="38">
        <f>VLOOKUP(A206,'FX Rates'!$P$1:$Q$1262, 2, FALSE)</f>
        <v>6.1210000000000004</v>
      </c>
      <c r="G206" s="42">
        <f t="shared" si="36"/>
        <v>7.9117335190532542E-3</v>
      </c>
      <c r="H206" s="27">
        <f t="shared" si="37"/>
        <v>1.972269891804271E-4</v>
      </c>
      <c r="I206" s="27">
        <f t="shared" si="38"/>
        <v>-2.5793471673684822E-5</v>
      </c>
      <c r="J206" s="27">
        <f t="shared" si="39"/>
        <v>-1.5101691058605536E-2</v>
      </c>
      <c r="K206" s="28">
        <f t="shared" si="40"/>
        <v>0</v>
      </c>
      <c r="L206" s="58">
        <f>IFERROR(VLOOKUP(A206, 'Beta Calculation without Curren'!$A$1:$H$2464, 4, FALSE), 0)</f>
        <v>-5.932634970096707E-3</v>
      </c>
      <c r="M206" s="54">
        <f>IFERROR(VLOOKUP(A206, 'Beta Calculation without Curren'!$A$1:$H$2464, 5, FALSE), 0)</f>
        <v>6.3695117773407946E-3</v>
      </c>
      <c r="N206" s="54">
        <f>IFERROR(VLOOKUP(A206, 'Beta Calculation without Curren'!$A$1:$H$2464, 7, FALSE), 0)</f>
        <v>-2.7245271883108942E-3</v>
      </c>
      <c r="O206" s="54">
        <f>IFERROR(VLOOKUP(A206, 'Beta Calculation without Curren'!$A$1:$H$2464, 8, FALSE), 0)</f>
        <v>3.9843252110823265E-3</v>
      </c>
      <c r="P206" s="59">
        <f>IFERROR(VLOOKUP(A206, 'Beta Calculation without Curren'!$A$1:$H$2464, 6, FALSE), 0)</f>
        <v>5.0532439509697923E-3</v>
      </c>
      <c r="Q206" s="54">
        <v>1.1346580780894478E-2</v>
      </c>
      <c r="R206" s="54">
        <v>1.2606556726106525E-2</v>
      </c>
      <c r="S206" s="54"/>
      <c r="T206" s="31">
        <f t="shared" si="31"/>
        <v>1.9321611220073365E-3</v>
      </c>
      <c r="U206" s="31">
        <f t="shared" si="32"/>
        <v>6.5679950061514614E-3</v>
      </c>
      <c r="V206" s="31">
        <f t="shared" si="33"/>
        <v>-2.7502503849696769E-3</v>
      </c>
      <c r="W206" s="31">
        <f t="shared" si="34"/>
        <v>-1.1177535895937951E-2</v>
      </c>
      <c r="X206" s="31">
        <f t="shared" si="35"/>
        <v>5.0532439509698435E-3</v>
      </c>
      <c r="Y206" s="54">
        <f>IFERROR(VLOOKUP(A206, 'Beta Calculation without Curren'!$A$2:$C$2464, 2, FALSE), 0)</f>
        <v>1.1346580780894478E-2</v>
      </c>
      <c r="Z206" s="54">
        <f>IFERROR(VLOOKUP(A206, 'Beta Calculation without Curren'!$A$2:$C$2464, 3, FALSE), 0)</f>
        <v>1.2606556726106525E-2</v>
      </c>
    </row>
    <row r="207" spans="1:26" x14ac:dyDescent="0.25">
      <c r="A207" s="32">
        <v>41536</v>
      </c>
      <c r="B207" s="36">
        <f>VLOOKUP(A207,'FX Rates'!$A$2:$B$1286, 2, FALSE)</f>
        <v>105.83750000000001</v>
      </c>
      <c r="C207" s="37">
        <f>VLOOKUP(A207,'FX Rates'!$D$2:$E$1206, 2, FALSE)</f>
        <v>61.774999999999999</v>
      </c>
      <c r="D207" s="37">
        <f>VLOOKUP(A207,'FX Rates'!$G$2:$H$1305, 2, FALSE)</f>
        <v>7.7538</v>
      </c>
      <c r="E207" s="37">
        <f>VLOOKUP('Beta Calculation FX'!A207, 'FX Rates'!$J$2:$K$1305, 2, FALSE)</f>
        <v>0.62375249500998009</v>
      </c>
      <c r="F207" s="38">
        <f>VLOOKUP(A207,'FX Rates'!$P$1:$Q$1262, 2, FALSE)</f>
        <v>6.1212</v>
      </c>
      <c r="G207" s="42">
        <f t="shared" si="36"/>
        <v>-1.1331713481504263E-3</v>
      </c>
      <c r="H207" s="27">
        <f t="shared" si="37"/>
        <v>-2.5728488516016251E-2</v>
      </c>
      <c r="I207" s="27">
        <f t="shared" si="38"/>
        <v>0</v>
      </c>
      <c r="J207" s="27">
        <f t="shared" si="39"/>
        <v>7.0856160703696098E-3</v>
      </c>
      <c r="K207" s="28">
        <f t="shared" si="40"/>
        <v>3.2673865811178859E-5</v>
      </c>
      <c r="L207" s="58">
        <f>IFERROR(VLOOKUP(A207, 'Beta Calculation without Curren'!$A$1:$H$2464, 4, FALSE), 0)</f>
        <v>2.2719391660385124E-2</v>
      </c>
      <c r="M207" s="54">
        <f>IFERROR(VLOOKUP(A207, 'Beta Calculation without Curren'!$A$1:$H$2464, 5, FALSE), 0)</f>
        <v>5.2900332819054964E-2</v>
      </c>
      <c r="N207" s="54">
        <f>IFERROR(VLOOKUP(A207, 'Beta Calculation without Curren'!$A$1:$H$2464, 7, FALSE), 0)</f>
        <v>1.651948035344249E-2</v>
      </c>
      <c r="O207" s="54">
        <f>IFERROR(VLOOKUP(A207, 'Beta Calculation without Curren'!$A$1:$H$2464, 8, FALSE), 0)</f>
        <v>1.6446921713795012E-3</v>
      </c>
      <c r="P207" s="59">
        <f>IFERROR(VLOOKUP(A207, 'Beta Calculation without Curren'!$A$1:$H$2464, 6, FALSE), 0)</f>
        <v>0</v>
      </c>
      <c r="Q207" s="54">
        <v>-2.9448423856704188E-3</v>
      </c>
      <c r="R207" s="54">
        <v>1.9477755148495908E-3</v>
      </c>
      <c r="S207" s="54"/>
      <c r="T207" s="31">
        <f t="shared" si="31"/>
        <v>2.1560475348557873E-2</v>
      </c>
      <c r="U207" s="31">
        <f t="shared" si="32"/>
        <v>2.581079869761016E-2</v>
      </c>
      <c r="V207" s="31">
        <f t="shared" si="33"/>
        <v>1.6519480353442528E-2</v>
      </c>
      <c r="W207" s="31">
        <f t="shared" si="34"/>
        <v>8.7419618990294268E-3</v>
      </c>
      <c r="X207" s="31">
        <f t="shared" si="35"/>
        <v>3.2673865811183589E-5</v>
      </c>
      <c r="Y207" s="54">
        <f>IFERROR(VLOOKUP(A207, 'Beta Calculation without Curren'!$A$2:$C$2464, 2, FALSE), 0)</f>
        <v>-2.9448423856704188E-3</v>
      </c>
      <c r="Z207" s="54">
        <f>IFERROR(VLOOKUP(A207, 'Beta Calculation without Curren'!$A$2:$C$2464, 3, FALSE), 0)</f>
        <v>1.9477755148495908E-3</v>
      </c>
    </row>
    <row r="208" spans="1:26" x14ac:dyDescent="0.25">
      <c r="A208" s="32">
        <v>41537</v>
      </c>
      <c r="B208" s="36">
        <f>VLOOKUP(A208,'FX Rates'!$A$2:$B$1286, 2, FALSE)</f>
        <v>105.58</v>
      </c>
      <c r="C208" s="37">
        <f>VLOOKUP(A208,'FX Rates'!$D$2:$E$1206, 2, FALSE)</f>
        <v>62.277500000000003</v>
      </c>
      <c r="D208" s="37">
        <f>VLOOKUP(A208,'FX Rates'!$G$2:$H$1305, 2, FALSE)</f>
        <v>7.7530999999999999</v>
      </c>
      <c r="E208" s="37">
        <f>VLOOKUP('Beta Calculation FX'!A208, 'FX Rates'!$J$2:$K$1305, 2, FALSE)</f>
        <v>0.62476571285767835</v>
      </c>
      <c r="F208" s="38">
        <f>VLOOKUP(A208,'FX Rates'!$P$1:$Q$1262, 2, FALSE)</f>
        <v>6.1204999999999998</v>
      </c>
      <c r="G208" s="42">
        <f t="shared" si="36"/>
        <v>-2.4359395729254395E-3</v>
      </c>
      <c r="H208" s="27">
        <f t="shared" si="37"/>
        <v>8.1014529880738054E-3</v>
      </c>
      <c r="I208" s="27">
        <f t="shared" si="38"/>
        <v>-9.0282390481110622E-5</v>
      </c>
      <c r="J208" s="27">
        <f t="shared" si="39"/>
        <v>1.6230729575998231E-3</v>
      </c>
      <c r="K208" s="28">
        <f t="shared" si="40"/>
        <v>-1.14363201314097E-4</v>
      </c>
      <c r="L208" s="58">
        <f>IFERROR(VLOOKUP(A208, 'Beta Calculation without Curren'!$A$1:$H$2464, 4, FALSE), 0)</f>
        <v>0</v>
      </c>
      <c r="M208" s="54">
        <f>IFERROR(VLOOKUP(A208, 'Beta Calculation without Curren'!$A$1:$H$2464, 5, FALSE), 0)</f>
        <v>0</v>
      </c>
      <c r="N208" s="54">
        <f>IFERROR(VLOOKUP(A208, 'Beta Calculation without Curren'!$A$1:$H$2464, 7, FALSE), 0)</f>
        <v>0</v>
      </c>
      <c r="O208" s="54">
        <f>IFERROR(VLOOKUP(A208, 'Beta Calculation without Curren'!$A$1:$H$2464, 8, FALSE), 0)</f>
        <v>0</v>
      </c>
      <c r="P208" s="59">
        <f>IFERROR(VLOOKUP(A208, 'Beta Calculation without Curren'!$A$1:$H$2464, 6, FALSE), 0)</f>
        <v>0</v>
      </c>
      <c r="Q208" s="54">
        <v>0</v>
      </c>
      <c r="R208" s="54">
        <v>0</v>
      </c>
      <c r="S208" s="54"/>
      <c r="T208" s="31">
        <f t="shared" si="31"/>
        <v>-2.4359395729254274E-3</v>
      </c>
      <c r="U208" s="31">
        <f t="shared" si="32"/>
        <v>8.1014529880738539E-3</v>
      </c>
      <c r="V208" s="31">
        <f t="shared" si="33"/>
        <v>-9.0282390481144503E-5</v>
      </c>
      <c r="W208" s="31">
        <f t="shared" si="34"/>
        <v>1.6230729575998915E-3</v>
      </c>
      <c r="X208" s="31">
        <f t="shared" si="35"/>
        <v>-1.1436320131408273E-4</v>
      </c>
      <c r="Y208" s="54">
        <f>IFERROR(VLOOKUP(A208, 'Beta Calculation without Curren'!$A$2:$C$2464, 2, FALSE), 0)</f>
        <v>0</v>
      </c>
      <c r="Z208" s="54">
        <f>IFERROR(VLOOKUP(A208, 'Beta Calculation without Curren'!$A$2:$C$2464, 3, FALSE), 0)</f>
        <v>0</v>
      </c>
    </row>
    <row r="209" spans="1:26" x14ac:dyDescent="0.25">
      <c r="A209" s="32">
        <v>41540</v>
      </c>
      <c r="B209" s="36">
        <f>VLOOKUP(A209,'FX Rates'!$A$2:$B$1286, 2, FALSE)</f>
        <v>105.7717</v>
      </c>
      <c r="C209" s="37">
        <f>VLOOKUP(A209,'FX Rates'!$D$2:$E$1206, 2, FALSE)</f>
        <v>62.597499999999997</v>
      </c>
      <c r="D209" s="37">
        <f>VLOOKUP(A209,'FX Rates'!$G$2:$H$1305, 2, FALSE)</f>
        <v>7.7533000000000003</v>
      </c>
      <c r="E209" s="37">
        <f>VLOOKUP('Beta Calculation FX'!A209, 'FX Rates'!$J$2:$K$1305, 2, FALSE)</f>
        <v>0.62336367036529106</v>
      </c>
      <c r="F209" s="38">
        <f>VLOOKUP(A209,'FX Rates'!$P$1:$Q$1262, 2, FALSE)</f>
        <v>6.1207000000000003</v>
      </c>
      <c r="G209" s="42">
        <f t="shared" si="36"/>
        <v>1.8140384257093734E-3</v>
      </c>
      <c r="H209" s="27">
        <f t="shared" si="37"/>
        <v>5.1251363436016321E-3</v>
      </c>
      <c r="I209" s="27">
        <f t="shared" si="38"/>
        <v>2.5795800445262172E-5</v>
      </c>
      <c r="J209" s="27">
        <f t="shared" si="39"/>
        <v>-2.2466309998784213E-3</v>
      </c>
      <c r="K209" s="28">
        <f t="shared" si="40"/>
        <v>3.2676534983219769E-5</v>
      </c>
      <c r="L209" s="58">
        <f>IFERROR(VLOOKUP(A209, 'Beta Calculation without Curren'!$A$1:$H$2464, 4, FALSE), 0)</f>
        <v>7.7708183153863001E-3</v>
      </c>
      <c r="M209" s="54">
        <f>IFERROR(VLOOKUP(A209, 'Beta Calculation without Curren'!$A$1:$H$2464, 5, FALSE), 0)</f>
        <v>-4.0431933669375669E-2</v>
      </c>
      <c r="N209" s="54">
        <f>IFERROR(VLOOKUP(A209, 'Beta Calculation without Curren'!$A$1:$H$2464, 7, FALSE), 0)</f>
        <v>-5.5881811289994199E-3</v>
      </c>
      <c r="O209" s="54">
        <f>IFERROR(VLOOKUP(A209, 'Beta Calculation without Curren'!$A$1:$H$2464, 8, FALSE), 0)</f>
        <v>-7.5545223782283273E-3</v>
      </c>
      <c r="P209" s="59">
        <f>IFERROR(VLOOKUP(A209, 'Beta Calculation without Curren'!$A$1:$H$2464, 6, FALSE), 0)</f>
        <v>1.4871316938134312E-2</v>
      </c>
      <c r="Q209" s="54">
        <v>-1.381983974922096E-2</v>
      </c>
      <c r="R209" s="54">
        <v>-5.6590336792207057E-3</v>
      </c>
      <c r="S209" s="54"/>
      <c r="T209" s="31">
        <f t="shared" si="31"/>
        <v>9.5989533041189734E-3</v>
      </c>
      <c r="U209" s="31">
        <f t="shared" si="32"/>
        <v>-3.5514016498465084E-2</v>
      </c>
      <c r="V209" s="31">
        <f t="shared" si="33"/>
        <v>-5.5625294801593395E-3</v>
      </c>
      <c r="W209" s="31">
        <f t="shared" si="34"/>
        <v>-9.7841811539425283E-3</v>
      </c>
      <c r="X209" s="31">
        <f t="shared" si="35"/>
        <v>1.4904479416225636E-2</v>
      </c>
      <c r="Y209" s="54">
        <f>IFERROR(VLOOKUP(A209, 'Beta Calculation without Curren'!$A$2:$C$2464, 2, FALSE), 0)</f>
        <v>-1.381983974922096E-2</v>
      </c>
      <c r="Z209" s="54">
        <f>IFERROR(VLOOKUP(A209, 'Beta Calculation without Curren'!$A$2:$C$2464, 3, FALSE), 0)</f>
        <v>-5.6590336792207057E-3</v>
      </c>
    </row>
    <row r="210" spans="1:26" x14ac:dyDescent="0.25">
      <c r="A210" s="32">
        <v>41541</v>
      </c>
      <c r="B210" s="36">
        <f>VLOOKUP(A210,'FX Rates'!$A$2:$B$1286, 2, FALSE)</f>
        <v>106.26</v>
      </c>
      <c r="C210" s="37">
        <f>VLOOKUP(A210,'FX Rates'!$D$2:$E$1206, 2, FALSE)</f>
        <v>62.77</v>
      </c>
      <c r="D210" s="37">
        <f>VLOOKUP(A210,'FX Rates'!$G$2:$H$1305, 2, FALSE)</f>
        <v>7.7537000000000003</v>
      </c>
      <c r="E210" s="37">
        <f>VLOOKUP('Beta Calculation FX'!A210, 'FX Rates'!$J$2:$K$1305, 2, FALSE)</f>
        <v>0.62484378905273685</v>
      </c>
      <c r="F210" s="38">
        <f>VLOOKUP(A210,'FX Rates'!$P$1:$Q$1262, 2, FALSE)</f>
        <v>6.1193999999999997</v>
      </c>
      <c r="G210" s="42">
        <f t="shared" si="36"/>
        <v>4.6059232016177403E-3</v>
      </c>
      <c r="H210" s="27">
        <f t="shared" si="37"/>
        <v>2.7519111230913012E-3</v>
      </c>
      <c r="I210" s="27">
        <f t="shared" si="38"/>
        <v>5.1589604706037201E-5</v>
      </c>
      <c r="J210" s="27">
        <f t="shared" si="39"/>
        <v>2.3715919497443983E-3</v>
      </c>
      <c r="K210" s="28">
        <f t="shared" si="40"/>
        <v>-2.1241656602295032E-4</v>
      </c>
      <c r="L210" s="58">
        <f>IFERROR(VLOOKUP(A210, 'Beta Calculation without Curren'!$A$1:$H$2464, 4, FALSE), 0)</f>
        <v>-2.3604698549028736E-2</v>
      </c>
      <c r="M210" s="54">
        <f>IFERROR(VLOOKUP(A210, 'Beta Calculation without Curren'!$A$1:$H$2464, 5, FALSE), 0)</f>
        <v>-4.0883141522975001E-3</v>
      </c>
      <c r="N210" s="54">
        <f>IFERROR(VLOOKUP(A210, 'Beta Calculation without Curren'!$A$1:$H$2464, 7, FALSE), 0)</f>
        <v>-8.2706207870910965E-3</v>
      </c>
      <c r="O210" s="54">
        <f>IFERROR(VLOOKUP(A210, 'Beta Calculation without Curren'!$A$1:$H$2464, 8, FALSE), 0)</f>
        <v>5.4221706785538299E-3</v>
      </c>
      <c r="P210" s="59">
        <f>IFERROR(VLOOKUP(A210, 'Beta Calculation without Curren'!$A$1:$H$2464, 6, FALSE), 0)</f>
        <v>-8.2882427864284965E-3</v>
      </c>
      <c r="Q210" s="54">
        <v>-4.3455921375689724E-3</v>
      </c>
      <c r="R210" s="54">
        <v>-2.1124572927270929E-4</v>
      </c>
      <c r="S210" s="54"/>
      <c r="T210" s="31">
        <f t="shared" si="31"/>
        <v>-1.910749677612511E-2</v>
      </c>
      <c r="U210" s="31">
        <f t="shared" si="32"/>
        <v>-1.3476537063965566E-3</v>
      </c>
      <c r="V210" s="31">
        <f t="shared" si="33"/>
        <v>-8.2194578604422031E-3</v>
      </c>
      <c r="W210" s="31">
        <f t="shared" si="34"/>
        <v>7.8066218046295432E-3</v>
      </c>
      <c r="X210" s="31">
        <f t="shared" si="35"/>
        <v>-8.498898792380416E-3</v>
      </c>
      <c r="Y210" s="54">
        <f>IFERROR(VLOOKUP(A210, 'Beta Calculation without Curren'!$A$2:$C$2464, 2, FALSE), 0)</f>
        <v>-4.3455921375689724E-3</v>
      </c>
      <c r="Z210" s="54">
        <f>IFERROR(VLOOKUP(A210, 'Beta Calculation without Curren'!$A$2:$C$2464, 3, FALSE), 0)</f>
        <v>-2.1124572927270929E-4</v>
      </c>
    </row>
    <row r="211" spans="1:26" x14ac:dyDescent="0.25">
      <c r="A211" s="32">
        <v>41542</v>
      </c>
      <c r="B211" s="36">
        <f>VLOOKUP(A211,'FX Rates'!$A$2:$B$1286, 2, FALSE)</f>
        <v>107</v>
      </c>
      <c r="C211" s="37">
        <f>VLOOKUP(A211,'FX Rates'!$D$2:$E$1206, 2, FALSE)</f>
        <v>62.435000000000002</v>
      </c>
      <c r="D211" s="37">
        <f>VLOOKUP(A211,'FX Rates'!$G$2:$H$1305, 2, FALSE)</f>
        <v>7.7538999999999998</v>
      </c>
      <c r="E211" s="37">
        <f>VLOOKUP('Beta Calculation FX'!A211, 'FX Rates'!$J$2:$K$1305, 2, FALSE)</f>
        <v>0.62185187488340277</v>
      </c>
      <c r="F211" s="38">
        <f>VLOOKUP(A211,'FX Rates'!$P$1:$Q$1262, 2, FALSE)</f>
        <v>6.1195000000000004</v>
      </c>
      <c r="G211" s="42">
        <f t="shared" si="36"/>
        <v>6.9399134391088767E-3</v>
      </c>
      <c r="H211" s="27">
        <f t="shared" si="37"/>
        <v>-5.3512367623319143E-3</v>
      </c>
      <c r="I211" s="27">
        <f t="shared" si="38"/>
        <v>2.5793804329520737E-5</v>
      </c>
      <c r="J211" s="27">
        <f t="shared" si="39"/>
        <v>-4.7997598768991147E-3</v>
      </c>
      <c r="K211" s="28">
        <f t="shared" si="40"/>
        <v>1.6341337865905238E-5</v>
      </c>
      <c r="L211" s="58">
        <f>IFERROR(VLOOKUP(A211, 'Beta Calculation without Curren'!$A$1:$H$2464, 4, FALSE), 0)</f>
        <v>-1.1956822522255052E-3</v>
      </c>
      <c r="M211" s="54">
        <f>IFERROR(VLOOKUP(A211, 'Beta Calculation without Curren'!$A$1:$H$2464, 5, FALSE), 0)</f>
        <v>4.4691850055621563E-3</v>
      </c>
      <c r="N211" s="54">
        <f>IFERROR(VLOOKUP(A211, 'Beta Calculation without Curren'!$A$1:$H$2464, 7, FALSE), 0)</f>
        <v>1.3188567136749388E-3</v>
      </c>
      <c r="O211" s="54">
        <f>IFERROR(VLOOKUP(A211, 'Beta Calculation without Curren'!$A$1:$H$2464, 8, FALSE), 0)</f>
        <v>7.1329708902263234E-5</v>
      </c>
      <c r="P211" s="59">
        <f>IFERROR(VLOOKUP(A211, 'Beta Calculation without Curren'!$A$1:$H$2464, 6, FALSE), 0)</f>
        <v>-5.1935578271201811E-3</v>
      </c>
      <c r="Q211" s="54">
        <v>-2.4685789446185422E-3</v>
      </c>
      <c r="R211" s="54">
        <v>-3.1460021808836581E-3</v>
      </c>
      <c r="S211" s="54"/>
      <c r="T211" s="31">
        <f t="shared" si="31"/>
        <v>5.7359332555522169E-3</v>
      </c>
      <c r="U211" s="31">
        <f t="shared" si="32"/>
        <v>-9.0596742386916951E-4</v>
      </c>
      <c r="V211" s="31">
        <f t="shared" si="33"/>
        <v>1.3446845363365156E-3</v>
      </c>
      <c r="W211" s="31">
        <f t="shared" si="34"/>
        <v>-4.7287725334715924E-3</v>
      </c>
      <c r="X211" s="31">
        <f t="shared" si="35"/>
        <v>-5.1773013589373473E-3</v>
      </c>
      <c r="Y211" s="54">
        <f>IFERROR(VLOOKUP(A211, 'Beta Calculation without Curren'!$A$2:$C$2464, 2, FALSE), 0)</f>
        <v>-2.4685789446185422E-3</v>
      </c>
      <c r="Z211" s="54">
        <f>IFERROR(VLOOKUP(A211, 'Beta Calculation without Curren'!$A$2:$C$2464, 3, FALSE), 0)</f>
        <v>-3.1460021808836581E-3</v>
      </c>
    </row>
    <row r="212" spans="1:26" x14ac:dyDescent="0.25">
      <c r="A212" s="32">
        <v>41543</v>
      </c>
      <c r="B212" s="36">
        <f>VLOOKUP(A212,'FX Rates'!$A$2:$B$1286, 2, FALSE)</f>
        <v>105.34</v>
      </c>
      <c r="C212" s="37">
        <f>VLOOKUP(A212,'FX Rates'!$D$2:$E$1206, 2, FALSE)</f>
        <v>62.078800000000001</v>
      </c>
      <c r="D212" s="37">
        <f>VLOOKUP(A212,'FX Rates'!$G$2:$H$1305, 2, FALSE)</f>
        <v>7.7541000000000002</v>
      </c>
      <c r="E212" s="37">
        <f>VLOOKUP('Beta Calculation FX'!A212, 'FX Rates'!$J$2:$K$1305, 2, FALSE)</f>
        <v>0.6234025310142759</v>
      </c>
      <c r="F212" s="38">
        <f>VLOOKUP(A212,'FX Rates'!$P$1:$Q$1262, 2, FALSE)</f>
        <v>6.1205999999999996</v>
      </c>
      <c r="G212" s="42">
        <f t="shared" si="36"/>
        <v>-1.5635620406662856E-2</v>
      </c>
      <c r="H212" s="27">
        <f t="shared" si="37"/>
        <v>-5.7214697758772772E-3</v>
      </c>
      <c r="I212" s="27">
        <f t="shared" si="38"/>
        <v>2.5793139026438093E-5</v>
      </c>
      <c r="J212" s="27">
        <f t="shared" si="39"/>
        <v>2.4905062371834083E-3</v>
      </c>
      <c r="K212" s="28">
        <f t="shared" si="40"/>
        <v>1.7973709413497915E-4</v>
      </c>
      <c r="L212" s="58">
        <f>IFERROR(VLOOKUP(A212, 'Beta Calculation without Curren'!$A$1:$H$2464, 4, FALSE), 0)</f>
        <v>-1.2219588840979446E-2</v>
      </c>
      <c r="M212" s="54">
        <f>IFERROR(VLOOKUP(A212, 'Beta Calculation without Curren'!$A$1:$H$2464, 5, FALSE), 0)</f>
        <v>4.8486170182283454E-3</v>
      </c>
      <c r="N212" s="54">
        <f>IFERROR(VLOOKUP(A212, 'Beta Calculation without Curren'!$A$1:$H$2464, 7, FALSE), 0)</f>
        <v>-3.6516980597685535E-3</v>
      </c>
      <c r="O212" s="54">
        <f>IFERROR(VLOOKUP(A212, 'Beta Calculation without Curren'!$A$1:$H$2464, 8, FALSE), 0)</f>
        <v>2.0847493678583682E-3</v>
      </c>
      <c r="P212" s="59">
        <f>IFERROR(VLOOKUP(A212, 'Beta Calculation without Curren'!$A$1:$H$2464, 6, FALSE), 0)</f>
        <v>-2.0870993818306885E-2</v>
      </c>
      <c r="Q212" s="54">
        <v>2.4439506606750453E-3</v>
      </c>
      <c r="R212" s="54">
        <v>7.9130079691655461E-3</v>
      </c>
      <c r="S212" s="54"/>
      <c r="T212" s="31">
        <f t="shared" si="31"/>
        <v>-2.76641483949992E-2</v>
      </c>
      <c r="U212" s="31">
        <f t="shared" si="32"/>
        <v>-9.0059397337360902E-4</v>
      </c>
      <c r="V212" s="31">
        <f t="shared" si="33"/>
        <v>-3.6259991094977906E-3</v>
      </c>
      <c r="W212" s="31">
        <f t="shared" si="34"/>
        <v>4.5804476863453569E-3</v>
      </c>
      <c r="X212" s="31">
        <f t="shared" si="35"/>
        <v>-2.0695008015952587E-2</v>
      </c>
      <c r="Y212" s="54">
        <f>IFERROR(VLOOKUP(A212, 'Beta Calculation without Curren'!$A$2:$C$2464, 2, FALSE), 0)</f>
        <v>2.4439506606750453E-3</v>
      </c>
      <c r="Z212" s="54">
        <f>IFERROR(VLOOKUP(A212, 'Beta Calculation without Curren'!$A$2:$C$2464, 3, FALSE), 0)</f>
        <v>7.9130079691655461E-3</v>
      </c>
    </row>
    <row r="213" spans="1:26" x14ac:dyDescent="0.25">
      <c r="A213" s="32">
        <v>41544</v>
      </c>
      <c r="B213" s="36">
        <f>VLOOKUP(A213,'FX Rates'!$A$2:$B$1286, 2, FALSE)</f>
        <v>105.8</v>
      </c>
      <c r="C213" s="37">
        <f>VLOOKUP(A213,'FX Rates'!$D$2:$E$1206, 2, FALSE)</f>
        <v>62.497500000000002</v>
      </c>
      <c r="D213" s="37">
        <f>VLOOKUP(A213,'FX Rates'!$G$2:$H$1305, 2, FALSE)</f>
        <v>7.7542</v>
      </c>
      <c r="E213" s="37">
        <f>VLOOKUP('Beta Calculation FX'!A213, 'FX Rates'!$J$2:$K$1305, 2, FALSE)</f>
        <v>0.61961707664663246</v>
      </c>
      <c r="F213" s="38">
        <f>VLOOKUP(A213,'FX Rates'!$P$1:$Q$1262, 2, FALSE)</f>
        <v>6.1185999999999998</v>
      </c>
      <c r="G213" s="42">
        <f t="shared" si="36"/>
        <v>4.3573053689556262E-3</v>
      </c>
      <c r="H213" s="27">
        <f t="shared" si="37"/>
        <v>6.7220101511033048E-3</v>
      </c>
      <c r="I213" s="27">
        <f t="shared" si="38"/>
        <v>1.2896320035237311E-5</v>
      </c>
      <c r="J213" s="27">
        <f t="shared" si="39"/>
        <v>-6.0907584189810625E-3</v>
      </c>
      <c r="K213" s="28">
        <f t="shared" si="40"/>
        <v>-3.2681874923220415E-4</v>
      </c>
      <c r="L213" s="58">
        <f>IFERROR(VLOOKUP(A213, 'Beta Calculation without Curren'!$A$1:$H$2464, 4, FALSE), 0)</f>
        <v>-1.7424673387347673E-2</v>
      </c>
      <c r="M213" s="54">
        <f>IFERROR(VLOOKUP(A213, 'Beta Calculation without Curren'!$A$1:$H$2464, 5, FALSE), 0)</f>
        <v>-1.1869587861209389E-2</v>
      </c>
      <c r="N213" s="54">
        <f>IFERROR(VLOOKUP(A213, 'Beta Calculation without Curren'!$A$1:$H$2464, 7, FALSE), 0)</f>
        <v>3.5401002220654277E-3</v>
      </c>
      <c r="O213" s="54">
        <f>IFERROR(VLOOKUP(A213, 'Beta Calculation without Curren'!$A$1:$H$2464, 8, FALSE), 0)</f>
        <v>-2.4454284164633E-3</v>
      </c>
      <c r="P213" s="59">
        <f>IFERROR(VLOOKUP(A213, 'Beta Calculation without Curren'!$A$1:$H$2464, 6, FALSE), 0)</f>
        <v>4.1032954636696642E-3</v>
      </c>
      <c r="Q213" s="54">
        <v>-4.5268399421052475E-3</v>
      </c>
      <c r="R213" s="54">
        <v>-1.1571174837019175E-3</v>
      </c>
      <c r="S213" s="54"/>
      <c r="T213" s="31">
        <f t="shared" si="31"/>
        <v>-1.314329264129499E-2</v>
      </c>
      <c r="U213" s="31">
        <f t="shared" si="32"/>
        <v>-5.2273652001983972E-3</v>
      </c>
      <c r="V213" s="31">
        <f t="shared" si="33"/>
        <v>3.5530421963660963E-3</v>
      </c>
      <c r="W213" s="31">
        <f t="shared" si="34"/>
        <v>-8.5212923217288239E-3</v>
      </c>
      <c r="X213" s="31">
        <f t="shared" si="35"/>
        <v>3.7751356805462155E-3</v>
      </c>
      <c r="Y213" s="54">
        <f>IFERROR(VLOOKUP(A213, 'Beta Calculation without Curren'!$A$2:$C$2464, 2, FALSE), 0)</f>
        <v>-4.5268399421052475E-3</v>
      </c>
      <c r="Z213" s="54">
        <f>IFERROR(VLOOKUP(A213, 'Beta Calculation without Curren'!$A$2:$C$2464, 3, FALSE), 0)</f>
        <v>-1.1571174837019175E-3</v>
      </c>
    </row>
    <row r="214" spans="1:26" x14ac:dyDescent="0.25">
      <c r="A214" s="32">
        <v>41547</v>
      </c>
      <c r="B214" s="36">
        <f>VLOOKUP(A214,'FX Rates'!$A$2:$B$1286, 2, FALSE)</f>
        <v>106.06</v>
      </c>
      <c r="C214" s="37">
        <f>VLOOKUP(A214,'FX Rates'!$D$2:$E$1206, 2, FALSE)</f>
        <v>62.6175</v>
      </c>
      <c r="D214" s="37">
        <f>VLOOKUP(A214,'FX Rates'!$G$2:$H$1305, 2, FALSE)</f>
        <v>7.7560000000000002</v>
      </c>
      <c r="E214" s="37">
        <f>VLOOKUP('Beta Calculation FX'!A214, 'FX Rates'!$J$2:$K$1305, 2, FALSE)</f>
        <v>0.61781786729272214</v>
      </c>
      <c r="F214" s="38">
        <f>VLOOKUP(A214,'FX Rates'!$P$1:$Q$1262, 2, FALSE)</f>
        <v>6.1208999999999998</v>
      </c>
      <c r="G214" s="42">
        <f t="shared" si="36"/>
        <v>2.4544522847848838E-3</v>
      </c>
      <c r="H214" s="27">
        <f t="shared" si="37"/>
        <v>1.9182358117936177E-3</v>
      </c>
      <c r="I214" s="27">
        <f t="shared" si="38"/>
        <v>2.3210532528031034E-4</v>
      </c>
      <c r="J214" s="27">
        <f t="shared" si="39"/>
        <v>-2.9079680198248639E-3</v>
      </c>
      <c r="K214" s="28">
        <f t="shared" si="40"/>
        <v>3.7583235051647261E-4</v>
      </c>
      <c r="L214" s="58">
        <f>IFERROR(VLOOKUP(A214, 'Beta Calculation without Curren'!$A$1:$H$2464, 4, FALSE), 0)</f>
        <v>-2.5086350610725151E-2</v>
      </c>
      <c r="M214" s="54">
        <f>IFERROR(VLOOKUP(A214, 'Beta Calculation without Curren'!$A$1:$H$2464, 5, FALSE), 0)</f>
        <v>-1.7292972416324021E-2</v>
      </c>
      <c r="N214" s="54">
        <f>IFERROR(VLOOKUP(A214, 'Beta Calculation without Curren'!$A$1:$H$2464, 7, FALSE), 0)</f>
        <v>-1.5073146803569349E-2</v>
      </c>
      <c r="O214" s="54">
        <f>IFERROR(VLOOKUP(A214, 'Beta Calculation without Curren'!$A$1:$H$2464, 8, FALSE), 0)</f>
        <v>-8.8489907681665973E-3</v>
      </c>
      <c r="P214" s="59">
        <f>IFERROR(VLOOKUP(A214, 'Beta Calculation without Curren'!$A$1:$H$2464, 6, FALSE), 0)</f>
        <v>8.6464986333639453E-3</v>
      </c>
      <c r="Q214" s="54">
        <v>-7.6533572794475176E-3</v>
      </c>
      <c r="R214" s="54">
        <v>-3.7528151356073067E-3</v>
      </c>
      <c r="S214" s="54"/>
      <c r="T214" s="31">
        <f t="shared" si="31"/>
        <v>-2.2693471576513691E-2</v>
      </c>
      <c r="U214" s="31">
        <f t="shared" si="32"/>
        <v>-1.5407908603511822E-2</v>
      </c>
      <c r="V214" s="31">
        <f t="shared" si="33"/>
        <v>-1.4844540035930831E-2</v>
      </c>
      <c r="W214" s="31">
        <f t="shared" si="34"/>
        <v>-1.1731226205829892E-2</v>
      </c>
      <c r="X214" s="31">
        <f t="shared" si="35"/>
        <v>9.0255806177854669E-3</v>
      </c>
      <c r="Y214" s="54">
        <f>IFERROR(VLOOKUP(A214, 'Beta Calculation without Curren'!$A$2:$C$2464, 2, FALSE), 0)</f>
        <v>-7.6533572794475176E-3</v>
      </c>
      <c r="Z214" s="54">
        <f>IFERROR(VLOOKUP(A214, 'Beta Calculation without Curren'!$A$2:$C$2464, 3, FALSE), 0)</f>
        <v>-3.7528151356073067E-3</v>
      </c>
    </row>
    <row r="215" spans="1:26" x14ac:dyDescent="0.25">
      <c r="A215" s="32">
        <v>41548</v>
      </c>
      <c r="B215" s="36">
        <f>VLOOKUP(A215,'FX Rates'!$A$2:$B$1286, 2, FALSE)</f>
        <v>105.8733</v>
      </c>
      <c r="C215" s="37">
        <f>VLOOKUP(A215,'FX Rates'!$D$2:$E$1206, 2, FALSE)</f>
        <v>62.465000000000003</v>
      </c>
      <c r="D215" s="37">
        <f>VLOOKUP(A215,'FX Rates'!$G$2:$H$1305, 2, FALSE)</f>
        <v>7.7539999999999996</v>
      </c>
      <c r="E215" s="37">
        <f>VLOOKUP('Beta Calculation FX'!A215, 'FX Rates'!$J$2:$K$1305, 2, FALSE)</f>
        <v>0.61747452917567147</v>
      </c>
      <c r="F215" s="38">
        <f>VLOOKUP(A215,'FX Rates'!$P$1:$Q$1262, 2, FALSE)</f>
        <v>6.1215999999999999</v>
      </c>
      <c r="G215" s="42">
        <f t="shared" si="36"/>
        <v>-1.7618755362772858E-3</v>
      </c>
      <c r="H215" s="27">
        <f t="shared" si="37"/>
        <v>-2.4383918703355248E-3</v>
      </c>
      <c r="I215" s="27">
        <f t="shared" si="38"/>
        <v>-2.5789813166811782E-4</v>
      </c>
      <c r="J215" s="27">
        <f t="shared" si="39"/>
        <v>-5.5588154978254668E-4</v>
      </c>
      <c r="K215" s="28">
        <f t="shared" si="40"/>
        <v>1.1435572812127357E-4</v>
      </c>
      <c r="L215" s="58">
        <f>IFERROR(VLOOKUP(A215, 'Beta Calculation without Curren'!$A$1:$H$2464, 4, FALSE), 0)</f>
        <v>0</v>
      </c>
      <c r="M215" s="54">
        <f>IFERROR(VLOOKUP(A215, 'Beta Calculation without Curren'!$A$1:$H$2464, 5, FALSE), 0)</f>
        <v>0</v>
      </c>
      <c r="N215" s="54">
        <f>IFERROR(VLOOKUP(A215, 'Beta Calculation without Curren'!$A$1:$H$2464, 7, FALSE), 0)</f>
        <v>0</v>
      </c>
      <c r="O215" s="54">
        <f>IFERROR(VLOOKUP(A215, 'Beta Calculation without Curren'!$A$1:$H$2464, 8, FALSE), 0)</f>
        <v>0</v>
      </c>
      <c r="P215" s="59">
        <f>IFERROR(VLOOKUP(A215, 'Beta Calculation without Curren'!$A$1:$H$2464, 6, FALSE), 0)</f>
        <v>0</v>
      </c>
      <c r="Q215" s="54">
        <v>0</v>
      </c>
      <c r="R215" s="54">
        <v>0</v>
      </c>
      <c r="S215" s="54"/>
      <c r="T215" s="31">
        <f t="shared" si="31"/>
        <v>-1.7618755362772687E-3</v>
      </c>
      <c r="U215" s="31">
        <f t="shared" si="32"/>
        <v>-2.4383918703355656E-3</v>
      </c>
      <c r="V215" s="31">
        <f t="shared" si="33"/>
        <v>-2.578981316680995E-4</v>
      </c>
      <c r="W215" s="31">
        <f t="shared" si="34"/>
        <v>-5.5588154978258864E-4</v>
      </c>
      <c r="X215" s="31">
        <f t="shared" si="35"/>
        <v>1.1435572812135142E-4</v>
      </c>
      <c r="Y215" s="54">
        <f>IFERROR(VLOOKUP(A215, 'Beta Calculation without Curren'!$A$2:$C$2464, 2, FALSE), 0)</f>
        <v>0</v>
      </c>
      <c r="Z215" s="54">
        <f>IFERROR(VLOOKUP(A215, 'Beta Calculation without Curren'!$A$2:$C$2464, 3, FALSE), 0)</f>
        <v>0</v>
      </c>
    </row>
    <row r="216" spans="1:26" x14ac:dyDescent="0.25">
      <c r="A216" s="32">
        <v>41550</v>
      </c>
      <c r="B216" s="36">
        <f>VLOOKUP(A216,'FX Rates'!$A$2:$B$1286, 2, FALSE)</f>
        <v>105.8783</v>
      </c>
      <c r="C216" s="37">
        <f>VLOOKUP(A216,'FX Rates'!$D$2:$E$1206, 2, FALSE)</f>
        <v>61.74</v>
      </c>
      <c r="D216" s="37">
        <f>VLOOKUP(A216,'FX Rates'!$G$2:$H$1305, 2, FALSE)</f>
        <v>7.7542999999999997</v>
      </c>
      <c r="E216" s="37">
        <f>VLOOKUP('Beta Calculation FX'!A216, 'FX Rates'!$J$2:$K$1305, 2, FALSE)</f>
        <v>0.61896509036890324</v>
      </c>
      <c r="F216" s="38">
        <f>VLOOKUP(A216,'FX Rates'!$P$1:$Q$1262, 2, FALSE)</f>
        <v>6.1207000000000003</v>
      </c>
      <c r="G216" s="42">
        <f t="shared" si="36"/>
        <v>4.7225144942767535E-5</v>
      </c>
      <c r="H216" s="27">
        <f t="shared" si="37"/>
        <v>-1.1674380809779342E-2</v>
      </c>
      <c r="I216" s="27">
        <f t="shared" si="38"/>
        <v>3.8688960110128993E-5</v>
      </c>
      <c r="J216" s="27">
        <f t="shared" si="39"/>
        <v>2.4110549221262145E-3</v>
      </c>
      <c r="K216" s="28">
        <f t="shared" si="40"/>
        <v>-1.4703119538337134E-4</v>
      </c>
      <c r="L216" s="58">
        <f>IFERROR(VLOOKUP(A216, 'Beta Calculation without Curren'!$A$1:$H$2464, 4, FALSE), 0)</f>
        <v>-1.6832795985373273E-3</v>
      </c>
      <c r="M216" s="54">
        <f>IFERROR(VLOOKUP(A216, 'Beta Calculation without Curren'!$A$1:$H$2464, 5, FALSE), 0)</f>
        <v>3.2262770589685949E-2</v>
      </c>
      <c r="N216" s="54">
        <f>IFERROR(VLOOKUP(A216, 'Beta Calculation without Curren'!$A$1:$H$2464, 7, FALSE), 0)</f>
        <v>9.9535702270827069E-3</v>
      </c>
      <c r="O216" s="54">
        <f>IFERROR(VLOOKUP(A216, 'Beta Calculation without Curren'!$A$1:$H$2464, 8, FALSE), 0)</f>
        <v>-3.651815337196673E-3</v>
      </c>
      <c r="P216" s="59">
        <f>IFERROR(VLOOKUP(A216, 'Beta Calculation without Curren'!$A$1:$H$2464, 6, FALSE), 0)</f>
        <v>0</v>
      </c>
      <c r="Q216" s="54">
        <v>-7.9722370673270607E-3</v>
      </c>
      <c r="R216" s="54">
        <v>-1.2191124348865502E-2</v>
      </c>
      <c r="S216" s="54"/>
      <c r="T216" s="31">
        <f t="shared" si="31"/>
        <v>-1.6361339467174663E-3</v>
      </c>
      <c r="U216" s="31">
        <f t="shared" si="32"/>
        <v>2.0211741910064029E-2</v>
      </c>
      <c r="V216" s="31">
        <f t="shared" si="33"/>
        <v>9.9926442804743054E-3</v>
      </c>
      <c r="W216" s="31">
        <f t="shared" si="34"/>
        <v>-1.249565142414033E-3</v>
      </c>
      <c r="X216" s="31">
        <f t="shared" si="35"/>
        <v>-1.4703119538339582E-4</v>
      </c>
      <c r="Y216" s="54">
        <f>IFERROR(VLOOKUP(A216, 'Beta Calculation without Curren'!$A$2:$C$2464, 2, FALSE), 0)</f>
        <v>-7.9722370673270607E-3</v>
      </c>
      <c r="Z216" s="54">
        <f>IFERROR(VLOOKUP(A216, 'Beta Calculation without Curren'!$A$2:$C$2464, 3, FALSE), 0)</f>
        <v>-1.2191124348865502E-2</v>
      </c>
    </row>
    <row r="217" spans="1:26" x14ac:dyDescent="0.25">
      <c r="A217" s="32">
        <v>41551</v>
      </c>
      <c r="B217" s="36">
        <f>VLOOKUP(A217,'FX Rates'!$A$2:$B$1286, 2, FALSE)</f>
        <v>106.145</v>
      </c>
      <c r="C217" s="37">
        <f>VLOOKUP(A217,'FX Rates'!$D$2:$E$1206, 2, FALSE)</f>
        <v>61.44</v>
      </c>
      <c r="D217" s="37">
        <f>VLOOKUP(A217,'FX Rates'!$G$2:$H$1305, 2, FALSE)</f>
        <v>7.7545999999999999</v>
      </c>
      <c r="E217" s="37">
        <f>VLOOKUP('Beta Calculation FX'!A217, 'FX Rates'!$J$2:$K$1305, 2, FALSE)</f>
        <v>0.62460961898813239</v>
      </c>
      <c r="F217" s="38">
        <f>VLOOKUP(A217,'FX Rates'!$P$1:$Q$1262, 2, FALSE)</f>
        <v>6.1239999999999997</v>
      </c>
      <c r="G217" s="42">
        <f t="shared" si="36"/>
        <v>2.5157625663158392E-3</v>
      </c>
      <c r="H217" s="27">
        <f t="shared" si="37"/>
        <v>-4.870930234596566E-3</v>
      </c>
      <c r="I217" s="27">
        <f t="shared" si="38"/>
        <v>3.8687463332271324E-5</v>
      </c>
      <c r="J217" s="27">
        <f t="shared" si="39"/>
        <v>9.0779706925429131E-3</v>
      </c>
      <c r="K217" s="28">
        <f t="shared" si="40"/>
        <v>5.3900872702388619E-4</v>
      </c>
      <c r="L217" s="58">
        <f>IFERROR(VLOOKUP(A217, 'Beta Calculation without Curren'!$A$1:$H$2464, 4, FALSE), 0)</f>
        <v>-3.0014731503714915E-3</v>
      </c>
      <c r="M217" s="54">
        <f>IFERROR(VLOOKUP(A217, 'Beta Calculation without Curren'!$A$1:$H$2464, 5, FALSE), 0)</f>
        <v>1.1563266883679734E-3</v>
      </c>
      <c r="N217" s="54">
        <f>IFERROR(VLOOKUP(A217, 'Beta Calculation without Curren'!$A$1:$H$2464, 7, FALSE), 0)</f>
        <v>-3.27315021343808E-3</v>
      </c>
      <c r="O217" s="54">
        <f>IFERROR(VLOOKUP(A217, 'Beta Calculation without Curren'!$A$1:$H$2464, 8, FALSE), 0)</f>
        <v>-1.5971870097338768E-3</v>
      </c>
      <c r="P217" s="59">
        <f>IFERROR(VLOOKUP(A217, 'Beta Calculation without Curren'!$A$1:$H$2464, 6, FALSE), 0)</f>
        <v>0</v>
      </c>
      <c r="Q217" s="54">
        <v>5.9171319612720142E-3</v>
      </c>
      <c r="R217" s="54">
        <v>8.9028529302219474E-3</v>
      </c>
      <c r="S217" s="54"/>
      <c r="T217" s="31">
        <f t="shared" si="31"/>
        <v>-4.9326157785101188E-4</v>
      </c>
      <c r="U217" s="31">
        <f t="shared" si="32"/>
        <v>-3.7202359328559753E-3</v>
      </c>
      <c r="V217" s="31">
        <f t="shared" si="33"/>
        <v>-3.2345893799847758E-3</v>
      </c>
      <c r="W217" s="31">
        <f t="shared" si="34"/>
        <v>7.4662844659443284E-3</v>
      </c>
      <c r="X217" s="31">
        <f t="shared" si="35"/>
        <v>5.3900872702383751E-4</v>
      </c>
      <c r="Y217" s="54">
        <f>IFERROR(VLOOKUP(A217, 'Beta Calculation without Curren'!$A$2:$C$2464, 2, FALSE), 0)</f>
        <v>5.9171319612720142E-3</v>
      </c>
      <c r="Z217" s="54">
        <f>IFERROR(VLOOKUP(A217, 'Beta Calculation without Curren'!$A$2:$C$2464, 3, FALSE), 0)</f>
        <v>8.9028529302219474E-3</v>
      </c>
    </row>
    <row r="218" spans="1:26" x14ac:dyDescent="0.25">
      <c r="A218" s="32">
        <v>41554</v>
      </c>
      <c r="B218" s="36">
        <f>VLOOKUP(A218,'FX Rates'!$A$2:$B$1286, 2, FALSE)</f>
        <v>106.2183</v>
      </c>
      <c r="C218" s="37">
        <f>VLOOKUP(A218,'FX Rates'!$D$2:$E$1206, 2, FALSE)</f>
        <v>61.795000000000002</v>
      </c>
      <c r="D218" s="37">
        <f>VLOOKUP(A218,'FX Rates'!$G$2:$H$1305, 2, FALSE)</f>
        <v>7.7544000000000004</v>
      </c>
      <c r="E218" s="37">
        <f>VLOOKUP('Beta Calculation FX'!A218, 'FX Rates'!$J$2:$K$1305, 2, FALSE)</f>
        <v>0.62123377026775184</v>
      </c>
      <c r="F218" s="38">
        <f>VLOOKUP(A218,'FX Rates'!$P$1:$Q$1262, 2, FALSE)</f>
        <v>6.1218000000000004</v>
      </c>
      <c r="G218" s="42">
        <f t="shared" si="36"/>
        <v>6.9032646329130723E-4</v>
      </c>
      <c r="H218" s="27">
        <f t="shared" si="37"/>
        <v>5.7613662022821151E-3</v>
      </c>
      <c r="I218" s="27">
        <f t="shared" si="38"/>
        <v>-2.5791475918607648E-5</v>
      </c>
      <c r="J218" s="27">
        <f t="shared" si="39"/>
        <v>-5.4193922154688453E-3</v>
      </c>
      <c r="K218" s="28">
        <f t="shared" si="40"/>
        <v>-3.5930686825982124E-4</v>
      </c>
      <c r="L218" s="58">
        <f>IFERROR(VLOOKUP(A218, 'Beta Calculation without Curren'!$A$1:$H$2464, 4, FALSE), 0)</f>
        <v>-1.0061787958876075E-2</v>
      </c>
      <c r="M218" s="54">
        <f>IFERROR(VLOOKUP(A218, 'Beta Calculation without Curren'!$A$1:$H$2464, 5, FALSE), 0)</f>
        <v>-1.489862042844102E-3</v>
      </c>
      <c r="N218" s="54">
        <f>IFERROR(VLOOKUP(A218, 'Beta Calculation without Curren'!$A$1:$H$2464, 7, FALSE), 0)</f>
        <v>-7.1386602182929478E-3</v>
      </c>
      <c r="O218" s="54">
        <f>IFERROR(VLOOKUP(A218, 'Beta Calculation without Curren'!$A$1:$H$2464, 8, FALSE), 0)</f>
        <v>-6.756769593959309E-3</v>
      </c>
      <c r="P218" s="59">
        <f>IFERROR(VLOOKUP(A218, 'Beta Calculation without Curren'!$A$1:$H$2464, 6, FALSE), 0)</f>
        <v>0</v>
      </c>
      <c r="Q218" s="54">
        <v>-8.1919206194240746E-3</v>
      </c>
      <c r="R218" s="54">
        <v>-8.3242716202990598E-3</v>
      </c>
      <c r="S218" s="54"/>
      <c r="T218" s="31">
        <f t="shared" si="31"/>
        <v>-9.3784074140806917E-3</v>
      </c>
      <c r="U218" s="31">
        <f t="shared" si="32"/>
        <v>4.2629205186184294E-3</v>
      </c>
      <c r="V218" s="31">
        <f t="shared" si="33"/>
        <v>-7.164267577628447E-3</v>
      </c>
      <c r="W218" s="31">
        <f t="shared" si="34"/>
        <v>-1.2139544224888943E-2</v>
      </c>
      <c r="X218" s="31">
        <f t="shared" si="35"/>
        <v>-3.5930686825980107E-4</v>
      </c>
      <c r="Y218" s="54">
        <f>IFERROR(VLOOKUP(A218, 'Beta Calculation without Curren'!$A$2:$C$2464, 2, FALSE), 0)</f>
        <v>-8.1919206194240746E-3</v>
      </c>
      <c r="Z218" s="54">
        <f>IFERROR(VLOOKUP(A218, 'Beta Calculation without Curren'!$A$2:$C$2464, 3, FALSE), 0)</f>
        <v>-8.3242716202990598E-3</v>
      </c>
    </row>
    <row r="219" spans="1:26" x14ac:dyDescent="0.25">
      <c r="A219" s="32">
        <v>41555</v>
      </c>
      <c r="B219" s="36">
        <f>VLOOKUP(A219,'FX Rates'!$A$2:$B$1286, 2, FALSE)</f>
        <v>105.89</v>
      </c>
      <c r="C219" s="37">
        <f>VLOOKUP(A219,'FX Rates'!$D$2:$E$1206, 2, FALSE)</f>
        <v>61.795000000000002</v>
      </c>
      <c r="D219" s="37">
        <f>VLOOKUP(A219,'FX Rates'!$G$2:$H$1305, 2, FALSE)</f>
        <v>7.7542</v>
      </c>
      <c r="E219" s="37">
        <f>VLOOKUP('Beta Calculation FX'!A219, 'FX Rates'!$J$2:$K$1305, 2, FALSE)</f>
        <v>0.62173588659537427</v>
      </c>
      <c r="F219" s="38">
        <f>VLOOKUP(A219,'FX Rates'!$P$1:$Q$1262, 2, FALSE)</f>
        <v>6.1215999999999999</v>
      </c>
      <c r="G219" s="42">
        <f t="shared" si="36"/>
        <v>-3.0955909048933044E-3</v>
      </c>
      <c r="H219" s="27">
        <f t="shared" si="37"/>
        <v>0</v>
      </c>
      <c r="I219" s="27">
        <f t="shared" si="38"/>
        <v>-2.5792141136103848E-5</v>
      </c>
      <c r="J219" s="27">
        <f t="shared" si="39"/>
        <v>8.0793018906459048E-4</v>
      </c>
      <c r="K219" s="28">
        <f t="shared" si="40"/>
        <v>-3.267066338074044E-5</v>
      </c>
      <c r="L219" s="58">
        <f>IFERROR(VLOOKUP(A219, 'Beta Calculation without Curren'!$A$1:$H$2464, 4, FALSE), 0)</f>
        <v>9.8131828518627316E-3</v>
      </c>
      <c r="M219" s="54">
        <f>IFERROR(VLOOKUP(A219, 'Beta Calculation without Curren'!$A$1:$H$2464, 5, FALSE), 0)</f>
        <v>1.4333161150878243E-3</v>
      </c>
      <c r="N219" s="54">
        <f>IFERROR(VLOOKUP(A219, 'Beta Calculation without Curren'!$A$1:$H$2464, 7, FALSE), 0)</f>
        <v>8.8792595990965523E-3</v>
      </c>
      <c r="O219" s="54">
        <f>IFERROR(VLOOKUP(A219, 'Beta Calculation without Curren'!$A$1:$H$2464, 8, FALSE), 0)</f>
        <v>-7.1069038792758322E-3</v>
      </c>
      <c r="P219" s="59">
        <f>IFERROR(VLOOKUP(A219, 'Beta Calculation without Curren'!$A$1:$H$2464, 6, FALSE), 0)</f>
        <v>1.2347338753390735E-2</v>
      </c>
      <c r="Q219" s="54">
        <v>-1.0392498837378777E-2</v>
      </c>
      <c r="R219" s="54">
        <v>-1.9411683445990171E-2</v>
      </c>
      <c r="S219" s="54"/>
      <c r="T219" s="31">
        <f t="shared" si="31"/>
        <v>6.6872143473852841E-3</v>
      </c>
      <c r="U219" s="31">
        <f t="shared" si="32"/>
        <v>1.4333161150879015E-3</v>
      </c>
      <c r="V219" s="31">
        <f t="shared" si="33"/>
        <v>8.8532384428436917E-3</v>
      </c>
      <c r="W219" s="31">
        <f t="shared" si="34"/>
        <v>-6.3047155724059722E-3</v>
      </c>
      <c r="X219" s="31">
        <f t="shared" si="35"/>
        <v>1.2314264694262E-2</v>
      </c>
      <c r="Y219" s="54">
        <f>IFERROR(VLOOKUP(A219, 'Beta Calculation without Curren'!$A$2:$C$2464, 2, FALSE), 0)</f>
        <v>-1.0392498837378777E-2</v>
      </c>
      <c r="Z219" s="54">
        <f>IFERROR(VLOOKUP(A219, 'Beta Calculation without Curren'!$A$2:$C$2464, 3, FALSE), 0)</f>
        <v>-1.9411683445990171E-2</v>
      </c>
    </row>
    <row r="220" spans="1:26" x14ac:dyDescent="0.25">
      <c r="A220" s="32">
        <v>41556</v>
      </c>
      <c r="B220" s="36">
        <f>VLOOKUP(A220,'FX Rates'!$A$2:$B$1286, 2, FALSE)</f>
        <v>106.045</v>
      </c>
      <c r="C220" s="37">
        <f>VLOOKUP(A220,'FX Rates'!$D$2:$E$1206, 2, FALSE)</f>
        <v>61.935000000000002</v>
      </c>
      <c r="D220" s="37">
        <f>VLOOKUP(A220,'FX Rates'!$G$2:$H$1305, 2, FALSE)</f>
        <v>7.7545000000000002</v>
      </c>
      <c r="E220" s="37">
        <f>VLOOKUP('Beta Calculation FX'!A220, 'FX Rates'!$J$2:$K$1305, 2, FALSE)</f>
        <v>0.62680205591074345</v>
      </c>
      <c r="F220" s="38">
        <f>VLOOKUP(A220,'FX Rates'!$P$1:$Q$1262, 2, FALSE)</f>
        <v>6.1199000000000003</v>
      </c>
      <c r="G220" s="42">
        <f t="shared" si="36"/>
        <v>1.4627128849466419E-3</v>
      </c>
      <c r="H220" s="27">
        <f t="shared" si="37"/>
        <v>2.2629929644644659E-3</v>
      </c>
      <c r="I220" s="27">
        <f t="shared" si="38"/>
        <v>3.8687962245420054E-5</v>
      </c>
      <c r="J220" s="27">
        <f t="shared" si="39"/>
        <v>8.1154075460898485E-3</v>
      </c>
      <c r="K220" s="28">
        <f t="shared" si="40"/>
        <v>-2.7774374234012438E-4</v>
      </c>
      <c r="L220" s="58">
        <f>IFERROR(VLOOKUP(A220, 'Beta Calculation without Curren'!$A$1:$H$2464, 4, FALSE), 0)</f>
        <v>-1.9354621262338941E-2</v>
      </c>
      <c r="M220" s="54">
        <f>IFERROR(VLOOKUP(A220, 'Beta Calculation without Curren'!$A$1:$H$2464, 5, FALSE), 0)</f>
        <v>1.2732007361804116E-2</v>
      </c>
      <c r="N220" s="54">
        <f>IFERROR(VLOOKUP(A220, 'Beta Calculation without Curren'!$A$1:$H$2464, 7, FALSE), 0)</f>
        <v>-6.2701421232873875E-3</v>
      </c>
      <c r="O220" s="54">
        <f>IFERROR(VLOOKUP(A220, 'Beta Calculation without Curren'!$A$1:$H$2464, 8, FALSE), 0)</f>
        <v>-9.6434135886630801E-3</v>
      </c>
      <c r="P220" s="59">
        <f>IFERROR(VLOOKUP(A220, 'Beta Calculation without Curren'!$A$1:$H$2464, 6, FALSE), 0)</f>
        <v>8.0905197478266851E-3</v>
      </c>
      <c r="Q220" s="54">
        <v>1.5488538488074048E-3</v>
      </c>
      <c r="R220" s="54">
        <v>-3.5988800693681961E-3</v>
      </c>
      <c r="S220" s="54"/>
      <c r="T220" s="31">
        <f t="shared" si="31"/>
        <v>-1.7920218631295892E-2</v>
      </c>
      <c r="U220" s="31">
        <f t="shared" si="32"/>
        <v>1.5023812769351608E-2</v>
      </c>
      <c r="V220" s="31">
        <f t="shared" si="33"/>
        <v>-6.2316967400637413E-3</v>
      </c>
      <c r="W220" s="31">
        <f t="shared" si="34"/>
        <v>-1.6062662739807498E-3</v>
      </c>
      <c r="X220" s="31">
        <f t="shared" si="35"/>
        <v>7.8105289142542667E-3</v>
      </c>
      <c r="Y220" s="54">
        <f>IFERROR(VLOOKUP(A220, 'Beta Calculation without Curren'!$A$2:$C$2464, 2, FALSE), 0)</f>
        <v>1.5488538488074048E-3</v>
      </c>
      <c r="Z220" s="54">
        <f>IFERROR(VLOOKUP(A220, 'Beta Calculation without Curren'!$A$2:$C$2464, 3, FALSE), 0)</f>
        <v>-3.5988800693681961E-3</v>
      </c>
    </row>
    <row r="221" spans="1:26" x14ac:dyDescent="0.25">
      <c r="A221" s="32">
        <v>41557</v>
      </c>
      <c r="B221" s="36">
        <f>VLOOKUP(A221,'FX Rates'!$A$2:$B$1286, 2, FALSE)</f>
        <v>106.11</v>
      </c>
      <c r="C221" s="37">
        <f>VLOOKUP(A221,'FX Rates'!$D$2:$E$1206, 2, FALSE)</f>
        <v>61.36</v>
      </c>
      <c r="D221" s="37">
        <f>VLOOKUP(A221,'FX Rates'!$G$2:$H$1305, 2, FALSE)</f>
        <v>7.7548000000000004</v>
      </c>
      <c r="E221" s="37">
        <f>VLOOKUP('Beta Calculation FX'!A221, 'FX Rates'!$J$2:$K$1305, 2, FALSE)</f>
        <v>0.62625250501002006</v>
      </c>
      <c r="F221" s="38">
        <f>VLOOKUP(A221,'FX Rates'!$P$1:$Q$1262, 2, FALSE)</f>
        <v>6.1161000000000003</v>
      </c>
      <c r="G221" s="42">
        <f t="shared" si="36"/>
        <v>6.1275955818925506E-4</v>
      </c>
      <c r="H221" s="27">
        <f t="shared" si="37"/>
        <v>-9.3272909471625257E-3</v>
      </c>
      <c r="I221" s="27">
        <f t="shared" si="38"/>
        <v>3.8686465544829427E-5</v>
      </c>
      <c r="J221" s="27">
        <f t="shared" si="39"/>
        <v>-8.7713808017047612E-4</v>
      </c>
      <c r="K221" s="28">
        <f t="shared" si="40"/>
        <v>-6.2111803239064825E-4</v>
      </c>
      <c r="L221" s="58">
        <f>IFERROR(VLOOKUP(A221, 'Beta Calculation without Curren'!$A$1:$H$2464, 4, FALSE), 0)</f>
        <v>8.197137922587275E-4</v>
      </c>
      <c r="M221" s="54">
        <f>IFERROR(VLOOKUP(A221, 'Beta Calculation without Curren'!$A$1:$H$2464, 5, FALSE), 0)</f>
        <v>7.9071832497458559E-3</v>
      </c>
      <c r="N221" s="54">
        <f>IFERROR(VLOOKUP(A221, 'Beta Calculation without Curren'!$A$1:$H$2464, 7, FALSE), 0)</f>
        <v>-3.5955030408939643E-3</v>
      </c>
      <c r="O221" s="54">
        <f>IFERROR(VLOOKUP(A221, 'Beta Calculation without Curren'!$A$1:$H$2464, 8, FALSE), 0)</f>
        <v>1.8575648265084455E-2</v>
      </c>
      <c r="P221" s="59">
        <f>IFERROR(VLOOKUP(A221, 'Beta Calculation without Curren'!$A$1:$H$2464, 6, FALSE), 0)</f>
        <v>-1.0270639998812109E-2</v>
      </c>
      <c r="Q221" s="54">
        <v>2.1318923641815656E-2</v>
      </c>
      <c r="R221" s="54">
        <v>2.1501195031660307E-2</v>
      </c>
      <c r="S221" s="54"/>
      <c r="T221" s="31">
        <f t="shared" si="31"/>
        <v>1.4329756379092284E-3</v>
      </c>
      <c r="U221" s="31">
        <f t="shared" si="32"/>
        <v>-1.4938602961594993E-3</v>
      </c>
      <c r="V221" s="31">
        <f t="shared" si="33"/>
        <v>-3.5569556726535723E-3</v>
      </c>
      <c r="W221" s="31">
        <f t="shared" si="34"/>
        <v>1.7682216776456983E-2</v>
      </c>
      <c r="X221" s="31">
        <f t="shared" si="35"/>
        <v>-1.0885378751495201E-2</v>
      </c>
      <c r="Y221" s="54">
        <f>IFERROR(VLOOKUP(A221, 'Beta Calculation without Curren'!$A$2:$C$2464, 2, FALSE), 0)</f>
        <v>2.1318923641815656E-2</v>
      </c>
      <c r="Z221" s="54">
        <f>IFERROR(VLOOKUP(A221, 'Beta Calculation without Curren'!$A$2:$C$2464, 3, FALSE), 0)</f>
        <v>2.1501195031660307E-2</v>
      </c>
    </row>
    <row r="222" spans="1:26" x14ac:dyDescent="0.25">
      <c r="A222" s="32">
        <v>41558</v>
      </c>
      <c r="B222" s="36">
        <f>VLOOKUP(A222,'FX Rates'!$A$2:$B$1286, 2, FALSE)</f>
        <v>106.18</v>
      </c>
      <c r="C222" s="37">
        <f>VLOOKUP(A222,'FX Rates'!$D$2:$E$1206, 2, FALSE)</f>
        <v>61.08</v>
      </c>
      <c r="D222" s="37">
        <f>VLOOKUP(A222,'FX Rates'!$G$2:$H$1305, 2, FALSE)</f>
        <v>7.7541000000000002</v>
      </c>
      <c r="E222" s="37">
        <f>VLOOKUP('Beta Calculation FX'!A222, 'FX Rates'!$J$2:$K$1305, 2, FALSE)</f>
        <v>0.62668421382465378</v>
      </c>
      <c r="F222" s="38">
        <f>VLOOKUP(A222,'FX Rates'!$P$1:$Q$1262, 2, FALSE)</f>
        <v>6.1185</v>
      </c>
      <c r="G222" s="42">
        <f t="shared" si="36"/>
        <v>6.594752700266565E-4</v>
      </c>
      <c r="H222" s="27">
        <f t="shared" si="37"/>
        <v>-4.5736767085691266E-3</v>
      </c>
      <c r="I222" s="27">
        <f t="shared" si="38"/>
        <v>-9.0270747825529815E-5</v>
      </c>
      <c r="J222" s="27">
        <f t="shared" si="39"/>
        <v>6.8911514081801742E-4</v>
      </c>
      <c r="K222" s="28">
        <f t="shared" si="40"/>
        <v>3.9232995451984388E-4</v>
      </c>
      <c r="L222" s="58">
        <f>IFERROR(VLOOKUP(A222, 'Beta Calculation without Curren'!$A$1:$H$2464, 4, FALSE), 0)</f>
        <v>4.6218330817876701E-3</v>
      </c>
      <c r="M222" s="54">
        <f>IFERROR(VLOOKUP(A222, 'Beta Calculation without Curren'!$A$1:$H$2464, 5, FALSE), 0)</f>
        <v>1.7467134497757629E-2</v>
      </c>
      <c r="N222" s="54">
        <f>IFERROR(VLOOKUP(A222, 'Beta Calculation without Curren'!$A$1:$H$2464, 7, FALSE), 0)</f>
        <v>1.1567042448598797E-2</v>
      </c>
      <c r="O222" s="54">
        <f>IFERROR(VLOOKUP(A222, 'Beta Calculation without Curren'!$A$1:$H$2464, 8, FALSE), 0)</f>
        <v>2.1369211327864862E-3</v>
      </c>
      <c r="P222" s="59">
        <f>IFERROR(VLOOKUP(A222, 'Beta Calculation without Curren'!$A$1:$H$2464, 6, FALSE), 0)</f>
        <v>1.8976292167565256E-2</v>
      </c>
      <c r="Q222" s="54">
        <v>6.0007554203319576E-3</v>
      </c>
      <c r="R222" s="54">
        <v>7.1346081400223528E-3</v>
      </c>
      <c r="S222" s="54"/>
      <c r="T222" s="31">
        <f t="shared" si="31"/>
        <v>5.2843563364339818E-3</v>
      </c>
      <c r="U222" s="31">
        <f t="shared" si="32"/>
        <v>1.2813568762970684E-2</v>
      </c>
      <c r="V222" s="31">
        <f t="shared" si="33"/>
        <v>1.1475727535201319E-2</v>
      </c>
      <c r="W222" s="31">
        <f t="shared" si="34"/>
        <v>2.8275088583116226E-3</v>
      </c>
      <c r="X222" s="31">
        <f t="shared" si="35"/>
        <v>1.9376067089928339E-2</v>
      </c>
      <c r="Y222" s="54">
        <f>IFERROR(VLOOKUP(A222, 'Beta Calculation without Curren'!$A$2:$C$2464, 2, FALSE), 0)</f>
        <v>6.0007554203319576E-3</v>
      </c>
      <c r="Z222" s="54">
        <f>IFERROR(VLOOKUP(A222, 'Beta Calculation without Curren'!$A$2:$C$2464, 3, FALSE), 0)</f>
        <v>7.1346081400223528E-3</v>
      </c>
    </row>
    <row r="223" spans="1:26" x14ac:dyDescent="0.25">
      <c r="A223" s="32">
        <v>41561</v>
      </c>
      <c r="B223" s="36">
        <f>VLOOKUP(A223,'FX Rates'!$A$2:$B$1286, 2, FALSE)</f>
        <v>106.325</v>
      </c>
      <c r="C223" s="37">
        <f>VLOOKUP(A223,'FX Rates'!$D$2:$E$1206, 2, FALSE)</f>
        <v>61.545000000000002</v>
      </c>
      <c r="D223" s="37">
        <f>VLOOKUP(A223,'FX Rates'!$G$2:$H$1305, 2, FALSE)</f>
        <v>7.7545999999999999</v>
      </c>
      <c r="E223" s="37">
        <f>VLOOKUP('Beta Calculation FX'!A223, 'FX Rates'!$J$2:$K$1305, 2, FALSE)</f>
        <v>0.62566476881686794</v>
      </c>
      <c r="F223" s="38">
        <f>VLOOKUP(A223,'FX Rates'!$P$1:$Q$1262, 2, FALSE)</f>
        <v>6.1115000000000004</v>
      </c>
      <c r="G223" s="42">
        <f t="shared" si="36"/>
        <v>1.3646739841717272E-3</v>
      </c>
      <c r="H223" s="27">
        <f t="shared" si="37"/>
        <v>7.5841342118274594E-3</v>
      </c>
      <c r="I223" s="27">
        <f t="shared" si="38"/>
        <v>6.4479937089824822E-5</v>
      </c>
      <c r="J223" s="27">
        <f t="shared" si="39"/>
        <v>-1.628052958226179E-3</v>
      </c>
      <c r="K223" s="28">
        <f t="shared" si="40"/>
        <v>-1.1447262084052945E-3</v>
      </c>
      <c r="L223" s="58">
        <f>IFERROR(VLOOKUP(A223, 'Beta Calculation without Curren'!$A$1:$H$2464, 4, FALSE), 0)</f>
        <v>0</v>
      </c>
      <c r="M223" s="54">
        <f>IFERROR(VLOOKUP(A223, 'Beta Calculation without Curren'!$A$1:$H$2464, 5, FALSE), 0)</f>
        <v>0</v>
      </c>
      <c r="N223" s="54">
        <f>IFERROR(VLOOKUP(A223, 'Beta Calculation without Curren'!$A$1:$H$2464, 7, FALSE), 0)</f>
        <v>0</v>
      </c>
      <c r="O223" s="54">
        <f>IFERROR(VLOOKUP(A223, 'Beta Calculation without Curren'!$A$1:$H$2464, 8, FALSE), 0)</f>
        <v>0</v>
      </c>
      <c r="P223" s="59">
        <f>IFERROR(VLOOKUP(A223, 'Beta Calculation without Curren'!$A$1:$H$2464, 6, FALSE), 0)</f>
        <v>0</v>
      </c>
      <c r="Q223" s="54">
        <v>0</v>
      </c>
      <c r="R223" s="54">
        <v>0</v>
      </c>
      <c r="S223" s="54"/>
      <c r="T223" s="31">
        <f t="shared" si="31"/>
        <v>1.364673984171727E-3</v>
      </c>
      <c r="U223" s="31">
        <f t="shared" si="32"/>
        <v>7.5841342118274646E-3</v>
      </c>
      <c r="V223" s="31">
        <f t="shared" si="33"/>
        <v>6.4479937089911843E-5</v>
      </c>
      <c r="W223" s="31">
        <f t="shared" si="34"/>
        <v>-1.6280529582262115E-3</v>
      </c>
      <c r="X223" s="31">
        <f t="shared" si="35"/>
        <v>-1.1447262084053333E-3</v>
      </c>
      <c r="Y223" s="54">
        <f>IFERROR(VLOOKUP(A223, 'Beta Calculation without Curren'!$A$2:$C$2464, 2, FALSE), 0)</f>
        <v>0</v>
      </c>
      <c r="Z223" s="54">
        <f>IFERROR(VLOOKUP(A223, 'Beta Calculation without Curren'!$A$2:$C$2464, 3, FALSE), 0)</f>
        <v>0</v>
      </c>
    </row>
    <row r="224" spans="1:26" x14ac:dyDescent="0.25">
      <c r="A224" s="32">
        <v>41562</v>
      </c>
      <c r="B224" s="36">
        <f>VLOOKUP(A224,'FX Rates'!$A$2:$B$1286, 2, FALSE)</f>
        <v>106.255</v>
      </c>
      <c r="C224" s="37">
        <f>VLOOKUP(A224,'FX Rates'!$D$2:$E$1206, 2, FALSE)</f>
        <v>61.844999999999999</v>
      </c>
      <c r="D224" s="37">
        <f>VLOOKUP(A224,'FX Rates'!$G$2:$H$1305, 2, FALSE)</f>
        <v>7.7546999999999997</v>
      </c>
      <c r="E224" s="37">
        <f>VLOOKUP('Beta Calculation FX'!A224, 'FX Rates'!$J$2:$K$1305, 2, FALSE)</f>
        <v>0.62507813476684582</v>
      </c>
      <c r="F224" s="38">
        <f>VLOOKUP(A224,'FX Rates'!$P$1:$Q$1262, 2, FALSE)</f>
        <v>6.1025</v>
      </c>
      <c r="G224" s="42">
        <f t="shared" si="36"/>
        <v>-6.5857561887338288E-4</v>
      </c>
      <c r="H224" s="27">
        <f t="shared" si="37"/>
        <v>4.8626402647138686E-3</v>
      </c>
      <c r="I224" s="27">
        <f t="shared" si="38"/>
        <v>1.2895488513562111E-5</v>
      </c>
      <c r="J224" s="27">
        <f t="shared" si="39"/>
        <v>-9.3805704011382422E-4</v>
      </c>
      <c r="K224" s="28">
        <f t="shared" si="40"/>
        <v>-1.4737189502023941E-3</v>
      </c>
      <c r="L224" s="58">
        <f>IFERROR(VLOOKUP(A224, 'Beta Calculation without Curren'!$A$1:$H$2464, 4, FALSE), 0)</f>
        <v>-8.0973035728727702E-3</v>
      </c>
      <c r="M224" s="54">
        <f>IFERROR(VLOOKUP(A224, 'Beta Calculation without Curren'!$A$1:$H$2464, 5, FALSE), 0)</f>
        <v>-1.1373547870146569E-2</v>
      </c>
      <c r="N224" s="54">
        <f>IFERROR(VLOOKUP(A224, 'Beta Calculation without Curren'!$A$1:$H$2464, 7, FALSE), 0)</f>
        <v>5.0778932537256785E-3</v>
      </c>
      <c r="O224" s="54">
        <f>IFERROR(VLOOKUP(A224, 'Beta Calculation without Curren'!$A$1:$H$2464, 8, FALSE), 0)</f>
        <v>9.2164017844734488E-3</v>
      </c>
      <c r="P224" s="59">
        <f>IFERROR(VLOOKUP(A224, 'Beta Calculation without Curren'!$A$1:$H$2464, 6, FALSE), 0)</f>
        <v>3.1901201289206687E-3</v>
      </c>
      <c r="Q224" s="54">
        <v>-3.8090068301362204E-3</v>
      </c>
      <c r="R224" s="54">
        <v>3.3433747951400082E-3</v>
      </c>
      <c r="S224" s="54"/>
      <c r="T224" s="31">
        <f t="shared" si="31"/>
        <v>-8.7505465050344844E-3</v>
      </c>
      <c r="U224" s="31">
        <f t="shared" si="32"/>
        <v>-6.5662130772586869E-3</v>
      </c>
      <c r="V224" s="31">
        <f t="shared" si="33"/>
        <v>5.0908542241532295E-3</v>
      </c>
      <c r="W224" s="31">
        <f t="shared" si="34"/>
        <v>8.2696992337809583E-3</v>
      </c>
      <c r="X224" s="31">
        <f t="shared" si="35"/>
        <v>1.711699838230718E-3</v>
      </c>
      <c r="Y224" s="54">
        <f>IFERROR(VLOOKUP(A224, 'Beta Calculation without Curren'!$A$2:$C$2464, 2, FALSE), 0)</f>
        <v>-3.8090068301362204E-3</v>
      </c>
      <c r="Z224" s="54">
        <f>IFERROR(VLOOKUP(A224, 'Beta Calculation without Curren'!$A$2:$C$2464, 3, FALSE), 0)</f>
        <v>3.3433747951400082E-3</v>
      </c>
    </row>
    <row r="225" spans="1:26" x14ac:dyDescent="0.25">
      <c r="A225" s="32">
        <v>41564</v>
      </c>
      <c r="B225" s="36">
        <f>VLOOKUP(A225,'FX Rates'!$A$2:$B$1286, 2, FALSE)</f>
        <v>106.14749999999999</v>
      </c>
      <c r="C225" s="37">
        <f>VLOOKUP(A225,'FX Rates'!$D$2:$E$1206, 2, FALSE)</f>
        <v>61.22</v>
      </c>
      <c r="D225" s="37">
        <f>VLOOKUP(A225,'FX Rates'!$G$2:$H$1305, 2, FALSE)</f>
        <v>7.7541000000000002</v>
      </c>
      <c r="E225" s="37">
        <f>VLOOKUP('Beta Calculation FX'!A225, 'FX Rates'!$J$2:$K$1305, 2, FALSE)</f>
        <v>0.61862047633776673</v>
      </c>
      <c r="F225" s="38">
        <f>VLOOKUP(A225,'FX Rates'!$P$1:$Q$1262, 2, FALSE)</f>
        <v>6.0971000000000002</v>
      </c>
      <c r="G225" s="42">
        <f t="shared" si="36"/>
        <v>-1.0122292268572777E-3</v>
      </c>
      <c r="H225" s="27">
        <f t="shared" si="37"/>
        <v>-1.0157321309706627E-2</v>
      </c>
      <c r="I225" s="27">
        <f t="shared" si="38"/>
        <v>-7.7375425603331871E-5</v>
      </c>
      <c r="J225" s="27">
        <f t="shared" si="39"/>
        <v>-1.0384696750766299E-2</v>
      </c>
      <c r="K225" s="28">
        <f t="shared" si="40"/>
        <v>-8.852749848635126E-4</v>
      </c>
      <c r="L225" s="58">
        <f>IFERROR(VLOOKUP(A225, 'Beta Calculation without Curren'!$A$1:$H$2464, 4, FALSE), 0)</f>
        <v>0</v>
      </c>
      <c r="M225" s="54">
        <f>IFERROR(VLOOKUP(A225, 'Beta Calculation without Curren'!$A$1:$H$2464, 5, FALSE), 0)</f>
        <v>2.7447869992902906E-3</v>
      </c>
      <c r="N225" s="54">
        <f>IFERROR(VLOOKUP(A225, 'Beta Calculation without Curren'!$A$1:$H$2464, 7, FALSE), 0)</f>
        <v>-5.7617064612321576E-3</v>
      </c>
      <c r="O225" s="54">
        <f>IFERROR(VLOOKUP(A225, 'Beta Calculation without Curren'!$A$1:$H$2464, 8, FALSE), 0)</f>
        <v>-4.7146563398111629E-3</v>
      </c>
      <c r="P225" s="59">
        <f>IFERROR(VLOOKUP(A225, 'Beta Calculation without Curren'!$A$1:$H$2464, 6, FALSE), 0)</f>
        <v>-3.9549054151636186E-3</v>
      </c>
      <c r="Q225" s="54">
        <v>6.0699011411054753E-3</v>
      </c>
      <c r="R225" s="54">
        <v>5.9578328882869984E-3</v>
      </c>
      <c r="S225" s="54"/>
      <c r="T225" s="31">
        <f t="shared" si="31"/>
        <v>-1.0122292268572863E-3</v>
      </c>
      <c r="U225" s="31">
        <f t="shared" si="32"/>
        <v>-7.4404139938948344E-3</v>
      </c>
      <c r="V225" s="31">
        <f t="shared" si="33"/>
        <v>-5.8386360723459152E-3</v>
      </c>
      <c r="W225" s="31">
        <f t="shared" si="34"/>
        <v>-1.5050392814204394E-2</v>
      </c>
      <c r="X225" s="31">
        <f t="shared" si="35"/>
        <v>-4.8366792211955723E-3</v>
      </c>
      <c r="Y225" s="54">
        <f>IFERROR(VLOOKUP(A225, 'Beta Calculation without Curren'!$A$2:$C$2464, 2, FALSE), 0)</f>
        <v>6.0699011411054753E-3</v>
      </c>
      <c r="Z225" s="54">
        <f>IFERROR(VLOOKUP(A225, 'Beta Calculation without Curren'!$A$2:$C$2464, 3, FALSE), 0)</f>
        <v>5.9578328882869984E-3</v>
      </c>
    </row>
    <row r="226" spans="1:26" x14ac:dyDescent="0.25">
      <c r="A226" s="32">
        <v>41565</v>
      </c>
      <c r="B226" s="36">
        <f>VLOOKUP(A226,'FX Rates'!$A$2:$B$1286, 2, FALSE)</f>
        <v>106.1</v>
      </c>
      <c r="C226" s="37">
        <f>VLOOKUP(A226,'FX Rates'!$D$2:$E$1206, 2, FALSE)</f>
        <v>61.265000000000001</v>
      </c>
      <c r="D226" s="37">
        <f>VLOOKUP(A226,'FX Rates'!$G$2:$H$1305, 2, FALSE)</f>
        <v>7.7530999999999999</v>
      </c>
      <c r="E226" s="37">
        <f>VLOOKUP('Beta Calculation FX'!A226, 'FX Rates'!$J$2:$K$1305, 2, FALSE)</f>
        <v>0.61854394754747322</v>
      </c>
      <c r="F226" s="38">
        <f>VLOOKUP(A226,'FX Rates'!$P$1:$Q$1262, 2, FALSE)</f>
        <v>6.0964</v>
      </c>
      <c r="G226" s="42">
        <f t="shared" si="36"/>
        <v>-4.4759067402915399E-4</v>
      </c>
      <c r="H226" s="27">
        <f t="shared" si="37"/>
        <v>7.3478388414345889E-4</v>
      </c>
      <c r="I226" s="27">
        <f t="shared" si="38"/>
        <v>-1.2897234850732197E-4</v>
      </c>
      <c r="J226" s="27">
        <f t="shared" si="39"/>
        <v>-1.2371644207294718E-4</v>
      </c>
      <c r="K226" s="28">
        <f t="shared" si="40"/>
        <v>-1.1481527055709554E-4</v>
      </c>
      <c r="L226" s="58">
        <f>IFERROR(VLOOKUP(A226, 'Beta Calculation without Curren'!$A$1:$H$2464, 4, FALSE), 0)</f>
        <v>0</v>
      </c>
      <c r="M226" s="54">
        <f>IFERROR(VLOOKUP(A226, 'Beta Calculation without Curren'!$A$1:$H$2464, 5, FALSE), 0)</f>
        <v>2.1310430676612681E-2</v>
      </c>
      <c r="N226" s="54">
        <f>IFERROR(VLOOKUP(A226, 'Beta Calculation without Curren'!$A$1:$H$2464, 7, FALSE), 0)</f>
        <v>1.0561963400162229E-2</v>
      </c>
      <c r="O226" s="54">
        <f>IFERROR(VLOOKUP(A226, 'Beta Calculation without Curren'!$A$1:$H$2464, 8, FALSE), 0)</f>
        <v>1.0989067085023672E-2</v>
      </c>
      <c r="P226" s="59">
        <f>IFERROR(VLOOKUP(A226, 'Beta Calculation without Curren'!$A$1:$H$2464, 6, FALSE), 0)</f>
        <v>4.2664696431871894E-3</v>
      </c>
      <c r="Q226" s="54">
        <v>3.5308658452552857E-3</v>
      </c>
      <c r="R226" s="54">
        <v>1.5807612530867089E-2</v>
      </c>
      <c r="S226" s="54"/>
      <c r="T226" s="31">
        <f t="shared" si="31"/>
        <v>-4.4759067402910802E-4</v>
      </c>
      <c r="U226" s="31">
        <f t="shared" si="32"/>
        <v>2.206087312178151E-2</v>
      </c>
      <c r="V226" s="31">
        <f t="shared" si="33"/>
        <v>1.0431628850430252E-2</v>
      </c>
      <c r="W226" s="31">
        <f t="shared" si="34"/>
        <v>1.0863991114669291E-2</v>
      </c>
      <c r="X226" s="31">
        <f t="shared" si="35"/>
        <v>4.1511645167635614E-3</v>
      </c>
      <c r="Y226" s="54">
        <f>IFERROR(VLOOKUP(A226, 'Beta Calculation without Curren'!$A$2:$C$2464, 2, FALSE), 0)</f>
        <v>3.5308658452552857E-3</v>
      </c>
      <c r="Z226" s="54">
        <f>IFERROR(VLOOKUP(A226, 'Beta Calculation without Curren'!$A$2:$C$2464, 3, FALSE), 0)</f>
        <v>1.5807612530867089E-2</v>
      </c>
    </row>
    <row r="227" spans="1:26" x14ac:dyDescent="0.25">
      <c r="A227" s="32">
        <v>41568</v>
      </c>
      <c r="B227" s="36">
        <f>VLOOKUP(A227,'FX Rates'!$A$2:$B$1286, 2, FALSE)</f>
        <v>106.33499999999999</v>
      </c>
      <c r="C227" s="37">
        <f>VLOOKUP(A227,'FX Rates'!$D$2:$E$1206, 2, FALSE)</f>
        <v>61.5212</v>
      </c>
      <c r="D227" s="37">
        <f>VLOOKUP(A227,'FX Rates'!$G$2:$H$1305, 2, FALSE)</f>
        <v>7.7523999999999997</v>
      </c>
      <c r="E227" s="37">
        <f>VLOOKUP('Beta Calculation FX'!A227, 'FX Rates'!$J$2:$K$1305, 2, FALSE)</f>
        <v>0.61931008856134262</v>
      </c>
      <c r="F227" s="38">
        <f>VLOOKUP(A227,'FX Rates'!$P$1:$Q$1262, 2, FALSE)</f>
        <v>6.0942999999999996</v>
      </c>
      <c r="G227" s="42">
        <f t="shared" si="36"/>
        <v>2.2124423551530908E-3</v>
      </c>
      <c r="H227" s="27">
        <f t="shared" si="37"/>
        <v>4.1731134574975806E-3</v>
      </c>
      <c r="I227" s="27">
        <f t="shared" si="38"/>
        <v>-9.0290542127118714E-5</v>
      </c>
      <c r="J227" s="27">
        <f t="shared" si="39"/>
        <v>1.2378537199852634E-3</v>
      </c>
      <c r="K227" s="28">
        <f t="shared" si="40"/>
        <v>-3.4452492814561773E-4</v>
      </c>
      <c r="L227" s="58">
        <f>IFERROR(VLOOKUP(A227, 'Beta Calculation without Curren'!$A$1:$H$2464, 4, FALSE), 0)</f>
        <v>7.1581883947128009E-3</v>
      </c>
      <c r="M227" s="54">
        <f>IFERROR(VLOOKUP(A227, 'Beta Calculation without Curren'!$A$1:$H$2464, 5, FALSE), 0)</f>
        <v>5.869852068840786E-4</v>
      </c>
      <c r="N227" s="54">
        <f>IFERROR(VLOOKUP(A227, 'Beta Calculation without Curren'!$A$1:$H$2464, 7, FALSE), 0)</f>
        <v>4.1921253400241136E-3</v>
      </c>
      <c r="O227" s="54">
        <f>IFERROR(VLOOKUP(A227, 'Beta Calculation without Curren'!$A$1:$H$2464, 8, FALSE), 0)</f>
        <v>1.1055057578284405E-2</v>
      </c>
      <c r="P227" s="59">
        <f>IFERROR(VLOOKUP(A227, 'Beta Calculation without Curren'!$A$1:$H$2464, 6, FALSE), 0)</f>
        <v>1.9367496558324992E-2</v>
      </c>
      <c r="Q227" s="54">
        <v>-7.3412295033218299E-4</v>
      </c>
      <c r="R227" s="54">
        <v>2.1742182127122084E-3</v>
      </c>
      <c r="S227" s="54"/>
      <c r="T227" s="31">
        <f t="shared" si="31"/>
        <v>9.3864678290564996E-3</v>
      </c>
      <c r="U227" s="31">
        <f t="shared" si="32"/>
        <v>4.7625482202477976E-3</v>
      </c>
      <c r="V227" s="31">
        <f t="shared" si="33"/>
        <v>4.1014562886272365E-3</v>
      </c>
      <c r="W227" s="31">
        <f t="shared" si="34"/>
        <v>1.2306595842417556E-2</v>
      </c>
      <c r="X227" s="31">
        <f t="shared" si="35"/>
        <v>1.9016299044819274E-2</v>
      </c>
      <c r="Y227" s="54">
        <f>IFERROR(VLOOKUP(A227, 'Beta Calculation without Curren'!$A$2:$C$2464, 2, FALSE), 0)</f>
        <v>-7.3412295033218299E-4</v>
      </c>
      <c r="Z227" s="54">
        <f>IFERROR(VLOOKUP(A227, 'Beta Calculation without Curren'!$A$2:$C$2464, 3, FALSE), 0)</f>
        <v>2.1742182127122084E-3</v>
      </c>
    </row>
    <row r="228" spans="1:26" x14ac:dyDescent="0.25">
      <c r="A228" s="32">
        <v>41569</v>
      </c>
      <c r="B228" s="36">
        <f>VLOOKUP(A228,'FX Rates'!$A$2:$B$1286, 2, FALSE)</f>
        <v>106.35169999999999</v>
      </c>
      <c r="C228" s="37">
        <f>VLOOKUP(A228,'FX Rates'!$D$2:$E$1206, 2, FALSE)</f>
        <v>61.65</v>
      </c>
      <c r="D228" s="37">
        <f>VLOOKUP(A228,'FX Rates'!$G$2:$H$1305, 2, FALSE)</f>
        <v>7.7526000000000002</v>
      </c>
      <c r="E228" s="37">
        <f>VLOOKUP('Beta Calculation FX'!A228, 'FX Rates'!$J$2:$K$1305, 2, FALSE)</f>
        <v>0.61591525006159153</v>
      </c>
      <c r="F228" s="38">
        <f>VLOOKUP(A228,'FX Rates'!$P$1:$Q$1262, 2, FALSE)</f>
        <v>6.0933000000000002</v>
      </c>
      <c r="G228" s="42">
        <f t="shared" si="36"/>
        <v>1.57038498733708E-4</v>
      </c>
      <c r="H228" s="27">
        <f t="shared" si="37"/>
        <v>2.0913987514459215E-3</v>
      </c>
      <c r="I228" s="27">
        <f t="shared" si="38"/>
        <v>2.5798129637077785E-5</v>
      </c>
      <c r="J228" s="27">
        <f t="shared" si="39"/>
        <v>-5.4967250771672301E-3</v>
      </c>
      <c r="K228" s="28">
        <f t="shared" si="40"/>
        <v>-1.6410121799917806E-4</v>
      </c>
      <c r="L228" s="58">
        <f>IFERROR(VLOOKUP(A228, 'Beta Calculation without Curren'!$A$1:$H$2464, 4, FALSE), 0)</f>
        <v>2.1620753171119281E-2</v>
      </c>
      <c r="M228" s="54">
        <f>IFERROR(VLOOKUP(A228, 'Beta Calculation without Curren'!$A$1:$H$2464, 5, FALSE), 0)</f>
        <v>-1.7146127954555995E-3</v>
      </c>
      <c r="N228" s="54">
        <f>IFERROR(VLOOKUP(A228, 'Beta Calculation without Curren'!$A$1:$H$2464, 7, FALSE), 0)</f>
        <v>-5.2256453862223442E-3</v>
      </c>
      <c r="O228" s="54">
        <f>IFERROR(VLOOKUP(A228, 'Beta Calculation without Curren'!$A$1:$H$2464, 8, FALSE), 0)</f>
        <v>-2.49733457363571E-3</v>
      </c>
      <c r="P228" s="59">
        <f>IFERROR(VLOOKUP(A228, 'Beta Calculation without Curren'!$A$1:$H$2464, 6, FALSE), 0)</f>
        <v>-9.9968419836804507E-3</v>
      </c>
      <c r="Q228" s="54">
        <v>6.4799414046240872E-3</v>
      </c>
      <c r="R228" s="54">
        <v>1.7092471436696657E-3</v>
      </c>
      <c r="S228" s="54"/>
      <c r="T228" s="31">
        <f t="shared" si="31"/>
        <v>2.1781186960472487E-2</v>
      </c>
      <c r="U228" s="31">
        <f t="shared" si="32"/>
        <v>3.7320001693075255E-4</v>
      </c>
      <c r="V228" s="31">
        <f t="shared" si="33"/>
        <v>-5.1999820684625053E-3</v>
      </c>
      <c r="W228" s="31">
        <f t="shared" si="34"/>
        <v>-7.9803324892259164E-3</v>
      </c>
      <c r="X228" s="31">
        <f t="shared" si="35"/>
        <v>-1.0159302707733908E-2</v>
      </c>
      <c r="Y228" s="54">
        <f>IFERROR(VLOOKUP(A228, 'Beta Calculation without Curren'!$A$2:$C$2464, 2, FALSE), 0)</f>
        <v>6.4799414046240872E-3</v>
      </c>
      <c r="Z228" s="54">
        <f>IFERROR(VLOOKUP(A228, 'Beta Calculation without Curren'!$A$2:$C$2464, 3, FALSE), 0)</f>
        <v>1.7092471436696657E-3</v>
      </c>
    </row>
    <row r="229" spans="1:26" x14ac:dyDescent="0.25">
      <c r="A229" s="32">
        <v>41570</v>
      </c>
      <c r="B229" s="36">
        <f>VLOOKUP(A229,'FX Rates'!$A$2:$B$1286, 2, FALSE)</f>
        <v>106.4875</v>
      </c>
      <c r="C229" s="37">
        <f>VLOOKUP(A229,'FX Rates'!$D$2:$E$1206, 2, FALSE)</f>
        <v>61.59</v>
      </c>
      <c r="D229" s="37">
        <f>VLOOKUP(A229,'FX Rates'!$G$2:$H$1305, 2, FALSE)</f>
        <v>7.7531999999999996</v>
      </c>
      <c r="E229" s="37">
        <f>VLOOKUP('Beta Calculation FX'!A229, 'FX Rates'!$J$2:$K$1305, 2, FALSE)</f>
        <v>0.61865874783469432</v>
      </c>
      <c r="F229" s="38">
        <f>VLOOKUP(A229,'FX Rates'!$P$1:$Q$1262, 2, FALSE)</f>
        <v>6.0858999999999996</v>
      </c>
      <c r="G229" s="42">
        <f t="shared" si="36"/>
        <v>1.2760808951344787E-3</v>
      </c>
      <c r="H229" s="27">
        <f t="shared" si="37"/>
        <v>-9.7370991140136433E-4</v>
      </c>
      <c r="I229" s="27">
        <f t="shared" si="38"/>
        <v>7.7390395890477277E-5</v>
      </c>
      <c r="J229" s="27">
        <f t="shared" si="39"/>
        <v>4.4444517604239758E-3</v>
      </c>
      <c r="K229" s="28">
        <f t="shared" si="40"/>
        <v>-1.215186697093223E-3</v>
      </c>
      <c r="L229" s="58">
        <f>IFERROR(VLOOKUP(A229, 'Beta Calculation without Curren'!$A$1:$H$2464, 4, FALSE), 0)</f>
        <v>5.2429898925458471E-3</v>
      </c>
      <c r="M229" s="54">
        <f>IFERROR(VLOOKUP(A229, 'Beta Calculation without Curren'!$A$1:$H$2464, 5, FALSE), 0)</f>
        <v>-3.9648252854814405E-3</v>
      </c>
      <c r="N229" s="54">
        <f>IFERROR(VLOOKUP(A229, 'Beta Calculation without Curren'!$A$1:$H$2464, 7, FALSE), 0)</f>
        <v>-1.364734927943558E-2</v>
      </c>
      <c r="O229" s="54">
        <f>IFERROR(VLOOKUP(A229, 'Beta Calculation without Curren'!$A$1:$H$2464, 8, FALSE), 0)</f>
        <v>-4.0070442656219181E-3</v>
      </c>
      <c r="P229" s="59">
        <f>IFERROR(VLOOKUP(A229, 'Beta Calculation without Curren'!$A$1:$H$2464, 6, FALSE), 0)</f>
        <v>-1.4715291438177227E-2</v>
      </c>
      <c r="Q229" s="54">
        <v>-4.7285829180612159E-3</v>
      </c>
      <c r="R229" s="54">
        <v>-6.2208042732682821E-3</v>
      </c>
      <c r="S229" s="54"/>
      <c r="T229" s="31">
        <f t="shared" si="31"/>
        <v>6.5257612669156195E-3</v>
      </c>
      <c r="U229" s="31">
        <f t="shared" si="32"/>
        <v>-4.9346746072053138E-3</v>
      </c>
      <c r="V229" s="31">
        <f t="shared" si="33"/>
        <v>-1.3571015057308733E-2</v>
      </c>
      <c r="W229" s="31">
        <f t="shared" si="34"/>
        <v>4.1959837986160764E-4</v>
      </c>
      <c r="X229" s="31">
        <f t="shared" si="35"/>
        <v>-1.5912596308870874E-2</v>
      </c>
      <c r="Y229" s="54">
        <f>IFERROR(VLOOKUP(A229, 'Beta Calculation without Curren'!$A$2:$C$2464, 2, FALSE), 0)</f>
        <v>-4.7285829180612159E-3</v>
      </c>
      <c r="Z229" s="54">
        <f>IFERROR(VLOOKUP(A229, 'Beta Calculation without Curren'!$A$2:$C$2464, 3, FALSE), 0)</f>
        <v>-6.2208042732682821E-3</v>
      </c>
    </row>
    <row r="230" spans="1:26" x14ac:dyDescent="0.25">
      <c r="A230" s="32">
        <v>41571</v>
      </c>
      <c r="B230" s="36">
        <f>VLOOKUP(A230,'FX Rates'!$A$2:$B$1286, 2, FALSE)</f>
        <v>106.505</v>
      </c>
      <c r="C230" s="37">
        <f>VLOOKUP(A230,'FX Rates'!$D$2:$E$1206, 2, FALSE)</f>
        <v>61.47</v>
      </c>
      <c r="D230" s="37">
        <f>VLOOKUP(A230,'FX Rates'!$G$2:$H$1305, 2, FALSE)</f>
        <v>7.7542999999999997</v>
      </c>
      <c r="E230" s="37">
        <f>VLOOKUP('Beta Calculation FX'!A230, 'FX Rates'!$J$2:$K$1305, 2, FALSE)</f>
        <v>0.61720775212936674</v>
      </c>
      <c r="F230" s="38">
        <f>VLOOKUP(A230,'FX Rates'!$P$1:$Q$1262, 2, FALSE)</f>
        <v>6.0815999999999999</v>
      </c>
      <c r="G230" s="42">
        <f t="shared" si="36"/>
        <v>1.6432503528888658E-4</v>
      </c>
      <c r="H230" s="27">
        <f t="shared" si="37"/>
        <v>-1.9502687800338747E-3</v>
      </c>
      <c r="I230" s="27">
        <f t="shared" si="38"/>
        <v>1.4186683886451045E-4</v>
      </c>
      <c r="J230" s="27">
        <f t="shared" si="39"/>
        <v>-2.3481441920721493E-3</v>
      </c>
      <c r="K230" s="28">
        <f t="shared" si="40"/>
        <v>-7.0680093347217602E-4</v>
      </c>
      <c r="L230" s="58">
        <f>IFERROR(VLOOKUP(A230, 'Beta Calculation without Curren'!$A$1:$H$2464, 4, FALSE), 0)</f>
        <v>6.066009642000488E-4</v>
      </c>
      <c r="M230" s="54">
        <f>IFERROR(VLOOKUP(A230, 'Beta Calculation without Curren'!$A$1:$H$2464, 5, FALSE), 0)</f>
        <v>-1.1370946630759949E-3</v>
      </c>
      <c r="N230" s="54">
        <f>IFERROR(VLOOKUP(A230, 'Beta Calculation without Curren'!$A$1:$H$2464, 7, FALSE), 0)</f>
        <v>-7.1616862339152583E-3</v>
      </c>
      <c r="O230" s="54">
        <f>IFERROR(VLOOKUP(A230, 'Beta Calculation without Curren'!$A$1:$H$2464, 8, FALSE), 0)</f>
        <v>9.9778603014019415E-3</v>
      </c>
      <c r="P230" s="59">
        <f>IFERROR(VLOOKUP(A230, 'Beta Calculation without Curren'!$A$1:$H$2464, 6, FALSE), 0)</f>
        <v>-7.9305881442836307E-3</v>
      </c>
      <c r="Q230" s="54">
        <v>3.1041946213278713E-3</v>
      </c>
      <c r="R230" s="54">
        <v>4.8655368017735947E-3</v>
      </c>
      <c r="S230" s="54"/>
      <c r="T230" s="31">
        <f t="shared" si="31"/>
        <v>7.710256792139436E-4</v>
      </c>
      <c r="U230" s="31">
        <f t="shared" si="32"/>
        <v>-3.0851458028885448E-3</v>
      </c>
      <c r="V230" s="31">
        <f t="shared" si="33"/>
        <v>-7.0208354008377549E-3</v>
      </c>
      <c r="W230" s="31">
        <f t="shared" si="34"/>
        <v>7.6062866546138252E-3</v>
      </c>
      <c r="X230" s="31">
        <f t="shared" si="35"/>
        <v>-8.6317837306524314E-3</v>
      </c>
      <c r="Y230" s="54">
        <f>IFERROR(VLOOKUP(A230, 'Beta Calculation without Curren'!$A$2:$C$2464, 2, FALSE), 0)</f>
        <v>3.1041946213278713E-3</v>
      </c>
      <c r="Z230" s="54">
        <f>IFERROR(VLOOKUP(A230, 'Beta Calculation without Curren'!$A$2:$C$2464, 3, FALSE), 0)</f>
        <v>4.8655368017735947E-3</v>
      </c>
    </row>
    <row r="231" spans="1:26" x14ac:dyDescent="0.25">
      <c r="A231" s="32">
        <v>41572</v>
      </c>
      <c r="B231" s="36">
        <f>VLOOKUP(A231,'FX Rates'!$A$2:$B$1286, 2, FALSE)</f>
        <v>106.46</v>
      </c>
      <c r="C231" s="37">
        <f>VLOOKUP(A231,'FX Rates'!$D$2:$E$1206, 2, FALSE)</f>
        <v>61.46</v>
      </c>
      <c r="D231" s="37">
        <f>VLOOKUP(A231,'FX Rates'!$G$2:$H$1305, 2, FALSE)</f>
        <v>7.7537000000000003</v>
      </c>
      <c r="E231" s="37">
        <f>VLOOKUP('Beta Calculation FX'!A231, 'FX Rates'!$J$2:$K$1305, 2, FALSE)</f>
        <v>0.61862047633776673</v>
      </c>
      <c r="F231" s="38">
        <f>VLOOKUP(A231,'FX Rates'!$P$1:$Q$1262, 2, FALSE)</f>
        <v>6.0835999999999997</v>
      </c>
      <c r="G231" s="42">
        <f t="shared" si="36"/>
        <v>-4.2260465963638358E-4</v>
      </c>
      <c r="H231" s="27">
        <f t="shared" si="37"/>
        <v>-1.6269421657943539E-4</v>
      </c>
      <c r="I231" s="27">
        <f t="shared" si="38"/>
        <v>-7.7379417113653125E-5</v>
      </c>
      <c r="J231" s="27">
        <f t="shared" si="39"/>
        <v>2.2862802309029755E-3</v>
      </c>
      <c r="K231" s="28">
        <f t="shared" si="40"/>
        <v>3.2880676322926463E-4</v>
      </c>
      <c r="L231" s="58">
        <f>IFERROR(VLOOKUP(A231, 'Beta Calculation without Curren'!$A$1:$H$2464, 4, FALSE), 0)</f>
        <v>3.7824964908266361E-3</v>
      </c>
      <c r="M231" s="54">
        <f>IFERROR(VLOOKUP(A231, 'Beta Calculation without Curren'!$A$1:$H$2464, 5, FALSE), 0)</f>
        <v>-6.3013813972330407E-3</v>
      </c>
      <c r="N231" s="54">
        <f>IFERROR(VLOOKUP(A231, 'Beta Calculation without Curren'!$A$1:$H$2464, 7, FALSE), 0)</f>
        <v>-6.0385617197395297E-3</v>
      </c>
      <c r="O231" s="54">
        <f>IFERROR(VLOOKUP(A231, 'Beta Calculation without Curren'!$A$1:$H$2464, 8, FALSE), 0)</f>
        <v>-1.2031870212591861E-4</v>
      </c>
      <c r="P231" s="59">
        <f>IFERROR(VLOOKUP(A231, 'Beta Calculation without Curren'!$A$1:$H$2464, 6, FALSE), 0)</f>
        <v>-1.4627685471874603E-2</v>
      </c>
      <c r="Q231" s="54">
        <v>2.3151858759323921E-3</v>
      </c>
      <c r="R231" s="54">
        <v>6.3621216049296906E-3</v>
      </c>
      <c r="S231" s="54"/>
      <c r="T231" s="31">
        <f t="shared" si="31"/>
        <v>3.3582933305480456E-3</v>
      </c>
      <c r="U231" s="31">
        <f t="shared" si="32"/>
        <v>-6.463050415502658E-3</v>
      </c>
      <c r="V231" s="31">
        <f t="shared" si="33"/>
        <v>-6.115473876467048E-3</v>
      </c>
      <c r="W231" s="31">
        <f t="shared" si="34"/>
        <v>2.1656864465069425E-3</v>
      </c>
      <c r="X231" s="31">
        <f t="shared" si="35"/>
        <v>-1.4303688390558955E-2</v>
      </c>
      <c r="Y231" s="54">
        <f>IFERROR(VLOOKUP(A231, 'Beta Calculation without Curren'!$A$2:$C$2464, 2, FALSE), 0)</f>
        <v>2.3151858759323921E-3</v>
      </c>
      <c r="Z231" s="54">
        <f>IFERROR(VLOOKUP(A231, 'Beta Calculation without Curren'!$A$2:$C$2464, 3, FALSE), 0)</f>
        <v>6.3621216049296906E-3</v>
      </c>
    </row>
    <row r="232" spans="1:26" x14ac:dyDescent="0.25">
      <c r="A232" s="32">
        <v>41575</v>
      </c>
      <c r="B232" s="36">
        <f>VLOOKUP(A232,'FX Rates'!$A$2:$B$1286, 2, FALSE)</f>
        <v>106.625</v>
      </c>
      <c r="C232" s="37">
        <f>VLOOKUP(A232,'FX Rates'!$D$2:$E$1206, 2, FALSE)</f>
        <v>61.524999999999999</v>
      </c>
      <c r="D232" s="37">
        <f>VLOOKUP(A232,'FX Rates'!$G$2:$H$1305, 2, FALSE)</f>
        <v>7.7534000000000001</v>
      </c>
      <c r="E232" s="37">
        <f>VLOOKUP('Beta Calculation FX'!A232, 'FX Rates'!$J$2:$K$1305, 2, FALSE)</f>
        <v>0.61950192045595343</v>
      </c>
      <c r="F232" s="38">
        <f>VLOOKUP(A232,'FX Rates'!$P$1:$Q$1262, 2, FALSE)</f>
        <v>6.0858999999999996</v>
      </c>
      <c r="G232" s="42">
        <f t="shared" si="36"/>
        <v>1.5486780672319461E-3</v>
      </c>
      <c r="H232" s="27">
        <f t="shared" si="37"/>
        <v>1.0570395747808489E-3</v>
      </c>
      <c r="I232" s="27">
        <f t="shared" si="38"/>
        <v>-3.8691954013048498E-5</v>
      </c>
      <c r="J232" s="27">
        <f t="shared" si="39"/>
        <v>1.4238402752158839E-3</v>
      </c>
      <c r="K232" s="28">
        <f t="shared" si="40"/>
        <v>3.7799417024280622E-4</v>
      </c>
      <c r="L232" s="58">
        <f>IFERROR(VLOOKUP(A232, 'Beta Calculation without Curren'!$A$1:$H$2464, 4, FALSE), 0)</f>
        <v>-4.1246708219212242E-3</v>
      </c>
      <c r="M232" s="54">
        <f>IFERROR(VLOOKUP(A232, 'Beta Calculation without Curren'!$A$1:$H$2464, 5, FALSE), 0)</f>
        <v>-4.6772512739152554E-3</v>
      </c>
      <c r="N232" s="54">
        <f>IFERROR(VLOOKUP(A232, 'Beta Calculation without Curren'!$A$1:$H$2464, 7, FALSE), 0)</f>
        <v>4.7572967555779121E-3</v>
      </c>
      <c r="O232" s="54">
        <f>IFERROR(VLOOKUP(A232, 'Beta Calculation without Curren'!$A$1:$H$2464, 8, FALSE), 0)</f>
        <v>-2.657246634104082E-3</v>
      </c>
      <c r="P232" s="59">
        <f>IFERROR(VLOOKUP(A232, 'Beta Calculation without Curren'!$A$1:$H$2464, 6, FALSE), 0)</f>
        <v>-8.1895712173926389E-4</v>
      </c>
      <c r="Q232" s="54">
        <v>2.4797420806278933E-3</v>
      </c>
      <c r="R232" s="54">
        <v>-3.3990935092763792E-4</v>
      </c>
      <c r="S232" s="54"/>
      <c r="T232" s="31">
        <f t="shared" si="31"/>
        <v>-2.5823805419257218E-3</v>
      </c>
      <c r="U232" s="31">
        <f t="shared" si="32"/>
        <v>-3.6251557388321531E-3</v>
      </c>
      <c r="V232" s="31">
        <f t="shared" si="33"/>
        <v>4.71842073245754E-3</v>
      </c>
      <c r="W232" s="31">
        <f t="shared" si="34"/>
        <v>-1.2371898536670534E-3</v>
      </c>
      <c r="X232" s="31">
        <f t="shared" si="35"/>
        <v>-4.412725125141348E-4</v>
      </c>
      <c r="Y232" s="54">
        <f>IFERROR(VLOOKUP(A232, 'Beta Calculation without Curren'!$A$2:$C$2464, 2, FALSE), 0)</f>
        <v>2.4797420806278933E-3</v>
      </c>
      <c r="Z232" s="54">
        <f>IFERROR(VLOOKUP(A232, 'Beta Calculation without Curren'!$A$2:$C$2464, 3, FALSE), 0)</f>
        <v>-3.3990935092763792E-4</v>
      </c>
    </row>
    <row r="233" spans="1:26" x14ac:dyDescent="0.25">
      <c r="A233" s="32">
        <v>41576</v>
      </c>
      <c r="B233" s="36">
        <f>VLOOKUP(A233,'FX Rates'!$A$2:$B$1286, 2, FALSE)</f>
        <v>106.55249999999999</v>
      </c>
      <c r="C233" s="37">
        <f>VLOOKUP(A233,'FX Rates'!$D$2:$E$1206, 2, FALSE)</f>
        <v>61.321300000000001</v>
      </c>
      <c r="D233" s="37">
        <f>VLOOKUP(A233,'FX Rates'!$G$2:$H$1305, 2, FALSE)</f>
        <v>7.7534999999999998</v>
      </c>
      <c r="E233" s="37">
        <f>VLOOKUP('Beta Calculation FX'!A233, 'FX Rates'!$J$2:$K$1305, 2, FALSE)</f>
        <v>0.62316943977067363</v>
      </c>
      <c r="F233" s="38">
        <f>VLOOKUP(A233,'FX Rates'!$P$1:$Q$1262, 2, FALSE)</f>
        <v>6.0906000000000002</v>
      </c>
      <c r="G233" s="42">
        <f t="shared" si="36"/>
        <v>-6.8018437963843648E-4</v>
      </c>
      <c r="H233" s="27">
        <f t="shared" si="37"/>
        <v>-3.3163422373022658E-3</v>
      </c>
      <c r="I233" s="27">
        <f t="shared" si="38"/>
        <v>1.2897484345746097E-5</v>
      </c>
      <c r="J233" s="27">
        <f t="shared" si="39"/>
        <v>5.9026546849578667E-3</v>
      </c>
      <c r="K233" s="28">
        <f t="shared" si="40"/>
        <v>7.7197884998397273E-4</v>
      </c>
      <c r="L233" s="58">
        <f>IFERROR(VLOOKUP(A233, 'Beta Calculation without Curren'!$A$1:$H$2464, 4, FALSE), 0)</f>
        <v>-3.430442856949956E-3</v>
      </c>
      <c r="M233" s="54">
        <f>IFERROR(VLOOKUP(A233, 'Beta Calculation without Curren'!$A$1:$H$2464, 5, FALSE), 0)</f>
        <v>1.9291897236555229E-2</v>
      </c>
      <c r="N233" s="54">
        <f>IFERROR(VLOOKUP(A233, 'Beta Calculation without Curren'!$A$1:$H$2464, 7, FALSE), 0)</f>
        <v>1.7505927395558168E-3</v>
      </c>
      <c r="O233" s="54">
        <f>IFERROR(VLOOKUP(A233, 'Beta Calculation without Curren'!$A$1:$H$2464, 8, FALSE), 0)</f>
        <v>4.5414795811131135E-3</v>
      </c>
      <c r="P233" s="59">
        <f>IFERROR(VLOOKUP(A233, 'Beta Calculation without Curren'!$A$1:$H$2464, 6, FALSE), 0)</f>
        <v>-6.0023760905698791E-3</v>
      </c>
      <c r="Q233" s="54">
        <v>6.7356801221841785E-3</v>
      </c>
      <c r="R233" s="54">
        <v>2.6777176587415219E-3</v>
      </c>
      <c r="S233" s="54"/>
      <c r="T233" s="31">
        <f t="shared" si="31"/>
        <v>-4.108293902941873E-3</v>
      </c>
      <c r="U233" s="31">
        <f t="shared" si="32"/>
        <v>1.59115764656097E-2</v>
      </c>
      <c r="V233" s="31">
        <f t="shared" si="33"/>
        <v>1.7635128021440405E-3</v>
      </c>
      <c r="W233" s="31">
        <f t="shared" si="34"/>
        <v>1.0470941051797134E-2</v>
      </c>
      <c r="X233" s="31">
        <f t="shared" si="35"/>
        <v>-5.2350309479773927E-3</v>
      </c>
      <c r="Y233" s="54">
        <f>IFERROR(VLOOKUP(A233, 'Beta Calculation without Curren'!$A$2:$C$2464, 2, FALSE), 0)</f>
        <v>6.7356801221841785E-3</v>
      </c>
      <c r="Z233" s="54">
        <f>IFERROR(VLOOKUP(A233, 'Beta Calculation without Curren'!$A$2:$C$2464, 3, FALSE), 0)</f>
        <v>2.6777176587415219E-3</v>
      </c>
    </row>
    <row r="234" spans="1:26" x14ac:dyDescent="0.25">
      <c r="A234" s="32">
        <v>41577</v>
      </c>
      <c r="B234" s="36">
        <f>VLOOKUP(A234,'FX Rates'!$A$2:$B$1286, 2, FALSE)</f>
        <v>106.8775</v>
      </c>
      <c r="C234" s="37">
        <f>VLOOKUP(A234,'FX Rates'!$D$2:$E$1206, 2, FALSE)</f>
        <v>61.237499999999997</v>
      </c>
      <c r="D234" s="37">
        <f>VLOOKUP(A234,'FX Rates'!$G$2:$H$1305, 2, FALSE)</f>
        <v>7.7534000000000001</v>
      </c>
      <c r="E234" s="37">
        <f>VLOOKUP('Beta Calculation FX'!A234, 'FX Rates'!$J$2:$K$1305, 2, FALSE)</f>
        <v>0.62348026684955415</v>
      </c>
      <c r="F234" s="38">
        <f>VLOOKUP(A234,'FX Rates'!$P$1:$Q$1262, 2, FALSE)</f>
        <v>6.0945999999999998</v>
      </c>
      <c r="G234" s="42">
        <f t="shared" si="36"/>
        <v>3.0454973640007552E-3</v>
      </c>
      <c r="H234" s="27">
        <f t="shared" si="37"/>
        <v>-1.3675070751242137E-3</v>
      </c>
      <c r="I234" s="27">
        <f t="shared" si="38"/>
        <v>-1.2897484345799702E-5</v>
      </c>
      <c r="J234" s="27">
        <f t="shared" si="39"/>
        <v>4.9865986198178005E-4</v>
      </c>
      <c r="K234" s="28">
        <f t="shared" si="40"/>
        <v>6.5653417977199575E-4</v>
      </c>
      <c r="L234" s="58">
        <f>IFERROR(VLOOKUP(A234, 'Beta Calculation without Curren'!$A$1:$H$2464, 4, FALSE), 0)</f>
        <v>1.5228571648218231E-3</v>
      </c>
      <c r="M234" s="54">
        <f>IFERROR(VLOOKUP(A234, 'Beta Calculation without Curren'!$A$1:$H$2464, 5, FALSE), 0)</f>
        <v>6.4077691048957967E-3</v>
      </c>
      <c r="N234" s="54">
        <f>IFERROR(VLOOKUP(A234, 'Beta Calculation without Curren'!$A$1:$H$2464, 7, FALSE), 0)</f>
        <v>1.9826194323307664E-2</v>
      </c>
      <c r="O234" s="54">
        <f>IFERROR(VLOOKUP(A234, 'Beta Calculation without Curren'!$A$1:$H$2464, 8, FALSE), 0)</f>
        <v>3.6969354509086803E-3</v>
      </c>
      <c r="P234" s="59">
        <f>IFERROR(VLOOKUP(A234, 'Beta Calculation without Curren'!$A$1:$H$2464, 6, FALSE), 0)</f>
        <v>1.4126589289782696E-2</v>
      </c>
      <c r="Q234" s="54">
        <v>-5.0488269624250287E-3</v>
      </c>
      <c r="R234" s="54">
        <v>-1.8798523492636423E-3</v>
      </c>
      <c r="S234" s="54"/>
      <c r="T234" s="31">
        <f t="shared" si="31"/>
        <v>4.5729923863038202E-3</v>
      </c>
      <c r="U234" s="31">
        <f t="shared" si="32"/>
        <v>5.0314993601849878E-3</v>
      </c>
      <c r="V234" s="31">
        <f t="shared" si="33"/>
        <v>1.9813041130930742E-2</v>
      </c>
      <c r="W234" s="31">
        <f t="shared" si="34"/>
        <v>4.1974388262122631E-3</v>
      </c>
      <c r="X234" s="31">
        <f t="shared" si="35"/>
        <v>1.4792398058266931E-2</v>
      </c>
      <c r="Y234" s="54">
        <f>IFERROR(VLOOKUP(A234, 'Beta Calculation without Curren'!$A$2:$C$2464, 2, FALSE), 0)</f>
        <v>-5.0488269624250287E-3</v>
      </c>
      <c r="Z234" s="54">
        <f>IFERROR(VLOOKUP(A234, 'Beta Calculation without Curren'!$A$2:$C$2464, 3, FALSE), 0)</f>
        <v>-1.8798523492636423E-3</v>
      </c>
    </row>
    <row r="235" spans="1:26" x14ac:dyDescent="0.25">
      <c r="A235" s="32">
        <v>41578</v>
      </c>
      <c r="B235" s="36">
        <f>VLOOKUP(A235,'FX Rates'!$A$2:$B$1286, 2, FALSE)</f>
        <v>106.91500000000001</v>
      </c>
      <c r="C235" s="37">
        <f>VLOOKUP(A235,'FX Rates'!$D$2:$E$1206, 2, FALSE)</f>
        <v>61.494999999999997</v>
      </c>
      <c r="D235" s="37">
        <f>VLOOKUP(A235,'FX Rates'!$G$2:$H$1305, 2, FALSE)</f>
        <v>7.7531999999999996</v>
      </c>
      <c r="E235" s="37">
        <f>VLOOKUP('Beta Calculation FX'!A235, 'FX Rates'!$J$2:$K$1305, 2, FALSE)</f>
        <v>0.6234413965087281</v>
      </c>
      <c r="F235" s="38">
        <f>VLOOKUP(A235,'FX Rates'!$P$1:$Q$1262, 2, FALSE)</f>
        <v>6.0937999999999999</v>
      </c>
      <c r="G235" s="42">
        <f t="shared" si="36"/>
        <v>3.5080744539304055E-4</v>
      </c>
      <c r="H235" s="27">
        <f t="shared" si="37"/>
        <v>4.1961237296805516E-3</v>
      </c>
      <c r="I235" s="27">
        <f t="shared" si="38"/>
        <v>-2.5795467737749014E-5</v>
      </c>
      <c r="J235" s="27">
        <f t="shared" si="39"/>
        <v>-6.2346083127544998E-5</v>
      </c>
      <c r="K235" s="28">
        <f t="shared" si="40"/>
        <v>-1.3127235751184994E-4</v>
      </c>
      <c r="L235" s="58">
        <f>IFERROR(VLOOKUP(A235, 'Beta Calculation without Curren'!$A$1:$H$2464, 4, FALSE), 0)</f>
        <v>2.0638862221755542E-2</v>
      </c>
      <c r="M235" s="54">
        <f>IFERROR(VLOOKUP(A235, 'Beta Calculation without Curren'!$A$1:$H$2464, 5, FALSE), 0)</f>
        <v>4.9218410028913084E-3</v>
      </c>
      <c r="N235" s="54">
        <f>IFERROR(VLOOKUP(A235, 'Beta Calculation without Curren'!$A$1:$H$2464, 7, FALSE), 0)</f>
        <v>-4.1990679279083594E-3</v>
      </c>
      <c r="O235" s="54">
        <f>IFERROR(VLOOKUP(A235, 'Beta Calculation without Curren'!$A$1:$H$2464, 8, FALSE), 0)</f>
        <v>-2.6921548644295345E-3</v>
      </c>
      <c r="P235" s="59">
        <f>IFERROR(VLOOKUP(A235, 'Beta Calculation without Curren'!$A$1:$H$2464, 6, FALSE), 0)</f>
        <v>-1.3875769645706533E-2</v>
      </c>
      <c r="Q235" s="54">
        <v>-5.0597977099530594E-3</v>
      </c>
      <c r="R235" s="54">
        <v>-2.2622737949404802E-3</v>
      </c>
      <c r="S235" s="54"/>
      <c r="T235" s="31">
        <f t="shared" si="31"/>
        <v>2.0996909933680419E-2</v>
      </c>
      <c r="U235" s="31">
        <f t="shared" si="32"/>
        <v>9.1386173863978737E-3</v>
      </c>
      <c r="V235" s="31">
        <f t="shared" si="33"/>
        <v>-4.2247550787248844E-3</v>
      </c>
      <c r="W235" s="31">
        <f t="shared" si="34"/>
        <v>-2.7543331022460427E-3</v>
      </c>
      <c r="X235" s="31">
        <f t="shared" si="35"/>
        <v>-1.4005220498224724E-2</v>
      </c>
      <c r="Y235" s="54">
        <f>IFERROR(VLOOKUP(A235, 'Beta Calculation without Curren'!$A$2:$C$2464, 2, FALSE), 0)</f>
        <v>-5.0597977099530594E-3</v>
      </c>
      <c r="Z235" s="54">
        <f>IFERROR(VLOOKUP(A235, 'Beta Calculation without Curren'!$A$2:$C$2464, 3, FALSE), 0)</f>
        <v>-2.2622737949404802E-3</v>
      </c>
    </row>
    <row r="236" spans="1:26" x14ac:dyDescent="0.25">
      <c r="A236" s="32">
        <v>41579</v>
      </c>
      <c r="B236" s="36">
        <f>VLOOKUP(A236,'FX Rates'!$A$2:$B$1286, 2, FALSE)</f>
        <v>106.91500000000001</v>
      </c>
      <c r="C236" s="37">
        <f>VLOOKUP(A236,'FX Rates'!$D$2:$E$1206, 2, FALSE)</f>
        <v>61.73</v>
      </c>
      <c r="D236" s="37">
        <f>VLOOKUP(A236,'FX Rates'!$G$2:$H$1305, 2, FALSE)</f>
        <v>7.7521000000000004</v>
      </c>
      <c r="E236" s="37">
        <f>VLOOKUP('Beta Calculation FX'!A236, 'FX Rates'!$J$2:$K$1305, 2, FALSE)</f>
        <v>0.6279040562602034</v>
      </c>
      <c r="F236" s="38">
        <f>VLOOKUP(A236,'FX Rates'!$P$1:$Q$1262, 2, FALSE)</f>
        <v>6.0991999999999997</v>
      </c>
      <c r="G236" s="42">
        <f t="shared" si="36"/>
        <v>0</v>
      </c>
      <c r="H236" s="27">
        <f t="shared" si="37"/>
        <v>3.8141657114306839E-3</v>
      </c>
      <c r="I236" s="27">
        <f t="shared" si="38"/>
        <v>-1.4188696791993705E-4</v>
      </c>
      <c r="J236" s="27">
        <f t="shared" si="39"/>
        <v>7.1326086031153792E-3</v>
      </c>
      <c r="K236" s="28">
        <f t="shared" si="40"/>
        <v>8.8575417912761117E-4</v>
      </c>
      <c r="L236" s="58">
        <f>IFERROR(VLOOKUP(A236, 'Beta Calculation without Curren'!$A$1:$H$2464, 4, FALSE), 0)</f>
        <v>-5.5810895526755451E-3</v>
      </c>
      <c r="M236" s="54">
        <f>IFERROR(VLOOKUP(A236, 'Beta Calculation without Curren'!$A$1:$H$2464, 5, FALSE), 0)</f>
        <v>-4.2804830179844888E-3</v>
      </c>
      <c r="N236" s="54">
        <f>IFERROR(VLOOKUP(A236, 'Beta Calculation without Curren'!$A$1:$H$2464, 7, FALSE), 0)</f>
        <v>1.8692897838883224E-3</v>
      </c>
      <c r="O236" s="54">
        <f>IFERROR(VLOOKUP(A236, 'Beta Calculation without Curren'!$A$1:$H$2464, 8, FALSE), 0)</f>
        <v>-8.0166471499200156E-3</v>
      </c>
      <c r="P236" s="59">
        <f>IFERROR(VLOOKUP(A236, 'Beta Calculation without Curren'!$A$1:$H$2464, 6, FALSE), 0)</f>
        <v>3.0763751681604111E-3</v>
      </c>
      <c r="Q236" s="54">
        <v>3.4419597694043394E-3</v>
      </c>
      <c r="R236" s="54">
        <v>6.0081481765152686E-4</v>
      </c>
      <c r="S236" s="54"/>
      <c r="T236" s="31">
        <f t="shared" si="31"/>
        <v>-5.5810895526755555E-3</v>
      </c>
      <c r="U236" s="31">
        <f t="shared" si="32"/>
        <v>-4.8264377810924852E-4</v>
      </c>
      <c r="V236" s="31">
        <f t="shared" si="33"/>
        <v>1.7271375881087181E-3</v>
      </c>
      <c r="W236" s="31">
        <f t="shared" si="34"/>
        <v>-9.4121815323433555E-4</v>
      </c>
      <c r="X236" s="31">
        <f t="shared" si="35"/>
        <v>3.9648542594497016E-3</v>
      </c>
      <c r="Y236" s="54">
        <f>IFERROR(VLOOKUP(A236, 'Beta Calculation without Curren'!$A$2:$C$2464, 2, FALSE), 0)</f>
        <v>3.4419597694043394E-3</v>
      </c>
      <c r="Z236" s="54">
        <f>IFERROR(VLOOKUP(A236, 'Beta Calculation without Curren'!$A$2:$C$2464, 3, FALSE), 0)</f>
        <v>6.0081481765152686E-4</v>
      </c>
    </row>
    <row r="237" spans="1:26" x14ac:dyDescent="0.25">
      <c r="A237" s="32">
        <v>41583</v>
      </c>
      <c r="B237" s="36">
        <f>VLOOKUP(A237,'FX Rates'!$A$2:$B$1286, 2, FALSE)</f>
        <v>107.315</v>
      </c>
      <c r="C237" s="37">
        <f>VLOOKUP(A237,'FX Rates'!$D$2:$E$1206, 2, FALSE)</f>
        <v>61.625</v>
      </c>
      <c r="D237" s="37">
        <f>VLOOKUP(A237,'FX Rates'!$G$2:$H$1305, 2, FALSE)</f>
        <v>7.7518000000000002</v>
      </c>
      <c r="E237" s="37">
        <f>VLOOKUP('Beta Calculation FX'!A237, 'FX Rates'!$J$2:$K$1305, 2, FALSE)</f>
        <v>0.62320827620590802</v>
      </c>
      <c r="F237" s="38">
        <f>VLOOKUP(A237,'FX Rates'!$P$1:$Q$1262, 2, FALSE)</f>
        <v>6.1005000000000003</v>
      </c>
      <c r="G237" s="42">
        <f t="shared" si="36"/>
        <v>3.734308592029507E-3</v>
      </c>
      <c r="H237" s="27">
        <f t="shared" si="37"/>
        <v>-1.7024040429503315E-3</v>
      </c>
      <c r="I237" s="27">
        <f t="shared" si="38"/>
        <v>-3.8699940019949362E-5</v>
      </c>
      <c r="J237" s="27">
        <f t="shared" si="39"/>
        <v>-7.5066034962111092E-3</v>
      </c>
      <c r="K237" s="28">
        <f t="shared" si="40"/>
        <v>2.1311999556082494E-4</v>
      </c>
      <c r="L237" s="58">
        <f>IFERROR(VLOOKUP(A237, 'Beta Calculation without Curren'!$A$1:$H$2464, 4, FALSE), 0)</f>
        <v>1.8281821401997071E-2</v>
      </c>
      <c r="M237" s="54">
        <f>IFERROR(VLOOKUP(A237, 'Beta Calculation without Curren'!$A$1:$H$2464, 5, FALSE), 0)</f>
        <v>-2.9861579336611772E-3</v>
      </c>
      <c r="N237" s="54">
        <f>IFERROR(VLOOKUP(A237, 'Beta Calculation without Curren'!$A$1:$H$2464, 7, FALSE), 0)</f>
        <v>-6.518502887198417E-3</v>
      </c>
      <c r="O237" s="54">
        <f>IFERROR(VLOOKUP(A237, 'Beta Calculation without Curren'!$A$1:$H$2464, 8, FALSE), 0)</f>
        <v>-7.3476970803305626E-4</v>
      </c>
      <c r="P237" s="59">
        <f>IFERROR(VLOOKUP(A237, 'Beta Calculation without Curren'!$A$1:$H$2464, 6, FALSE), 0)</f>
        <v>3.8138735612807751E-3</v>
      </c>
      <c r="Q237" s="54">
        <v>-3.1779463144665648E-3</v>
      </c>
      <c r="R237" s="54">
        <v>1.2017298085970408E-3</v>
      </c>
      <c r="S237" s="54"/>
      <c r="T237" s="31">
        <f t="shared" si="31"/>
        <v>2.2084399956766143E-2</v>
      </c>
      <c r="U237" s="31">
        <f t="shared" si="32"/>
        <v>-4.6834783292722948E-3</v>
      </c>
      <c r="V237" s="31">
        <f t="shared" si="33"/>
        <v>-6.556950561547592E-3</v>
      </c>
      <c r="W237" s="31">
        <f t="shared" si="34"/>
        <v>-8.235857579385053E-3</v>
      </c>
      <c r="X237" s="31">
        <f t="shared" si="35"/>
        <v>4.027806369558018E-3</v>
      </c>
      <c r="Y237" s="54">
        <f>IFERROR(VLOOKUP(A237, 'Beta Calculation without Curren'!$A$2:$C$2464, 2, FALSE), 0)</f>
        <v>-3.1779463144665648E-3</v>
      </c>
      <c r="Z237" s="54">
        <f>IFERROR(VLOOKUP(A237, 'Beta Calculation without Curren'!$A$2:$C$2464, 3, FALSE), 0)</f>
        <v>1.2017298085970408E-3</v>
      </c>
    </row>
    <row r="238" spans="1:26" x14ac:dyDescent="0.25">
      <c r="A238" s="32">
        <v>41584</v>
      </c>
      <c r="B238" s="36">
        <f>VLOOKUP(A238,'FX Rates'!$A$2:$B$1286, 2, FALSE)</f>
        <v>107.29</v>
      </c>
      <c r="C238" s="37">
        <f>VLOOKUP(A238,'FX Rates'!$D$2:$E$1206, 2, FALSE)</f>
        <v>62.4</v>
      </c>
      <c r="D238" s="37">
        <f>VLOOKUP(A238,'FX Rates'!$G$2:$H$1305, 2, FALSE)</f>
        <v>7.7515999999999998</v>
      </c>
      <c r="E238" s="37">
        <f>VLOOKUP('Beta Calculation FX'!A238, 'FX Rates'!$J$2:$K$1305, 2, FALSE)</f>
        <v>0.62185187488340277</v>
      </c>
      <c r="F238" s="38">
        <f>VLOOKUP(A238,'FX Rates'!$P$1:$Q$1262, 2, FALSE)</f>
        <v>6.0936000000000003</v>
      </c>
      <c r="G238" s="42">
        <f t="shared" si="36"/>
        <v>-2.3298618497314349E-4</v>
      </c>
      <c r="H238" s="27">
        <f t="shared" si="37"/>
        <v>1.2497643012527789E-2</v>
      </c>
      <c r="I238" s="27">
        <f t="shared" si="38"/>
        <v>-2.5800792085844421E-5</v>
      </c>
      <c r="J238" s="27">
        <f t="shared" si="39"/>
        <v>-2.1788535404233629E-3</v>
      </c>
      <c r="K238" s="28">
        <f t="shared" si="40"/>
        <v>-1.1316949568105277E-3</v>
      </c>
      <c r="L238" s="58">
        <f>IFERROR(VLOOKUP(A238, 'Beta Calculation without Curren'!$A$1:$H$2464, 4, FALSE), 0)</f>
        <v>1.6299026216043348E-2</v>
      </c>
      <c r="M238" s="54">
        <f>IFERROR(VLOOKUP(A238, 'Beta Calculation without Curren'!$A$1:$H$2464, 5, FALSE), 0)</f>
        <v>-1.5593179742586743E-2</v>
      </c>
      <c r="N238" s="54">
        <f>IFERROR(VLOOKUP(A238, 'Beta Calculation without Curren'!$A$1:$H$2464, 7, FALSE), 0)</f>
        <v>-8.7247365217598988E-5</v>
      </c>
      <c r="O238" s="54">
        <f>IFERROR(VLOOKUP(A238, 'Beta Calculation without Curren'!$A$1:$H$2464, 8, FALSE), 0)</f>
        <v>2.9967169763134606E-3</v>
      </c>
      <c r="P238" s="59">
        <f>IFERROR(VLOOKUP(A238, 'Beta Calculation without Curren'!$A$1:$H$2464, 6, FALSE), 0)</f>
        <v>-1.0909914518774783E-2</v>
      </c>
      <c r="Q238" s="54">
        <v>6.4974941901430518E-3</v>
      </c>
      <c r="R238" s="54">
        <v>-1.0156181676629213E-3</v>
      </c>
      <c r="S238" s="54"/>
      <c r="T238" s="31">
        <f t="shared" si="31"/>
        <v>1.6062242583133379E-2</v>
      </c>
      <c r="U238" s="31">
        <f t="shared" si="32"/>
        <v>-3.2904147239118942E-3</v>
      </c>
      <c r="V238" s="31">
        <f t="shared" si="33"/>
        <v>-1.1304590625227373E-4</v>
      </c>
      <c r="W238" s="31">
        <f t="shared" si="34"/>
        <v>8.1133402849653535E-4</v>
      </c>
      <c r="X238" s="31">
        <f t="shared" si="35"/>
        <v>-1.2029262780345218E-2</v>
      </c>
      <c r="Y238" s="54">
        <f>IFERROR(VLOOKUP(A238, 'Beta Calculation without Curren'!$A$2:$C$2464, 2, FALSE), 0)</f>
        <v>6.4974941901430518E-3</v>
      </c>
      <c r="Z238" s="54">
        <f>IFERROR(VLOOKUP(A238, 'Beta Calculation without Curren'!$A$2:$C$2464, 3, FALSE), 0)</f>
        <v>-1.0156181676629213E-3</v>
      </c>
    </row>
    <row r="239" spans="1:26" x14ac:dyDescent="0.25">
      <c r="A239" s="32">
        <v>41585</v>
      </c>
      <c r="B239" s="36">
        <f>VLOOKUP(A239,'FX Rates'!$A$2:$B$1286, 2, FALSE)</f>
        <v>107.2937</v>
      </c>
      <c r="C239" s="37">
        <f>VLOOKUP(A239,'FX Rates'!$D$2:$E$1206, 2, FALSE)</f>
        <v>62.414999999999999</v>
      </c>
      <c r="D239" s="37">
        <f>VLOOKUP(A239,'FX Rates'!$G$2:$H$1305, 2, FALSE)</f>
        <v>7.7515999999999998</v>
      </c>
      <c r="E239" s="37">
        <f>VLOOKUP('Beta Calculation FX'!A239, 'FX Rates'!$J$2:$K$1305, 2, FALSE)</f>
        <v>0.62123377026775184</v>
      </c>
      <c r="F239" s="38">
        <f>VLOOKUP(A239,'FX Rates'!$P$1:$Q$1262, 2, FALSE)</f>
        <v>6.0914999999999999</v>
      </c>
      <c r="G239" s="42">
        <f t="shared" si="36"/>
        <v>3.4485377970104399E-5</v>
      </c>
      <c r="H239" s="27">
        <f t="shared" si="37"/>
        <v>2.4035572763236797E-4</v>
      </c>
      <c r="I239" s="27">
        <f t="shared" si="38"/>
        <v>0</v>
      </c>
      <c r="J239" s="27">
        <f t="shared" si="39"/>
        <v>-9.9446835220468933E-4</v>
      </c>
      <c r="K239" s="28">
        <f t="shared" si="40"/>
        <v>-3.4468326411630362E-4</v>
      </c>
      <c r="L239" s="58">
        <f>IFERROR(VLOOKUP(A239, 'Beta Calculation without Curren'!$A$1:$H$2464, 4, FALSE), 0)</f>
        <v>2.3714359285881607E-3</v>
      </c>
      <c r="M239" s="54">
        <f>IFERROR(VLOOKUP(A239, 'Beta Calculation without Curren'!$A$1:$H$2464, 5, FALSE), 0)</f>
        <v>-9.5188394071554303E-3</v>
      </c>
      <c r="N239" s="54">
        <f>IFERROR(VLOOKUP(A239, 'Beta Calculation without Curren'!$A$1:$H$2464, 7, FALSE), 0)</f>
        <v>-6.7908315264712032E-3</v>
      </c>
      <c r="O239" s="54">
        <f>IFERROR(VLOOKUP(A239, 'Beta Calculation without Curren'!$A$1:$H$2464, 8, FALSE), 0)</f>
        <v>-1.8188947926398595E-3</v>
      </c>
      <c r="P239" s="59">
        <f>IFERROR(VLOOKUP(A239, 'Beta Calculation without Curren'!$A$1:$H$2464, 6, FALSE), 0)</f>
        <v>-7.4003550555837355E-3</v>
      </c>
      <c r="Q239" s="54">
        <v>-1.0323609636735681E-2</v>
      </c>
      <c r="R239" s="54">
        <v>-1.9076768469446746E-2</v>
      </c>
      <c r="S239" s="54"/>
      <c r="T239" s="31">
        <f t="shared" si="31"/>
        <v>2.4060030864228032E-3</v>
      </c>
      <c r="U239" s="31">
        <f t="shared" si="32"/>
        <v>-9.2807715870951712E-3</v>
      </c>
      <c r="V239" s="31">
        <f t="shared" si="33"/>
        <v>-6.7908315264711971E-3</v>
      </c>
      <c r="W239" s="31">
        <f t="shared" si="34"/>
        <v>-2.8115543115373454E-3</v>
      </c>
      <c r="X239" s="31">
        <f t="shared" si="35"/>
        <v>-7.7424875411639116E-3</v>
      </c>
      <c r="Y239" s="54">
        <f>IFERROR(VLOOKUP(A239, 'Beta Calculation without Curren'!$A$2:$C$2464, 2, FALSE), 0)</f>
        <v>-1.0323609636735681E-2</v>
      </c>
      <c r="Z239" s="54">
        <f>IFERROR(VLOOKUP(A239, 'Beta Calculation without Curren'!$A$2:$C$2464, 3, FALSE), 0)</f>
        <v>-1.9076768469446746E-2</v>
      </c>
    </row>
    <row r="240" spans="1:26" x14ac:dyDescent="0.25">
      <c r="A240" s="32">
        <v>41586</v>
      </c>
      <c r="B240" s="36">
        <f>VLOOKUP(A240,'FX Rates'!$A$2:$B$1286, 2, FALSE)</f>
        <v>107.435</v>
      </c>
      <c r="C240" s="37">
        <f>VLOOKUP(A240,'FX Rates'!$D$2:$E$1206, 2, FALSE)</f>
        <v>62.475000000000001</v>
      </c>
      <c r="D240" s="37">
        <f>VLOOKUP(A240,'FX Rates'!$G$2:$H$1305, 2, FALSE)</f>
        <v>7.7516999999999996</v>
      </c>
      <c r="E240" s="37">
        <f>VLOOKUP('Beta Calculation FX'!A240, 'FX Rates'!$J$2:$K$1305, 2, FALSE)</f>
        <v>0.6243366423175376</v>
      </c>
      <c r="F240" s="38">
        <f>VLOOKUP(A240,'FX Rates'!$P$1:$Q$1262, 2, FALSE)</f>
        <v>6.0907999999999998</v>
      </c>
      <c r="G240" s="42">
        <f t="shared" si="36"/>
        <v>1.3160795030665554E-3</v>
      </c>
      <c r="H240" s="27">
        <f t="shared" si="37"/>
        <v>9.6084561800178451E-4</v>
      </c>
      <c r="I240" s="27">
        <f t="shared" si="38"/>
        <v>1.2900479252961474E-5</v>
      </c>
      <c r="J240" s="27">
        <f t="shared" si="39"/>
        <v>4.9822610379332832E-3</v>
      </c>
      <c r="K240" s="28">
        <f t="shared" si="40"/>
        <v>-1.149208278848074E-4</v>
      </c>
      <c r="L240" s="58">
        <f>IFERROR(VLOOKUP(A240, 'Beta Calculation without Curren'!$A$1:$H$2464, 4, FALSE), 0)</f>
        <v>6.308169738102035E-3</v>
      </c>
      <c r="M240" s="54">
        <f>IFERROR(VLOOKUP(A240, 'Beta Calculation without Curren'!$A$1:$H$2464, 5, FALSE), 0)</f>
        <v>-9.9142103771102507E-3</v>
      </c>
      <c r="N240" s="54">
        <f>IFERROR(VLOOKUP(A240, 'Beta Calculation without Curren'!$A$1:$H$2464, 7, FALSE), 0)</f>
        <v>-5.9896613996454949E-3</v>
      </c>
      <c r="O240" s="54">
        <f>IFERROR(VLOOKUP(A240, 'Beta Calculation without Curren'!$A$1:$H$2464, 8, FALSE), 0)</f>
        <v>-4.0802393524574541E-3</v>
      </c>
      <c r="P240" s="59">
        <f>IFERROR(VLOOKUP(A240, 'Beta Calculation without Curren'!$A$1:$H$2464, 6, FALSE), 0)</f>
        <v>-1.45625668807042E-2</v>
      </c>
      <c r="Q240" s="54">
        <v>1.285505982815696E-2</v>
      </c>
      <c r="R240" s="54">
        <v>1.3585227437733542E-2</v>
      </c>
      <c r="S240" s="54"/>
      <c r="T240" s="31">
        <f t="shared" si="31"/>
        <v>7.632551294062706E-3</v>
      </c>
      <c r="U240" s="31">
        <f t="shared" si="32"/>
        <v>-8.9628907847053574E-3</v>
      </c>
      <c r="V240" s="31">
        <f t="shared" si="33"/>
        <v>-5.9768381898950285E-3</v>
      </c>
      <c r="W240" s="31">
        <f t="shared" si="34"/>
        <v>8.8169286792472157E-4</v>
      </c>
      <c r="X240" s="31">
        <f t="shared" si="35"/>
        <v>-1.4675814166347001E-2</v>
      </c>
      <c r="Y240" s="54">
        <f>IFERROR(VLOOKUP(A240, 'Beta Calculation without Curren'!$A$2:$C$2464, 2, FALSE), 0)</f>
        <v>1.285505982815696E-2</v>
      </c>
      <c r="Z240" s="54">
        <f>IFERROR(VLOOKUP(A240, 'Beta Calculation without Curren'!$A$2:$C$2464, 3, FALSE), 0)</f>
        <v>1.3585227437733542E-2</v>
      </c>
    </row>
    <row r="241" spans="1:26" x14ac:dyDescent="0.25">
      <c r="A241" s="32">
        <v>41589</v>
      </c>
      <c r="B241" s="36">
        <f>VLOOKUP(A241,'FX Rates'!$A$2:$B$1286, 2, FALSE)</f>
        <v>107.4109</v>
      </c>
      <c r="C241" s="37">
        <f>VLOOKUP(A241,'FX Rates'!$D$2:$E$1206, 2, FALSE)</f>
        <v>63.237499999999997</v>
      </c>
      <c r="D241" s="37">
        <f>VLOOKUP(A241,'FX Rates'!$G$2:$H$1305, 2, FALSE)</f>
        <v>7.7526000000000002</v>
      </c>
      <c r="E241" s="37">
        <f>VLOOKUP('Beta Calculation FX'!A241, 'FX Rates'!$J$2:$K$1305, 2, FALSE)</f>
        <v>0.62542998311339049</v>
      </c>
      <c r="F241" s="38">
        <f>VLOOKUP(A241,'FX Rates'!$P$1:$Q$1262, 2, FALSE)</f>
        <v>6.0914000000000001</v>
      </c>
      <c r="G241" s="42">
        <f t="shared" si="36"/>
        <v>-2.2434684674998005E-4</v>
      </c>
      <c r="H241" s="27">
        <f t="shared" si="37"/>
        <v>1.2131002897038423E-2</v>
      </c>
      <c r="I241" s="27">
        <f t="shared" si="38"/>
        <v>1.1609682488233886E-4</v>
      </c>
      <c r="J241" s="27">
        <f t="shared" si="39"/>
        <v>1.7496723828757338E-3</v>
      </c>
      <c r="K241" s="28">
        <f t="shared" si="40"/>
        <v>9.8504375315636552E-5</v>
      </c>
      <c r="L241" s="58">
        <f>IFERROR(VLOOKUP(A241, 'Beta Calculation without Curren'!$A$1:$H$2464, 4, FALSE), 0)</f>
        <v>5.9595841007407588E-4</v>
      </c>
      <c r="M241" s="54">
        <f>IFERROR(VLOOKUP(A241, 'Beta Calculation without Curren'!$A$1:$H$2464, 5, FALSE), 0)</f>
        <v>-1.8474846808993008E-2</v>
      </c>
      <c r="N241" s="54">
        <f>IFERROR(VLOOKUP(A241, 'Beta Calculation without Curren'!$A$1:$H$2464, 7, FALSE), 0)</f>
        <v>1.4208048632726704E-2</v>
      </c>
      <c r="O241" s="54">
        <f>IFERROR(VLOOKUP(A241, 'Beta Calculation without Curren'!$A$1:$H$2464, 8, FALSE), 0)</f>
        <v>1.0206957963636765E-3</v>
      </c>
      <c r="P241" s="59">
        <f>IFERROR(VLOOKUP(A241, 'Beta Calculation without Curren'!$A$1:$H$2464, 6, FALSE), 0)</f>
        <v>3.523198007316878E-3</v>
      </c>
      <c r="Q241" s="54">
        <v>1.0793820041792837E-3</v>
      </c>
      <c r="R241" s="54">
        <v>-1.147133332923016E-3</v>
      </c>
      <c r="S241" s="54"/>
      <c r="T241" s="31">
        <f t="shared" si="31"/>
        <v>3.7147786193392207E-4</v>
      </c>
      <c r="U241" s="31">
        <f t="shared" si="32"/>
        <v>-6.5679623321167613E-3</v>
      </c>
      <c r="V241" s="31">
        <f t="shared" si="33"/>
        <v>1.4325794966943084E-2</v>
      </c>
      <c r="W241" s="31">
        <f t="shared" si="34"/>
        <v>2.7721540624856544E-3</v>
      </c>
      <c r="X241" s="31">
        <f t="shared" si="35"/>
        <v>3.6220494330514441E-3</v>
      </c>
      <c r="Y241" s="54">
        <f>IFERROR(VLOOKUP(A241, 'Beta Calculation without Curren'!$A$2:$C$2464, 2, FALSE), 0)</f>
        <v>1.0793820041792837E-3</v>
      </c>
      <c r="Z241" s="54">
        <f>IFERROR(VLOOKUP(A241, 'Beta Calculation without Curren'!$A$2:$C$2464, 3, FALSE), 0)</f>
        <v>-1.147133332923016E-3</v>
      </c>
    </row>
    <row r="242" spans="1:26" x14ac:dyDescent="0.25">
      <c r="A242" s="32">
        <v>41590</v>
      </c>
      <c r="B242" s="36">
        <f>VLOOKUP(A242,'FX Rates'!$A$2:$B$1286, 2, FALSE)</f>
        <v>107.52419999999999</v>
      </c>
      <c r="C242" s="37">
        <f>VLOOKUP(A242,'FX Rates'!$D$2:$E$1206, 2, FALSE)</f>
        <v>63.695</v>
      </c>
      <c r="D242" s="37">
        <f>VLOOKUP(A242,'FX Rates'!$G$2:$H$1305, 2, FALSE)</f>
        <v>7.7530000000000001</v>
      </c>
      <c r="E242" s="37">
        <f>VLOOKUP('Beta Calculation FX'!A242, 'FX Rates'!$J$2:$K$1305, 2, FALSE)</f>
        <v>0.62873310279786232</v>
      </c>
      <c r="F242" s="38">
        <f>VLOOKUP(A242,'FX Rates'!$P$1:$Q$1262, 2, FALSE)</f>
        <v>6.0915999999999997</v>
      </c>
      <c r="G242" s="42">
        <f t="shared" si="36"/>
        <v>1.0542718289781072E-3</v>
      </c>
      <c r="H242" s="27">
        <f t="shared" si="37"/>
        <v>7.208586943695818E-3</v>
      </c>
      <c r="I242" s="27">
        <f t="shared" si="38"/>
        <v>5.1594262729489275E-5</v>
      </c>
      <c r="J242" s="27">
        <f t="shared" si="39"/>
        <v>5.2674606021758741E-3</v>
      </c>
      <c r="K242" s="28">
        <f t="shared" si="40"/>
        <v>3.2832635642654445E-5</v>
      </c>
      <c r="L242" s="58">
        <f>IFERROR(VLOOKUP(A242, 'Beta Calculation without Curren'!$A$1:$H$2464, 4, FALSE), 0)</f>
        <v>-3.3682139069899824E-3</v>
      </c>
      <c r="M242" s="54">
        <f>IFERROR(VLOOKUP(A242, 'Beta Calculation without Curren'!$A$1:$H$2464, 5, FALSE), 0)</f>
        <v>-1.5444278373223905E-2</v>
      </c>
      <c r="N242" s="54">
        <f>IFERROR(VLOOKUP(A242, 'Beta Calculation without Curren'!$A$1:$H$2464, 7, FALSE), 0)</f>
        <v>-7.3280894968245835E-3</v>
      </c>
      <c r="O242" s="54">
        <f>IFERROR(VLOOKUP(A242, 'Beta Calculation without Curren'!$A$1:$H$2464, 8, FALSE), 0)</f>
        <v>1.674598586617559E-3</v>
      </c>
      <c r="P242" s="59">
        <f>IFERROR(VLOOKUP(A242, 'Beta Calculation without Curren'!$A$1:$H$2464, 6, FALSE), 0)</f>
        <v>1.0096861734813735E-2</v>
      </c>
      <c r="Q242" s="54">
        <v>-2.8857770266893738E-3</v>
      </c>
      <c r="R242" s="54">
        <v>6.6882576015736626E-4</v>
      </c>
      <c r="S242" s="54"/>
      <c r="T242" s="31">
        <f t="shared" si="31"/>
        <v>-2.3174930910478952E-3</v>
      </c>
      <c r="U242" s="31">
        <f t="shared" si="32"/>
        <v>-8.347022852964181E-3</v>
      </c>
      <c r="V242" s="31">
        <f t="shared" si="33"/>
        <v>-7.2768733214699788E-3</v>
      </c>
      <c r="W242" s="31">
        <f t="shared" si="34"/>
        <v>6.9508800708728558E-3</v>
      </c>
      <c r="X242" s="31">
        <f t="shared" si="35"/>
        <v>1.0130025877038928E-2</v>
      </c>
      <c r="Y242" s="54">
        <f>IFERROR(VLOOKUP(A242, 'Beta Calculation without Curren'!$A$2:$C$2464, 2, FALSE), 0)</f>
        <v>-2.8857770266893738E-3</v>
      </c>
      <c r="Z242" s="54">
        <f>IFERROR(VLOOKUP(A242, 'Beta Calculation without Curren'!$A$2:$C$2464, 3, FALSE), 0)</f>
        <v>6.6882576015736626E-4</v>
      </c>
    </row>
    <row r="243" spans="1:26" x14ac:dyDescent="0.25">
      <c r="A243" s="32">
        <v>41591</v>
      </c>
      <c r="B243" s="36">
        <f>VLOOKUP(A243,'FX Rates'!$A$2:$B$1286, 2, FALSE)</f>
        <v>107.44499999999999</v>
      </c>
      <c r="C243" s="37">
        <f>VLOOKUP(A243,'FX Rates'!$D$2:$E$1206, 2, FALSE)</f>
        <v>63.32</v>
      </c>
      <c r="D243" s="37">
        <f>VLOOKUP(A243,'FX Rates'!$G$2:$H$1305, 2, FALSE)</f>
        <v>7.7531999999999996</v>
      </c>
      <c r="E243" s="37">
        <f>VLOOKUP('Beta Calculation FX'!A243, 'FX Rates'!$J$2:$K$1305, 2, FALSE)</f>
        <v>0.62278134147100961</v>
      </c>
      <c r="F243" s="38">
        <f>VLOOKUP(A243,'FX Rates'!$P$1:$Q$1262, 2, FALSE)</f>
        <v>6.0914999999999999</v>
      </c>
      <c r="G243" s="42">
        <f t="shared" si="36"/>
        <v>-7.3684977739556516E-4</v>
      </c>
      <c r="H243" s="27">
        <f t="shared" si="37"/>
        <v>-5.9048315489387678E-3</v>
      </c>
      <c r="I243" s="27">
        <f t="shared" si="38"/>
        <v>2.5796133160971902E-5</v>
      </c>
      <c r="J243" s="27">
        <f t="shared" si="39"/>
        <v>-9.511366366440099E-3</v>
      </c>
      <c r="K243" s="28">
        <f t="shared" si="40"/>
        <v>-1.641618307360052E-5</v>
      </c>
      <c r="L243" s="58">
        <f>IFERROR(VLOOKUP(A243, 'Beta Calculation without Curren'!$A$1:$H$2464, 4, FALSE), 0)</f>
        <v>-6.6109290505123681E-4</v>
      </c>
      <c r="M243" s="54">
        <f>IFERROR(VLOOKUP(A243, 'Beta Calculation without Curren'!$A$1:$H$2464, 5, FALSE), 0)</f>
        <v>-1.7216997123736626E-3</v>
      </c>
      <c r="N243" s="54">
        <f>IFERROR(VLOOKUP(A243, 'Beta Calculation without Curren'!$A$1:$H$2464, 7, FALSE), 0)</f>
        <v>-1.9292020566166534E-2</v>
      </c>
      <c r="O243" s="54">
        <f>IFERROR(VLOOKUP(A243, 'Beta Calculation without Curren'!$A$1:$H$2464, 8, FALSE), 0)</f>
        <v>-8.5958102901450457E-3</v>
      </c>
      <c r="P243" s="59">
        <f>IFERROR(VLOOKUP(A243, 'Beta Calculation without Curren'!$A$1:$H$2464, 6, FALSE), 0)</f>
        <v>-2.1667056027456846E-2</v>
      </c>
      <c r="Q243" s="54">
        <v>6.6669015063656242E-3</v>
      </c>
      <c r="R243" s="54">
        <v>1.1913078672707106E-2</v>
      </c>
      <c r="S243" s="54"/>
      <c r="T243" s="31">
        <f t="shared" si="31"/>
        <v>-1.3974555562867863E-3</v>
      </c>
      <c r="U243" s="31">
        <f t="shared" si="32"/>
        <v>-7.6163649145329915E-3</v>
      </c>
      <c r="V243" s="31">
        <f t="shared" si="33"/>
        <v>-1.9266722092537103E-2</v>
      </c>
      <c r="W243" s="31">
        <f t="shared" si="34"/>
        <v>-1.8025418755699185E-2</v>
      </c>
      <c r="X243" s="31">
        <f t="shared" si="35"/>
        <v>-2.1683116520172074E-2</v>
      </c>
      <c r="Y243" s="54">
        <f>IFERROR(VLOOKUP(A243, 'Beta Calculation without Curren'!$A$2:$C$2464, 2, FALSE), 0)</f>
        <v>6.6669015063656242E-3</v>
      </c>
      <c r="Z243" s="54">
        <f>IFERROR(VLOOKUP(A243, 'Beta Calculation without Curren'!$A$2:$C$2464, 3, FALSE), 0)</f>
        <v>1.1913078672707106E-2</v>
      </c>
    </row>
    <row r="244" spans="1:26" x14ac:dyDescent="0.25">
      <c r="A244" s="32">
        <v>41592</v>
      </c>
      <c r="B244" s="36">
        <f>VLOOKUP(A244,'FX Rates'!$A$2:$B$1286, 2, FALSE)</f>
        <v>107.48</v>
      </c>
      <c r="C244" s="37">
        <f>VLOOKUP(A244,'FX Rates'!$D$2:$E$1206, 2, FALSE)</f>
        <v>63.12</v>
      </c>
      <c r="D244" s="37">
        <f>VLOOKUP(A244,'FX Rates'!$G$2:$H$1305, 2, FALSE)</f>
        <v>7.7537000000000003</v>
      </c>
      <c r="E244" s="37">
        <f>VLOOKUP('Beta Calculation FX'!A244, 'FX Rates'!$J$2:$K$1305, 2, FALSE)</f>
        <v>0.62243246607743064</v>
      </c>
      <c r="F244" s="38">
        <f>VLOOKUP(A244,'FX Rates'!$P$1:$Q$1262, 2, FALSE)</f>
        <v>6.0926</v>
      </c>
      <c r="G244" s="42">
        <f t="shared" si="36"/>
        <v>3.2569501276641426E-4</v>
      </c>
      <c r="H244" s="27">
        <f t="shared" si="37"/>
        <v>-3.1635584751926902E-3</v>
      </c>
      <c r="I244" s="27">
        <f t="shared" si="38"/>
        <v>6.4487421750786822E-5</v>
      </c>
      <c r="J244" s="27">
        <f t="shared" si="39"/>
        <v>-5.6034618407322593E-4</v>
      </c>
      <c r="K244" s="28">
        <f t="shared" si="40"/>
        <v>1.8056319350439682E-4</v>
      </c>
      <c r="L244" s="58">
        <f>IFERROR(VLOOKUP(A244, 'Beta Calculation without Curren'!$A$1:$H$2464, 4, FALSE), 0)</f>
        <v>0</v>
      </c>
      <c r="M244" s="54">
        <f>IFERROR(VLOOKUP(A244, 'Beta Calculation without Curren'!$A$1:$H$2464, 5, FALSE), 0)</f>
        <v>1.4295400259786987E-2</v>
      </c>
      <c r="N244" s="54">
        <f>IFERROR(VLOOKUP(A244, 'Beta Calculation without Curren'!$A$1:$H$2464, 7, FALSE), 0)</f>
        <v>8.2158634800981456E-3</v>
      </c>
      <c r="O244" s="54">
        <f>IFERROR(VLOOKUP(A244, 'Beta Calculation without Curren'!$A$1:$H$2464, 8, FALSE), 0)</f>
        <v>1.0723146100755301E-2</v>
      </c>
      <c r="P244" s="59">
        <f>IFERROR(VLOOKUP(A244, 'Beta Calculation without Curren'!$A$1:$H$2464, 6, FALSE), 0)</f>
        <v>8.3043161169150375E-3</v>
      </c>
      <c r="Q244" s="54">
        <v>5.0649481820674363E-3</v>
      </c>
      <c r="R244" s="54">
        <v>2.8090976878241271E-3</v>
      </c>
      <c r="S244" s="54"/>
      <c r="T244" s="31">
        <f t="shared" si="31"/>
        <v>3.2569501276635826E-4</v>
      </c>
      <c r="U244" s="31">
        <f t="shared" si="32"/>
        <v>1.1086617449946212E-2</v>
      </c>
      <c r="V244" s="31">
        <f t="shared" si="33"/>
        <v>8.2808807217022995E-3</v>
      </c>
      <c r="W244" s="31">
        <f t="shared" si="34"/>
        <v>1.0156791242683205E-2</v>
      </c>
      <c r="X244" s="31">
        <f t="shared" si="35"/>
        <v>8.4863787642572852E-3</v>
      </c>
      <c r="Y244" s="54">
        <f>IFERROR(VLOOKUP(A244, 'Beta Calculation without Curren'!$A$2:$C$2464, 2, FALSE), 0)</f>
        <v>5.0649481820674363E-3</v>
      </c>
      <c r="Z244" s="54">
        <f>IFERROR(VLOOKUP(A244, 'Beta Calculation without Curren'!$A$2:$C$2464, 3, FALSE), 0)</f>
        <v>2.8090976878241271E-3</v>
      </c>
    </row>
    <row r="245" spans="1:26" x14ac:dyDescent="0.25">
      <c r="A245" s="32">
        <v>41596</v>
      </c>
      <c r="B245" s="36">
        <f>VLOOKUP(A245,'FX Rates'!$A$2:$B$1286, 2, FALSE)</f>
        <v>107.59</v>
      </c>
      <c r="C245" s="37">
        <f>VLOOKUP(A245,'FX Rates'!$D$2:$E$1206, 2, FALSE)</f>
        <v>62.414999999999999</v>
      </c>
      <c r="D245" s="37">
        <f>VLOOKUP(A245,'FX Rates'!$G$2:$H$1305, 2, FALSE)</f>
        <v>7.7522000000000002</v>
      </c>
      <c r="E245" s="37">
        <f>VLOOKUP('Beta Calculation FX'!A245, 'FX Rates'!$J$2:$K$1305, 2, FALSE)</f>
        <v>0.62077099757899312</v>
      </c>
      <c r="F245" s="38">
        <f>VLOOKUP(A245,'FX Rates'!$P$1:$Q$1262, 2, FALSE)</f>
        <v>6.0919999999999996</v>
      </c>
      <c r="G245" s="42">
        <f t="shared" si="36"/>
        <v>1.0229228585274151E-3</v>
      </c>
      <c r="H245" s="27">
        <f t="shared" si="37"/>
        <v>-1.1232045434604458E-2</v>
      </c>
      <c r="I245" s="27">
        <f t="shared" si="38"/>
        <v>-1.9347474247592263E-4</v>
      </c>
      <c r="J245" s="27">
        <f t="shared" si="39"/>
        <v>-2.6728842642077693E-3</v>
      </c>
      <c r="K245" s="28">
        <f t="shared" si="40"/>
        <v>-9.8484972914244707E-5</v>
      </c>
      <c r="L245" s="58">
        <f>IFERROR(VLOOKUP(A245, 'Beta Calculation without Curren'!$A$1:$H$2464, 4, FALSE), 0)</f>
        <v>1.3825028344249573E-2</v>
      </c>
      <c r="M245" s="54">
        <f>IFERROR(VLOOKUP(A245, 'Beta Calculation without Curren'!$A$1:$H$2464, 5, FALSE), 0)</f>
        <v>3.2202302954621592E-2</v>
      </c>
      <c r="N245" s="54">
        <f>IFERROR(VLOOKUP(A245, 'Beta Calculation without Curren'!$A$1:$H$2464, 7, FALSE), 0)</f>
        <v>2.6897328505957524E-2</v>
      </c>
      <c r="O245" s="54">
        <f>IFERROR(VLOOKUP(A245, 'Beta Calculation without Curren'!$A$1:$H$2464, 8, FALSE), 0)</f>
        <v>-8.7908026383315678E-4</v>
      </c>
      <c r="P245" s="59">
        <f>IFERROR(VLOOKUP(A245, 'Beta Calculation without Curren'!$A$1:$H$2464, 6, FALSE), 0)</f>
        <v>3.251339973595431E-2</v>
      </c>
      <c r="Q245" s="54">
        <v>-9.5005972561634311E-4</v>
      </c>
      <c r="R245" s="54">
        <v>-9.8981201422385073E-3</v>
      </c>
      <c r="S245" s="54"/>
      <c r="T245" s="31">
        <f t="shared" si="31"/>
        <v>1.4862093140290078E-2</v>
      </c>
      <c r="U245" s="31">
        <f t="shared" si="32"/>
        <v>2.0608559790131986E-2</v>
      </c>
      <c r="V245" s="31">
        <f t="shared" si="33"/>
        <v>2.6698649809775654E-2</v>
      </c>
      <c r="W245" s="31">
        <f t="shared" si="34"/>
        <v>-3.5496148482367929E-3</v>
      </c>
      <c r="X245" s="31">
        <f t="shared" si="35"/>
        <v>3.2411712681747806E-2</v>
      </c>
      <c r="Y245" s="54">
        <f>IFERROR(VLOOKUP(A245, 'Beta Calculation without Curren'!$A$2:$C$2464, 2, FALSE), 0)</f>
        <v>-9.5005972561634311E-4</v>
      </c>
      <c r="Z245" s="54">
        <f>IFERROR(VLOOKUP(A245, 'Beta Calculation without Curren'!$A$2:$C$2464, 3, FALSE), 0)</f>
        <v>-9.8981201422385073E-3</v>
      </c>
    </row>
    <row r="246" spans="1:26" x14ac:dyDescent="0.25">
      <c r="A246" s="32">
        <v>41597</v>
      </c>
      <c r="B246" s="36">
        <f>VLOOKUP(A246,'FX Rates'!$A$2:$B$1286, 2, FALSE)</f>
        <v>107.58499999999999</v>
      </c>
      <c r="C246" s="37">
        <f>VLOOKUP(A246,'FX Rates'!$D$2:$E$1206, 2, FALSE)</f>
        <v>62.375</v>
      </c>
      <c r="D246" s="37">
        <f>VLOOKUP(A246,'FX Rates'!$G$2:$H$1305, 2, FALSE)</f>
        <v>7.7515999999999998</v>
      </c>
      <c r="E246" s="37">
        <f>VLOOKUP('Beta Calculation FX'!A246, 'FX Rates'!$J$2:$K$1305, 2, FALSE)</f>
        <v>0.6203473945409429</v>
      </c>
      <c r="F246" s="38">
        <f>VLOOKUP(A246,'FX Rates'!$P$1:$Q$1262, 2, FALSE)</f>
        <v>6.0933000000000002</v>
      </c>
      <c r="G246" s="42">
        <f t="shared" si="36"/>
        <v>-4.6473800403501792E-5</v>
      </c>
      <c r="H246" s="27">
        <f t="shared" si="37"/>
        <v>-6.4107703133155735E-4</v>
      </c>
      <c r="I246" s="27">
        <f t="shared" si="38"/>
        <v>-7.74003793005802E-5</v>
      </c>
      <c r="J246" s="27">
        <f t="shared" si="39"/>
        <v>-6.8261506265373671E-4</v>
      </c>
      <c r="K246" s="28">
        <f t="shared" si="40"/>
        <v>2.1337185049733333E-4</v>
      </c>
      <c r="L246" s="58">
        <f>IFERROR(VLOOKUP(A246, 'Beta Calculation without Curren'!$A$1:$H$2464, 4, FALSE), 0)</f>
        <v>8.7787643329245522E-3</v>
      </c>
      <c r="M246" s="54">
        <f>IFERROR(VLOOKUP(A246, 'Beta Calculation without Curren'!$A$1:$H$2464, 5, FALSE), 0)</f>
        <v>4.4062587006591459E-3</v>
      </c>
      <c r="N246" s="54">
        <f>IFERROR(VLOOKUP(A246, 'Beta Calculation without Curren'!$A$1:$H$2464, 7, FALSE), 0)</f>
        <v>-9.5101491326447324E-5</v>
      </c>
      <c r="O246" s="54">
        <f>IFERROR(VLOOKUP(A246, 'Beta Calculation without Curren'!$A$1:$H$2464, 8, FALSE), 0)</f>
        <v>-4.2607982338062908E-3</v>
      </c>
      <c r="P246" s="59">
        <f>IFERROR(VLOOKUP(A246, 'Beta Calculation without Curren'!$A$1:$H$2464, 6, FALSE), 0)</f>
        <v>-4.3305229372552516E-3</v>
      </c>
      <c r="Q246" s="54">
        <v>-8.4064142774198847E-4</v>
      </c>
      <c r="R246" s="54">
        <v>-3.1742305357721394E-3</v>
      </c>
      <c r="S246" s="54"/>
      <c r="T246" s="31">
        <f t="shared" si="31"/>
        <v>8.731882549979586E-3</v>
      </c>
      <c r="U246" s="31">
        <f t="shared" si="32"/>
        <v>3.7623569180806893E-3</v>
      </c>
      <c r="V246" s="31">
        <f t="shared" si="33"/>
        <v>-1.7249450973555458E-4</v>
      </c>
      <c r="W246" s="31">
        <f t="shared" si="34"/>
        <v>-4.9405048114067318E-3</v>
      </c>
      <c r="X246" s="31">
        <f t="shared" si="35"/>
        <v>-4.1180750984506354E-3</v>
      </c>
      <c r="Y246" s="54">
        <f>IFERROR(VLOOKUP(A246, 'Beta Calculation without Curren'!$A$2:$C$2464, 2, FALSE), 0)</f>
        <v>-8.4064142774198847E-4</v>
      </c>
      <c r="Z246" s="54">
        <f>IFERROR(VLOOKUP(A246, 'Beta Calculation without Curren'!$A$2:$C$2464, 3, FALSE), 0)</f>
        <v>-3.1742305357721394E-3</v>
      </c>
    </row>
    <row r="247" spans="1:26" x14ac:dyDescent="0.25">
      <c r="A247" s="32">
        <v>41598</v>
      </c>
      <c r="B247" s="36">
        <f>VLOOKUP(A247,'FX Rates'!$A$2:$B$1286, 2, FALSE)</f>
        <v>107.6425</v>
      </c>
      <c r="C247" s="37">
        <f>VLOOKUP(A247,'FX Rates'!$D$2:$E$1206, 2, FALSE)</f>
        <v>62.577500000000001</v>
      </c>
      <c r="D247" s="37">
        <f>VLOOKUP(A247,'FX Rates'!$G$2:$H$1305, 2, FALSE)</f>
        <v>7.7515999999999998</v>
      </c>
      <c r="E247" s="37">
        <f>VLOOKUP('Beta Calculation FX'!A247, 'FX Rates'!$J$2:$K$1305, 2, FALSE)</f>
        <v>0.62092517851598883</v>
      </c>
      <c r="F247" s="38">
        <f>VLOOKUP(A247,'FX Rates'!$P$1:$Q$1262, 2, FALSE)</f>
        <v>6.0932000000000004</v>
      </c>
      <c r="G247" s="42">
        <f t="shared" si="36"/>
        <v>5.3431835028511883E-4</v>
      </c>
      <c r="H247" s="27">
        <f t="shared" si="37"/>
        <v>3.2412345056239042E-3</v>
      </c>
      <c r="I247" s="27">
        <f t="shared" si="38"/>
        <v>0</v>
      </c>
      <c r="J247" s="27">
        <f t="shared" si="39"/>
        <v>9.3095429532022878E-4</v>
      </c>
      <c r="K247" s="28">
        <f t="shared" si="40"/>
        <v>-1.6411603003707547E-5</v>
      </c>
      <c r="L247" s="58">
        <f>IFERROR(VLOOKUP(A247, 'Beta Calculation without Curren'!$A$1:$H$2464, 4, FALSE), 0)</f>
        <v>-7.7529802037236179E-4</v>
      </c>
      <c r="M247" s="54">
        <f>IFERROR(VLOOKUP(A247, 'Beta Calculation without Curren'!$A$1:$H$2464, 5, FALSE), 0)</f>
        <v>-1.5777973202711182E-2</v>
      </c>
      <c r="N247" s="54">
        <f>IFERROR(VLOOKUP(A247, 'Beta Calculation without Curren'!$A$1:$H$2464, 7, FALSE), 0)</f>
        <v>1.8180414212507282E-3</v>
      </c>
      <c r="O247" s="54">
        <f>IFERROR(VLOOKUP(A247, 'Beta Calculation without Curren'!$A$1:$H$2464, 8, FALSE), 0)</f>
        <v>-5.5880790468747846E-3</v>
      </c>
      <c r="P247" s="59">
        <f>IFERROR(VLOOKUP(A247, 'Beta Calculation without Curren'!$A$1:$H$2464, 6, FALSE), 0)</f>
        <v>7.0102301211977958E-3</v>
      </c>
      <c r="Q247" s="54">
        <v>-4.2594570553326693E-3</v>
      </c>
      <c r="R247" s="54">
        <v>-3.2496730005012451E-3</v>
      </c>
      <c r="S247" s="54"/>
      <c r="T247" s="31">
        <f t="shared" si="31"/>
        <v>-2.413939260464959E-4</v>
      </c>
      <c r="U247" s="31">
        <f t="shared" si="32"/>
        <v>-1.2587878808260844E-2</v>
      </c>
      <c r="V247" s="31">
        <f t="shared" si="33"/>
        <v>1.818041421250749E-3</v>
      </c>
      <c r="W247" s="31">
        <f t="shared" si="34"/>
        <v>-4.6623269977458248E-3</v>
      </c>
      <c r="X247" s="31">
        <f t="shared" si="35"/>
        <v>6.9937034690803479E-3</v>
      </c>
      <c r="Y247" s="54">
        <f>IFERROR(VLOOKUP(A247, 'Beta Calculation without Curren'!$A$2:$C$2464, 2, FALSE), 0)</f>
        <v>-4.2594570553326693E-3</v>
      </c>
      <c r="Z247" s="54">
        <f>IFERROR(VLOOKUP(A247, 'Beta Calculation without Curren'!$A$2:$C$2464, 3, FALSE), 0)</f>
        <v>-3.2496730005012451E-3</v>
      </c>
    </row>
    <row r="248" spans="1:26" x14ac:dyDescent="0.25">
      <c r="A248" s="32">
        <v>41599</v>
      </c>
      <c r="B248" s="36">
        <f>VLOOKUP(A248,'FX Rates'!$A$2:$B$1286, 2, FALSE)</f>
        <v>107.62</v>
      </c>
      <c r="C248" s="37">
        <f>VLOOKUP(A248,'FX Rates'!$D$2:$E$1206, 2, FALSE)</f>
        <v>62.94</v>
      </c>
      <c r="D248" s="37">
        <f>VLOOKUP(A248,'FX Rates'!$G$2:$H$1305, 2, FALSE)</f>
        <v>7.7525000000000004</v>
      </c>
      <c r="E248" s="37">
        <f>VLOOKUP('Beta Calculation FX'!A248, 'FX Rates'!$J$2:$K$1305, 2, FALSE)</f>
        <v>0.61732205691709374</v>
      </c>
      <c r="F248" s="38">
        <f>VLOOKUP(A248,'FX Rates'!$P$1:$Q$1262, 2, FALSE)</f>
        <v>6.0928000000000004</v>
      </c>
      <c r="G248" s="42">
        <f t="shared" si="36"/>
        <v>-2.0904709442596145E-4</v>
      </c>
      <c r="H248" s="27">
        <f t="shared" si="37"/>
        <v>5.776103058954E-3</v>
      </c>
      <c r="I248" s="27">
        <f t="shared" si="38"/>
        <v>1.1609832250967425E-4</v>
      </c>
      <c r="J248" s="27">
        <f t="shared" si="39"/>
        <v>-5.8197291548386255E-3</v>
      </c>
      <c r="K248" s="28">
        <f t="shared" si="40"/>
        <v>-6.5649105554480325E-5</v>
      </c>
      <c r="L248" s="58">
        <f>IFERROR(VLOOKUP(A248, 'Beta Calculation without Curren'!$A$1:$H$2464, 4, FALSE), 0)</f>
        <v>-7.0568236925881722E-4</v>
      </c>
      <c r="M248" s="54">
        <f>IFERROR(VLOOKUP(A248, 'Beta Calculation without Curren'!$A$1:$H$2464, 5, FALSE), 0)</f>
        <v>-2.5741545677226054E-2</v>
      </c>
      <c r="N248" s="54">
        <f>IFERROR(VLOOKUP(A248, 'Beta Calculation without Curren'!$A$1:$H$2464, 7, FALSE), 0)</f>
        <v>-5.1001408108640239E-3</v>
      </c>
      <c r="O248" s="54">
        <f>IFERROR(VLOOKUP(A248, 'Beta Calculation without Curren'!$A$1:$H$2464, 8, FALSE), 0)</f>
        <v>-6.9498404452691693E-4</v>
      </c>
      <c r="P248" s="59">
        <f>IFERROR(VLOOKUP(A248, 'Beta Calculation without Curren'!$A$1:$H$2464, 6, FALSE), 0)</f>
        <v>-4.7727798799852283E-3</v>
      </c>
      <c r="Q248" s="54">
        <v>6.5488050727882316E-3</v>
      </c>
      <c r="R248" s="54">
        <v>1.0505421658924072E-2</v>
      </c>
      <c r="S248" s="54"/>
      <c r="T248" s="31">
        <f t="shared" si="31"/>
        <v>-9.1458194283589034E-4</v>
      </c>
      <c r="U248" s="31">
        <f t="shared" si="32"/>
        <v>-2.0114128439000512E-2</v>
      </c>
      <c r="V248" s="31">
        <f t="shared" si="33"/>
        <v>-4.9846346061470648E-3</v>
      </c>
      <c r="W248" s="31">
        <f t="shared" si="34"/>
        <v>-6.5106685804594555E-3</v>
      </c>
      <c r="X248" s="31">
        <f t="shared" si="35"/>
        <v>-4.8381156568095829E-3</v>
      </c>
      <c r="Y248" s="54">
        <f>IFERROR(VLOOKUP(A248, 'Beta Calculation without Curren'!$A$2:$C$2464, 2, FALSE), 0)</f>
        <v>6.5488050727882316E-3</v>
      </c>
      <c r="Z248" s="54">
        <f>IFERROR(VLOOKUP(A248, 'Beta Calculation without Curren'!$A$2:$C$2464, 3, FALSE), 0)</f>
        <v>1.0505421658924072E-2</v>
      </c>
    </row>
    <row r="249" spans="1:26" x14ac:dyDescent="0.25">
      <c r="A249" s="32">
        <v>41600</v>
      </c>
      <c r="B249" s="36">
        <f>VLOOKUP(A249,'FX Rates'!$A$2:$B$1286, 2, FALSE)</f>
        <v>107.655</v>
      </c>
      <c r="C249" s="37">
        <f>VLOOKUP(A249,'FX Rates'!$D$2:$E$1206, 2, FALSE)</f>
        <v>62.865000000000002</v>
      </c>
      <c r="D249" s="37">
        <f>VLOOKUP(A249,'FX Rates'!$G$2:$H$1305, 2, FALSE)</f>
        <v>7.7530999999999999</v>
      </c>
      <c r="E249" s="37">
        <f>VLOOKUP('Beta Calculation FX'!A249, 'FX Rates'!$J$2:$K$1305, 2, FALSE)</f>
        <v>0.61629483544927888</v>
      </c>
      <c r="F249" s="38">
        <f>VLOOKUP(A249,'FX Rates'!$P$1:$Q$1262, 2, FALSE)</f>
        <v>6.0936000000000003</v>
      </c>
      <c r="G249" s="42">
        <f t="shared" si="36"/>
        <v>3.2516548887135218E-4</v>
      </c>
      <c r="H249" s="27">
        <f t="shared" si="37"/>
        <v>-1.1923215911162424E-3</v>
      </c>
      <c r="I249" s="27">
        <f t="shared" si="38"/>
        <v>7.7391394115550448E-5</v>
      </c>
      <c r="J249" s="27">
        <f t="shared" si="39"/>
        <v>-1.6653820348726651E-3</v>
      </c>
      <c r="K249" s="28">
        <f t="shared" si="40"/>
        <v>1.3129390158682873E-4</v>
      </c>
      <c r="L249" s="58">
        <f>IFERROR(VLOOKUP(A249, 'Beta Calculation without Curren'!$A$1:$H$2464, 4, FALSE), 0)</f>
        <v>2.6616715709098077E-3</v>
      </c>
      <c r="M249" s="54">
        <f>IFERROR(VLOOKUP(A249, 'Beta Calculation without Curren'!$A$1:$H$2464, 5, FALSE), 0)</f>
        <v>1.1172797515492557E-3</v>
      </c>
      <c r="N249" s="54">
        <f>IFERROR(VLOOKUP(A249, 'Beta Calculation without Curren'!$A$1:$H$2464, 7, FALSE), 0)</f>
        <v>4.9068802042428403E-3</v>
      </c>
      <c r="O249" s="54">
        <f>IFERROR(VLOOKUP(A249, 'Beta Calculation without Curren'!$A$1:$H$2464, 8, FALSE), 0)</f>
        <v>3.9113620693013648E-3</v>
      </c>
      <c r="P249" s="59">
        <f>IFERROR(VLOOKUP(A249, 'Beta Calculation without Curren'!$A$1:$H$2464, 6, FALSE), 0)</f>
        <v>-5.3923587367026224E-3</v>
      </c>
      <c r="Q249" s="54">
        <v>4.3928740817987186E-3</v>
      </c>
      <c r="R249" s="54">
        <v>5.6529693745100782E-3</v>
      </c>
      <c r="S249" s="54"/>
      <c r="T249" s="31">
        <f t="shared" si="31"/>
        <v>2.9877025435187665E-3</v>
      </c>
      <c r="U249" s="31">
        <f t="shared" si="32"/>
        <v>-7.6373996338086059E-5</v>
      </c>
      <c r="V249" s="31">
        <f t="shared" si="33"/>
        <v>4.98465134865822E-3</v>
      </c>
      <c r="W249" s="31">
        <f t="shared" si="34"/>
        <v>2.2394661223066326E-3</v>
      </c>
      <c r="X249" s="31">
        <f t="shared" si="35"/>
        <v>-5.2617728189332524E-3</v>
      </c>
      <c r="Y249" s="54">
        <f>IFERROR(VLOOKUP(A249, 'Beta Calculation without Curren'!$A$2:$C$2464, 2, FALSE), 0)</f>
        <v>4.3928740817987186E-3</v>
      </c>
      <c r="Z249" s="54">
        <f>IFERROR(VLOOKUP(A249, 'Beta Calculation without Curren'!$A$2:$C$2464, 3, FALSE), 0)</f>
        <v>5.6529693745100782E-3</v>
      </c>
    </row>
    <row r="250" spans="1:26" x14ac:dyDescent="0.25">
      <c r="A250" s="32">
        <v>41603</v>
      </c>
      <c r="B250" s="36">
        <f>VLOOKUP(A250,'FX Rates'!$A$2:$B$1286, 2, FALSE)</f>
        <v>108.1</v>
      </c>
      <c r="C250" s="37">
        <f>VLOOKUP(A250,'FX Rates'!$D$2:$E$1206, 2, FALSE)</f>
        <v>62.494999999999997</v>
      </c>
      <c r="D250" s="37">
        <f>VLOOKUP(A250,'FX Rates'!$G$2:$H$1305, 2, FALSE)</f>
        <v>7.7526000000000002</v>
      </c>
      <c r="E250" s="37">
        <f>VLOOKUP('Beta Calculation FX'!A250, 'FX Rates'!$J$2:$K$1305, 2, FALSE)</f>
        <v>0.61900340451872493</v>
      </c>
      <c r="F250" s="38">
        <f>VLOOKUP(A250,'FX Rates'!$P$1:$Q$1262, 2, FALSE)</f>
        <v>6.0932000000000004</v>
      </c>
      <c r="G250" s="42">
        <f t="shared" si="36"/>
        <v>4.1250550950177158E-3</v>
      </c>
      <c r="H250" s="27">
        <f t="shared" si="37"/>
        <v>-5.9030165029594194E-3</v>
      </c>
      <c r="I250" s="27">
        <f t="shared" si="38"/>
        <v>-6.449241248994249E-5</v>
      </c>
      <c r="J250" s="27">
        <f t="shared" si="39"/>
        <v>4.3852946964118384E-3</v>
      </c>
      <c r="K250" s="28">
        <f t="shared" si="40"/>
        <v>-6.5644796032394919E-5</v>
      </c>
      <c r="L250" s="58">
        <f>IFERROR(VLOOKUP(A250, 'Beta Calculation without Curren'!$A$1:$H$2464, 4, FALSE), 0)</f>
        <v>5.4665122811242755E-3</v>
      </c>
      <c r="M250" s="54">
        <f>IFERROR(VLOOKUP(A250, 'Beta Calculation without Curren'!$A$1:$H$2464, 5, FALSE), 0)</f>
        <v>2.3891553442712508E-2</v>
      </c>
      <c r="N250" s="54">
        <f>IFERROR(VLOOKUP(A250, 'Beta Calculation without Curren'!$A$1:$H$2464, 7, FALSE), 0)</f>
        <v>-4.9935913802198143E-4</v>
      </c>
      <c r="O250" s="54">
        <f>IFERROR(VLOOKUP(A250, 'Beta Calculation without Curren'!$A$1:$H$2464, 8, FALSE), 0)</f>
        <v>5.7165859898388313E-3</v>
      </c>
      <c r="P250" s="59">
        <f>IFERROR(VLOOKUP(A250, 'Beta Calculation without Curren'!$A$1:$H$2464, 6, FALSE), 0)</f>
        <v>-2.8479529823721614E-3</v>
      </c>
      <c r="Q250" s="54">
        <v>-2.1216743885420623E-3</v>
      </c>
      <c r="R250" s="54">
        <v>1.5971948833843571E-3</v>
      </c>
      <c r="S250" s="54"/>
      <c r="T250" s="31">
        <f t="shared" si="31"/>
        <v>9.6141170404793197E-3</v>
      </c>
      <c r="U250" s="31">
        <f t="shared" si="32"/>
        <v>1.784750470549934E-2</v>
      </c>
      <c r="V250" s="31">
        <f t="shared" si="33"/>
        <v>-5.6381934563642933E-4</v>
      </c>
      <c r="W250" s="31">
        <f t="shared" si="34"/>
        <v>1.0126949600473445E-2</v>
      </c>
      <c r="X250" s="31">
        <f t="shared" si="35"/>
        <v>-2.9134108251119839E-3</v>
      </c>
      <c r="Y250" s="54">
        <f>IFERROR(VLOOKUP(A250, 'Beta Calculation without Curren'!$A$2:$C$2464, 2, FALSE), 0)</f>
        <v>-2.1216743885420623E-3</v>
      </c>
      <c r="Z250" s="54">
        <f>IFERROR(VLOOKUP(A250, 'Beta Calculation without Curren'!$A$2:$C$2464, 3, FALSE), 0)</f>
        <v>1.5971948833843571E-3</v>
      </c>
    </row>
    <row r="251" spans="1:26" x14ac:dyDescent="0.25">
      <c r="A251" s="32">
        <v>41604</v>
      </c>
      <c r="B251" s="36">
        <f>VLOOKUP(A251,'FX Rates'!$A$2:$B$1286, 2, FALSE)</f>
        <v>108.3275</v>
      </c>
      <c r="C251" s="37">
        <f>VLOOKUP(A251,'FX Rates'!$D$2:$E$1206, 2, FALSE)</f>
        <v>62.515000000000001</v>
      </c>
      <c r="D251" s="37">
        <f>VLOOKUP(A251,'FX Rates'!$G$2:$H$1305, 2, FALSE)</f>
        <v>7.7523</v>
      </c>
      <c r="E251" s="37">
        <f>VLOOKUP('Beta Calculation FX'!A251, 'FX Rates'!$J$2:$K$1305, 2, FALSE)</f>
        <v>0.61667488899851997</v>
      </c>
      <c r="F251" s="38">
        <f>VLOOKUP(A251,'FX Rates'!$P$1:$Q$1262, 2, FALSE)</f>
        <v>6.0918999999999999</v>
      </c>
      <c r="G251" s="42">
        <f t="shared" si="36"/>
        <v>2.102321412863011E-3</v>
      </c>
      <c r="H251" s="27">
        <f t="shared" si="37"/>
        <v>3.199744047778189E-4</v>
      </c>
      <c r="I251" s="27">
        <f t="shared" si="38"/>
        <v>-3.8697444038638899E-5</v>
      </c>
      <c r="J251" s="27">
        <f t="shared" si="39"/>
        <v>-3.7688098732375328E-3</v>
      </c>
      <c r="K251" s="28">
        <f t="shared" si="40"/>
        <v>-2.1337535267380804E-4</v>
      </c>
      <c r="L251" s="58">
        <f>IFERROR(VLOOKUP(A251, 'Beta Calculation without Curren'!$A$1:$H$2464, 4, FALSE), 0)</f>
        <v>-7.5178802953478879E-3</v>
      </c>
      <c r="M251" s="54">
        <f>IFERROR(VLOOKUP(A251, 'Beta Calculation without Curren'!$A$1:$H$2464, 5, FALSE), 0)</f>
        <v>-8.6420498457888788E-3</v>
      </c>
      <c r="N251" s="54">
        <f>IFERROR(VLOOKUP(A251, 'Beta Calculation without Curren'!$A$1:$H$2464, 7, FALSE), 0)</f>
        <v>-1.3385204892799575E-4</v>
      </c>
      <c r="O251" s="54">
        <f>IFERROR(VLOOKUP(A251, 'Beta Calculation without Curren'!$A$1:$H$2464, 8, FALSE), 0)</f>
        <v>2.6795894192601613E-3</v>
      </c>
      <c r="P251" s="59">
        <f>IFERROR(VLOOKUP(A251, 'Beta Calculation without Curren'!$A$1:$H$2464, 6, FALSE), 0)</f>
        <v>5.2801099489584158E-4</v>
      </c>
      <c r="Q251" s="54">
        <v>-1.7080925177896935E-3</v>
      </c>
      <c r="R251" s="54">
        <v>5.316274842341053E-3</v>
      </c>
      <c r="S251" s="54"/>
      <c r="T251" s="31">
        <f t="shared" si="31"/>
        <v>-5.4313638832090838E-3</v>
      </c>
      <c r="U251" s="31">
        <f t="shared" si="32"/>
        <v>-8.3248406757666649E-3</v>
      </c>
      <c r="V251" s="31">
        <f t="shared" si="33"/>
        <v>-1.7254431323443509E-4</v>
      </c>
      <c r="W251" s="31">
        <f t="shared" si="34"/>
        <v>-1.0993193170369953E-3</v>
      </c>
      <c r="X251" s="31">
        <f t="shared" si="35"/>
        <v>3.1452297768974624E-4</v>
      </c>
      <c r="Y251" s="54">
        <f>IFERROR(VLOOKUP(A251, 'Beta Calculation without Curren'!$A$2:$C$2464, 2, FALSE), 0)</f>
        <v>-1.7080925177896935E-3</v>
      </c>
      <c r="Z251" s="54">
        <f>IFERROR(VLOOKUP(A251, 'Beta Calculation without Curren'!$A$2:$C$2464, 3, FALSE), 0)</f>
        <v>5.316274842341053E-3</v>
      </c>
    </row>
    <row r="252" spans="1:26" x14ac:dyDescent="0.25">
      <c r="A252" s="32">
        <v>41605</v>
      </c>
      <c r="B252" s="36">
        <f>VLOOKUP(A252,'FX Rates'!$A$2:$B$1286, 2, FALSE)</f>
        <v>108.33499999999999</v>
      </c>
      <c r="C252" s="37">
        <f>VLOOKUP(A252,'FX Rates'!$D$2:$E$1206, 2, FALSE)</f>
        <v>62.155000000000001</v>
      </c>
      <c r="D252" s="37">
        <f>VLOOKUP(A252,'FX Rates'!$G$2:$H$1305, 2, FALSE)</f>
        <v>7.7530000000000001</v>
      </c>
      <c r="E252" s="37">
        <f>VLOOKUP('Beta Calculation FX'!A252, 'FX Rates'!$J$2:$K$1305, 2, FALSE)</f>
        <v>0.61398661509179098</v>
      </c>
      <c r="F252" s="38">
        <f>VLOOKUP(A252,'FX Rates'!$P$1:$Q$1262, 2, FALSE)</f>
        <v>6.0929000000000002</v>
      </c>
      <c r="G252" s="42">
        <f t="shared" si="36"/>
        <v>6.9232100644978764E-5</v>
      </c>
      <c r="H252" s="27">
        <f t="shared" si="37"/>
        <v>-5.7752627032842457E-3</v>
      </c>
      <c r="I252" s="27">
        <f t="shared" si="38"/>
        <v>9.0291706768134164E-5</v>
      </c>
      <c r="J252" s="27">
        <f t="shared" si="39"/>
        <v>-4.368834441724854E-3</v>
      </c>
      <c r="K252" s="28">
        <f t="shared" si="40"/>
        <v>1.6413892755657558E-4</v>
      </c>
      <c r="L252" s="58">
        <f>IFERROR(VLOOKUP(A252, 'Beta Calculation without Curren'!$A$1:$H$2464, 4, FALSE), 0)</f>
        <v>-1.2760936033886943E-3</v>
      </c>
      <c r="M252" s="54">
        <f>IFERROR(VLOOKUP(A252, 'Beta Calculation without Curren'!$A$1:$H$2464, 5, FALSE), 0)</f>
        <v>2.5998888305155572E-3</v>
      </c>
      <c r="N252" s="54">
        <f>IFERROR(VLOOKUP(A252, 'Beta Calculation without Curren'!$A$1:$H$2464, 7, FALSE), 0)</f>
        <v>5.2674892045428724E-3</v>
      </c>
      <c r="O252" s="54">
        <f>IFERROR(VLOOKUP(A252, 'Beta Calculation without Curren'!$A$1:$H$2464, 8, FALSE), 0)</f>
        <v>4.3506968748016801E-3</v>
      </c>
      <c r="P252" s="59">
        <f>IFERROR(VLOOKUP(A252, 'Beta Calculation without Curren'!$A$1:$H$2464, 6, FALSE), 0)</f>
        <v>1.0954698753530024E-2</v>
      </c>
      <c r="Q252" s="54">
        <v>9.8176626199247678E-4</v>
      </c>
      <c r="R252" s="54">
        <v>7.148423208511113E-3</v>
      </c>
      <c r="S252" s="54"/>
      <c r="T252" s="31">
        <f t="shared" si="31"/>
        <v>-1.2069498493844089E-3</v>
      </c>
      <c r="U252" s="31">
        <f t="shared" si="32"/>
        <v>-3.1903889137641084E-3</v>
      </c>
      <c r="V252" s="31">
        <f t="shared" si="33"/>
        <v>5.3582565219016942E-3</v>
      </c>
      <c r="W252" s="31">
        <f t="shared" si="34"/>
        <v>-3.714504127527718E-5</v>
      </c>
      <c r="X252" s="31">
        <f t="shared" si="35"/>
        <v>1.1120635773591792E-2</v>
      </c>
      <c r="Y252" s="54">
        <f>IFERROR(VLOOKUP(A252, 'Beta Calculation without Curren'!$A$2:$C$2464, 2, FALSE), 0)</f>
        <v>9.8176626199247678E-4</v>
      </c>
      <c r="Z252" s="54">
        <f>IFERROR(VLOOKUP(A252, 'Beta Calculation without Curren'!$A$2:$C$2464, 3, FALSE), 0)</f>
        <v>7.148423208511113E-3</v>
      </c>
    </row>
    <row r="253" spans="1:26" x14ac:dyDescent="0.25">
      <c r="A253" s="32">
        <v>41606</v>
      </c>
      <c r="B253" s="36">
        <f>VLOOKUP(A253,'FX Rates'!$A$2:$B$1286, 2, FALSE)</f>
        <v>108.4884</v>
      </c>
      <c r="C253" s="37">
        <f>VLOOKUP(A253,'FX Rates'!$D$2:$E$1206, 2, FALSE)</f>
        <v>62.41</v>
      </c>
      <c r="D253" s="37">
        <f>VLOOKUP(A253,'FX Rates'!$G$2:$H$1305, 2, FALSE)</f>
        <v>7.7529000000000003</v>
      </c>
      <c r="E253" s="37">
        <f>VLOOKUP('Beta Calculation FX'!A253, 'FX Rates'!$J$2:$K$1305, 2, FALSE)</f>
        <v>0.61188276326255886</v>
      </c>
      <c r="F253" s="38">
        <f>VLOOKUP(A253,'FX Rates'!$P$1:$Q$1262, 2, FALSE)</f>
        <v>6.0925000000000002</v>
      </c>
      <c r="G253" s="42">
        <f t="shared" si="36"/>
        <v>1.4149766639048984E-3</v>
      </c>
      <c r="H253" s="27">
        <f t="shared" si="37"/>
        <v>4.0942537022729004E-3</v>
      </c>
      <c r="I253" s="27">
        <f t="shared" si="38"/>
        <v>-1.2898316124959747E-5</v>
      </c>
      <c r="J253" s="27">
        <f t="shared" si="39"/>
        <v>-3.4324275194972474E-3</v>
      </c>
      <c r="K253" s="28">
        <f t="shared" si="40"/>
        <v>-6.5652338067450554E-5</v>
      </c>
      <c r="L253" s="58">
        <f>IFERROR(VLOOKUP(A253, 'Beta Calculation without Curren'!$A$1:$H$2464, 4, FALSE), 0)</f>
        <v>1.7191245929402452E-2</v>
      </c>
      <c r="M253" s="54">
        <f>IFERROR(VLOOKUP(A253, 'Beta Calculation without Curren'!$A$1:$H$2464, 5, FALSE), 0)</f>
        <v>3.4796537183925643E-3</v>
      </c>
      <c r="N253" s="54">
        <f>IFERROR(VLOOKUP(A253, 'Beta Calculation without Curren'!$A$1:$H$2464, 7, FALSE), 0)</f>
        <v>-7.2527959639015721E-4</v>
      </c>
      <c r="O253" s="54">
        <f>IFERROR(VLOOKUP(A253, 'Beta Calculation without Curren'!$A$1:$H$2464, 8, FALSE), 0)</f>
        <v>4.6322315574698104E-3</v>
      </c>
      <c r="P253" s="59">
        <f>IFERROR(VLOOKUP(A253, 'Beta Calculation without Curren'!$A$1:$H$2464, 6, FALSE), 0)</f>
        <v>0</v>
      </c>
      <c r="Q253" s="54">
        <v>0</v>
      </c>
      <c r="R253" s="54">
        <v>0</v>
      </c>
      <c r="S253" s="54"/>
      <c r="T253" s="31">
        <f t="shared" si="31"/>
        <v>1.8630547805120745E-2</v>
      </c>
      <c r="U253" s="31">
        <f t="shared" si="32"/>
        <v>7.5881540057847197E-3</v>
      </c>
      <c r="V253" s="31">
        <f t="shared" si="33"/>
        <v>-7.3816855762953715E-4</v>
      </c>
      <c r="W253" s="31">
        <f t="shared" si="34"/>
        <v>1.1839042388981369E-3</v>
      </c>
      <c r="X253" s="31">
        <f t="shared" si="35"/>
        <v>-6.5652338067434535E-5</v>
      </c>
      <c r="Y253" s="54">
        <f>IFERROR(VLOOKUP(A253, 'Beta Calculation without Curren'!$A$2:$C$2464, 2, FALSE), 0)</f>
        <v>0</v>
      </c>
      <c r="Z253" s="54">
        <f>IFERROR(VLOOKUP(A253, 'Beta Calculation without Curren'!$A$2:$C$2464, 3, FALSE), 0)</f>
        <v>0</v>
      </c>
    </row>
    <row r="254" spans="1:26" x14ac:dyDescent="0.25">
      <c r="A254" s="32">
        <v>41607</v>
      </c>
      <c r="B254" s="36">
        <f>VLOOKUP(A254,'FX Rates'!$A$2:$B$1286, 2, FALSE)</f>
        <v>108.4709</v>
      </c>
      <c r="C254" s="37">
        <f>VLOOKUP(A254,'FX Rates'!$D$2:$E$1206, 2, FALSE)</f>
        <v>62.448700000000002</v>
      </c>
      <c r="D254" s="37">
        <f>VLOOKUP(A254,'FX Rates'!$G$2:$H$1305, 2, FALSE)</f>
        <v>7.7527999999999997</v>
      </c>
      <c r="E254" s="37">
        <f>VLOOKUP('Beta Calculation FX'!A254, 'FX Rates'!$J$2:$K$1305, 2, FALSE)</f>
        <v>0.6109481915933529</v>
      </c>
      <c r="F254" s="38">
        <f>VLOOKUP(A254,'FX Rates'!$P$1:$Q$1262, 2, FALSE)</f>
        <v>6.0940000000000003</v>
      </c>
      <c r="G254" s="42">
        <f t="shared" si="36"/>
        <v>-1.6132057983179885E-4</v>
      </c>
      <c r="H254" s="27">
        <f t="shared" si="37"/>
        <v>6.1990075564286224E-4</v>
      </c>
      <c r="I254" s="27">
        <f t="shared" si="38"/>
        <v>-1.2898482493803819E-5</v>
      </c>
      <c r="J254" s="27">
        <f t="shared" si="39"/>
        <v>-1.5285380983497117E-3</v>
      </c>
      <c r="K254" s="28">
        <f t="shared" si="40"/>
        <v>2.4617404629297758E-4</v>
      </c>
      <c r="L254" s="58">
        <f>IFERROR(VLOOKUP(A254, 'Beta Calculation without Curren'!$A$1:$H$2464, 4, FALSE), 0)</f>
        <v>5.0203600795422762E-3</v>
      </c>
      <c r="M254" s="54">
        <f>IFERROR(VLOOKUP(A254, 'Beta Calculation without Curren'!$A$1:$H$2464, 5, FALSE), 0)</f>
        <v>1.1072829718180917E-2</v>
      </c>
      <c r="N254" s="54">
        <f>IFERROR(VLOOKUP(A254, 'Beta Calculation without Curren'!$A$1:$H$2464, 7, FALSE), 0)</f>
        <v>3.8682349487269641E-3</v>
      </c>
      <c r="O254" s="54">
        <f>IFERROR(VLOOKUP(A254, 'Beta Calculation without Curren'!$A$1:$H$2464, 8, FALSE), 0)</f>
        <v>2.2588128462545181E-3</v>
      </c>
      <c r="P254" s="59">
        <f>IFERROR(VLOOKUP(A254, 'Beta Calculation without Curren'!$A$1:$H$2464, 6, FALSE), 0)</f>
        <v>1.0319365762165874E-2</v>
      </c>
      <c r="Q254" s="54">
        <v>-2.065544207860039E-3</v>
      </c>
      <c r="R254" s="54">
        <v>0</v>
      </c>
      <c r="S254" s="54"/>
      <c r="T254" s="31">
        <f t="shared" si="31"/>
        <v>4.8582296123114155E-3</v>
      </c>
      <c r="U254" s="31">
        <f t="shared" si="32"/>
        <v>1.1699594529333224E-2</v>
      </c>
      <c r="V254" s="31">
        <f t="shared" si="33"/>
        <v>3.8552865718723961E-3</v>
      </c>
      <c r="W254" s="31">
        <f t="shared" si="34"/>
        <v>7.2682206641228042E-4</v>
      </c>
      <c r="X254" s="31">
        <f t="shared" si="35"/>
        <v>1.056808016848354E-2</v>
      </c>
      <c r="Y254" s="54">
        <f>IFERROR(VLOOKUP(A254, 'Beta Calculation without Curren'!$A$2:$C$2464, 2, FALSE), 0)</f>
        <v>-2.065544207860039E-3</v>
      </c>
      <c r="Z254" s="54">
        <f>IFERROR(VLOOKUP(A254, 'Beta Calculation without Curren'!$A$2:$C$2464, 3, FALSE), 0)</f>
        <v>0</v>
      </c>
    </row>
    <row r="255" spans="1:26" x14ac:dyDescent="0.25">
      <c r="A255" s="32">
        <v>41610</v>
      </c>
      <c r="B255" s="36">
        <f>VLOOKUP(A255,'FX Rates'!$A$2:$B$1286, 2, FALSE)</f>
        <v>108.4975</v>
      </c>
      <c r="C255" s="37">
        <f>VLOOKUP(A255,'FX Rates'!$D$2:$E$1206, 2, FALSE)</f>
        <v>62.32</v>
      </c>
      <c r="D255" s="37">
        <f>VLOOKUP(A255,'FX Rates'!$G$2:$H$1305, 2, FALSE)</f>
        <v>7.7519999999999998</v>
      </c>
      <c r="E255" s="37">
        <f>VLOOKUP('Beta Calculation FX'!A255, 'FX Rates'!$J$2:$K$1305, 2, FALSE)</f>
        <v>0.61139642944485206</v>
      </c>
      <c r="F255" s="38">
        <f>VLOOKUP(A255,'FX Rates'!$P$1:$Q$1262, 2, FALSE)</f>
        <v>6.0933000000000002</v>
      </c>
      <c r="G255" s="42">
        <f t="shared" si="36"/>
        <v>2.4519699765743772E-4</v>
      </c>
      <c r="H255" s="27">
        <f t="shared" si="37"/>
        <v>-2.0630181391016683E-3</v>
      </c>
      <c r="I255" s="27">
        <f t="shared" si="38"/>
        <v>-1.0319384973816956E-4</v>
      </c>
      <c r="J255" s="27">
        <f t="shared" si="39"/>
        <v>7.3340670687475375E-4</v>
      </c>
      <c r="K255" s="28">
        <f t="shared" si="40"/>
        <v>-1.1487368010473279E-4</v>
      </c>
      <c r="L255" s="58">
        <f>IFERROR(VLOOKUP(A255, 'Beta Calculation without Curren'!$A$1:$H$2464, 4, FALSE), 0)</f>
        <v>4.0810047490298243E-3</v>
      </c>
      <c r="M255" s="54">
        <f>IFERROR(VLOOKUP(A255, 'Beta Calculation without Curren'!$A$1:$H$2464, 5, FALSE), 0)</f>
        <v>9.6654596154486898E-3</v>
      </c>
      <c r="N255" s="54">
        <f>IFERROR(VLOOKUP(A255, 'Beta Calculation without Curren'!$A$1:$H$2464, 7, FALSE), 0)</f>
        <v>6.5634845422775428E-3</v>
      </c>
      <c r="O255" s="54">
        <f>IFERROR(VLOOKUP(A255, 'Beta Calculation without Curren'!$A$1:$H$2464, 8, FALSE), 0)</f>
        <v>-9.9529025699909429E-3</v>
      </c>
      <c r="P255" s="59">
        <f>IFERROR(VLOOKUP(A255, 'Beta Calculation without Curren'!$A$1:$H$2464, 6, FALSE), 0)</f>
        <v>-1.5204402867731852E-2</v>
      </c>
      <c r="Q255" s="54">
        <v>-3.1804162124507325E-3</v>
      </c>
      <c r="R255" s="54">
        <v>-1.9142002438419722E-3</v>
      </c>
      <c r="S255" s="54"/>
      <c r="T255" s="31">
        <f t="shared" si="31"/>
        <v>4.327202396799068E-3</v>
      </c>
      <c r="U255" s="31">
        <f t="shared" si="32"/>
        <v>7.5825014578374539E-3</v>
      </c>
      <c r="V255" s="31">
        <f t="shared" si="33"/>
        <v>6.4596133813017431E-3</v>
      </c>
      <c r="W255" s="31">
        <f t="shared" si="34"/>
        <v>-9.2267953886139287E-3</v>
      </c>
      <c r="X255" s="31">
        <f t="shared" si="35"/>
        <v>-1.5317529962125431E-2</v>
      </c>
      <c r="Y255" s="54">
        <f>IFERROR(VLOOKUP(A255, 'Beta Calculation without Curren'!$A$2:$C$2464, 2, FALSE), 0)</f>
        <v>-3.1804162124507325E-3</v>
      </c>
      <c r="Z255" s="54">
        <f>IFERROR(VLOOKUP(A255, 'Beta Calculation without Curren'!$A$2:$C$2464, 3, FALSE), 0)</f>
        <v>-1.9142002438419722E-3</v>
      </c>
    </row>
    <row r="256" spans="1:26" x14ac:dyDescent="0.25">
      <c r="A256" s="32">
        <v>41611</v>
      </c>
      <c r="B256" s="36">
        <f>VLOOKUP(A256,'FX Rates'!$A$2:$B$1286, 2, FALSE)</f>
        <v>108.64</v>
      </c>
      <c r="C256" s="37">
        <f>VLOOKUP(A256,'FX Rates'!$D$2:$E$1206, 2, FALSE)</f>
        <v>62.365000000000002</v>
      </c>
      <c r="D256" s="37">
        <f>VLOOKUP(A256,'FX Rates'!$G$2:$H$1305, 2, FALSE)</f>
        <v>7.7523</v>
      </c>
      <c r="E256" s="37">
        <f>VLOOKUP('Beta Calculation FX'!A256, 'FX Rates'!$J$2:$K$1305, 2, FALSE)</f>
        <v>0.61009090354462814</v>
      </c>
      <c r="F256" s="38">
        <f>VLOOKUP(A256,'FX Rates'!$P$1:$Q$1262, 2, FALSE)</f>
        <v>6.0922999999999998</v>
      </c>
      <c r="G256" s="42">
        <f t="shared" si="36"/>
        <v>1.3125325699849507E-3</v>
      </c>
      <c r="H256" s="27">
        <f t="shared" si="37"/>
        <v>7.218190151795531E-4</v>
      </c>
      <c r="I256" s="27">
        <f t="shared" si="38"/>
        <v>3.869894158878888E-5</v>
      </c>
      <c r="J256" s="27">
        <f t="shared" si="39"/>
        <v>-2.1376012048271564E-3</v>
      </c>
      <c r="K256" s="28">
        <f t="shared" si="40"/>
        <v>-1.6412815162899258E-4</v>
      </c>
      <c r="L256" s="58">
        <f>IFERROR(VLOOKUP(A256, 'Beta Calculation without Curren'!$A$1:$H$2464, 4, FALSE), 0)</f>
        <v>7.6301593860800682E-3</v>
      </c>
      <c r="M256" s="54">
        <f>IFERROR(VLOOKUP(A256, 'Beta Calculation without Curren'!$A$1:$H$2464, 5, FALSE), 0)</f>
        <v>-3.7485360478981414E-3</v>
      </c>
      <c r="N256" s="54">
        <f>IFERROR(VLOOKUP(A256, 'Beta Calculation without Curren'!$A$1:$H$2464, 7, FALSE), 0)</f>
        <v>-5.3423533838514899E-3</v>
      </c>
      <c r="O256" s="54">
        <f>IFERROR(VLOOKUP(A256, 'Beta Calculation without Curren'!$A$1:$H$2464, 8, FALSE), 0)</f>
        <v>-5.7728291337416681E-3</v>
      </c>
      <c r="P256" s="59">
        <f>IFERROR(VLOOKUP(A256, 'Beta Calculation without Curren'!$A$1:$H$2464, 6, FALSE), 0)</f>
        <v>1.1373046680327152E-2</v>
      </c>
      <c r="Q256" s="54">
        <v>-4.4743445039628835E-3</v>
      </c>
      <c r="R256" s="54">
        <v>-5.200783395414337E-4</v>
      </c>
      <c r="S256" s="54"/>
      <c r="T256" s="31">
        <f t="shared" si="31"/>
        <v>8.9527067887735789E-3</v>
      </c>
      <c r="U256" s="31">
        <f t="shared" si="32"/>
        <v>-3.029422797316994E-3</v>
      </c>
      <c r="V256" s="31">
        <f t="shared" si="33"/>
        <v>-5.3038611856841555E-3</v>
      </c>
      <c r="W256" s="31">
        <f t="shared" si="34"/>
        <v>-7.8980903320573503E-3</v>
      </c>
      <c r="X256" s="31">
        <f t="shared" si="35"/>
        <v>1.1207051891568121E-2</v>
      </c>
      <c r="Y256" s="54">
        <f>IFERROR(VLOOKUP(A256, 'Beta Calculation without Curren'!$A$2:$C$2464, 2, FALSE), 0)</f>
        <v>-4.4743445039628835E-3</v>
      </c>
      <c r="Z256" s="54">
        <f>IFERROR(VLOOKUP(A256, 'Beta Calculation without Curren'!$A$2:$C$2464, 3, FALSE), 0)</f>
        <v>-5.200783395414337E-4</v>
      </c>
    </row>
    <row r="257" spans="1:26" x14ac:dyDescent="0.25">
      <c r="A257" s="32">
        <v>41612</v>
      </c>
      <c r="B257" s="36">
        <f>VLOOKUP(A257,'FX Rates'!$A$2:$B$1286, 2, FALSE)</f>
        <v>108.55</v>
      </c>
      <c r="C257" s="37">
        <f>VLOOKUP(A257,'FX Rates'!$D$2:$E$1206, 2, FALSE)</f>
        <v>62.055</v>
      </c>
      <c r="D257" s="37">
        <f>VLOOKUP(A257,'FX Rates'!$G$2:$H$1305, 2, FALSE)</f>
        <v>7.7529000000000003</v>
      </c>
      <c r="E257" s="37">
        <f>VLOOKUP('Beta Calculation FX'!A257, 'FX Rates'!$J$2:$K$1305, 2, FALSE)</f>
        <v>0.6103515625</v>
      </c>
      <c r="F257" s="38">
        <f>VLOOKUP(A257,'FX Rates'!$P$1:$Q$1262, 2, FALSE)</f>
        <v>6.0909000000000004</v>
      </c>
      <c r="G257" s="42">
        <f t="shared" si="36"/>
        <v>-8.2876748608514403E-4</v>
      </c>
      <c r="H257" s="27">
        <f t="shared" si="37"/>
        <v>-4.9831319961879898E-3</v>
      </c>
      <c r="I257" s="27">
        <f t="shared" si="38"/>
        <v>7.7393390643181373E-5</v>
      </c>
      <c r="J257" s="27">
        <f t="shared" si="39"/>
        <v>4.2715485012575062E-4</v>
      </c>
      <c r="K257" s="28">
        <f t="shared" si="40"/>
        <v>-2.2982467761531615E-4</v>
      </c>
      <c r="L257" s="58">
        <f>IFERROR(VLOOKUP(A257, 'Beta Calculation without Curren'!$A$1:$H$2464, 4, FALSE), 0)</f>
        <v>-5.8363928664953817E-3</v>
      </c>
      <c r="M257" s="54">
        <f>IFERROR(VLOOKUP(A257, 'Beta Calculation without Curren'!$A$1:$H$2464, 5, FALSE), 0)</f>
        <v>-2.849470583577532E-3</v>
      </c>
      <c r="N257" s="54">
        <f>IFERROR(VLOOKUP(A257, 'Beta Calculation without Curren'!$A$1:$H$2464, 7, FALSE), 0)</f>
        <v>-7.6311523524034809E-3</v>
      </c>
      <c r="O257" s="54">
        <f>IFERROR(VLOOKUP(A257, 'Beta Calculation without Curren'!$A$1:$H$2464, 8, FALSE), 0)</f>
        <v>3.1198949379699276E-3</v>
      </c>
      <c r="P257" s="59">
        <f>IFERROR(VLOOKUP(A257, 'Beta Calculation without Curren'!$A$1:$H$2464, 6, FALSE), 0)</f>
        <v>1.4999680563259779E-2</v>
      </c>
      <c r="Q257" s="54">
        <v>-1.4423041737744069E-3</v>
      </c>
      <c r="R257" s="54">
        <v>1.0542418407321747E-3</v>
      </c>
      <c r="S257" s="54"/>
      <c r="T257" s="31">
        <f t="shared" si="31"/>
        <v>-6.6603233399368245E-3</v>
      </c>
      <c r="U257" s="31">
        <f t="shared" si="32"/>
        <v>-7.8184032917282265E-3</v>
      </c>
      <c r="V257" s="31">
        <f t="shared" si="33"/>
        <v>-7.5543495625153279E-3</v>
      </c>
      <c r="W257" s="31">
        <f t="shared" si="34"/>
        <v>3.5483824663502528E-3</v>
      </c>
      <c r="X257" s="31">
        <f t="shared" si="35"/>
        <v>1.4766408588894553E-2</v>
      </c>
      <c r="Y257" s="54">
        <f>IFERROR(VLOOKUP(A257, 'Beta Calculation without Curren'!$A$2:$C$2464, 2, FALSE), 0)</f>
        <v>-1.4423041737744069E-3</v>
      </c>
      <c r="Z257" s="54">
        <f>IFERROR(VLOOKUP(A257, 'Beta Calculation without Curren'!$A$2:$C$2464, 3, FALSE), 0)</f>
        <v>1.0542418407321747E-3</v>
      </c>
    </row>
    <row r="258" spans="1:26" x14ac:dyDescent="0.25">
      <c r="A258" s="32">
        <v>41613</v>
      </c>
      <c r="B258" s="36">
        <f>VLOOKUP(A258,'FX Rates'!$A$2:$B$1286, 2, FALSE)</f>
        <v>108.55</v>
      </c>
      <c r="C258" s="37">
        <f>VLOOKUP(A258,'FX Rates'!$D$2:$E$1206, 2, FALSE)</f>
        <v>61.765000000000001</v>
      </c>
      <c r="D258" s="37">
        <f>VLOOKUP(A258,'FX Rates'!$G$2:$H$1305, 2, FALSE)</f>
        <v>7.7538999999999998</v>
      </c>
      <c r="E258" s="37">
        <f>VLOOKUP('Beta Calculation FX'!A258, 'FX Rates'!$J$2:$K$1305, 2, FALSE)</f>
        <v>0.61225739300802062</v>
      </c>
      <c r="F258" s="38">
        <f>VLOOKUP(A258,'FX Rates'!$P$1:$Q$1262, 2, FALSE)</f>
        <v>6.0917000000000003</v>
      </c>
      <c r="G258" s="42">
        <f t="shared" si="36"/>
        <v>0</v>
      </c>
      <c r="H258" s="27">
        <f t="shared" si="37"/>
        <v>-4.6842275927074239E-3</v>
      </c>
      <c r="I258" s="27">
        <f t="shared" si="38"/>
        <v>1.2897567536646455E-4</v>
      </c>
      <c r="J258" s="27">
        <f t="shared" si="39"/>
        <v>3.1176477860952105E-3</v>
      </c>
      <c r="K258" s="28">
        <f t="shared" si="40"/>
        <v>1.3133485481745449E-4</v>
      </c>
      <c r="L258" s="58">
        <f>IFERROR(VLOOKUP(A258, 'Beta Calculation without Curren'!$A$1:$H$2464, 4, FALSE), 0)</f>
        <v>1.4430234353508072E-2</v>
      </c>
      <c r="M258" s="54">
        <f>IFERROR(VLOOKUP(A258, 'Beta Calculation without Curren'!$A$1:$H$2464, 5, FALSE), 0)</f>
        <v>1.653727005447023E-2</v>
      </c>
      <c r="N258" s="54">
        <f>IFERROR(VLOOKUP(A258, 'Beta Calculation without Curren'!$A$1:$H$2464, 7, FALSE), 0)</f>
        <v>-6.7999868559762892E-4</v>
      </c>
      <c r="O258" s="54">
        <f>IFERROR(VLOOKUP(A258, 'Beta Calculation without Curren'!$A$1:$H$2464, 8, FALSE), 0)</f>
        <v>2.802779645007462E-3</v>
      </c>
      <c r="P258" s="59">
        <f>IFERROR(VLOOKUP(A258, 'Beta Calculation without Curren'!$A$1:$H$2464, 6, FALSE), 0)</f>
        <v>-1.7048558411946173E-3</v>
      </c>
      <c r="Q258" s="54">
        <v>-6.0478767685658635E-3</v>
      </c>
      <c r="R258" s="54">
        <v>-1.5170803715337166E-3</v>
      </c>
      <c r="S258" s="54"/>
      <c r="T258" s="31">
        <f t="shared" si="31"/>
        <v>1.4430234353508098E-2</v>
      </c>
      <c r="U258" s="31">
        <f t="shared" si="32"/>
        <v>1.1775578125065467E-2</v>
      </c>
      <c r="V258" s="31">
        <f t="shared" si="33"/>
        <v>-5.5111071352098584E-4</v>
      </c>
      <c r="W258" s="31">
        <f t="shared" si="34"/>
        <v>5.929165510857759E-3</v>
      </c>
      <c r="X258" s="31">
        <f t="shared" si="35"/>
        <v>-1.5737448933714759E-3</v>
      </c>
      <c r="Y258" s="54">
        <f>IFERROR(VLOOKUP(A258, 'Beta Calculation without Curren'!$A$2:$C$2464, 2, FALSE), 0)</f>
        <v>-6.0478767685658635E-3</v>
      </c>
      <c r="Z258" s="54">
        <f>IFERROR(VLOOKUP(A258, 'Beta Calculation without Curren'!$A$2:$C$2464, 3, FALSE), 0)</f>
        <v>-1.5170803715337166E-3</v>
      </c>
    </row>
    <row r="259" spans="1:26" x14ac:dyDescent="0.25">
      <c r="A259" s="32">
        <v>41614</v>
      </c>
      <c r="B259" s="36">
        <f>VLOOKUP(A259,'FX Rates'!$A$2:$B$1286, 2, FALSE)</f>
        <v>108.3642</v>
      </c>
      <c r="C259" s="37">
        <f>VLOOKUP(A259,'FX Rates'!$D$2:$E$1206, 2, FALSE)</f>
        <v>61.414999999999999</v>
      </c>
      <c r="D259" s="37">
        <f>VLOOKUP(A259,'FX Rates'!$G$2:$H$1305, 2, FALSE)</f>
        <v>7.7545000000000002</v>
      </c>
      <c r="E259" s="37">
        <f>VLOOKUP('Beta Calculation FX'!A259, 'FX Rates'!$J$2:$K$1305, 2, FALSE)</f>
        <v>0.6116582053948254</v>
      </c>
      <c r="F259" s="38">
        <f>VLOOKUP(A259,'FX Rates'!$P$1:$Q$1262, 2, FALSE)</f>
        <v>6.0827</v>
      </c>
      <c r="G259" s="42">
        <f t="shared" si="36"/>
        <v>-1.7131201686213901E-3</v>
      </c>
      <c r="H259" s="27">
        <f t="shared" si="37"/>
        <v>-5.6827559977194074E-3</v>
      </c>
      <c r="I259" s="27">
        <f t="shared" si="38"/>
        <v>7.7377421307046746E-5</v>
      </c>
      <c r="J259" s="27">
        <f t="shared" si="39"/>
        <v>-9.7913232227327335E-4</v>
      </c>
      <c r="K259" s="28">
        <f t="shared" si="40"/>
        <v>-1.4785125574155685E-3</v>
      </c>
      <c r="L259" s="58">
        <f>IFERROR(VLOOKUP(A259, 'Beta Calculation without Curren'!$A$1:$H$2464, 4, FALSE), 0)</f>
        <v>2.8128972042291613E-3</v>
      </c>
      <c r="M259" s="54">
        <f>IFERROR(VLOOKUP(A259, 'Beta Calculation without Curren'!$A$1:$H$2464, 5, FALSE), 0)</f>
        <v>4.5247347166422437E-3</v>
      </c>
      <c r="N259" s="54">
        <f>IFERROR(VLOOKUP(A259, 'Beta Calculation without Curren'!$A$1:$H$2464, 7, FALSE), 0)</f>
        <v>1.2866746676190742E-3</v>
      </c>
      <c r="O259" s="54">
        <f>IFERROR(VLOOKUP(A259, 'Beta Calculation without Curren'!$A$1:$H$2464, 8, FALSE), 0)</f>
        <v>6.2184822413680878E-3</v>
      </c>
      <c r="P259" s="59">
        <f>IFERROR(VLOOKUP(A259, 'Beta Calculation without Curren'!$A$1:$H$2464, 6, FALSE), 0)</f>
        <v>-6.7799191364170423E-3</v>
      </c>
      <c r="Q259" s="54">
        <v>1.2332263039141046E-2</v>
      </c>
      <c r="R259" s="54">
        <v>7.5995891382840347E-3</v>
      </c>
      <c r="S259" s="54"/>
      <c r="T259" s="31">
        <f t="shared" ref="T259:T322" si="41">(1+G259)*(1+L259)-1</f>
        <v>1.0949582046750894E-3</v>
      </c>
      <c r="U259" s="31">
        <f t="shared" ref="U259:U322" si="42">(1+H259)*(1+M259)-1</f>
        <v>-1.1837342444263044E-3</v>
      </c>
      <c r="V259" s="31">
        <f t="shared" ref="V259:V322" si="43">(1+I259)*(1+N259)-1</f>
        <v>1.3641516484939054E-3</v>
      </c>
      <c r="W259" s="31">
        <f t="shared" ref="W259:W322" si="44">(1+J259)*(1+O259)-1</f>
        <v>5.2332612021366298E-3</v>
      </c>
      <c r="X259" s="31">
        <f t="shared" ref="X259:X322" si="45">(1+K259)*(1+P259)-1</f>
        <v>-8.2484074982511757E-3</v>
      </c>
      <c r="Y259" s="54">
        <f>IFERROR(VLOOKUP(A259, 'Beta Calculation without Curren'!$A$2:$C$2464, 2, FALSE), 0)</f>
        <v>1.2332263039141046E-2</v>
      </c>
      <c r="Z259" s="54">
        <f>IFERROR(VLOOKUP(A259, 'Beta Calculation without Curren'!$A$2:$C$2464, 3, FALSE), 0)</f>
        <v>7.5995891382840347E-3</v>
      </c>
    </row>
    <row r="260" spans="1:26" x14ac:dyDescent="0.25">
      <c r="A260" s="32">
        <v>41617</v>
      </c>
      <c r="B260" s="36">
        <f>VLOOKUP(A260,'FX Rates'!$A$2:$B$1286, 2, FALSE)</f>
        <v>108.21</v>
      </c>
      <c r="C260" s="37">
        <f>VLOOKUP(A260,'FX Rates'!$D$2:$E$1206, 2, FALSE)</f>
        <v>61.134999999999998</v>
      </c>
      <c r="D260" s="37">
        <f>VLOOKUP(A260,'FX Rates'!$G$2:$H$1305, 2, FALSE)</f>
        <v>7.7531999999999996</v>
      </c>
      <c r="E260" s="37">
        <f>VLOOKUP('Beta Calculation FX'!A260, 'FX Rates'!$J$2:$K$1305, 2, FALSE)</f>
        <v>0.60864272671941566</v>
      </c>
      <c r="F260" s="38">
        <f>VLOOKUP(A260,'FX Rates'!$P$1:$Q$1262, 2, FALSE)</f>
        <v>6.0727000000000002</v>
      </c>
      <c r="G260" s="42">
        <f t="shared" ref="G260:G323" si="46">IFERROR(LN(B260/B259), 0)</f>
        <v>-1.4239925721221921E-3</v>
      </c>
      <c r="H260" s="27">
        <f t="shared" ref="H260:H323" si="47">IFERROR(LN(C260/C259), 0)</f>
        <v>-4.5695713949043685E-3</v>
      </c>
      <c r="I260" s="27">
        <f t="shared" ref="I260:I323" si="48">IFERROR(LN(D260/D259), 0)</f>
        <v>-1.6765864738755882E-4</v>
      </c>
      <c r="J260" s="27">
        <f t="shared" ref="J260:J323" si="49">IFERROR(LN(E260/E259), 0)</f>
        <v>-4.9421986559013559E-3</v>
      </c>
      <c r="K260" s="28">
        <f t="shared" ref="K260:K323" si="50">IFERROR(LN(F260/F259), 0)</f>
        <v>-1.6453596353894998E-3</v>
      </c>
      <c r="L260" s="58">
        <f>IFERROR(VLOOKUP(A260, 'Beta Calculation without Curren'!$A$1:$H$2464, 4, FALSE), 0)</f>
        <v>5.1470513137216907E-3</v>
      </c>
      <c r="M260" s="54">
        <f>IFERROR(VLOOKUP(A260, 'Beta Calculation without Curren'!$A$1:$H$2464, 5, FALSE), 0)</f>
        <v>2.2464776025028544E-2</v>
      </c>
      <c r="N260" s="54">
        <f>IFERROR(VLOOKUP(A260, 'Beta Calculation without Curren'!$A$1:$H$2464, 7, FALSE), 0)</f>
        <v>2.8628363547942969E-3</v>
      </c>
      <c r="O260" s="54">
        <f>IFERROR(VLOOKUP(A260, 'Beta Calculation without Curren'!$A$1:$H$2464, 8, FALSE), 0)</f>
        <v>4.3579164177875458E-3</v>
      </c>
      <c r="P260" s="59">
        <f>IFERROR(VLOOKUP(A260, 'Beta Calculation without Curren'!$A$1:$H$2464, 6, FALSE), 0)</f>
        <v>1.0302198713386299E-3</v>
      </c>
      <c r="Q260" s="54">
        <v>1.2801788285709164E-3</v>
      </c>
      <c r="R260" s="54">
        <v>3.3935266181822897E-3</v>
      </c>
      <c r="S260" s="54"/>
      <c r="T260" s="31">
        <f t="shared" si="41"/>
        <v>3.7157293787604129E-3</v>
      </c>
      <c r="U260" s="31">
        <f t="shared" si="42"/>
        <v>1.779255023220716E-2</v>
      </c>
      <c r="V260" s="31">
        <f t="shared" si="43"/>
        <v>2.6946977281356865E-3</v>
      </c>
      <c r="W260" s="31">
        <f t="shared" si="44"/>
        <v>-6.0581992677632979E-4</v>
      </c>
      <c r="X260" s="31">
        <f t="shared" si="45"/>
        <v>-6.1683484624275309E-4</v>
      </c>
      <c r="Y260" s="54">
        <f>IFERROR(VLOOKUP(A260, 'Beta Calculation without Curren'!$A$2:$C$2464, 2, FALSE), 0)</f>
        <v>1.2801788285709164E-3</v>
      </c>
      <c r="Z260" s="54">
        <f>IFERROR(VLOOKUP(A260, 'Beta Calculation without Curren'!$A$2:$C$2464, 3, FALSE), 0)</f>
        <v>3.3935266181822897E-3</v>
      </c>
    </row>
    <row r="261" spans="1:26" x14ac:dyDescent="0.25">
      <c r="A261" s="32">
        <v>41618</v>
      </c>
      <c r="B261" s="36">
        <f>VLOOKUP(A261,'FX Rates'!$A$2:$B$1286, 2, FALSE)</f>
        <v>107.7667</v>
      </c>
      <c r="C261" s="37">
        <f>VLOOKUP(A261,'FX Rates'!$D$2:$E$1206, 2, FALSE)</f>
        <v>61.037500000000001</v>
      </c>
      <c r="D261" s="37">
        <f>VLOOKUP(A261,'FX Rates'!$G$2:$H$1305, 2, FALSE)</f>
        <v>7.7535999999999996</v>
      </c>
      <c r="E261" s="37">
        <f>VLOOKUP('Beta Calculation FX'!A261, 'FX Rates'!$J$2:$K$1305, 2, FALSE)</f>
        <v>0.60808756460930369</v>
      </c>
      <c r="F261" s="38">
        <f>VLOOKUP(A261,'FX Rates'!$P$1:$Q$1262, 2, FALSE)</f>
        <v>6.0712000000000002</v>
      </c>
      <c r="G261" s="42">
        <f t="shared" si="46"/>
        <v>-4.1050782100891742E-3</v>
      </c>
      <c r="H261" s="27">
        <f t="shared" si="47"/>
        <v>-1.596104208374656E-3</v>
      </c>
      <c r="I261" s="27">
        <f t="shared" si="48"/>
        <v>5.1590270086543719E-5</v>
      </c>
      <c r="J261" s="27">
        <f t="shared" si="49"/>
        <v>-9.125475918435505E-4</v>
      </c>
      <c r="K261" s="28">
        <f t="shared" si="50"/>
        <v>-2.4703760861477633E-4</v>
      </c>
      <c r="L261" s="58">
        <f>IFERROR(VLOOKUP(A261, 'Beta Calculation without Curren'!$A$1:$H$2464, 4, FALSE), 0)</f>
        <v>-4.8202120813406121E-3</v>
      </c>
      <c r="M261" s="54">
        <f>IFERROR(VLOOKUP(A261, 'Beta Calculation without Curren'!$A$1:$H$2464, 5, FALSE), 0)</f>
        <v>-3.9340751294263321E-3</v>
      </c>
      <c r="N261" s="54">
        <f>IFERROR(VLOOKUP(A261, 'Beta Calculation without Curren'!$A$1:$H$2464, 7, FALSE), 0)</f>
        <v>-2.8169293341918119E-3</v>
      </c>
      <c r="O261" s="54">
        <f>IFERROR(VLOOKUP(A261, 'Beta Calculation without Curren'!$A$1:$H$2464, 8, FALSE), 0)</f>
        <v>9.9797217440427918E-4</v>
      </c>
      <c r="P261" s="59">
        <f>IFERROR(VLOOKUP(A261, 'Beta Calculation without Curren'!$A$1:$H$2464, 6, FALSE), 0)</f>
        <v>1.6804132968831992E-3</v>
      </c>
      <c r="Q261" s="54">
        <v>-3.8311359097033208E-3</v>
      </c>
      <c r="R261" s="54">
        <v>-5.598562726669762E-4</v>
      </c>
      <c r="S261" s="54"/>
      <c r="T261" s="31">
        <f t="shared" si="41"/>
        <v>-8.9055029438467326E-3</v>
      </c>
      <c r="U261" s="31">
        <f t="shared" si="42"/>
        <v>-5.5239001439308932E-3</v>
      </c>
      <c r="V261" s="31">
        <f t="shared" si="43"/>
        <v>-2.7654843902503723E-3</v>
      </c>
      <c r="W261" s="31">
        <f t="shared" si="44"/>
        <v>8.451388545616112E-5</v>
      </c>
      <c r="X261" s="31">
        <f t="shared" si="45"/>
        <v>1.4329605629861408E-3</v>
      </c>
      <c r="Y261" s="54">
        <f>IFERROR(VLOOKUP(A261, 'Beta Calculation without Curren'!$A$2:$C$2464, 2, FALSE), 0)</f>
        <v>-3.8311359097033208E-3</v>
      </c>
      <c r="Z261" s="54">
        <f>IFERROR(VLOOKUP(A261, 'Beta Calculation without Curren'!$A$2:$C$2464, 3, FALSE), 0)</f>
        <v>-5.598562726669762E-4</v>
      </c>
    </row>
    <row r="262" spans="1:26" x14ac:dyDescent="0.25">
      <c r="A262" s="32">
        <v>41619</v>
      </c>
      <c r="B262" s="36">
        <f>VLOOKUP(A262,'FX Rates'!$A$2:$B$1286, 2, FALSE)</f>
        <v>107.3625</v>
      </c>
      <c r="C262" s="37">
        <f>VLOOKUP(A262,'FX Rates'!$D$2:$E$1206, 2, FALSE)</f>
        <v>61.252499999999998</v>
      </c>
      <c r="D262" s="37">
        <f>VLOOKUP(A262,'FX Rates'!$G$2:$H$1305, 2, FALSE)</f>
        <v>7.7542999999999997</v>
      </c>
      <c r="E262" s="37">
        <f>VLOOKUP('Beta Calculation FX'!A262, 'FX Rates'!$J$2:$K$1305, 2, FALSE)</f>
        <v>0.61072431904238433</v>
      </c>
      <c r="F262" s="38">
        <f>VLOOKUP(A262,'FX Rates'!$P$1:$Q$1262, 2, FALSE)</f>
        <v>6.0719000000000003</v>
      </c>
      <c r="G262" s="42">
        <f t="shared" si="46"/>
        <v>-3.7577462811248996E-3</v>
      </c>
      <c r="H262" s="27">
        <f t="shared" si="47"/>
        <v>3.5162355306245781E-3</v>
      </c>
      <c r="I262" s="27">
        <f t="shared" si="48"/>
        <v>9.0276568777814968E-5</v>
      </c>
      <c r="J262" s="27">
        <f t="shared" si="49"/>
        <v>4.3267686867640483E-3</v>
      </c>
      <c r="K262" s="28">
        <f t="shared" si="50"/>
        <v>1.1529181193846136E-4</v>
      </c>
      <c r="L262" s="58">
        <f>IFERROR(VLOOKUP(A262, 'Beta Calculation without Curren'!$A$1:$H$2464, 4, FALSE), 0)</f>
        <v>3.7800251141175173E-3</v>
      </c>
      <c r="M262" s="54">
        <f>IFERROR(VLOOKUP(A262, 'Beta Calculation without Curren'!$A$1:$H$2464, 5, FALSE), 0)</f>
        <v>-7.130057987376281E-3</v>
      </c>
      <c r="N262" s="54">
        <f>IFERROR(VLOOKUP(A262, 'Beta Calculation without Curren'!$A$1:$H$2464, 7, FALSE), 0)</f>
        <v>-1.7244651985923783E-2</v>
      </c>
      <c r="O262" s="54">
        <f>IFERROR(VLOOKUP(A262, 'Beta Calculation without Curren'!$A$1:$H$2464, 8, FALSE), 0)</f>
        <v>2.2330556553739182E-4</v>
      </c>
      <c r="P262" s="59">
        <f>IFERROR(VLOOKUP(A262, 'Beta Calculation without Curren'!$A$1:$H$2464, 6, FALSE), 0)</f>
        <v>-1.5574325885748634E-2</v>
      </c>
      <c r="Q262" s="54">
        <v>-9.5366885266133967E-3</v>
      </c>
      <c r="R262" s="54">
        <v>-1.2948403199107415E-2</v>
      </c>
      <c r="S262" s="54"/>
      <c r="T262" s="31">
        <f t="shared" si="41"/>
        <v>8.0744576775870769E-6</v>
      </c>
      <c r="U262" s="31">
        <f t="shared" si="42"/>
        <v>-3.6388934199823586E-3</v>
      </c>
      <c r="V262" s="31">
        <f t="shared" si="43"/>
        <v>-1.7155932205156987E-2</v>
      </c>
      <c r="W262" s="31">
        <f t="shared" si="44"/>
        <v>4.5510404438300345E-3</v>
      </c>
      <c r="X262" s="31">
        <f t="shared" si="45"/>
        <v>-1.5460829666061215E-2</v>
      </c>
      <c r="Y262" s="54">
        <f>IFERROR(VLOOKUP(A262, 'Beta Calculation without Curren'!$A$2:$C$2464, 2, FALSE), 0)</f>
        <v>-9.5366885266133967E-3</v>
      </c>
      <c r="Z262" s="54">
        <f>IFERROR(VLOOKUP(A262, 'Beta Calculation without Curren'!$A$2:$C$2464, 3, FALSE), 0)</f>
        <v>-1.2948403199107415E-2</v>
      </c>
    </row>
    <row r="263" spans="1:26" x14ac:dyDescent="0.25">
      <c r="A263" s="32">
        <v>41620</v>
      </c>
      <c r="B263" s="36">
        <f>VLOOKUP(A263,'FX Rates'!$A$2:$B$1286, 2, FALSE)</f>
        <v>107.285</v>
      </c>
      <c r="C263" s="37">
        <f>VLOOKUP(A263,'FX Rates'!$D$2:$E$1206, 2, FALSE)</f>
        <v>61.83</v>
      </c>
      <c r="D263" s="37">
        <f>VLOOKUP(A263,'FX Rates'!$G$2:$H$1305, 2, FALSE)</f>
        <v>7.7537000000000003</v>
      </c>
      <c r="E263" s="37">
        <f>VLOOKUP('Beta Calculation FX'!A263, 'FX Rates'!$J$2:$K$1305, 2, FALSE)</f>
        <v>0.6116207951070336</v>
      </c>
      <c r="F263" s="38">
        <f>VLOOKUP(A263,'FX Rates'!$P$1:$Q$1262, 2, FALSE)</f>
        <v>6.0713999999999997</v>
      </c>
      <c r="G263" s="42">
        <f t="shared" si="46"/>
        <v>-7.2211419529868862E-4</v>
      </c>
      <c r="H263" s="27">
        <f t="shared" si="47"/>
        <v>9.3840186520739912E-3</v>
      </c>
      <c r="I263" s="27">
        <f t="shared" si="48"/>
        <v>-7.7379417113653125E-5</v>
      </c>
      <c r="J263" s="27">
        <f t="shared" si="49"/>
        <v>1.4668136109938889E-3</v>
      </c>
      <c r="K263" s="28">
        <f t="shared" si="50"/>
        <v>-8.2349937872459349E-5</v>
      </c>
      <c r="L263" s="58">
        <f>IFERROR(VLOOKUP(A263, 'Beta Calculation without Curren'!$A$1:$H$2464, 4, FALSE), 0)</f>
        <v>3.9604486983966609E-3</v>
      </c>
      <c r="M263" s="54">
        <f>IFERROR(VLOOKUP(A263, 'Beta Calculation without Curren'!$A$1:$H$2464, 5, FALSE), 0)</f>
        <v>-1.6624119542376893E-2</v>
      </c>
      <c r="N263" s="54">
        <f>IFERROR(VLOOKUP(A263, 'Beta Calculation without Curren'!$A$1:$H$2464, 7, FALSE), 0)</f>
        <v>-5.1602086822809786E-3</v>
      </c>
      <c r="O263" s="54">
        <f>IFERROR(VLOOKUP(A263, 'Beta Calculation without Curren'!$A$1:$H$2464, 8, FALSE), 0)</f>
        <v>-1.0058758988607204E-2</v>
      </c>
      <c r="P263" s="59">
        <f>IFERROR(VLOOKUP(A263, 'Beta Calculation without Curren'!$A$1:$H$2464, 6, FALSE), 0)</f>
        <v>-3.4809245687034574E-4</v>
      </c>
      <c r="Q263" s="54">
        <v>-4.7504775217827892E-3</v>
      </c>
      <c r="R263" s="54">
        <v>-2.5116598087209386E-3</v>
      </c>
      <c r="S263" s="54"/>
      <c r="T263" s="31">
        <f t="shared" si="41"/>
        <v>3.2354746068730122E-3</v>
      </c>
      <c r="U263" s="31">
        <f t="shared" si="42"/>
        <v>-7.396101938162869E-3</v>
      </c>
      <c r="V263" s="31">
        <f t="shared" si="43"/>
        <v>-5.2371888054545401E-3</v>
      </c>
      <c r="W263" s="31">
        <f t="shared" si="44"/>
        <v>-8.6066997022075098E-3</v>
      </c>
      <c r="X263" s="31">
        <f t="shared" si="45"/>
        <v>-4.3041372935070932E-4</v>
      </c>
      <c r="Y263" s="54">
        <f>IFERROR(VLOOKUP(A263, 'Beta Calculation without Curren'!$A$2:$C$2464, 2, FALSE), 0)</f>
        <v>-4.7504775217827892E-3</v>
      </c>
      <c r="Z263" s="54">
        <f>IFERROR(VLOOKUP(A263, 'Beta Calculation without Curren'!$A$2:$C$2464, 3, FALSE), 0)</f>
        <v>-2.5116598087209386E-3</v>
      </c>
    </row>
    <row r="264" spans="1:26" x14ac:dyDescent="0.25">
      <c r="A264" s="32">
        <v>41621</v>
      </c>
      <c r="B264" s="36">
        <f>VLOOKUP(A264,'FX Rates'!$A$2:$B$1286, 2, FALSE)</f>
        <v>107.1825</v>
      </c>
      <c r="C264" s="37">
        <f>VLOOKUP(A264,'FX Rates'!$D$2:$E$1206, 2, FALSE)</f>
        <v>62.125</v>
      </c>
      <c r="D264" s="37">
        <f>VLOOKUP(A264,'FX Rates'!$G$2:$H$1305, 2, FALSE)</f>
        <v>7.7538</v>
      </c>
      <c r="E264" s="37">
        <f>VLOOKUP('Beta Calculation FX'!A264, 'FX Rates'!$J$2:$K$1305, 2, FALSE)</f>
        <v>0.61349693251533743</v>
      </c>
      <c r="F264" s="38">
        <f>VLOOKUP(A264,'FX Rates'!$P$1:$Q$1262, 2, FALSE)</f>
        <v>6.0716999999999999</v>
      </c>
      <c r="G264" s="42">
        <f t="shared" si="46"/>
        <v>-9.5585585512190853E-4</v>
      </c>
      <c r="H264" s="27">
        <f t="shared" si="47"/>
        <v>4.7598008463155634E-3</v>
      </c>
      <c r="I264" s="27">
        <f t="shared" si="48"/>
        <v>1.2896985329803091E-5</v>
      </c>
      <c r="J264" s="27">
        <f t="shared" si="49"/>
        <v>3.0627895305457308E-3</v>
      </c>
      <c r="K264" s="28">
        <f t="shared" si="50"/>
        <v>4.9410776500439194E-5</v>
      </c>
      <c r="L264" s="58">
        <f>IFERROR(VLOOKUP(A264, 'Beta Calculation without Curren'!$A$1:$H$2464, 4, FALSE), 0)</f>
        <v>7.3397814441919151E-3</v>
      </c>
      <c r="M264" s="54">
        <f>IFERROR(VLOOKUP(A264, 'Beta Calculation without Curren'!$A$1:$H$2464, 5, FALSE), 0)</f>
        <v>-1.83937938446826E-2</v>
      </c>
      <c r="N264" s="54">
        <f>IFERROR(VLOOKUP(A264, 'Beta Calculation without Curren'!$A$1:$H$2464, 7, FALSE), 0)</f>
        <v>1.1983451875767373E-3</v>
      </c>
      <c r="O264" s="54">
        <f>IFERROR(VLOOKUP(A264, 'Beta Calculation without Curren'!$A$1:$H$2464, 8, FALSE), 0)</f>
        <v>6.4973072953502988E-3</v>
      </c>
      <c r="P264" s="59">
        <f>IFERROR(VLOOKUP(A264, 'Beta Calculation without Curren'!$A$1:$H$2464, 6, FALSE), 0)</f>
        <v>-1.2541370743277863E-3</v>
      </c>
      <c r="Q264" s="54">
        <v>5.1647469530490897E-4</v>
      </c>
      <c r="R264" s="54">
        <v>-1.1251042688911899E-3</v>
      </c>
      <c r="S264" s="54"/>
      <c r="T264" s="31">
        <f t="shared" si="41"/>
        <v>6.3769098160013638E-3</v>
      </c>
      <c r="U264" s="31">
        <f t="shared" si="42"/>
        <v>-1.3721543793875912E-2</v>
      </c>
      <c r="V264" s="31">
        <f t="shared" si="43"/>
        <v>1.2112576279470488E-3</v>
      </c>
      <c r="W264" s="31">
        <f t="shared" si="44"/>
        <v>9.5799967106569017E-3</v>
      </c>
      <c r="X264" s="31">
        <f t="shared" si="45"/>
        <v>-1.2047882657141296E-3</v>
      </c>
      <c r="Y264" s="54">
        <f>IFERROR(VLOOKUP(A264, 'Beta Calculation without Curren'!$A$2:$C$2464, 2, FALSE), 0)</f>
        <v>5.1647469530490897E-4</v>
      </c>
      <c r="Z264" s="54">
        <f>IFERROR(VLOOKUP(A264, 'Beta Calculation without Curren'!$A$2:$C$2464, 3, FALSE), 0)</f>
        <v>-1.1251042688911899E-3</v>
      </c>
    </row>
    <row r="265" spans="1:26" x14ac:dyDescent="0.25">
      <c r="A265" s="32">
        <v>41624</v>
      </c>
      <c r="B265" s="36">
        <f>VLOOKUP(A265,'FX Rates'!$A$2:$B$1286, 2, FALSE)</f>
        <v>107.22</v>
      </c>
      <c r="C265" s="37">
        <f>VLOOKUP(A265,'FX Rates'!$D$2:$E$1206, 2, FALSE)</f>
        <v>61.75</v>
      </c>
      <c r="D265" s="37">
        <f>VLOOKUP(A265,'FX Rates'!$G$2:$H$1305, 2, FALSE)</f>
        <v>7.7534999999999998</v>
      </c>
      <c r="E265" s="37">
        <f>VLOOKUP('Beta Calculation FX'!A265, 'FX Rates'!$J$2:$K$1305, 2, FALSE)</f>
        <v>0.61360986684665897</v>
      </c>
      <c r="F265" s="38">
        <f>VLOOKUP(A265,'FX Rates'!$P$1:$Q$1262, 2, FALSE)</f>
        <v>6.0721999999999996</v>
      </c>
      <c r="G265" s="42">
        <f t="shared" si="46"/>
        <v>3.4980935746918416E-4</v>
      </c>
      <c r="H265" s="27">
        <f t="shared" si="47"/>
        <v>-6.0545089087062605E-3</v>
      </c>
      <c r="I265" s="27">
        <f t="shared" si="48"/>
        <v>-3.869145499700827E-5</v>
      </c>
      <c r="J265" s="27">
        <f t="shared" si="49"/>
        <v>1.8406601886505474E-4</v>
      </c>
      <c r="K265" s="28">
        <f t="shared" si="50"/>
        <v>8.2345869166054679E-5</v>
      </c>
      <c r="L265" s="58">
        <f>IFERROR(VLOOKUP(A265, 'Beta Calculation without Curren'!$A$1:$H$2464, 4, FALSE), 0)</f>
        <v>1.6465233087746434E-3</v>
      </c>
      <c r="M265" s="54">
        <f>IFERROR(VLOOKUP(A265, 'Beta Calculation without Curren'!$A$1:$H$2464, 5, FALSE), 0)</f>
        <v>3.0743888247524681E-3</v>
      </c>
      <c r="N265" s="54">
        <f>IFERROR(VLOOKUP(A265, 'Beta Calculation without Curren'!$A$1:$H$2464, 7, FALSE), 0)</f>
        <v>-5.6643052252586196E-3</v>
      </c>
      <c r="O265" s="54">
        <f>IFERROR(VLOOKUP(A265, 'Beta Calculation without Curren'!$A$1:$H$2464, 8, FALSE), 0)</f>
        <v>8.2344160823607602E-3</v>
      </c>
      <c r="P265" s="59">
        <f>IFERROR(VLOOKUP(A265, 'Beta Calculation without Curren'!$A$1:$H$2464, 6, FALSE), 0)</f>
        <v>-1.6980246618179765E-2</v>
      </c>
      <c r="Q265" s="54">
        <v>6.447304154995866E-3</v>
      </c>
      <c r="R265" s="54">
        <v>5.5953555262791719E-3</v>
      </c>
      <c r="S265" s="54"/>
      <c r="T265" s="31">
        <f t="shared" si="41"/>
        <v>1.9969086355045018E-3</v>
      </c>
      <c r="U265" s="31">
        <f t="shared" si="42"/>
        <v>-2.9987339984821615E-3</v>
      </c>
      <c r="V265" s="31">
        <f t="shared" si="43"/>
        <v>-5.7027775200448882E-3</v>
      </c>
      <c r="W265" s="31">
        <f t="shared" si="44"/>
        <v>8.4199977774117585E-3</v>
      </c>
      <c r="X265" s="31">
        <f t="shared" si="45"/>
        <v>-1.6899299002180124E-2</v>
      </c>
      <c r="Y265" s="54">
        <f>IFERROR(VLOOKUP(A265, 'Beta Calculation without Curren'!$A$2:$C$2464, 2, FALSE), 0)</f>
        <v>6.447304154995866E-3</v>
      </c>
      <c r="Z265" s="54">
        <f>IFERROR(VLOOKUP(A265, 'Beta Calculation without Curren'!$A$2:$C$2464, 3, FALSE), 0)</f>
        <v>5.5953555262791719E-3</v>
      </c>
    </row>
    <row r="266" spans="1:26" x14ac:dyDescent="0.25">
      <c r="A266" s="32">
        <v>41625</v>
      </c>
      <c r="B266" s="36">
        <f>VLOOKUP(A266,'FX Rates'!$A$2:$B$1286, 2, FALSE)</f>
        <v>107.075</v>
      </c>
      <c r="C266" s="37">
        <f>VLOOKUP(A266,'FX Rates'!$D$2:$E$1206, 2, FALSE)</f>
        <v>62.02</v>
      </c>
      <c r="D266" s="37">
        <f>VLOOKUP(A266,'FX Rates'!$G$2:$H$1305, 2, FALSE)</f>
        <v>7.7526000000000002</v>
      </c>
      <c r="E266" s="37">
        <f>VLOOKUP('Beta Calculation FX'!A266, 'FX Rates'!$J$2:$K$1305, 2, FALSE)</f>
        <v>0.61485489424495821</v>
      </c>
      <c r="F266" s="38">
        <f>VLOOKUP(A266,'FX Rates'!$P$1:$Q$1262, 2, FALSE)</f>
        <v>6.0711000000000004</v>
      </c>
      <c r="G266" s="42">
        <f t="shared" si="46"/>
        <v>-1.3532748979569352E-3</v>
      </c>
      <c r="H266" s="27">
        <f t="shared" si="47"/>
        <v>4.3629381642163179E-3</v>
      </c>
      <c r="I266" s="27">
        <f t="shared" si="48"/>
        <v>-1.1608334797403402E-4</v>
      </c>
      <c r="J266" s="27">
        <f t="shared" si="49"/>
        <v>2.0269654678061843E-3</v>
      </c>
      <c r="K266" s="28">
        <f t="shared" si="50"/>
        <v>-1.811698637121118E-4</v>
      </c>
      <c r="L266" s="58">
        <f>IFERROR(VLOOKUP(A266, 'Beta Calculation without Curren'!$A$1:$H$2464, 4, FALSE), 0)</f>
        <v>2.0486291857892834E-3</v>
      </c>
      <c r="M266" s="54">
        <f>IFERROR(VLOOKUP(A266, 'Beta Calculation without Curren'!$A$1:$H$2464, 5, FALSE), 0)</f>
        <v>-2.5196910573922629E-3</v>
      </c>
      <c r="N266" s="54">
        <f>IFERROR(VLOOKUP(A266, 'Beta Calculation without Curren'!$A$1:$H$2464, 7, FALSE), 0)</f>
        <v>-1.9673533196527693E-3</v>
      </c>
      <c r="O266" s="54">
        <f>IFERROR(VLOOKUP(A266, 'Beta Calculation without Curren'!$A$1:$H$2464, 8, FALSE), 0)</f>
        <v>-1.4006696020409646E-4</v>
      </c>
      <c r="P266" s="59">
        <f>IFERROR(VLOOKUP(A266, 'Beta Calculation without Curren'!$A$1:$H$2464, 6, FALSE), 0)</f>
        <v>-4.1925803108056048E-3</v>
      </c>
      <c r="Q266" s="54">
        <v>-4.2114460097583059E-3</v>
      </c>
      <c r="R266" s="54">
        <v>-1.8649087335062453E-3</v>
      </c>
      <c r="S266" s="54"/>
      <c r="T266" s="31">
        <f t="shared" si="41"/>
        <v>6.9258192938015384E-4</v>
      </c>
      <c r="U266" s="31">
        <f t="shared" si="42"/>
        <v>1.8322538505477493E-3</v>
      </c>
      <c r="V266" s="31">
        <f t="shared" si="43"/>
        <v>-2.0832082906668825E-3</v>
      </c>
      <c r="W266" s="31">
        <f t="shared" si="44"/>
        <v>1.8866145967106895E-3</v>
      </c>
      <c r="X266" s="31">
        <f t="shared" si="45"/>
        <v>-4.3729906053141532E-3</v>
      </c>
      <c r="Y266" s="54">
        <f>IFERROR(VLOOKUP(A266, 'Beta Calculation without Curren'!$A$2:$C$2464, 2, FALSE), 0)</f>
        <v>-4.2114460097583059E-3</v>
      </c>
      <c r="Z266" s="54">
        <f>IFERROR(VLOOKUP(A266, 'Beta Calculation without Curren'!$A$2:$C$2464, 3, FALSE), 0)</f>
        <v>-1.8649087335062453E-3</v>
      </c>
    </row>
    <row r="267" spans="1:26" x14ac:dyDescent="0.25">
      <c r="A267" s="32">
        <v>41626</v>
      </c>
      <c r="B267" s="36">
        <f>VLOOKUP(A267,'FX Rates'!$A$2:$B$1286, 2, FALSE)</f>
        <v>106.6525</v>
      </c>
      <c r="C267" s="37">
        <f>VLOOKUP(A267,'FX Rates'!$D$2:$E$1206, 2, FALSE)</f>
        <v>62.104999999999997</v>
      </c>
      <c r="D267" s="37">
        <f>VLOOKUP(A267,'FX Rates'!$G$2:$H$1305, 2, FALSE)</f>
        <v>7.7523999999999997</v>
      </c>
      <c r="E267" s="37">
        <f>VLOOKUP('Beta Calculation FX'!A267, 'FX Rates'!$J$2:$K$1305, 2, FALSE)</f>
        <v>0.61009090354462814</v>
      </c>
      <c r="F267" s="38">
        <f>VLOOKUP(A267,'FX Rates'!$P$1:$Q$1262, 2, FALSE)</f>
        <v>6.0709</v>
      </c>
      <c r="G267" s="42">
        <f t="shared" si="46"/>
        <v>-3.953637696133161E-3</v>
      </c>
      <c r="H267" s="27">
        <f t="shared" si="47"/>
        <v>1.3695873238540681E-3</v>
      </c>
      <c r="I267" s="27">
        <f t="shared" si="48"/>
        <v>-2.57981296370614E-5</v>
      </c>
      <c r="J267" s="27">
        <f t="shared" si="49"/>
        <v>-7.7783273811776101E-3</v>
      </c>
      <c r="K267" s="28">
        <f t="shared" si="50"/>
        <v>-3.2943501897346654E-5</v>
      </c>
      <c r="L267" s="58">
        <f>IFERROR(VLOOKUP(A267, 'Beta Calculation without Curren'!$A$1:$H$2464, 4, FALSE), 0)</f>
        <v>6.8505885448458476E-3</v>
      </c>
      <c r="M267" s="54">
        <f>IFERROR(VLOOKUP(A267, 'Beta Calculation without Curren'!$A$1:$H$2464, 5, FALSE), 0)</f>
        <v>1.2352856195156726E-2</v>
      </c>
      <c r="N267" s="54">
        <f>IFERROR(VLOOKUP(A267, 'Beta Calculation without Curren'!$A$1:$H$2464, 7, FALSE), 0)</f>
        <v>3.228095300902917E-3</v>
      </c>
      <c r="O267" s="54">
        <f>IFERROR(VLOOKUP(A267, 'Beta Calculation without Curren'!$A$1:$H$2464, 8, FALSE), 0)</f>
        <v>8.4518350543761646E-3</v>
      </c>
      <c r="P267" s="59">
        <f>IFERROR(VLOOKUP(A267, 'Beta Calculation without Curren'!$A$1:$H$2464, 6, FALSE), 0)</f>
        <v>-3.5611267781350217E-4</v>
      </c>
      <c r="Q267" s="54">
        <v>1.9346627931421716E-2</v>
      </c>
      <c r="R267" s="54">
        <v>1.1551442928479049E-2</v>
      </c>
      <c r="S267" s="54"/>
      <c r="T267" s="31">
        <f t="shared" si="41"/>
        <v>2.8698661036010709E-3</v>
      </c>
      <c r="U267" s="31">
        <f t="shared" si="42"/>
        <v>1.3739361834269159E-2</v>
      </c>
      <c r="V267" s="31">
        <f t="shared" si="43"/>
        <v>3.202213892444794E-3</v>
      </c>
      <c r="W267" s="31">
        <f t="shared" si="44"/>
        <v>6.0776653317384799E-4</v>
      </c>
      <c r="X267" s="31">
        <f t="shared" si="45"/>
        <v>-3.8904444811216354E-4</v>
      </c>
      <c r="Y267" s="54">
        <f>IFERROR(VLOOKUP(A267, 'Beta Calculation without Curren'!$A$2:$C$2464, 2, FALSE), 0)</f>
        <v>1.9346627931421716E-2</v>
      </c>
      <c r="Z267" s="54">
        <f>IFERROR(VLOOKUP(A267, 'Beta Calculation without Curren'!$A$2:$C$2464, 3, FALSE), 0)</f>
        <v>1.1551442928479049E-2</v>
      </c>
    </row>
    <row r="268" spans="1:26" x14ac:dyDescent="0.25">
      <c r="A268" s="32">
        <v>41627</v>
      </c>
      <c r="B268" s="36">
        <f>VLOOKUP(A268,'FX Rates'!$A$2:$B$1286, 2, FALSE)</f>
        <v>106.315</v>
      </c>
      <c r="C268" s="37">
        <f>VLOOKUP(A268,'FX Rates'!$D$2:$E$1206, 2, FALSE)</f>
        <v>62.116199999999999</v>
      </c>
      <c r="D268" s="37">
        <f>VLOOKUP(A268,'FX Rates'!$G$2:$H$1305, 2, FALSE)</f>
        <v>7.7535999999999996</v>
      </c>
      <c r="E268" s="37">
        <f>VLOOKUP('Beta Calculation FX'!A268, 'FX Rates'!$J$2:$K$1305, 2, FALSE)</f>
        <v>0.61087354917532066</v>
      </c>
      <c r="F268" s="38">
        <f>VLOOKUP(A268,'FX Rates'!$P$1:$Q$1262, 2, FALSE)</f>
        <v>6.0712999999999999</v>
      </c>
      <c r="G268" s="42">
        <f t="shared" si="46"/>
        <v>-3.1695003466367462E-3</v>
      </c>
      <c r="H268" s="27">
        <f t="shared" si="47"/>
        <v>1.8032348794499409E-4</v>
      </c>
      <c r="I268" s="27">
        <f t="shared" si="48"/>
        <v>1.5477879561409067E-4</v>
      </c>
      <c r="J268" s="27">
        <f t="shared" si="49"/>
        <v>1.2820123241793664E-3</v>
      </c>
      <c r="K268" s="28">
        <f t="shared" si="50"/>
        <v>6.5885918555900488E-5</v>
      </c>
      <c r="L268" s="58">
        <f>IFERROR(VLOOKUP(A268, 'Beta Calculation without Curren'!$A$1:$H$2464, 4, FALSE), 0)</f>
        <v>-2.0318805447979743E-3</v>
      </c>
      <c r="M268" s="54">
        <f>IFERROR(VLOOKUP(A268, 'Beta Calculation without Curren'!$A$1:$H$2464, 5, FALSE), 0)</f>
        <v>-7.2394007965835769E-3</v>
      </c>
      <c r="N268" s="54">
        <f>IFERROR(VLOOKUP(A268, 'Beta Calculation without Curren'!$A$1:$H$2464, 7, FALSE), 0)</f>
        <v>-1.1082266776094474E-2</v>
      </c>
      <c r="O268" s="54">
        <f>IFERROR(VLOOKUP(A268, 'Beta Calculation without Curren'!$A$1:$H$2464, 8, FALSE), 0)</f>
        <v>1.339932577471795E-2</v>
      </c>
      <c r="P268" s="59">
        <f>IFERROR(VLOOKUP(A268, 'Beta Calculation without Curren'!$A$1:$H$2464, 6, FALSE), 0)</f>
        <v>-1.1463085830872612E-2</v>
      </c>
      <c r="Q268" s="54">
        <v>6.472680283728916E-4</v>
      </c>
      <c r="R268" s="54">
        <v>-3.1394440342225613E-3</v>
      </c>
      <c r="S268" s="54"/>
      <c r="T268" s="31">
        <f t="shared" si="41"/>
        <v>-5.1949408453436652E-3</v>
      </c>
      <c r="U268" s="31">
        <f t="shared" si="42"/>
        <v>-7.0603827426408694E-3</v>
      </c>
      <c r="V268" s="31">
        <f t="shared" si="43"/>
        <v>-1.0929203280384714E-2</v>
      </c>
      <c r="W268" s="31">
        <f t="shared" si="44"/>
        <v>1.4698516199676437E-2</v>
      </c>
      <c r="X268" s="31">
        <f t="shared" si="45"/>
        <v>-1.1397955168256257E-2</v>
      </c>
      <c r="Y268" s="54">
        <f>IFERROR(VLOOKUP(A268, 'Beta Calculation without Curren'!$A$2:$C$2464, 2, FALSE), 0)</f>
        <v>6.472680283728916E-4</v>
      </c>
      <c r="Z268" s="54">
        <f>IFERROR(VLOOKUP(A268, 'Beta Calculation without Curren'!$A$2:$C$2464, 3, FALSE), 0)</f>
        <v>-3.1394440342225613E-3</v>
      </c>
    </row>
    <row r="269" spans="1:26" x14ac:dyDescent="0.25">
      <c r="A269" s="32">
        <v>41628</v>
      </c>
      <c r="B269" s="36">
        <f>VLOOKUP(A269,'FX Rates'!$A$2:$B$1286, 2, FALSE)</f>
        <v>106.17</v>
      </c>
      <c r="C269" s="37">
        <f>VLOOKUP(A269,'FX Rates'!$D$2:$E$1206, 2, FALSE)</f>
        <v>62.04</v>
      </c>
      <c r="D269" s="37">
        <f>VLOOKUP(A269,'FX Rates'!$G$2:$H$1305, 2, FALSE)</f>
        <v>7.7545000000000002</v>
      </c>
      <c r="E269" s="37">
        <f>VLOOKUP('Beta Calculation FX'!A269, 'FX Rates'!$J$2:$K$1305, 2, FALSE)</f>
        <v>0.61214495592556317</v>
      </c>
      <c r="F269" s="38">
        <f>VLOOKUP(A269,'FX Rates'!$P$1:$Q$1262, 2, FALSE)</f>
        <v>6.0705999999999998</v>
      </c>
      <c r="G269" s="42">
        <f t="shared" si="46"/>
        <v>-1.3648024331830654E-3</v>
      </c>
      <c r="H269" s="27">
        <f t="shared" si="47"/>
        <v>-1.2274861757638395E-3</v>
      </c>
      <c r="I269" s="27">
        <f t="shared" si="48"/>
        <v>1.1606837730092874E-4</v>
      </c>
      <c r="J269" s="27">
        <f t="shared" si="49"/>
        <v>2.0791299607338999E-3</v>
      </c>
      <c r="K269" s="28">
        <f t="shared" si="50"/>
        <v>-1.1530320638048612E-4</v>
      </c>
      <c r="L269" s="58">
        <f>IFERROR(VLOOKUP(A269, 'Beta Calculation without Curren'!$A$1:$H$2464, 4, FALSE), 0)</f>
        <v>4.1792759174386299E-3</v>
      </c>
      <c r="M269" s="54">
        <f>IFERROR(VLOOKUP(A269, 'Beta Calculation without Curren'!$A$1:$H$2464, 5, FALSE), 0)</f>
        <v>1.8058557231043691E-2</v>
      </c>
      <c r="N269" s="54">
        <f>IFERROR(VLOOKUP(A269, 'Beta Calculation without Curren'!$A$1:$H$2464, 7, FALSE), 0)</f>
        <v>-3.3509196267213354E-3</v>
      </c>
      <c r="O269" s="54">
        <f>IFERROR(VLOOKUP(A269, 'Beta Calculation without Curren'!$A$1:$H$2464, 8, FALSE), 0)</f>
        <v>-2.9083760507953721E-4</v>
      </c>
      <c r="P269" s="59">
        <f>IFERROR(VLOOKUP(A269, 'Beta Calculation without Curren'!$A$1:$H$2464, 6, FALSE), 0)</f>
        <v>-2.0713115162110208E-2</v>
      </c>
      <c r="Q269" s="54">
        <v>2.3929304549752421E-3</v>
      </c>
      <c r="R269" s="54">
        <v>9.2643214366669412E-3</v>
      </c>
      <c r="S269" s="54"/>
      <c r="T269" s="31">
        <f t="shared" si="41"/>
        <v>2.8087695983145533E-3</v>
      </c>
      <c r="U269" s="31">
        <f t="shared" si="42"/>
        <v>1.6808904425924531E-2</v>
      </c>
      <c r="V269" s="31">
        <f t="shared" si="43"/>
        <v>-3.2352401852239199E-3</v>
      </c>
      <c r="W269" s="31">
        <f t="shared" si="44"/>
        <v>1.7876876664759678E-3</v>
      </c>
      <c r="X269" s="31">
        <f t="shared" si="45"/>
        <v>-2.0826030079898361E-2</v>
      </c>
      <c r="Y269" s="54">
        <f>IFERROR(VLOOKUP(A269, 'Beta Calculation without Curren'!$A$2:$C$2464, 2, FALSE), 0)</f>
        <v>2.3929304549752421E-3</v>
      </c>
      <c r="Z269" s="54">
        <f>IFERROR(VLOOKUP(A269, 'Beta Calculation without Curren'!$A$2:$C$2464, 3, FALSE), 0)</f>
        <v>9.2643214366669412E-3</v>
      </c>
    </row>
    <row r="270" spans="1:26" x14ac:dyDescent="0.25">
      <c r="A270" s="32">
        <v>41631</v>
      </c>
      <c r="B270" s="36">
        <f>VLOOKUP(A270,'FX Rates'!$A$2:$B$1286, 2, FALSE)</f>
        <v>106.155</v>
      </c>
      <c r="C270" s="37">
        <f>VLOOKUP(A270,'FX Rates'!$D$2:$E$1206, 2, FALSE)</f>
        <v>61.9587</v>
      </c>
      <c r="D270" s="37">
        <f>VLOOKUP(A270,'FX Rates'!$G$2:$H$1305, 2, FALSE)</f>
        <v>7.7537000000000003</v>
      </c>
      <c r="E270" s="37">
        <f>VLOOKUP('Beta Calculation FX'!A270, 'FX Rates'!$J$2:$K$1305, 2, FALSE)</f>
        <v>0.61139642944485206</v>
      </c>
      <c r="F270" s="38">
        <f>VLOOKUP(A270,'FX Rates'!$P$1:$Q$1262, 2, FALSE)</f>
        <v>6.0708000000000002</v>
      </c>
      <c r="G270" s="42">
        <f t="shared" si="46"/>
        <v>-1.4129282962395081E-4</v>
      </c>
      <c r="H270" s="27">
        <f t="shared" si="47"/>
        <v>-1.3113042580243297E-3</v>
      </c>
      <c r="I270" s="27">
        <f t="shared" si="48"/>
        <v>-1.031712256367516E-4</v>
      </c>
      <c r="J270" s="27">
        <f t="shared" si="49"/>
        <v>-1.2235410800861366E-3</v>
      </c>
      <c r="K270" s="28">
        <f t="shared" si="50"/>
        <v>3.2945129889297421E-5</v>
      </c>
      <c r="L270" s="58">
        <f>IFERROR(VLOOKUP(A270, 'Beta Calculation without Curren'!$A$1:$H$2464, 4, FALSE), 0)</f>
        <v>-6.3415757294009185E-3</v>
      </c>
      <c r="M270" s="54">
        <f>IFERROR(VLOOKUP(A270, 'Beta Calculation without Curren'!$A$1:$H$2464, 5, FALSE), 0)</f>
        <v>2.8763747836054168E-3</v>
      </c>
      <c r="N270" s="54">
        <f>IFERROR(VLOOKUP(A270, 'Beta Calculation without Curren'!$A$1:$H$2464, 7, FALSE), 0)</f>
        <v>4.7833485105296279E-3</v>
      </c>
      <c r="O270" s="54">
        <f>IFERROR(VLOOKUP(A270, 'Beta Calculation without Curren'!$A$1:$H$2464, 8, FALSE), 0)</f>
        <v>1.2737866208473185E-2</v>
      </c>
      <c r="P270" s="59">
        <f>IFERROR(VLOOKUP(A270, 'Beta Calculation without Curren'!$A$1:$H$2464, 6, FALSE), 0)</f>
        <v>1.1396012629335743E-3</v>
      </c>
      <c r="Q270" s="54">
        <v>3.088786669876927E-3</v>
      </c>
      <c r="R270" s="54">
        <v>1.0761752375500692E-2</v>
      </c>
      <c r="S270" s="54"/>
      <c r="T270" s="31">
        <f t="shared" si="41"/>
        <v>-6.4819725398458372E-3</v>
      </c>
      <c r="U270" s="31">
        <f t="shared" si="42"/>
        <v>1.5612987230797515E-3</v>
      </c>
      <c r="V270" s="31">
        <f t="shared" si="43"/>
        <v>4.6796837809643943E-3</v>
      </c>
      <c r="W270" s="31">
        <f t="shared" si="44"/>
        <v>1.1498739825808402E-2</v>
      </c>
      <c r="X270" s="31">
        <f t="shared" si="45"/>
        <v>1.172583937134597E-3</v>
      </c>
      <c r="Y270" s="54">
        <f>IFERROR(VLOOKUP(A270, 'Beta Calculation without Curren'!$A$2:$C$2464, 2, FALSE), 0)</f>
        <v>3.088786669876927E-3</v>
      </c>
      <c r="Z270" s="54">
        <f>IFERROR(VLOOKUP(A270, 'Beta Calculation without Curren'!$A$2:$C$2464, 3, FALSE), 0)</f>
        <v>1.0761752375500692E-2</v>
      </c>
    </row>
    <row r="271" spans="1:26" x14ac:dyDescent="0.25">
      <c r="A271" s="32">
        <v>41632</v>
      </c>
      <c r="B271" s="36">
        <f>VLOOKUP(A271,'FX Rates'!$A$2:$B$1286, 2, FALSE)</f>
        <v>105.16330000000001</v>
      </c>
      <c r="C271" s="37">
        <f>VLOOKUP(A271,'FX Rates'!$D$2:$E$1206, 2, FALSE)</f>
        <v>61.795000000000002</v>
      </c>
      <c r="D271" s="37">
        <f>VLOOKUP(A271,'FX Rates'!$G$2:$H$1305, 2, FALSE)</f>
        <v>7.7546999999999997</v>
      </c>
      <c r="E271" s="37">
        <f>VLOOKUP('Beta Calculation FX'!A271, 'FX Rates'!$J$2:$K$1305, 2, FALSE)</f>
        <v>0.6109481915933529</v>
      </c>
      <c r="F271" s="38">
        <f>VLOOKUP(A271,'FX Rates'!$P$1:$Q$1262, 2, FALSE)</f>
        <v>6.0713999999999997</v>
      </c>
      <c r="G271" s="42">
        <f t="shared" si="46"/>
        <v>-9.385910073404698E-3</v>
      </c>
      <c r="H271" s="27">
        <f t="shared" si="47"/>
        <v>-2.6455790086149971E-3</v>
      </c>
      <c r="I271" s="27">
        <f t="shared" si="48"/>
        <v>1.2896236895941948E-4</v>
      </c>
      <c r="J271" s="27">
        <f t="shared" si="49"/>
        <v>-7.3340670687479419E-4</v>
      </c>
      <c r="K271" s="28">
        <f t="shared" si="50"/>
        <v>9.8828877878358532E-5</v>
      </c>
      <c r="L271" s="58">
        <f>IFERROR(VLOOKUP(A271, 'Beta Calculation without Curren'!$A$1:$H$2464, 4, FALSE), 0)</f>
        <v>-2.0061316990865855E-3</v>
      </c>
      <c r="M271" s="54">
        <f>IFERROR(VLOOKUP(A271, 'Beta Calculation without Curren'!$A$1:$H$2464, 5, FALSE), 0)</f>
        <v>-1.6691096258399836E-3</v>
      </c>
      <c r="N271" s="54">
        <f>IFERROR(VLOOKUP(A271, 'Beta Calculation without Curren'!$A$1:$H$2464, 7, FALSE), 0)</f>
        <v>1.1192472078253765E-2</v>
      </c>
      <c r="O271" s="54">
        <f>IFERROR(VLOOKUP(A271, 'Beta Calculation without Curren'!$A$1:$H$2464, 8, FALSE), 0)</f>
        <v>1.6061250976387089E-3</v>
      </c>
      <c r="P271" s="59">
        <f>IFERROR(VLOOKUP(A271, 'Beta Calculation without Curren'!$A$1:$H$2464, 6, FALSE), 0)</f>
        <v>1.9086777193711875E-3</v>
      </c>
      <c r="Q271" s="54">
        <v>3.5222387926410249E-3</v>
      </c>
      <c r="R271" s="54">
        <v>9.5180883754236712E-4</v>
      </c>
      <c r="S271" s="54"/>
      <c r="T271" s="31">
        <f t="shared" si="41"/>
        <v>-1.1373212400768273E-2</v>
      </c>
      <c r="U271" s="31">
        <f t="shared" si="42"/>
        <v>-4.3102728730657347E-3</v>
      </c>
      <c r="V271" s="31">
        <f t="shared" si="43"/>
        <v>1.1322877854926805E-2</v>
      </c>
      <c r="W271" s="31">
        <f t="shared" si="44"/>
        <v>8.7154044784520934E-4</v>
      </c>
      <c r="X271" s="31">
        <f t="shared" si="45"/>
        <v>2.0076952297265471E-3</v>
      </c>
      <c r="Y271" s="54">
        <f>IFERROR(VLOOKUP(A271, 'Beta Calculation without Curren'!$A$2:$C$2464, 2, FALSE), 0)</f>
        <v>3.5222387926410249E-3</v>
      </c>
      <c r="Z271" s="54">
        <f>IFERROR(VLOOKUP(A271, 'Beta Calculation without Curren'!$A$2:$C$2464, 3, FALSE), 0)</f>
        <v>9.5180883754236712E-4</v>
      </c>
    </row>
    <row r="272" spans="1:26" x14ac:dyDescent="0.25">
      <c r="A272" s="32">
        <v>41634</v>
      </c>
      <c r="B272" s="36">
        <f>VLOOKUP(A272,'FX Rates'!$A$2:$B$1286, 2, FALSE)</f>
        <v>105.575</v>
      </c>
      <c r="C272" s="37">
        <f>VLOOKUP(A272,'FX Rates'!$D$2:$E$1206, 2, FALSE)</f>
        <v>62.163699999999999</v>
      </c>
      <c r="D272" s="37">
        <f>VLOOKUP(A272,'FX Rates'!$G$2:$H$1305, 2, FALSE)</f>
        <v>7.7552000000000003</v>
      </c>
      <c r="E272" s="37">
        <f>VLOOKUP('Beta Calculation FX'!A272, 'FX Rates'!$J$2:$K$1305, 2, FALSE)</f>
        <v>0.60934738894643836</v>
      </c>
      <c r="F272" s="38">
        <f>VLOOKUP(A272,'FX Rates'!$P$1:$Q$1262, 2, FALSE)</f>
        <v>6.0732999999999997</v>
      </c>
      <c r="G272" s="42">
        <f t="shared" si="46"/>
        <v>3.9072206975541346E-3</v>
      </c>
      <c r="H272" s="27">
        <f t="shared" si="47"/>
        <v>5.9487730557453355E-3</v>
      </c>
      <c r="I272" s="27">
        <f t="shared" si="48"/>
        <v>6.4474948281280736E-5</v>
      </c>
      <c r="J272" s="27">
        <f t="shared" si="49"/>
        <v>-2.6236324882201365E-3</v>
      </c>
      <c r="K272" s="28">
        <f t="shared" si="50"/>
        <v>3.1289369280453679E-4</v>
      </c>
      <c r="L272" s="58">
        <f>IFERROR(VLOOKUP(A272, 'Beta Calculation without Curren'!$A$1:$H$2464, 4, FALSE), 0)</f>
        <v>0</v>
      </c>
      <c r="M272" s="54">
        <f>IFERROR(VLOOKUP(A272, 'Beta Calculation without Curren'!$A$1:$H$2464, 5, FALSE), 0)</f>
        <v>0</v>
      </c>
      <c r="N272" s="54">
        <f>IFERROR(VLOOKUP(A272, 'Beta Calculation without Curren'!$A$1:$H$2464, 7, FALSE), 0)</f>
        <v>0</v>
      </c>
      <c r="O272" s="54">
        <f>IFERROR(VLOOKUP(A272, 'Beta Calculation without Curren'!$A$1:$H$2464, 8, FALSE), 0)</f>
        <v>0</v>
      </c>
      <c r="P272" s="59">
        <f>IFERROR(VLOOKUP(A272, 'Beta Calculation without Curren'!$A$1:$H$2464, 6, FALSE), 0)</f>
        <v>0</v>
      </c>
      <c r="Q272" s="54">
        <v>0</v>
      </c>
      <c r="R272" s="54">
        <v>0</v>
      </c>
      <c r="S272" s="54"/>
      <c r="T272" s="31">
        <f t="shared" si="41"/>
        <v>3.9072206975541146E-3</v>
      </c>
      <c r="U272" s="31">
        <f t="shared" si="42"/>
        <v>5.9487730557452601E-3</v>
      </c>
      <c r="V272" s="31">
        <f t="shared" si="43"/>
        <v>6.4474948281212363E-5</v>
      </c>
      <c r="W272" s="31">
        <f t="shared" si="44"/>
        <v>-2.6236324882201734E-3</v>
      </c>
      <c r="X272" s="31">
        <f t="shared" si="45"/>
        <v>3.1289369280451673E-4</v>
      </c>
      <c r="Y272" s="54">
        <f>IFERROR(VLOOKUP(A272, 'Beta Calculation without Curren'!$A$2:$C$2464, 2, FALSE), 0)</f>
        <v>0</v>
      </c>
      <c r="Z272" s="54">
        <f>IFERROR(VLOOKUP(A272, 'Beta Calculation without Curren'!$A$2:$C$2464, 3, FALSE), 0)</f>
        <v>0</v>
      </c>
    </row>
    <row r="273" spans="1:26" x14ac:dyDescent="0.25">
      <c r="A273" s="32">
        <v>41635</v>
      </c>
      <c r="B273" s="36">
        <f>VLOOKUP(A273,'FX Rates'!$A$2:$B$1286, 2, FALSE)</f>
        <v>105.52500000000001</v>
      </c>
      <c r="C273" s="37">
        <f>VLOOKUP(A273,'FX Rates'!$D$2:$E$1206, 2, FALSE)</f>
        <v>61.844999999999999</v>
      </c>
      <c r="D273" s="37">
        <f>VLOOKUP(A273,'FX Rates'!$G$2:$H$1305, 2, FALSE)</f>
        <v>7.7549999999999999</v>
      </c>
      <c r="E273" s="37">
        <f>VLOOKUP('Beta Calculation FX'!A273, 'FX Rates'!$J$2:$K$1305, 2, FALSE)</f>
        <v>0.60668567615118607</v>
      </c>
      <c r="F273" s="38">
        <f>VLOOKUP(A273,'FX Rates'!$P$1:$Q$1262, 2, FALSE)</f>
        <v>6.0693000000000001</v>
      </c>
      <c r="G273" s="42">
        <f t="shared" si="46"/>
        <v>-4.7370915144484581E-4</v>
      </c>
      <c r="H273" s="27">
        <f t="shared" si="47"/>
        <v>-5.1399732704711775E-3</v>
      </c>
      <c r="I273" s="27">
        <f t="shared" si="48"/>
        <v>-2.5789480472406473E-5</v>
      </c>
      <c r="J273" s="27">
        <f t="shared" si="49"/>
        <v>-4.3777050517280992E-3</v>
      </c>
      <c r="K273" s="28">
        <f t="shared" si="50"/>
        <v>-6.5883750509585068E-4</v>
      </c>
      <c r="L273" s="58">
        <f>IFERROR(VLOOKUP(A273, 'Beta Calculation without Curren'!$A$1:$H$2464, 4, FALSE), 0)</f>
        <v>-4.2919792485720818E-3</v>
      </c>
      <c r="M273" s="54">
        <f>IFERROR(VLOOKUP(A273, 'Beta Calculation without Curren'!$A$1:$H$2464, 5, FALSE), 0)</f>
        <v>7.5655330053641338E-3</v>
      </c>
      <c r="N273" s="54">
        <f>IFERROR(VLOOKUP(A273, 'Beta Calculation without Curren'!$A$1:$H$2464, 7, FALSE), 0)</f>
        <v>2.7439126325868629E-3</v>
      </c>
      <c r="O273" s="54">
        <f>IFERROR(VLOOKUP(A273, 'Beta Calculation without Curren'!$A$1:$H$2464, 8, FALSE), 0)</f>
        <v>7.5262932678025569E-3</v>
      </c>
      <c r="P273" s="59">
        <f>IFERROR(VLOOKUP(A273, 'Beta Calculation without Curren'!$A$1:$H$2464, 6, FALSE), 0)</f>
        <v>5.5219463417906069E-3</v>
      </c>
      <c r="Q273" s="54">
        <v>7.0659413476452555E-3</v>
      </c>
      <c r="R273" s="54">
        <v>3.428100523089718E-4</v>
      </c>
      <c r="S273" s="54"/>
      <c r="T273" s="31">
        <f t="shared" si="41"/>
        <v>-4.7636552501690854E-3</v>
      </c>
      <c r="U273" s="31">
        <f t="shared" si="42"/>
        <v>2.386673097468428E-3</v>
      </c>
      <c r="V273" s="31">
        <f t="shared" si="43"/>
        <v>2.718052388033243E-3</v>
      </c>
      <c r="W273" s="31">
        <f t="shared" si="44"/>
        <v>3.1156403240153452E-3</v>
      </c>
      <c r="X273" s="31">
        <f t="shared" si="45"/>
        <v>4.8594707713436325E-3</v>
      </c>
      <c r="Y273" s="54">
        <f>IFERROR(VLOOKUP(A273, 'Beta Calculation without Curren'!$A$2:$C$2464, 2, FALSE), 0)</f>
        <v>7.0659413476452555E-3</v>
      </c>
      <c r="Z273" s="54">
        <f>IFERROR(VLOOKUP(A273, 'Beta Calculation without Curren'!$A$2:$C$2464, 3, FALSE), 0)</f>
        <v>3.428100523089718E-4</v>
      </c>
    </row>
    <row r="274" spans="1:26" x14ac:dyDescent="0.25">
      <c r="A274" s="32">
        <v>41638</v>
      </c>
      <c r="B274" s="36">
        <f>VLOOKUP(A274,'FX Rates'!$A$2:$B$1286, 2, FALSE)</f>
        <v>105.67</v>
      </c>
      <c r="C274" s="37">
        <f>VLOOKUP(A274,'FX Rates'!$D$2:$E$1206, 2, FALSE)</f>
        <v>61.914999999999999</v>
      </c>
      <c r="D274" s="37">
        <f>VLOOKUP(A274,'FX Rates'!$G$2:$H$1305, 2, FALSE)</f>
        <v>7.7548000000000004</v>
      </c>
      <c r="E274" s="37">
        <f>VLOOKUP('Beta Calculation FX'!A274, 'FX Rates'!$J$2:$K$1305, 2, FALSE)</f>
        <v>0.60602387734076724</v>
      </c>
      <c r="F274" s="38">
        <f>VLOOKUP(A274,'FX Rates'!$P$1:$Q$1262, 2, FALSE)</f>
        <v>6.0621999999999998</v>
      </c>
      <c r="G274" s="42">
        <f t="shared" si="46"/>
        <v>1.3731387843768544E-3</v>
      </c>
      <c r="H274" s="27">
        <f t="shared" si="47"/>
        <v>1.1312218400888893E-3</v>
      </c>
      <c r="I274" s="27">
        <f t="shared" si="48"/>
        <v>-2.5790145586758962E-5</v>
      </c>
      <c r="J274" s="27">
        <f t="shared" si="49"/>
        <v>-1.0914383814489565E-3</v>
      </c>
      <c r="K274" s="28">
        <f t="shared" si="50"/>
        <v>-1.170506666221672E-3</v>
      </c>
      <c r="L274" s="58">
        <f>IFERROR(VLOOKUP(A274, 'Beta Calculation without Curren'!$A$1:$H$2464, 4, FALSE), 0)</f>
        <v>1.0252857877926947E-3</v>
      </c>
      <c r="M274" s="54">
        <f>IFERROR(VLOOKUP(A274, 'Beta Calculation without Curren'!$A$1:$H$2464, 5, FALSE), 0)</f>
        <v>-3.1992703614842576E-3</v>
      </c>
      <c r="N274" s="54">
        <f>IFERROR(VLOOKUP(A274, 'Beta Calculation without Curren'!$A$1:$H$2464, 7, FALSE), 0)</f>
        <v>7.0125457914464577E-5</v>
      </c>
      <c r="O274" s="54">
        <f>IFERROR(VLOOKUP(A274, 'Beta Calculation without Curren'!$A$1:$H$2464, 8, FALSE), 0)</f>
        <v>-1.92092396275961E-3</v>
      </c>
      <c r="P274" s="59">
        <f>IFERROR(VLOOKUP(A274, 'Beta Calculation without Curren'!$A$1:$H$2464, 6, FALSE), 0)</f>
        <v>2.1878646528338712E-4</v>
      </c>
      <c r="Q274" s="54">
        <v>-2.5167881340448404E-4</v>
      </c>
      <c r="R274" s="54">
        <v>-1.1030081884237551E-3</v>
      </c>
      <c r="S274" s="54"/>
      <c r="T274" s="31">
        <f t="shared" si="41"/>
        <v>2.3998324318499353E-3</v>
      </c>
      <c r="U274" s="31">
        <f t="shared" si="42"/>
        <v>-2.0716676059006067E-3</v>
      </c>
      <c r="V274" s="31">
        <f t="shared" si="43"/>
        <v>4.4333503781857075E-5</v>
      </c>
      <c r="W274" s="31">
        <f t="shared" si="44"/>
        <v>-3.0102657740677108E-3</v>
      </c>
      <c r="X274" s="31">
        <f t="shared" si="45"/>
        <v>-9.519762919543151E-4</v>
      </c>
      <c r="Y274" s="54">
        <f>IFERROR(VLOOKUP(A274, 'Beta Calculation without Curren'!$A$2:$C$2464, 2, FALSE), 0)</f>
        <v>-2.5167881340448404E-4</v>
      </c>
      <c r="Z274" s="54">
        <f>IFERROR(VLOOKUP(A274, 'Beta Calculation without Curren'!$A$2:$C$2464, 3, FALSE), 0)</f>
        <v>-1.1030081884237551E-3</v>
      </c>
    </row>
    <row r="275" spans="1:26" x14ac:dyDescent="0.25">
      <c r="A275" s="32">
        <v>41639</v>
      </c>
      <c r="B275" s="36">
        <f>VLOOKUP(A275,'FX Rates'!$A$2:$B$1286, 2, FALSE)</f>
        <v>105.3259</v>
      </c>
      <c r="C275" s="37">
        <f>VLOOKUP(A275,'FX Rates'!$D$2:$E$1206, 2, FALSE)</f>
        <v>61.8</v>
      </c>
      <c r="D275" s="37">
        <f>VLOOKUP(A275,'FX Rates'!$G$2:$H$1305, 2, FALSE)</f>
        <v>7.7539999999999996</v>
      </c>
      <c r="E275" s="37">
        <f>VLOOKUP('Beta Calculation FX'!A275, 'FX Rates'!$J$2:$K$1305, 2, FALSE)</f>
        <v>0.60397414990638398</v>
      </c>
      <c r="F275" s="38">
        <f>VLOOKUP(A275,'FX Rates'!$P$1:$Q$1262, 2, FALSE)</f>
        <v>6.0542999999999996</v>
      </c>
      <c r="G275" s="42">
        <f t="shared" si="46"/>
        <v>-3.2616776445429378E-3</v>
      </c>
      <c r="H275" s="27">
        <f t="shared" si="47"/>
        <v>-1.8591122034168411E-3</v>
      </c>
      <c r="I275" s="27">
        <f t="shared" si="48"/>
        <v>-1.0316723417803974E-4</v>
      </c>
      <c r="J275" s="27">
        <f t="shared" si="49"/>
        <v>-3.3879879948060486E-3</v>
      </c>
      <c r="K275" s="28">
        <f t="shared" si="50"/>
        <v>-1.3040071174766775E-3</v>
      </c>
      <c r="L275" s="58">
        <f>IFERROR(VLOOKUP(A275, 'Beta Calculation without Curren'!$A$1:$H$2464, 4, FALSE), 0)</f>
        <v>-9.0295603532235757E-4</v>
      </c>
      <c r="M275" s="54">
        <f>IFERROR(VLOOKUP(A275, 'Beta Calculation without Curren'!$A$1:$H$2464, 5, FALSE), 0)</f>
        <v>3.9459322612178148E-3</v>
      </c>
      <c r="N275" s="54">
        <f>IFERROR(VLOOKUP(A275, 'Beta Calculation without Curren'!$A$1:$H$2464, 7, FALSE), 0)</f>
        <v>2.6431093729806423E-3</v>
      </c>
      <c r="O275" s="54">
        <f>IFERROR(VLOOKUP(A275, 'Beta Calculation without Curren'!$A$1:$H$2464, 8, FALSE), 0)</f>
        <v>-5.4233155606560085E-4</v>
      </c>
      <c r="P275" s="59">
        <f>IFERROR(VLOOKUP(A275, 'Beta Calculation without Curren'!$A$1:$H$2464, 6, FALSE), 0)</f>
        <v>1.0950867286179113E-2</v>
      </c>
      <c r="Q275" s="54">
        <v>3.3353162915440312E-3</v>
      </c>
      <c r="R275" s="54">
        <v>6.1200323495309572E-3</v>
      </c>
      <c r="S275" s="54"/>
      <c r="T275" s="31">
        <f t="shared" si="41"/>
        <v>-4.1616885283508598E-3</v>
      </c>
      <c r="U275" s="31">
        <f t="shared" si="42"/>
        <v>2.0794841269804465E-3</v>
      </c>
      <c r="V275" s="31">
        <f t="shared" si="43"/>
        <v>2.5396694565189559E-3</v>
      </c>
      <c r="W275" s="31">
        <f t="shared" si="44"/>
        <v>-3.9284821380705104E-3</v>
      </c>
      <c r="X275" s="31">
        <f t="shared" si="45"/>
        <v>9.6325801598187155E-3</v>
      </c>
      <c r="Y275" s="54">
        <f>IFERROR(VLOOKUP(A275, 'Beta Calculation without Curren'!$A$2:$C$2464, 2, FALSE), 0)</f>
        <v>3.3353162915440312E-3</v>
      </c>
      <c r="Z275" s="54">
        <f>IFERROR(VLOOKUP(A275, 'Beta Calculation without Curren'!$A$2:$C$2464, 3, FALSE), 0)</f>
        <v>6.1200323495309572E-3</v>
      </c>
    </row>
    <row r="276" spans="1:26" x14ac:dyDescent="0.25">
      <c r="A276" s="32">
        <v>41640</v>
      </c>
      <c r="B276" s="36">
        <f>VLOOKUP(A276,'FX Rates'!$A$2:$B$1286, 2, FALSE)</f>
        <v>105.345</v>
      </c>
      <c r="C276" s="37">
        <f>VLOOKUP(A276,'FX Rates'!$D$2:$E$1206, 2, FALSE)</f>
        <v>61.905000000000001</v>
      </c>
      <c r="D276" s="37">
        <f>VLOOKUP(A276,'FX Rates'!$G$2:$H$1305, 2, FALSE)</f>
        <v>7.7541000000000002</v>
      </c>
      <c r="E276" s="37">
        <f>VLOOKUP('Beta Calculation FX'!A276, 'FX Rates'!$J$2:$K$1305, 2, FALSE)</f>
        <v>0.60364602197271522</v>
      </c>
      <c r="F276" s="38">
        <f>VLOOKUP(A276,'FX Rates'!$P$1:$Q$1262, 2, FALSE)</f>
        <v>6.0552000000000001</v>
      </c>
      <c r="G276" s="42">
        <f t="shared" si="46"/>
        <v>1.8132547069698267E-4</v>
      </c>
      <c r="H276" s="27">
        <f t="shared" si="47"/>
        <v>1.6975874090097091E-3</v>
      </c>
      <c r="I276" s="27">
        <f t="shared" si="48"/>
        <v>1.2896486352495096E-5</v>
      </c>
      <c r="J276" s="27">
        <f t="shared" si="49"/>
        <v>-5.4342905059834561E-4</v>
      </c>
      <c r="K276" s="28">
        <f t="shared" si="50"/>
        <v>1.4864362717830317E-4</v>
      </c>
      <c r="L276" s="58">
        <f>IFERROR(VLOOKUP(A276, 'Beta Calculation without Curren'!$A$1:$H$2464, 4, FALSE), 0)</f>
        <v>0</v>
      </c>
      <c r="M276" s="54">
        <f>IFERROR(VLOOKUP(A276, 'Beta Calculation without Curren'!$A$1:$H$2464, 5, FALSE), 0)</f>
        <v>0</v>
      </c>
      <c r="N276" s="54">
        <f>IFERROR(VLOOKUP(A276, 'Beta Calculation without Curren'!$A$1:$H$2464, 7, FALSE), 0)</f>
        <v>0</v>
      </c>
      <c r="O276" s="54">
        <f>IFERROR(VLOOKUP(A276, 'Beta Calculation without Curren'!$A$1:$H$2464, 8, FALSE), 0)</f>
        <v>0</v>
      </c>
      <c r="P276" s="59">
        <f>IFERROR(VLOOKUP(A276, 'Beta Calculation without Curren'!$A$1:$H$2464, 6, FALSE), 0)</f>
        <v>0</v>
      </c>
      <c r="Q276" s="54">
        <v>0</v>
      </c>
      <c r="R276" s="54">
        <v>0</v>
      </c>
      <c r="S276" s="54"/>
      <c r="T276" s="31">
        <f t="shared" si="41"/>
        <v>1.8132547069704685E-4</v>
      </c>
      <c r="U276" s="31">
        <f t="shared" si="42"/>
        <v>1.6975874090097154E-3</v>
      </c>
      <c r="V276" s="31">
        <f t="shared" si="43"/>
        <v>1.2896486352387271E-5</v>
      </c>
      <c r="W276" s="31">
        <f t="shared" si="44"/>
        <v>-5.4342905059834301E-4</v>
      </c>
      <c r="X276" s="31">
        <f t="shared" si="45"/>
        <v>1.4864362717825763E-4</v>
      </c>
      <c r="Y276" s="54">
        <f>IFERROR(VLOOKUP(A276, 'Beta Calculation without Curren'!$A$2:$C$2464, 2, FALSE), 0)</f>
        <v>0</v>
      </c>
      <c r="Z276" s="54">
        <f>IFERROR(VLOOKUP(A276, 'Beta Calculation without Curren'!$A$2:$C$2464, 3, FALSE), 0)</f>
        <v>0</v>
      </c>
    </row>
    <row r="277" spans="1:26" x14ac:dyDescent="0.25">
      <c r="A277" s="32">
        <v>41641</v>
      </c>
      <c r="B277" s="36">
        <f>VLOOKUP(A277,'FX Rates'!$A$2:$B$1286, 2, FALSE)</f>
        <v>105.5933</v>
      </c>
      <c r="C277" s="37">
        <f>VLOOKUP(A277,'FX Rates'!$D$2:$E$1206, 2, FALSE)</f>
        <v>62.267499999999998</v>
      </c>
      <c r="D277" s="37">
        <f>VLOOKUP(A277,'FX Rates'!$G$2:$H$1305, 2, FALSE)</f>
        <v>7.7539999999999996</v>
      </c>
      <c r="E277" s="37">
        <f>VLOOKUP('Beta Calculation FX'!A277, 'FX Rates'!$J$2:$K$1305, 2, FALSE)</f>
        <v>0.60779189205616002</v>
      </c>
      <c r="F277" s="38">
        <f>VLOOKUP(A277,'FX Rates'!$P$1:$Q$1262, 2, FALSE)</f>
        <v>6.0507999999999997</v>
      </c>
      <c r="G277" s="42">
        <f t="shared" si="46"/>
        <v>2.3542440105264392E-3</v>
      </c>
      <c r="H277" s="27">
        <f t="shared" si="47"/>
        <v>5.8386684620666289E-3</v>
      </c>
      <c r="I277" s="27">
        <f t="shared" si="48"/>
        <v>-1.2896486352563667E-5</v>
      </c>
      <c r="J277" s="27">
        <f t="shared" si="49"/>
        <v>6.8445707715593228E-3</v>
      </c>
      <c r="K277" s="28">
        <f t="shared" si="50"/>
        <v>-7.2691230691355362E-4</v>
      </c>
      <c r="L277" s="58">
        <f>IFERROR(VLOOKUP(A277, 'Beta Calculation without Curren'!$A$1:$H$2464, 4, FALSE), 0)</f>
        <v>2.7373617111526017E-2</v>
      </c>
      <c r="M277" s="54">
        <f>IFERROR(VLOOKUP(A277, 'Beta Calculation without Curren'!$A$1:$H$2464, 5, FALSE), 0)</f>
        <v>-1.8328562274860773E-2</v>
      </c>
      <c r="N277" s="54">
        <f>IFERROR(VLOOKUP(A277, 'Beta Calculation without Curren'!$A$1:$H$2464, 7, FALSE), 0)</f>
        <v>1.4431972018573596E-3</v>
      </c>
      <c r="O277" s="54">
        <f>IFERROR(VLOOKUP(A277, 'Beta Calculation without Curren'!$A$1:$H$2464, 8, FALSE), 0)</f>
        <v>-4.0404174826769775E-3</v>
      </c>
      <c r="P277" s="59">
        <f>IFERROR(VLOOKUP(A277, 'Beta Calculation without Curren'!$A$1:$H$2464, 6, FALSE), 0)</f>
        <v>-2.889236001705508E-3</v>
      </c>
      <c r="Q277" s="54">
        <v>-8.3784072733914337E-3</v>
      </c>
      <c r="R277" s="54">
        <v>-7.9460273306866495E-3</v>
      </c>
      <c r="S277" s="54"/>
      <c r="T277" s="31">
        <f t="shared" si="41"/>
        <v>2.9792305296183708E-2</v>
      </c>
      <c r="U277" s="31">
        <f t="shared" si="42"/>
        <v>-1.2596908211303437E-2</v>
      </c>
      <c r="V277" s="31">
        <f t="shared" si="43"/>
        <v>1.430282103331848E-3</v>
      </c>
      <c r="W277" s="31">
        <f t="shared" si="44"/>
        <v>2.7764983654756659E-3</v>
      </c>
      <c r="X277" s="31">
        <f t="shared" si="45"/>
        <v>-3.6140480874119474E-3</v>
      </c>
      <c r="Y277" s="54">
        <f>IFERROR(VLOOKUP(A277, 'Beta Calculation without Curren'!$A$2:$C$2464, 2, FALSE), 0)</f>
        <v>-8.3784072733914337E-3</v>
      </c>
      <c r="Z277" s="54">
        <f>IFERROR(VLOOKUP(A277, 'Beta Calculation without Curren'!$A$2:$C$2464, 3, FALSE), 0)</f>
        <v>-7.9460273306866495E-3</v>
      </c>
    </row>
    <row r="278" spans="1:26" x14ac:dyDescent="0.25">
      <c r="A278" s="32">
        <v>41642</v>
      </c>
      <c r="B278" s="36">
        <f>VLOOKUP(A278,'FX Rates'!$A$2:$B$1286, 2, FALSE)</f>
        <v>105.4</v>
      </c>
      <c r="C278" s="37">
        <f>VLOOKUP(A278,'FX Rates'!$D$2:$E$1206, 2, FALSE)</f>
        <v>62.155000000000001</v>
      </c>
      <c r="D278" s="37">
        <f>VLOOKUP(A278,'FX Rates'!$G$2:$H$1305, 2, FALSE)</f>
        <v>7.7539999999999996</v>
      </c>
      <c r="E278" s="37">
        <f>VLOOKUP('Beta Calculation FX'!A278, 'FX Rates'!$J$2:$K$1305, 2, FALSE)</f>
        <v>0.6090875867949811</v>
      </c>
      <c r="F278" s="38">
        <f>VLOOKUP(A278,'FX Rates'!$P$1:$Q$1262, 2, FALSE)</f>
        <v>6.0517000000000003</v>
      </c>
      <c r="G278" s="42">
        <f t="shared" si="46"/>
        <v>-1.8322861823579682E-3</v>
      </c>
      <c r="H278" s="27">
        <f t="shared" si="47"/>
        <v>-1.8083550910427599E-3</v>
      </c>
      <c r="I278" s="27">
        <f t="shared" si="48"/>
        <v>0</v>
      </c>
      <c r="J278" s="27">
        <f t="shared" si="49"/>
        <v>2.1295374784384893E-3</v>
      </c>
      <c r="K278" s="28">
        <f t="shared" si="50"/>
        <v>1.4872960159635504E-4</v>
      </c>
      <c r="L278" s="58">
        <f>IFERROR(VLOOKUP(A278, 'Beta Calculation without Curren'!$A$1:$H$2464, 4, FALSE), 0)</f>
        <v>3.2506009811598406E-3</v>
      </c>
      <c r="M278" s="54">
        <f>IFERROR(VLOOKUP(A278, 'Beta Calculation without Curren'!$A$1:$H$2464, 5, FALSE), 0)</f>
        <v>5.6274811050042626E-4</v>
      </c>
      <c r="N278" s="54">
        <f>IFERROR(VLOOKUP(A278, 'Beta Calculation without Curren'!$A$1:$H$2464, 7, FALSE), 0)</f>
        <v>-2.2652625461136736E-2</v>
      </c>
      <c r="O278" s="54">
        <f>IFERROR(VLOOKUP(A278, 'Beta Calculation without Curren'!$A$1:$H$2464, 8, FALSE), 0)</f>
        <v>7.5514942614169156E-3</v>
      </c>
      <c r="P278" s="59">
        <f>IFERROR(VLOOKUP(A278, 'Beta Calculation without Curren'!$A$1:$H$2464, 6, FALSE), 0)</f>
        <v>-1.4095769800393527E-2</v>
      </c>
      <c r="Q278" s="54">
        <v>1.9478602678634762E-3</v>
      </c>
      <c r="R278" s="54">
        <v>-6.9938212208585388E-3</v>
      </c>
      <c r="S278" s="54"/>
      <c r="T278" s="31">
        <f t="shared" si="41"/>
        <v>1.4123587675398674E-3</v>
      </c>
      <c r="U278" s="31">
        <f t="shared" si="42"/>
        <v>-1.2466246289529748E-3</v>
      </c>
      <c r="V278" s="31">
        <f t="shared" si="43"/>
        <v>-2.2652625461136777E-2</v>
      </c>
      <c r="W278" s="31">
        <f t="shared" si="44"/>
        <v>9.6971129299032732E-3</v>
      </c>
      <c r="X278" s="31">
        <f t="shared" si="45"/>
        <v>-1.3949136657023797E-2</v>
      </c>
      <c r="Y278" s="54">
        <f>IFERROR(VLOOKUP(A278, 'Beta Calculation without Curren'!$A$2:$C$2464, 2, FALSE), 0)</f>
        <v>1.9478602678634762E-3</v>
      </c>
      <c r="Z278" s="54">
        <f>IFERROR(VLOOKUP(A278, 'Beta Calculation without Curren'!$A$2:$C$2464, 3, FALSE), 0)</f>
        <v>-6.9938212208585388E-3</v>
      </c>
    </row>
    <row r="279" spans="1:26" x14ac:dyDescent="0.25">
      <c r="A279" s="32">
        <v>41645</v>
      </c>
      <c r="B279" s="36">
        <f>VLOOKUP(A279,'FX Rates'!$A$2:$B$1286, 2, FALSE)</f>
        <v>105.515</v>
      </c>
      <c r="C279" s="37">
        <f>VLOOKUP(A279,'FX Rates'!$D$2:$E$1206, 2, FALSE)</f>
        <v>62.322499999999998</v>
      </c>
      <c r="D279" s="37">
        <f>VLOOKUP(A279,'FX Rates'!$G$2:$H$1305, 2, FALSE)</f>
        <v>7.7545999999999999</v>
      </c>
      <c r="E279" s="37">
        <f>VLOOKUP('Beta Calculation FX'!A279, 'FX Rates'!$J$2:$K$1305, 2, FALSE)</f>
        <v>0.6095330976472022</v>
      </c>
      <c r="F279" s="38">
        <f>VLOOKUP(A279,'FX Rates'!$P$1:$Q$1262, 2, FALSE)</f>
        <v>6.0525000000000002</v>
      </c>
      <c r="G279" s="42">
        <f t="shared" si="46"/>
        <v>1.0904867970141471E-3</v>
      </c>
      <c r="H279" s="27">
        <f t="shared" si="47"/>
        <v>2.6912510469418172E-3</v>
      </c>
      <c r="I279" s="27">
        <f t="shared" si="48"/>
        <v>7.7376423442532163E-5</v>
      </c>
      <c r="J279" s="27">
        <f t="shared" si="49"/>
        <v>7.3117234551633276E-4</v>
      </c>
      <c r="K279" s="28">
        <f t="shared" si="50"/>
        <v>1.3218552257316505E-4</v>
      </c>
      <c r="L279" s="58">
        <f>IFERROR(VLOOKUP(A279, 'Beta Calculation without Curren'!$A$1:$H$2464, 4, FALSE), 0)</f>
        <v>4.7157558951791247E-3</v>
      </c>
      <c r="M279" s="54">
        <f>IFERROR(VLOOKUP(A279, 'Beta Calculation without Curren'!$A$1:$H$2464, 5, FALSE), 0)</f>
        <v>-3.7394641639185234E-3</v>
      </c>
      <c r="N279" s="54">
        <f>IFERROR(VLOOKUP(A279, 'Beta Calculation without Curren'!$A$1:$H$2464, 7, FALSE), 0)</f>
        <v>-5.8517009197607646E-3</v>
      </c>
      <c r="O279" s="54">
        <f>IFERROR(VLOOKUP(A279, 'Beta Calculation without Curren'!$A$1:$H$2464, 8, FALSE), 0)</f>
        <v>-3.191330145643181E-4</v>
      </c>
      <c r="P279" s="59">
        <f>IFERROR(VLOOKUP(A279, 'Beta Calculation without Curren'!$A$1:$H$2464, 6, FALSE), 0)</f>
        <v>-2.3568052569338596E-2</v>
      </c>
      <c r="Q279" s="54">
        <v>-1.5991110667391622E-3</v>
      </c>
      <c r="R279" s="54">
        <v>-3.3324452562562999E-3</v>
      </c>
      <c r="S279" s="54"/>
      <c r="T279" s="31">
        <f t="shared" si="41"/>
        <v>5.811385161734739E-3</v>
      </c>
      <c r="U279" s="31">
        <f t="shared" si="42"/>
        <v>-1.0582769538227677E-3</v>
      </c>
      <c r="V279" s="31">
        <f t="shared" si="43"/>
        <v>-5.7747772800064157E-3</v>
      </c>
      <c r="W279" s="31">
        <f t="shared" si="44"/>
        <v>4.118059897171289E-4</v>
      </c>
      <c r="X279" s="31">
        <f t="shared" si="45"/>
        <v>-2.3438982402110398E-2</v>
      </c>
      <c r="Y279" s="54">
        <f>IFERROR(VLOOKUP(A279, 'Beta Calculation without Curren'!$A$2:$C$2464, 2, FALSE), 0)</f>
        <v>-1.5991110667391622E-3</v>
      </c>
      <c r="Z279" s="54">
        <f>IFERROR(VLOOKUP(A279, 'Beta Calculation without Curren'!$A$2:$C$2464, 3, FALSE), 0)</f>
        <v>-3.3324452562562999E-3</v>
      </c>
    </row>
    <row r="280" spans="1:26" x14ac:dyDescent="0.25">
      <c r="A280" s="32">
        <v>41646</v>
      </c>
      <c r="B280" s="36">
        <f>VLOOKUP(A280,'FX Rates'!$A$2:$B$1286, 2, FALSE)</f>
        <v>105.5975</v>
      </c>
      <c r="C280" s="37">
        <f>VLOOKUP(A280,'FX Rates'!$D$2:$E$1206, 2, FALSE)</f>
        <v>62.305</v>
      </c>
      <c r="D280" s="37">
        <f>VLOOKUP(A280,'FX Rates'!$G$2:$H$1305, 2, FALSE)</f>
        <v>7.7544000000000004</v>
      </c>
      <c r="E280" s="37">
        <f>VLOOKUP('Beta Calculation FX'!A280, 'FX Rates'!$J$2:$K$1305, 2, FALSE)</f>
        <v>0.60968174612852089</v>
      </c>
      <c r="F280" s="38">
        <f>VLOOKUP(A280,'FX Rates'!$P$1:$Q$1262, 2, FALSE)</f>
        <v>6.0511999999999997</v>
      </c>
      <c r="G280" s="42">
        <f t="shared" si="46"/>
        <v>7.8157384522121673E-4</v>
      </c>
      <c r="H280" s="27">
        <f t="shared" si="47"/>
        <v>-2.8083689578973755E-4</v>
      </c>
      <c r="I280" s="27">
        <f t="shared" si="48"/>
        <v>-2.5791475918607648E-5</v>
      </c>
      <c r="J280" s="27">
        <f t="shared" si="49"/>
        <v>2.438429663387743E-4</v>
      </c>
      <c r="K280" s="28">
        <f t="shared" si="50"/>
        <v>-2.148103480752998E-4</v>
      </c>
      <c r="L280" s="58">
        <f>IFERROR(VLOOKUP(A280, 'Beta Calculation without Curren'!$A$1:$H$2464, 4, FALSE), 0)</f>
        <v>3.4232734930051277E-3</v>
      </c>
      <c r="M280" s="54">
        <f>IFERROR(VLOOKUP(A280, 'Beta Calculation without Curren'!$A$1:$H$2464, 5, FALSE), 0)</f>
        <v>-6.38557829626832E-3</v>
      </c>
      <c r="N280" s="54">
        <f>IFERROR(VLOOKUP(A280, 'Beta Calculation without Curren'!$A$1:$H$2464, 7, FALSE), 0)</f>
        <v>1.261318939218069E-3</v>
      </c>
      <c r="O280" s="54">
        <f>IFERROR(VLOOKUP(A280, 'Beta Calculation without Curren'!$A$1:$H$2464, 8, FALSE), 0)</f>
        <v>-2.1677415862321981E-3</v>
      </c>
      <c r="P280" s="59">
        <f>IFERROR(VLOOKUP(A280, 'Beta Calculation without Curren'!$A$1:$H$2464, 6, FALSE), 0)</f>
        <v>1.9135171395395811E-3</v>
      </c>
      <c r="Q280" s="54">
        <v>5.0794609341028932E-3</v>
      </c>
      <c r="R280" s="54">
        <v>8.7218110670021273E-3</v>
      </c>
      <c r="S280" s="54"/>
      <c r="T280" s="31">
        <f t="shared" si="41"/>
        <v>4.2075228792535224E-3</v>
      </c>
      <c r="U280" s="31">
        <f t="shared" si="42"/>
        <v>-6.6646218860714201E-3</v>
      </c>
      <c r="V280" s="31">
        <f t="shared" si="43"/>
        <v>1.2354949320223518E-3</v>
      </c>
      <c r="W280" s="31">
        <f t="shared" si="44"/>
        <v>-1.9244272084321112E-3</v>
      </c>
      <c r="X280" s="31">
        <f t="shared" si="45"/>
        <v>1.6982957481816996E-3</v>
      </c>
      <c r="Y280" s="54">
        <f>IFERROR(VLOOKUP(A280, 'Beta Calculation without Curren'!$A$2:$C$2464, 2, FALSE), 0)</f>
        <v>5.0794609341028932E-3</v>
      </c>
      <c r="Z280" s="54">
        <f>IFERROR(VLOOKUP(A280, 'Beta Calculation without Curren'!$A$2:$C$2464, 3, FALSE), 0)</f>
        <v>8.7218110670021273E-3</v>
      </c>
    </row>
    <row r="281" spans="1:26" x14ac:dyDescent="0.25">
      <c r="A281" s="32">
        <v>41647</v>
      </c>
      <c r="B281" s="36">
        <f>VLOOKUP(A281,'FX Rates'!$A$2:$B$1286, 2, FALSE)</f>
        <v>105.4967</v>
      </c>
      <c r="C281" s="37">
        <f>VLOOKUP(A281,'FX Rates'!$D$2:$E$1206, 2, FALSE)</f>
        <v>62.075000000000003</v>
      </c>
      <c r="D281" s="37">
        <f>VLOOKUP(A281,'FX Rates'!$G$2:$H$1305, 2, FALSE)</f>
        <v>7.7539999999999996</v>
      </c>
      <c r="E281" s="37">
        <f>VLOOKUP('Beta Calculation FX'!A281, 'FX Rates'!$J$2:$K$1305, 2, FALSE)</f>
        <v>0.607976653696498</v>
      </c>
      <c r="F281" s="38">
        <f>VLOOKUP(A281,'FX Rates'!$P$1:$Q$1262, 2, FALSE)</f>
        <v>6.0510999999999999</v>
      </c>
      <c r="G281" s="42">
        <f t="shared" si="46"/>
        <v>-9.550239434469519E-4</v>
      </c>
      <c r="H281" s="27">
        <f t="shared" si="47"/>
        <v>-3.6983480006004986E-3</v>
      </c>
      <c r="I281" s="27">
        <f t="shared" si="48"/>
        <v>-5.1584947523910379E-5</v>
      </c>
      <c r="J281" s="27">
        <f t="shared" si="49"/>
        <v>-2.8006106585351277E-3</v>
      </c>
      <c r="K281" s="28">
        <f t="shared" si="50"/>
        <v>-1.6525784355431965E-5</v>
      </c>
      <c r="L281" s="58">
        <f>IFERROR(VLOOKUP(A281, 'Beta Calculation without Curren'!$A$1:$H$2464, 4, FALSE), 0)</f>
        <v>3.0992037262804369E-3</v>
      </c>
      <c r="M281" s="54">
        <f>IFERROR(VLOOKUP(A281, 'Beta Calculation without Curren'!$A$1:$H$2464, 5, FALSE), 0)</f>
        <v>5.2732457862577527E-3</v>
      </c>
      <c r="N281" s="54">
        <f>IFERROR(VLOOKUP(A281, 'Beta Calculation without Curren'!$A$1:$H$2464, 7, FALSE), 0)</f>
        <v>1.2418182408346599E-2</v>
      </c>
      <c r="O281" s="54">
        <f>IFERROR(VLOOKUP(A281, 'Beta Calculation without Curren'!$A$1:$H$2464, 8, FALSE), 0)</f>
        <v>8.7835932988550357E-4</v>
      </c>
      <c r="P281" s="59">
        <f>IFERROR(VLOOKUP(A281, 'Beta Calculation without Curren'!$A$1:$H$2464, 6, FALSE), 0)</f>
        <v>1.1987714030173766E-3</v>
      </c>
      <c r="Q281" s="54">
        <v>-2.1702965514835311E-3</v>
      </c>
      <c r="R281" s="54">
        <v>2.7176073053622992E-3</v>
      </c>
      <c r="S281" s="54"/>
      <c r="T281" s="31">
        <f t="shared" si="41"/>
        <v>2.1412199690693523E-3</v>
      </c>
      <c r="U281" s="31">
        <f t="shared" si="42"/>
        <v>1.5553954876468268E-3</v>
      </c>
      <c r="V281" s="31">
        <f t="shared" si="43"/>
        <v>1.23659568695349E-2</v>
      </c>
      <c r="W281" s="31">
        <f t="shared" si="44"/>
        <v>-1.9247112711507919E-3</v>
      </c>
      <c r="X281" s="31">
        <f t="shared" si="45"/>
        <v>1.1822258080240733E-3</v>
      </c>
      <c r="Y281" s="54">
        <f>IFERROR(VLOOKUP(A281, 'Beta Calculation without Curren'!$A$2:$C$2464, 2, FALSE), 0)</f>
        <v>-2.1702965514835311E-3</v>
      </c>
      <c r="Z281" s="54">
        <f>IFERROR(VLOOKUP(A281, 'Beta Calculation without Curren'!$A$2:$C$2464, 3, FALSE), 0)</f>
        <v>2.7176073053622992E-3</v>
      </c>
    </row>
    <row r="282" spans="1:26" x14ac:dyDescent="0.25">
      <c r="A282" s="32">
        <v>41648</v>
      </c>
      <c r="B282" s="36">
        <f>VLOOKUP(A282,'FX Rates'!$A$2:$B$1286, 2, FALSE)</f>
        <v>105.5412</v>
      </c>
      <c r="C282" s="37">
        <f>VLOOKUP(A282,'FX Rates'!$D$2:$E$1206, 2, FALSE)</f>
        <v>62.077500000000001</v>
      </c>
      <c r="D282" s="37">
        <f>VLOOKUP(A282,'FX Rates'!$G$2:$H$1305, 2, FALSE)</f>
        <v>7.7544000000000004</v>
      </c>
      <c r="E282" s="37">
        <f>VLOOKUP('Beta Calculation FX'!A282, 'FX Rates'!$J$2:$K$1305, 2, FALSE)</f>
        <v>0.60675929858625088</v>
      </c>
      <c r="F282" s="38">
        <f>VLOOKUP(A282,'FX Rates'!$P$1:$Q$1262, 2, FALSE)</f>
        <v>6.0553999999999997</v>
      </c>
      <c r="G282" s="42">
        <f t="shared" si="46"/>
        <v>4.2172520347804677E-4</v>
      </c>
      <c r="H282" s="27">
        <f t="shared" si="47"/>
        <v>4.0273051293134445E-5</v>
      </c>
      <c r="I282" s="27">
        <f t="shared" si="48"/>
        <v>5.1584947523847035E-5</v>
      </c>
      <c r="J282" s="27">
        <f t="shared" si="49"/>
        <v>-2.0043129792881686E-3</v>
      </c>
      <c r="K282" s="28">
        <f t="shared" si="50"/>
        <v>7.1036223199445736E-4</v>
      </c>
      <c r="L282" s="58">
        <f>IFERROR(VLOOKUP(A282, 'Beta Calculation without Curren'!$A$1:$H$2464, 4, FALSE), 0)</f>
        <v>1.2201619594057827E-3</v>
      </c>
      <c r="M282" s="54">
        <f>IFERROR(VLOOKUP(A282, 'Beta Calculation without Curren'!$A$1:$H$2464, 5, FALSE), 0)</f>
        <v>1.647942707826526E-3</v>
      </c>
      <c r="N282" s="54">
        <f>IFERROR(VLOOKUP(A282, 'Beta Calculation without Curren'!$A$1:$H$2464, 7, FALSE), 0)</f>
        <v>-9.1412643212909015E-3</v>
      </c>
      <c r="O282" s="54">
        <f>IFERROR(VLOOKUP(A282, 'Beta Calculation without Curren'!$A$1:$H$2464, 8, FALSE), 0)</f>
        <v>-7.0376702366334613E-3</v>
      </c>
      <c r="P282" s="59">
        <f>IFERROR(VLOOKUP(A282, 'Beta Calculation without Curren'!$A$1:$H$2464, 6, FALSE), 0)</f>
        <v>-8.9504565025584452E-3</v>
      </c>
      <c r="Q282" s="54">
        <v>5.7674570615004613E-4</v>
      </c>
      <c r="R282" s="54">
        <v>-4.2024687588510228E-3</v>
      </c>
      <c r="S282" s="54"/>
      <c r="T282" s="31">
        <f t="shared" si="41"/>
        <v>1.6424017359344401E-3</v>
      </c>
      <c r="U282" s="31">
        <f t="shared" si="42"/>
        <v>1.688282126800722E-3</v>
      </c>
      <c r="V282" s="31">
        <f t="shared" si="43"/>
        <v>-9.0901509254074364E-3</v>
      </c>
      <c r="W282" s="31">
        <f t="shared" si="44"/>
        <v>-9.0278775221224183E-3</v>
      </c>
      <c r="X282" s="31">
        <f t="shared" si="45"/>
        <v>-8.2464523368225295E-3</v>
      </c>
      <c r="Y282" s="54">
        <f>IFERROR(VLOOKUP(A282, 'Beta Calculation without Curren'!$A$2:$C$2464, 2, FALSE), 0)</f>
        <v>5.7674570615004613E-4</v>
      </c>
      <c r="Z282" s="54">
        <f>IFERROR(VLOOKUP(A282, 'Beta Calculation without Curren'!$A$2:$C$2464, 3, FALSE), 0)</f>
        <v>-4.2024687588510228E-3</v>
      </c>
    </row>
    <row r="283" spans="1:26" x14ac:dyDescent="0.25">
      <c r="A283" s="32">
        <v>41649</v>
      </c>
      <c r="B283" s="36">
        <f>VLOOKUP(A283,'FX Rates'!$A$2:$B$1286, 2, FALSE)</f>
        <v>105.5325</v>
      </c>
      <c r="C283" s="37">
        <f>VLOOKUP(A283,'FX Rates'!$D$2:$E$1206, 2, FALSE)</f>
        <v>61.905000000000001</v>
      </c>
      <c r="D283" s="37">
        <f>VLOOKUP(A283,'FX Rates'!$G$2:$H$1305, 2, FALSE)</f>
        <v>7.7542999999999997</v>
      </c>
      <c r="E283" s="37">
        <f>VLOOKUP('Beta Calculation FX'!A283, 'FX Rates'!$J$2:$K$1305, 2, FALSE)</f>
        <v>0.60668567615118607</v>
      </c>
      <c r="F283" s="38">
        <f>VLOOKUP(A283,'FX Rates'!$P$1:$Q$1262, 2, FALSE)</f>
        <v>6.0521000000000003</v>
      </c>
      <c r="G283" s="42">
        <f t="shared" si="46"/>
        <v>-8.243566114516755E-5</v>
      </c>
      <c r="H283" s="27">
        <f t="shared" si="47"/>
        <v>-2.7826525728686957E-3</v>
      </c>
      <c r="I283" s="27">
        <f t="shared" si="48"/>
        <v>-1.2895987413789389E-5</v>
      </c>
      <c r="J283" s="27">
        <f t="shared" si="49"/>
        <v>-1.2134449717604332E-4</v>
      </c>
      <c r="K283" s="28">
        <f t="shared" si="50"/>
        <v>-5.4511667672370084E-4</v>
      </c>
      <c r="L283" s="58">
        <f>IFERROR(VLOOKUP(A283, 'Beta Calculation without Curren'!$A$1:$H$2464, 4, FALSE), 0)</f>
        <v>4.3540214024099539E-3</v>
      </c>
      <c r="M283" s="54">
        <f>IFERROR(VLOOKUP(A283, 'Beta Calculation without Curren'!$A$1:$H$2464, 5, FALSE), 0)</f>
        <v>3.3815292365564024E-3</v>
      </c>
      <c r="N283" s="54">
        <f>IFERROR(VLOOKUP(A283, 'Beta Calculation without Curren'!$A$1:$H$2464, 7, FALSE), 0)</f>
        <v>2.5823103399504545E-3</v>
      </c>
      <c r="O283" s="54">
        <f>IFERROR(VLOOKUP(A283, 'Beta Calculation without Curren'!$A$1:$H$2464, 8, FALSE), 0)</f>
        <v>1.1276841629224496E-2</v>
      </c>
      <c r="P283" s="59">
        <f>IFERROR(VLOOKUP(A283, 'Beta Calculation without Curren'!$A$1:$H$2464, 6, FALSE), 0)</f>
        <v>-8.7644975134834498E-3</v>
      </c>
      <c r="Q283" s="54">
        <v>4.6319272953865374E-4</v>
      </c>
      <c r="R283" s="54">
        <v>3.5140818464606217E-3</v>
      </c>
      <c r="S283" s="54"/>
      <c r="T283" s="31">
        <f t="shared" si="41"/>
        <v>4.2712268146318788E-3</v>
      </c>
      <c r="U283" s="31">
        <f t="shared" si="42"/>
        <v>5.8946704265738781E-4</v>
      </c>
      <c r="V283" s="31">
        <f t="shared" si="43"/>
        <v>2.5693810510949433E-3</v>
      </c>
      <c r="W283" s="31">
        <f t="shared" si="44"/>
        <v>1.1154128749371273E-2</v>
      </c>
      <c r="X283" s="31">
        <f t="shared" si="45"/>
        <v>-9.3048365164494218E-3</v>
      </c>
      <c r="Y283" s="54">
        <f>IFERROR(VLOOKUP(A283, 'Beta Calculation without Curren'!$A$2:$C$2464, 2, FALSE), 0)</f>
        <v>4.6319272953865374E-4</v>
      </c>
      <c r="Z283" s="54">
        <f>IFERROR(VLOOKUP(A283, 'Beta Calculation without Curren'!$A$2:$C$2464, 3, FALSE), 0)</f>
        <v>3.5140818464606217E-3</v>
      </c>
    </row>
    <row r="284" spans="1:26" x14ac:dyDescent="0.25">
      <c r="A284" s="32">
        <v>41652</v>
      </c>
      <c r="B284" s="36">
        <f>VLOOKUP(A284,'FX Rates'!$A$2:$B$1286, 2, FALSE)</f>
        <v>105.63</v>
      </c>
      <c r="C284" s="37">
        <f>VLOOKUP(A284,'FX Rates'!$D$2:$E$1206, 2, FALSE)</f>
        <v>61.515000000000001</v>
      </c>
      <c r="D284" s="37">
        <f>VLOOKUP(A284,'FX Rates'!$G$2:$H$1305, 2, FALSE)</f>
        <v>7.7544000000000004</v>
      </c>
      <c r="E284" s="37">
        <f>VLOOKUP('Beta Calculation FX'!A284, 'FX Rates'!$J$2:$K$1305, 2, FALSE)</f>
        <v>0.61038881767686015</v>
      </c>
      <c r="F284" s="38">
        <f>VLOOKUP(A284,'FX Rates'!$P$1:$Q$1262, 2, FALSE)</f>
        <v>6.0439999999999996</v>
      </c>
      <c r="G284" s="42">
        <f t="shared" si="46"/>
        <v>9.2345948668749072E-4</v>
      </c>
      <c r="H284" s="27">
        <f t="shared" si="47"/>
        <v>-6.3199043605225514E-3</v>
      </c>
      <c r="I284" s="27">
        <f t="shared" si="48"/>
        <v>1.2895987413822118E-5</v>
      </c>
      <c r="J284" s="27">
        <f t="shared" si="49"/>
        <v>6.0853349110925247E-3</v>
      </c>
      <c r="K284" s="28">
        <f t="shared" si="50"/>
        <v>-1.3392748424234848E-3</v>
      </c>
      <c r="L284" s="58">
        <f>IFERROR(VLOOKUP(A284, 'Beta Calculation without Curren'!$A$1:$H$2464, 4, FALSE), 0)</f>
        <v>3.857273409073235E-3</v>
      </c>
      <c r="M284" s="54">
        <f>IFERROR(VLOOKUP(A284, 'Beta Calculation without Curren'!$A$1:$H$2464, 5, FALSE), 0)</f>
        <v>2.0105009512212307E-2</v>
      </c>
      <c r="N284" s="54">
        <f>IFERROR(VLOOKUP(A284, 'Beta Calculation without Curren'!$A$1:$H$2464, 7, FALSE), 0)</f>
        <v>1.8589702830310176E-3</v>
      </c>
      <c r="O284" s="54">
        <f>IFERROR(VLOOKUP(A284, 'Beta Calculation without Curren'!$A$1:$H$2464, 8, FALSE), 0)</f>
        <v>1.2313230562933414E-3</v>
      </c>
      <c r="P284" s="59">
        <f>IFERROR(VLOOKUP(A284, 'Beta Calculation without Curren'!$A$1:$H$2464, 6, FALSE), 0)</f>
        <v>-4.2772644931527073E-3</v>
      </c>
      <c r="Q284" s="54">
        <v>-1.1220016201062168E-2</v>
      </c>
      <c r="R284" s="54">
        <v>-1.4774188260338819E-2</v>
      </c>
      <c r="S284" s="54"/>
      <c r="T284" s="31">
        <f t="shared" si="41"/>
        <v>4.7842949314831351E-3</v>
      </c>
      <c r="U284" s="31">
        <f t="shared" si="42"/>
        <v>1.3658043414405352E-2</v>
      </c>
      <c r="V284" s="31">
        <f t="shared" si="43"/>
        <v>1.8718902437020457E-3</v>
      </c>
      <c r="W284" s="31">
        <f t="shared" si="44"/>
        <v>7.3241509805670457E-3</v>
      </c>
      <c r="X284" s="31">
        <f t="shared" si="45"/>
        <v>-5.6108109028460973E-3</v>
      </c>
      <c r="Y284" s="54">
        <f>IFERROR(VLOOKUP(A284, 'Beta Calculation without Curren'!$A$2:$C$2464, 2, FALSE), 0)</f>
        <v>-1.1220016201062168E-2</v>
      </c>
      <c r="Z284" s="54">
        <f>IFERROR(VLOOKUP(A284, 'Beta Calculation without Curren'!$A$2:$C$2464, 3, FALSE), 0)</f>
        <v>-1.4774188260338819E-2</v>
      </c>
    </row>
    <row r="285" spans="1:26" x14ac:dyDescent="0.25">
      <c r="A285" s="32">
        <v>41654</v>
      </c>
      <c r="B285" s="36">
        <f>VLOOKUP(A285,'FX Rates'!$A$2:$B$1286, 2, FALSE)</f>
        <v>105.42749999999999</v>
      </c>
      <c r="C285" s="37">
        <f>VLOOKUP(A285,'FX Rates'!$D$2:$E$1206, 2, FALSE)</f>
        <v>61.546199999999999</v>
      </c>
      <c r="D285" s="37">
        <f>VLOOKUP(A285,'FX Rates'!$G$2:$H$1305, 2, FALSE)</f>
        <v>7.7542</v>
      </c>
      <c r="E285" s="37">
        <f>VLOOKUP('Beta Calculation FX'!A285, 'FX Rates'!$J$2:$K$1305, 2, FALSE)</f>
        <v>0.61083623480544869</v>
      </c>
      <c r="F285" s="38">
        <f>VLOOKUP(A285,'FX Rates'!$P$1:$Q$1262, 2, FALSE)</f>
        <v>6.0461999999999998</v>
      </c>
      <c r="G285" s="42">
        <f t="shared" si="46"/>
        <v>-1.9189089431772427E-3</v>
      </c>
      <c r="H285" s="27">
        <f t="shared" si="47"/>
        <v>5.0706478838986782E-4</v>
      </c>
      <c r="I285" s="27">
        <f t="shared" si="48"/>
        <v>-2.5792141136103848E-5</v>
      </c>
      <c r="J285" s="27">
        <f t="shared" si="49"/>
        <v>7.3273496592173861E-4</v>
      </c>
      <c r="K285" s="28">
        <f t="shared" si="50"/>
        <v>3.6393112178154341E-4</v>
      </c>
      <c r="L285" s="58">
        <f>IFERROR(VLOOKUP(A285, 'Beta Calculation without Curren'!$A$1:$H$2464, 4, FALSE), 0)</f>
        <v>6.4135957143350384E-3</v>
      </c>
      <c r="M285" s="54">
        <f>IFERROR(VLOOKUP(A285, 'Beta Calculation without Curren'!$A$1:$H$2464, 5, FALSE), 0)</f>
        <v>1.053426586750965E-2</v>
      </c>
      <c r="N285" s="54">
        <f>IFERROR(VLOOKUP(A285, 'Beta Calculation without Curren'!$A$1:$H$2464, 7, FALSE), 0)</f>
        <v>4.846236326106053E-3</v>
      </c>
      <c r="O285" s="54">
        <f>IFERROR(VLOOKUP(A285, 'Beta Calculation without Curren'!$A$1:$H$2464, 8, FALSE), 0)</f>
        <v>5.3763676749180069E-3</v>
      </c>
      <c r="P285" s="59">
        <f>IFERROR(VLOOKUP(A285, 'Beta Calculation without Curren'!$A$1:$H$2464, 6, FALSE), 0)</f>
        <v>-3.4109643884927429E-4</v>
      </c>
      <c r="Q285" s="54">
        <v>5.3820860389536549E-3</v>
      </c>
      <c r="R285" s="54">
        <v>8.1202189715357757E-3</v>
      </c>
      <c r="S285" s="54"/>
      <c r="T285" s="31">
        <f t="shared" si="41"/>
        <v>4.482379664983549E-3</v>
      </c>
      <c r="U285" s="31">
        <f t="shared" si="42"/>
        <v>1.1046672211192377E-2</v>
      </c>
      <c r="V285" s="31">
        <f t="shared" si="43"/>
        <v>4.820319190158795E-3</v>
      </c>
      <c r="W285" s="31">
        <f t="shared" si="44"/>
        <v>6.1130420934247809E-3</v>
      </c>
      <c r="X285" s="31">
        <f t="shared" si="45"/>
        <v>2.271054732272404E-5</v>
      </c>
      <c r="Y285" s="54">
        <f>IFERROR(VLOOKUP(A285, 'Beta Calculation without Curren'!$A$2:$C$2464, 2, FALSE), 0)</f>
        <v>5.3820860389536549E-3</v>
      </c>
      <c r="Z285" s="54">
        <f>IFERROR(VLOOKUP(A285, 'Beta Calculation without Curren'!$A$2:$C$2464, 3, FALSE), 0)</f>
        <v>8.1202189715357757E-3</v>
      </c>
    </row>
    <row r="286" spans="1:26" x14ac:dyDescent="0.25">
      <c r="A286" s="32">
        <v>41655</v>
      </c>
      <c r="B286" s="36">
        <f>VLOOKUP(A286,'FX Rates'!$A$2:$B$1286, 2, FALSE)</f>
        <v>105.49</v>
      </c>
      <c r="C286" s="37">
        <f>VLOOKUP(A286,'FX Rates'!$D$2:$E$1206, 2, FALSE)</f>
        <v>61.542499999999997</v>
      </c>
      <c r="D286" s="37">
        <f>VLOOKUP(A286,'FX Rates'!$G$2:$H$1305, 2, FALSE)</f>
        <v>7.7546999999999997</v>
      </c>
      <c r="E286" s="37">
        <f>VLOOKUP('Beta Calculation FX'!A286, 'FX Rates'!$J$2:$K$1305, 2, FALSE)</f>
        <v>0.61147119970649388</v>
      </c>
      <c r="F286" s="38">
        <f>VLOOKUP(A286,'FX Rates'!$P$1:$Q$1262, 2, FALSE)</f>
        <v>6.056</v>
      </c>
      <c r="G286" s="42">
        <f t="shared" si="46"/>
        <v>5.9264880182382607E-4</v>
      </c>
      <c r="H286" s="27">
        <f t="shared" si="47"/>
        <v>-6.0119247357669563E-5</v>
      </c>
      <c r="I286" s="27">
        <f t="shared" si="48"/>
        <v>6.447910556818957E-5</v>
      </c>
      <c r="J286" s="27">
        <f t="shared" si="49"/>
        <v>1.0389611324190385E-3</v>
      </c>
      <c r="K286" s="28">
        <f t="shared" si="50"/>
        <v>1.6195406028728973E-3</v>
      </c>
      <c r="L286" s="58">
        <f>IFERROR(VLOOKUP(A286, 'Beta Calculation without Curren'!$A$1:$H$2464, 4, FALSE), 0)</f>
        <v>-1.1792414515280987E-3</v>
      </c>
      <c r="M286" s="54">
        <f>IFERROR(VLOOKUP(A286, 'Beta Calculation without Curren'!$A$1:$H$2464, 5, FALSE), 0)</f>
        <v>-1.5740489218273985E-3</v>
      </c>
      <c r="N286" s="54">
        <f>IFERROR(VLOOKUP(A286, 'Beta Calculation without Curren'!$A$1:$H$2464, 7, FALSE), 0)</f>
        <v>3.6789287405698291E-3</v>
      </c>
      <c r="O286" s="54">
        <f>IFERROR(VLOOKUP(A286, 'Beta Calculation without Curren'!$A$1:$H$2464, 8, FALSE), 0)</f>
        <v>8.8889680880687501E-4</v>
      </c>
      <c r="P286" s="59">
        <f>IFERROR(VLOOKUP(A286, 'Beta Calculation without Curren'!$A$1:$H$2464, 6, FALSE), 0)</f>
        <v>1.5150944150486966E-3</v>
      </c>
      <c r="Q286" s="54">
        <v>-1.5905905511188333E-3</v>
      </c>
      <c r="R286" s="54">
        <v>4.0076847266836232E-4</v>
      </c>
      <c r="S286" s="54"/>
      <c r="T286" s="31">
        <f t="shared" si="41"/>
        <v>-5.8729152573766541E-4</v>
      </c>
      <c r="U286" s="31">
        <f t="shared" si="42"/>
        <v>-1.6340735385487193E-3</v>
      </c>
      <c r="V286" s="31">
        <f t="shared" si="43"/>
        <v>3.7436450601726623E-3</v>
      </c>
      <c r="W286" s="31">
        <f t="shared" si="44"/>
        <v>1.9287814704609385E-3</v>
      </c>
      <c r="X286" s="31">
        <f t="shared" si="45"/>
        <v>3.1370887748438658E-3</v>
      </c>
      <c r="Y286" s="54">
        <f>IFERROR(VLOOKUP(A286, 'Beta Calculation without Curren'!$A$2:$C$2464, 2, FALSE), 0)</f>
        <v>-1.5905905511188333E-3</v>
      </c>
      <c r="Z286" s="54">
        <f>IFERROR(VLOOKUP(A286, 'Beta Calculation without Curren'!$A$2:$C$2464, 3, FALSE), 0)</f>
        <v>4.0076847266836232E-4</v>
      </c>
    </row>
    <row r="287" spans="1:26" x14ac:dyDescent="0.25">
      <c r="A287" s="32">
        <v>41656</v>
      </c>
      <c r="B287" s="36">
        <f>VLOOKUP(A287,'FX Rates'!$A$2:$B$1286, 2, FALSE)</f>
        <v>105.4</v>
      </c>
      <c r="C287" s="37">
        <f>VLOOKUP(A287,'FX Rates'!$D$2:$E$1206, 2, FALSE)</f>
        <v>61.55</v>
      </c>
      <c r="D287" s="37">
        <f>VLOOKUP(A287,'FX Rates'!$G$2:$H$1305, 2, FALSE)</f>
        <v>7.7550999999999997</v>
      </c>
      <c r="E287" s="37">
        <f>VLOOKUP('Beta Calculation FX'!A287, 'FX Rates'!$J$2:$K$1305, 2, FALSE)</f>
        <v>0.60886507549926938</v>
      </c>
      <c r="F287" s="38">
        <f>VLOOKUP(A287,'FX Rates'!$P$1:$Q$1262, 2, FALSE)</f>
        <v>6.0498000000000003</v>
      </c>
      <c r="G287" s="42">
        <f t="shared" si="46"/>
        <v>-8.5352558645530245E-4</v>
      </c>
      <c r="H287" s="27">
        <f t="shared" si="47"/>
        <v>1.2185957729817469E-4</v>
      </c>
      <c r="I287" s="27">
        <f t="shared" si="48"/>
        <v>5.1580291182252691E-5</v>
      </c>
      <c r="J287" s="27">
        <f t="shared" si="49"/>
        <v>-4.271163976846945E-3</v>
      </c>
      <c r="K287" s="28">
        <f t="shared" si="50"/>
        <v>-1.0243024900599559E-3</v>
      </c>
      <c r="L287" s="58">
        <f>IFERROR(VLOOKUP(A287, 'Beta Calculation without Curren'!$A$1:$H$2464, 4, FALSE), 0)</f>
        <v>6.8455152100814444E-3</v>
      </c>
      <c r="M287" s="54">
        <f>IFERROR(VLOOKUP(A287, 'Beta Calculation without Curren'!$A$1:$H$2464, 5, FALSE), 0)</f>
        <v>-9.3746489399016419E-3</v>
      </c>
      <c r="N287" s="54">
        <f>IFERROR(VLOOKUP(A287, 'Beta Calculation without Curren'!$A$1:$H$2464, 7, FALSE), 0)</f>
        <v>6.3721275737671293E-3</v>
      </c>
      <c r="O287" s="54">
        <f>IFERROR(VLOOKUP(A287, 'Beta Calculation without Curren'!$A$1:$H$2464, 8, FALSE), 0)</f>
        <v>1.1936902832937455E-3</v>
      </c>
      <c r="P287" s="59">
        <f>IFERROR(VLOOKUP(A287, 'Beta Calculation without Curren'!$A$1:$H$2464, 6, FALSE), 0)</f>
        <v>-1.3680833768717746E-2</v>
      </c>
      <c r="Q287" s="54">
        <v>-3.1109258516170192E-3</v>
      </c>
      <c r="R287" s="54">
        <v>-5.5650010131653056E-3</v>
      </c>
      <c r="S287" s="54"/>
      <c r="T287" s="31">
        <f t="shared" si="41"/>
        <v>5.9861468012418761E-3</v>
      </c>
      <c r="U287" s="31">
        <f t="shared" si="42"/>
        <v>-9.2539317533604226E-3</v>
      </c>
      <c r="V287" s="31">
        <f t="shared" si="43"/>
        <v>6.4240365411452061E-3</v>
      </c>
      <c r="W287" s="31">
        <f t="shared" si="44"/>
        <v>-3.0825721404907913E-3</v>
      </c>
      <c r="X287" s="31">
        <f t="shared" si="45"/>
        <v>-1.4691122946682289E-2</v>
      </c>
      <c r="Y287" s="54">
        <f>IFERROR(VLOOKUP(A287, 'Beta Calculation without Curren'!$A$2:$C$2464, 2, FALSE), 0)</f>
        <v>-3.1109258516170192E-3</v>
      </c>
      <c r="Z287" s="54">
        <f>IFERROR(VLOOKUP(A287, 'Beta Calculation without Curren'!$A$2:$C$2464, 3, FALSE), 0)</f>
        <v>-5.5650010131653056E-3</v>
      </c>
    </row>
    <row r="288" spans="1:26" x14ac:dyDescent="0.25">
      <c r="A288" s="32">
        <v>41659</v>
      </c>
      <c r="B288" s="36">
        <f>VLOOKUP(A288,'FX Rates'!$A$2:$B$1286, 2, FALSE)</f>
        <v>105.4883</v>
      </c>
      <c r="C288" s="37">
        <f>VLOOKUP(A288,'FX Rates'!$D$2:$E$1206, 2, FALSE)</f>
        <v>61.623699999999999</v>
      </c>
      <c r="D288" s="37">
        <f>VLOOKUP(A288,'FX Rates'!$G$2:$H$1305, 2, FALSE)</f>
        <v>7.7565999999999997</v>
      </c>
      <c r="E288" s="37">
        <f>VLOOKUP('Beta Calculation FX'!A288, 'FX Rates'!$J$2:$K$1305, 2, FALSE)</f>
        <v>0.60867977357112424</v>
      </c>
      <c r="F288" s="38">
        <f>VLOOKUP(A288,'FX Rates'!$P$1:$Q$1262, 2, FALSE)</f>
        <v>6.0528000000000004</v>
      </c>
      <c r="G288" s="42">
        <f t="shared" si="46"/>
        <v>8.3741018501328509E-4</v>
      </c>
      <c r="H288" s="27">
        <f t="shared" si="47"/>
        <v>1.196684175196435E-3</v>
      </c>
      <c r="I288" s="27">
        <f t="shared" si="48"/>
        <v>1.9340240008200885E-4</v>
      </c>
      <c r="J288" s="27">
        <f t="shared" si="49"/>
        <v>-3.0438620756733324E-4</v>
      </c>
      <c r="K288" s="28">
        <f t="shared" si="50"/>
        <v>4.957612515402081E-4</v>
      </c>
      <c r="L288" s="58">
        <f>IFERROR(VLOOKUP(A288, 'Beta Calculation without Curren'!$A$1:$H$2464, 4, FALSE), 0)</f>
        <v>3.2310265742838281E-3</v>
      </c>
      <c r="M288" s="54">
        <f>IFERROR(VLOOKUP(A288, 'Beta Calculation without Curren'!$A$1:$H$2464, 5, FALSE), 0)</f>
        <v>5.0488573979669184E-3</v>
      </c>
      <c r="N288" s="54">
        <f>IFERROR(VLOOKUP(A288, 'Beta Calculation without Curren'!$A$1:$H$2464, 7, FALSE), 0)</f>
        <v>-8.8749950236040528E-3</v>
      </c>
      <c r="O288" s="54">
        <f>IFERROR(VLOOKUP(A288, 'Beta Calculation without Curren'!$A$1:$H$2464, 8, FALSE), 0)</f>
        <v>1.937772921061697E-4</v>
      </c>
      <c r="P288" s="59">
        <f>IFERROR(VLOOKUP(A288, 'Beta Calculation without Curren'!$A$1:$H$2464, 6, FALSE), 0)</f>
        <v>0</v>
      </c>
      <c r="Q288" s="54">
        <v>0</v>
      </c>
      <c r="R288" s="54">
        <v>0</v>
      </c>
      <c r="S288" s="54"/>
      <c r="T288" s="31">
        <f t="shared" si="41"/>
        <v>4.0711424538584229E-3</v>
      </c>
      <c r="U288" s="31">
        <f t="shared" si="42"/>
        <v>6.2515834609144783E-3</v>
      </c>
      <c r="V288" s="31">
        <f t="shared" si="43"/>
        <v>-8.6833090688602788E-3</v>
      </c>
      <c r="W288" s="31">
        <f t="shared" si="44"/>
        <v>-1.1066789859626169E-4</v>
      </c>
      <c r="X288" s="31">
        <f t="shared" si="45"/>
        <v>4.9576125154016104E-4</v>
      </c>
      <c r="Y288" s="54">
        <f>IFERROR(VLOOKUP(A288, 'Beta Calculation without Curren'!$A$2:$C$2464, 2, FALSE), 0)</f>
        <v>0</v>
      </c>
      <c r="Z288" s="54">
        <f>IFERROR(VLOOKUP(A288, 'Beta Calculation without Curren'!$A$2:$C$2464, 3, FALSE), 0)</f>
        <v>0</v>
      </c>
    </row>
    <row r="289" spans="1:26" x14ac:dyDescent="0.25">
      <c r="A289" s="32">
        <v>41660</v>
      </c>
      <c r="B289" s="36">
        <f>VLOOKUP(A289,'FX Rates'!$A$2:$B$1286, 2, FALSE)</f>
        <v>105.5042</v>
      </c>
      <c r="C289" s="37">
        <f>VLOOKUP(A289,'FX Rates'!$D$2:$E$1206, 2, FALSE)</f>
        <v>61.891300000000001</v>
      </c>
      <c r="D289" s="37">
        <f>VLOOKUP(A289,'FX Rates'!$G$2:$H$1305, 2, FALSE)</f>
        <v>7.7571000000000003</v>
      </c>
      <c r="E289" s="37">
        <f>VLOOKUP('Beta Calculation FX'!A289, 'FX Rates'!$J$2:$K$1305, 2, FALSE)</f>
        <v>0.60690659707471017</v>
      </c>
      <c r="F289" s="38">
        <f>VLOOKUP(A289,'FX Rates'!$P$1:$Q$1262, 2, FALSE)</f>
        <v>6.0502000000000002</v>
      </c>
      <c r="G289" s="42">
        <f t="shared" si="46"/>
        <v>1.507162579721957E-4</v>
      </c>
      <c r="H289" s="27">
        <f t="shared" si="47"/>
        <v>4.33308373389589E-3</v>
      </c>
      <c r="I289" s="27">
        <f t="shared" si="48"/>
        <v>6.4459155478511238E-5</v>
      </c>
      <c r="J289" s="27">
        <f t="shared" si="49"/>
        <v>-2.9174031510946336E-3</v>
      </c>
      <c r="K289" s="28">
        <f t="shared" si="50"/>
        <v>-4.2964554903670801E-4</v>
      </c>
      <c r="L289" s="58">
        <f>IFERROR(VLOOKUP(A289, 'Beta Calculation without Curren'!$A$1:$H$2464, 4, FALSE), 0)</f>
        <v>3.8350940118977652E-3</v>
      </c>
      <c r="M289" s="54">
        <f>IFERROR(VLOOKUP(A289, 'Beta Calculation without Curren'!$A$1:$H$2464, 5, FALSE), 0)</f>
        <v>-4.3631084046609654E-3</v>
      </c>
      <c r="N289" s="54">
        <f>IFERROR(VLOOKUP(A289, 'Beta Calculation without Curren'!$A$1:$H$2464, 7, FALSE), 0)</f>
        <v>4.532875841523237E-3</v>
      </c>
      <c r="O289" s="54">
        <f>IFERROR(VLOOKUP(A289, 'Beta Calculation without Curren'!$A$1:$H$2464, 8, FALSE), 0)</f>
        <v>-3.9441182251428227E-3</v>
      </c>
      <c r="P289" s="59">
        <f>IFERROR(VLOOKUP(A289, 'Beta Calculation without Curren'!$A$1:$H$2464, 6, FALSE), 0)</f>
        <v>5.2047572527429593E-3</v>
      </c>
      <c r="Q289" s="54">
        <v>0</v>
      </c>
      <c r="R289" s="54">
        <v>0</v>
      </c>
      <c r="S289" s="54"/>
      <c r="T289" s="31">
        <f t="shared" si="41"/>
        <v>3.9863882808883755E-3</v>
      </c>
      <c r="U289" s="31">
        <f t="shared" si="42"/>
        <v>-4.8930384822454265E-5</v>
      </c>
      <c r="V289" s="31">
        <f t="shared" si="43"/>
        <v>4.5976271823504611E-3</v>
      </c>
      <c r="W289" s="31">
        <f t="shared" si="44"/>
        <v>-6.850014793299164E-3</v>
      </c>
      <c r="X289" s="31">
        <f t="shared" si="45"/>
        <v>4.7728755029188275E-3</v>
      </c>
      <c r="Y289" s="54">
        <f>IFERROR(VLOOKUP(A289, 'Beta Calculation without Curren'!$A$2:$C$2464, 2, FALSE), 0)</f>
        <v>0</v>
      </c>
      <c r="Z289" s="54">
        <f>IFERROR(VLOOKUP(A289, 'Beta Calculation without Curren'!$A$2:$C$2464, 3, FALSE), 0)</f>
        <v>0</v>
      </c>
    </row>
    <row r="290" spans="1:26" x14ac:dyDescent="0.25">
      <c r="A290" s="32">
        <v>41661</v>
      </c>
      <c r="B290" s="36">
        <f>VLOOKUP(A290,'FX Rates'!$A$2:$B$1286, 2, FALSE)</f>
        <v>105.41249999999999</v>
      </c>
      <c r="C290" s="37">
        <f>VLOOKUP(A290,'FX Rates'!$D$2:$E$1206, 2, FALSE)</f>
        <v>61.825000000000003</v>
      </c>
      <c r="D290" s="37">
        <f>VLOOKUP(A290,'FX Rates'!$G$2:$H$1305, 2, FALSE)</f>
        <v>7.758</v>
      </c>
      <c r="E290" s="37">
        <f>VLOOKUP('Beta Calculation FX'!A290, 'FX Rates'!$J$2:$K$1305, 2, FALSE)</f>
        <v>0.60331825037707387</v>
      </c>
      <c r="F290" s="38">
        <f>VLOOKUP(A290,'FX Rates'!$P$1:$Q$1262, 2, FALSE)</f>
        <v>6.0514999999999999</v>
      </c>
      <c r="G290" s="42">
        <f t="shared" si="46"/>
        <v>-8.6953764948754066E-4</v>
      </c>
      <c r="H290" s="27">
        <f t="shared" si="47"/>
        <v>-1.0718071320748451E-3</v>
      </c>
      <c r="I290" s="27">
        <f t="shared" si="48"/>
        <v>1.1601601033948579E-4</v>
      </c>
      <c r="J290" s="27">
        <f t="shared" si="49"/>
        <v>-5.9300669966318659E-3</v>
      </c>
      <c r="K290" s="28">
        <f t="shared" si="50"/>
        <v>2.1484584893026847E-4</v>
      </c>
      <c r="L290" s="58">
        <f>IFERROR(VLOOKUP(A290, 'Beta Calculation without Curren'!$A$1:$H$2464, 4, FALSE), 0)</f>
        <v>-3.310435319584889E-3</v>
      </c>
      <c r="M290" s="54">
        <f>IFERROR(VLOOKUP(A290, 'Beta Calculation without Curren'!$A$1:$H$2464, 5, FALSE), 0)</f>
        <v>4.8743697959194743E-3</v>
      </c>
      <c r="N290" s="54">
        <f>IFERROR(VLOOKUP(A290, 'Beta Calculation without Curren'!$A$1:$H$2464, 7, FALSE), 0)</f>
        <v>2.1307437666789738E-3</v>
      </c>
      <c r="O290" s="54">
        <f>IFERROR(VLOOKUP(A290, 'Beta Calculation without Curren'!$A$1:$H$2464, 8, FALSE), 0)</f>
        <v>2.4399068137660506E-3</v>
      </c>
      <c r="P290" s="59">
        <f>IFERROR(VLOOKUP(A290, 'Beta Calculation without Curren'!$A$1:$H$2464, 6, FALSE), 0)</f>
        <v>2.4731713675059278E-2</v>
      </c>
      <c r="Q290" s="54">
        <v>-1.3104772343997604E-3</v>
      </c>
      <c r="R290" s="54">
        <v>2.765057714951192E-3</v>
      </c>
      <c r="S290" s="54"/>
      <c r="T290" s="31">
        <f t="shared" si="41"/>
        <v>-4.177094420925731E-3</v>
      </c>
      <c r="U290" s="31">
        <f t="shared" si="42"/>
        <v>3.7973382795328803E-3</v>
      </c>
      <c r="V290" s="31">
        <f t="shared" si="43"/>
        <v>2.247006977409205E-3</v>
      </c>
      <c r="W290" s="31">
        <f t="shared" si="44"/>
        <v>-3.5046289937369357E-3</v>
      </c>
      <c r="X290" s="31">
        <f t="shared" si="45"/>
        <v>2.4951873030009564E-2</v>
      </c>
      <c r="Y290" s="54">
        <f>IFERROR(VLOOKUP(A290, 'Beta Calculation without Curren'!$A$2:$C$2464, 2, FALSE), 0)</f>
        <v>-1.3104772343997604E-3</v>
      </c>
      <c r="Z290" s="54">
        <f>IFERROR(VLOOKUP(A290, 'Beta Calculation without Curren'!$A$2:$C$2464, 3, FALSE), 0)</f>
        <v>2.765057714951192E-3</v>
      </c>
    </row>
    <row r="291" spans="1:26" x14ac:dyDescent="0.25">
      <c r="A291" s="32">
        <v>41662</v>
      </c>
      <c r="B291" s="36">
        <f>VLOOKUP(A291,'FX Rates'!$A$2:$B$1286, 2, FALSE)</f>
        <v>105.3475</v>
      </c>
      <c r="C291" s="37">
        <f>VLOOKUP(A291,'FX Rates'!$D$2:$E$1206, 2, FALSE)</f>
        <v>61.933799999999998</v>
      </c>
      <c r="D291" s="37">
        <f>VLOOKUP(A291,'FX Rates'!$G$2:$H$1305, 2, FALSE)</f>
        <v>7.7587999999999999</v>
      </c>
      <c r="E291" s="37">
        <f>VLOOKUP('Beta Calculation FX'!A291, 'FX Rates'!$J$2:$K$1305, 2, FALSE)</f>
        <v>0.60106990442988517</v>
      </c>
      <c r="F291" s="38">
        <f>VLOOKUP(A291,'FX Rates'!$P$1:$Q$1262, 2, FALSE)</f>
        <v>6.0522</v>
      </c>
      <c r="G291" s="42">
        <f t="shared" si="46"/>
        <v>-6.1681535453438627E-4</v>
      </c>
      <c r="H291" s="27">
        <f t="shared" si="47"/>
        <v>1.7582592596141512E-3</v>
      </c>
      <c r="I291" s="27">
        <f t="shared" si="48"/>
        <v>1.031140442241971E-4</v>
      </c>
      <c r="J291" s="27">
        <f t="shared" si="49"/>
        <v>-3.733594605679535E-3</v>
      </c>
      <c r="K291" s="28">
        <f t="shared" si="50"/>
        <v>1.1566711018630633E-4</v>
      </c>
      <c r="L291" s="58">
        <f>IFERROR(VLOOKUP(A291, 'Beta Calculation without Curren'!$A$1:$H$2464, 4, FALSE), 0)</f>
        <v>1.8202849507230928E-3</v>
      </c>
      <c r="M291" s="54">
        <f>IFERROR(VLOOKUP(A291, 'Beta Calculation without Curren'!$A$1:$H$2464, 5, FALSE), 0)</f>
        <v>-1.5561106651105108E-3</v>
      </c>
      <c r="N291" s="54">
        <f>IFERROR(VLOOKUP(A291, 'Beta Calculation without Curren'!$A$1:$H$2464, 7, FALSE), 0)</f>
        <v>-1.5206721333223797E-2</v>
      </c>
      <c r="O291" s="54">
        <f>IFERROR(VLOOKUP(A291, 'Beta Calculation without Curren'!$A$1:$H$2464, 8, FALSE), 0)</f>
        <v>-9.3365802056940179E-3</v>
      </c>
      <c r="P291" s="59">
        <f>IFERROR(VLOOKUP(A291, 'Beta Calculation without Curren'!$A$1:$H$2464, 6, FALSE), 0)</f>
        <v>-3.2076414060482083E-3</v>
      </c>
      <c r="Q291" s="54">
        <v>-1.0117367635112003E-2</v>
      </c>
      <c r="R291" s="54">
        <v>-3.8569538145331876E-3</v>
      </c>
      <c r="S291" s="54"/>
      <c r="T291" s="31">
        <f t="shared" si="41"/>
        <v>1.2023468164814588E-3</v>
      </c>
      <c r="U291" s="31">
        <f t="shared" si="42"/>
        <v>1.9941254851763013E-4</v>
      </c>
      <c r="V291" s="31">
        <f t="shared" si="43"/>
        <v>-1.5105175315535568E-2</v>
      </c>
      <c r="W291" s="31">
        <f t="shared" si="44"/>
        <v>-1.3035315805882131E-2</v>
      </c>
      <c r="X291" s="31">
        <f t="shared" si="45"/>
        <v>-3.0923453144738877E-3</v>
      </c>
      <c r="Y291" s="54">
        <f>IFERROR(VLOOKUP(A291, 'Beta Calculation without Curren'!$A$2:$C$2464, 2, FALSE), 0)</f>
        <v>-1.0117367635112003E-2</v>
      </c>
      <c r="Z291" s="54">
        <f>IFERROR(VLOOKUP(A291, 'Beta Calculation without Curren'!$A$2:$C$2464, 3, FALSE), 0)</f>
        <v>-3.8569538145331876E-3</v>
      </c>
    </row>
    <row r="292" spans="1:26" x14ac:dyDescent="0.25">
      <c r="A292" s="32">
        <v>41663</v>
      </c>
      <c r="B292" s="36">
        <f>VLOOKUP(A292,'FX Rates'!$A$2:$B$1286, 2, FALSE)</f>
        <v>105.47669999999999</v>
      </c>
      <c r="C292" s="37">
        <f>VLOOKUP(A292,'FX Rates'!$D$2:$E$1206, 2, FALSE)</f>
        <v>62.685000000000002</v>
      </c>
      <c r="D292" s="37">
        <f>VLOOKUP(A292,'FX Rates'!$G$2:$H$1305, 2, FALSE)</f>
        <v>7.7626999999999997</v>
      </c>
      <c r="E292" s="37">
        <f>VLOOKUP('Beta Calculation FX'!A292, 'FX Rates'!$J$2:$K$1305, 2, FALSE)</f>
        <v>0.60672248513529903</v>
      </c>
      <c r="F292" s="38">
        <f>VLOOKUP(A292,'FX Rates'!$P$1:$Q$1262, 2, FALSE)</f>
        <v>6.0484</v>
      </c>
      <c r="G292" s="42">
        <f t="shared" si="46"/>
        <v>1.2256658976938482E-3</v>
      </c>
      <c r="H292" s="27">
        <f t="shared" si="47"/>
        <v>1.2056111900894303E-2</v>
      </c>
      <c r="I292" s="27">
        <f t="shared" si="48"/>
        <v>5.0252876101848773E-4</v>
      </c>
      <c r="J292" s="27">
        <f t="shared" si="49"/>
        <v>9.3602543364137702E-3</v>
      </c>
      <c r="K292" s="28">
        <f t="shared" si="50"/>
        <v>-6.2806805033066972E-4</v>
      </c>
      <c r="L292" s="58">
        <f>IFERROR(VLOOKUP(A292, 'Beta Calculation without Curren'!$A$1:$H$2464, 4, FALSE), 0)</f>
        <v>-2.2730969002550732E-3</v>
      </c>
      <c r="M292" s="54">
        <f>IFERROR(VLOOKUP(A292, 'Beta Calculation without Curren'!$A$1:$H$2464, 5, FALSE), 0)</f>
        <v>-2.0606537746305012E-2</v>
      </c>
      <c r="N292" s="54">
        <f>IFERROR(VLOOKUP(A292, 'Beta Calculation without Curren'!$A$1:$H$2464, 7, FALSE), 0)</f>
        <v>-1.2563915766376509E-2</v>
      </c>
      <c r="O292" s="54">
        <f>IFERROR(VLOOKUP(A292, 'Beta Calculation without Curren'!$A$1:$H$2464, 8, FALSE), 0)</f>
        <v>-1.4079171133840041E-2</v>
      </c>
      <c r="P292" s="59">
        <f>IFERROR(VLOOKUP(A292, 'Beta Calculation without Curren'!$A$1:$H$2464, 6, FALSE), 0)</f>
        <v>7.2584115733187998E-3</v>
      </c>
      <c r="Q292" s="54">
        <v>-2.0858169647238748E-2</v>
      </c>
      <c r="R292" s="54">
        <v>-2.0202396712952885E-2</v>
      </c>
      <c r="S292" s="54"/>
      <c r="T292" s="31">
        <f t="shared" si="41"/>
        <v>-1.0502170599140381E-3</v>
      </c>
      <c r="U292" s="31">
        <f t="shared" si="42"/>
        <v>-8.7988605703701595E-3</v>
      </c>
      <c r="V292" s="31">
        <f t="shared" si="43"/>
        <v>-1.206770073438157E-2</v>
      </c>
      <c r="W292" s="31">
        <f t="shared" si="44"/>
        <v>-4.8507014200849241E-3</v>
      </c>
      <c r="X292" s="31">
        <f t="shared" si="45"/>
        <v>6.625784746582708E-3</v>
      </c>
      <c r="Y292" s="54">
        <f>IFERROR(VLOOKUP(A292, 'Beta Calculation without Curren'!$A$2:$C$2464, 2, FALSE), 0)</f>
        <v>-2.0858169647238748E-2</v>
      </c>
      <c r="Z292" s="54">
        <f>IFERROR(VLOOKUP(A292, 'Beta Calculation without Curren'!$A$2:$C$2464, 3, FALSE), 0)</f>
        <v>-2.0202396712952885E-2</v>
      </c>
    </row>
    <row r="293" spans="1:26" x14ac:dyDescent="0.25">
      <c r="A293" s="32">
        <v>41666</v>
      </c>
      <c r="B293" s="36">
        <f>VLOOKUP(A293,'FX Rates'!$A$2:$B$1286, 2, FALSE)</f>
        <v>105.57170000000001</v>
      </c>
      <c r="C293" s="37">
        <f>VLOOKUP(A293,'FX Rates'!$D$2:$E$1206, 2, FALSE)</f>
        <v>63.101199999999999</v>
      </c>
      <c r="D293" s="37">
        <f>VLOOKUP(A293,'FX Rates'!$G$2:$H$1305, 2, FALSE)</f>
        <v>7.7663000000000002</v>
      </c>
      <c r="E293" s="37">
        <f>VLOOKUP('Beta Calculation FX'!A293, 'FX Rates'!$J$2:$K$1305, 2, FALSE)</f>
        <v>0.60295447693699122</v>
      </c>
      <c r="F293" s="38">
        <f>VLOOKUP(A293,'FX Rates'!$P$1:$Q$1262, 2, FALSE)</f>
        <v>6.0472000000000001</v>
      </c>
      <c r="G293" s="42">
        <f t="shared" si="46"/>
        <v>9.0026748761256649E-4</v>
      </c>
      <c r="H293" s="27">
        <f t="shared" si="47"/>
        <v>6.6176022309966101E-3</v>
      </c>
      <c r="I293" s="27">
        <f t="shared" si="48"/>
        <v>4.6364866565681579E-4</v>
      </c>
      <c r="J293" s="27">
        <f t="shared" si="49"/>
        <v>-6.229796057823817E-3</v>
      </c>
      <c r="K293" s="28">
        <f t="shared" si="50"/>
        <v>-1.9841926054707372E-4</v>
      </c>
      <c r="L293" s="58">
        <f>IFERROR(VLOOKUP(A293, 'Beta Calculation without Curren'!$A$1:$H$2464, 4, FALSE), 0)</f>
        <v>-1.2382062184594762E-2</v>
      </c>
      <c r="M293" s="54">
        <f>IFERROR(VLOOKUP(A293, 'Beta Calculation without Curren'!$A$1:$H$2464, 5, FALSE), 0)</f>
        <v>-3.3702009332297375E-2</v>
      </c>
      <c r="N293" s="54">
        <f>IFERROR(VLOOKUP(A293, 'Beta Calculation without Curren'!$A$1:$H$2464, 7, FALSE), 0)</f>
        <v>-2.1337787589224489E-2</v>
      </c>
      <c r="O293" s="54">
        <f>IFERROR(VLOOKUP(A293, 'Beta Calculation without Curren'!$A$1:$H$2464, 8, FALSE), 0)</f>
        <v>-6.3373582883074816E-3</v>
      </c>
      <c r="P293" s="59">
        <f>IFERROR(VLOOKUP(A293, 'Beta Calculation without Curren'!$A$1:$H$2464, 6, FALSE), 0)</f>
        <v>-9.2403504080525029E-3</v>
      </c>
      <c r="Q293" s="54">
        <v>-3.7073742787447107E-3</v>
      </c>
      <c r="R293" s="54">
        <v>-9.2082050244385958E-3</v>
      </c>
      <c r="S293" s="54"/>
      <c r="T293" s="31">
        <f t="shared" si="41"/>
        <v>-1.1492941864996609E-2</v>
      </c>
      <c r="U293" s="31">
        <f t="shared" si="42"/>
        <v>-2.7307433593447339E-2</v>
      </c>
      <c r="V293" s="31">
        <f t="shared" si="43"/>
        <v>-2.0884032160311428E-2</v>
      </c>
      <c r="W293" s="31">
        <f t="shared" si="44"/>
        <v>-1.252767389644982E-2</v>
      </c>
      <c r="X293" s="31">
        <f t="shared" si="45"/>
        <v>-9.4369362051044403E-3</v>
      </c>
      <c r="Y293" s="54">
        <f>IFERROR(VLOOKUP(A293, 'Beta Calculation without Curren'!$A$2:$C$2464, 2, FALSE), 0)</f>
        <v>-3.7073742787447107E-3</v>
      </c>
      <c r="Z293" s="54">
        <f>IFERROR(VLOOKUP(A293, 'Beta Calculation without Curren'!$A$2:$C$2464, 3, FALSE), 0)</f>
        <v>-9.2082050244385958E-3</v>
      </c>
    </row>
    <row r="294" spans="1:26" x14ac:dyDescent="0.25">
      <c r="A294" s="32">
        <v>41667</v>
      </c>
      <c r="B294" s="36">
        <f>VLOOKUP(A294,'FX Rates'!$A$2:$B$1286, 2, FALSE)</f>
        <v>105.42829999999999</v>
      </c>
      <c r="C294" s="37">
        <f>VLOOKUP(A294,'FX Rates'!$D$2:$E$1206, 2, FALSE)</f>
        <v>62.515000000000001</v>
      </c>
      <c r="D294" s="37">
        <f>VLOOKUP(A294,'FX Rates'!$G$2:$H$1305, 2, FALSE)</f>
        <v>7.7652000000000001</v>
      </c>
      <c r="E294" s="37">
        <f>VLOOKUP('Beta Calculation FX'!A294, 'FX Rates'!$J$2:$K$1305, 2, FALSE)</f>
        <v>0.60317268834067195</v>
      </c>
      <c r="F294" s="38">
        <f>VLOOKUP(A294,'FX Rates'!$P$1:$Q$1262, 2, FALSE)</f>
        <v>6.0509000000000004</v>
      </c>
      <c r="G294" s="42">
        <f t="shared" si="46"/>
        <v>-1.3592419154322573E-3</v>
      </c>
      <c r="H294" s="27">
        <f t="shared" si="47"/>
        <v>-9.3332588520219847E-3</v>
      </c>
      <c r="I294" s="27">
        <f t="shared" si="48"/>
        <v>-1.4164761959105788E-4</v>
      </c>
      <c r="J294" s="27">
        <f t="shared" si="49"/>
        <v>3.6183814168765219E-4</v>
      </c>
      <c r="K294" s="28">
        <f t="shared" si="50"/>
        <v>6.1166631377798154E-4</v>
      </c>
      <c r="L294" s="58">
        <f>IFERROR(VLOOKUP(A294, 'Beta Calculation without Curren'!$A$1:$H$2464, 4, FALSE), 0)</f>
        <v>-6.327318341486206E-4</v>
      </c>
      <c r="M294" s="54">
        <f>IFERROR(VLOOKUP(A294, 'Beta Calculation without Curren'!$A$1:$H$2464, 5, FALSE), 0)</f>
        <v>6.4084796650570397E-3</v>
      </c>
      <c r="N294" s="54">
        <f>IFERROR(VLOOKUP(A294, 'Beta Calculation without Curren'!$A$1:$H$2464, 7, FALSE), 0)</f>
        <v>-7.0373908660702612E-4</v>
      </c>
      <c r="O294" s="54">
        <f>IFERROR(VLOOKUP(A294, 'Beta Calculation without Curren'!$A$1:$H$2464, 8, FALSE), 0)</f>
        <v>1.0786799213528847E-2</v>
      </c>
      <c r="P294" s="59">
        <f>IFERROR(VLOOKUP(A294, 'Beta Calculation without Curren'!$A$1:$H$2464, 6, FALSE), 0)</f>
        <v>1.6830298502931785E-3</v>
      </c>
      <c r="Q294" s="54">
        <v>7.8133944178810123E-3</v>
      </c>
      <c r="R294" s="54">
        <v>-9.4201698947185921E-4</v>
      </c>
      <c r="S294" s="54"/>
      <c r="T294" s="31">
        <f t="shared" si="41"/>
        <v>-1.9911137139506652E-3</v>
      </c>
      <c r="U294" s="31">
        <f t="shared" si="42"/>
        <v>-2.9845911865268304E-3</v>
      </c>
      <c r="V294" s="31">
        <f t="shared" si="43"/>
        <v>-8.452870232316112E-4</v>
      </c>
      <c r="W294" s="31">
        <f t="shared" si="44"/>
        <v>1.1152540430598767E-2</v>
      </c>
      <c r="X294" s="31">
        <f t="shared" si="45"/>
        <v>2.2957256167357443E-3</v>
      </c>
      <c r="Y294" s="54">
        <f>IFERROR(VLOOKUP(A294, 'Beta Calculation without Curren'!$A$2:$C$2464, 2, FALSE), 0)</f>
        <v>7.8133944178810123E-3</v>
      </c>
      <c r="Z294" s="54">
        <f>IFERROR(VLOOKUP(A294, 'Beta Calculation without Curren'!$A$2:$C$2464, 3, FALSE), 0)</f>
        <v>-9.4201698947185921E-4</v>
      </c>
    </row>
    <row r="295" spans="1:26" x14ac:dyDescent="0.25">
      <c r="A295" s="32">
        <v>41668</v>
      </c>
      <c r="B295" s="36">
        <f>VLOOKUP(A295,'FX Rates'!$A$2:$B$1286, 2, FALSE)</f>
        <v>105.39</v>
      </c>
      <c r="C295" s="37">
        <f>VLOOKUP(A295,'FX Rates'!$D$2:$E$1206, 2, FALSE)</f>
        <v>62.407499999999999</v>
      </c>
      <c r="D295" s="37">
        <f>VLOOKUP(A295,'FX Rates'!$G$2:$H$1305, 2, FALSE)</f>
        <v>7.7640000000000002</v>
      </c>
      <c r="E295" s="37">
        <f>VLOOKUP('Beta Calculation FX'!A295, 'FX Rates'!$J$2:$K$1305, 2, FALSE)</f>
        <v>0.60375535832880511</v>
      </c>
      <c r="F295" s="38">
        <f>VLOOKUP(A295,'FX Rates'!$P$1:$Q$1262, 2, FALSE)</f>
        <v>6.0548999999999999</v>
      </c>
      <c r="G295" s="42">
        <f t="shared" si="46"/>
        <v>-3.633460702544499E-4</v>
      </c>
      <c r="H295" s="27">
        <f t="shared" si="47"/>
        <v>-1.7210674864054692E-3</v>
      </c>
      <c r="I295" s="27">
        <f t="shared" si="48"/>
        <v>-1.5454756231983398E-4</v>
      </c>
      <c r="J295" s="27">
        <f t="shared" si="49"/>
        <v>9.6554228731089947E-4</v>
      </c>
      <c r="K295" s="28">
        <f t="shared" si="50"/>
        <v>6.6084028243807618E-4</v>
      </c>
      <c r="L295" s="58">
        <f>IFERROR(VLOOKUP(A295, 'Beta Calculation without Curren'!$A$1:$H$2464, 4, FALSE), 0)</f>
        <v>-2.1821867175762719E-3</v>
      </c>
      <c r="M295" s="54">
        <f>IFERROR(VLOOKUP(A295, 'Beta Calculation without Curren'!$A$1:$H$2464, 5, FALSE), 0)</f>
        <v>4.0843676258694155E-3</v>
      </c>
      <c r="N295" s="54">
        <f>IFERROR(VLOOKUP(A295, 'Beta Calculation without Curren'!$A$1:$H$2464, 7, FALSE), 0)</f>
        <v>8.2068835824609353E-3</v>
      </c>
      <c r="O295" s="54">
        <f>IFERROR(VLOOKUP(A295, 'Beta Calculation without Curren'!$A$1:$H$2464, 8, FALSE), 0)</f>
        <v>-4.7924037634222228E-3</v>
      </c>
      <c r="P295" s="59">
        <f>IFERROR(VLOOKUP(A295, 'Beta Calculation without Curren'!$A$1:$H$2464, 6, FALSE), 0)</f>
        <v>6.2212654323137752E-3</v>
      </c>
      <c r="Q295" s="54">
        <v>-1.0856112733930466E-2</v>
      </c>
      <c r="R295" s="54">
        <v>-1.0868913133435168E-2</v>
      </c>
      <c r="S295" s="54"/>
      <c r="T295" s="31">
        <f t="shared" si="41"/>
        <v>-2.5447398988623915E-3</v>
      </c>
      <c r="U295" s="31">
        <f t="shared" si="42"/>
        <v>2.3562706671407252E-3</v>
      </c>
      <c r="V295" s="31">
        <f t="shared" si="43"/>
        <v>8.0510676662892688E-3</v>
      </c>
      <c r="W295" s="31">
        <f t="shared" si="44"/>
        <v>-3.8314887446028179E-3</v>
      </c>
      <c r="X295" s="31">
        <f t="shared" si="45"/>
        <v>6.8862169775572024E-3</v>
      </c>
      <c r="Y295" s="54">
        <f>IFERROR(VLOOKUP(A295, 'Beta Calculation without Curren'!$A$2:$C$2464, 2, FALSE), 0)</f>
        <v>-1.0856112733930466E-2</v>
      </c>
      <c r="Z295" s="54">
        <f>IFERROR(VLOOKUP(A295, 'Beta Calculation without Curren'!$A$2:$C$2464, 3, FALSE), 0)</f>
        <v>-1.0868913133435168E-2</v>
      </c>
    </row>
    <row r="296" spans="1:26" x14ac:dyDescent="0.25">
      <c r="A296" s="32">
        <v>41669</v>
      </c>
      <c r="B296" s="36">
        <f>VLOOKUP(A296,'FX Rates'!$A$2:$B$1286, 2, FALSE)</f>
        <v>105.42749999999999</v>
      </c>
      <c r="C296" s="37">
        <f>VLOOKUP(A296,'FX Rates'!$D$2:$E$1206, 2, FALSE)</f>
        <v>62.575000000000003</v>
      </c>
      <c r="D296" s="37">
        <f>VLOOKUP(A296,'FX Rates'!$G$2:$H$1305, 2, FALSE)</f>
        <v>7.7671999999999999</v>
      </c>
      <c r="E296" s="37">
        <f>VLOOKUP('Beta Calculation FX'!A296, 'FX Rates'!$J$2:$K$1305, 2, FALSE)</f>
        <v>0.60661207158022445</v>
      </c>
      <c r="F296" s="38">
        <f>VLOOKUP(A296,'FX Rates'!$P$1:$Q$1262, 2, FALSE)</f>
        <v>6.0602999999999998</v>
      </c>
      <c r="G296" s="42">
        <f t="shared" si="46"/>
        <v>3.557579460482385E-4</v>
      </c>
      <c r="H296" s="27">
        <f t="shared" si="47"/>
        <v>2.6803768572803148E-3</v>
      </c>
      <c r="I296" s="27">
        <f t="shared" si="48"/>
        <v>4.1207376703416605E-4</v>
      </c>
      <c r="J296" s="27">
        <f t="shared" si="49"/>
        <v>4.720415446322933E-3</v>
      </c>
      <c r="K296" s="28">
        <f t="shared" si="50"/>
        <v>8.9144221434251303E-4</v>
      </c>
      <c r="L296" s="58">
        <f>IFERROR(VLOOKUP(A296, 'Beta Calculation without Curren'!$A$1:$H$2464, 4, FALSE), 0)</f>
        <v>4.5147601656813692E-4</v>
      </c>
      <c r="M296" s="54">
        <f>IFERROR(VLOOKUP(A296, 'Beta Calculation without Curren'!$A$1:$H$2464, 5, FALSE), 0)</f>
        <v>-1.2442724195693934E-2</v>
      </c>
      <c r="N296" s="54">
        <f>IFERROR(VLOOKUP(A296, 'Beta Calculation without Curren'!$A$1:$H$2464, 7, FALSE), 0)</f>
        <v>-4.8074849993801835E-3</v>
      </c>
      <c r="O296" s="54">
        <f>IFERROR(VLOOKUP(A296, 'Beta Calculation without Curren'!$A$1:$H$2464, 8, FALSE), 0)</f>
        <v>6.6519251696726947E-3</v>
      </c>
      <c r="P296" s="59">
        <f>IFERROR(VLOOKUP(A296, 'Beta Calculation without Curren'!$A$1:$H$2464, 6, FALSE), 0)</f>
        <v>-8.2786869006078092E-3</v>
      </c>
      <c r="Q296" s="54">
        <v>7.775216114435597E-3</v>
      </c>
      <c r="R296" s="54">
        <v>1.8454208360638397E-2</v>
      </c>
      <c r="S296" s="54"/>
      <c r="T296" s="31">
        <f t="shared" si="41"/>
        <v>8.0739457879674958E-4</v>
      </c>
      <c r="U296" s="31">
        <f t="shared" si="42"/>
        <v>-9.7956985283892406E-3</v>
      </c>
      <c r="V296" s="31">
        <f t="shared" si="43"/>
        <v>-4.397392270799716E-3</v>
      </c>
      <c r="W296" s="31">
        <f t="shared" si="44"/>
        <v>1.1403740466314316E-2</v>
      </c>
      <c r="X296" s="31">
        <f t="shared" si="45"/>
        <v>-7.394624657247939E-3</v>
      </c>
      <c r="Y296" s="54">
        <f>IFERROR(VLOOKUP(A296, 'Beta Calculation without Curren'!$A$2:$C$2464, 2, FALSE), 0)</f>
        <v>7.775216114435597E-3</v>
      </c>
      <c r="Z296" s="54">
        <f>IFERROR(VLOOKUP(A296, 'Beta Calculation without Curren'!$A$2:$C$2464, 3, FALSE), 0)</f>
        <v>1.8454208360638397E-2</v>
      </c>
    </row>
    <row r="297" spans="1:26" x14ac:dyDescent="0.25">
      <c r="A297" s="32">
        <v>41670</v>
      </c>
      <c r="B297" s="36">
        <f>VLOOKUP(A297,'FX Rates'!$A$2:$B$1286, 2, FALSE)</f>
        <v>105.47</v>
      </c>
      <c r="C297" s="37">
        <f>VLOOKUP(A297,'FX Rates'!$D$2:$E$1206, 2, FALSE)</f>
        <v>62.657499999999999</v>
      </c>
      <c r="D297" s="37">
        <f>VLOOKUP(A297,'FX Rates'!$G$2:$H$1305, 2, FALSE)</f>
        <v>7.7649999999999997</v>
      </c>
      <c r="E297" s="37">
        <f>VLOOKUP('Beta Calculation FX'!A297, 'FX Rates'!$J$2:$K$1305, 2, FALSE)</f>
        <v>0.60830950787760818</v>
      </c>
      <c r="F297" s="38">
        <f>VLOOKUP(A297,'FX Rates'!$P$1:$Q$1262, 2, FALSE)</f>
        <v>6.0612000000000004</v>
      </c>
      <c r="G297" s="42">
        <f t="shared" si="46"/>
        <v>4.0303939662941838E-4</v>
      </c>
      <c r="H297" s="27">
        <f t="shared" si="47"/>
        <v>1.3175495487922342E-3</v>
      </c>
      <c r="I297" s="27">
        <f t="shared" si="48"/>
        <v>-2.8328247314768048E-4</v>
      </c>
      <c r="J297" s="27">
        <f t="shared" si="49"/>
        <v>2.7943159963211956E-3</v>
      </c>
      <c r="K297" s="28">
        <f t="shared" si="50"/>
        <v>1.4849647348170989E-4</v>
      </c>
      <c r="L297" s="58">
        <f>IFERROR(VLOOKUP(A297, 'Beta Calculation without Curren'!$A$1:$H$2464, 4, FALSE), 0)</f>
        <v>0</v>
      </c>
      <c r="M297" s="54">
        <f>IFERROR(VLOOKUP(A297, 'Beta Calculation without Curren'!$A$1:$H$2464, 5, FALSE), 0)</f>
        <v>0</v>
      </c>
      <c r="N297" s="54">
        <f>IFERROR(VLOOKUP(A297, 'Beta Calculation without Curren'!$A$1:$H$2464, 7, FALSE), 0)</f>
        <v>0</v>
      </c>
      <c r="O297" s="54">
        <f>IFERROR(VLOOKUP(A297, 'Beta Calculation without Curren'!$A$1:$H$2464, 8, FALSE), 0)</f>
        <v>0</v>
      </c>
      <c r="P297" s="59">
        <f>IFERROR(VLOOKUP(A297, 'Beta Calculation without Curren'!$A$1:$H$2464, 6, FALSE), 0)</f>
        <v>0</v>
      </c>
      <c r="Q297" s="54">
        <v>0</v>
      </c>
      <c r="R297" s="54">
        <v>0</v>
      </c>
      <c r="S297" s="54"/>
      <c r="T297" s="31">
        <f t="shared" si="41"/>
        <v>4.0303939662944543E-4</v>
      </c>
      <c r="U297" s="31">
        <f t="shared" si="42"/>
        <v>1.3175495487922628E-3</v>
      </c>
      <c r="V297" s="31">
        <f t="shared" si="43"/>
        <v>-2.8328247314768351E-4</v>
      </c>
      <c r="W297" s="31">
        <f t="shared" si="44"/>
        <v>2.7943159963212949E-3</v>
      </c>
      <c r="X297" s="31">
        <f t="shared" si="45"/>
        <v>1.4849647348169626E-4</v>
      </c>
      <c r="Y297" s="54">
        <f>IFERROR(VLOOKUP(A297, 'Beta Calculation without Curren'!$A$2:$C$2464, 2, FALSE), 0)</f>
        <v>0</v>
      </c>
      <c r="Z297" s="54">
        <f>IFERROR(VLOOKUP(A297, 'Beta Calculation without Curren'!$A$2:$C$2464, 3, FALSE), 0)</f>
        <v>0</v>
      </c>
    </row>
    <row r="298" spans="1:26" x14ac:dyDescent="0.25">
      <c r="A298" s="32">
        <v>41673</v>
      </c>
      <c r="B298" s="36">
        <f>VLOOKUP(A298,'FX Rates'!$A$2:$B$1286, 2, FALSE)</f>
        <v>105.61</v>
      </c>
      <c r="C298" s="37">
        <f>VLOOKUP(A298,'FX Rates'!$D$2:$E$1206, 2, FALSE)</f>
        <v>62.575000000000003</v>
      </c>
      <c r="D298" s="37">
        <f>VLOOKUP(A298,'FX Rates'!$G$2:$H$1305, 2, FALSE)</f>
        <v>7.7672999999999996</v>
      </c>
      <c r="E298" s="37">
        <f>VLOOKUP('Beta Calculation FX'!A298, 'FX Rates'!$J$2:$K$1305, 2, FALSE)</f>
        <v>0.61330880098129403</v>
      </c>
      <c r="F298" s="38">
        <f>VLOOKUP(A298,'FX Rates'!$P$1:$Q$1262, 2, FALSE)</f>
        <v>6.0606</v>
      </c>
      <c r="G298" s="42">
        <f t="shared" si="46"/>
        <v>1.3265114698602983E-3</v>
      </c>
      <c r="H298" s="27">
        <f t="shared" si="47"/>
        <v>-1.317549548792229E-3</v>
      </c>
      <c r="I298" s="27">
        <f t="shared" si="48"/>
        <v>2.9615704265453048E-4</v>
      </c>
      <c r="J298" s="27">
        <f t="shared" si="49"/>
        <v>8.1847512860906361E-3</v>
      </c>
      <c r="K298" s="28">
        <f t="shared" si="50"/>
        <v>-9.8995198813779171E-5</v>
      </c>
      <c r="L298" s="58">
        <f>IFERROR(VLOOKUP(A298, 'Beta Calculation without Curren'!$A$1:$H$2464, 4, FALSE), 0)</f>
        <v>0</v>
      </c>
      <c r="M298" s="54">
        <f>IFERROR(VLOOKUP(A298, 'Beta Calculation without Curren'!$A$1:$H$2464, 5, FALSE), 0)</f>
        <v>0</v>
      </c>
      <c r="N298" s="54">
        <f>IFERROR(VLOOKUP(A298, 'Beta Calculation without Curren'!$A$1:$H$2464, 7, FALSE), 0)</f>
        <v>0</v>
      </c>
      <c r="O298" s="54">
        <f>IFERROR(VLOOKUP(A298, 'Beta Calculation without Curren'!$A$1:$H$2464, 8, FALSE), 0)</f>
        <v>0</v>
      </c>
      <c r="P298" s="59">
        <f>IFERROR(VLOOKUP(A298, 'Beta Calculation without Curren'!$A$1:$H$2464, 6, FALSE), 0)</f>
        <v>0</v>
      </c>
      <c r="Q298" s="54">
        <v>0</v>
      </c>
      <c r="R298" s="54">
        <v>0</v>
      </c>
      <c r="S298" s="54"/>
      <c r="T298" s="31">
        <f t="shared" si="41"/>
        <v>1.326511469860403E-3</v>
      </c>
      <c r="U298" s="31">
        <f t="shared" si="42"/>
        <v>-1.3175495487922628E-3</v>
      </c>
      <c r="V298" s="31">
        <f t="shared" si="43"/>
        <v>2.9615704265451015E-4</v>
      </c>
      <c r="W298" s="31">
        <f t="shared" si="44"/>
        <v>8.1847512860906413E-3</v>
      </c>
      <c r="X298" s="31">
        <f t="shared" si="45"/>
        <v>-9.8995198813733865E-5</v>
      </c>
      <c r="Y298" s="54">
        <f>IFERROR(VLOOKUP(A298, 'Beta Calculation without Curren'!$A$2:$C$2464, 2, FALSE), 0)</f>
        <v>0</v>
      </c>
      <c r="Z298" s="54">
        <f>IFERROR(VLOOKUP(A298, 'Beta Calculation without Curren'!$A$2:$C$2464, 3, FALSE), 0)</f>
        <v>0</v>
      </c>
    </row>
    <row r="299" spans="1:26" x14ac:dyDescent="0.25">
      <c r="A299" s="32">
        <v>41674</v>
      </c>
      <c r="B299" s="36">
        <f>VLOOKUP(A299,'FX Rates'!$A$2:$B$1286, 2, FALSE)</f>
        <v>105.4367</v>
      </c>
      <c r="C299" s="37">
        <f>VLOOKUP(A299,'FX Rates'!$D$2:$E$1206, 2, FALSE)</f>
        <v>62.534999999999997</v>
      </c>
      <c r="D299" s="37">
        <f>VLOOKUP(A299,'FX Rates'!$G$2:$H$1305, 2, FALSE)</f>
        <v>7.7637</v>
      </c>
      <c r="E299" s="37">
        <f>VLOOKUP('Beta Calculation FX'!A299, 'FX Rates'!$J$2:$K$1305, 2, FALSE)</f>
        <v>0.61255742725880546</v>
      </c>
      <c r="F299" s="38">
        <f>VLOOKUP(A299,'FX Rates'!$P$1:$Q$1262, 2, FALSE)</f>
        <v>6.0613000000000001</v>
      </c>
      <c r="G299" s="42">
        <f t="shared" si="46"/>
        <v>-1.6422909142943011E-3</v>
      </c>
      <c r="H299" s="27">
        <f t="shared" si="47"/>
        <v>-6.3943731696810299E-4</v>
      </c>
      <c r="I299" s="27">
        <f t="shared" si="48"/>
        <v>-4.6358895943259844E-4</v>
      </c>
      <c r="J299" s="27">
        <f t="shared" si="49"/>
        <v>-1.2258659212122853E-3</v>
      </c>
      <c r="K299" s="28">
        <f t="shared" si="50"/>
        <v>1.1549344587542751E-4</v>
      </c>
      <c r="L299" s="58">
        <f>IFERROR(VLOOKUP(A299, 'Beta Calculation without Curren'!$A$1:$H$2464, 4, FALSE), 0)</f>
        <v>5.390284886861686E-3</v>
      </c>
      <c r="M299" s="54">
        <f>IFERROR(VLOOKUP(A299, 'Beta Calculation without Curren'!$A$1:$H$2464, 5, FALSE), 0)</f>
        <v>-8.9409178864797278E-3</v>
      </c>
      <c r="N299" s="54">
        <f>IFERROR(VLOOKUP(A299, 'Beta Calculation without Curren'!$A$1:$H$2464, 7, FALSE), 0)</f>
        <v>-2.9364447707184192E-2</v>
      </c>
      <c r="O299" s="54">
        <f>IFERROR(VLOOKUP(A299, 'Beta Calculation without Curren'!$A$1:$H$2464, 8, FALSE), 0)</f>
        <v>-1.8633789350902041E-2</v>
      </c>
      <c r="P299" s="59">
        <f>IFERROR(VLOOKUP(A299, 'Beta Calculation without Curren'!$A$1:$H$2464, 6, FALSE), 0)</f>
        <v>0</v>
      </c>
      <c r="Q299" s="54">
        <v>-2.526776459139006E-2</v>
      </c>
      <c r="R299" s="54">
        <v>-1.776669259600493E-2</v>
      </c>
      <c r="S299" s="54"/>
      <c r="T299" s="31">
        <f t="shared" si="41"/>
        <v>3.7391415566720987E-3</v>
      </c>
      <c r="U299" s="31">
        <f t="shared" si="42"/>
        <v>-9.5746380469033943E-3</v>
      </c>
      <c r="V299" s="31">
        <f t="shared" si="43"/>
        <v>-2.9814423632859799E-2</v>
      </c>
      <c r="W299" s="31">
        <f t="shared" si="44"/>
        <v>-1.9836812744766119E-2</v>
      </c>
      <c r="X299" s="31">
        <f t="shared" si="45"/>
        <v>1.154934458753587E-4</v>
      </c>
      <c r="Y299" s="54">
        <f>IFERROR(VLOOKUP(A299, 'Beta Calculation without Curren'!$A$2:$C$2464, 2, FALSE), 0)</f>
        <v>-2.526776459139006E-2</v>
      </c>
      <c r="Z299" s="54">
        <f>IFERROR(VLOOKUP(A299, 'Beta Calculation without Curren'!$A$2:$C$2464, 3, FALSE), 0)</f>
        <v>-1.776669259600493E-2</v>
      </c>
    </row>
    <row r="300" spans="1:26" x14ac:dyDescent="0.25">
      <c r="A300" s="32">
        <v>41675</v>
      </c>
      <c r="B300" s="36">
        <f>VLOOKUP(A300,'FX Rates'!$A$2:$B$1286, 2, FALSE)</f>
        <v>105.4675</v>
      </c>
      <c r="C300" s="37">
        <f>VLOOKUP(A300,'FX Rates'!$D$2:$E$1206, 2, FALSE)</f>
        <v>62.58</v>
      </c>
      <c r="D300" s="37">
        <f>VLOOKUP(A300,'FX Rates'!$G$2:$H$1305, 2, FALSE)</f>
        <v>7.7617000000000003</v>
      </c>
      <c r="E300" s="37">
        <f>VLOOKUP('Beta Calculation FX'!A300, 'FX Rates'!$J$2:$K$1305, 2, FALSE)</f>
        <v>0.6131583788092464</v>
      </c>
      <c r="F300" s="38">
        <f>VLOOKUP(A300,'FX Rates'!$P$1:$Q$1262, 2, FALSE)</f>
        <v>6.0602</v>
      </c>
      <c r="G300" s="42">
        <f t="shared" si="46"/>
        <v>2.9207574072924187E-4</v>
      </c>
      <c r="H300" s="27">
        <f t="shared" si="47"/>
        <v>7.1933823986625384E-4</v>
      </c>
      <c r="I300" s="27">
        <f t="shared" si="48"/>
        <v>-2.5764231659901722E-4</v>
      </c>
      <c r="J300" s="27">
        <f t="shared" si="49"/>
        <v>9.8057248771401553E-4</v>
      </c>
      <c r="K300" s="28">
        <f t="shared" si="50"/>
        <v>-1.8149568997563001E-4</v>
      </c>
      <c r="L300" s="58">
        <f>IFERROR(VLOOKUP(A300, 'Beta Calculation without Curren'!$A$1:$H$2464, 4, FALSE), 0)</f>
        <v>0</v>
      </c>
      <c r="M300" s="54">
        <f>IFERROR(VLOOKUP(A300, 'Beta Calculation without Curren'!$A$1:$H$2464, 5, FALSE), 0)</f>
        <v>5.4973771988676466E-3</v>
      </c>
      <c r="N300" s="54">
        <f>IFERROR(VLOOKUP(A300, 'Beta Calculation without Curren'!$A$1:$H$2464, 7, FALSE), 0)</f>
        <v>-6.0182312394444102E-3</v>
      </c>
      <c r="O300" s="54">
        <f>IFERROR(VLOOKUP(A300, 'Beta Calculation without Curren'!$A$1:$H$2464, 8, FALSE), 0)</f>
        <v>-9.6478945472463302E-4</v>
      </c>
      <c r="P300" s="59">
        <f>IFERROR(VLOOKUP(A300, 'Beta Calculation without Curren'!$A$1:$H$2464, 6, FALSE), 0)</f>
        <v>0</v>
      </c>
      <c r="Q300" s="54">
        <v>-1.4773676891769096E-3</v>
      </c>
      <c r="R300" s="54">
        <v>-4.4213158363212166E-3</v>
      </c>
      <c r="S300" s="54"/>
      <c r="T300" s="31">
        <f t="shared" si="41"/>
        <v>2.9207574072920295E-4</v>
      </c>
      <c r="U300" s="31">
        <f t="shared" si="42"/>
        <v>6.2206699123719122E-3</v>
      </c>
      <c r="V300" s="31">
        <f t="shared" si="43"/>
        <v>-6.274323005005078E-3</v>
      </c>
      <c r="W300" s="31">
        <f t="shared" si="44"/>
        <v>1.483698699367153E-5</v>
      </c>
      <c r="X300" s="31">
        <f t="shared" si="45"/>
        <v>-1.8149568997560817E-4</v>
      </c>
      <c r="Y300" s="54">
        <f>IFERROR(VLOOKUP(A300, 'Beta Calculation without Curren'!$A$2:$C$2464, 2, FALSE), 0)</f>
        <v>-1.4773676891769096E-3</v>
      </c>
      <c r="Z300" s="54">
        <f>IFERROR(VLOOKUP(A300, 'Beta Calculation without Curren'!$A$2:$C$2464, 3, FALSE), 0)</f>
        <v>-4.4213158363212166E-3</v>
      </c>
    </row>
    <row r="301" spans="1:26" x14ac:dyDescent="0.25">
      <c r="A301" s="32">
        <v>41676</v>
      </c>
      <c r="B301" s="36">
        <f>VLOOKUP(A301,'FX Rates'!$A$2:$B$1286, 2, FALSE)</f>
        <v>105.375</v>
      </c>
      <c r="C301" s="37">
        <f>VLOOKUP(A301,'FX Rates'!$D$2:$E$1206, 2, FALSE)</f>
        <v>62.387500000000003</v>
      </c>
      <c r="D301" s="37">
        <f>VLOOKUP(A301,'FX Rates'!$G$2:$H$1305, 2, FALSE)</f>
        <v>7.7595999999999998</v>
      </c>
      <c r="E301" s="37">
        <f>VLOOKUP('Beta Calculation FX'!A301, 'FX Rates'!$J$2:$K$1305, 2, FALSE)</f>
        <v>0.61267001592942039</v>
      </c>
      <c r="F301" s="38">
        <f>VLOOKUP(A301,'FX Rates'!$P$1:$Q$1262, 2, FALSE)</f>
        <v>6.0621999999999998</v>
      </c>
      <c r="G301" s="42">
        <f t="shared" si="46"/>
        <v>-8.7743226279852777E-4</v>
      </c>
      <c r="H301" s="27">
        <f t="shared" si="47"/>
        <v>-3.0808034450083843E-3</v>
      </c>
      <c r="I301" s="27">
        <f t="shared" si="48"/>
        <v>-2.7059589245934698E-4</v>
      </c>
      <c r="J301" s="27">
        <f t="shared" si="49"/>
        <v>-7.9678837227038519E-4</v>
      </c>
      <c r="K301" s="28">
        <f t="shared" si="50"/>
        <v>3.2996766616288605E-4</v>
      </c>
      <c r="L301" s="58">
        <f>IFERROR(VLOOKUP(A301, 'Beta Calculation without Curren'!$A$1:$H$2464, 4, FALSE), 0)</f>
        <v>4.1429567543083698E-3</v>
      </c>
      <c r="M301" s="54">
        <f>IFERROR(VLOOKUP(A301, 'Beta Calculation without Curren'!$A$1:$H$2464, 5, FALSE), 0)</f>
        <v>2.4883319435244295E-3</v>
      </c>
      <c r="N301" s="54">
        <f>IFERROR(VLOOKUP(A301, 'Beta Calculation without Curren'!$A$1:$H$2464, 7, FALSE), 0)</f>
        <v>7.2026997099778941E-3</v>
      </c>
      <c r="O301" s="54">
        <f>IFERROR(VLOOKUP(A301, 'Beta Calculation without Curren'!$A$1:$H$2464, 8, FALSE), 0)</f>
        <v>1.333908077013299E-2</v>
      </c>
      <c r="P301" s="59">
        <f>IFERROR(VLOOKUP(A301, 'Beta Calculation without Curren'!$A$1:$H$2464, 6, FALSE), 0)</f>
        <v>0</v>
      </c>
      <c r="Q301" s="54">
        <v>1.2382390221558249E-2</v>
      </c>
      <c r="R301" s="54">
        <v>1.2283523427603291E-2</v>
      </c>
      <c r="S301" s="54"/>
      <c r="T301" s="31">
        <f t="shared" si="41"/>
        <v>3.261889327590195E-3</v>
      </c>
      <c r="U301" s="31">
        <f t="shared" si="42"/>
        <v>-6.0013756310783872E-4</v>
      </c>
      <c r="V301" s="31">
        <f t="shared" si="43"/>
        <v>6.9301547965623378E-3</v>
      </c>
      <c r="W301" s="31">
        <f t="shared" si="44"/>
        <v>1.2531663973408325E-2</v>
      </c>
      <c r="X301" s="31">
        <f t="shared" si="45"/>
        <v>3.2996766616277817E-4</v>
      </c>
      <c r="Y301" s="54">
        <f>IFERROR(VLOOKUP(A301, 'Beta Calculation without Curren'!$A$2:$C$2464, 2, FALSE), 0)</f>
        <v>1.2382390221558249E-2</v>
      </c>
      <c r="Z301" s="54">
        <f>IFERROR(VLOOKUP(A301, 'Beta Calculation without Curren'!$A$2:$C$2464, 3, FALSE), 0)</f>
        <v>1.2283523427603291E-2</v>
      </c>
    </row>
    <row r="302" spans="1:26" x14ac:dyDescent="0.25">
      <c r="A302" s="32">
        <v>41677</v>
      </c>
      <c r="B302" s="36">
        <f>VLOOKUP(A302,'FX Rates'!$A$2:$B$1286, 2, FALSE)</f>
        <v>105.37</v>
      </c>
      <c r="C302" s="37">
        <f>VLOOKUP(A302,'FX Rates'!$D$2:$E$1206, 2, FALSE)</f>
        <v>62.29</v>
      </c>
      <c r="D302" s="37">
        <f>VLOOKUP(A302,'FX Rates'!$G$2:$H$1305, 2, FALSE)</f>
        <v>7.7586000000000004</v>
      </c>
      <c r="E302" s="37">
        <f>VLOOKUP('Beta Calculation FX'!A302, 'FX Rates'!$J$2:$K$1305, 2, FALSE)</f>
        <v>0.60934738894643836</v>
      </c>
      <c r="F302" s="38">
        <f>VLOOKUP(A302,'FX Rates'!$P$1:$Q$1262, 2, FALSE)</f>
        <v>6.0639000000000003</v>
      </c>
      <c r="G302" s="42">
        <f t="shared" si="46"/>
        <v>-4.7450710583222859E-5</v>
      </c>
      <c r="H302" s="27">
        <f t="shared" si="47"/>
        <v>-1.5640355296735035E-3</v>
      </c>
      <c r="I302" s="27">
        <f t="shared" si="48"/>
        <v>-1.2888092709000605E-4</v>
      </c>
      <c r="J302" s="27">
        <f t="shared" si="49"/>
        <v>-5.4379506504396834E-3</v>
      </c>
      <c r="K302" s="28">
        <f t="shared" si="50"/>
        <v>2.8038693580581612E-4</v>
      </c>
      <c r="L302" s="58">
        <f>IFERROR(VLOOKUP(A302, 'Beta Calculation without Curren'!$A$1:$H$2464, 4, FALSE), 0)</f>
        <v>-6.7506987710838689E-3</v>
      </c>
      <c r="M302" s="54">
        <f>IFERROR(VLOOKUP(A302, 'Beta Calculation without Curren'!$A$1:$H$2464, 5, FALSE), 0)</f>
        <v>5.7044469400134874E-3</v>
      </c>
      <c r="N302" s="54">
        <f>IFERROR(VLOOKUP(A302, 'Beta Calculation without Curren'!$A$1:$H$2464, 7, FALSE), 0)</f>
        <v>9.9267001509708713E-3</v>
      </c>
      <c r="O302" s="54">
        <f>IFERROR(VLOOKUP(A302, 'Beta Calculation without Curren'!$A$1:$H$2464, 8, FALSE), 0)</f>
        <v>3.0638364471034774E-3</v>
      </c>
      <c r="P302" s="59">
        <f>IFERROR(VLOOKUP(A302, 'Beta Calculation without Curren'!$A$1:$H$2464, 6, FALSE), 0)</f>
        <v>8.1301260832503091E-3</v>
      </c>
      <c r="Q302" s="54">
        <v>1.2091034117745732E-2</v>
      </c>
      <c r="R302" s="54">
        <v>1.8220486151689325E-2</v>
      </c>
      <c r="S302" s="54"/>
      <c r="T302" s="31">
        <f t="shared" si="41"/>
        <v>-6.7978291562135196E-3</v>
      </c>
      <c r="U302" s="31">
        <f t="shared" si="42"/>
        <v>4.13148945264874E-3</v>
      </c>
      <c r="V302" s="31">
        <f t="shared" si="43"/>
        <v>9.796539861562481E-3</v>
      </c>
      <c r="W302" s="31">
        <f t="shared" si="44"/>
        <v>-2.3907751947367384E-3</v>
      </c>
      <c r="X302" s="31">
        <f t="shared" si="45"/>
        <v>8.4127926001964504E-3</v>
      </c>
      <c r="Y302" s="54">
        <f>IFERROR(VLOOKUP(A302, 'Beta Calculation without Curren'!$A$2:$C$2464, 2, FALSE), 0)</f>
        <v>1.2091034117745732E-2</v>
      </c>
      <c r="Z302" s="54">
        <f>IFERROR(VLOOKUP(A302, 'Beta Calculation without Curren'!$A$2:$C$2464, 3, FALSE), 0)</f>
        <v>1.8220486151689325E-2</v>
      </c>
    </row>
    <row r="303" spans="1:26" x14ac:dyDescent="0.25">
      <c r="A303" s="32">
        <v>41680</v>
      </c>
      <c r="B303" s="36">
        <f>VLOOKUP(A303,'FX Rates'!$A$2:$B$1286, 2, FALSE)</f>
        <v>105.38</v>
      </c>
      <c r="C303" s="37">
        <f>VLOOKUP(A303,'FX Rates'!$D$2:$E$1206, 2, FALSE)</f>
        <v>62.4375</v>
      </c>
      <c r="D303" s="37">
        <f>VLOOKUP(A303,'FX Rates'!$G$2:$H$1305, 2, FALSE)</f>
        <v>7.7573999999999996</v>
      </c>
      <c r="E303" s="37">
        <f>VLOOKUP('Beta Calculation FX'!A303, 'FX Rates'!$J$2:$K$1305, 2, FALSE)</f>
        <v>0.60964457721148568</v>
      </c>
      <c r="F303" s="38">
        <f>VLOOKUP(A303,'FX Rates'!$P$1:$Q$1262, 2, FALSE)</f>
        <v>6.0602999999999998</v>
      </c>
      <c r="G303" s="42">
        <f t="shared" si="46"/>
        <v>9.4899169703334421E-5</v>
      </c>
      <c r="H303" s="27">
        <f t="shared" si="47"/>
        <v>2.3651571427182115E-3</v>
      </c>
      <c r="I303" s="27">
        <f t="shared" si="48"/>
        <v>-1.5467904129840357E-4</v>
      </c>
      <c r="J303" s="27">
        <f t="shared" si="49"/>
        <v>4.8759676714199329E-4</v>
      </c>
      <c r="K303" s="28">
        <f t="shared" si="50"/>
        <v>-5.9385363253639748E-4</v>
      </c>
      <c r="L303" s="58">
        <f>IFERROR(VLOOKUP(A303, 'Beta Calculation without Curren'!$A$1:$H$2464, 4, FALSE), 0)</f>
        <v>-1.611648992933036E-2</v>
      </c>
      <c r="M303" s="54">
        <f>IFERROR(VLOOKUP(A303, 'Beta Calculation without Curren'!$A$1:$H$2464, 5, FALSE), 0)</f>
        <v>-3.5437592572555099E-3</v>
      </c>
      <c r="N303" s="54">
        <f>IFERROR(VLOOKUP(A303, 'Beta Calculation without Curren'!$A$1:$H$2464, 7, FALSE), 0)</f>
        <v>-2.6652113802082054E-3</v>
      </c>
      <c r="O303" s="54">
        <f>IFERROR(VLOOKUP(A303, 'Beta Calculation without Curren'!$A$1:$H$2464, 8, FALSE), 0)</f>
        <v>7.6632415938770026E-3</v>
      </c>
      <c r="P303" s="59">
        <f>IFERROR(VLOOKUP(A303, 'Beta Calculation without Curren'!$A$1:$H$2464, 6, FALSE), 0)</f>
        <v>2.3856093169098237E-2</v>
      </c>
      <c r="Q303" s="54">
        <v>4.7771121814286642E-4</v>
      </c>
      <c r="R303" s="54">
        <v>5.6562158340429762E-3</v>
      </c>
      <c r="S303" s="54"/>
      <c r="T303" s="31">
        <f t="shared" si="41"/>
        <v>-1.6023120201139829E-2</v>
      </c>
      <c r="U303" s="31">
        <f t="shared" si="42"/>
        <v>-1.1869836620567176E-3</v>
      </c>
      <c r="V303" s="31">
        <f t="shared" si="43"/>
        <v>-2.8194781691655013E-3</v>
      </c>
      <c r="W303" s="31">
        <f t="shared" si="44"/>
        <v>8.1545749328462147E-3</v>
      </c>
      <c r="X303" s="31">
        <f t="shared" si="45"/>
        <v>2.3248072508975426E-2</v>
      </c>
      <c r="Y303" s="54">
        <f>IFERROR(VLOOKUP(A303, 'Beta Calculation without Curren'!$A$2:$C$2464, 2, FALSE), 0)</f>
        <v>4.7771121814286642E-4</v>
      </c>
      <c r="Z303" s="54">
        <f>IFERROR(VLOOKUP(A303, 'Beta Calculation without Curren'!$A$2:$C$2464, 3, FALSE), 0)</f>
        <v>5.6562158340429762E-3</v>
      </c>
    </row>
    <row r="304" spans="1:26" x14ac:dyDescent="0.25">
      <c r="A304" s="32">
        <v>41681</v>
      </c>
      <c r="B304" s="36">
        <f>VLOOKUP(A304,'FX Rates'!$A$2:$B$1286, 2, FALSE)</f>
        <v>105.34829999999999</v>
      </c>
      <c r="C304" s="37">
        <f>VLOOKUP(A304,'FX Rates'!$D$2:$E$1206, 2, FALSE)</f>
        <v>62.218800000000002</v>
      </c>
      <c r="D304" s="37">
        <f>VLOOKUP(A304,'FX Rates'!$G$2:$H$1305, 2, FALSE)</f>
        <v>7.7561999999999998</v>
      </c>
      <c r="E304" s="37">
        <f>VLOOKUP('Beta Calculation FX'!A304, 'FX Rates'!$J$2:$K$1305, 2, FALSE)</f>
        <v>0.60790273556231</v>
      </c>
      <c r="F304" s="38">
        <f>VLOOKUP(A304,'FX Rates'!$P$1:$Q$1262, 2, FALSE)</f>
        <v>6.0602</v>
      </c>
      <c r="G304" s="42">
        <f t="shared" si="46"/>
        <v>-3.0086134837251132E-4</v>
      </c>
      <c r="H304" s="27">
        <f t="shared" si="47"/>
        <v>-3.5088515283522022E-3</v>
      </c>
      <c r="I304" s="27">
        <f t="shared" si="48"/>
        <v>-1.5470297060559573E-4</v>
      </c>
      <c r="J304" s="27">
        <f t="shared" si="49"/>
        <v>-2.8612322810322348E-3</v>
      </c>
      <c r="K304" s="28">
        <f t="shared" si="50"/>
        <v>-1.6500969432324141E-5</v>
      </c>
      <c r="L304" s="58">
        <f>IFERROR(VLOOKUP(A304, 'Beta Calculation without Curren'!$A$1:$H$2464, 4, FALSE), 0)</f>
        <v>-5.6385658049638279E-4</v>
      </c>
      <c r="M304" s="54">
        <f>IFERROR(VLOOKUP(A304, 'Beta Calculation without Curren'!$A$1:$H$2464, 5, FALSE), 0)</f>
        <v>2.7246069039154651E-3</v>
      </c>
      <c r="N304" s="54">
        <f>IFERROR(VLOOKUP(A304, 'Beta Calculation without Curren'!$A$1:$H$2464, 7, FALSE), 0)</f>
        <v>1.7625640477946514E-2</v>
      </c>
      <c r="O304" s="54">
        <f>IFERROR(VLOOKUP(A304, 'Beta Calculation without Curren'!$A$1:$H$2464, 8, FALSE), 0)</f>
        <v>1.0535552534945935E-2</v>
      </c>
      <c r="P304" s="59">
        <f>IFERROR(VLOOKUP(A304, 'Beta Calculation without Curren'!$A$1:$H$2464, 6, FALSE), 0)</f>
        <v>7.8392107103301689E-3</v>
      </c>
      <c r="Q304" s="54">
        <v>1.2196400519863735E-2</v>
      </c>
      <c r="R304" s="54">
        <v>1.0996759683751436E-2</v>
      </c>
      <c r="S304" s="54"/>
      <c r="T304" s="31">
        <f t="shared" si="41"/>
        <v>-8.6454828621773672E-4</v>
      </c>
      <c r="U304" s="31">
        <f t="shared" si="42"/>
        <v>-7.9380486553570773E-4</v>
      </c>
      <c r="V304" s="31">
        <f t="shared" si="43"/>
        <v>1.7468210768400105E-2</v>
      </c>
      <c r="W304" s="31">
        <f t="shared" si="44"/>
        <v>7.6441755909022469E-3</v>
      </c>
      <c r="X304" s="31">
        <f t="shared" si="45"/>
        <v>7.8225803863216647E-3</v>
      </c>
      <c r="Y304" s="54">
        <f>IFERROR(VLOOKUP(A304, 'Beta Calculation without Curren'!$A$2:$C$2464, 2, FALSE), 0)</f>
        <v>1.2196400519863735E-2</v>
      </c>
      <c r="Z304" s="54">
        <f>IFERROR(VLOOKUP(A304, 'Beta Calculation without Curren'!$A$2:$C$2464, 3, FALSE), 0)</f>
        <v>1.0996759683751436E-2</v>
      </c>
    </row>
    <row r="305" spans="1:26" x14ac:dyDescent="0.25">
      <c r="A305" s="32">
        <v>41682</v>
      </c>
      <c r="B305" s="36">
        <f>VLOOKUP(A305,'FX Rates'!$A$2:$B$1286, 2, FALSE)</f>
        <v>105.22</v>
      </c>
      <c r="C305" s="37">
        <f>VLOOKUP(A305,'FX Rates'!$D$2:$E$1206, 2, FALSE)</f>
        <v>62.104999999999997</v>
      </c>
      <c r="D305" s="37">
        <f>VLOOKUP(A305,'FX Rates'!$G$2:$H$1305, 2, FALSE)</f>
        <v>7.7568999999999999</v>
      </c>
      <c r="E305" s="37">
        <f>VLOOKUP('Beta Calculation FX'!A305, 'FX Rates'!$J$2:$K$1305, 2, FALSE)</f>
        <v>0.60255483248975661</v>
      </c>
      <c r="F305" s="38">
        <f>VLOOKUP(A305,'FX Rates'!$P$1:$Q$1262, 2, FALSE)</f>
        <v>6.0627000000000004</v>
      </c>
      <c r="G305" s="42">
        <f t="shared" si="46"/>
        <v>-1.2186071301060436E-3</v>
      </c>
      <c r="H305" s="27">
        <f t="shared" si="47"/>
        <v>-1.8307038842630481E-3</v>
      </c>
      <c r="I305" s="27">
        <f t="shared" si="48"/>
        <v>9.0246308020269639E-5</v>
      </c>
      <c r="J305" s="27">
        <f t="shared" si="49"/>
        <v>-8.8362252592404742E-3</v>
      </c>
      <c r="K305" s="28">
        <f t="shared" si="50"/>
        <v>4.1244257321918035E-4</v>
      </c>
      <c r="L305" s="58">
        <f>IFERROR(VLOOKUP(A305, 'Beta Calculation without Curren'!$A$1:$H$2464, 4, FALSE), 0)</f>
        <v>1.651130302008174E-2</v>
      </c>
      <c r="M305" s="54">
        <f>IFERROR(VLOOKUP(A305, 'Beta Calculation without Curren'!$A$1:$H$2464, 5, FALSE), 0)</f>
        <v>6.3344204888921484E-3</v>
      </c>
      <c r="N305" s="54">
        <f>IFERROR(VLOOKUP(A305, 'Beta Calculation without Curren'!$A$1:$H$2464, 7, FALSE), 0)</f>
        <v>1.4590946914559621E-2</v>
      </c>
      <c r="O305" s="54">
        <f>IFERROR(VLOOKUP(A305, 'Beta Calculation without Curren'!$A$1:$H$2464, 8, FALSE), 0)</f>
        <v>-4.3652832181181357E-3</v>
      </c>
      <c r="P305" s="59">
        <f>IFERROR(VLOOKUP(A305, 'Beta Calculation without Curren'!$A$1:$H$2464, 6, FALSE), 0)</f>
        <v>4.2729737001189023E-3</v>
      </c>
      <c r="Q305" s="54">
        <v>-1.5939459528837064E-3</v>
      </c>
      <c r="R305" s="54">
        <v>1.5555084761984686E-3</v>
      </c>
      <c r="S305" s="54"/>
      <c r="T305" s="31">
        <f t="shared" si="41"/>
        <v>1.5272575098387975E-2</v>
      </c>
      <c r="U305" s="31">
        <f t="shared" si="42"/>
        <v>4.4921201564356306E-3</v>
      </c>
      <c r="V305" s="31">
        <f t="shared" si="43"/>
        <v>1.4682510001669424E-2</v>
      </c>
      <c r="W305" s="31">
        <f t="shared" si="44"/>
        <v>-1.316293585152295E-2</v>
      </c>
      <c r="X305" s="31">
        <f t="shared" si="45"/>
        <v>4.6871786296063256E-3</v>
      </c>
      <c r="Y305" s="54">
        <f>IFERROR(VLOOKUP(A305, 'Beta Calculation without Curren'!$A$2:$C$2464, 2, FALSE), 0)</f>
        <v>-1.5939459528837064E-3</v>
      </c>
      <c r="Z305" s="54">
        <f>IFERROR(VLOOKUP(A305, 'Beta Calculation without Curren'!$A$2:$C$2464, 3, FALSE), 0)</f>
        <v>1.5555084761984686E-3</v>
      </c>
    </row>
    <row r="306" spans="1:26" x14ac:dyDescent="0.25">
      <c r="A306" s="32">
        <v>41683</v>
      </c>
      <c r="B306" s="36">
        <f>VLOOKUP(A306,'FX Rates'!$A$2:$B$1286, 2, FALSE)</f>
        <v>104.92749999999999</v>
      </c>
      <c r="C306" s="37">
        <f>VLOOKUP(A306,'FX Rates'!$D$2:$E$1206, 2, FALSE)</f>
        <v>62.442500000000003</v>
      </c>
      <c r="D306" s="37">
        <f>VLOOKUP(A306,'FX Rates'!$G$2:$H$1305, 2, FALSE)</f>
        <v>7.7557999999999998</v>
      </c>
      <c r="E306" s="37">
        <f>VLOOKUP('Beta Calculation FX'!A306, 'FX Rates'!$J$2:$K$1305, 2, FALSE)</f>
        <v>0.60027612701842847</v>
      </c>
      <c r="F306" s="38">
        <f>VLOOKUP(A306,'FX Rates'!$P$1:$Q$1262, 2, FALSE)</f>
        <v>6.0639000000000003</v>
      </c>
      <c r="G306" s="42">
        <f t="shared" si="46"/>
        <v>-2.7837608240855339E-3</v>
      </c>
      <c r="H306" s="27">
        <f t="shared" si="47"/>
        <v>5.4196322864570297E-3</v>
      </c>
      <c r="I306" s="27">
        <f t="shared" si="48"/>
        <v>-1.4181928379243061E-4</v>
      </c>
      <c r="J306" s="27">
        <f t="shared" si="49"/>
        <v>-3.7889084569584855E-3</v>
      </c>
      <c r="K306" s="28">
        <f t="shared" si="50"/>
        <v>1.9791202874958836E-4</v>
      </c>
      <c r="L306" s="58">
        <f>IFERROR(VLOOKUP(A306, 'Beta Calculation without Curren'!$A$1:$H$2464, 4, FALSE), 0)</f>
        <v>-5.1113886880997305E-3</v>
      </c>
      <c r="M306" s="54">
        <f>IFERROR(VLOOKUP(A306, 'Beta Calculation without Curren'!$A$1:$H$2464, 5, FALSE), 0)</f>
        <v>-1.7127664762091141E-2</v>
      </c>
      <c r="N306" s="54">
        <f>IFERROR(VLOOKUP(A306, 'Beta Calculation without Curren'!$A$1:$H$2464, 7, FALSE), 0)</f>
        <v>-5.410876140911583E-3</v>
      </c>
      <c r="O306" s="54">
        <f>IFERROR(VLOOKUP(A306, 'Beta Calculation without Curren'!$A$1:$H$2464, 8, FALSE), 0)</f>
        <v>-5.9411823556643102E-3</v>
      </c>
      <c r="P306" s="59">
        <f>IFERROR(VLOOKUP(A306, 'Beta Calculation without Curren'!$A$1:$H$2464, 6, FALSE), 0)</f>
        <v>-6.8311188196234678E-3</v>
      </c>
      <c r="Q306" s="54">
        <v>3.67971311102267E-3</v>
      </c>
      <c r="R306" s="54">
        <v>8.8391817845038263E-3</v>
      </c>
      <c r="S306" s="54"/>
      <c r="T306" s="31">
        <f t="shared" si="41"/>
        <v>-7.8809206285985756E-3</v>
      </c>
      <c r="U306" s="31">
        <f t="shared" si="42"/>
        <v>-1.1800858120570412E-2</v>
      </c>
      <c r="V306" s="31">
        <f t="shared" si="43"/>
        <v>-5.5519280581250996E-3</v>
      </c>
      <c r="W306" s="31">
        <f t="shared" si="44"/>
        <v>-9.7075802165510483E-3</v>
      </c>
      <c r="X306" s="31">
        <f t="shared" si="45"/>
        <v>-6.6345587514581306E-3</v>
      </c>
      <c r="Y306" s="54">
        <f>IFERROR(VLOOKUP(A306, 'Beta Calculation without Curren'!$A$2:$C$2464, 2, FALSE), 0)</f>
        <v>3.67971311102267E-3</v>
      </c>
      <c r="Z306" s="54">
        <f>IFERROR(VLOOKUP(A306, 'Beta Calculation without Curren'!$A$2:$C$2464, 3, FALSE), 0)</f>
        <v>8.8391817845038263E-3</v>
      </c>
    </row>
    <row r="307" spans="1:26" x14ac:dyDescent="0.25">
      <c r="A307" s="32">
        <v>41684</v>
      </c>
      <c r="B307" s="36">
        <f>VLOOKUP(A307,'FX Rates'!$A$2:$B$1286, 2, FALSE)</f>
        <v>104.8275</v>
      </c>
      <c r="C307" s="37">
        <f>VLOOKUP(A307,'FX Rates'!$D$2:$E$1206, 2, FALSE)</f>
        <v>61.93</v>
      </c>
      <c r="D307" s="37">
        <f>VLOOKUP(A307,'FX Rates'!$G$2:$H$1305, 2, FALSE)</f>
        <v>7.7554999999999996</v>
      </c>
      <c r="E307" s="37">
        <f>VLOOKUP('Beta Calculation FX'!A307, 'FX Rates'!$J$2:$K$1305, 2, FALSE)</f>
        <v>0.59712187257419236</v>
      </c>
      <c r="F307" s="38">
        <f>VLOOKUP(A307,'FX Rates'!$P$1:$Q$1262, 2, FALSE)</f>
        <v>6.0662000000000003</v>
      </c>
      <c r="G307" s="42">
        <f t="shared" si="46"/>
        <v>-9.5349343354144604E-4</v>
      </c>
      <c r="H307" s="27">
        <f t="shared" si="47"/>
        <v>-8.2414183326444384E-3</v>
      </c>
      <c r="I307" s="27">
        <f t="shared" si="48"/>
        <v>-3.868147737942051E-5</v>
      </c>
      <c r="J307" s="27">
        <f t="shared" si="49"/>
        <v>-5.2685268247614015E-3</v>
      </c>
      <c r="K307" s="28">
        <f t="shared" si="50"/>
        <v>3.7922194006049527E-4</v>
      </c>
      <c r="L307" s="58">
        <f>IFERROR(VLOOKUP(A307, 'Beta Calculation without Curren'!$A$1:$H$2464, 4, FALSE), 0)</f>
        <v>-5.5588663414684446E-3</v>
      </c>
      <c r="M307" s="54">
        <f>IFERROR(VLOOKUP(A307, 'Beta Calculation without Curren'!$A$1:$H$2464, 5, FALSE), 0)</f>
        <v>1.1689249354496795E-2</v>
      </c>
      <c r="N307" s="54">
        <f>IFERROR(VLOOKUP(A307, 'Beta Calculation without Curren'!$A$1:$H$2464, 7, FALSE), 0)</f>
        <v>5.9769959922064443E-3</v>
      </c>
      <c r="O307" s="54">
        <f>IFERROR(VLOOKUP(A307, 'Beta Calculation without Curren'!$A$1:$H$2464, 8, FALSE), 0)</f>
        <v>5.9908231732122104E-3</v>
      </c>
      <c r="P307" s="59">
        <f>IFERROR(VLOOKUP(A307, 'Beta Calculation without Curren'!$A$1:$H$2464, 6, FALSE), 0)</f>
        <v>1.0086411540296285E-2</v>
      </c>
      <c r="Q307" s="54">
        <v>6.2235700008290047E-3</v>
      </c>
      <c r="R307" s="54">
        <v>1.1784079367428478E-3</v>
      </c>
      <c r="S307" s="54"/>
      <c r="T307" s="31">
        <f t="shared" si="41"/>
        <v>-6.507059432455331E-3</v>
      </c>
      <c r="U307" s="31">
        <f t="shared" si="42"/>
        <v>3.3514950279274203E-3</v>
      </c>
      <c r="V307" s="31">
        <f t="shared" si="43"/>
        <v>5.93808331579182E-3</v>
      </c>
      <c r="W307" s="31">
        <f t="shared" si="44"/>
        <v>6.9073353586035502E-4</v>
      </c>
      <c r="X307" s="31">
        <f t="shared" si="45"/>
        <v>1.0469458468909343E-2</v>
      </c>
      <c r="Y307" s="54">
        <f>IFERROR(VLOOKUP(A307, 'Beta Calculation without Curren'!$A$2:$C$2464, 2, FALSE), 0)</f>
        <v>6.2235700008290047E-3</v>
      </c>
      <c r="Z307" s="54">
        <f>IFERROR(VLOOKUP(A307, 'Beta Calculation without Curren'!$A$2:$C$2464, 3, FALSE), 0)</f>
        <v>1.1784079367428478E-3</v>
      </c>
    </row>
    <row r="308" spans="1:26" x14ac:dyDescent="0.25">
      <c r="A308" s="32">
        <v>41687</v>
      </c>
      <c r="B308" s="36">
        <f>VLOOKUP(A308,'FX Rates'!$A$2:$B$1286, 2, FALSE)</f>
        <v>104.91</v>
      </c>
      <c r="C308" s="37">
        <f>VLOOKUP(A308,'FX Rates'!$D$2:$E$1206, 2, FALSE)</f>
        <v>61.857500000000002</v>
      </c>
      <c r="D308" s="37">
        <f>VLOOKUP(A308,'FX Rates'!$G$2:$H$1305, 2, FALSE)</f>
        <v>7.7550999999999997</v>
      </c>
      <c r="E308" s="37">
        <f>VLOOKUP('Beta Calculation FX'!A308, 'FX Rates'!$J$2:$K$1305, 2, FALSE)</f>
        <v>0.59830082565513942</v>
      </c>
      <c r="F308" s="38">
        <f>VLOOKUP(A308,'FX Rates'!$P$1:$Q$1262, 2, FALSE)</f>
        <v>6.0640000000000001</v>
      </c>
      <c r="G308" s="42">
        <f t="shared" si="46"/>
        <v>7.8669769836007175E-4</v>
      </c>
      <c r="H308" s="27">
        <f t="shared" si="47"/>
        <v>-1.1713623474051663E-3</v>
      </c>
      <c r="I308" s="27">
        <f t="shared" si="48"/>
        <v>-5.1577630792990674E-5</v>
      </c>
      <c r="J308" s="27">
        <f t="shared" si="49"/>
        <v>1.972446173096826E-3</v>
      </c>
      <c r="K308" s="28">
        <f t="shared" si="50"/>
        <v>-3.6273103891478934E-4</v>
      </c>
      <c r="L308" s="58">
        <f>IFERROR(VLOOKUP(A308, 'Beta Calculation without Curren'!$A$1:$H$2464, 4, FALSE), 0)</f>
        <v>-1.4895494729500873E-2</v>
      </c>
      <c r="M308" s="54">
        <f>IFERROR(VLOOKUP(A308, 'Beta Calculation without Curren'!$A$1:$H$2464, 5, FALSE), 0)</f>
        <v>5.0456462997388093E-3</v>
      </c>
      <c r="N308" s="54">
        <f>IFERROR(VLOOKUP(A308, 'Beta Calculation without Curren'!$A$1:$H$2464, 7, FALSE), 0)</f>
        <v>1.0595992688066765E-2</v>
      </c>
      <c r="O308" s="54">
        <f>IFERROR(VLOOKUP(A308, 'Beta Calculation without Curren'!$A$1:$H$2464, 8, FALSE), 0)</f>
        <v>7.1049004902603652E-3</v>
      </c>
      <c r="P308" s="59">
        <f>IFERROR(VLOOKUP(A308, 'Beta Calculation without Curren'!$A$1:$H$2464, 6, FALSE), 0)</f>
        <v>0</v>
      </c>
      <c r="Q308" s="54">
        <v>0</v>
      </c>
      <c r="R308" s="54">
        <v>0</v>
      </c>
      <c r="S308" s="54"/>
      <c r="T308" s="31">
        <f t="shared" si="41"/>
        <v>-1.412051528256042E-2</v>
      </c>
      <c r="U308" s="31">
        <f t="shared" si="42"/>
        <v>3.8683736722397999E-3</v>
      </c>
      <c r="V308" s="31">
        <f t="shared" si="43"/>
        <v>1.054386854107503E-2</v>
      </c>
      <c r="W308" s="31">
        <f t="shared" si="44"/>
        <v>9.0913606971394501E-3</v>
      </c>
      <c r="X308" s="31">
        <f t="shared" si="45"/>
        <v>-3.6273103891482084E-4</v>
      </c>
      <c r="Y308" s="54">
        <f>IFERROR(VLOOKUP(A308, 'Beta Calculation without Curren'!$A$2:$C$2464, 2, FALSE), 0)</f>
        <v>0</v>
      </c>
      <c r="Z308" s="54">
        <f>IFERROR(VLOOKUP(A308, 'Beta Calculation without Curren'!$A$2:$C$2464, 3, FALSE), 0)</f>
        <v>0</v>
      </c>
    </row>
    <row r="309" spans="1:26" x14ac:dyDescent="0.25">
      <c r="A309" s="32">
        <v>41688</v>
      </c>
      <c r="B309" s="36">
        <f>VLOOKUP(A309,'FX Rates'!$A$2:$B$1286, 2, FALSE)</f>
        <v>104.88</v>
      </c>
      <c r="C309" s="37">
        <f>VLOOKUP(A309,'FX Rates'!$D$2:$E$1206, 2, FALSE)</f>
        <v>62.22</v>
      </c>
      <c r="D309" s="37">
        <f>VLOOKUP(A309,'FX Rates'!$G$2:$H$1305, 2, FALSE)</f>
        <v>7.7544000000000004</v>
      </c>
      <c r="E309" s="37">
        <f>VLOOKUP('Beta Calculation FX'!A309, 'FX Rates'!$J$2:$K$1305, 2, FALSE)</f>
        <v>0.59937664828578274</v>
      </c>
      <c r="F309" s="38">
        <f>VLOOKUP(A309,'FX Rates'!$P$1:$Q$1262, 2, FALSE)</f>
        <v>6.0674999999999999</v>
      </c>
      <c r="G309" s="42">
        <f t="shared" si="46"/>
        <v>-2.8600028794975558E-4</v>
      </c>
      <c r="H309" s="27">
        <f t="shared" si="47"/>
        <v>5.8431388669265578E-3</v>
      </c>
      <c r="I309" s="27">
        <f t="shared" si="48"/>
        <v>-9.0267255614200022E-5</v>
      </c>
      <c r="J309" s="27">
        <f t="shared" si="49"/>
        <v>1.796515244545546E-3</v>
      </c>
      <c r="K309" s="28">
        <f t="shared" si="50"/>
        <v>5.7701027854877506E-4</v>
      </c>
      <c r="L309" s="58">
        <f>IFERROR(VLOOKUP(A309, 'Beta Calculation without Curren'!$A$1:$H$2464, 4, FALSE), 0)</f>
        <v>-4.6064442436316464E-3</v>
      </c>
      <c r="M309" s="54">
        <f>IFERROR(VLOOKUP(A309, 'Beta Calculation without Curren'!$A$1:$H$2464, 5, FALSE), 0)</f>
        <v>3.9337276394678959E-3</v>
      </c>
      <c r="N309" s="54">
        <f>IFERROR(VLOOKUP(A309, 'Beta Calculation without Curren'!$A$1:$H$2464, 7, FALSE), 0)</f>
        <v>2.295027607590293E-3</v>
      </c>
      <c r="O309" s="54">
        <f>IFERROR(VLOOKUP(A309, 'Beta Calculation without Curren'!$A$1:$H$2464, 8, FALSE), 0)</f>
        <v>7.5610570852424576E-3</v>
      </c>
      <c r="P309" s="59">
        <f>IFERROR(VLOOKUP(A309, 'Beta Calculation without Curren'!$A$1:$H$2464, 6, FALSE), 0)</f>
        <v>1.0351783037243132E-3</v>
      </c>
      <c r="Q309" s="54">
        <v>-1.5444977438626223E-3</v>
      </c>
      <c r="R309" s="54">
        <v>0</v>
      </c>
      <c r="S309" s="54"/>
      <c r="T309" s="31">
        <f t="shared" si="41"/>
        <v>-4.8911270872012969E-3</v>
      </c>
      <c r="U309" s="31">
        <f t="shared" si="42"/>
        <v>9.7998518232567111E-3</v>
      </c>
      <c r="V309" s="31">
        <f t="shared" si="43"/>
        <v>2.2045531861325518E-3</v>
      </c>
      <c r="W309" s="31">
        <f t="shared" si="44"/>
        <v>9.3711558841065301E-3</v>
      </c>
      <c r="X309" s="31">
        <f t="shared" si="45"/>
        <v>1.6127858907943882E-3</v>
      </c>
      <c r="Y309" s="54">
        <f>IFERROR(VLOOKUP(A309, 'Beta Calculation without Curren'!$A$2:$C$2464, 2, FALSE), 0)</f>
        <v>-1.5444977438626223E-3</v>
      </c>
      <c r="Z309" s="54">
        <f>IFERROR(VLOOKUP(A309, 'Beta Calculation without Curren'!$A$2:$C$2464, 3, FALSE), 0)</f>
        <v>0</v>
      </c>
    </row>
    <row r="310" spans="1:26" x14ac:dyDescent="0.25">
      <c r="A310" s="32">
        <v>41690</v>
      </c>
      <c r="B310" s="36">
        <f>VLOOKUP(A310,'FX Rates'!$A$2:$B$1286, 2, FALSE)</f>
        <v>104.8275</v>
      </c>
      <c r="C310" s="37">
        <f>VLOOKUP(A310,'FX Rates'!$D$2:$E$1206, 2, FALSE)</f>
        <v>62.23</v>
      </c>
      <c r="D310" s="37">
        <f>VLOOKUP(A310,'FX Rates'!$G$2:$H$1305, 2, FALSE)</f>
        <v>7.7556000000000003</v>
      </c>
      <c r="E310" s="37">
        <f>VLOOKUP('Beta Calculation FX'!A310, 'FX Rates'!$J$2:$K$1305, 2, FALSE)</f>
        <v>0.60056453065881932</v>
      </c>
      <c r="F310" s="38">
        <f>VLOOKUP(A310,'FX Rates'!$P$1:$Q$1262, 2, FALSE)</f>
        <v>6.0845000000000002</v>
      </c>
      <c r="G310" s="42">
        <f t="shared" si="46"/>
        <v>-5.0069741041024055E-4</v>
      </c>
      <c r="H310" s="27">
        <f t="shared" si="47"/>
        <v>1.6070711163556015E-4</v>
      </c>
      <c r="I310" s="27">
        <f t="shared" si="48"/>
        <v>1.5473887845191299E-4</v>
      </c>
      <c r="J310" s="27">
        <f t="shared" si="49"/>
        <v>1.9799016517193153E-3</v>
      </c>
      <c r="K310" s="28">
        <f t="shared" si="50"/>
        <v>2.7978951760983866E-3</v>
      </c>
      <c r="L310" s="58">
        <f>IFERROR(VLOOKUP(A310, 'Beta Calculation without Curren'!$A$1:$H$2464, 4, FALSE), 0)</f>
        <v>-7.0372189474233347E-3</v>
      </c>
      <c r="M310" s="54">
        <f>IFERROR(VLOOKUP(A310, 'Beta Calculation without Curren'!$A$1:$H$2464, 5, FALSE), 0)</f>
        <v>-9.0222276494261507E-3</v>
      </c>
      <c r="N310" s="54">
        <f>IFERROR(VLOOKUP(A310, 'Beta Calculation without Curren'!$A$1:$H$2464, 7, FALSE), 0)</f>
        <v>-1.200406792367408E-2</v>
      </c>
      <c r="O310" s="54">
        <f>IFERROR(VLOOKUP(A310, 'Beta Calculation without Curren'!$A$1:$H$2464, 8, FALSE), 0)</f>
        <v>-5.9851490989146277E-3</v>
      </c>
      <c r="P310" s="59">
        <f>IFERROR(VLOOKUP(A310, 'Beta Calculation without Curren'!$A$1:$H$2464, 6, FALSE), 0)</f>
        <v>-9.4120848964114635E-3</v>
      </c>
      <c r="Q310" s="54">
        <v>6.0554453500712745E-3</v>
      </c>
      <c r="R310" s="54">
        <v>5.2113656978201887E-3</v>
      </c>
      <c r="S310" s="54"/>
      <c r="T310" s="31">
        <f t="shared" si="41"/>
        <v>-7.5343928405301464E-3</v>
      </c>
      <c r="U310" s="31">
        <f t="shared" si="42"/>
        <v>-8.8629704739365822E-3</v>
      </c>
      <c r="V310" s="31">
        <f t="shared" si="43"/>
        <v>-1.1851186541229408E-2</v>
      </c>
      <c r="W310" s="31">
        <f t="shared" si="44"/>
        <v>-4.0170974537822035E-3</v>
      </c>
      <c r="X310" s="31">
        <f t="shared" si="45"/>
        <v>-6.6405237472417777E-3</v>
      </c>
      <c r="Y310" s="54">
        <f>IFERROR(VLOOKUP(A310, 'Beta Calculation without Curren'!$A$2:$C$2464, 2, FALSE), 0)</f>
        <v>6.0554453500712745E-3</v>
      </c>
      <c r="Z310" s="54">
        <f>IFERROR(VLOOKUP(A310, 'Beta Calculation without Curren'!$A$2:$C$2464, 3, FALSE), 0)</f>
        <v>5.2113656978201887E-3</v>
      </c>
    </row>
    <row r="311" spans="1:26" x14ac:dyDescent="0.25">
      <c r="A311" s="32">
        <v>41691</v>
      </c>
      <c r="B311" s="36">
        <f>VLOOKUP(A311,'FX Rates'!$A$2:$B$1286, 2, FALSE)</f>
        <v>104.9517</v>
      </c>
      <c r="C311" s="37">
        <f>VLOOKUP(A311,'FX Rates'!$D$2:$E$1206, 2, FALSE)</f>
        <v>62.13</v>
      </c>
      <c r="D311" s="37">
        <f>VLOOKUP(A311,'FX Rates'!$G$2:$H$1305, 2, FALSE)</f>
        <v>7.7553000000000001</v>
      </c>
      <c r="E311" s="37">
        <f>VLOOKUP('Beta Calculation FX'!A311, 'FX Rates'!$J$2:$K$1305, 2, FALSE)</f>
        <v>0.60182956186807901</v>
      </c>
      <c r="F311" s="38">
        <f>VLOOKUP(A311,'FX Rates'!$P$1:$Q$1262, 2, FALSE)</f>
        <v>6.0911999999999997</v>
      </c>
      <c r="G311" s="42">
        <f t="shared" si="46"/>
        <v>1.1841022800327659E-3</v>
      </c>
      <c r="H311" s="27">
        <f t="shared" si="47"/>
        <v>-1.608234505523888E-3</v>
      </c>
      <c r="I311" s="27">
        <f t="shared" si="48"/>
        <v>-3.8682474909540018E-5</v>
      </c>
      <c r="J311" s="27">
        <f t="shared" si="49"/>
        <v>2.1041881091685838E-3</v>
      </c>
      <c r="K311" s="28">
        <f t="shared" si="50"/>
        <v>1.1005528513780751E-3</v>
      </c>
      <c r="L311" s="58">
        <f>IFERROR(VLOOKUP(A311, 'Beta Calculation without Curren'!$A$1:$H$2464, 4, FALSE), 0)</f>
        <v>3.7781190173643503E-3</v>
      </c>
      <c r="M311" s="54">
        <f>IFERROR(VLOOKUP(A311, 'Beta Calculation without Curren'!$A$1:$H$2464, 5, FALSE), 0)</f>
        <v>1.1870938838544905E-2</v>
      </c>
      <c r="N311" s="54">
        <f>IFERROR(VLOOKUP(A311, 'Beta Calculation without Curren'!$A$1:$H$2464, 7, FALSE), 0)</f>
        <v>7.7469699528279331E-3</v>
      </c>
      <c r="O311" s="54">
        <f>IFERROR(VLOOKUP(A311, 'Beta Calculation without Curren'!$A$1:$H$2464, 8, FALSE), 0)</f>
        <v>6.1803081833215791E-3</v>
      </c>
      <c r="P311" s="59">
        <f>IFERROR(VLOOKUP(A311, 'Beta Calculation without Curren'!$A$1:$H$2464, 6, FALSE), 0)</f>
        <v>-9.2493668652509596E-3</v>
      </c>
      <c r="Q311" s="54">
        <v>-2.3962175377451466E-3</v>
      </c>
      <c r="R311" s="54">
        <v>-2.543584917381137E-3</v>
      </c>
      <c r="S311" s="54"/>
      <c r="T311" s="31">
        <f t="shared" si="41"/>
        <v>4.9666949767397384E-3</v>
      </c>
      <c r="U311" s="31">
        <f t="shared" si="42"/>
        <v>1.0243613079568004E-2</v>
      </c>
      <c r="V311" s="31">
        <f t="shared" si="43"/>
        <v>7.7079878059473916E-3</v>
      </c>
      <c r="W311" s="31">
        <f t="shared" si="44"/>
        <v>8.2975008234804637E-3</v>
      </c>
      <c r="X311" s="31">
        <f t="shared" si="45"/>
        <v>-8.1589934309498346E-3</v>
      </c>
      <c r="Y311" s="54">
        <f>IFERROR(VLOOKUP(A311, 'Beta Calculation without Curren'!$A$2:$C$2464, 2, FALSE), 0)</f>
        <v>-2.3962175377451466E-3</v>
      </c>
      <c r="Z311" s="54">
        <f>IFERROR(VLOOKUP(A311, 'Beta Calculation without Curren'!$A$2:$C$2464, 3, FALSE), 0)</f>
        <v>-2.543584917381137E-3</v>
      </c>
    </row>
    <row r="312" spans="1:26" x14ac:dyDescent="0.25">
      <c r="A312" s="32">
        <v>41694</v>
      </c>
      <c r="B312" s="36">
        <f>VLOOKUP(A312,'FX Rates'!$A$2:$B$1286, 2, FALSE)</f>
        <v>104.9867</v>
      </c>
      <c r="C312" s="37">
        <f>VLOOKUP(A312,'FX Rates'!$D$2:$E$1206, 2, FALSE)</f>
        <v>62.063800000000001</v>
      </c>
      <c r="D312" s="37">
        <f>VLOOKUP(A312,'FX Rates'!$G$2:$H$1305, 2, FALSE)</f>
        <v>7.7584</v>
      </c>
      <c r="E312" s="37">
        <f>VLOOKUP('Beta Calculation FX'!A312, 'FX Rates'!$J$2:$K$1305, 2, FALSE)</f>
        <v>0.60038424591738715</v>
      </c>
      <c r="F312" s="38">
        <f>VLOOKUP(A312,'FX Rates'!$P$1:$Q$1262, 2, FALSE)</f>
        <v>6.0975999999999999</v>
      </c>
      <c r="G312" s="42">
        <f t="shared" si="46"/>
        <v>3.334311428901212E-4</v>
      </c>
      <c r="H312" s="27">
        <f t="shared" si="47"/>
        <v>-1.0660758632040116E-3</v>
      </c>
      <c r="I312" s="27">
        <f t="shared" si="48"/>
        <v>3.996467691473776E-4</v>
      </c>
      <c r="J312" s="27">
        <f t="shared" si="49"/>
        <v>-2.4044252988019671E-3</v>
      </c>
      <c r="K312" s="28">
        <f t="shared" si="50"/>
        <v>1.0501444913629382E-3</v>
      </c>
      <c r="L312" s="58">
        <f>IFERROR(VLOOKUP(A312, 'Beta Calculation without Curren'!$A$1:$H$2464, 4, FALSE), 0)</f>
        <v>6.6356577698514704E-3</v>
      </c>
      <c r="M312" s="54">
        <f>IFERROR(VLOOKUP(A312, 'Beta Calculation without Curren'!$A$1:$H$2464, 5, FALSE), 0)</f>
        <v>2.8296991433223563E-3</v>
      </c>
      <c r="N312" s="54">
        <f>IFERROR(VLOOKUP(A312, 'Beta Calculation without Curren'!$A$1:$H$2464, 7, FALSE), 0)</f>
        <v>-7.99349405359355E-3</v>
      </c>
      <c r="O312" s="54">
        <f>IFERROR(VLOOKUP(A312, 'Beta Calculation without Curren'!$A$1:$H$2464, 8, FALSE), 0)</f>
        <v>6.6094969203433756E-3</v>
      </c>
      <c r="P312" s="59">
        <f>IFERROR(VLOOKUP(A312, 'Beta Calculation without Curren'!$A$1:$H$2464, 6, FALSE), 0)</f>
        <v>-1.6816275112784471E-2</v>
      </c>
      <c r="Q312" s="54">
        <v>6.24123949855268E-3</v>
      </c>
      <c r="R312" s="54">
        <v>6.3172999552248074E-3</v>
      </c>
      <c r="S312" s="54"/>
      <c r="T312" s="31">
        <f t="shared" si="41"/>
        <v>6.9713014476957547E-3</v>
      </c>
      <c r="U312" s="31">
        <f t="shared" si="42"/>
        <v>1.7606066061615078E-3</v>
      </c>
      <c r="V312" s="31">
        <f t="shared" si="43"/>
        <v>-7.5970418585188382E-3</v>
      </c>
      <c r="W312" s="31">
        <f t="shared" si="44"/>
        <v>4.1891795799338105E-3</v>
      </c>
      <c r="X312" s="31">
        <f t="shared" si="45"/>
        <v>-1.5783790140096565E-2</v>
      </c>
      <c r="Y312" s="54">
        <f>IFERROR(VLOOKUP(A312, 'Beta Calculation without Curren'!$A$2:$C$2464, 2, FALSE), 0)</f>
        <v>6.24123949855268E-3</v>
      </c>
      <c r="Z312" s="54">
        <f>IFERROR(VLOOKUP(A312, 'Beta Calculation without Curren'!$A$2:$C$2464, 3, FALSE), 0)</f>
        <v>6.3172999552248074E-3</v>
      </c>
    </row>
    <row r="313" spans="1:26" x14ac:dyDescent="0.25">
      <c r="A313" s="32">
        <v>41695</v>
      </c>
      <c r="B313" s="36">
        <f>VLOOKUP(A313,'FX Rates'!$A$2:$B$1286, 2, FALSE)</f>
        <v>105.06</v>
      </c>
      <c r="C313" s="37">
        <f>VLOOKUP(A313,'FX Rates'!$D$2:$E$1206, 2, FALSE)</f>
        <v>61.957500000000003</v>
      </c>
      <c r="D313" s="37">
        <f>VLOOKUP(A313,'FX Rates'!$G$2:$H$1305, 2, FALSE)</f>
        <v>7.7607999999999997</v>
      </c>
      <c r="E313" s="37">
        <f>VLOOKUP('Beta Calculation FX'!A313, 'FX Rates'!$J$2:$K$1305, 2, FALSE)</f>
        <v>0.59948444337869433</v>
      </c>
      <c r="F313" s="38">
        <f>VLOOKUP(A313,'FX Rates'!$P$1:$Q$1262, 2, FALSE)</f>
        <v>6.1234000000000002</v>
      </c>
      <c r="G313" s="42">
        <f t="shared" si="46"/>
        <v>6.9794005785845162E-4</v>
      </c>
      <c r="H313" s="27">
        <f t="shared" si="47"/>
        <v>-1.7142220897655442E-3</v>
      </c>
      <c r="I313" s="27">
        <f t="shared" si="48"/>
        <v>3.0929429598582401E-4</v>
      </c>
      <c r="J313" s="27">
        <f t="shared" si="49"/>
        <v>-1.4998352993053638E-3</v>
      </c>
      <c r="K313" s="28">
        <f t="shared" si="50"/>
        <v>4.2222466784760599E-3</v>
      </c>
      <c r="L313" s="58">
        <f>IFERROR(VLOOKUP(A313, 'Beta Calculation without Curren'!$A$1:$H$2464, 4, FALSE), 0)</f>
        <v>-8.3454888920631697E-3</v>
      </c>
      <c r="M313" s="54">
        <f>IFERROR(VLOOKUP(A313, 'Beta Calculation without Curren'!$A$1:$H$2464, 5, FALSE), 0)</f>
        <v>2.450828155239647E-3</v>
      </c>
      <c r="N313" s="54">
        <f>IFERROR(VLOOKUP(A313, 'Beta Calculation without Curren'!$A$1:$H$2464, 7, FALSE), 0)</f>
        <v>-3.1924325011447904E-3</v>
      </c>
      <c r="O313" s="54">
        <f>IFERROR(VLOOKUP(A313, 'Beta Calculation without Curren'!$A$1:$H$2464, 8, FALSE), 0)</f>
        <v>-4.5288762580220406E-3</v>
      </c>
      <c r="P313" s="59">
        <f>IFERROR(VLOOKUP(A313, 'Beta Calculation without Curren'!$A$1:$H$2464, 6, FALSE), 0)</f>
        <v>-2.6349540907748204E-2</v>
      </c>
      <c r="Q313" s="54">
        <v>-1.0629182689352182E-3</v>
      </c>
      <c r="R313" s="54">
        <v>-1.8115521446665226E-3</v>
      </c>
      <c r="S313" s="54"/>
      <c r="T313" s="31">
        <f t="shared" si="41"/>
        <v>-7.6533734852050062E-3</v>
      </c>
      <c r="U313" s="31">
        <f t="shared" si="42"/>
        <v>7.3240480171210542E-4</v>
      </c>
      <c r="V313" s="31">
        <f t="shared" si="43"/>
        <v>-2.8841256063217857E-3</v>
      </c>
      <c r="W313" s="31">
        <f t="shared" si="44"/>
        <v>-6.0219189888494062E-3</v>
      </c>
      <c r="X313" s="31">
        <f t="shared" si="45"/>
        <v>-2.2238548490849275E-2</v>
      </c>
      <c r="Y313" s="54">
        <f>IFERROR(VLOOKUP(A313, 'Beta Calculation without Curren'!$A$2:$C$2464, 2, FALSE), 0)</f>
        <v>-1.0629182689352182E-3</v>
      </c>
      <c r="Z313" s="54">
        <f>IFERROR(VLOOKUP(A313, 'Beta Calculation without Curren'!$A$2:$C$2464, 3, FALSE), 0)</f>
        <v>-1.8115521446665226E-3</v>
      </c>
    </row>
    <row r="314" spans="1:26" x14ac:dyDescent="0.25">
      <c r="A314" s="32">
        <v>41696</v>
      </c>
      <c r="B314" s="36">
        <f>VLOOKUP(A314,'FX Rates'!$A$2:$B$1286, 2, FALSE)</f>
        <v>104.95</v>
      </c>
      <c r="C314" s="37">
        <f>VLOOKUP(A314,'FX Rates'!$D$2:$E$1206, 2, FALSE)</f>
        <v>61.984999999999999</v>
      </c>
      <c r="D314" s="37">
        <f>VLOOKUP(A314,'FX Rates'!$G$2:$H$1305, 2, FALSE)</f>
        <v>7.7613000000000003</v>
      </c>
      <c r="E314" s="37">
        <f>VLOOKUP('Beta Calculation FX'!A314, 'FX Rates'!$J$2:$K$1305, 2, FALSE)</f>
        <v>0.59984404054945717</v>
      </c>
      <c r="F314" s="38">
        <f>VLOOKUP(A314,'FX Rates'!$P$1:$Q$1262, 2, FALSE)</f>
        <v>6.1243999999999996</v>
      </c>
      <c r="G314" s="42">
        <f t="shared" si="46"/>
        <v>-1.0475692591734864E-3</v>
      </c>
      <c r="H314" s="27">
        <f t="shared" si="47"/>
        <v>4.4375416747713154E-4</v>
      </c>
      <c r="I314" s="27">
        <f t="shared" si="48"/>
        <v>6.442427251134081E-5</v>
      </c>
      <c r="J314" s="27">
        <f t="shared" si="49"/>
        <v>5.9966420602449572E-4</v>
      </c>
      <c r="K314" s="28">
        <f t="shared" si="50"/>
        <v>1.6329463286818106E-4</v>
      </c>
      <c r="L314" s="58">
        <f>IFERROR(VLOOKUP(A314, 'Beta Calculation without Curren'!$A$1:$H$2464, 4, FALSE), 0)</f>
        <v>-2.3153113616774107E-3</v>
      </c>
      <c r="M314" s="54">
        <f>IFERROR(VLOOKUP(A314, 'Beta Calculation without Curren'!$A$1:$H$2464, 5, FALSE), 0)</f>
        <v>3.7142719673458982E-3</v>
      </c>
      <c r="N314" s="54">
        <f>IFERROR(VLOOKUP(A314, 'Beta Calculation without Curren'!$A$1:$H$2464, 7, FALSE), 0)</f>
        <v>5.3733105350403099E-3</v>
      </c>
      <c r="O314" s="54">
        <f>IFERROR(VLOOKUP(A314, 'Beta Calculation without Curren'!$A$1:$H$2464, 8, FALSE), 0)</f>
        <v>-5.4437565611425054E-4</v>
      </c>
      <c r="P314" s="59">
        <f>IFERROR(VLOOKUP(A314, 'Beta Calculation without Curren'!$A$1:$H$2464, 6, FALSE), 0)</f>
        <v>3.6036075032983964E-3</v>
      </c>
      <c r="Q314" s="54">
        <v>5.361206567802237E-4</v>
      </c>
      <c r="R314" s="54">
        <v>-6.9116056817457229E-4</v>
      </c>
      <c r="S314" s="54"/>
      <c r="T314" s="31">
        <f t="shared" si="41"/>
        <v>-3.3604551718430242E-3</v>
      </c>
      <c r="U314" s="31">
        <f t="shared" si="42"/>
        <v>4.1596743584877416E-3</v>
      </c>
      <c r="V314" s="31">
        <f t="shared" si="43"/>
        <v>5.4380809791740869E-3</v>
      </c>
      <c r="W314" s="31">
        <f t="shared" si="44"/>
        <v>5.4962107314704411E-5</v>
      </c>
      <c r="X314" s="31">
        <f t="shared" si="45"/>
        <v>3.7674905859308438E-3</v>
      </c>
      <c r="Y314" s="54">
        <f>IFERROR(VLOOKUP(A314, 'Beta Calculation without Curren'!$A$2:$C$2464, 2, FALSE), 0)</f>
        <v>5.361206567802237E-4</v>
      </c>
      <c r="Z314" s="54">
        <f>IFERROR(VLOOKUP(A314, 'Beta Calculation without Curren'!$A$2:$C$2464, 3, FALSE), 0)</f>
        <v>-6.9116056817457229E-4</v>
      </c>
    </row>
    <row r="315" spans="1:26" x14ac:dyDescent="0.25">
      <c r="A315" s="32">
        <v>41698</v>
      </c>
      <c r="B315" s="36">
        <f>VLOOKUP(A315,'FX Rates'!$A$2:$B$1286, 2, FALSE)</f>
        <v>104.92</v>
      </c>
      <c r="C315" s="37">
        <f>VLOOKUP(A315,'FX Rates'!$D$2:$E$1206, 2, FALSE)</f>
        <v>61.7575</v>
      </c>
      <c r="D315" s="37">
        <f>VLOOKUP(A315,'FX Rates'!$G$2:$H$1305, 2, FALSE)</f>
        <v>7.7602000000000002</v>
      </c>
      <c r="E315" s="37">
        <f>VLOOKUP('Beta Calculation FX'!A315, 'FX Rates'!$J$2:$K$1305, 2, FALSE)</f>
        <v>0.59719319199761123</v>
      </c>
      <c r="F315" s="38">
        <f>VLOOKUP(A315,'FX Rates'!$P$1:$Q$1262, 2, FALSE)</f>
        <v>6.1451000000000002</v>
      </c>
      <c r="G315" s="42">
        <f t="shared" si="46"/>
        <v>-2.8589126796909969E-4</v>
      </c>
      <c r="H315" s="27">
        <f t="shared" si="47"/>
        <v>-3.6769946675087131E-3</v>
      </c>
      <c r="I315" s="27">
        <f t="shared" si="48"/>
        <v>-1.4173887856741904E-4</v>
      </c>
      <c r="J315" s="27">
        <f t="shared" si="49"/>
        <v>-4.4290232802740338E-3</v>
      </c>
      <c r="K315" s="28">
        <f t="shared" si="50"/>
        <v>3.3742238297873369E-3</v>
      </c>
      <c r="L315" s="58">
        <f>IFERROR(VLOOKUP(A315, 'Beta Calculation without Curren'!$A$1:$H$2464, 4, FALSE), 0)</f>
        <v>1.1874383727473906E-2</v>
      </c>
      <c r="M315" s="54">
        <f>IFERROR(VLOOKUP(A315, 'Beta Calculation without Curren'!$A$1:$H$2464, 5, FALSE), 0)</f>
        <v>8.1652856245387779E-3</v>
      </c>
      <c r="N315" s="54">
        <f>IFERROR(VLOOKUP(A315, 'Beta Calculation without Curren'!$A$1:$H$2464, 7, FALSE), 0)</f>
        <v>3.8453840755514975E-4</v>
      </c>
      <c r="O315" s="54">
        <f>IFERROR(VLOOKUP(A315, 'Beta Calculation without Curren'!$A$1:$H$2464, 8, FALSE), 0)</f>
        <v>2.661683247576296E-3</v>
      </c>
      <c r="P315" s="59">
        <f>IFERROR(VLOOKUP(A315, 'Beta Calculation without Curren'!$A$1:$H$2464, 6, FALSE), 0)</f>
        <v>8.1196307722582357E-3</v>
      </c>
      <c r="Q315" s="54">
        <v>3.7556646714680107E-3</v>
      </c>
      <c r="R315" s="54">
        <v>-1.0010955557192651E-3</v>
      </c>
      <c r="S315" s="54"/>
      <c r="T315" s="31">
        <f t="shared" si="41"/>
        <v>1.1585097676884759E-2</v>
      </c>
      <c r="U315" s="31">
        <f t="shared" si="42"/>
        <v>4.4582672453301608E-3</v>
      </c>
      <c r="V315" s="31">
        <f t="shared" si="43"/>
        <v>2.4274502494514572E-4</v>
      </c>
      <c r="W315" s="31">
        <f t="shared" si="44"/>
        <v>-1.7791286897659297E-3</v>
      </c>
      <c r="X315" s="31">
        <f t="shared" si="45"/>
        <v>1.1521252053686482E-2</v>
      </c>
      <c r="Y315" s="54">
        <f>IFERROR(VLOOKUP(A315, 'Beta Calculation without Curren'!$A$2:$C$2464, 2, FALSE), 0)</f>
        <v>3.7556646714680107E-3</v>
      </c>
      <c r="Z315" s="54">
        <f>IFERROR(VLOOKUP(A315, 'Beta Calculation without Curren'!$A$2:$C$2464, 3, FALSE), 0)</f>
        <v>-1.0010955557192651E-3</v>
      </c>
    </row>
    <row r="316" spans="1:26" x14ac:dyDescent="0.25">
      <c r="A316" s="32">
        <v>41701</v>
      </c>
      <c r="B316" s="36">
        <f>VLOOKUP(A316,'FX Rates'!$A$2:$B$1286, 2, FALSE)</f>
        <v>104.9525</v>
      </c>
      <c r="C316" s="37">
        <f>VLOOKUP(A316,'FX Rates'!$D$2:$E$1206, 2, FALSE)</f>
        <v>62.042499999999997</v>
      </c>
      <c r="D316" s="37">
        <f>VLOOKUP(A316,'FX Rates'!$G$2:$H$1305, 2, FALSE)</f>
        <v>7.7619999999999996</v>
      </c>
      <c r="E316" s="37">
        <f>VLOOKUP('Beta Calculation FX'!A316, 'FX Rates'!$J$2:$K$1305, 2, FALSE)</f>
        <v>0.59998800023999521</v>
      </c>
      <c r="F316" s="38">
        <f>VLOOKUP(A316,'FX Rates'!$P$1:$Q$1262, 2, FALSE)</f>
        <v>6.1456999999999997</v>
      </c>
      <c r="G316" s="42">
        <f t="shared" si="46"/>
        <v>3.0971185133628348E-4</v>
      </c>
      <c r="H316" s="27">
        <f t="shared" si="47"/>
        <v>4.6042084567008397E-3</v>
      </c>
      <c r="I316" s="27">
        <f t="shared" si="48"/>
        <v>2.3192588783383318E-4</v>
      </c>
      <c r="J316" s="27">
        <f t="shared" si="49"/>
        <v>4.6689896861287945E-3</v>
      </c>
      <c r="K316" s="28">
        <f t="shared" si="50"/>
        <v>9.7634002746152231E-5</v>
      </c>
      <c r="L316" s="58">
        <f>IFERROR(VLOOKUP(A316, 'Beta Calculation without Curren'!$A$1:$H$2464, 4, FALSE), 0)</f>
        <v>2.7213156565234452E-3</v>
      </c>
      <c r="M316" s="54">
        <f>IFERROR(VLOOKUP(A316, 'Beta Calculation without Curren'!$A$1:$H$2464, 5, FALSE), 0)</f>
        <v>-9.1185618277876204E-3</v>
      </c>
      <c r="N316" s="54">
        <f>IFERROR(VLOOKUP(A316, 'Beta Calculation without Curren'!$A$1:$H$2464, 7, FALSE), 0)</f>
        <v>-1.4835189559570144E-2</v>
      </c>
      <c r="O316" s="54">
        <f>IFERROR(VLOOKUP(A316, 'Beta Calculation without Curren'!$A$1:$H$2464, 8, FALSE), 0)</f>
        <v>-1.9312592131079945E-2</v>
      </c>
      <c r="P316" s="59">
        <f>IFERROR(VLOOKUP(A316, 'Beta Calculation without Curren'!$A$1:$H$2464, 6, FALSE), 0)</f>
        <v>1.0638595380458965E-2</v>
      </c>
      <c r="Q316" s="54">
        <v>-7.7111924038643859E-3</v>
      </c>
      <c r="R316" s="54">
        <v>-7.5307920638840531E-3</v>
      </c>
      <c r="S316" s="54"/>
      <c r="T316" s="31">
        <f t="shared" si="41"/>
        <v>3.0318703315697082E-3</v>
      </c>
      <c r="U316" s="31">
        <f t="shared" si="42"/>
        <v>-4.5563371305672451E-3</v>
      </c>
      <c r="V316" s="31">
        <f t="shared" si="43"/>
        <v>-1.4606704336246112E-2</v>
      </c>
      <c r="W316" s="31">
        <f t="shared" si="44"/>
        <v>-1.4733772738423689E-2</v>
      </c>
      <c r="X316" s="31">
        <f t="shared" si="45"/>
        <v>1.0737268071855599E-2</v>
      </c>
      <c r="Y316" s="54">
        <f>IFERROR(VLOOKUP(A316, 'Beta Calculation without Curren'!$A$2:$C$2464, 2, FALSE), 0)</f>
        <v>-7.7111924038643859E-3</v>
      </c>
      <c r="Z316" s="54">
        <f>IFERROR(VLOOKUP(A316, 'Beta Calculation without Curren'!$A$2:$C$2464, 3, FALSE), 0)</f>
        <v>-7.5307920638840531E-3</v>
      </c>
    </row>
    <row r="317" spans="1:26" x14ac:dyDescent="0.25">
      <c r="A317" s="32">
        <v>41702</v>
      </c>
      <c r="B317" s="36">
        <f>VLOOKUP(A317,'FX Rates'!$A$2:$B$1286, 2, FALSE)</f>
        <v>104.845</v>
      </c>
      <c r="C317" s="37">
        <f>VLOOKUP(A317,'FX Rates'!$D$2:$E$1206, 2, FALSE)</f>
        <v>61.856200000000001</v>
      </c>
      <c r="D317" s="37">
        <f>VLOOKUP(A317,'FX Rates'!$G$2:$H$1305, 2, FALSE)</f>
        <v>7.7611999999999997</v>
      </c>
      <c r="E317" s="37">
        <f>VLOOKUP('Beta Calculation FX'!A317, 'FX Rates'!$J$2:$K$1305, 2, FALSE)</f>
        <v>0.60009601536245794</v>
      </c>
      <c r="F317" s="38">
        <f>VLOOKUP(A317,'FX Rates'!$P$1:$Q$1262, 2, FALSE)</f>
        <v>6.1430999999999996</v>
      </c>
      <c r="G317" s="42">
        <f t="shared" si="46"/>
        <v>-1.0247978113002848E-3</v>
      </c>
      <c r="H317" s="27">
        <f t="shared" si="47"/>
        <v>-3.0072977425200276E-3</v>
      </c>
      <c r="I317" s="27">
        <f t="shared" si="48"/>
        <v>-1.0307153173424138E-4</v>
      </c>
      <c r="J317" s="27">
        <f t="shared" si="49"/>
        <v>1.8001260136797165E-4</v>
      </c>
      <c r="K317" s="28">
        <f t="shared" si="50"/>
        <v>-4.2314954084943961E-4</v>
      </c>
      <c r="L317" s="58">
        <f>IFERROR(VLOOKUP(A317, 'Beta Calculation without Curren'!$A$1:$H$2464, 4, FALSE), 0)</f>
        <v>1.3669826476419062E-2</v>
      </c>
      <c r="M317" s="54">
        <f>IFERROR(VLOOKUP(A317, 'Beta Calculation without Curren'!$A$1:$H$2464, 5, FALSE), 0)</f>
        <v>1.2107983299431651E-2</v>
      </c>
      <c r="N317" s="54">
        <f>IFERROR(VLOOKUP(A317, 'Beta Calculation without Curren'!$A$1:$H$2464, 7, FALSE), 0)</f>
        <v>6.9515740000133013E-3</v>
      </c>
      <c r="O317" s="54">
        <f>IFERROR(VLOOKUP(A317, 'Beta Calculation without Curren'!$A$1:$H$2464, 8, FALSE), 0)</f>
        <v>2.7654903350721315E-2</v>
      </c>
      <c r="P317" s="59">
        <f>IFERROR(VLOOKUP(A317, 'Beta Calculation without Curren'!$A$1:$H$2464, 6, FALSE), 0)</f>
        <v>-6.6391268298797229E-4</v>
      </c>
      <c r="Q317" s="54">
        <v>1.5421798724425477E-2</v>
      </c>
      <c r="R317" s="54">
        <v>1.3957167921046327E-2</v>
      </c>
      <c r="S317" s="54"/>
      <c r="T317" s="31">
        <f t="shared" si="41"/>
        <v>1.2631019856864878E-2</v>
      </c>
      <c r="U317" s="31">
        <f t="shared" si="42"/>
        <v>9.0642732460688435E-3</v>
      </c>
      <c r="V317" s="31">
        <f t="shared" si="43"/>
        <v>6.8477859588988998E-3</v>
      </c>
      <c r="W317" s="31">
        <f t="shared" si="44"/>
        <v>2.7839894183182112E-2</v>
      </c>
      <c r="X317" s="31">
        <f t="shared" si="45"/>
        <v>-1.0867812894903572E-3</v>
      </c>
      <c r="Y317" s="54">
        <f>IFERROR(VLOOKUP(A317, 'Beta Calculation without Curren'!$A$2:$C$2464, 2, FALSE), 0)</f>
        <v>1.5421798724425477E-2</v>
      </c>
      <c r="Z317" s="54">
        <f>IFERROR(VLOOKUP(A317, 'Beta Calculation without Curren'!$A$2:$C$2464, 3, FALSE), 0)</f>
        <v>1.3957167921046327E-2</v>
      </c>
    </row>
    <row r="318" spans="1:26" x14ac:dyDescent="0.25">
      <c r="A318" s="32">
        <v>41703</v>
      </c>
      <c r="B318" s="36">
        <f>VLOOKUP(A318,'FX Rates'!$A$2:$B$1286, 2, FALSE)</f>
        <v>104.30670000000001</v>
      </c>
      <c r="C318" s="37">
        <f>VLOOKUP(A318,'FX Rates'!$D$2:$E$1206, 2, FALSE)</f>
        <v>61.755000000000003</v>
      </c>
      <c r="D318" s="37">
        <f>VLOOKUP(A318,'FX Rates'!$G$2:$H$1305, 2, FALSE)</f>
        <v>7.7609000000000004</v>
      </c>
      <c r="E318" s="37">
        <f>VLOOKUP('Beta Calculation FX'!A318, 'FX Rates'!$J$2:$K$1305, 2, FALSE)</f>
        <v>0.59801459155603398</v>
      </c>
      <c r="F318" s="38">
        <f>VLOOKUP(A318,'FX Rates'!$P$1:$Q$1262, 2, FALSE)</f>
        <v>6.1285999999999996</v>
      </c>
      <c r="G318" s="42">
        <f t="shared" si="46"/>
        <v>-5.1474713194924913E-3</v>
      </c>
      <c r="H318" s="27">
        <f t="shared" si="47"/>
        <v>-1.637392446804529E-3</v>
      </c>
      <c r="I318" s="27">
        <f t="shared" si="48"/>
        <v>-3.8654563498111392E-5</v>
      </c>
      <c r="J318" s="27">
        <f t="shared" si="49"/>
        <v>-3.4745137691951831E-3</v>
      </c>
      <c r="K318" s="28">
        <f t="shared" si="50"/>
        <v>-2.3631618680342178E-3</v>
      </c>
      <c r="L318" s="58">
        <f>IFERROR(VLOOKUP(A318, 'Beta Calculation without Curren'!$A$1:$H$2464, 4, FALSE), 0)</f>
        <v>1.185683824781145E-2</v>
      </c>
      <c r="M318" s="54">
        <f>IFERROR(VLOOKUP(A318, 'Beta Calculation without Curren'!$A$1:$H$2464, 5, FALSE), 0)</f>
        <v>8.7406539151597719E-3</v>
      </c>
      <c r="N318" s="54">
        <f>IFERROR(VLOOKUP(A318, 'Beta Calculation without Curren'!$A$1:$H$2464, 7, FALSE), 0)</f>
        <v>-3.4418450062830893E-3</v>
      </c>
      <c r="O318" s="54">
        <f>IFERROR(VLOOKUP(A318, 'Beta Calculation without Curren'!$A$1:$H$2464, 8, FALSE), 0)</f>
        <v>-7.0423802199282032E-3</v>
      </c>
      <c r="P318" s="59">
        <f>IFERROR(VLOOKUP(A318, 'Beta Calculation without Curren'!$A$1:$H$2464, 6, FALSE), 0)</f>
        <v>-8.1131087580315168E-3</v>
      </c>
      <c r="Q318" s="54">
        <v>-4.2935192654822981E-4</v>
      </c>
      <c r="R318" s="54">
        <v>1.9492126069868107E-3</v>
      </c>
      <c r="S318" s="54"/>
      <c r="T318" s="31">
        <f t="shared" si="41"/>
        <v>6.6483341934986395E-3</v>
      </c>
      <c r="U318" s="31">
        <f t="shared" si="42"/>
        <v>7.0889495876544917E-3</v>
      </c>
      <c r="V318" s="31">
        <f t="shared" si="43"/>
        <v>-3.4803665267648665E-3</v>
      </c>
      <c r="W318" s="31">
        <f t="shared" si="44"/>
        <v>-1.0492425142081263E-2</v>
      </c>
      <c r="X318" s="31">
        <f t="shared" si="45"/>
        <v>-1.0457098036817492E-2</v>
      </c>
      <c r="Y318" s="54">
        <f>IFERROR(VLOOKUP(A318, 'Beta Calculation without Curren'!$A$2:$C$2464, 2, FALSE), 0)</f>
        <v>-4.2935192654822981E-4</v>
      </c>
      <c r="Z318" s="54">
        <f>IFERROR(VLOOKUP(A318, 'Beta Calculation without Curren'!$A$2:$C$2464, 3, FALSE), 0)</f>
        <v>1.9492126069868107E-3</v>
      </c>
    </row>
    <row r="319" spans="1:26" x14ac:dyDescent="0.25">
      <c r="A319" s="32">
        <v>41704</v>
      </c>
      <c r="B319" s="36">
        <f>VLOOKUP(A319,'FX Rates'!$A$2:$B$1286, 2, FALSE)</f>
        <v>104.285</v>
      </c>
      <c r="C319" s="37">
        <f>VLOOKUP(A319,'FX Rates'!$D$2:$E$1206, 2, FALSE)</f>
        <v>61.115000000000002</v>
      </c>
      <c r="D319" s="37">
        <f>VLOOKUP(A319,'FX Rates'!$G$2:$H$1305, 2, FALSE)</f>
        <v>7.7607999999999997</v>
      </c>
      <c r="E319" s="37">
        <f>VLOOKUP('Beta Calculation FX'!A319, 'FX Rates'!$J$2:$K$1305, 2, FALSE)</f>
        <v>0.59737156511350065</v>
      </c>
      <c r="F319" s="38">
        <f>VLOOKUP(A319,'FX Rates'!$P$1:$Q$1262, 2, FALSE)</f>
        <v>6.1186999999999996</v>
      </c>
      <c r="G319" s="42">
        <f t="shared" si="46"/>
        <v>-2.0806197061815949E-4</v>
      </c>
      <c r="H319" s="27">
        <f t="shared" si="47"/>
        <v>-1.0417608660751648E-2</v>
      </c>
      <c r="I319" s="27">
        <f t="shared" si="48"/>
        <v>-1.28851865455829E-5</v>
      </c>
      <c r="J319" s="27">
        <f t="shared" si="49"/>
        <v>-1.0758473334630141E-3</v>
      </c>
      <c r="K319" s="28">
        <f t="shared" si="50"/>
        <v>-1.616683212834368E-3</v>
      </c>
      <c r="L319" s="58">
        <f>IFERROR(VLOOKUP(A319, 'Beta Calculation without Curren'!$A$1:$H$2464, 4, FALSE), 0)</f>
        <v>1.201336974628738E-2</v>
      </c>
      <c r="M319" s="54">
        <f>IFERROR(VLOOKUP(A319, 'Beta Calculation without Curren'!$A$1:$H$2464, 5, FALSE), 0)</f>
        <v>1.8795416061385292E-2</v>
      </c>
      <c r="N319" s="54">
        <f>IFERROR(VLOOKUP(A319, 'Beta Calculation without Curren'!$A$1:$H$2464, 7, FALSE), 0)</f>
        <v>5.4409373948147701E-3</v>
      </c>
      <c r="O319" s="54">
        <f>IFERROR(VLOOKUP(A319, 'Beta Calculation without Curren'!$A$1:$H$2464, 8, FALSE), 0)</f>
        <v>-4.8734387604309317E-3</v>
      </c>
      <c r="P319" s="59">
        <f>IFERROR(VLOOKUP(A319, 'Beta Calculation without Curren'!$A$1:$H$2464, 6, FALSE), 0)</f>
        <v>2.2293239521967954E-3</v>
      </c>
      <c r="Q319" s="54">
        <v>3.1320648439292255E-3</v>
      </c>
      <c r="R319" s="54">
        <v>-1.6796200033191591E-3</v>
      </c>
      <c r="S319" s="54"/>
      <c r="T319" s="31">
        <f t="shared" si="41"/>
        <v>1.1802808250286123E-2</v>
      </c>
      <c r="U319" s="31">
        <f t="shared" si="42"/>
        <v>8.1820041114899489E-3</v>
      </c>
      <c r="V319" s="31">
        <f t="shared" si="43"/>
        <v>5.4279821007758855E-3</v>
      </c>
      <c r="W319" s="31">
        <f t="shared" si="44"/>
        <v>-5.9440430177987169E-3</v>
      </c>
      <c r="X319" s="31">
        <f t="shared" si="45"/>
        <v>6.0903662875300135E-4</v>
      </c>
      <c r="Y319" s="54">
        <f>IFERROR(VLOOKUP(A319, 'Beta Calculation without Curren'!$A$2:$C$2464, 2, FALSE), 0)</f>
        <v>3.1320648439292255E-3</v>
      </c>
      <c r="Z319" s="54">
        <f>IFERROR(VLOOKUP(A319, 'Beta Calculation without Curren'!$A$2:$C$2464, 3, FALSE), 0)</f>
        <v>-1.6796200033191591E-3</v>
      </c>
    </row>
    <row r="320" spans="1:26" x14ac:dyDescent="0.25">
      <c r="A320" s="32">
        <v>41705</v>
      </c>
      <c r="B320" s="36">
        <f>VLOOKUP(A320,'FX Rates'!$A$2:$B$1286, 2, FALSE)</f>
        <v>103.2</v>
      </c>
      <c r="C320" s="37">
        <f>VLOOKUP(A320,'FX Rates'!$D$2:$E$1206, 2, FALSE)</f>
        <v>61.087499999999999</v>
      </c>
      <c r="D320" s="37">
        <f>VLOOKUP(A320,'FX Rates'!$G$2:$H$1305, 2, FALSE)</f>
        <v>7.7607999999999997</v>
      </c>
      <c r="E320" s="37">
        <f>VLOOKUP('Beta Calculation FX'!A320, 'FX Rates'!$J$2:$K$1305, 2, FALSE)</f>
        <v>0.5983366241847663</v>
      </c>
      <c r="F320" s="38">
        <f>VLOOKUP(A320,'FX Rates'!$P$1:$Q$1262, 2, FALSE)</f>
        <v>6.1273999999999997</v>
      </c>
      <c r="G320" s="42">
        <f t="shared" si="46"/>
        <v>-1.0458682701135943E-2</v>
      </c>
      <c r="H320" s="27">
        <f t="shared" si="47"/>
        <v>-4.5007263295297767E-4</v>
      </c>
      <c r="I320" s="27">
        <f t="shared" si="48"/>
        <v>0</v>
      </c>
      <c r="J320" s="27">
        <f t="shared" si="49"/>
        <v>1.6142053545409791E-3</v>
      </c>
      <c r="K320" s="28">
        <f t="shared" si="50"/>
        <v>1.4208607579005114E-3</v>
      </c>
      <c r="L320" s="58">
        <f>IFERROR(VLOOKUP(A320, 'Beta Calculation without Curren'!$A$1:$H$2464, 4, FALSE), 0)</f>
        <v>1.8498273435001008E-3</v>
      </c>
      <c r="M320" s="54">
        <f>IFERROR(VLOOKUP(A320, 'Beta Calculation without Curren'!$A$1:$H$2464, 5, FALSE), 0)</f>
        <v>1.8104947025680065E-2</v>
      </c>
      <c r="N320" s="54">
        <f>IFERROR(VLOOKUP(A320, 'Beta Calculation without Curren'!$A$1:$H$2464, 7, FALSE), 0)</f>
        <v>-1.8728735602222275E-3</v>
      </c>
      <c r="O320" s="54">
        <f>IFERROR(VLOOKUP(A320, 'Beta Calculation without Curren'!$A$1:$H$2464, 8, FALSE), 0)</f>
        <v>-8.3658725307982178E-3</v>
      </c>
      <c r="P320" s="59">
        <f>IFERROR(VLOOKUP(A320, 'Beta Calculation without Curren'!$A$1:$H$2464, 6, FALSE), 0)</f>
        <v>-2.6385729859421973E-3</v>
      </c>
      <c r="Q320" s="54">
        <v>2.0750229181749607E-3</v>
      </c>
      <c r="R320" s="54">
        <v>-4.7212403307000834E-3</v>
      </c>
      <c r="S320" s="54"/>
      <c r="T320" s="31">
        <f t="shared" si="41"/>
        <v>-8.6282021148733623E-3</v>
      </c>
      <c r="U320" s="31">
        <f t="shared" si="42"/>
        <v>1.7646725851549805E-2</v>
      </c>
      <c r="V320" s="31">
        <f t="shared" si="43"/>
        <v>-1.8728735602222546E-3</v>
      </c>
      <c r="W320" s="31">
        <f t="shared" si="44"/>
        <v>-6.7651714124918882E-3</v>
      </c>
      <c r="X320" s="31">
        <f t="shared" si="45"/>
        <v>-1.221461272854274E-3</v>
      </c>
      <c r="Y320" s="54">
        <f>IFERROR(VLOOKUP(A320, 'Beta Calculation without Curren'!$A$2:$C$2464, 2, FALSE), 0)</f>
        <v>2.0750229181749607E-3</v>
      </c>
      <c r="Z320" s="54">
        <f>IFERROR(VLOOKUP(A320, 'Beta Calculation without Curren'!$A$2:$C$2464, 3, FALSE), 0)</f>
        <v>-4.7212403307000834E-3</v>
      </c>
    </row>
    <row r="321" spans="1:26" x14ac:dyDescent="0.25">
      <c r="A321" s="32">
        <v>41708</v>
      </c>
      <c r="B321" s="36">
        <f>VLOOKUP(A321,'FX Rates'!$A$2:$B$1286, 2, FALSE)</f>
        <v>100.9975</v>
      </c>
      <c r="C321" s="37">
        <f>VLOOKUP(A321,'FX Rates'!$D$2:$E$1206, 2, FALSE)</f>
        <v>60.842500000000001</v>
      </c>
      <c r="D321" s="37">
        <f>VLOOKUP(A321,'FX Rates'!$G$2:$H$1305, 2, FALSE)</f>
        <v>7.7613000000000003</v>
      </c>
      <c r="E321" s="37">
        <f>VLOOKUP('Beta Calculation FX'!A321, 'FX Rates'!$J$2:$K$1305, 2, FALSE)</f>
        <v>0.6007810153199159</v>
      </c>
      <c r="F321" s="38">
        <f>VLOOKUP(A321,'FX Rates'!$P$1:$Q$1262, 2, FALSE)</f>
        <v>6.1402000000000001</v>
      </c>
      <c r="G321" s="42">
        <f t="shared" si="46"/>
        <v>-2.1573088987798059E-2</v>
      </c>
      <c r="H321" s="27">
        <f t="shared" si="47"/>
        <v>-4.0187046621638E-3</v>
      </c>
      <c r="I321" s="27">
        <f t="shared" si="48"/>
        <v>6.442427251134081E-5</v>
      </c>
      <c r="J321" s="27">
        <f t="shared" si="49"/>
        <v>4.0769886798000619E-3</v>
      </c>
      <c r="K321" s="28">
        <f t="shared" si="50"/>
        <v>2.0867985009363588E-3</v>
      </c>
      <c r="L321" s="58">
        <f>IFERROR(VLOOKUP(A321, 'Beta Calculation without Curren'!$A$1:$H$2464, 4, FALSE), 0)</f>
        <v>1.0506400778098697E-2</v>
      </c>
      <c r="M321" s="54">
        <f>IFERROR(VLOOKUP(A321, 'Beta Calculation without Curren'!$A$1:$H$2464, 5, FALSE), 0)</f>
        <v>4.2840749396595643E-3</v>
      </c>
      <c r="N321" s="54">
        <f>IFERROR(VLOOKUP(A321, 'Beta Calculation without Curren'!$A$1:$H$2464, 7, FALSE), 0)</f>
        <v>-1.761008455230258E-2</v>
      </c>
      <c r="O321" s="54">
        <f>IFERROR(VLOOKUP(A321, 'Beta Calculation without Curren'!$A$1:$H$2464, 8, FALSE), 0)</f>
        <v>-5.302160546029497E-3</v>
      </c>
      <c r="P321" s="59">
        <f>IFERROR(VLOOKUP(A321, 'Beta Calculation without Curren'!$A$1:$H$2464, 6, FALSE), 0)</f>
        <v>-3.4411101902751907E-2</v>
      </c>
      <c r="Q321" s="54">
        <v>-3.767268799991176E-4</v>
      </c>
      <c r="R321" s="54">
        <v>7.9327948825349257E-4</v>
      </c>
      <c r="S321" s="54"/>
      <c r="T321" s="31">
        <f t="shared" si="41"/>
        <v>-1.1293343728626892E-2</v>
      </c>
      <c r="U321" s="31">
        <f t="shared" si="42"/>
        <v>2.4815384556275966E-4</v>
      </c>
      <c r="V321" s="31">
        <f t="shared" si="43"/>
        <v>-1.7546794796677312E-2</v>
      </c>
      <c r="W321" s="31">
        <f t="shared" si="44"/>
        <v>-1.2467887147541434E-3</v>
      </c>
      <c r="X321" s="31">
        <f t="shared" si="45"/>
        <v>-3.2396112437681812E-2</v>
      </c>
      <c r="Y321" s="54">
        <f>IFERROR(VLOOKUP(A321, 'Beta Calculation without Curren'!$A$2:$C$2464, 2, FALSE), 0)</f>
        <v>-3.767268799991176E-4</v>
      </c>
      <c r="Z321" s="54">
        <f>IFERROR(VLOOKUP(A321, 'Beta Calculation without Curren'!$A$2:$C$2464, 3, FALSE), 0)</f>
        <v>7.9327948825349257E-4</v>
      </c>
    </row>
    <row r="322" spans="1:26" x14ac:dyDescent="0.25">
      <c r="A322" s="32">
        <v>41709</v>
      </c>
      <c r="B322" s="36">
        <f>VLOOKUP(A322,'FX Rates'!$A$2:$B$1286, 2, FALSE)</f>
        <v>99.661500000000004</v>
      </c>
      <c r="C322" s="37">
        <f>VLOOKUP(A322,'FX Rates'!$D$2:$E$1206, 2, FALSE)</f>
        <v>60.953800000000001</v>
      </c>
      <c r="D322" s="37">
        <f>VLOOKUP(A322,'FX Rates'!$G$2:$H$1305, 2, FALSE)</f>
        <v>7.7624000000000004</v>
      </c>
      <c r="E322" s="37">
        <f>VLOOKUP('Beta Calculation FX'!A322, 'FX Rates'!$J$2:$K$1305, 2, FALSE)</f>
        <v>0.60179334416561359</v>
      </c>
      <c r="F322" s="38">
        <f>VLOOKUP(A322,'FX Rates'!$P$1:$Q$1262, 2, FALSE)</f>
        <v>6.1401000000000003</v>
      </c>
      <c r="G322" s="42">
        <f t="shared" si="46"/>
        <v>-1.3316320145682023E-2</v>
      </c>
      <c r="H322" s="27">
        <f t="shared" si="47"/>
        <v>1.8276422351264055E-3</v>
      </c>
      <c r="I322" s="27">
        <f t="shared" si="48"/>
        <v>1.4171879150469459E-4</v>
      </c>
      <c r="J322" s="27">
        <f t="shared" si="49"/>
        <v>1.6836033079118936E-3</v>
      </c>
      <c r="K322" s="28">
        <f t="shared" si="50"/>
        <v>-1.6286247079009785E-5</v>
      </c>
      <c r="L322" s="58">
        <f>IFERROR(VLOOKUP(A322, 'Beta Calculation without Curren'!$A$1:$H$2464, 4, FALSE), 0)</f>
        <v>4.8732524725379747E-3</v>
      </c>
      <c r="M322" s="54">
        <f>IFERROR(VLOOKUP(A322, 'Beta Calculation without Curren'!$A$1:$H$2464, 5, FALSE), 0)</f>
        <v>-4.7061958924872246E-3</v>
      </c>
      <c r="N322" s="54">
        <f>IFERROR(VLOOKUP(A322, 'Beta Calculation without Curren'!$A$1:$H$2464, 7, FALSE), 0)</f>
        <v>2.1017394665935095E-4</v>
      </c>
      <c r="O322" s="54">
        <f>IFERROR(VLOOKUP(A322, 'Beta Calculation without Curren'!$A$1:$H$2464, 8, FALSE), 0)</f>
        <v>3.1413693818937139E-3</v>
      </c>
      <c r="P322" s="59">
        <f>IFERROR(VLOOKUP(A322, 'Beta Calculation without Curren'!$A$1:$H$2464, 6, FALSE), 0)</f>
        <v>3.0764522033935745E-3</v>
      </c>
      <c r="Q322" s="54">
        <v>-5.9045478926459186E-3</v>
      </c>
      <c r="R322" s="54">
        <v>-4.0125257881783423E-3</v>
      </c>
      <c r="S322" s="54"/>
      <c r="T322" s="31">
        <f t="shared" si="41"/>
        <v>-8.5079614632191936E-3</v>
      </c>
      <c r="U322" s="31">
        <f t="shared" si="42"/>
        <v>-2.8871548997406737E-3</v>
      </c>
      <c r="V322" s="31">
        <f t="shared" si="43"/>
        <v>3.5192252376181621E-4</v>
      </c>
      <c r="W322" s="31">
        <f t="shared" si="44"/>
        <v>4.8302615096884605E-3</v>
      </c>
      <c r="X322" s="31">
        <f t="shared" si="45"/>
        <v>3.0601158524536931E-3</v>
      </c>
      <c r="Y322" s="54">
        <f>IFERROR(VLOOKUP(A322, 'Beta Calculation without Curren'!$A$2:$C$2464, 2, FALSE), 0)</f>
        <v>-5.9045478926459186E-3</v>
      </c>
      <c r="Z322" s="54">
        <f>IFERROR(VLOOKUP(A322, 'Beta Calculation without Curren'!$A$2:$C$2464, 3, FALSE), 0)</f>
        <v>-4.0125257881783423E-3</v>
      </c>
    </row>
    <row r="323" spans="1:26" x14ac:dyDescent="0.25">
      <c r="A323" s="32">
        <v>41710</v>
      </c>
      <c r="B323" s="36">
        <f>VLOOKUP(A323,'FX Rates'!$A$2:$B$1286, 2, FALSE)</f>
        <v>97.908500000000004</v>
      </c>
      <c r="C323" s="37">
        <f>VLOOKUP(A323,'FX Rates'!$D$2:$E$1206, 2, FALSE)</f>
        <v>61.22</v>
      </c>
      <c r="D323" s="37">
        <f>VLOOKUP(A323,'FX Rates'!$G$2:$H$1305, 2, FALSE)</f>
        <v>7.766</v>
      </c>
      <c r="E323" s="37">
        <f>VLOOKUP('Beta Calculation FX'!A323, 'FX Rates'!$J$2:$K$1305, 2, FALSE)</f>
        <v>0.60172092183645232</v>
      </c>
      <c r="F323" s="38">
        <f>VLOOKUP(A323,'FX Rates'!$P$1:$Q$1262, 2, FALSE)</f>
        <v>6.1456</v>
      </c>
      <c r="G323" s="42">
        <f t="shared" si="46"/>
        <v>-1.7746074857370744E-2</v>
      </c>
      <c r="H323" s="27">
        <f t="shared" si="47"/>
        <v>4.3577333480307439E-3</v>
      </c>
      <c r="I323" s="27">
        <f t="shared" si="48"/>
        <v>4.6366658052280371E-4</v>
      </c>
      <c r="J323" s="27">
        <f t="shared" si="49"/>
        <v>-1.2035142630961658E-4</v>
      </c>
      <c r="K323" s="28">
        <f t="shared" si="50"/>
        <v>8.9534993812703377E-4</v>
      </c>
      <c r="L323" s="58">
        <f>IFERROR(VLOOKUP(A323, 'Beta Calculation without Curren'!$A$1:$H$2464, 4, FALSE), 0)</f>
        <v>-7.1222254965493366E-3</v>
      </c>
      <c r="M323" s="54">
        <f>IFERROR(VLOOKUP(A323, 'Beta Calculation without Curren'!$A$1:$H$2464, 5, FALSE), 0)</f>
        <v>-3.7968017917869548E-3</v>
      </c>
      <c r="N323" s="54">
        <f>IFERROR(VLOOKUP(A323, 'Beta Calculation without Curren'!$A$1:$H$2464, 7, FALSE), 0)</f>
        <v>-1.6647294813060026E-2</v>
      </c>
      <c r="O323" s="54">
        <f>IFERROR(VLOOKUP(A323, 'Beta Calculation without Curren'!$A$1:$H$2464, 8, FALSE), 0)</f>
        <v>-1.6409842951532735E-2</v>
      </c>
      <c r="P323" s="59">
        <f>IFERROR(VLOOKUP(A323, 'Beta Calculation without Curren'!$A$1:$H$2464, 6, FALSE), 0)</f>
        <v>1.6496905776588139E-3</v>
      </c>
      <c r="Q323" s="54">
        <v>-1.0154998200318081E-3</v>
      </c>
      <c r="R323" s="54">
        <v>4.2067684891079144E-3</v>
      </c>
      <c r="S323" s="54"/>
      <c r="T323" s="31">
        <f t="shared" ref="T323:T386" si="51">(1+G323)*(1+L323)-1</f>
        <v>-2.4741908807107249E-2</v>
      </c>
      <c r="U323" s="31">
        <f t="shared" ref="U323:U386" si="52">(1+H323)*(1+M323)-1</f>
        <v>5.4438610645979324E-4</v>
      </c>
      <c r="V323" s="31">
        <f t="shared" ref="V323:V386" si="53">(1+I323)*(1+N323)-1</f>
        <v>-1.6191347026798142E-2</v>
      </c>
      <c r="W323" s="31">
        <f t="shared" ref="W323:W386" si="54">(1+J323)*(1+O323)-1</f>
        <v>-1.6528219429837621E-2</v>
      </c>
      <c r="X323" s="31">
        <f t="shared" ref="X323:X386" si="55">(1+K323)*(1+P323)-1</f>
        <v>2.5465175661425477E-3</v>
      </c>
      <c r="Y323" s="54">
        <f>IFERROR(VLOOKUP(A323, 'Beta Calculation without Curren'!$A$2:$C$2464, 2, FALSE), 0)</f>
        <v>-1.0154998200318081E-3</v>
      </c>
      <c r="Z323" s="54">
        <f>IFERROR(VLOOKUP(A323, 'Beta Calculation without Curren'!$A$2:$C$2464, 3, FALSE), 0)</f>
        <v>4.2067684891079144E-3</v>
      </c>
    </row>
    <row r="324" spans="1:26" x14ac:dyDescent="0.25">
      <c r="A324" s="32">
        <v>41711</v>
      </c>
      <c r="B324" s="36">
        <f>VLOOKUP(A324,'FX Rates'!$A$2:$B$1286, 2, FALSE)</f>
        <v>98.832499999999996</v>
      </c>
      <c r="C324" s="37">
        <f>VLOOKUP(A324,'FX Rates'!$D$2:$E$1206, 2, FALSE)</f>
        <v>61.18</v>
      </c>
      <c r="D324" s="37">
        <f>VLOOKUP(A324,'FX Rates'!$G$2:$H$1305, 2, FALSE)</f>
        <v>7.7652000000000001</v>
      </c>
      <c r="E324" s="37">
        <f>VLOOKUP('Beta Calculation FX'!A324, 'FX Rates'!$J$2:$K$1305, 2, FALSE)</f>
        <v>0.60153994225216556</v>
      </c>
      <c r="F324" s="38">
        <f>VLOOKUP(A324,'FX Rates'!$P$1:$Q$1262, 2, FALSE)</f>
        <v>6.1372999999999998</v>
      </c>
      <c r="G324" s="42">
        <f t="shared" ref="G324:G387" si="56">IFERROR(LN(B324/B323), 0)</f>
        <v>9.3931289743078381E-3</v>
      </c>
      <c r="H324" s="27">
        <f t="shared" ref="H324:H387" si="57">IFERROR(LN(C324/C323), 0)</f>
        <v>-6.5359479450908403E-4</v>
      </c>
      <c r="I324" s="27">
        <f t="shared" ref="I324:I387" si="58">IFERROR(LN(D324/D323), 0)</f>
        <v>-1.0301844039191709E-4</v>
      </c>
      <c r="J324" s="27">
        <f t="shared" ref="J324:J387" si="59">IFERROR(LN(E324/E323), 0)</f>
        <v>-3.0081521148544538E-4</v>
      </c>
      <c r="K324" s="28">
        <f t="shared" ref="K324:K387" si="60">IFERROR(LN(F324/F323), 0)</f>
        <v>-1.35147257786262E-3</v>
      </c>
      <c r="L324" s="58">
        <f>IFERROR(VLOOKUP(A324, 'Beta Calculation without Curren'!$A$1:$H$2464, 4, FALSE), 0)</f>
        <v>-1.1841694661023125E-3</v>
      </c>
      <c r="M324" s="54">
        <f>IFERROR(VLOOKUP(A324, 'Beta Calculation without Curren'!$A$1:$H$2464, 5, FALSE), 0)</f>
        <v>-6.4310721327745556E-3</v>
      </c>
      <c r="N324" s="54">
        <f>IFERROR(VLOOKUP(A324, 'Beta Calculation without Curren'!$A$1:$H$2464, 7, FALSE), 0)</f>
        <v>-6.682415253934538E-3</v>
      </c>
      <c r="O324" s="54">
        <f>IFERROR(VLOOKUP(A324, 'Beta Calculation without Curren'!$A$1:$H$2464, 8, FALSE), 0)</f>
        <v>-1.1545964950140875E-2</v>
      </c>
      <c r="P324" s="59">
        <f>IFERROR(VLOOKUP(A324, 'Beta Calculation without Curren'!$A$1:$H$2464, 6, FALSE), 0)</f>
        <v>1.1282757388037178E-2</v>
      </c>
      <c r="Q324" s="54">
        <v>-1.1079445656983112E-2</v>
      </c>
      <c r="R324" s="54">
        <v>-1.5103519982413299E-2</v>
      </c>
      <c r="S324" s="54"/>
      <c r="T324" s="31">
        <f t="shared" si="51"/>
        <v>8.1978364516830382E-3</v>
      </c>
      <c r="U324" s="31">
        <f t="shared" si="52"/>
        <v>-7.0804636120146425E-3</v>
      </c>
      <c r="V324" s="31">
        <f t="shared" si="53"/>
        <v>-6.7847452823289744E-3</v>
      </c>
      <c r="W324" s="31">
        <f t="shared" si="54"/>
        <v>-1.1843306959737898E-2</v>
      </c>
      <c r="X324" s="31">
        <f t="shared" si="55"/>
        <v>9.9160364729620198E-3</v>
      </c>
      <c r="Y324" s="54">
        <f>IFERROR(VLOOKUP(A324, 'Beta Calculation without Curren'!$A$2:$C$2464, 2, FALSE), 0)</f>
        <v>-1.1079445656983112E-2</v>
      </c>
      <c r="Z324" s="54">
        <f>IFERROR(VLOOKUP(A324, 'Beta Calculation without Curren'!$A$2:$C$2464, 3, FALSE), 0)</f>
        <v>-1.5103519982413299E-2</v>
      </c>
    </row>
    <row r="325" spans="1:26" x14ac:dyDescent="0.25">
      <c r="A325" s="32">
        <v>41712</v>
      </c>
      <c r="B325" s="36">
        <f>VLOOKUP(A325,'FX Rates'!$A$2:$B$1286, 2, FALSE)</f>
        <v>99.022499999999994</v>
      </c>
      <c r="C325" s="37">
        <f>VLOOKUP(A325,'FX Rates'!$D$2:$E$1206, 2, FALSE)</f>
        <v>61.19</v>
      </c>
      <c r="D325" s="37">
        <f>VLOOKUP(A325,'FX Rates'!$G$2:$H$1305, 2, FALSE)</f>
        <v>7.7671999999999999</v>
      </c>
      <c r="E325" s="37">
        <f>VLOOKUP('Beta Calculation FX'!A325, 'FX Rates'!$J$2:$K$1305, 2, FALSE)</f>
        <v>0.60070883642698381</v>
      </c>
      <c r="F325" s="38">
        <f>VLOOKUP(A325,'FX Rates'!$P$1:$Q$1262, 2, FALSE)</f>
        <v>6.1498999999999997</v>
      </c>
      <c r="G325" s="42">
        <f t="shared" si="56"/>
        <v>1.9205990084094199E-3</v>
      </c>
      <c r="H325" s="27">
        <f t="shared" si="57"/>
        <v>1.6343875169163812E-4</v>
      </c>
      <c r="I325" s="27">
        <f t="shared" si="58"/>
        <v>2.5752620471434883E-4</v>
      </c>
      <c r="J325" s="27">
        <f t="shared" si="59"/>
        <v>-1.382585655002375E-3</v>
      </c>
      <c r="K325" s="28">
        <f t="shared" si="60"/>
        <v>2.050915491986213E-3</v>
      </c>
      <c r="L325" s="58">
        <f>IFERROR(VLOOKUP(A325, 'Beta Calculation without Curren'!$A$1:$H$2464, 4, FALSE), 0)</f>
        <v>1.525616911587565E-3</v>
      </c>
      <c r="M325" s="54">
        <f>IFERROR(VLOOKUP(A325, 'Beta Calculation without Curren'!$A$1:$H$2464, 5, FALSE), 0)</f>
        <v>-3.4449371753076313E-4</v>
      </c>
      <c r="N325" s="54">
        <f>IFERROR(VLOOKUP(A325, 'Beta Calculation without Curren'!$A$1:$H$2464, 7, FALSE), 0)</f>
        <v>-1.000526413277002E-2</v>
      </c>
      <c r="O325" s="54">
        <f>IFERROR(VLOOKUP(A325, 'Beta Calculation without Curren'!$A$1:$H$2464, 8, FALSE), 0)</f>
        <v>-5.6448751550031359E-3</v>
      </c>
      <c r="P325" s="59">
        <f>IFERROR(VLOOKUP(A325, 'Beta Calculation without Curren'!$A$1:$H$2464, 6, FALSE), 0)</f>
        <v>-6.5788460049966083E-3</v>
      </c>
      <c r="Q325" s="54">
        <v>-2.6774847653802981E-3</v>
      </c>
      <c r="R325" s="54">
        <v>-6.4906997199919766E-3</v>
      </c>
      <c r="S325" s="54"/>
      <c r="T325" s="31">
        <f t="shared" si="51"/>
        <v>3.4491460183245781E-3</v>
      </c>
      <c r="U325" s="31">
        <f t="shared" si="52"/>
        <v>-1.8111126946240841E-4</v>
      </c>
      <c r="V325" s="31">
        <f t="shared" si="53"/>
        <v>-9.7503145457549234E-3</v>
      </c>
      <c r="W325" s="31">
        <f t="shared" si="54"/>
        <v>-7.0196562865919576E-3</v>
      </c>
      <c r="X325" s="31">
        <f t="shared" si="55"/>
        <v>-4.5414231702015639E-3</v>
      </c>
      <c r="Y325" s="54">
        <f>IFERROR(VLOOKUP(A325, 'Beta Calculation without Curren'!$A$2:$C$2464, 2, FALSE), 0)</f>
        <v>-2.6774847653802981E-3</v>
      </c>
      <c r="Z325" s="54">
        <f>IFERROR(VLOOKUP(A325, 'Beta Calculation without Curren'!$A$2:$C$2464, 3, FALSE), 0)</f>
        <v>-6.4906997199919766E-3</v>
      </c>
    </row>
    <row r="326" spans="1:26" x14ac:dyDescent="0.25">
      <c r="A326" s="32">
        <v>41716</v>
      </c>
      <c r="B326" s="36">
        <f>VLOOKUP(A326,'FX Rates'!$A$2:$B$1286, 2, FALSE)</f>
        <v>99.053299999999993</v>
      </c>
      <c r="C326" s="37">
        <f>VLOOKUP(A326,'FX Rates'!$D$2:$E$1206, 2, FALSE)</f>
        <v>61.204999999999998</v>
      </c>
      <c r="D326" s="37">
        <f>VLOOKUP(A326,'FX Rates'!$G$2:$H$1305, 2, FALSE)</f>
        <v>7.7668999999999997</v>
      </c>
      <c r="E326" s="37">
        <f>VLOOKUP('Beta Calculation FX'!A326, 'FX Rates'!$J$2:$K$1305, 2, FALSE)</f>
        <v>0.60266377388055203</v>
      </c>
      <c r="F326" s="38">
        <f>VLOOKUP(A326,'FX Rates'!$P$1:$Q$1262, 2, FALSE)</f>
        <v>6.1950000000000003</v>
      </c>
      <c r="G326" s="42">
        <f t="shared" si="56"/>
        <v>3.1099205706338956E-4</v>
      </c>
      <c r="H326" s="27">
        <f t="shared" si="57"/>
        <v>2.4510805302667313E-4</v>
      </c>
      <c r="I326" s="27">
        <f t="shared" si="58"/>
        <v>-3.8624703077390098E-5</v>
      </c>
      <c r="J326" s="27">
        <f t="shared" si="59"/>
        <v>3.2491003312232199E-3</v>
      </c>
      <c r="K326" s="28">
        <f t="shared" si="60"/>
        <v>7.306693557478895E-3</v>
      </c>
      <c r="L326" s="58">
        <f>IFERROR(VLOOKUP(A326, 'Beta Calculation without Curren'!$A$1:$H$2464, 4, FALSE), 0)</f>
        <v>6.560679080182902E-4</v>
      </c>
      <c r="M326" s="54">
        <f>IFERROR(VLOOKUP(A326, 'Beta Calculation without Curren'!$A$1:$H$2464, 5, FALSE), 0)</f>
        <v>4.4603291951423882E-3</v>
      </c>
      <c r="N326" s="54">
        <f>IFERROR(VLOOKUP(A326, 'Beta Calculation without Curren'!$A$1:$H$2464, 7, FALSE), 0)</f>
        <v>5.0885612773432735E-3</v>
      </c>
      <c r="O326" s="54">
        <f>IFERROR(VLOOKUP(A326, 'Beta Calculation without Curren'!$A$1:$H$2464, 8, FALSE), 0)</f>
        <v>3.584888281972615E-3</v>
      </c>
      <c r="P326" s="59">
        <f>IFERROR(VLOOKUP(A326, 'Beta Calculation without Curren'!$A$1:$H$2464, 6, FALSE), 0)</f>
        <v>9.0487507588122185E-4</v>
      </c>
      <c r="Q326" s="54">
        <v>5.5093891704787448E-3</v>
      </c>
      <c r="R326" s="54">
        <v>1.1973057618659693E-2</v>
      </c>
      <c r="S326" s="54"/>
      <c r="T326" s="31">
        <f t="shared" si="51"/>
        <v>9.6726399698998655E-4</v>
      </c>
      <c r="U326" s="31">
        <f t="shared" si="52"/>
        <v>4.7065305107738542E-3</v>
      </c>
      <c r="V326" s="31">
        <f t="shared" si="53"/>
        <v>5.0497400300975048E-3</v>
      </c>
      <c r="W326" s="31">
        <f t="shared" si="54"/>
        <v>6.845636274900091E-3</v>
      </c>
      <c r="X326" s="31">
        <f t="shared" si="55"/>
        <v>8.2181802782475E-3</v>
      </c>
      <c r="Y326" s="54">
        <f>IFERROR(VLOOKUP(A326, 'Beta Calculation without Curren'!$A$2:$C$2464, 2, FALSE), 0)</f>
        <v>5.5093891704787448E-3</v>
      </c>
      <c r="Z326" s="54">
        <f>IFERROR(VLOOKUP(A326, 'Beta Calculation without Curren'!$A$2:$C$2464, 3, FALSE), 0)</f>
        <v>1.1973057618659693E-2</v>
      </c>
    </row>
    <row r="327" spans="1:26" x14ac:dyDescent="0.25">
      <c r="A327" s="32">
        <v>41717</v>
      </c>
      <c r="B327" s="36">
        <f>VLOOKUP(A327,'FX Rates'!$A$2:$B$1286, 2, FALSE)</f>
        <v>98.179000000000002</v>
      </c>
      <c r="C327" s="37">
        <f>VLOOKUP(A327,'FX Rates'!$D$2:$E$1206, 2, FALSE)</f>
        <v>60.954999999999998</v>
      </c>
      <c r="D327" s="37">
        <f>VLOOKUP(A327,'FX Rates'!$G$2:$H$1305, 2, FALSE)</f>
        <v>7.7656000000000001</v>
      </c>
      <c r="E327" s="37">
        <f>VLOOKUP('Beta Calculation FX'!A327, 'FX Rates'!$J$2:$K$1305, 2, FALSE)</f>
        <v>0.60455837011063418</v>
      </c>
      <c r="F327" s="38">
        <f>VLOOKUP(A327,'FX Rates'!$P$1:$Q$1262, 2, FALSE)</f>
        <v>6.1943000000000001</v>
      </c>
      <c r="G327" s="42">
        <f t="shared" si="56"/>
        <v>-8.865745892160156E-3</v>
      </c>
      <c r="H327" s="27">
        <f t="shared" si="57"/>
        <v>-4.0929985103662072E-3</v>
      </c>
      <c r="I327" s="27">
        <f t="shared" si="58"/>
        <v>-1.6739095484117535E-4</v>
      </c>
      <c r="J327" s="27">
        <f t="shared" si="59"/>
        <v>3.1387724205666503E-3</v>
      </c>
      <c r="K327" s="28">
        <f t="shared" si="60"/>
        <v>-1.1300073462509029E-4</v>
      </c>
      <c r="L327" s="58">
        <f>IFERROR(VLOOKUP(A327, 'Beta Calculation without Curren'!$A$1:$H$2464, 4, FALSE), 0)</f>
        <v>4.2968023242220371E-4</v>
      </c>
      <c r="M327" s="54">
        <f>IFERROR(VLOOKUP(A327, 'Beta Calculation without Curren'!$A$1:$H$2464, 5, FALSE), 0)</f>
        <v>1.2346539150637093E-3</v>
      </c>
      <c r="N327" s="54">
        <f>IFERROR(VLOOKUP(A327, 'Beta Calculation without Curren'!$A$1:$H$2464, 7, FALSE), 0)</f>
        <v>-6.8640783151386101E-4</v>
      </c>
      <c r="O327" s="54">
        <f>IFERROR(VLOOKUP(A327, 'Beta Calculation without Curren'!$A$1:$H$2464, 8, FALSE), 0)</f>
        <v>6.0563286399477117E-3</v>
      </c>
      <c r="P327" s="59">
        <f>IFERROR(VLOOKUP(A327, 'Beta Calculation without Curren'!$A$1:$H$2464, 6, FALSE), 0)</f>
        <v>-3.7000721817565412E-3</v>
      </c>
      <c r="Q327" s="54">
        <v>-6.1149024253198811E-3</v>
      </c>
      <c r="R327" s="54">
        <v>-6.4658066353363184E-3</v>
      </c>
      <c r="S327" s="54"/>
      <c r="T327" s="31">
        <f t="shared" si="51"/>
        <v>-8.4398750954934876E-3</v>
      </c>
      <c r="U327" s="31">
        <f t="shared" si="52"/>
        <v>-2.8633980319376917E-3</v>
      </c>
      <c r="V327" s="31">
        <f t="shared" si="53"/>
        <v>-8.5368388789275329E-4</v>
      </c>
      <c r="W327" s="31">
        <f t="shared" si="54"/>
        <v>9.2141104978193944E-3</v>
      </c>
      <c r="X327" s="31">
        <f t="shared" si="55"/>
        <v>-3.8126548055068543E-3</v>
      </c>
      <c r="Y327" s="54">
        <f>IFERROR(VLOOKUP(A327, 'Beta Calculation without Curren'!$A$2:$C$2464, 2, FALSE), 0)</f>
        <v>-6.1149024253198811E-3</v>
      </c>
      <c r="Z327" s="54">
        <f>IFERROR(VLOOKUP(A327, 'Beta Calculation without Curren'!$A$2:$C$2464, 3, FALSE), 0)</f>
        <v>-6.4658066353363184E-3</v>
      </c>
    </row>
    <row r="328" spans="1:26" x14ac:dyDescent="0.25">
      <c r="A328" s="32">
        <v>41718</v>
      </c>
      <c r="B328" s="36">
        <f>VLOOKUP(A328,'FX Rates'!$A$2:$B$1286, 2, FALSE)</f>
        <v>98.114000000000004</v>
      </c>
      <c r="C328" s="37">
        <f>VLOOKUP(A328,'FX Rates'!$D$2:$E$1206, 2, FALSE)</f>
        <v>61.332500000000003</v>
      </c>
      <c r="D328" s="37">
        <f>VLOOKUP(A328,'FX Rates'!$G$2:$H$1305, 2, FALSE)</f>
        <v>7.7641999999999998</v>
      </c>
      <c r="E328" s="37">
        <f>VLOOKUP('Beta Calculation FX'!A328, 'FX Rates'!$J$2:$K$1305, 2, FALSE)</f>
        <v>0.60591371788657289</v>
      </c>
      <c r="F328" s="38">
        <f>VLOOKUP(A328,'FX Rates'!$P$1:$Q$1262, 2, FALSE)</f>
        <v>6.2286000000000001</v>
      </c>
      <c r="G328" s="42">
        <f t="shared" si="56"/>
        <v>-6.6227529637624509E-4</v>
      </c>
      <c r="H328" s="27">
        <f t="shared" si="57"/>
        <v>6.1739948749412153E-3</v>
      </c>
      <c r="I328" s="27">
        <f t="shared" si="58"/>
        <v>-1.8029852332842331E-4</v>
      </c>
      <c r="J328" s="27">
        <f t="shared" si="59"/>
        <v>2.2393714911332196E-3</v>
      </c>
      <c r="K328" s="28">
        <f t="shared" si="60"/>
        <v>5.5220740986369173E-3</v>
      </c>
      <c r="L328" s="58">
        <f>IFERROR(VLOOKUP(A328, 'Beta Calculation without Curren'!$A$1:$H$2464, 4, FALSE), 0)</f>
        <v>-4.049469575183806E-3</v>
      </c>
      <c r="M328" s="54">
        <f>IFERROR(VLOOKUP(A328, 'Beta Calculation without Curren'!$A$1:$H$2464, 5, FALSE), 0)</f>
        <v>-8.3218730567803604E-3</v>
      </c>
      <c r="N328" s="54">
        <f>IFERROR(VLOOKUP(A328, 'Beta Calculation without Curren'!$A$1:$H$2464, 7, FALSE), 0)</f>
        <v>-1.8083408081750765E-2</v>
      </c>
      <c r="O328" s="54">
        <f>IFERROR(VLOOKUP(A328, 'Beta Calculation without Curren'!$A$1:$H$2464, 8, FALSE), 0)</f>
        <v>-4.4093804573501066E-3</v>
      </c>
      <c r="P328" s="59">
        <f>IFERROR(VLOOKUP(A328, 'Beta Calculation without Curren'!$A$1:$H$2464, 6, FALSE), 0)</f>
        <v>-1.7668506410203195E-2</v>
      </c>
      <c r="Q328" s="54">
        <v>7.6048317199121805E-3</v>
      </c>
      <c r="R328" s="54">
        <v>3.0458070934555825E-3</v>
      </c>
      <c r="S328" s="54"/>
      <c r="T328" s="31">
        <f t="shared" si="51"/>
        <v>-4.7090630078969742E-3</v>
      </c>
      <c r="U328" s="31">
        <f t="shared" si="52"/>
        <v>-2.1992573834415108E-3</v>
      </c>
      <c r="V328" s="31">
        <f t="shared" si="53"/>
        <v>-1.8260446193305357E-2</v>
      </c>
      <c r="W328" s="31">
        <f t="shared" si="54"/>
        <v>-2.1798832071064922E-3</v>
      </c>
      <c r="X328" s="31">
        <f t="shared" si="55"/>
        <v>-1.2243999113175752E-2</v>
      </c>
      <c r="Y328" s="54">
        <f>IFERROR(VLOOKUP(A328, 'Beta Calculation without Curren'!$A$2:$C$2464, 2, FALSE), 0)</f>
        <v>7.6048317199121805E-3</v>
      </c>
      <c r="Z328" s="54">
        <f>IFERROR(VLOOKUP(A328, 'Beta Calculation without Curren'!$A$2:$C$2464, 3, FALSE), 0)</f>
        <v>3.0458070934555825E-3</v>
      </c>
    </row>
    <row r="329" spans="1:26" x14ac:dyDescent="0.25">
      <c r="A329" s="32">
        <v>41719</v>
      </c>
      <c r="B329" s="36">
        <f>VLOOKUP(A329,'FX Rates'!$A$2:$B$1286, 2, FALSE)</f>
        <v>97.879300000000001</v>
      </c>
      <c r="C329" s="37">
        <f>VLOOKUP(A329,'FX Rates'!$D$2:$E$1206, 2, FALSE)</f>
        <v>60.924999999999997</v>
      </c>
      <c r="D329" s="37">
        <f>VLOOKUP(A329,'FX Rates'!$G$2:$H$1305, 2, FALSE)</f>
        <v>7.7580999999999998</v>
      </c>
      <c r="E329" s="37">
        <f>VLOOKUP('Beta Calculation FX'!A329, 'FX Rates'!$J$2:$K$1305, 2, FALSE)</f>
        <v>0.60657527599175054</v>
      </c>
      <c r="F329" s="38">
        <f>VLOOKUP(A329,'FX Rates'!$P$1:$Q$1262, 2, FALSE)</f>
        <v>6.2257999999999996</v>
      </c>
      <c r="G329" s="42">
        <f t="shared" si="56"/>
        <v>-2.394980973179129E-3</v>
      </c>
      <c r="H329" s="27">
        <f t="shared" si="57"/>
        <v>-6.6662823807808321E-3</v>
      </c>
      <c r="I329" s="27">
        <f t="shared" si="58"/>
        <v>-7.8596603776749684E-4</v>
      </c>
      <c r="J329" s="27">
        <f t="shared" si="59"/>
        <v>1.0912398779150379E-3</v>
      </c>
      <c r="K329" s="28">
        <f t="shared" si="60"/>
        <v>-4.4964029534548365E-4</v>
      </c>
      <c r="L329" s="58">
        <f>IFERROR(VLOOKUP(A329, 'Beta Calculation without Curren'!$A$1:$H$2464, 4, FALSE), 0)</f>
        <v>-1.4209161754687826E-2</v>
      </c>
      <c r="M329" s="54">
        <f>IFERROR(VLOOKUP(A329, 'Beta Calculation without Curren'!$A$1:$H$2464, 5, FALSE), 0)</f>
        <v>3.6584896361675228E-3</v>
      </c>
      <c r="N329" s="54">
        <f>IFERROR(VLOOKUP(A329, 'Beta Calculation without Curren'!$A$1:$H$2464, 7, FALSE), 0)</f>
        <v>1.1945088469395982E-2</v>
      </c>
      <c r="O329" s="54">
        <f>IFERROR(VLOOKUP(A329, 'Beta Calculation without Curren'!$A$1:$H$2464, 8, FALSE), 0)</f>
        <v>-2.6883442204980578E-3</v>
      </c>
      <c r="P329" s="59">
        <f>IFERROR(VLOOKUP(A329, 'Beta Calculation without Curren'!$A$1:$H$2464, 6, FALSE), 0)</f>
        <v>3.0036387686284347E-2</v>
      </c>
      <c r="Q329" s="54">
        <v>-6.4570188704113167E-4</v>
      </c>
      <c r="R329" s="54">
        <v>-1.1133853535346133E-2</v>
      </c>
      <c r="S329" s="54"/>
      <c r="T329" s="31">
        <f t="shared" si="51"/>
        <v>-1.6570112055819597E-2</v>
      </c>
      <c r="U329" s="31">
        <f t="shared" si="52"/>
        <v>-3.0321812696151307E-3</v>
      </c>
      <c r="V329" s="31">
        <f t="shared" si="53"/>
        <v>1.1149733997773303E-2</v>
      </c>
      <c r="W329" s="31">
        <f t="shared" si="54"/>
        <v>-1.6000379710019441E-3</v>
      </c>
      <c r="X329" s="31">
        <f t="shared" si="55"/>
        <v>2.957324182070864E-2</v>
      </c>
      <c r="Y329" s="54">
        <f>IFERROR(VLOOKUP(A329, 'Beta Calculation without Curren'!$A$2:$C$2464, 2, FALSE), 0)</f>
        <v>-6.4570188704113167E-4</v>
      </c>
      <c r="Z329" s="54">
        <f>IFERROR(VLOOKUP(A329, 'Beta Calculation without Curren'!$A$2:$C$2464, 3, FALSE), 0)</f>
        <v>-1.1133853535346133E-2</v>
      </c>
    </row>
    <row r="330" spans="1:26" x14ac:dyDescent="0.25">
      <c r="A330" s="32">
        <v>41722</v>
      </c>
      <c r="B330" s="36">
        <f>VLOOKUP(A330,'FX Rates'!$A$2:$B$1286, 2, FALSE)</f>
        <v>97.812299999999993</v>
      </c>
      <c r="C330" s="37">
        <f>VLOOKUP(A330,'FX Rates'!$D$2:$E$1206, 2, FALSE)</f>
        <v>60.787500000000001</v>
      </c>
      <c r="D330" s="37">
        <f>VLOOKUP(A330,'FX Rates'!$G$2:$H$1305, 2, FALSE)</f>
        <v>7.7576000000000001</v>
      </c>
      <c r="E330" s="37">
        <f>VLOOKUP('Beta Calculation FX'!A330, 'FX Rates'!$J$2:$K$1305, 2, FALSE)</f>
        <v>0.60613407685780096</v>
      </c>
      <c r="F330" s="38">
        <f>VLOOKUP(A330,'FX Rates'!$P$1:$Q$1262, 2, FALSE)</f>
        <v>6.1943000000000001</v>
      </c>
      <c r="G330" s="42">
        <f t="shared" si="56"/>
        <v>-6.8475093072922657E-4</v>
      </c>
      <c r="H330" s="27">
        <f t="shared" si="57"/>
        <v>-2.2594237813656579E-3</v>
      </c>
      <c r="I330" s="27">
        <f t="shared" si="58"/>
        <v>-6.4450846584124128E-5</v>
      </c>
      <c r="J330" s="27">
        <f t="shared" si="59"/>
        <v>-7.2762554750406376E-4</v>
      </c>
      <c r="K330" s="28">
        <f t="shared" si="60"/>
        <v>-5.072433803291523E-3</v>
      </c>
      <c r="L330" s="58">
        <f>IFERROR(VLOOKUP(A330, 'Beta Calculation without Curren'!$A$1:$H$2464, 4, FALSE), 0)</f>
        <v>-1.4074792751662783E-2</v>
      </c>
      <c r="M330" s="54">
        <f>IFERROR(VLOOKUP(A330, 'Beta Calculation without Curren'!$A$1:$H$2464, 5, FALSE), 0)</f>
        <v>1.6600121227585751E-2</v>
      </c>
      <c r="N330" s="54">
        <f>IFERROR(VLOOKUP(A330, 'Beta Calculation without Curren'!$A$1:$H$2464, 7, FALSE), 0)</f>
        <v>1.8934030500234848E-2</v>
      </c>
      <c r="O330" s="54">
        <f>IFERROR(VLOOKUP(A330, 'Beta Calculation without Curren'!$A$1:$H$2464, 8, FALSE), 0)</f>
        <v>-1.2968115948998379E-2</v>
      </c>
      <c r="P330" s="59">
        <f>IFERROR(VLOOKUP(A330, 'Beta Calculation without Curren'!$A$1:$H$2464, 6, FALSE), 0)</f>
        <v>9.5189236635845418E-3</v>
      </c>
      <c r="Q330" s="54">
        <v>-2.4826645604812693E-3</v>
      </c>
      <c r="R330" s="54">
        <v>-9.8145884560888932E-3</v>
      </c>
      <c r="S330" s="54"/>
      <c r="T330" s="31">
        <f t="shared" si="51"/>
        <v>-1.47499059549554E-2</v>
      </c>
      <c r="U330" s="31">
        <f t="shared" si="52"/>
        <v>1.4303190737544824E-2</v>
      </c>
      <c r="V330" s="31">
        <f t="shared" si="53"/>
        <v>1.8868359339355711E-2</v>
      </c>
      <c r="W330" s="31">
        <f t="shared" si="54"/>
        <v>-1.368630556403494E-2</v>
      </c>
      <c r="X330" s="31">
        <f t="shared" si="55"/>
        <v>4.3982057501310567E-3</v>
      </c>
      <c r="Y330" s="54">
        <f>IFERROR(VLOOKUP(A330, 'Beta Calculation without Curren'!$A$2:$C$2464, 2, FALSE), 0)</f>
        <v>-2.4826645604812693E-3</v>
      </c>
      <c r="Z330" s="54">
        <f>IFERROR(VLOOKUP(A330, 'Beta Calculation without Curren'!$A$2:$C$2464, 3, FALSE), 0)</f>
        <v>-9.8145884560888932E-3</v>
      </c>
    </row>
    <row r="331" spans="1:26" x14ac:dyDescent="0.25">
      <c r="A331" s="32">
        <v>41723</v>
      </c>
      <c r="B331" s="36">
        <f>VLOOKUP(A331,'FX Rates'!$A$2:$B$1286, 2, FALSE)</f>
        <v>97.97</v>
      </c>
      <c r="C331" s="37">
        <f>VLOOKUP(A331,'FX Rates'!$D$2:$E$1206, 2, FALSE)</f>
        <v>60.48</v>
      </c>
      <c r="D331" s="37">
        <f>VLOOKUP(A331,'FX Rates'!$G$2:$H$1305, 2, FALSE)</f>
        <v>7.7563000000000004</v>
      </c>
      <c r="E331" s="37">
        <f>VLOOKUP('Beta Calculation FX'!A331, 'FX Rates'!$J$2:$K$1305, 2, FALSE)</f>
        <v>0.60499727751225119</v>
      </c>
      <c r="F331" s="38">
        <f>VLOOKUP(A331,'FX Rates'!$P$1:$Q$1262, 2, FALSE)</f>
        <v>6.2008999999999999</v>
      </c>
      <c r="G331" s="42">
        <f t="shared" si="56"/>
        <v>1.6109733526036181E-3</v>
      </c>
      <c r="H331" s="27">
        <f t="shared" si="57"/>
        <v>-5.0714438586266638E-3</v>
      </c>
      <c r="I331" s="27">
        <f t="shared" si="58"/>
        <v>-1.6759164401499403E-4</v>
      </c>
      <c r="J331" s="27">
        <f t="shared" si="59"/>
        <v>-1.8772524966763596E-3</v>
      </c>
      <c r="K331" s="28">
        <f t="shared" si="60"/>
        <v>1.0649284600070239E-3</v>
      </c>
      <c r="L331" s="58">
        <f>IFERROR(VLOOKUP(A331, 'Beta Calculation without Curren'!$A$1:$H$2464, 4, FALSE), 0)</f>
        <v>1.0506009106748789E-2</v>
      </c>
      <c r="M331" s="54">
        <f>IFERROR(VLOOKUP(A331, 'Beta Calculation without Curren'!$A$1:$H$2464, 5, FALSE), 0)</f>
        <v>5.9809446951279675E-3</v>
      </c>
      <c r="N331" s="54">
        <f>IFERROR(VLOOKUP(A331, 'Beta Calculation without Curren'!$A$1:$H$2464, 7, FALSE), 0)</f>
        <v>-5.2378835351996646E-3</v>
      </c>
      <c r="O331" s="54">
        <f>IFERROR(VLOOKUP(A331, 'Beta Calculation without Curren'!$A$1:$H$2464, 8, FALSE), 0)</f>
        <v>7.2890217152012E-3</v>
      </c>
      <c r="P331" s="59">
        <f>IFERROR(VLOOKUP(A331, 'Beta Calculation without Curren'!$A$1:$H$2464, 6, FALSE), 0)</f>
        <v>4.0699288324242246E-4</v>
      </c>
      <c r="Q331" s="54">
        <v>5.7120723090372033E-3</v>
      </c>
      <c r="R331" s="54">
        <v>3.405217581734156E-3</v>
      </c>
      <c r="S331" s="54"/>
      <c r="T331" s="31">
        <f t="shared" si="51"/>
        <v>1.2133907360065477E-2</v>
      </c>
      <c r="U331" s="31">
        <f t="shared" si="52"/>
        <v>8.7916881125837953E-4</v>
      </c>
      <c r="V331" s="31">
        <f t="shared" si="53"/>
        <v>-5.4045973537019121E-3</v>
      </c>
      <c r="W331" s="31">
        <f t="shared" si="54"/>
        <v>5.3980858843116764E-3</v>
      </c>
      <c r="X331" s="31">
        <f t="shared" si="55"/>
        <v>1.4723547615538291E-3</v>
      </c>
      <c r="Y331" s="54">
        <f>IFERROR(VLOOKUP(A331, 'Beta Calculation without Curren'!$A$2:$C$2464, 2, FALSE), 0)</f>
        <v>5.7120723090372033E-3</v>
      </c>
      <c r="Z331" s="54">
        <f>IFERROR(VLOOKUP(A331, 'Beta Calculation without Curren'!$A$2:$C$2464, 3, FALSE), 0)</f>
        <v>3.405217581734156E-3</v>
      </c>
    </row>
    <row r="332" spans="1:26" x14ac:dyDescent="0.25">
      <c r="A332" s="32">
        <v>41724</v>
      </c>
      <c r="B332" s="36">
        <f>VLOOKUP(A332,'FX Rates'!$A$2:$B$1286, 2, FALSE)</f>
        <v>97.963499999999996</v>
      </c>
      <c r="C332" s="37">
        <f>VLOOKUP(A332,'FX Rates'!$D$2:$E$1206, 2, FALSE)</f>
        <v>60.164999999999999</v>
      </c>
      <c r="D332" s="37">
        <f>VLOOKUP(A332,'FX Rates'!$G$2:$H$1305, 2, FALSE)</f>
        <v>7.7582000000000004</v>
      </c>
      <c r="E332" s="37">
        <f>VLOOKUP('Beta Calculation FX'!A332, 'FX Rates'!$J$2:$K$1305, 2, FALSE)</f>
        <v>0.60302719652656334</v>
      </c>
      <c r="F332" s="38">
        <f>VLOOKUP(A332,'FX Rates'!$P$1:$Q$1262, 2, FALSE)</f>
        <v>6.2087000000000003</v>
      </c>
      <c r="G332" s="42">
        <f t="shared" si="56"/>
        <v>-6.634904191870444E-5</v>
      </c>
      <c r="H332" s="27">
        <f t="shared" si="57"/>
        <v>-5.2219439811516007E-3</v>
      </c>
      <c r="I332" s="27">
        <f t="shared" si="58"/>
        <v>2.449321614616443E-4</v>
      </c>
      <c r="J332" s="27">
        <f t="shared" si="59"/>
        <v>-3.2616602967453999E-3</v>
      </c>
      <c r="K332" s="28">
        <f t="shared" si="60"/>
        <v>1.2570914497135076E-3</v>
      </c>
      <c r="L332" s="58">
        <f>IFERROR(VLOOKUP(A332, 'Beta Calculation without Curren'!$A$1:$H$2464, 4, FALSE), 0)</f>
        <v>5.6748761341208487E-3</v>
      </c>
      <c r="M332" s="54">
        <f>IFERROR(VLOOKUP(A332, 'Beta Calculation without Curren'!$A$1:$H$2464, 5, FALSE), 0)</f>
        <v>7.3890016513853208E-3</v>
      </c>
      <c r="N332" s="54">
        <f>IFERROR(VLOOKUP(A332, 'Beta Calculation without Curren'!$A$1:$H$2464, 7, FALSE), 0)</f>
        <v>7.126566180673588E-3</v>
      </c>
      <c r="O332" s="54">
        <f>IFERROR(VLOOKUP(A332, 'Beta Calculation without Curren'!$A$1:$H$2464, 8, FALSE), 0)</f>
        <v>4.6896040386942414E-3</v>
      </c>
      <c r="P332" s="59">
        <f>IFERROR(VLOOKUP(A332, 'Beta Calculation without Curren'!$A$1:$H$2464, 6, FALSE), 0)</f>
        <v>-1.6289663370335512E-3</v>
      </c>
      <c r="Q332" s="54">
        <v>-4.1638128379540588E-3</v>
      </c>
      <c r="R332" s="54">
        <v>-1.2988807128201912E-2</v>
      </c>
      <c r="S332" s="54"/>
      <c r="T332" s="31">
        <f t="shared" si="51"/>
        <v>5.6081505696075062E-3</v>
      </c>
      <c r="U332" s="31">
        <f t="shared" si="52"/>
        <v>2.1284727175334694E-3</v>
      </c>
      <c r="V332" s="31">
        <f t="shared" si="53"/>
        <v>7.3732438673936862E-3</v>
      </c>
      <c r="W332" s="31">
        <f t="shared" si="54"/>
        <v>1.4126478466485182E-3</v>
      </c>
      <c r="X332" s="31">
        <f t="shared" si="55"/>
        <v>-3.7392264697433397E-4</v>
      </c>
      <c r="Y332" s="54">
        <f>IFERROR(VLOOKUP(A332, 'Beta Calculation without Curren'!$A$2:$C$2464, 2, FALSE), 0)</f>
        <v>-4.1638128379540588E-3</v>
      </c>
      <c r="Z332" s="54">
        <f>IFERROR(VLOOKUP(A332, 'Beta Calculation without Curren'!$A$2:$C$2464, 3, FALSE), 0)</f>
        <v>-1.2988807128201912E-2</v>
      </c>
    </row>
    <row r="333" spans="1:26" x14ac:dyDescent="0.25">
      <c r="A333" s="32">
        <v>41725</v>
      </c>
      <c r="B333" s="36">
        <f>VLOOKUP(A333,'FX Rates'!$A$2:$B$1286, 2, FALSE)</f>
        <v>98.05</v>
      </c>
      <c r="C333" s="37">
        <f>VLOOKUP(A333,'FX Rates'!$D$2:$E$1206, 2, FALSE)</f>
        <v>60.317500000000003</v>
      </c>
      <c r="D333" s="37">
        <f>VLOOKUP(A333,'FX Rates'!$G$2:$H$1305, 2, FALSE)</f>
        <v>7.7582000000000004</v>
      </c>
      <c r="E333" s="37">
        <f>VLOOKUP('Beta Calculation FX'!A333, 'FX Rates'!$J$2:$K$1305, 2, FALSE)</f>
        <v>0.60201071579074106</v>
      </c>
      <c r="F333" s="38">
        <f>VLOOKUP(A333,'FX Rates'!$P$1:$Q$1262, 2, FALSE)</f>
        <v>6.2130999999999998</v>
      </c>
      <c r="G333" s="42">
        <f t="shared" si="56"/>
        <v>8.8259232772310904E-4</v>
      </c>
      <c r="H333" s="27">
        <f t="shared" si="57"/>
        <v>2.5314893273391454E-3</v>
      </c>
      <c r="I333" s="27">
        <f t="shared" si="58"/>
        <v>0</v>
      </c>
      <c r="J333" s="27">
        <f t="shared" si="59"/>
        <v>-1.6870522769780955E-3</v>
      </c>
      <c r="K333" s="28">
        <f t="shared" si="60"/>
        <v>7.0843197990951175E-4</v>
      </c>
      <c r="L333" s="58">
        <f>IFERROR(VLOOKUP(A333, 'Beta Calculation without Curren'!$A$1:$H$2464, 4, FALSE), 0)</f>
        <v>1.2727954099143955E-2</v>
      </c>
      <c r="M333" s="54">
        <f>IFERROR(VLOOKUP(A333, 'Beta Calculation without Curren'!$A$1:$H$2464, 5, FALSE), 0)</f>
        <v>4.7301719207325935E-3</v>
      </c>
      <c r="N333" s="54">
        <f>IFERROR(VLOOKUP(A333, 'Beta Calculation without Curren'!$A$1:$H$2464, 7, FALSE), 0)</f>
        <v>-2.4381218878835099E-3</v>
      </c>
      <c r="O333" s="54">
        <f>IFERROR(VLOOKUP(A333, 'Beta Calculation without Curren'!$A$1:$H$2464, 8, FALSE), 0)</f>
        <v>-7.0907836367481861E-3</v>
      </c>
      <c r="P333" s="59">
        <f>IFERROR(VLOOKUP(A333, 'Beta Calculation without Curren'!$A$1:$H$2464, 6, FALSE), 0)</f>
        <v>-7.2513937291822528E-3</v>
      </c>
      <c r="Q333" s="54">
        <v>-6.0478160461330136E-4</v>
      </c>
      <c r="R333" s="54">
        <v>-5.5289635437533943E-3</v>
      </c>
      <c r="S333" s="54"/>
      <c r="T333" s="31">
        <f t="shared" si="51"/>
        <v>1.3621780021502605E-2</v>
      </c>
      <c r="U333" s="31">
        <f t="shared" si="52"/>
        <v>7.2736356278055858E-3</v>
      </c>
      <c r="V333" s="31">
        <f t="shared" si="53"/>
        <v>-2.4381218878835043E-3</v>
      </c>
      <c r="W333" s="31">
        <f t="shared" si="54"/>
        <v>-8.765873391046286E-3</v>
      </c>
      <c r="X333" s="31">
        <f t="shared" si="55"/>
        <v>-6.5480988684893937E-3</v>
      </c>
      <c r="Y333" s="54">
        <f>IFERROR(VLOOKUP(A333, 'Beta Calculation without Curren'!$A$2:$C$2464, 2, FALSE), 0)</f>
        <v>-6.0478160461330136E-4</v>
      </c>
      <c r="Z333" s="54">
        <f>IFERROR(VLOOKUP(A333, 'Beta Calculation without Curren'!$A$2:$C$2464, 3, FALSE), 0)</f>
        <v>-5.5289635437533943E-3</v>
      </c>
    </row>
    <row r="334" spans="1:26" x14ac:dyDescent="0.25">
      <c r="A334" s="32">
        <v>41726</v>
      </c>
      <c r="B334" s="36">
        <f>VLOOKUP(A334,'FX Rates'!$A$2:$B$1286, 2, FALSE)</f>
        <v>98.083500000000001</v>
      </c>
      <c r="C334" s="37">
        <f>VLOOKUP(A334,'FX Rates'!$D$2:$E$1206, 2, FALSE)</f>
        <v>59.89</v>
      </c>
      <c r="D334" s="37">
        <f>VLOOKUP(A334,'FX Rates'!$G$2:$H$1305, 2, FALSE)</f>
        <v>7.7576999999999998</v>
      </c>
      <c r="E334" s="37">
        <f>VLOOKUP('Beta Calculation FX'!A334, 'FX Rates'!$J$2:$K$1305, 2, FALSE)</f>
        <v>0.60103377809832914</v>
      </c>
      <c r="F334" s="38">
        <f>VLOOKUP(A334,'FX Rates'!$P$1:$Q$1262, 2, FALSE)</f>
        <v>6.2125000000000004</v>
      </c>
      <c r="G334" s="42">
        <f t="shared" si="56"/>
        <v>3.416040638215841E-4</v>
      </c>
      <c r="H334" s="27">
        <f t="shared" si="57"/>
        <v>-7.1127309410938455E-3</v>
      </c>
      <c r="I334" s="27">
        <f t="shared" si="58"/>
        <v>-6.4450015812643398E-5</v>
      </c>
      <c r="J334" s="27">
        <f t="shared" si="59"/>
        <v>-1.6241093527560714E-3</v>
      </c>
      <c r="K334" s="28">
        <f t="shared" si="60"/>
        <v>-9.6574813363679496E-5</v>
      </c>
      <c r="L334" s="58">
        <f>IFERROR(VLOOKUP(A334, 'Beta Calculation without Curren'!$A$1:$H$2464, 4, FALSE), 0)</f>
        <v>-1.818663982578577E-3</v>
      </c>
      <c r="M334" s="54">
        <f>IFERROR(VLOOKUP(A334, 'Beta Calculation without Curren'!$A$1:$H$2464, 5, FALSE), 0)</f>
        <v>1.9348612912596121E-2</v>
      </c>
      <c r="N334" s="54">
        <f>IFERROR(VLOOKUP(A334, 'Beta Calculation without Curren'!$A$1:$H$2464, 7, FALSE), 0)</f>
        <v>1.0527664670717895E-2</v>
      </c>
      <c r="O334" s="54">
        <f>IFERROR(VLOOKUP(A334, 'Beta Calculation without Curren'!$A$1:$H$2464, 8, FALSE), 0)</f>
        <v>-4.5117569329756427E-4</v>
      </c>
      <c r="P334" s="59">
        <f>IFERROR(VLOOKUP(A334, 'Beta Calculation without Curren'!$A$1:$H$2464, 6, FALSE), 0)</f>
        <v>-5.8016744246943142E-3</v>
      </c>
      <c r="Q334" s="54">
        <v>4.6294471118842832E-3</v>
      </c>
      <c r="R334" s="54">
        <v>2.3409810148955234E-3</v>
      </c>
      <c r="S334" s="54"/>
      <c r="T334" s="31">
        <f t="shared" si="51"/>
        <v>-1.4776811817641677E-3</v>
      </c>
      <c r="U334" s="31">
        <f t="shared" si="52"/>
        <v>1.2098260493771607E-2</v>
      </c>
      <c r="V334" s="31">
        <f t="shared" si="53"/>
        <v>1.0462536146750745E-2</v>
      </c>
      <c r="W334" s="31">
        <f t="shared" si="54"/>
        <v>-2.0745522873903965E-3</v>
      </c>
      <c r="X334" s="31">
        <f t="shared" si="55"/>
        <v>-5.8976889424331436E-3</v>
      </c>
      <c r="Y334" s="54">
        <f>IFERROR(VLOOKUP(A334, 'Beta Calculation without Curren'!$A$2:$C$2464, 2, FALSE), 0)</f>
        <v>4.6294471118842832E-3</v>
      </c>
      <c r="Z334" s="54">
        <f>IFERROR(VLOOKUP(A334, 'Beta Calculation without Curren'!$A$2:$C$2464, 3, FALSE), 0)</f>
        <v>2.3409810148955234E-3</v>
      </c>
    </row>
    <row r="335" spans="1:26" x14ac:dyDescent="0.25">
      <c r="A335" s="32">
        <v>41731</v>
      </c>
      <c r="B335" s="36">
        <f>VLOOKUP(A335,'FX Rates'!$A$2:$B$1286, 2, FALSE)</f>
        <v>98.174999999999997</v>
      </c>
      <c r="C335" s="37">
        <f>VLOOKUP(A335,'FX Rates'!$D$2:$E$1206, 2, FALSE)</f>
        <v>59.897500000000001</v>
      </c>
      <c r="D335" s="37">
        <f>VLOOKUP(A335,'FX Rates'!$G$2:$H$1305, 2, FALSE)</f>
        <v>7.7561999999999998</v>
      </c>
      <c r="E335" s="37">
        <f>VLOOKUP('Beta Calculation FX'!A335, 'FX Rates'!$J$2:$K$1305, 2, FALSE)</f>
        <v>0.60146758089738961</v>
      </c>
      <c r="F335" s="38">
        <f>VLOOKUP(A335,'FX Rates'!$P$1:$Q$1262, 2, FALSE)</f>
        <v>6.2054999999999998</v>
      </c>
      <c r="G335" s="42">
        <f t="shared" si="56"/>
        <v>9.3244375789652194E-4</v>
      </c>
      <c r="H335" s="27">
        <f t="shared" si="57"/>
        <v>1.252217470070963E-4</v>
      </c>
      <c r="I335" s="27">
        <f t="shared" si="58"/>
        <v>-1.9337497401349487E-4</v>
      </c>
      <c r="J335" s="27">
        <f t="shared" si="59"/>
        <v>7.2150075279964502E-4</v>
      </c>
      <c r="K335" s="28">
        <f t="shared" si="60"/>
        <v>-1.1273958353083461E-3</v>
      </c>
      <c r="L335" s="58">
        <f>IFERROR(VLOOKUP(A335, 'Beta Calculation without Curren'!$A$1:$H$2464, 4, FALSE), 0)</f>
        <v>1.3208710186712172E-2</v>
      </c>
      <c r="M335" s="54">
        <f>IFERROR(VLOOKUP(A335, 'Beta Calculation without Curren'!$A$1:$H$2464, 5, FALSE), 0)</f>
        <v>5.7351910412777804E-3</v>
      </c>
      <c r="N335" s="54">
        <f>IFERROR(VLOOKUP(A335, 'Beta Calculation without Curren'!$A$1:$H$2464, 7, FALSE), 0)</f>
        <v>3.3531648976436487E-3</v>
      </c>
      <c r="O335" s="54">
        <f>IFERROR(VLOOKUP(A335, 'Beta Calculation without Curren'!$A$1:$H$2464, 8, FALSE), 0)</f>
        <v>-2.005126143864546E-3</v>
      </c>
      <c r="P335" s="59">
        <f>IFERROR(VLOOKUP(A335, 'Beta Calculation without Curren'!$A$1:$H$2464, 6, FALSE), 0)</f>
        <v>5.8948795857256611E-3</v>
      </c>
      <c r="Q335" s="54">
        <v>2.8668497556377038E-3</v>
      </c>
      <c r="R335" s="54">
        <v>2.0741672132260185E-3</v>
      </c>
      <c r="S335" s="54"/>
      <c r="T335" s="31">
        <f t="shared" si="51"/>
        <v>1.4153470323972295E-2</v>
      </c>
      <c r="U335" s="31">
        <f t="shared" si="52"/>
        <v>5.8611309589264859E-3</v>
      </c>
      <c r="V335" s="31">
        <f t="shared" si="53"/>
        <v>3.1591415054552652E-3</v>
      </c>
      <c r="W335" s="31">
        <f t="shared" si="54"/>
        <v>-1.2850720910870805E-3</v>
      </c>
      <c r="X335" s="31">
        <f t="shared" si="55"/>
        <v>4.7608378877228574E-3</v>
      </c>
      <c r="Y335" s="54">
        <f>IFERROR(VLOOKUP(A335, 'Beta Calculation without Curren'!$A$2:$C$2464, 2, FALSE), 0)</f>
        <v>2.8668497556377038E-3</v>
      </c>
      <c r="Z335" s="54">
        <f>IFERROR(VLOOKUP(A335, 'Beta Calculation without Curren'!$A$2:$C$2464, 3, FALSE), 0)</f>
        <v>2.0741672132260185E-3</v>
      </c>
    </row>
    <row r="336" spans="1:26" x14ac:dyDescent="0.25">
      <c r="A336" s="32">
        <v>41732</v>
      </c>
      <c r="B336" s="36">
        <f>VLOOKUP(A336,'FX Rates'!$A$2:$B$1286, 2, FALSE)</f>
        <v>98.185000000000002</v>
      </c>
      <c r="C336" s="37">
        <f>VLOOKUP(A336,'FX Rates'!$D$2:$E$1206, 2, FALSE)</f>
        <v>60.174999999999997</v>
      </c>
      <c r="D336" s="37">
        <f>VLOOKUP(A336,'FX Rates'!$G$2:$H$1305, 2, FALSE)</f>
        <v>7.7568999999999999</v>
      </c>
      <c r="E336" s="37">
        <f>VLOOKUP('Beta Calculation FX'!A336, 'FX Rates'!$J$2:$K$1305, 2, FALSE)</f>
        <v>0.60248222677431018</v>
      </c>
      <c r="F336" s="38">
        <f>VLOOKUP(A336,'FX Rates'!$P$1:$Q$1262, 2, FALSE)</f>
        <v>6.2114000000000003</v>
      </c>
      <c r="G336" s="42">
        <f t="shared" si="56"/>
        <v>1.0185373812040101E-4</v>
      </c>
      <c r="H336" s="27">
        <f t="shared" si="57"/>
        <v>4.6222156457575766E-3</v>
      </c>
      <c r="I336" s="27">
        <f t="shared" si="58"/>
        <v>9.0246308020269639E-5</v>
      </c>
      <c r="J336" s="27">
        <f t="shared" si="59"/>
        <v>1.6855289326401827E-3</v>
      </c>
      <c r="K336" s="28">
        <f t="shared" si="60"/>
        <v>9.5031778367007849E-4</v>
      </c>
      <c r="L336" s="58">
        <f>IFERROR(VLOOKUP(A336, 'Beta Calculation without Curren'!$A$1:$H$2464, 4, FALSE), 0)</f>
        <v>1.4372084638227785E-2</v>
      </c>
      <c r="M336" s="54">
        <f>IFERROR(VLOOKUP(A336, 'Beta Calculation without Curren'!$A$1:$H$2464, 5, FALSE), 0)</f>
        <v>-9.7451041682861499E-3</v>
      </c>
      <c r="N336" s="54">
        <f>IFERROR(VLOOKUP(A336, 'Beta Calculation without Curren'!$A$1:$H$2464, 7, FALSE), 0)</f>
        <v>1.8248350226476324E-3</v>
      </c>
      <c r="O336" s="54">
        <f>IFERROR(VLOOKUP(A336, 'Beta Calculation without Curren'!$A$1:$H$2464, 8, FALSE), 0)</f>
        <v>-4.1263066256826911E-3</v>
      </c>
      <c r="P336" s="59">
        <f>IFERROR(VLOOKUP(A336, 'Beta Calculation without Curren'!$A$1:$H$2464, 6, FALSE), 0)</f>
        <v>-6.9431761998837212E-3</v>
      </c>
      <c r="Q336" s="54">
        <v>6.3748739815387776E-4</v>
      </c>
      <c r="R336" s="54">
        <v>-7.7811665417404918E-3</v>
      </c>
      <c r="S336" s="54"/>
      <c r="T336" s="31">
        <f t="shared" si="51"/>
        <v>1.4475402226893141E-2</v>
      </c>
      <c r="U336" s="31">
        <f t="shared" si="52"/>
        <v>-5.1679324954847505E-3</v>
      </c>
      <c r="V336" s="31">
        <f t="shared" si="53"/>
        <v>1.9152460152915829E-3</v>
      </c>
      <c r="W336" s="31">
        <f t="shared" si="54"/>
        <v>-2.4477327022449646E-3</v>
      </c>
      <c r="X336" s="31">
        <f t="shared" si="55"/>
        <v>-5.9994566400315419E-3</v>
      </c>
      <c r="Y336" s="54">
        <f>IFERROR(VLOOKUP(A336, 'Beta Calculation without Curren'!$A$2:$C$2464, 2, FALSE), 0)</f>
        <v>6.3748739815387776E-4</v>
      </c>
      <c r="Z336" s="54">
        <f>IFERROR(VLOOKUP(A336, 'Beta Calculation without Curren'!$A$2:$C$2464, 3, FALSE), 0)</f>
        <v>-7.7811665417404918E-3</v>
      </c>
    </row>
    <row r="337" spans="1:26" x14ac:dyDescent="0.25">
      <c r="A337" s="32">
        <v>41733</v>
      </c>
      <c r="B337" s="36">
        <f>VLOOKUP(A337,'FX Rates'!$A$2:$B$1286, 2, FALSE)</f>
        <v>98.194999999999993</v>
      </c>
      <c r="C337" s="37">
        <f>VLOOKUP(A337,'FX Rates'!$D$2:$E$1206, 2, FALSE)</f>
        <v>60.085000000000001</v>
      </c>
      <c r="D337" s="37">
        <f>VLOOKUP(A337,'FX Rates'!$G$2:$H$1305, 2, FALSE)</f>
        <v>7.7569999999999997</v>
      </c>
      <c r="E337" s="37">
        <f>VLOOKUP('Beta Calculation FX'!A337, 'FX Rates'!$J$2:$K$1305, 2, FALSE)</f>
        <v>0.60331825037707387</v>
      </c>
      <c r="F337" s="38">
        <f>VLOOKUP(A337,'FX Rates'!$P$1:$Q$1262, 2, FALSE)</f>
        <v>6.2122999999999999</v>
      </c>
      <c r="G337" s="42">
        <f t="shared" si="56"/>
        <v>1.0184336499276447E-4</v>
      </c>
      <c r="H337" s="27">
        <f t="shared" si="57"/>
        <v>-1.4967573058725125E-3</v>
      </c>
      <c r="I337" s="27">
        <f t="shared" si="58"/>
        <v>1.2891664894147573E-5</v>
      </c>
      <c r="J337" s="27">
        <f t="shared" si="59"/>
        <v>1.3866701043299785E-3</v>
      </c>
      <c r="K337" s="28">
        <f t="shared" si="60"/>
        <v>1.4488437447355464E-4</v>
      </c>
      <c r="L337" s="58">
        <f>IFERROR(VLOOKUP(A337, 'Beta Calculation without Curren'!$A$1:$H$2464, 4, FALSE), 0)</f>
        <v>2.5260660343893989E-3</v>
      </c>
      <c r="M337" s="54">
        <f>IFERROR(VLOOKUP(A337, 'Beta Calculation without Curren'!$A$1:$H$2464, 5, FALSE), 0)</f>
        <v>-4.9978155128779147E-3</v>
      </c>
      <c r="N337" s="54">
        <f>IFERROR(VLOOKUP(A337, 'Beta Calculation without Curren'!$A$1:$H$2464, 7, FALSE), 0)</f>
        <v>-2.4403696978823634E-3</v>
      </c>
      <c r="O337" s="54">
        <f>IFERROR(VLOOKUP(A337, 'Beta Calculation without Curren'!$A$1:$H$2464, 8, FALSE), 0)</f>
        <v>-1.2717933296134793E-3</v>
      </c>
      <c r="P337" s="59">
        <f>IFERROR(VLOOKUP(A337, 'Beta Calculation without Curren'!$A$1:$H$2464, 6, FALSE), 0)</f>
        <v>9.5437646551788553E-3</v>
      </c>
      <c r="Q337" s="54">
        <v>-8.1745962215596414E-3</v>
      </c>
      <c r="R337" s="54">
        <v>-2.7367077701153958E-2</v>
      </c>
      <c r="S337" s="54"/>
      <c r="T337" s="31">
        <f t="shared" si="51"/>
        <v>2.6281666624472511E-3</v>
      </c>
      <c r="U337" s="31">
        <f t="shared" si="52"/>
        <v>-6.4870923018681692E-3</v>
      </c>
      <c r="V337" s="31">
        <f t="shared" si="53"/>
        <v>-2.4275094934167463E-3</v>
      </c>
      <c r="W337" s="31">
        <f t="shared" si="54"/>
        <v>1.1311321692741849E-4</v>
      </c>
      <c r="X337" s="31">
        <f t="shared" si="55"/>
        <v>9.6900317720245432E-3</v>
      </c>
      <c r="Y337" s="54">
        <f>IFERROR(VLOOKUP(A337, 'Beta Calculation without Curren'!$A$2:$C$2464, 2, FALSE), 0)</f>
        <v>-8.1745962215596414E-3</v>
      </c>
      <c r="Z337" s="54">
        <f>IFERROR(VLOOKUP(A337, 'Beta Calculation without Curren'!$A$2:$C$2464, 3, FALSE), 0)</f>
        <v>-2.7367077701153958E-2</v>
      </c>
    </row>
    <row r="338" spans="1:26" x14ac:dyDescent="0.25">
      <c r="A338" s="32">
        <v>41736</v>
      </c>
      <c r="B338" s="36">
        <f>VLOOKUP(A338,'FX Rates'!$A$2:$B$1286, 2, FALSE)</f>
        <v>98.234999999999999</v>
      </c>
      <c r="C338" s="37">
        <f>VLOOKUP(A338,'FX Rates'!$D$2:$E$1206, 2, FALSE)</f>
        <v>60.125</v>
      </c>
      <c r="D338" s="37">
        <f>VLOOKUP(A338,'FX Rates'!$G$2:$H$1305, 2, FALSE)</f>
        <v>7.7553000000000001</v>
      </c>
      <c r="E338" s="37">
        <f>VLOOKUP('Beta Calculation FX'!A338, 'FX Rates'!$J$2:$K$1305, 2, FALSE)</f>
        <v>0.60211946050096332</v>
      </c>
      <c r="F338" s="38">
        <f>VLOOKUP(A338,'FX Rates'!$P$1:$Q$1262, 2, FALSE)</f>
        <v>6.2134</v>
      </c>
      <c r="G338" s="42">
        <f t="shared" si="56"/>
        <v>4.072697709403925E-4</v>
      </c>
      <c r="H338" s="27">
        <f t="shared" si="57"/>
        <v>6.6550206266206336E-4</v>
      </c>
      <c r="I338" s="27">
        <f t="shared" si="58"/>
        <v>-2.1918090893100701E-4</v>
      </c>
      <c r="J338" s="27">
        <f t="shared" si="59"/>
        <v>-1.9889709115519538E-3</v>
      </c>
      <c r="K338" s="28">
        <f t="shared" si="60"/>
        <v>1.7705239992502495E-4</v>
      </c>
      <c r="L338" s="58">
        <f>IFERROR(VLOOKUP(A338, 'Beta Calculation without Curren'!$A$1:$H$2464, 4, FALSE), 0)</f>
        <v>5.998931075566513E-3</v>
      </c>
      <c r="M338" s="54">
        <f>IFERROR(VLOOKUP(A338, 'Beta Calculation without Curren'!$A$1:$H$2464, 5, FALSE), 0)</f>
        <v>1.9333639674087996E-3</v>
      </c>
      <c r="N338" s="54">
        <f>IFERROR(VLOOKUP(A338, 'Beta Calculation without Curren'!$A$1:$H$2464, 7, FALSE), 0)</f>
        <v>-5.9228599582315878E-3</v>
      </c>
      <c r="O338" s="54">
        <f>IFERROR(VLOOKUP(A338, 'Beta Calculation without Curren'!$A$1:$H$2464, 8, FALSE), 0)</f>
        <v>-1.5223490972101628E-2</v>
      </c>
      <c r="P338" s="59">
        <f>IFERROR(VLOOKUP(A338, 'Beta Calculation without Curren'!$A$1:$H$2464, 6, FALSE), 0)</f>
        <v>0</v>
      </c>
      <c r="Q338" s="54">
        <v>-1.008193566616088E-2</v>
      </c>
      <c r="R338" s="54">
        <v>-8.9756315823315089E-3</v>
      </c>
      <c r="S338" s="54"/>
      <c r="T338" s="31">
        <f t="shared" si="51"/>
        <v>6.4086440297919101E-3</v>
      </c>
      <c r="U338" s="31">
        <f t="shared" si="52"/>
        <v>2.6001526877790226E-3</v>
      </c>
      <c r="V338" s="31">
        <f t="shared" si="53"/>
        <v>-6.1407426893335115E-3</v>
      </c>
      <c r="W338" s="31">
        <f t="shared" si="54"/>
        <v>-1.7182182802937818E-2</v>
      </c>
      <c r="X338" s="31">
        <f t="shared" si="55"/>
        <v>1.7705239992493738E-4</v>
      </c>
      <c r="Y338" s="54">
        <f>IFERROR(VLOOKUP(A338, 'Beta Calculation without Curren'!$A$2:$C$2464, 2, FALSE), 0)</f>
        <v>-1.008193566616088E-2</v>
      </c>
      <c r="Z338" s="54">
        <f>IFERROR(VLOOKUP(A338, 'Beta Calculation without Curren'!$A$2:$C$2464, 3, FALSE), 0)</f>
        <v>-8.9756315823315089E-3</v>
      </c>
    </row>
    <row r="339" spans="1:26" x14ac:dyDescent="0.25">
      <c r="A339" s="32">
        <v>41738</v>
      </c>
      <c r="B339" s="36">
        <f>VLOOKUP(A339,'FX Rates'!$A$2:$B$1286, 2, FALSE)</f>
        <v>97.882999999999996</v>
      </c>
      <c r="C339" s="37">
        <f>VLOOKUP(A339,'FX Rates'!$D$2:$E$1206, 2, FALSE)</f>
        <v>60.134999999999998</v>
      </c>
      <c r="D339" s="37">
        <f>VLOOKUP(A339,'FX Rates'!$G$2:$H$1305, 2, FALSE)</f>
        <v>7.7534999999999998</v>
      </c>
      <c r="E339" s="37">
        <f>VLOOKUP('Beta Calculation FX'!A339, 'FX Rates'!$J$2:$K$1305, 2, FALSE)</f>
        <v>0.59548621449413441</v>
      </c>
      <c r="F339" s="38">
        <f>VLOOKUP(A339,'FX Rates'!$P$1:$Q$1262, 2, FALSE)</f>
        <v>6.2</v>
      </c>
      <c r="G339" s="42">
        <f t="shared" si="56"/>
        <v>-3.5896794581154784E-3</v>
      </c>
      <c r="H339" s="27">
        <f t="shared" si="57"/>
        <v>1.6630633665478414E-4</v>
      </c>
      <c r="I339" s="27">
        <f t="shared" si="58"/>
        <v>-2.3212627773680085E-4</v>
      </c>
      <c r="J339" s="27">
        <f t="shared" si="59"/>
        <v>-1.1077625929392704E-2</v>
      </c>
      <c r="K339" s="28">
        <f t="shared" si="60"/>
        <v>-2.1589580944615249E-3</v>
      </c>
      <c r="L339" s="58">
        <f>IFERROR(VLOOKUP(A339, 'Beta Calculation without Curren'!$A$1:$H$2464, 4, FALSE), 0)</f>
        <v>9.9885576166870872E-3</v>
      </c>
      <c r="M339" s="54">
        <f>IFERROR(VLOOKUP(A339, 'Beta Calculation without Curren'!$A$1:$H$2464, 5, FALSE), 0)</f>
        <v>1.3953524393987358E-2</v>
      </c>
      <c r="N339" s="54">
        <f>IFERROR(VLOOKUP(A339, 'Beta Calculation without Curren'!$A$1:$H$2464, 7, FALSE), 0)</f>
        <v>1.0836340257355118E-2</v>
      </c>
      <c r="O339" s="54">
        <f>IFERROR(VLOOKUP(A339, 'Beta Calculation without Curren'!$A$1:$H$2464, 8, FALSE), 0)</f>
        <v>1.2678168981980771E-2</v>
      </c>
      <c r="P339" s="59">
        <f>IFERROR(VLOOKUP(A339, 'Beta Calculation without Curren'!$A$1:$H$2464, 6, FALSE), 0)</f>
        <v>2.6122937720219849E-3</v>
      </c>
      <c r="Q339" s="54">
        <v>8.9139196787973891E-3</v>
      </c>
      <c r="R339" s="54">
        <v>1.7430033133337831E-2</v>
      </c>
      <c r="S339" s="54"/>
      <c r="T339" s="31">
        <f t="shared" si="51"/>
        <v>6.3630224384787493E-3</v>
      </c>
      <c r="U339" s="31">
        <f t="shared" si="52"/>
        <v>1.4122151290167695E-2</v>
      </c>
      <c r="V339" s="31">
        <f t="shared" si="53"/>
        <v>1.060169858028992E-2</v>
      </c>
      <c r="W339" s="31">
        <f t="shared" si="54"/>
        <v>1.4600990391362423E-3</v>
      </c>
      <c r="X339" s="31">
        <f t="shared" si="55"/>
        <v>4.4769584477610813E-4</v>
      </c>
      <c r="Y339" s="54">
        <f>IFERROR(VLOOKUP(A339, 'Beta Calculation without Curren'!$A$2:$C$2464, 2, FALSE), 0)</f>
        <v>8.9139196787973891E-3</v>
      </c>
      <c r="Z339" s="54">
        <f>IFERROR(VLOOKUP(A339, 'Beta Calculation without Curren'!$A$2:$C$2464, 3, FALSE), 0)</f>
        <v>1.7430033133337831E-2</v>
      </c>
    </row>
    <row r="340" spans="1:26" x14ac:dyDescent="0.25">
      <c r="A340" s="32">
        <v>41739</v>
      </c>
      <c r="B340" s="36">
        <f>VLOOKUP(A340,'FX Rates'!$A$2:$B$1286, 2, FALSE)</f>
        <v>97.216499999999996</v>
      </c>
      <c r="C340" s="37">
        <f>VLOOKUP(A340,'FX Rates'!$D$2:$E$1206, 2, FALSE)</f>
        <v>60.07</v>
      </c>
      <c r="D340" s="37">
        <f>VLOOKUP(A340,'FX Rates'!$G$2:$H$1305, 2, FALSE)</f>
        <v>7.7530000000000001</v>
      </c>
      <c r="E340" s="37">
        <f>VLOOKUP('Beta Calculation FX'!A340, 'FX Rates'!$J$2:$K$1305, 2, FALSE)</f>
        <v>0.59577003276735174</v>
      </c>
      <c r="F340" s="38">
        <f>VLOOKUP(A340,'FX Rates'!$P$1:$Q$1262, 2, FALSE)</f>
        <v>6.2125000000000004</v>
      </c>
      <c r="G340" s="42">
        <f t="shared" si="56"/>
        <v>-6.8324377336228337E-3</v>
      </c>
      <c r="H340" s="27">
        <f t="shared" si="57"/>
        <v>-1.081485900509894E-3</v>
      </c>
      <c r="I340" s="27">
        <f t="shared" si="58"/>
        <v>-6.4489085244610862E-5</v>
      </c>
      <c r="J340" s="27">
        <f t="shared" si="59"/>
        <v>4.7650248087265903E-4</v>
      </c>
      <c r="K340" s="28">
        <f t="shared" si="60"/>
        <v>2.0140993717011856E-3</v>
      </c>
      <c r="L340" s="58">
        <f>IFERROR(VLOOKUP(A340, 'Beta Calculation without Curren'!$A$1:$H$2464, 4, FALSE), 0)</f>
        <v>1.0638414658886394E-2</v>
      </c>
      <c r="M340" s="54">
        <f>IFERROR(VLOOKUP(A340, 'Beta Calculation without Curren'!$A$1:$H$2464, 5, FALSE), 0)</f>
        <v>2.1456003506094574E-3</v>
      </c>
      <c r="N340" s="54">
        <f>IFERROR(VLOOKUP(A340, 'Beta Calculation without Curren'!$A$1:$H$2464, 7, FALSE), 0)</f>
        <v>1.4937884935928548E-2</v>
      </c>
      <c r="O340" s="54">
        <f>IFERROR(VLOOKUP(A340, 'Beta Calculation without Curren'!$A$1:$H$2464, 8, FALSE), 0)</f>
        <v>-4.7218932791825959E-3</v>
      </c>
      <c r="P340" s="59">
        <f>IFERROR(VLOOKUP(A340, 'Beta Calculation without Curren'!$A$1:$H$2464, 6, FALSE), 0)</f>
        <v>1.4318336497930401E-2</v>
      </c>
      <c r="Q340" s="54">
        <v>-1.7668839412640996E-2</v>
      </c>
      <c r="R340" s="54">
        <v>-3.1794948237434485E-2</v>
      </c>
      <c r="S340" s="54"/>
      <c r="T340" s="31">
        <f t="shared" si="51"/>
        <v>3.7332906195224336E-3</v>
      </c>
      <c r="U340" s="31">
        <f t="shared" si="52"/>
        <v>1.0617940135722037E-3</v>
      </c>
      <c r="V340" s="31">
        <f t="shared" si="53"/>
        <v>1.4872432520149026E-2</v>
      </c>
      <c r="W340" s="31">
        <f t="shared" si="54"/>
        <v>-4.2476407921718806E-3</v>
      </c>
      <c r="X340" s="31">
        <f t="shared" si="55"/>
        <v>1.6361274422175942E-2</v>
      </c>
      <c r="Y340" s="54">
        <f>IFERROR(VLOOKUP(A340, 'Beta Calculation without Curren'!$A$2:$C$2464, 2, FALSE), 0)</f>
        <v>-1.7668839412640996E-2</v>
      </c>
      <c r="Z340" s="54">
        <f>IFERROR(VLOOKUP(A340, 'Beta Calculation without Curren'!$A$2:$C$2464, 3, FALSE), 0)</f>
        <v>-3.1794948237434485E-2</v>
      </c>
    </row>
    <row r="341" spans="1:26" x14ac:dyDescent="0.25">
      <c r="A341" s="32">
        <v>41740</v>
      </c>
      <c r="B341" s="36">
        <f>VLOOKUP(A341,'FX Rates'!$A$2:$B$1286, 2, FALSE)</f>
        <v>96.55</v>
      </c>
      <c r="C341" s="37">
        <f>VLOOKUP(A341,'FX Rates'!$D$2:$E$1206, 2, FALSE)</f>
        <v>60.176299999999998</v>
      </c>
      <c r="D341" s="37">
        <f>VLOOKUP(A341,'FX Rates'!$G$2:$H$1305, 2, FALSE)</f>
        <v>7.7527999999999997</v>
      </c>
      <c r="E341" s="37">
        <f>VLOOKUP('Beta Calculation FX'!A341, 'FX Rates'!$J$2:$K$1305, 2, FALSE)</f>
        <v>0.59762146656307891</v>
      </c>
      <c r="F341" s="38">
        <f>VLOOKUP(A341,'FX Rates'!$P$1:$Q$1262, 2, FALSE)</f>
        <v>6.2103999999999999</v>
      </c>
      <c r="G341" s="42">
        <f t="shared" si="56"/>
        <v>-6.879441271864851E-3</v>
      </c>
      <c r="H341" s="27">
        <f t="shared" si="57"/>
        <v>1.768038229713266E-3</v>
      </c>
      <c r="I341" s="27">
        <f t="shared" si="58"/>
        <v>-2.5796798618735255E-5</v>
      </c>
      <c r="J341" s="27">
        <f t="shared" si="59"/>
        <v>3.1028129195617375E-3</v>
      </c>
      <c r="K341" s="28">
        <f t="shared" si="60"/>
        <v>-3.3808531341367925E-4</v>
      </c>
      <c r="L341" s="58">
        <f>IFERROR(VLOOKUP(A341, 'Beta Calculation without Curren'!$A$1:$H$2464, 4, FALSE), 0)</f>
        <v>-3.7606850468433564E-5</v>
      </c>
      <c r="M341" s="54">
        <f>IFERROR(VLOOKUP(A341, 'Beta Calculation without Curren'!$A$1:$H$2464, 5, FALSE), 0)</f>
        <v>-4.1041850086098296E-3</v>
      </c>
      <c r="N341" s="54">
        <f>IFERROR(VLOOKUP(A341, 'Beta Calculation without Curren'!$A$1:$H$2464, 7, FALSE), 0)</f>
        <v>-7.9375874099865545E-3</v>
      </c>
      <c r="O341" s="54">
        <f>IFERROR(VLOOKUP(A341, 'Beta Calculation without Curren'!$A$1:$H$2464, 8, FALSE), 0)</f>
        <v>-2.1031305135328596E-2</v>
      </c>
      <c r="P341" s="59">
        <f>IFERROR(VLOOKUP(A341, 'Beta Calculation without Curren'!$A$1:$H$2464, 6, FALSE), 0)</f>
        <v>-1.8949218205204727E-3</v>
      </c>
      <c r="Q341" s="54">
        <v>-7.9578775366169613E-3</v>
      </c>
      <c r="R341" s="54">
        <v>-1.1801236604465182E-2</v>
      </c>
      <c r="S341" s="54"/>
      <c r="T341" s="31">
        <f t="shared" si="51"/>
        <v>-6.9167894082140524E-3</v>
      </c>
      <c r="U341" s="31">
        <f t="shared" si="52"/>
        <v>-2.3434031348937845E-3</v>
      </c>
      <c r="V341" s="31">
        <f t="shared" si="53"/>
        <v>-7.9631794442612813E-3</v>
      </c>
      <c r="W341" s="31">
        <f t="shared" si="54"/>
        <v>-1.7993748421055944E-2</v>
      </c>
      <c r="X341" s="31">
        <f t="shared" si="55"/>
        <v>-2.2323664886965133E-3</v>
      </c>
      <c r="Y341" s="54">
        <f>IFERROR(VLOOKUP(A341, 'Beta Calculation without Curren'!$A$2:$C$2464, 2, FALSE), 0)</f>
        <v>-7.9578775366169613E-3</v>
      </c>
      <c r="Z341" s="54">
        <f>IFERROR(VLOOKUP(A341, 'Beta Calculation without Curren'!$A$2:$C$2464, 3, FALSE), 0)</f>
        <v>-1.1801236604465182E-2</v>
      </c>
    </row>
    <row r="342" spans="1:26" x14ac:dyDescent="0.25">
      <c r="A342" s="32">
        <v>41744</v>
      </c>
      <c r="B342" s="36">
        <f>VLOOKUP(A342,'FX Rates'!$A$2:$B$1286, 2, FALSE)</f>
        <v>96.174999999999997</v>
      </c>
      <c r="C342" s="37">
        <f>VLOOKUP(A342,'FX Rates'!$D$2:$E$1206, 2, FALSE)</f>
        <v>60.232500000000002</v>
      </c>
      <c r="D342" s="37">
        <f>VLOOKUP(A342,'FX Rates'!$G$2:$H$1305, 2, FALSE)</f>
        <v>7.7539999999999996</v>
      </c>
      <c r="E342" s="37">
        <f>VLOOKUP('Beta Calculation FX'!A342, 'FX Rates'!$J$2:$K$1305, 2, FALSE)</f>
        <v>0.59772863120143449</v>
      </c>
      <c r="F342" s="38">
        <f>VLOOKUP(A342,'FX Rates'!$P$1:$Q$1262, 2, FALSE)</f>
        <v>6.2210000000000001</v>
      </c>
      <c r="G342" s="42">
        <f t="shared" si="56"/>
        <v>-3.8915602361646348E-3</v>
      </c>
      <c r="H342" s="27">
        <f t="shared" si="57"/>
        <v>9.3348665680665797E-4</v>
      </c>
      <c r="I342" s="27">
        <f t="shared" si="58"/>
        <v>1.5477081053402259E-4</v>
      </c>
      <c r="J342" s="27">
        <f t="shared" si="59"/>
        <v>1.7930251370387992E-4</v>
      </c>
      <c r="K342" s="28">
        <f t="shared" si="60"/>
        <v>1.7053594235491827E-3</v>
      </c>
      <c r="L342" s="58">
        <f>IFERROR(VLOOKUP(A342, 'Beta Calculation without Curren'!$A$1:$H$2464, 4, FALSE), 0)</f>
        <v>5.6367170262663571E-5</v>
      </c>
      <c r="M342" s="54">
        <f>IFERROR(VLOOKUP(A342, 'Beta Calculation without Curren'!$A$1:$H$2464, 5, FALSE), 0)</f>
        <v>-7.0649466858192841E-3</v>
      </c>
      <c r="N342" s="54">
        <f>IFERROR(VLOOKUP(A342, 'Beta Calculation without Curren'!$A$1:$H$2464, 7, FALSE), 0)</f>
        <v>-1.6081708101294417E-2</v>
      </c>
      <c r="O342" s="54">
        <f>IFERROR(VLOOKUP(A342, 'Beta Calculation without Curren'!$A$1:$H$2464, 8, FALSE), 0)</f>
        <v>-6.3003971310585409E-3</v>
      </c>
      <c r="P342" s="59">
        <f>IFERROR(VLOOKUP(A342, 'Beta Calculation without Curren'!$A$1:$H$2464, 6, FALSE), 0)</f>
        <v>-1.4549377941621136E-2</v>
      </c>
      <c r="Q342" s="54">
        <v>7.4385019663328264E-3</v>
      </c>
      <c r="R342" s="54">
        <v>3.797786534760852E-3</v>
      </c>
      <c r="S342" s="54"/>
      <c r="T342" s="31">
        <f t="shared" si="51"/>
        <v>-3.8354124221403607E-3</v>
      </c>
      <c r="U342" s="31">
        <f t="shared" si="52"/>
        <v>-6.1380550624747787E-3</v>
      </c>
      <c r="V342" s="31">
        <f t="shared" si="53"/>
        <v>-1.5929426269757907E-2</v>
      </c>
      <c r="W342" s="31">
        <f t="shared" si="54"/>
        <v>-6.1222242943976823E-3</v>
      </c>
      <c r="X342" s="31">
        <f t="shared" si="55"/>
        <v>-1.2868830436851497E-2</v>
      </c>
      <c r="Y342" s="54">
        <f>IFERROR(VLOOKUP(A342, 'Beta Calculation without Curren'!$A$2:$C$2464, 2, FALSE), 0)</f>
        <v>7.4385019663328264E-3</v>
      </c>
      <c r="Z342" s="54">
        <f>IFERROR(VLOOKUP(A342, 'Beta Calculation without Curren'!$A$2:$C$2464, 3, FALSE), 0)</f>
        <v>3.797786534760852E-3</v>
      </c>
    </row>
    <row r="343" spans="1:26" x14ac:dyDescent="0.25">
      <c r="A343" s="32">
        <v>41745</v>
      </c>
      <c r="B343" s="36">
        <f>VLOOKUP(A343,'FX Rates'!$A$2:$B$1286, 2, FALSE)</f>
        <v>96.357500000000002</v>
      </c>
      <c r="C343" s="37">
        <f>VLOOKUP(A343,'FX Rates'!$D$2:$E$1206, 2, FALSE)</f>
        <v>60.39</v>
      </c>
      <c r="D343" s="37">
        <f>VLOOKUP(A343,'FX Rates'!$G$2:$H$1305, 2, FALSE)</f>
        <v>7.7542</v>
      </c>
      <c r="E343" s="37">
        <f>VLOOKUP('Beta Calculation FX'!A343, 'FX Rates'!$J$2:$K$1305, 2, FALSE)</f>
        <v>0.59534440673929867</v>
      </c>
      <c r="F343" s="38">
        <f>VLOOKUP(A343,'FX Rates'!$P$1:$Q$1262, 2, FALSE)</f>
        <v>6.2220000000000004</v>
      </c>
      <c r="G343" s="42">
        <f t="shared" si="56"/>
        <v>1.8957843964912552E-3</v>
      </c>
      <c r="H343" s="27">
        <f t="shared" si="57"/>
        <v>2.6114545712199481E-3</v>
      </c>
      <c r="I343" s="27">
        <f t="shared" si="58"/>
        <v>2.5792806387774859E-5</v>
      </c>
      <c r="J343" s="27">
        <f t="shared" si="59"/>
        <v>-3.9967840361332021E-3</v>
      </c>
      <c r="K343" s="28">
        <f t="shared" si="60"/>
        <v>1.6073294256264425E-4</v>
      </c>
      <c r="L343" s="58">
        <f>IFERROR(VLOOKUP(A343, 'Beta Calculation without Curren'!$A$1:$H$2464, 4, FALSE), 0)</f>
        <v>1.2377809262974545E-2</v>
      </c>
      <c r="M343" s="54">
        <f>IFERROR(VLOOKUP(A343, 'Beta Calculation without Curren'!$A$1:$H$2464, 5, FALSE), 0)</f>
        <v>-1.2150482505627429E-2</v>
      </c>
      <c r="N343" s="54">
        <f>IFERROR(VLOOKUP(A343, 'Beta Calculation without Curren'!$A$1:$H$2464, 7, FALSE), 0)</f>
        <v>1.0910950760485438E-3</v>
      </c>
      <c r="O343" s="54">
        <f>IFERROR(VLOOKUP(A343, 'Beta Calculation without Curren'!$A$1:$H$2464, 8, FALSE), 0)</f>
        <v>5.5009010053925301E-3</v>
      </c>
      <c r="P343" s="59">
        <f>IFERROR(VLOOKUP(A343, 'Beta Calculation without Curren'!$A$1:$H$2464, 6, FALSE), 0)</f>
        <v>1.7397612217133068E-3</v>
      </c>
      <c r="Q343" s="54">
        <v>8.9408263473791608E-3</v>
      </c>
      <c r="R343" s="54">
        <v>1.2885349336581165E-2</v>
      </c>
      <c r="S343" s="54"/>
      <c r="T343" s="31">
        <f t="shared" si="51"/>
        <v>1.4297059317129213E-2</v>
      </c>
      <c r="U343" s="31">
        <f t="shared" si="52"/>
        <v>-9.5707583674893293E-3</v>
      </c>
      <c r="V343" s="31">
        <f t="shared" si="53"/>
        <v>1.1169160248403198E-3</v>
      </c>
      <c r="W343" s="31">
        <f t="shared" si="54"/>
        <v>1.4821310559365308E-3</v>
      </c>
      <c r="X343" s="31">
        <f t="shared" si="55"/>
        <v>1.9007738012164488E-3</v>
      </c>
      <c r="Y343" s="54">
        <f>IFERROR(VLOOKUP(A343, 'Beta Calculation without Curren'!$A$2:$C$2464, 2, FALSE), 0)</f>
        <v>8.9408263473791608E-3</v>
      </c>
      <c r="Z343" s="54">
        <f>IFERROR(VLOOKUP(A343, 'Beta Calculation without Curren'!$A$2:$C$2464, 3, FALSE), 0)</f>
        <v>1.2885349336581165E-2</v>
      </c>
    </row>
    <row r="344" spans="1:26" x14ac:dyDescent="0.25">
      <c r="A344" s="32">
        <v>41746</v>
      </c>
      <c r="B344" s="36">
        <f>VLOOKUP(A344,'FX Rates'!$A$2:$B$1286, 2, FALSE)</f>
        <v>96.512200000000007</v>
      </c>
      <c r="C344" s="37">
        <f>VLOOKUP(A344,'FX Rates'!$D$2:$E$1206, 2, FALSE)</f>
        <v>60.291200000000003</v>
      </c>
      <c r="D344" s="37">
        <f>VLOOKUP(A344,'FX Rates'!$G$2:$H$1305, 2, FALSE)</f>
        <v>7.7544000000000004</v>
      </c>
      <c r="E344" s="37">
        <f>VLOOKUP('Beta Calculation FX'!A344, 'FX Rates'!$J$2:$K$1305, 2, FALSE)</f>
        <v>0.59545075622246035</v>
      </c>
      <c r="F344" s="38">
        <f>VLOOKUP(A344,'FX Rates'!$P$1:$Q$1262, 2, FALSE)</f>
        <v>6.2187000000000001</v>
      </c>
      <c r="G344" s="42">
        <f t="shared" si="56"/>
        <v>1.6041921896061614E-3</v>
      </c>
      <c r="H344" s="27">
        <f t="shared" si="57"/>
        <v>-1.6373722182653502E-3</v>
      </c>
      <c r="I344" s="27">
        <f t="shared" si="58"/>
        <v>2.5792141135982533E-5</v>
      </c>
      <c r="J344" s="27">
        <f t="shared" si="59"/>
        <v>1.7861927349439703E-4</v>
      </c>
      <c r="K344" s="28">
        <f t="shared" si="60"/>
        <v>-5.3051678400704383E-4</v>
      </c>
      <c r="L344" s="58">
        <f>IFERROR(VLOOKUP(A344, 'Beta Calculation without Curren'!$A$1:$H$2464, 4, FALSE), 0)</f>
        <v>-3.6664815156759226E-3</v>
      </c>
      <c r="M344" s="54">
        <f>IFERROR(VLOOKUP(A344, 'Beta Calculation without Curren'!$A$1:$H$2464, 5, FALSE), 0)</f>
        <v>1.3887127891448282E-2</v>
      </c>
      <c r="N344" s="54">
        <f>IFERROR(VLOOKUP(A344, 'Beta Calculation without Curren'!$A$1:$H$2464, 7, FALSE), 0)</f>
        <v>2.8260159052723908E-3</v>
      </c>
      <c r="O344" s="54">
        <f>IFERROR(VLOOKUP(A344, 'Beta Calculation without Curren'!$A$1:$H$2464, 8, FALSE), 0)</f>
        <v>1.3896907729605773E-2</v>
      </c>
      <c r="P344" s="59">
        <f>IFERROR(VLOOKUP(A344, 'Beta Calculation without Curren'!$A$1:$H$2464, 6, FALSE), 0)</f>
        <v>-3.5188949989239148E-3</v>
      </c>
      <c r="Q344" s="54">
        <v>1.7971963554603777E-3</v>
      </c>
      <c r="R344" s="54">
        <v>4.0919020246317462E-4</v>
      </c>
      <c r="S344" s="54"/>
      <c r="T344" s="31">
        <f t="shared" si="51"/>
        <v>-2.0681710670805709E-3</v>
      </c>
      <c r="U344" s="31">
        <f t="shared" si="52"/>
        <v>1.2227017275782126E-2</v>
      </c>
      <c r="V344" s="31">
        <f t="shared" si="53"/>
        <v>2.8518809354094454E-3</v>
      </c>
      <c r="W344" s="31">
        <f t="shared" si="54"/>
        <v>1.407800925866276E-2</v>
      </c>
      <c r="X344" s="31">
        <f t="shared" si="55"/>
        <v>-4.0475449500728677E-3</v>
      </c>
      <c r="Y344" s="54">
        <f>IFERROR(VLOOKUP(A344, 'Beta Calculation without Curren'!$A$2:$C$2464, 2, FALSE), 0)</f>
        <v>1.7971963554603777E-3</v>
      </c>
      <c r="Z344" s="54">
        <f>IFERROR(VLOOKUP(A344, 'Beta Calculation without Curren'!$A$2:$C$2464, 3, FALSE), 0)</f>
        <v>4.0919020246317462E-4</v>
      </c>
    </row>
    <row r="345" spans="1:26" x14ac:dyDescent="0.25">
      <c r="A345" s="32">
        <v>41750</v>
      </c>
      <c r="B345" s="36">
        <f>VLOOKUP(A345,'FX Rates'!$A$2:$B$1286, 2, FALSE)</f>
        <v>97.78</v>
      </c>
      <c r="C345" s="37">
        <f>VLOOKUP(A345,'FX Rates'!$D$2:$E$1206, 2, FALSE)</f>
        <v>60.592500000000001</v>
      </c>
      <c r="D345" s="37">
        <f>VLOOKUP(A345,'FX Rates'!$G$2:$H$1305, 2, FALSE)</f>
        <v>7.7538</v>
      </c>
      <c r="E345" s="37">
        <f>VLOOKUP('Beta Calculation FX'!A345, 'FX Rates'!$J$2:$K$1305, 2, FALSE)</f>
        <v>0.59552167698904235</v>
      </c>
      <c r="F345" s="38">
        <f>VLOOKUP(A345,'FX Rates'!$P$1:$Q$1262, 2, FALSE)</f>
        <v>6.2275999999999998</v>
      </c>
      <c r="G345" s="42">
        <f t="shared" si="56"/>
        <v>1.3050631926043403E-2</v>
      </c>
      <c r="H345" s="27">
        <f t="shared" si="57"/>
        <v>4.9849669382919333E-3</v>
      </c>
      <c r="I345" s="27">
        <f t="shared" si="58"/>
        <v>-7.7378419197515842E-5</v>
      </c>
      <c r="J345" s="27">
        <f t="shared" si="59"/>
        <v>1.1909724303965001E-4</v>
      </c>
      <c r="K345" s="28">
        <f t="shared" si="60"/>
        <v>1.4301441419440279E-3</v>
      </c>
      <c r="L345" s="58">
        <f>IFERROR(VLOOKUP(A345, 'Beta Calculation without Curren'!$A$1:$H$2464, 4, FALSE), 0)</f>
        <v>0</v>
      </c>
      <c r="M345" s="54">
        <f>IFERROR(VLOOKUP(A345, 'Beta Calculation without Curren'!$A$1:$H$2464, 5, FALSE), 0)</f>
        <v>0</v>
      </c>
      <c r="N345" s="54">
        <f>IFERROR(VLOOKUP(A345, 'Beta Calculation without Curren'!$A$1:$H$2464, 7, FALSE), 0)</f>
        <v>0</v>
      </c>
      <c r="O345" s="54">
        <f>IFERROR(VLOOKUP(A345, 'Beta Calculation without Curren'!$A$1:$H$2464, 8, FALSE), 0)</f>
        <v>0</v>
      </c>
      <c r="P345" s="59">
        <f>IFERROR(VLOOKUP(A345, 'Beta Calculation without Curren'!$A$1:$H$2464, 6, FALSE), 0)</f>
        <v>0</v>
      </c>
      <c r="Q345" s="54">
        <v>0</v>
      </c>
      <c r="R345" s="54">
        <v>0</v>
      </c>
      <c r="S345" s="54"/>
      <c r="T345" s="31">
        <f t="shared" si="51"/>
        <v>1.3050631926043499E-2</v>
      </c>
      <c r="U345" s="31">
        <f t="shared" si="52"/>
        <v>4.9849669382919792E-3</v>
      </c>
      <c r="V345" s="31">
        <f t="shared" si="53"/>
        <v>-7.737841919752686E-5</v>
      </c>
      <c r="W345" s="31">
        <f t="shared" si="54"/>
        <v>1.190972430396009E-4</v>
      </c>
      <c r="X345" s="31">
        <f t="shared" si="55"/>
        <v>1.4301441419439787E-3</v>
      </c>
      <c r="Y345" s="54">
        <f>IFERROR(VLOOKUP(A345, 'Beta Calculation without Curren'!$A$2:$C$2464, 2, FALSE), 0)</f>
        <v>0</v>
      </c>
      <c r="Z345" s="54">
        <f>IFERROR(VLOOKUP(A345, 'Beta Calculation without Curren'!$A$2:$C$2464, 3, FALSE), 0)</f>
        <v>0</v>
      </c>
    </row>
    <row r="346" spans="1:26" x14ac:dyDescent="0.25">
      <c r="A346" s="32">
        <v>41751</v>
      </c>
      <c r="B346" s="36">
        <f>VLOOKUP(A346,'FX Rates'!$A$2:$B$1286, 2, FALSE)</f>
        <v>98.100499999999997</v>
      </c>
      <c r="C346" s="37">
        <f>VLOOKUP(A346,'FX Rates'!$D$2:$E$1206, 2, FALSE)</f>
        <v>60.767499999999998</v>
      </c>
      <c r="D346" s="37">
        <f>VLOOKUP(A346,'FX Rates'!$G$2:$H$1305, 2, FALSE)</f>
        <v>7.7530000000000001</v>
      </c>
      <c r="E346" s="37">
        <f>VLOOKUP('Beta Calculation FX'!A346, 'FX Rates'!$J$2:$K$1305, 2, FALSE)</f>
        <v>0.59438896814075137</v>
      </c>
      <c r="F346" s="38">
        <f>VLOOKUP(A346,'FX Rates'!$P$1:$Q$1262, 2, FALSE)</f>
        <v>6.2370000000000001</v>
      </c>
      <c r="G346" s="42">
        <f t="shared" si="56"/>
        <v>3.2724062477883071E-3</v>
      </c>
      <c r="H346" s="27">
        <f t="shared" si="57"/>
        <v>2.8839835414441041E-3</v>
      </c>
      <c r="I346" s="27">
        <f t="shared" si="58"/>
        <v>-1.0318054024171178E-4</v>
      </c>
      <c r="J346" s="27">
        <f t="shared" si="59"/>
        <v>-1.9038558820666095E-3</v>
      </c>
      <c r="K346" s="28">
        <f t="shared" si="60"/>
        <v>1.5082717106032889E-3</v>
      </c>
      <c r="L346" s="58">
        <f>IFERROR(VLOOKUP(A346, 'Beta Calculation without Curren'!$A$1:$H$2464, 4, FALSE), 0)</f>
        <v>-5.4149123686544351E-3</v>
      </c>
      <c r="M346" s="54">
        <f>IFERROR(VLOOKUP(A346, 'Beta Calculation without Curren'!$A$1:$H$2464, 5, FALSE), 0)</f>
        <v>-3.6639077560194269E-3</v>
      </c>
      <c r="N346" s="54">
        <f>IFERROR(VLOOKUP(A346, 'Beta Calculation without Curren'!$A$1:$H$2464, 7, FALSE), 0)</f>
        <v>-1.299600191003978E-3</v>
      </c>
      <c r="O346" s="54">
        <f>IFERROR(VLOOKUP(A346, 'Beta Calculation without Curren'!$A$1:$H$2464, 8, FALSE), 0)</f>
        <v>1.7198305511225271E-2</v>
      </c>
      <c r="P346" s="59">
        <f>IFERROR(VLOOKUP(A346, 'Beta Calculation without Curren'!$A$1:$H$2464, 6, FALSE), 0)</f>
        <v>-1.3095512333623686E-2</v>
      </c>
      <c r="Q346" s="54">
        <v>5.637027385361335E-3</v>
      </c>
      <c r="R346" s="54">
        <v>1.5238377803937194E-2</v>
      </c>
      <c r="S346" s="54"/>
      <c r="T346" s="31">
        <f t="shared" si="51"/>
        <v>-2.1602259139326119E-3</v>
      </c>
      <c r="U346" s="31">
        <f t="shared" si="52"/>
        <v>-7.9049086424110016E-4</v>
      </c>
      <c r="V346" s="31">
        <f t="shared" si="53"/>
        <v>-1.4026466377958791E-3</v>
      </c>
      <c r="W346" s="31">
        <f t="shared" si="54"/>
        <v>1.5261706534049457E-2</v>
      </c>
      <c r="X346" s="31">
        <f t="shared" si="55"/>
        <v>-1.1606992213809231E-2</v>
      </c>
      <c r="Y346" s="54">
        <f>IFERROR(VLOOKUP(A346, 'Beta Calculation without Curren'!$A$2:$C$2464, 2, FALSE), 0)</f>
        <v>5.637027385361335E-3</v>
      </c>
      <c r="Z346" s="54">
        <f>IFERROR(VLOOKUP(A346, 'Beta Calculation without Curren'!$A$2:$C$2464, 3, FALSE), 0)</f>
        <v>1.5238377803937194E-2</v>
      </c>
    </row>
    <row r="347" spans="1:26" x14ac:dyDescent="0.25">
      <c r="A347" s="32">
        <v>41752</v>
      </c>
      <c r="B347" s="36">
        <f>VLOOKUP(A347,'FX Rates'!$A$2:$B$1286, 2, FALSE)</f>
        <v>97.845699999999994</v>
      </c>
      <c r="C347" s="37">
        <f>VLOOKUP(A347,'FX Rates'!$D$2:$E$1206, 2, FALSE)</f>
        <v>61.085000000000001</v>
      </c>
      <c r="D347" s="37">
        <f>VLOOKUP(A347,'FX Rates'!$G$2:$H$1305, 2, FALSE)</f>
        <v>7.7526999999999999</v>
      </c>
      <c r="E347" s="37">
        <f>VLOOKUP('Beta Calculation FX'!A347, 'FX Rates'!$J$2:$K$1305, 2, FALSE)</f>
        <v>0.59587653438207611</v>
      </c>
      <c r="F347" s="38">
        <f>VLOOKUP(A347,'FX Rates'!$P$1:$Q$1262, 2, FALSE)</f>
        <v>6.2380000000000004</v>
      </c>
      <c r="G347" s="42">
        <f t="shared" si="56"/>
        <v>-2.6007153352942082E-3</v>
      </c>
      <c r="H347" s="27">
        <f t="shared" si="57"/>
        <v>5.2112302747426417E-3</v>
      </c>
      <c r="I347" s="27">
        <f t="shared" si="58"/>
        <v>-3.869544748550737E-5</v>
      </c>
      <c r="J347" s="27">
        <f t="shared" si="59"/>
        <v>2.4995549525209503E-3</v>
      </c>
      <c r="K347" s="28">
        <f t="shared" si="60"/>
        <v>1.6032064162596981E-4</v>
      </c>
      <c r="L347" s="58">
        <f>IFERROR(VLOOKUP(A347, 'Beta Calculation without Curren'!$A$1:$H$2464, 4, FALSE), 0)</f>
        <v>-1.6393319997808447E-2</v>
      </c>
      <c r="M347" s="54">
        <f>IFERROR(VLOOKUP(A347, 'Beta Calculation without Curren'!$A$1:$H$2464, 5, FALSE), 0)</f>
        <v>-8.3975632476581286E-4</v>
      </c>
      <c r="N347" s="54">
        <f>IFERROR(VLOOKUP(A347, 'Beta Calculation without Curren'!$A$1:$H$2464, 7, FALSE), 0)</f>
        <v>-9.7718919282905724E-3</v>
      </c>
      <c r="O347" s="54">
        <f>IFERROR(VLOOKUP(A347, 'Beta Calculation without Curren'!$A$1:$H$2464, 8, FALSE), 0)</f>
        <v>-2.8002468735540477E-4</v>
      </c>
      <c r="P347" s="59">
        <f>IFERROR(VLOOKUP(A347, 'Beta Calculation without Curren'!$A$1:$H$2464, 6, FALSE), 0)</f>
        <v>-2.8022583877237786E-3</v>
      </c>
      <c r="Q347" s="54">
        <v>-8.5815202800586948E-4</v>
      </c>
      <c r="R347" s="54">
        <v>-8.8916642027063487E-3</v>
      </c>
      <c r="S347" s="54"/>
      <c r="T347" s="31">
        <f t="shared" si="51"/>
        <v>-1.8951400974387966E-2</v>
      </c>
      <c r="U347" s="31">
        <f t="shared" si="52"/>
        <v>4.3670977863938809E-3</v>
      </c>
      <c r="V347" s="31">
        <f t="shared" si="53"/>
        <v>-9.8102092480450986E-3</v>
      </c>
      <c r="W347" s="31">
        <f t="shared" si="54"/>
        <v>2.2188303280712418E-3</v>
      </c>
      <c r="X347" s="31">
        <f t="shared" si="55"/>
        <v>-2.6423870059604226E-3</v>
      </c>
      <c r="Y347" s="54">
        <f>IFERROR(VLOOKUP(A347, 'Beta Calculation without Curren'!$A$2:$C$2464, 2, FALSE), 0)</f>
        <v>-8.5815202800586948E-4</v>
      </c>
      <c r="Z347" s="54">
        <f>IFERROR(VLOOKUP(A347, 'Beta Calculation without Curren'!$A$2:$C$2464, 3, FALSE), 0)</f>
        <v>-8.8916642027063487E-3</v>
      </c>
    </row>
    <row r="348" spans="1:26" x14ac:dyDescent="0.25">
      <c r="A348" s="32">
        <v>41754</v>
      </c>
      <c r="B348" s="36">
        <f>VLOOKUP(A348,'FX Rates'!$A$2:$B$1286, 2, FALSE)</f>
        <v>98.056100000000001</v>
      </c>
      <c r="C348" s="37">
        <f>VLOOKUP(A348,'FX Rates'!$D$2:$E$1206, 2, FALSE)</f>
        <v>60.625</v>
      </c>
      <c r="D348" s="37">
        <f>VLOOKUP(A348,'FX Rates'!$G$2:$H$1305, 2, FALSE)</f>
        <v>7.7534000000000001</v>
      </c>
      <c r="E348" s="37">
        <f>VLOOKUP('Beta Calculation FX'!A348, 'FX Rates'!$J$2:$K$1305, 2, FALSE)</f>
        <v>0.5951318216985062</v>
      </c>
      <c r="F348" s="38">
        <f>VLOOKUP(A348,'FX Rates'!$P$1:$Q$1262, 2, FALSE)</f>
        <v>6.2526999999999999</v>
      </c>
      <c r="G348" s="42">
        <f t="shared" si="56"/>
        <v>2.1480158007564647E-3</v>
      </c>
      <c r="H348" s="27">
        <f t="shared" si="57"/>
        <v>-7.5589875983759144E-3</v>
      </c>
      <c r="I348" s="27">
        <f t="shared" si="58"/>
        <v>9.0287048384302395E-5</v>
      </c>
      <c r="J348" s="27">
        <f t="shared" si="59"/>
        <v>-1.2505584479274468E-3</v>
      </c>
      <c r="K348" s="28">
        <f t="shared" si="60"/>
        <v>2.353752277563756E-3</v>
      </c>
      <c r="L348" s="58">
        <f>IFERROR(VLOOKUP(A348, 'Beta Calculation without Curren'!$A$1:$H$2464, 4, FALSE), 0)</f>
        <v>2.1979014629334645E-3</v>
      </c>
      <c r="M348" s="54">
        <f>IFERROR(VLOOKUP(A348, 'Beta Calculation without Curren'!$A$1:$H$2464, 5, FALSE), 0)</f>
        <v>1.2320041219700719E-3</v>
      </c>
      <c r="N348" s="54">
        <f>IFERROR(VLOOKUP(A348, 'Beta Calculation without Curren'!$A$1:$H$2464, 7, FALSE), 0)</f>
        <v>-1.5150894923371386E-2</v>
      </c>
      <c r="O348" s="54">
        <f>IFERROR(VLOOKUP(A348, 'Beta Calculation without Curren'!$A$1:$H$2464, 8, FALSE), 0)</f>
        <v>-4.5678948906700814E-3</v>
      </c>
      <c r="P348" s="59">
        <f>IFERROR(VLOOKUP(A348, 'Beta Calculation without Curren'!$A$1:$H$2464, 6, FALSE), 0)</f>
        <v>-1.2394693137286191E-2</v>
      </c>
      <c r="Q348" s="54">
        <v>-5.6209964506965084E-3</v>
      </c>
      <c r="R348" s="54">
        <v>-1.6264250573656783E-2</v>
      </c>
      <c r="S348" s="54"/>
      <c r="T348" s="31">
        <f t="shared" si="51"/>
        <v>4.3506383907607749E-3</v>
      </c>
      <c r="U348" s="31">
        <f t="shared" si="52"/>
        <v>-6.3362961802850837E-3</v>
      </c>
      <c r="V348" s="31">
        <f t="shared" si="53"/>
        <v>-1.5061975804570138E-2</v>
      </c>
      <c r="W348" s="31">
        <f t="shared" si="54"/>
        <v>-5.8127409190528168E-3</v>
      </c>
      <c r="X348" s="31">
        <f t="shared" si="55"/>
        <v>-1.0070114896923887E-2</v>
      </c>
      <c r="Y348" s="54">
        <f>IFERROR(VLOOKUP(A348, 'Beta Calculation without Curren'!$A$2:$C$2464, 2, FALSE), 0)</f>
        <v>-5.6209964506965084E-3</v>
      </c>
      <c r="Z348" s="54">
        <f>IFERROR(VLOOKUP(A348, 'Beta Calculation without Curren'!$A$2:$C$2464, 3, FALSE), 0)</f>
        <v>-1.6264250573656783E-2</v>
      </c>
    </row>
    <row r="349" spans="1:26" x14ac:dyDescent="0.25">
      <c r="A349" s="32">
        <v>41757</v>
      </c>
      <c r="B349" s="36">
        <f>VLOOKUP(A349,'FX Rates'!$A$2:$B$1286, 2, FALSE)</f>
        <v>98.129199999999997</v>
      </c>
      <c r="C349" s="37">
        <f>VLOOKUP(A349,'FX Rates'!$D$2:$E$1206, 2, FALSE)</f>
        <v>60.647500000000001</v>
      </c>
      <c r="D349" s="37">
        <f>VLOOKUP(A349,'FX Rates'!$G$2:$H$1305, 2, FALSE)</f>
        <v>7.7530000000000001</v>
      </c>
      <c r="E349" s="37">
        <f>VLOOKUP('Beta Calculation FX'!A349, 'FX Rates'!$J$2:$K$1305, 2, FALSE)</f>
        <v>0.594990182661986</v>
      </c>
      <c r="F349" s="38">
        <f>VLOOKUP(A349,'FX Rates'!$P$1:$Q$1262, 2, FALSE)</f>
        <v>6.2523999999999997</v>
      </c>
      <c r="G349" s="42">
        <f t="shared" si="56"/>
        <v>7.4521387059038233E-4</v>
      </c>
      <c r="H349" s="27">
        <f t="shared" si="57"/>
        <v>3.7106516742318725E-4</v>
      </c>
      <c r="I349" s="27">
        <f t="shared" si="58"/>
        <v>-5.1591600898818782E-5</v>
      </c>
      <c r="J349" s="27">
        <f t="shared" si="59"/>
        <v>-2.3802439862458433E-4</v>
      </c>
      <c r="K349" s="28">
        <f t="shared" si="60"/>
        <v>-4.7980423996213747E-5</v>
      </c>
      <c r="L349" s="58">
        <f>IFERROR(VLOOKUP(A349, 'Beta Calculation without Curren'!$A$1:$H$2464, 4, FALSE), 0)</f>
        <v>-5.5076718472412229E-3</v>
      </c>
      <c r="M349" s="54">
        <f>IFERROR(VLOOKUP(A349, 'Beta Calculation without Curren'!$A$1:$H$2464, 5, FALSE), 0)</f>
        <v>-9.2220206700764141E-4</v>
      </c>
      <c r="N349" s="54">
        <f>IFERROR(VLOOKUP(A349, 'Beta Calculation without Curren'!$A$1:$H$2464, 7, FALSE), 0)</f>
        <v>-4.1031655053544169E-3</v>
      </c>
      <c r="O349" s="54">
        <f>IFERROR(VLOOKUP(A349, 'Beta Calculation without Curren'!$A$1:$H$2464, 8, FALSE), 0)</f>
        <v>-6.0477895604869039E-3</v>
      </c>
      <c r="P349" s="59">
        <f>IFERROR(VLOOKUP(A349, 'Beta Calculation without Curren'!$A$1:$H$2464, 6, FALSE), 0)</f>
        <v>-2.0570765965685165E-2</v>
      </c>
      <c r="Q349" s="54">
        <v>3.9823973115048848E-3</v>
      </c>
      <c r="R349" s="54">
        <v>3.3706717628038253E-3</v>
      </c>
      <c r="S349" s="54"/>
      <c r="T349" s="31">
        <f t="shared" si="51"/>
        <v>-4.7665623701060866E-3</v>
      </c>
      <c r="U349" s="31">
        <f t="shared" si="52"/>
        <v>-5.5147909664887695E-4</v>
      </c>
      <c r="V349" s="31">
        <f t="shared" si="53"/>
        <v>-4.1545454173760321E-3</v>
      </c>
      <c r="W349" s="31">
        <f t="shared" si="54"/>
        <v>-6.284374437638407E-3</v>
      </c>
      <c r="X349" s="31">
        <f t="shared" si="55"/>
        <v>-2.0617759395608504E-2</v>
      </c>
      <c r="Y349" s="54">
        <f>IFERROR(VLOOKUP(A349, 'Beta Calculation without Curren'!$A$2:$C$2464, 2, FALSE), 0)</f>
        <v>3.9823973115048848E-3</v>
      </c>
      <c r="Z349" s="54">
        <f>IFERROR(VLOOKUP(A349, 'Beta Calculation without Curren'!$A$2:$C$2464, 3, FALSE), 0)</f>
        <v>3.3706717628038253E-3</v>
      </c>
    </row>
    <row r="350" spans="1:26" x14ac:dyDescent="0.25">
      <c r="A350" s="32">
        <v>41758</v>
      </c>
      <c r="B350" s="36">
        <f>VLOOKUP(A350,'FX Rates'!$A$2:$B$1286, 2, FALSE)</f>
        <v>98.45</v>
      </c>
      <c r="C350" s="37">
        <f>VLOOKUP(A350,'FX Rates'!$D$2:$E$1206, 2, FALSE)</f>
        <v>60.424999999999997</v>
      </c>
      <c r="D350" s="37">
        <f>VLOOKUP(A350,'FX Rates'!$G$2:$H$1305, 2, FALSE)</f>
        <v>7.7534999999999998</v>
      </c>
      <c r="E350" s="37">
        <f>VLOOKUP('Beta Calculation FX'!A350, 'FX Rates'!$J$2:$K$1305, 2, FALSE)</f>
        <v>0.59428299756343972</v>
      </c>
      <c r="F350" s="38">
        <f>VLOOKUP(A350,'FX Rates'!$P$1:$Q$1262, 2, FALSE)</f>
        <v>6.2577999999999996</v>
      </c>
      <c r="G350" s="42">
        <f t="shared" si="56"/>
        <v>3.2638273507943172E-3</v>
      </c>
      <c r="H350" s="27">
        <f t="shared" si="57"/>
        <v>-3.6754878355238422E-3</v>
      </c>
      <c r="I350" s="27">
        <f t="shared" si="58"/>
        <v>6.4489085244542259E-5</v>
      </c>
      <c r="J350" s="27">
        <f t="shared" si="59"/>
        <v>-1.1892728998799352E-3</v>
      </c>
      <c r="K350" s="28">
        <f t="shared" si="60"/>
        <v>8.6329560444678639E-4</v>
      </c>
      <c r="L350" s="58">
        <f>IFERROR(VLOOKUP(A350, 'Beta Calculation without Curren'!$A$1:$H$2464, 4, FALSE), 0)</f>
        <v>-8.9283978674692711E-3</v>
      </c>
      <c r="M350" s="54">
        <f>IFERROR(VLOOKUP(A350, 'Beta Calculation without Curren'!$A$1:$H$2464, 5, FALSE), 0)</f>
        <v>-4.1001611675531993E-3</v>
      </c>
      <c r="N350" s="54">
        <f>IFERROR(VLOOKUP(A350, 'Beta Calculation without Curren'!$A$1:$H$2464, 7, FALSE), 0)</f>
        <v>1.4415401145291769E-2</v>
      </c>
      <c r="O350" s="54">
        <f>IFERROR(VLOOKUP(A350, 'Beta Calculation without Curren'!$A$1:$H$2464, 8, FALSE), 0)</f>
        <v>7.2480981471073755E-3</v>
      </c>
      <c r="P350" s="59">
        <f>IFERROR(VLOOKUP(A350, 'Beta Calculation without Curren'!$A$1:$H$2464, 6, FALSE), 0)</f>
        <v>1.1097030763936878E-2</v>
      </c>
      <c r="Q350" s="54">
        <v>4.4298038497900477E-3</v>
      </c>
      <c r="R350" s="54">
        <v>8.1374066024693173E-3</v>
      </c>
      <c r="S350" s="54"/>
      <c r="T350" s="31">
        <f t="shared" si="51"/>
        <v>-5.6937112658335121E-3</v>
      </c>
      <c r="U350" s="31">
        <f t="shared" si="52"/>
        <v>-7.7605789105820167E-3</v>
      </c>
      <c r="V350" s="31">
        <f t="shared" si="53"/>
        <v>1.4480819866569572E-2</v>
      </c>
      <c r="W350" s="31">
        <f t="shared" si="54"/>
        <v>6.0502052805255779E-3</v>
      </c>
      <c r="X350" s="31">
        <f t="shared" si="55"/>
        <v>1.1969906386264606E-2</v>
      </c>
      <c r="Y350" s="54">
        <f>IFERROR(VLOOKUP(A350, 'Beta Calculation without Curren'!$A$2:$C$2464, 2, FALSE), 0)</f>
        <v>4.4298038497900477E-3</v>
      </c>
      <c r="Z350" s="54">
        <f>IFERROR(VLOOKUP(A350, 'Beta Calculation without Curren'!$A$2:$C$2464, 3, FALSE), 0)</f>
        <v>8.1374066024693173E-3</v>
      </c>
    </row>
    <row r="351" spans="1:26" x14ac:dyDescent="0.25">
      <c r="A351" s="32">
        <v>41759</v>
      </c>
      <c r="B351" s="36">
        <f>VLOOKUP(A351,'FX Rates'!$A$2:$B$1286, 2, FALSE)</f>
        <v>98.564999999999998</v>
      </c>
      <c r="C351" s="37">
        <f>VLOOKUP(A351,'FX Rates'!$D$2:$E$1206, 2, FALSE)</f>
        <v>60.335000000000001</v>
      </c>
      <c r="D351" s="37">
        <f>VLOOKUP(A351,'FX Rates'!$G$2:$H$1305, 2, FALSE)</f>
        <v>7.7527999999999997</v>
      </c>
      <c r="E351" s="37">
        <f>VLOOKUP('Beta Calculation FX'!A351, 'FX Rates'!$J$2:$K$1305, 2, FALSE)</f>
        <v>0.59266283411367271</v>
      </c>
      <c r="F351" s="38">
        <f>VLOOKUP(A351,'FX Rates'!$P$1:$Q$1262, 2, FALSE)</f>
        <v>6.2595000000000001</v>
      </c>
      <c r="G351" s="42">
        <f t="shared" si="56"/>
        <v>1.1674239328063004E-3</v>
      </c>
      <c r="H351" s="27">
        <f t="shared" si="57"/>
        <v>-1.4905600639825883E-3</v>
      </c>
      <c r="I351" s="27">
        <f t="shared" si="58"/>
        <v>-9.0285883863440195E-5</v>
      </c>
      <c r="J351" s="27">
        <f t="shared" si="59"/>
        <v>-2.7299720218909372E-3</v>
      </c>
      <c r="K351" s="28">
        <f t="shared" si="60"/>
        <v>2.7162407395411739E-4</v>
      </c>
      <c r="L351" s="58">
        <f>IFERROR(VLOOKUP(A351, 'Beta Calculation without Curren'!$A$1:$H$2464, 4, FALSE), 0)</f>
        <v>1.6613933036414279E-2</v>
      </c>
      <c r="M351" s="54">
        <f>IFERROR(VLOOKUP(A351, 'Beta Calculation without Curren'!$A$1:$H$2464, 5, FALSE), 0)</f>
        <v>-2.614501874476803E-3</v>
      </c>
      <c r="N351" s="54">
        <f>IFERROR(VLOOKUP(A351, 'Beta Calculation without Curren'!$A$1:$H$2464, 7, FALSE), 0)</f>
        <v>-1.4350340659348143E-2</v>
      </c>
      <c r="O351" s="54">
        <f>IFERROR(VLOOKUP(A351, 'Beta Calculation without Curren'!$A$1:$H$2464, 8, FALSE), 0)</f>
        <v>-3.2541600663974768E-3</v>
      </c>
      <c r="P351" s="59">
        <f>IFERROR(VLOOKUP(A351, 'Beta Calculation without Curren'!$A$1:$H$2464, 6, FALSE), 0)</f>
        <v>3.0670805390909752E-3</v>
      </c>
      <c r="Q351" s="54">
        <v>2.8481613724316204E-3</v>
      </c>
      <c r="R351" s="54">
        <v>2.2442683479812478E-3</v>
      </c>
      <c r="S351" s="54"/>
      <c r="T351" s="31">
        <f t="shared" si="51"/>
        <v>1.7800752472265424E-2</v>
      </c>
      <c r="U351" s="31">
        <f t="shared" si="52"/>
        <v>-4.1011648663781264E-3</v>
      </c>
      <c r="V351" s="31">
        <f t="shared" si="53"/>
        <v>-1.4439330910021364E-2</v>
      </c>
      <c r="W351" s="31">
        <f t="shared" si="54"/>
        <v>-5.9752483223524111E-3</v>
      </c>
      <c r="X351" s="31">
        <f t="shared" si="55"/>
        <v>3.3395377059561859E-3</v>
      </c>
      <c r="Y351" s="54">
        <f>IFERROR(VLOOKUP(A351, 'Beta Calculation without Curren'!$A$2:$C$2464, 2, FALSE), 0)</f>
        <v>2.8481613724316204E-3</v>
      </c>
      <c r="Z351" s="54">
        <f>IFERROR(VLOOKUP(A351, 'Beta Calculation without Curren'!$A$2:$C$2464, 3, FALSE), 0)</f>
        <v>2.2442683479812478E-3</v>
      </c>
    </row>
    <row r="352" spans="1:26" x14ac:dyDescent="0.25">
      <c r="A352" s="32">
        <v>41761</v>
      </c>
      <c r="B352" s="36">
        <f>VLOOKUP(A352,'FX Rates'!$A$2:$B$1286, 2, FALSE)</f>
        <v>98.784199999999998</v>
      </c>
      <c r="C352" s="37">
        <f>VLOOKUP(A352,'FX Rates'!$D$2:$E$1206, 2, FALSE)</f>
        <v>60.162500000000001</v>
      </c>
      <c r="D352" s="37">
        <f>VLOOKUP(A352,'FX Rates'!$G$2:$H$1305, 2, FALSE)</f>
        <v>7.7526000000000002</v>
      </c>
      <c r="E352" s="37">
        <f>VLOOKUP('Beta Calculation FX'!A352, 'FX Rates'!$J$2:$K$1305, 2, FALSE)</f>
        <v>0.59276822762299941</v>
      </c>
      <c r="F352" s="38">
        <f>VLOOKUP(A352,'FX Rates'!$P$1:$Q$1262, 2, FALSE)</f>
        <v>6.2594000000000003</v>
      </c>
      <c r="G352" s="42">
        <f t="shared" si="56"/>
        <v>2.2214439191300004E-3</v>
      </c>
      <c r="H352" s="27">
        <f t="shared" si="57"/>
        <v>-2.8631318963363368E-3</v>
      </c>
      <c r="I352" s="27">
        <f t="shared" si="58"/>
        <v>-2.5797464110689205E-5</v>
      </c>
      <c r="J352" s="27">
        <f t="shared" si="59"/>
        <v>1.7781465832347466E-4</v>
      </c>
      <c r="K352" s="28">
        <f t="shared" si="60"/>
        <v>-1.5975844523379331E-5</v>
      </c>
      <c r="L352" s="58">
        <f>IFERROR(VLOOKUP(A352, 'Beta Calculation without Curren'!$A$1:$H$2464, 4, FALSE), 0)</f>
        <v>2.8184059732056475E-4</v>
      </c>
      <c r="M352" s="54">
        <f>IFERROR(VLOOKUP(A352, 'Beta Calculation without Curren'!$A$1:$H$2464, 5, FALSE), 0)</f>
        <v>3.4192083172128107E-3</v>
      </c>
      <c r="N352" s="54">
        <f>IFERROR(VLOOKUP(A352, 'Beta Calculation without Curren'!$A$1:$H$2464, 7, FALSE), 0)</f>
        <v>5.7079117656105779E-3</v>
      </c>
      <c r="O352" s="54">
        <f>IFERROR(VLOOKUP(A352, 'Beta Calculation without Curren'!$A$1:$H$2464, 8, FALSE), 0)</f>
        <v>1.9440624740655031E-3</v>
      </c>
      <c r="P352" s="59">
        <f>IFERROR(VLOOKUP(A352, 'Beta Calculation without Curren'!$A$1:$H$2464, 6, FALSE), 0)</f>
        <v>0</v>
      </c>
      <c r="Q352" s="54">
        <v>-3.342585378548318E-3</v>
      </c>
      <c r="R352" s="54">
        <v>1.568832557145947E-3</v>
      </c>
      <c r="S352" s="54"/>
      <c r="T352" s="31">
        <f t="shared" si="51"/>
        <v>2.503910609531701E-3</v>
      </c>
      <c r="U352" s="31">
        <f t="shared" si="52"/>
        <v>5.4628677648338453E-4</v>
      </c>
      <c r="V352" s="31">
        <f t="shared" si="53"/>
        <v>5.6819670518508669E-3</v>
      </c>
      <c r="W352" s="31">
        <f t="shared" si="54"/>
        <v>2.1222228151935862E-3</v>
      </c>
      <c r="X352" s="31">
        <f t="shared" si="55"/>
        <v>-1.5975844523397065E-5</v>
      </c>
      <c r="Y352" s="54">
        <f>IFERROR(VLOOKUP(A352, 'Beta Calculation without Curren'!$A$2:$C$2464, 2, FALSE), 0)</f>
        <v>-3.342585378548318E-3</v>
      </c>
      <c r="Z352" s="54">
        <f>IFERROR(VLOOKUP(A352, 'Beta Calculation without Curren'!$A$2:$C$2464, 3, FALSE), 0)</f>
        <v>1.568832557145947E-3</v>
      </c>
    </row>
    <row r="353" spans="1:26" x14ac:dyDescent="0.25">
      <c r="A353" s="32">
        <v>41764</v>
      </c>
      <c r="B353" s="36">
        <f>VLOOKUP(A353,'FX Rates'!$A$2:$B$1286, 2, FALSE)</f>
        <v>98.791499999999999</v>
      </c>
      <c r="C353" s="37">
        <f>VLOOKUP(A353,'FX Rates'!$D$2:$E$1206, 2, FALSE)</f>
        <v>60.225000000000001</v>
      </c>
      <c r="D353" s="37">
        <f>VLOOKUP(A353,'FX Rates'!$G$2:$H$1305, 2, FALSE)</f>
        <v>7.7522000000000002</v>
      </c>
      <c r="E353" s="37">
        <f>VLOOKUP('Beta Calculation FX'!A353, 'FX Rates'!$J$2:$K$1305, 2, FALSE)</f>
        <v>0.59290881062492584</v>
      </c>
      <c r="F353" s="38">
        <f>VLOOKUP(A353,'FX Rates'!$P$1:$Q$1262, 2, FALSE)</f>
        <v>6.2443</v>
      </c>
      <c r="G353" s="42">
        <f t="shared" si="56"/>
        <v>7.3895727089048091E-5</v>
      </c>
      <c r="H353" s="27">
        <f t="shared" si="57"/>
        <v>1.0383138717072083E-3</v>
      </c>
      <c r="I353" s="27">
        <f t="shared" si="58"/>
        <v>-5.1596924834674797E-5</v>
      </c>
      <c r="J353" s="27">
        <f t="shared" si="59"/>
        <v>2.3713540542709568E-4</v>
      </c>
      <c r="K353" s="28">
        <f t="shared" si="60"/>
        <v>-2.4152862497696468E-3</v>
      </c>
      <c r="L353" s="58">
        <f>IFERROR(VLOOKUP(A353, 'Beta Calculation without Curren'!$A$1:$H$2464, 4, FALSE), 0)</f>
        <v>-1.0130274313189597E-2</v>
      </c>
      <c r="M353" s="54">
        <f>IFERROR(VLOOKUP(A353, 'Beta Calculation without Curren'!$A$1:$H$2464, 5, FALSE), 0)</f>
        <v>-8.1845401568137995E-4</v>
      </c>
      <c r="N353" s="54">
        <f>IFERROR(VLOOKUP(A353, 'Beta Calculation without Curren'!$A$1:$H$2464, 7, FALSE), 0)</f>
        <v>-1.2855479164688391E-2</v>
      </c>
      <c r="O353" s="54">
        <f>IFERROR(VLOOKUP(A353, 'Beta Calculation without Curren'!$A$1:$H$2464, 8, FALSE), 0)</f>
        <v>0</v>
      </c>
      <c r="P353" s="59">
        <f>IFERROR(VLOOKUP(A353, 'Beta Calculation without Curren'!$A$1:$H$2464, 6, FALSE), 0)</f>
        <v>1.2090986132566571E-3</v>
      </c>
      <c r="Q353" s="54">
        <v>3.3463692206583203E-4</v>
      </c>
      <c r="R353" s="54">
        <v>4.8515708692381991E-3</v>
      </c>
      <c r="S353" s="54"/>
      <c r="T353" s="31">
        <f t="shared" si="51"/>
        <v>-1.0057127170086444E-2</v>
      </c>
      <c r="U353" s="31">
        <f t="shared" si="52"/>
        <v>2.1901004386792877E-4</v>
      </c>
      <c r="V353" s="31">
        <f t="shared" si="53"/>
        <v>-1.2906412786330979E-2</v>
      </c>
      <c r="W353" s="31">
        <f t="shared" si="54"/>
        <v>2.3713540542713574E-4</v>
      </c>
      <c r="X353" s="31">
        <f t="shared" si="55"/>
        <v>-1.2091079557681184E-3</v>
      </c>
      <c r="Y353" s="54">
        <f>IFERROR(VLOOKUP(A353, 'Beta Calculation without Curren'!$A$2:$C$2464, 2, FALSE), 0)</f>
        <v>3.3463692206583203E-4</v>
      </c>
      <c r="Z353" s="54">
        <f>IFERROR(VLOOKUP(A353, 'Beta Calculation without Curren'!$A$2:$C$2464, 3, FALSE), 0)</f>
        <v>4.8515708692381991E-3</v>
      </c>
    </row>
    <row r="354" spans="1:26" x14ac:dyDescent="0.25">
      <c r="A354" s="32">
        <v>41765</v>
      </c>
      <c r="B354" s="36">
        <f>VLOOKUP(A354,'FX Rates'!$A$2:$B$1286, 2, FALSE)</f>
        <v>98.706000000000003</v>
      </c>
      <c r="C354" s="37">
        <f>VLOOKUP(A354,'FX Rates'!$D$2:$E$1206, 2, FALSE)</f>
        <v>60.097499999999997</v>
      </c>
      <c r="D354" s="37">
        <f>VLOOKUP(A354,'FX Rates'!$G$2:$H$1305, 2, FALSE)</f>
        <v>7.7519999999999998</v>
      </c>
      <c r="E354" s="37">
        <f>VLOOKUP('Beta Calculation FX'!A354, 'FX Rates'!$J$2:$K$1305, 2, FALSE)</f>
        <v>0.5891016200294551</v>
      </c>
      <c r="F354" s="38">
        <f>VLOOKUP(A354,'FX Rates'!$P$1:$Q$1262, 2, FALSE)</f>
        <v>6.2264999999999997</v>
      </c>
      <c r="G354" s="42">
        <f t="shared" si="56"/>
        <v>-8.6583379882158851E-4</v>
      </c>
      <c r="H354" s="27">
        <f t="shared" si="57"/>
        <v>-2.1193051627368949E-3</v>
      </c>
      <c r="I354" s="27">
        <f t="shared" si="58"/>
        <v>-2.5799460792727446E-5</v>
      </c>
      <c r="J354" s="27">
        <f t="shared" si="59"/>
        <v>-6.441912292309929E-3</v>
      </c>
      <c r="K354" s="28">
        <f t="shared" si="60"/>
        <v>-2.8546704442208842E-3</v>
      </c>
      <c r="L354" s="58">
        <f>IFERROR(VLOOKUP(A354, 'Beta Calculation without Curren'!$A$1:$H$2464, 4, FALSE), 0)</f>
        <v>0</v>
      </c>
      <c r="M354" s="54">
        <f>IFERROR(VLOOKUP(A354, 'Beta Calculation without Curren'!$A$1:$H$2464, 5, FALSE), 0)</f>
        <v>0</v>
      </c>
      <c r="N354" s="54">
        <f>IFERROR(VLOOKUP(A354, 'Beta Calculation without Curren'!$A$1:$H$2464, 7, FALSE), 0)</f>
        <v>0</v>
      </c>
      <c r="O354" s="54">
        <f>IFERROR(VLOOKUP(A354, 'Beta Calculation without Curren'!$A$1:$H$2464, 8, FALSE), 0)</f>
        <v>0</v>
      </c>
      <c r="P354" s="59">
        <f>IFERROR(VLOOKUP(A354, 'Beta Calculation without Curren'!$A$1:$H$2464, 6, FALSE), 0)</f>
        <v>0</v>
      </c>
      <c r="Q354" s="54">
        <v>0</v>
      </c>
      <c r="R354" s="54">
        <v>0</v>
      </c>
      <c r="S354" s="54"/>
      <c r="T354" s="31">
        <f t="shared" si="51"/>
        <v>-8.6583379882154698E-4</v>
      </c>
      <c r="U354" s="31">
        <f t="shared" si="52"/>
        <v>-2.1193051627368398E-3</v>
      </c>
      <c r="V354" s="31">
        <f t="shared" si="53"/>
        <v>-2.5799460792730322E-5</v>
      </c>
      <c r="W354" s="31">
        <f t="shared" si="54"/>
        <v>-6.4419122923099481E-3</v>
      </c>
      <c r="X354" s="31">
        <f t="shared" si="55"/>
        <v>-2.8546704442208304E-3</v>
      </c>
      <c r="Y354" s="54">
        <f>IFERROR(VLOOKUP(A354, 'Beta Calculation without Curren'!$A$2:$C$2464, 2, FALSE), 0)</f>
        <v>0</v>
      </c>
      <c r="Z354" s="54">
        <f>IFERROR(VLOOKUP(A354, 'Beta Calculation without Curren'!$A$2:$C$2464, 3, FALSE), 0)</f>
        <v>0</v>
      </c>
    </row>
    <row r="355" spans="1:26" x14ac:dyDescent="0.25">
      <c r="A355" s="32">
        <v>41766</v>
      </c>
      <c r="B355" s="36">
        <f>VLOOKUP(A355,'FX Rates'!$A$2:$B$1286, 2, FALSE)</f>
        <v>98.45</v>
      </c>
      <c r="C355" s="37">
        <f>VLOOKUP(A355,'FX Rates'!$D$2:$E$1206, 2, FALSE)</f>
        <v>60.134999999999998</v>
      </c>
      <c r="D355" s="37">
        <f>VLOOKUP(A355,'FX Rates'!$G$2:$H$1305, 2, FALSE)</f>
        <v>7.7526999999999999</v>
      </c>
      <c r="E355" s="37">
        <f>VLOOKUP('Beta Calculation FX'!A355, 'FX Rates'!$J$2:$K$1305, 2, FALSE)</f>
        <v>0.58990089664936285</v>
      </c>
      <c r="F355" s="38">
        <f>VLOOKUP(A355,'FX Rates'!$P$1:$Q$1262, 2, FALSE)</f>
        <v>6.2354000000000003</v>
      </c>
      <c r="G355" s="42">
        <f t="shared" si="56"/>
        <v>-2.5969297802037948E-3</v>
      </c>
      <c r="H355" s="27">
        <f t="shared" si="57"/>
        <v>6.2379142438168838E-4</v>
      </c>
      <c r="I355" s="27">
        <f t="shared" si="58"/>
        <v>9.0295200871379631E-5</v>
      </c>
      <c r="J355" s="27">
        <f t="shared" si="59"/>
        <v>1.3558524787616868E-3</v>
      </c>
      <c r="K355" s="28">
        <f t="shared" si="60"/>
        <v>1.4283538646828087E-3</v>
      </c>
      <c r="L355" s="58">
        <f>IFERROR(VLOOKUP(A355, 'Beta Calculation without Curren'!$A$1:$H$2464, 4, FALSE), 0)</f>
        <v>-1.0519822729727468E-2</v>
      </c>
      <c r="M355" s="54">
        <f>IFERROR(VLOOKUP(A355, 'Beta Calculation without Curren'!$A$1:$H$2464, 5, FALSE), 0)</f>
        <v>-6.7941344104955137E-3</v>
      </c>
      <c r="N355" s="54">
        <f>IFERROR(VLOOKUP(A355, 'Beta Calculation without Curren'!$A$1:$H$2464, 7, FALSE), 0)</f>
        <v>-1.0524176335818721E-2</v>
      </c>
      <c r="O355" s="54">
        <f>IFERROR(VLOOKUP(A355, 'Beta Calculation without Curren'!$A$1:$H$2464, 8, FALSE), 0)</f>
        <v>0</v>
      </c>
      <c r="P355" s="59">
        <f>IFERROR(VLOOKUP(A355, 'Beta Calculation without Curren'!$A$1:$H$2464, 6, FALSE), 0)</f>
        <v>-1.0057201604048067E-2</v>
      </c>
      <c r="Q355" s="54">
        <v>-5.6181213142059608E-5</v>
      </c>
      <c r="R355" s="54">
        <v>-1.6393702030927878E-2</v>
      </c>
      <c r="S355" s="54"/>
      <c r="T355" s="31">
        <f t="shared" si="51"/>
        <v>-1.3089433269002027E-2</v>
      </c>
      <c r="U355" s="31">
        <f t="shared" si="52"/>
        <v>-6.1745811088952385E-3</v>
      </c>
      <c r="V355" s="31">
        <f t="shared" si="53"/>
        <v>-1.0434831417563517E-2</v>
      </c>
      <c r="W355" s="31">
        <f t="shared" si="54"/>
        <v>1.3558524787615767E-3</v>
      </c>
      <c r="X355" s="31">
        <f t="shared" si="55"/>
        <v>-8.6432129821443215E-3</v>
      </c>
      <c r="Y355" s="54">
        <f>IFERROR(VLOOKUP(A355, 'Beta Calculation without Curren'!$A$2:$C$2464, 2, FALSE), 0)</f>
        <v>-5.6181213142059608E-5</v>
      </c>
      <c r="Z355" s="54">
        <f>IFERROR(VLOOKUP(A355, 'Beta Calculation without Curren'!$A$2:$C$2464, 3, FALSE), 0)</f>
        <v>-1.6393702030927878E-2</v>
      </c>
    </row>
    <row r="356" spans="1:26" x14ac:dyDescent="0.25">
      <c r="A356" s="32">
        <v>41767</v>
      </c>
      <c r="B356" s="36">
        <f>VLOOKUP(A356,'FX Rates'!$A$2:$B$1286, 2, FALSE)</f>
        <v>98.591200000000001</v>
      </c>
      <c r="C356" s="37">
        <f>VLOOKUP(A356,'FX Rates'!$D$2:$E$1206, 2, FALSE)</f>
        <v>60.06</v>
      </c>
      <c r="D356" s="37">
        <f>VLOOKUP(A356,'FX Rates'!$G$2:$H$1305, 2, FALSE)</f>
        <v>7.7518000000000002</v>
      </c>
      <c r="E356" s="37">
        <f>VLOOKUP('Beta Calculation FX'!A356, 'FX Rates'!$J$2:$K$1305, 2, FALSE)</f>
        <v>0.59059768485707531</v>
      </c>
      <c r="F356" s="38">
        <f>VLOOKUP(A356,'FX Rates'!$P$1:$Q$1262, 2, FALSE)</f>
        <v>6.2278000000000002</v>
      </c>
      <c r="G356" s="42">
        <f t="shared" si="56"/>
        <v>1.433203047581466E-3</v>
      </c>
      <c r="H356" s="27">
        <f t="shared" si="57"/>
        <v>-1.2479722073956475E-3</v>
      </c>
      <c r="I356" s="27">
        <f t="shared" si="58"/>
        <v>-1.1609532729338451E-4</v>
      </c>
      <c r="J356" s="27">
        <f t="shared" si="59"/>
        <v>1.1804983073205946E-3</v>
      </c>
      <c r="K356" s="28">
        <f t="shared" si="60"/>
        <v>-1.2195906255249357E-3</v>
      </c>
      <c r="L356" s="58">
        <f>IFERROR(VLOOKUP(A356, 'Beta Calculation without Curren'!$A$1:$H$2464, 4, FALSE), 0)</f>
        <v>6.3683064150047517E-3</v>
      </c>
      <c r="M356" s="54">
        <f>IFERROR(VLOOKUP(A356, 'Beta Calculation without Curren'!$A$1:$H$2464, 5, FALSE), 0)</f>
        <v>1.2334991356031169E-3</v>
      </c>
      <c r="N356" s="54">
        <f>IFERROR(VLOOKUP(A356, 'Beta Calculation without Curren'!$A$1:$H$2464, 7, FALSE), 0)</f>
        <v>4.1694853235531423E-3</v>
      </c>
      <c r="O356" s="54">
        <f>IFERROR(VLOOKUP(A356, 'Beta Calculation without Curren'!$A$1:$H$2464, 8, FALSE), 0)</f>
        <v>6.0338256160949325E-3</v>
      </c>
      <c r="P356" s="59">
        <f>IFERROR(VLOOKUP(A356, 'Beta Calculation without Curren'!$A$1:$H$2464, 6, FALSE), 0)</f>
        <v>1.9814814241446471E-3</v>
      </c>
      <c r="Q356" s="54">
        <v>-8.2185489020729255E-4</v>
      </c>
      <c r="R356" s="54">
        <v>-1.7085067678844694E-3</v>
      </c>
      <c r="S356" s="54"/>
      <c r="T356" s="31">
        <f t="shared" si="51"/>
        <v>7.8106365387482501E-3</v>
      </c>
      <c r="U356" s="31">
        <f t="shared" si="52"/>
        <v>-1.6012444431612316E-5</v>
      </c>
      <c r="V356" s="31">
        <f t="shared" si="53"/>
        <v>4.0529059384966093E-3</v>
      </c>
      <c r="W356" s="31">
        <f t="shared" si="54"/>
        <v>7.2214468443421165E-3</v>
      </c>
      <c r="X356" s="31">
        <f t="shared" si="55"/>
        <v>7.5947420245014996E-4</v>
      </c>
      <c r="Y356" s="54">
        <f>IFERROR(VLOOKUP(A356, 'Beta Calculation without Curren'!$A$2:$C$2464, 2, FALSE), 0)</f>
        <v>-8.2185489020729255E-4</v>
      </c>
      <c r="Z356" s="54">
        <f>IFERROR(VLOOKUP(A356, 'Beta Calculation without Curren'!$A$2:$C$2464, 3, FALSE), 0)</f>
        <v>-1.7085067678844694E-3</v>
      </c>
    </row>
    <row r="357" spans="1:26" x14ac:dyDescent="0.25">
      <c r="A357" s="32">
        <v>41768</v>
      </c>
      <c r="B357" s="36">
        <f>VLOOKUP(A357,'FX Rates'!$A$2:$B$1286, 2, FALSE)</f>
        <v>98.571299999999994</v>
      </c>
      <c r="C357" s="37">
        <f>VLOOKUP(A357,'FX Rates'!$D$2:$E$1206, 2, FALSE)</f>
        <v>60.024999999999999</v>
      </c>
      <c r="D357" s="37">
        <f>VLOOKUP(A357,'FX Rates'!$G$2:$H$1305, 2, FALSE)</f>
        <v>7.7516999999999996</v>
      </c>
      <c r="E357" s="37">
        <f>VLOOKUP('Beta Calculation FX'!A357, 'FX Rates'!$J$2:$K$1305, 2, FALSE)</f>
        <v>0.59343659130021953</v>
      </c>
      <c r="F357" s="38">
        <f>VLOOKUP(A357,'FX Rates'!$P$1:$Q$1262, 2, FALSE)</f>
        <v>6.2275</v>
      </c>
      <c r="G357" s="42">
        <f t="shared" si="56"/>
        <v>-2.0186394540117606E-4</v>
      </c>
      <c r="H357" s="27">
        <f t="shared" si="57"/>
        <v>-5.8292044786730846E-4</v>
      </c>
      <c r="I357" s="27">
        <f t="shared" si="58"/>
        <v>-1.2900312832868693E-5</v>
      </c>
      <c r="J357" s="27">
        <f t="shared" si="59"/>
        <v>4.7953204402718464E-3</v>
      </c>
      <c r="K357" s="28">
        <f t="shared" si="60"/>
        <v>-4.8172264025421188E-5</v>
      </c>
      <c r="L357" s="58">
        <f>IFERROR(VLOOKUP(A357, 'Beta Calculation without Curren'!$A$1:$H$2464, 4, FALSE), 0)</f>
        <v>-5.7818923133497039E-4</v>
      </c>
      <c r="M357" s="54">
        <f>IFERROR(VLOOKUP(A357, 'Beta Calculation without Curren'!$A$1:$H$2464, 5, FALSE), 0)</f>
        <v>2.7847706550230809E-2</v>
      </c>
      <c r="N357" s="54">
        <f>IFERROR(VLOOKUP(A357, 'Beta Calculation without Curren'!$A$1:$H$2464, 7, FALSE), 0)</f>
        <v>1.1839788514061414E-3</v>
      </c>
      <c r="O357" s="54">
        <f>IFERROR(VLOOKUP(A357, 'Beta Calculation without Curren'!$A$1:$H$2464, 8, FALSE), 0)</f>
        <v>-9.0605369310081917E-3</v>
      </c>
      <c r="P357" s="59">
        <f>IFERROR(VLOOKUP(A357, 'Beta Calculation without Curren'!$A$1:$H$2464, 6, FALSE), 0)</f>
        <v>-3.5465763173251207E-3</v>
      </c>
      <c r="Q357" s="54">
        <v>1.4546474171625518E-3</v>
      </c>
      <c r="R357" s="54">
        <v>4.3065866762953134E-3</v>
      </c>
      <c r="S357" s="54"/>
      <c r="T357" s="31">
        <f t="shared" si="51"/>
        <v>-7.7993646117680004E-4</v>
      </c>
      <c r="U357" s="31">
        <f t="shared" si="52"/>
        <v>2.7248553104789019E-2</v>
      </c>
      <c r="V357" s="31">
        <f t="shared" si="53"/>
        <v>1.1710632648755936E-3</v>
      </c>
      <c r="W357" s="31">
        <f t="shared" si="54"/>
        <v>-4.3086646686815167E-3</v>
      </c>
      <c r="X357" s="31">
        <f t="shared" si="55"/>
        <v>-3.5945777347398122E-3</v>
      </c>
      <c r="Y357" s="54">
        <f>IFERROR(VLOOKUP(A357, 'Beta Calculation without Curren'!$A$2:$C$2464, 2, FALSE), 0)</f>
        <v>1.4546474171625518E-3</v>
      </c>
      <c r="Z357" s="54">
        <f>IFERROR(VLOOKUP(A357, 'Beta Calculation without Curren'!$A$2:$C$2464, 3, FALSE), 0)</f>
        <v>4.3065866762953134E-3</v>
      </c>
    </row>
    <row r="358" spans="1:26" x14ac:dyDescent="0.25">
      <c r="A358" s="32">
        <v>41771</v>
      </c>
      <c r="B358" s="36">
        <f>VLOOKUP(A358,'FX Rates'!$A$2:$B$1286, 2, FALSE)</f>
        <v>98.644800000000004</v>
      </c>
      <c r="C358" s="37">
        <f>VLOOKUP(A358,'FX Rates'!$D$2:$E$1206, 2, FALSE)</f>
        <v>60.05</v>
      </c>
      <c r="D358" s="37">
        <f>VLOOKUP(A358,'FX Rates'!$G$2:$H$1305, 2, FALSE)</f>
        <v>7.7516999999999996</v>
      </c>
      <c r="E358" s="37">
        <f>VLOOKUP('Beta Calculation FX'!A358, 'FX Rates'!$J$2:$K$1305, 2, FALSE)</f>
        <v>0.59283851078966088</v>
      </c>
      <c r="F358" s="38">
        <f>VLOOKUP(A358,'FX Rates'!$P$1:$Q$1262, 2, FALSE)</f>
        <v>6.2369000000000003</v>
      </c>
      <c r="G358" s="42">
        <f t="shared" si="56"/>
        <v>7.4537528531356601E-4</v>
      </c>
      <c r="H358" s="27">
        <f t="shared" si="57"/>
        <v>4.1640641867564404E-4</v>
      </c>
      <c r="I358" s="27">
        <f t="shared" si="58"/>
        <v>0</v>
      </c>
      <c r="J358" s="27">
        <f t="shared" si="59"/>
        <v>-1.0083336659080832E-3</v>
      </c>
      <c r="K358" s="28">
        <f t="shared" si="60"/>
        <v>1.5082959118848814E-3</v>
      </c>
      <c r="L358" s="58">
        <f>IFERROR(VLOOKUP(A358, 'Beta Calculation without Curren'!$A$1:$H$2464, 4, FALSE), 0)</f>
        <v>-5.3013561196909951E-3</v>
      </c>
      <c r="M358" s="54">
        <f>IFERROR(VLOOKUP(A358, 'Beta Calculation without Curren'!$A$1:$H$2464, 5, FALSE), 0)</f>
        <v>2.2081034428081871E-2</v>
      </c>
      <c r="N358" s="54">
        <f>IFERROR(VLOOKUP(A358, 'Beta Calculation without Curren'!$A$1:$H$2464, 7, FALSE), 0)</f>
        <v>1.806841737507359E-2</v>
      </c>
      <c r="O358" s="54">
        <f>IFERROR(VLOOKUP(A358, 'Beta Calculation without Curren'!$A$1:$H$2464, 8, FALSE), 0)</f>
        <v>9.8939151517101372E-3</v>
      </c>
      <c r="P358" s="59">
        <f>IFERROR(VLOOKUP(A358, 'Beta Calculation without Curren'!$A$1:$H$2464, 6, FALSE), 0)</f>
        <v>2.2102643349252622E-2</v>
      </c>
      <c r="Q358" s="54">
        <v>6.9071567249233464E-3</v>
      </c>
      <c r="R358" s="54">
        <v>1.5910943635633983E-2</v>
      </c>
      <c r="S358" s="54"/>
      <c r="T358" s="31">
        <f t="shared" si="51"/>
        <v>-4.5599323342077058E-3</v>
      </c>
      <c r="U358" s="31">
        <f t="shared" si="52"/>
        <v>2.250663553122445E-2</v>
      </c>
      <c r="V358" s="31">
        <f t="shared" si="53"/>
        <v>1.8068417375073587E-2</v>
      </c>
      <c r="W358" s="31">
        <f t="shared" si="54"/>
        <v>8.8756051180669537E-3</v>
      </c>
      <c r="X358" s="31">
        <f t="shared" si="55"/>
        <v>2.364427658774293E-2</v>
      </c>
      <c r="Y358" s="54">
        <f>IFERROR(VLOOKUP(A358, 'Beta Calculation without Curren'!$A$2:$C$2464, 2, FALSE), 0)</f>
        <v>6.9071567249233464E-3</v>
      </c>
      <c r="Z358" s="54">
        <f>IFERROR(VLOOKUP(A358, 'Beta Calculation without Curren'!$A$2:$C$2464, 3, FALSE), 0)</f>
        <v>1.5910943635633983E-2</v>
      </c>
    </row>
    <row r="359" spans="1:26" x14ac:dyDescent="0.25">
      <c r="A359" s="32">
        <v>41772</v>
      </c>
      <c r="B359" s="36">
        <f>VLOOKUP(A359,'FX Rates'!$A$2:$B$1286, 2, FALSE)</f>
        <v>98.58</v>
      </c>
      <c r="C359" s="37">
        <f>VLOOKUP(A359,'FX Rates'!$D$2:$E$1206, 2, FALSE)</f>
        <v>59.67</v>
      </c>
      <c r="D359" s="37">
        <f>VLOOKUP(A359,'FX Rates'!$G$2:$H$1305, 2, FALSE)</f>
        <v>7.7516999999999996</v>
      </c>
      <c r="E359" s="37">
        <f>VLOOKUP('Beta Calculation FX'!A359, 'FX Rates'!$J$2:$K$1305, 2, FALSE)</f>
        <v>0.5943183168905265</v>
      </c>
      <c r="F359" s="38">
        <f>VLOOKUP(A359,'FX Rates'!$P$1:$Q$1262, 2, FALSE)</f>
        <v>6.2287999999999997</v>
      </c>
      <c r="G359" s="42">
        <f t="shared" si="56"/>
        <v>-6.5711819539678821E-4</v>
      </c>
      <c r="H359" s="27">
        <f t="shared" si="57"/>
        <v>-6.3481669920019907E-3</v>
      </c>
      <c r="I359" s="27">
        <f t="shared" si="58"/>
        <v>0</v>
      </c>
      <c r="J359" s="27">
        <f t="shared" si="59"/>
        <v>2.4930267556915711E-3</v>
      </c>
      <c r="K359" s="28">
        <f t="shared" si="60"/>
        <v>-1.2995661920292235E-3</v>
      </c>
      <c r="L359" s="58">
        <f>IFERROR(VLOOKUP(A359, 'Beta Calculation without Curren'!$A$1:$H$2464, 4, FALSE), 0)</f>
        <v>2.3825069585994116E-3</v>
      </c>
      <c r="M359" s="54">
        <f>IFERROR(VLOOKUP(A359, 'Beta Calculation without Curren'!$A$1:$H$2464, 5, FALSE), 0)</f>
        <v>1.8228371661890393E-2</v>
      </c>
      <c r="N359" s="54">
        <f>IFERROR(VLOOKUP(A359, 'Beta Calculation without Curren'!$A$1:$H$2464, 7, FALSE), 0)</f>
        <v>4.0691328099656107E-3</v>
      </c>
      <c r="O359" s="54">
        <f>IFERROR(VLOOKUP(A359, 'Beta Calculation without Curren'!$A$1:$H$2464, 8, FALSE), 0)</f>
        <v>5.2906036184818322E-3</v>
      </c>
      <c r="P359" s="59">
        <f>IFERROR(VLOOKUP(A359, 'Beta Calculation without Curren'!$A$1:$H$2464, 6, FALSE), 0)</f>
        <v>-1.9450165099453923E-3</v>
      </c>
      <c r="Q359" s="54">
        <v>1.3670626755235501E-3</v>
      </c>
      <c r="R359" s="54">
        <v>-4.4159235874114485E-4</v>
      </c>
      <c r="S359" s="54"/>
      <c r="T359" s="31">
        <f t="shared" si="51"/>
        <v>1.7238231745293486E-3</v>
      </c>
      <c r="U359" s="31">
        <f t="shared" si="52"/>
        <v>1.176448792258622E-2</v>
      </c>
      <c r="V359" s="31">
        <f t="shared" si="53"/>
        <v>4.0691328099655699E-3</v>
      </c>
      <c r="W359" s="31">
        <f t="shared" si="54"/>
        <v>7.7968199905480429E-3</v>
      </c>
      <c r="X359" s="31">
        <f t="shared" si="55"/>
        <v>-3.2420550242753254E-3</v>
      </c>
      <c r="Y359" s="54">
        <f>IFERROR(VLOOKUP(A359, 'Beta Calculation without Curren'!$A$2:$C$2464, 2, FALSE), 0)</f>
        <v>1.3670626755235501E-3</v>
      </c>
      <c r="Z359" s="54">
        <f>IFERROR(VLOOKUP(A359, 'Beta Calculation without Curren'!$A$2:$C$2464, 3, FALSE), 0)</f>
        <v>-4.4159235874114485E-4</v>
      </c>
    </row>
    <row r="360" spans="1:26" x14ac:dyDescent="0.25">
      <c r="A360" s="32">
        <v>41774</v>
      </c>
      <c r="B360" s="36">
        <f>VLOOKUP(A360,'FX Rates'!$A$2:$B$1286, 2, FALSE)</f>
        <v>98.634200000000007</v>
      </c>
      <c r="C360" s="37">
        <f>VLOOKUP(A360,'FX Rates'!$D$2:$E$1206, 2, FALSE)</f>
        <v>59.29</v>
      </c>
      <c r="D360" s="37">
        <f>VLOOKUP(A360,'FX Rates'!$G$2:$H$1305, 2, FALSE)</f>
        <v>7.7519999999999998</v>
      </c>
      <c r="E360" s="37">
        <f>VLOOKUP('Beta Calculation FX'!A360, 'FX Rates'!$J$2:$K$1305, 2, FALSE)</f>
        <v>0.59559261465157831</v>
      </c>
      <c r="F360" s="38">
        <f>VLOOKUP(A360,'FX Rates'!$P$1:$Q$1262, 2, FALSE)</f>
        <v>6.2295999999999996</v>
      </c>
      <c r="G360" s="42">
        <f t="shared" si="56"/>
        <v>5.4965617450060985E-4</v>
      </c>
      <c r="H360" s="27">
        <f t="shared" si="57"/>
        <v>-6.3887238147142438E-3</v>
      </c>
      <c r="I360" s="27">
        <f t="shared" si="58"/>
        <v>3.8700439254773416E-5</v>
      </c>
      <c r="J360" s="27">
        <f t="shared" si="59"/>
        <v>2.1418380391725915E-3</v>
      </c>
      <c r="K360" s="28">
        <f t="shared" si="60"/>
        <v>1.2842740658500462E-4</v>
      </c>
      <c r="L360" s="58">
        <f>IFERROR(VLOOKUP(A360, 'Beta Calculation without Curren'!$A$1:$H$2464, 4, FALSE), 0)</f>
        <v>1.0975301385128212E-2</v>
      </c>
      <c r="M360" s="54">
        <f>IFERROR(VLOOKUP(A360, 'Beta Calculation without Curren'!$A$1:$H$2464, 5, FALSE), 0)</f>
        <v>1.2776764753957E-2</v>
      </c>
      <c r="N360" s="54">
        <f>IFERROR(VLOOKUP(A360, 'Beta Calculation without Curren'!$A$1:$H$2464, 7, FALSE), 0)</f>
        <v>6.5362464773225824E-3</v>
      </c>
      <c r="O360" s="54">
        <f>IFERROR(VLOOKUP(A360, 'Beta Calculation without Curren'!$A$1:$H$2464, 8, FALSE), 0)</f>
        <v>-1.7078943069060302E-2</v>
      </c>
      <c r="P360" s="59">
        <f>IFERROR(VLOOKUP(A360, 'Beta Calculation without Curren'!$A$1:$H$2464, 6, FALSE), 0)</f>
        <v>-1.3939218991852092E-2</v>
      </c>
      <c r="Q360" s="54">
        <v>-1.0245672538280955E-2</v>
      </c>
      <c r="R360" s="54">
        <v>-7.843946620243741E-3</v>
      </c>
      <c r="S360" s="54"/>
      <c r="T360" s="31">
        <f t="shared" si="51"/>
        <v>1.1530990201802149E-2</v>
      </c>
      <c r="U360" s="31">
        <f t="shared" si="52"/>
        <v>6.3064137179840163E-3</v>
      </c>
      <c r="V360" s="31">
        <f t="shared" si="53"/>
        <v>6.5751998721872429E-3</v>
      </c>
      <c r="W360" s="31">
        <f t="shared" si="54"/>
        <v>-1.4973685359821798E-2</v>
      </c>
      <c r="X360" s="31">
        <f t="shared" si="55"/>
        <v>-1.3812581763012144E-2</v>
      </c>
      <c r="Y360" s="54">
        <f>IFERROR(VLOOKUP(A360, 'Beta Calculation without Curren'!$A$2:$C$2464, 2, FALSE), 0)</f>
        <v>-1.0245672538280955E-2</v>
      </c>
      <c r="Z360" s="54">
        <f>IFERROR(VLOOKUP(A360, 'Beta Calculation without Curren'!$A$2:$C$2464, 3, FALSE), 0)</f>
        <v>-7.843946620243741E-3</v>
      </c>
    </row>
    <row r="361" spans="1:26" x14ac:dyDescent="0.25">
      <c r="A361" s="32">
        <v>41775</v>
      </c>
      <c r="B361" s="36">
        <f>VLOOKUP(A361,'FX Rates'!$A$2:$B$1286, 2, FALSE)</f>
        <v>98.537300000000002</v>
      </c>
      <c r="C361" s="37">
        <f>VLOOKUP(A361,'FX Rates'!$D$2:$E$1206, 2, FALSE)</f>
        <v>58.782499999999999</v>
      </c>
      <c r="D361" s="37">
        <f>VLOOKUP(A361,'FX Rates'!$G$2:$H$1305, 2, FALSE)</f>
        <v>7.7523</v>
      </c>
      <c r="E361" s="37">
        <f>VLOOKUP('Beta Calculation FX'!A361, 'FX Rates'!$J$2:$K$1305, 2, FALSE)</f>
        <v>0.59484861102849318</v>
      </c>
      <c r="F361" s="38">
        <f>VLOOKUP(A361,'FX Rates'!$P$1:$Q$1262, 2, FALSE)</f>
        <v>6.2333999999999996</v>
      </c>
      <c r="G361" s="42">
        <f t="shared" si="56"/>
        <v>-9.8290075189584082E-4</v>
      </c>
      <c r="H361" s="27">
        <f t="shared" si="57"/>
        <v>-8.5964661596522624E-3</v>
      </c>
      <c r="I361" s="27">
        <f t="shared" si="58"/>
        <v>3.869894158878888E-5</v>
      </c>
      <c r="J361" s="27">
        <f t="shared" si="59"/>
        <v>-1.249962961472255E-3</v>
      </c>
      <c r="K361" s="28">
        <f t="shared" si="60"/>
        <v>6.0980504176457861E-4</v>
      </c>
      <c r="L361" s="58">
        <f>IFERROR(VLOOKUP(A361, 'Beta Calculation without Curren'!$A$1:$H$2464, 4, FALSE), 0)</f>
        <v>1.396589479567884E-3</v>
      </c>
      <c r="M361" s="54">
        <f>IFERROR(VLOOKUP(A361, 'Beta Calculation without Curren'!$A$1:$H$2464, 5, FALSE), 0)</f>
        <v>1.4292094285227992E-2</v>
      </c>
      <c r="N361" s="54">
        <f>IFERROR(VLOOKUP(A361, 'Beta Calculation without Curren'!$A$1:$H$2464, 7, FALSE), 0)</f>
        <v>-7.8998731546794541E-4</v>
      </c>
      <c r="O361" s="54">
        <f>IFERROR(VLOOKUP(A361, 'Beta Calculation without Curren'!$A$1:$H$2464, 8, FALSE), 0)</f>
        <v>-1.0877875655478254E-2</v>
      </c>
      <c r="P361" s="59">
        <f>IFERROR(VLOOKUP(A361, 'Beta Calculation without Curren'!$A$1:$H$2464, 6, FALSE), 0)</f>
        <v>5.3242062486079584E-4</v>
      </c>
      <c r="Q361" s="54">
        <v>2.7963908438694992E-3</v>
      </c>
      <c r="R361" s="54">
        <v>6.1588145973764871E-3</v>
      </c>
      <c r="S361" s="54"/>
      <c r="T361" s="31">
        <f t="shared" si="51"/>
        <v>4.1231601882230073E-4</v>
      </c>
      <c r="U361" s="31">
        <f t="shared" si="52"/>
        <v>5.5727666207021631E-3</v>
      </c>
      <c r="V361" s="31">
        <f t="shared" si="53"/>
        <v>-7.5131894555213741E-4</v>
      </c>
      <c r="W361" s="31">
        <f t="shared" si="54"/>
        <v>-1.2114241675281745E-2</v>
      </c>
      <c r="X361" s="31">
        <f t="shared" si="55"/>
        <v>1.1425503394066894E-3</v>
      </c>
      <c r="Y361" s="54">
        <f>IFERROR(VLOOKUP(A361, 'Beta Calculation without Curren'!$A$2:$C$2464, 2, FALSE), 0)</f>
        <v>2.7963908438694992E-3</v>
      </c>
      <c r="Z361" s="54">
        <f>IFERROR(VLOOKUP(A361, 'Beta Calculation without Curren'!$A$2:$C$2464, 3, FALSE), 0)</f>
        <v>6.1588145973764871E-3</v>
      </c>
    </row>
    <row r="362" spans="1:26" x14ac:dyDescent="0.25">
      <c r="A362" s="32">
        <v>41778</v>
      </c>
      <c r="B362" s="36">
        <f>VLOOKUP(A362,'FX Rates'!$A$2:$B$1286, 2, FALSE)</f>
        <v>98.580200000000005</v>
      </c>
      <c r="C362" s="37">
        <f>VLOOKUP(A362,'FX Rates'!$D$2:$E$1206, 2, FALSE)</f>
        <v>58.594999999999999</v>
      </c>
      <c r="D362" s="37">
        <f>VLOOKUP(A362,'FX Rates'!$G$2:$H$1305, 2, FALSE)</f>
        <v>7.7521000000000004</v>
      </c>
      <c r="E362" s="37">
        <f>VLOOKUP('Beta Calculation FX'!A362, 'FX Rates'!$J$2:$K$1305, 2, FALSE)</f>
        <v>0.5947424765076722</v>
      </c>
      <c r="F362" s="38">
        <f>VLOOKUP(A362,'FX Rates'!$P$1:$Q$1262, 2, FALSE)</f>
        <v>6.2373000000000003</v>
      </c>
      <c r="G362" s="42">
        <f t="shared" si="56"/>
        <v>4.3527338442628927E-4</v>
      </c>
      <c r="H362" s="27">
        <f t="shared" si="57"/>
        <v>-3.1948228490584567E-3</v>
      </c>
      <c r="I362" s="27">
        <f t="shared" si="58"/>
        <v>-2.5799127990793069E-5</v>
      </c>
      <c r="J362" s="27">
        <f t="shared" si="59"/>
        <v>-1.7843866218329819E-4</v>
      </c>
      <c r="K362" s="28">
        <f t="shared" si="60"/>
        <v>6.2546611291156083E-4</v>
      </c>
      <c r="L362" s="58">
        <f>IFERROR(VLOOKUP(A362, 'Beta Calculation without Curren'!$A$1:$H$2464, 4, FALSE), 0)</f>
        <v>2.3532591899950157E-3</v>
      </c>
      <c r="M362" s="54">
        <f>IFERROR(VLOOKUP(A362, 'Beta Calculation without Curren'!$A$1:$H$2464, 5, FALSE), 0)</f>
        <v>2.5233631469551231E-2</v>
      </c>
      <c r="N362" s="54">
        <f>IFERROR(VLOOKUP(A362, 'Beta Calculation without Curren'!$A$1:$H$2464, 7, FALSE), 0)</f>
        <v>-3.7034256669948694E-4</v>
      </c>
      <c r="O362" s="54">
        <f>IFERROR(VLOOKUP(A362, 'Beta Calculation without Curren'!$A$1:$H$2464, 8, FALSE), 0)</f>
        <v>3.3714903073048842E-3</v>
      </c>
      <c r="P362" s="59">
        <f>IFERROR(VLOOKUP(A362, 'Beta Calculation without Curren'!$A$1:$H$2464, 6, FALSE), 0)</f>
        <v>-1.2895504623490893E-2</v>
      </c>
      <c r="Q362" s="54">
        <v>2.5762831250944747E-3</v>
      </c>
      <c r="R362" s="54">
        <v>7.8908436519061053E-3</v>
      </c>
      <c r="S362" s="54"/>
      <c r="T362" s="31">
        <f t="shared" si="51"/>
        <v>2.7895568855136332E-3</v>
      </c>
      <c r="U362" s="31">
        <f t="shared" si="52"/>
        <v>2.1958191638109081E-2</v>
      </c>
      <c r="V362" s="31">
        <f t="shared" si="53"/>
        <v>-3.9613214017497622E-4</v>
      </c>
      <c r="W362" s="31">
        <f t="shared" si="54"/>
        <v>3.1924500409017398E-3</v>
      </c>
      <c r="X362" s="31">
        <f t="shared" si="55"/>
        <v>-1.2278104211730256E-2</v>
      </c>
      <c r="Y362" s="54">
        <f>IFERROR(VLOOKUP(A362, 'Beta Calculation without Curren'!$A$2:$C$2464, 2, FALSE), 0)</f>
        <v>2.5762831250944747E-3</v>
      </c>
      <c r="Z362" s="54">
        <f>IFERROR(VLOOKUP(A362, 'Beta Calculation without Curren'!$A$2:$C$2464, 3, FALSE), 0)</f>
        <v>7.8908436519061053E-3</v>
      </c>
    </row>
    <row r="363" spans="1:26" x14ac:dyDescent="0.25">
      <c r="A363" s="32">
        <v>41779</v>
      </c>
      <c r="B363" s="36">
        <f>VLOOKUP(A363,'FX Rates'!$A$2:$B$1286, 2, FALSE)</f>
        <v>98.765500000000003</v>
      </c>
      <c r="C363" s="37">
        <f>VLOOKUP(A363,'FX Rates'!$D$2:$E$1206, 2, FALSE)</f>
        <v>58.64</v>
      </c>
      <c r="D363" s="37">
        <f>VLOOKUP(A363,'FX Rates'!$G$2:$H$1305, 2, FALSE)</f>
        <v>7.7529000000000003</v>
      </c>
      <c r="E363" s="37">
        <f>VLOOKUP('Beta Calculation FX'!A363, 'FX Rates'!$J$2:$K$1305, 2, FALSE)</f>
        <v>0.59389476184820056</v>
      </c>
      <c r="F363" s="38">
        <f>VLOOKUP(A363,'FX Rates'!$P$1:$Q$1262, 2, FALSE)</f>
        <v>6.2378</v>
      </c>
      <c r="G363" s="42">
        <f t="shared" si="56"/>
        <v>1.87792340503509E-3</v>
      </c>
      <c r="H363" s="27">
        <f t="shared" si="57"/>
        <v>7.6768886783032148E-4</v>
      </c>
      <c r="I363" s="27">
        <f t="shared" si="58"/>
        <v>1.031925186340481E-4</v>
      </c>
      <c r="J363" s="27">
        <f t="shared" si="59"/>
        <v>-1.426364202367047E-3</v>
      </c>
      <c r="K363" s="28">
        <f t="shared" si="60"/>
        <v>8.0159678121705317E-5</v>
      </c>
      <c r="L363" s="58">
        <f>IFERROR(VLOOKUP(A363, 'Beta Calculation without Curren'!$A$1:$H$2464, 4, FALSE), 0)</f>
        <v>-3.7533157188995672E-3</v>
      </c>
      <c r="M363" s="54">
        <f>IFERROR(VLOOKUP(A363, 'Beta Calculation without Curren'!$A$1:$H$2464, 5, FALSE), 0)</f>
        <v>-1.8765743958344928E-3</v>
      </c>
      <c r="N363" s="54">
        <f>IFERROR(VLOOKUP(A363, 'Beta Calculation without Curren'!$A$1:$H$2464, 7, FALSE), 0)</f>
        <v>5.7172902368333861E-3</v>
      </c>
      <c r="O363" s="54">
        <f>IFERROR(VLOOKUP(A363, 'Beta Calculation without Curren'!$A$1:$H$2464, 8, FALSE), 0)</f>
        <v>-2.6014956548532659E-3</v>
      </c>
      <c r="P363" s="59">
        <f>IFERROR(VLOOKUP(A363, 'Beta Calculation without Curren'!$A$1:$H$2464, 6, FALSE), 0)</f>
        <v>9.2389427983077831E-4</v>
      </c>
      <c r="Q363" s="54">
        <v>-7.5323689816414784E-3</v>
      </c>
      <c r="R363" s="54">
        <v>-4.2431214206626548E-3</v>
      </c>
      <c r="S363" s="54"/>
      <c r="T363" s="31">
        <f t="shared" si="51"/>
        <v>-1.8824407532995746E-3</v>
      </c>
      <c r="U363" s="31">
        <f t="shared" si="52"/>
        <v>-1.1103261532774411E-3</v>
      </c>
      <c r="V363" s="31">
        <f t="shared" si="53"/>
        <v>5.8210727370469062E-3</v>
      </c>
      <c r="W363" s="31">
        <f t="shared" si="54"/>
        <v>-4.0241491769456017E-3</v>
      </c>
      <c r="X363" s="31">
        <f t="shared" si="55"/>
        <v>1.0041280170205447E-3</v>
      </c>
      <c r="Y363" s="54">
        <f>IFERROR(VLOOKUP(A363, 'Beta Calculation without Curren'!$A$2:$C$2464, 2, FALSE), 0)</f>
        <v>-7.5323689816414784E-3</v>
      </c>
      <c r="Z363" s="54">
        <f>IFERROR(VLOOKUP(A363, 'Beta Calculation without Curren'!$A$2:$C$2464, 3, FALSE), 0)</f>
        <v>-4.2431214206626548E-3</v>
      </c>
    </row>
    <row r="364" spans="1:26" x14ac:dyDescent="0.25">
      <c r="A364" s="32">
        <v>41780</v>
      </c>
      <c r="B364" s="36">
        <f>VLOOKUP(A364,'FX Rates'!$A$2:$B$1286, 2, FALSE)</f>
        <v>98.830799999999996</v>
      </c>
      <c r="C364" s="37">
        <f>VLOOKUP(A364,'FX Rates'!$D$2:$E$1206, 2, FALSE)</f>
        <v>58.78</v>
      </c>
      <c r="D364" s="37">
        <f>VLOOKUP(A364,'FX Rates'!$G$2:$H$1305, 2, FALSE)</f>
        <v>7.7526999999999999</v>
      </c>
      <c r="E364" s="37">
        <f>VLOOKUP('Beta Calculation FX'!A364, 'FX Rates'!$J$2:$K$1305, 2, FALSE)</f>
        <v>0.59171597633136097</v>
      </c>
      <c r="F364" s="38">
        <f>VLOOKUP(A364,'FX Rates'!$P$1:$Q$1262, 2, FALSE)</f>
        <v>6.2337999999999996</v>
      </c>
      <c r="G364" s="42">
        <f t="shared" si="56"/>
        <v>6.6094357411723996E-4</v>
      </c>
      <c r="H364" s="27">
        <f t="shared" si="57"/>
        <v>2.3846034123753612E-3</v>
      </c>
      <c r="I364" s="27">
        <f t="shared" si="58"/>
        <v>-2.579713136049322E-5</v>
      </c>
      <c r="J364" s="27">
        <f t="shared" si="59"/>
        <v>-3.675385013555646E-3</v>
      </c>
      <c r="K364" s="28">
        <f t="shared" si="60"/>
        <v>-6.4145741318773978E-4</v>
      </c>
      <c r="L364" s="58">
        <f>IFERROR(VLOOKUP(A364, 'Beta Calculation without Curren'!$A$1:$H$2464, 4, FALSE), 0)</f>
        <v>-2.8748502518916763E-3</v>
      </c>
      <c r="M364" s="54">
        <f>IFERROR(VLOOKUP(A364, 'Beta Calculation without Curren'!$A$1:$H$2464, 5, FALSE), 0)</f>
        <v>-1.2918252291788598E-3</v>
      </c>
      <c r="N364" s="54">
        <f>IFERROR(VLOOKUP(A364, 'Beta Calculation without Curren'!$A$1:$H$2464, 7, FALSE), 0)</f>
        <v>8.0575942869761616E-5</v>
      </c>
      <c r="O364" s="54">
        <f>IFERROR(VLOOKUP(A364, 'Beta Calculation without Curren'!$A$1:$H$2464, 8, FALSE), 0)</f>
        <v>1.0891973323908245E-2</v>
      </c>
      <c r="P364" s="59">
        <f>IFERROR(VLOOKUP(A364, 'Beta Calculation without Curren'!$A$1:$H$2464, 6, FALSE), 0)</f>
        <v>8.7346837374041482E-3</v>
      </c>
      <c r="Q364" s="54">
        <v>8.3126977456373322E-3</v>
      </c>
      <c r="R364" s="54">
        <v>9.7586127057816708E-3</v>
      </c>
      <c r="S364" s="54"/>
      <c r="T364" s="31">
        <f t="shared" si="51"/>
        <v>-2.2158067915750701E-3</v>
      </c>
      <c r="U364" s="31">
        <f t="shared" si="52"/>
        <v>1.0896976923469026E-3</v>
      </c>
      <c r="V364" s="31">
        <f t="shared" si="53"/>
        <v>5.4776732880901235E-5</v>
      </c>
      <c r="W364" s="31">
        <f t="shared" si="54"/>
        <v>7.1765561148298129E-3</v>
      </c>
      <c r="X364" s="31">
        <f t="shared" si="55"/>
        <v>8.0876233965809785E-3</v>
      </c>
      <c r="Y364" s="54">
        <f>IFERROR(VLOOKUP(A364, 'Beta Calculation without Curren'!$A$2:$C$2464, 2, FALSE), 0)</f>
        <v>8.3126977456373322E-3</v>
      </c>
      <c r="Z364" s="54">
        <f>IFERROR(VLOOKUP(A364, 'Beta Calculation without Curren'!$A$2:$C$2464, 3, FALSE), 0)</f>
        <v>9.7586127057816708E-3</v>
      </c>
    </row>
    <row r="365" spans="1:26" x14ac:dyDescent="0.25">
      <c r="A365" s="32">
        <v>41781</v>
      </c>
      <c r="B365" s="36">
        <f>VLOOKUP(A365,'FX Rates'!$A$2:$B$1286, 2, FALSE)</f>
        <v>98.810500000000005</v>
      </c>
      <c r="C365" s="37">
        <f>VLOOKUP(A365,'FX Rates'!$D$2:$E$1206, 2, FALSE)</f>
        <v>58.46</v>
      </c>
      <c r="D365" s="37">
        <f>VLOOKUP(A365,'FX Rates'!$G$2:$H$1305, 2, FALSE)</f>
        <v>7.7538</v>
      </c>
      <c r="E365" s="37">
        <f>VLOOKUP('Beta Calculation FX'!A365, 'FX Rates'!$J$2:$K$1305, 2, FALSE)</f>
        <v>0.59276822762299941</v>
      </c>
      <c r="F365" s="38">
        <f>VLOOKUP(A365,'FX Rates'!$P$1:$Q$1262, 2, FALSE)</f>
        <v>6.2352999999999996</v>
      </c>
      <c r="G365" s="42">
        <f t="shared" si="56"/>
        <v>-2.0542265276917807E-4</v>
      </c>
      <c r="H365" s="27">
        <f t="shared" si="57"/>
        <v>-5.4589013076713697E-3</v>
      </c>
      <c r="I365" s="27">
        <f t="shared" si="58"/>
        <v>1.418759877270855E-4</v>
      </c>
      <c r="J365" s="27">
        <f t="shared" si="59"/>
        <v>1.7767253711508493E-3</v>
      </c>
      <c r="K365" s="28">
        <f t="shared" si="60"/>
        <v>2.4059475138319262E-4</v>
      </c>
      <c r="L365" s="58">
        <f>IFERROR(VLOOKUP(A365, 'Beta Calculation without Curren'!$A$1:$H$2464, 4, FALSE), 0)</f>
        <v>-6.4589430691614066E-4</v>
      </c>
      <c r="M365" s="54">
        <f>IFERROR(VLOOKUP(A365, 'Beta Calculation without Curren'!$A$1:$H$2464, 5, FALSE), 0)</f>
        <v>9.2007047970797638E-3</v>
      </c>
      <c r="N365" s="54">
        <f>IFERROR(VLOOKUP(A365, 'Beta Calculation without Curren'!$A$1:$H$2464, 7, FALSE), 0)</f>
        <v>5.1207486038291243E-3</v>
      </c>
      <c r="O365" s="54">
        <f>IFERROR(VLOOKUP(A365, 'Beta Calculation without Curren'!$A$1:$H$2464, 8, FALSE), 0)</f>
        <v>1.0111168120738935E-2</v>
      </c>
      <c r="P365" s="59">
        <f>IFERROR(VLOOKUP(A365, 'Beta Calculation without Curren'!$A$1:$H$2464, 6, FALSE), 0)</f>
        <v>-2.2529842465563873E-3</v>
      </c>
      <c r="Q365" s="54">
        <v>1.5725401129944071E-3</v>
      </c>
      <c r="R365" s="54">
        <v>4.1855679396876214E-3</v>
      </c>
      <c r="S365" s="54"/>
      <c r="T365" s="31">
        <f t="shared" si="51"/>
        <v>-8.5118427836339272E-4</v>
      </c>
      <c r="U365" s="31">
        <f t="shared" si="52"/>
        <v>3.6915777499599844E-3</v>
      </c>
      <c r="V365" s="31">
        <f t="shared" si="53"/>
        <v>5.2633511028223889E-3</v>
      </c>
      <c r="W365" s="31">
        <f t="shared" si="54"/>
        <v>1.19058582608218E-2</v>
      </c>
      <c r="X365" s="31">
        <f t="shared" si="55"/>
        <v>-2.0129315513578439E-3</v>
      </c>
      <c r="Y365" s="54">
        <f>IFERROR(VLOOKUP(A365, 'Beta Calculation without Curren'!$A$2:$C$2464, 2, FALSE), 0)</f>
        <v>1.5725401129944071E-3</v>
      </c>
      <c r="Z365" s="54">
        <f>IFERROR(VLOOKUP(A365, 'Beta Calculation without Curren'!$A$2:$C$2464, 3, FALSE), 0)</f>
        <v>4.1855679396876214E-3</v>
      </c>
    </row>
    <row r="366" spans="1:26" x14ac:dyDescent="0.25">
      <c r="A366" s="32">
        <v>41782</v>
      </c>
      <c r="B366" s="36">
        <f>VLOOKUP(A366,'FX Rates'!$A$2:$B$1286, 2, FALSE)</f>
        <v>98.845799999999997</v>
      </c>
      <c r="C366" s="37">
        <f>VLOOKUP(A366,'FX Rates'!$D$2:$E$1206, 2, FALSE)</f>
        <v>58.5075</v>
      </c>
      <c r="D366" s="37">
        <f>VLOOKUP(A366,'FX Rates'!$G$2:$H$1305, 2, FALSE)</f>
        <v>7.7530999999999999</v>
      </c>
      <c r="E366" s="37">
        <f>VLOOKUP('Beta Calculation FX'!A366, 'FX Rates'!$J$2:$K$1305, 2, FALSE)</f>
        <v>0.594106463878327</v>
      </c>
      <c r="F366" s="38">
        <f>VLOOKUP(A366,'FX Rates'!$P$1:$Q$1262, 2, FALSE)</f>
        <v>6.2361000000000004</v>
      </c>
      <c r="G366" s="42">
        <f t="shared" si="56"/>
        <v>3.5718568419318316E-4</v>
      </c>
      <c r="H366" s="27">
        <f t="shared" si="57"/>
        <v>8.1219146534104031E-4</v>
      </c>
      <c r="I366" s="27">
        <f t="shared" si="58"/>
        <v>-9.0282390481110622E-5</v>
      </c>
      <c r="J366" s="27">
        <f t="shared" si="59"/>
        <v>2.2550600025775373E-3</v>
      </c>
      <c r="K366" s="28">
        <f t="shared" si="60"/>
        <v>1.2829353578557145E-4</v>
      </c>
      <c r="L366" s="58">
        <f>IFERROR(VLOOKUP(A366, 'Beta Calculation without Curren'!$A$1:$H$2464, 4, FALSE), 0)</f>
        <v>5.0263012264752148E-4</v>
      </c>
      <c r="M366" s="54">
        <f>IFERROR(VLOOKUP(A366, 'Beta Calculation without Curren'!$A$1:$H$2464, 5, FALSE), 0)</f>
        <v>1.6371717178710894E-2</v>
      </c>
      <c r="N366" s="54">
        <f>IFERROR(VLOOKUP(A366, 'Beta Calculation without Curren'!$A$1:$H$2464, 7, FALSE), 0)</f>
        <v>5.2700785764570187E-4</v>
      </c>
      <c r="O366" s="54">
        <f>IFERROR(VLOOKUP(A366, 'Beta Calculation without Curren'!$A$1:$H$2464, 8, FALSE), 0)</f>
        <v>3.7587544827244654E-3</v>
      </c>
      <c r="P366" s="59">
        <f>IFERROR(VLOOKUP(A366, 'Beta Calculation without Curren'!$A$1:$H$2464, 6, FALSE), 0)</f>
        <v>8.1856884701907179E-3</v>
      </c>
      <c r="Q366" s="54">
        <v>2.8159060577262309E-3</v>
      </c>
      <c r="R366" s="54">
        <v>7.2244551102434449E-3</v>
      </c>
      <c r="S366" s="54"/>
      <c r="T366" s="31">
        <f t="shared" si="51"/>
        <v>8.5999533912484161E-4</v>
      </c>
      <c r="U366" s="31">
        <f t="shared" si="52"/>
        <v>1.7197205613017408E-2</v>
      </c>
      <c r="V366" s="31">
        <f t="shared" si="53"/>
        <v>4.3667788763546156E-4</v>
      </c>
      <c r="W366" s="31">
        <f t="shared" si="54"/>
        <v>6.0222907021953986E-3</v>
      </c>
      <c r="X366" s="31">
        <f t="shared" si="55"/>
        <v>8.3150321768930002E-3</v>
      </c>
      <c r="Y366" s="54">
        <f>IFERROR(VLOOKUP(A366, 'Beta Calculation without Curren'!$A$2:$C$2464, 2, FALSE), 0)</f>
        <v>2.8159060577262309E-3</v>
      </c>
      <c r="Z366" s="54">
        <f>IFERROR(VLOOKUP(A366, 'Beta Calculation without Curren'!$A$2:$C$2464, 3, FALSE), 0)</f>
        <v>7.2244551102434449E-3</v>
      </c>
    </row>
    <row r="367" spans="1:26" x14ac:dyDescent="0.25">
      <c r="A367" s="32">
        <v>41785</v>
      </c>
      <c r="B367" s="36">
        <f>VLOOKUP(A367,'FX Rates'!$A$2:$B$1286, 2, FALSE)</f>
        <v>98.898499999999999</v>
      </c>
      <c r="C367" s="37">
        <f>VLOOKUP(A367,'FX Rates'!$D$2:$E$1206, 2, FALSE)</f>
        <v>58.715000000000003</v>
      </c>
      <c r="D367" s="37">
        <f>VLOOKUP(A367,'FX Rates'!$G$2:$H$1305, 2, FALSE)</f>
        <v>7.7534999999999998</v>
      </c>
      <c r="E367" s="37">
        <f>VLOOKUP('Beta Calculation FX'!A367, 'FX Rates'!$J$2:$K$1305, 2, FALSE)</f>
        <v>0.59371845870688122</v>
      </c>
      <c r="F367" s="38">
        <f>VLOOKUP(A367,'FX Rates'!$P$1:$Q$1262, 2, FALSE)</f>
        <v>6.2392000000000003</v>
      </c>
      <c r="G367" s="42">
        <f t="shared" si="56"/>
        <v>5.3301158362260165E-4</v>
      </c>
      <c r="H367" s="27">
        <f t="shared" si="57"/>
        <v>3.5402796686037773E-3</v>
      </c>
      <c r="I367" s="27">
        <f t="shared" si="58"/>
        <v>5.159093548414635E-5</v>
      </c>
      <c r="J367" s="27">
        <f t="shared" si="59"/>
        <v>-6.5330366094950654E-4</v>
      </c>
      <c r="K367" s="28">
        <f t="shared" si="60"/>
        <v>4.9698204673331349E-4</v>
      </c>
      <c r="L367" s="58">
        <f>IFERROR(VLOOKUP(A367, 'Beta Calculation without Curren'!$A$1:$H$2464, 4, FALSE), 0)</f>
        <v>9.1553465146498141E-3</v>
      </c>
      <c r="M367" s="54">
        <f>IFERROR(VLOOKUP(A367, 'Beta Calculation without Curren'!$A$1:$H$2464, 5, FALSE), 0)</f>
        <v>-1.1659688067287958E-2</v>
      </c>
      <c r="N367" s="54">
        <f>IFERROR(VLOOKUP(A367, 'Beta Calculation without Curren'!$A$1:$H$2464, 7, FALSE), 0)</f>
        <v>-1.1670176441932056E-4</v>
      </c>
      <c r="O367" s="54">
        <f>IFERROR(VLOOKUP(A367, 'Beta Calculation without Curren'!$A$1:$H$2464, 8, FALSE), 0)</f>
        <v>0</v>
      </c>
      <c r="P367" s="59">
        <f>IFERROR(VLOOKUP(A367, 'Beta Calculation without Curren'!$A$1:$H$2464, 6, FALSE), 0)</f>
        <v>0</v>
      </c>
      <c r="Q367" s="54">
        <v>0</v>
      </c>
      <c r="R367" s="54">
        <v>0</v>
      </c>
      <c r="S367" s="54"/>
      <c r="T367" s="31">
        <f t="shared" si="51"/>
        <v>9.6932380040168908E-3</v>
      </c>
      <c r="U367" s="31">
        <f t="shared" si="52"/>
        <v>-8.1606869552911521E-3</v>
      </c>
      <c r="V367" s="31">
        <f t="shared" si="53"/>
        <v>-6.511684968846243E-5</v>
      </c>
      <c r="W367" s="31">
        <f t="shared" si="54"/>
        <v>-6.5330366094951131E-4</v>
      </c>
      <c r="X367" s="31">
        <f t="shared" si="55"/>
        <v>4.9698204673331858E-4</v>
      </c>
      <c r="Y367" s="54">
        <f>IFERROR(VLOOKUP(A367, 'Beta Calculation without Curren'!$A$2:$C$2464, 2, FALSE), 0)</f>
        <v>0</v>
      </c>
      <c r="Z367" s="54">
        <f>IFERROR(VLOOKUP(A367, 'Beta Calculation without Curren'!$A$2:$C$2464, 3, FALSE), 0)</f>
        <v>0</v>
      </c>
    </row>
    <row r="368" spans="1:26" x14ac:dyDescent="0.25">
      <c r="A368" s="32">
        <v>41786</v>
      </c>
      <c r="B368" s="36">
        <f>VLOOKUP(A368,'FX Rates'!$A$2:$B$1286, 2, FALSE)</f>
        <v>98.752499999999998</v>
      </c>
      <c r="C368" s="37">
        <f>VLOOKUP(A368,'FX Rates'!$D$2:$E$1206, 2, FALSE)</f>
        <v>59.042499999999997</v>
      </c>
      <c r="D368" s="37">
        <f>VLOOKUP(A368,'FX Rates'!$G$2:$H$1305, 2, FALSE)</f>
        <v>7.7533000000000003</v>
      </c>
      <c r="E368" s="37">
        <f>VLOOKUP('Beta Calculation FX'!A368, 'FX Rates'!$J$2:$K$1305, 2, FALSE)</f>
        <v>0.59488399762046396</v>
      </c>
      <c r="F368" s="38">
        <f>VLOOKUP(A368,'FX Rates'!$P$1:$Q$1262, 2, FALSE)</f>
        <v>6.2478999999999996</v>
      </c>
      <c r="G368" s="42">
        <f t="shared" si="56"/>
        <v>-1.4773517619903872E-3</v>
      </c>
      <c r="H368" s="27">
        <f t="shared" si="57"/>
        <v>5.5622927521249204E-3</v>
      </c>
      <c r="I368" s="27">
        <f t="shared" si="58"/>
        <v>-2.5795135038847318E-5</v>
      </c>
      <c r="J368" s="27">
        <f t="shared" si="59"/>
        <v>1.9611927957246421E-3</v>
      </c>
      <c r="K368" s="28">
        <f t="shared" si="60"/>
        <v>1.3934382535112856E-3</v>
      </c>
      <c r="L368" s="58">
        <f>IFERROR(VLOOKUP(A368, 'Beta Calculation without Curren'!$A$1:$H$2464, 4, FALSE), 0)</f>
        <v>9.5507586301223578E-4</v>
      </c>
      <c r="M368" s="54">
        <f>IFERROR(VLOOKUP(A368, 'Beta Calculation without Curren'!$A$1:$H$2464, 5, FALSE), 0)</f>
        <v>-1.2075743417608522E-2</v>
      </c>
      <c r="N368" s="54">
        <f>IFERROR(VLOOKUP(A368, 'Beta Calculation without Curren'!$A$1:$H$2464, 7, FALSE), 0)</f>
        <v>-8.2252395750901936E-4</v>
      </c>
      <c r="O368" s="54">
        <f>IFERROR(VLOOKUP(A368, 'Beta Calculation without Curren'!$A$1:$H$2464, 8, FALSE), 0)</f>
        <v>0</v>
      </c>
      <c r="P368" s="59">
        <f>IFERROR(VLOOKUP(A368, 'Beta Calculation without Curren'!$A$1:$H$2464, 6, FALSE), 0)</f>
        <v>1.099005321416481E-3</v>
      </c>
      <c r="Q368" s="54">
        <v>3.5623201162579745E-3</v>
      </c>
      <c r="R368" s="54">
        <v>0</v>
      </c>
      <c r="S368" s="54"/>
      <c r="T368" s="31">
        <f t="shared" si="51"/>
        <v>-5.236868819873397E-4</v>
      </c>
      <c r="U368" s="31">
        <f t="shared" si="52"/>
        <v>-6.5806194855719813E-3</v>
      </c>
      <c r="V368" s="31">
        <f t="shared" si="53"/>
        <v>-8.482978754313919E-4</v>
      </c>
      <c r="W368" s="31">
        <f t="shared" si="54"/>
        <v>1.9611927957245978E-3</v>
      </c>
      <c r="X368" s="31">
        <f t="shared" si="55"/>
        <v>2.4939749709833592E-3</v>
      </c>
      <c r="Y368" s="54">
        <f>IFERROR(VLOOKUP(A368, 'Beta Calculation without Curren'!$A$2:$C$2464, 2, FALSE), 0)</f>
        <v>3.5623201162579745E-3</v>
      </c>
      <c r="Z368" s="54">
        <f>IFERROR(VLOOKUP(A368, 'Beta Calculation without Curren'!$A$2:$C$2464, 3, FALSE), 0)</f>
        <v>0</v>
      </c>
    </row>
    <row r="369" spans="1:26" x14ac:dyDescent="0.25">
      <c r="A369" s="32">
        <v>41787</v>
      </c>
      <c r="B369" s="36">
        <f>VLOOKUP(A369,'FX Rates'!$A$2:$B$1286, 2, FALSE)</f>
        <v>98.740200000000002</v>
      </c>
      <c r="C369" s="37">
        <f>VLOOKUP(A369,'FX Rates'!$D$2:$E$1206, 2, FALSE)</f>
        <v>58.927500000000002</v>
      </c>
      <c r="D369" s="37">
        <f>VLOOKUP(A369,'FX Rates'!$G$2:$H$1305, 2, FALSE)</f>
        <v>7.7537000000000003</v>
      </c>
      <c r="E369" s="37">
        <f>VLOOKUP('Beta Calculation FX'!A369, 'FX Rates'!$J$2:$K$1305, 2, FALSE)</f>
        <v>0.59840823409730115</v>
      </c>
      <c r="F369" s="38">
        <f>VLOOKUP(A369,'FX Rates'!$P$1:$Q$1262, 2, FALSE)</f>
        <v>6.2553000000000001</v>
      </c>
      <c r="G369" s="42">
        <f t="shared" si="56"/>
        <v>-1.2456156623409881E-4</v>
      </c>
      <c r="H369" s="27">
        <f t="shared" si="57"/>
        <v>-1.9496488332201561E-3</v>
      </c>
      <c r="I369" s="27">
        <f t="shared" si="58"/>
        <v>5.1589604706037201E-5</v>
      </c>
      <c r="J369" s="27">
        <f t="shared" si="59"/>
        <v>5.9067621992786997E-3</v>
      </c>
      <c r="K369" s="28">
        <f t="shared" si="60"/>
        <v>1.1836971117852551E-3</v>
      </c>
      <c r="L369" s="58">
        <f>IFERROR(VLOOKUP(A369, 'Beta Calculation without Curren'!$A$1:$H$2464, 4, FALSE), 0)</f>
        <v>-2.0983705100085831E-3</v>
      </c>
      <c r="M369" s="54">
        <f>IFERROR(VLOOKUP(A369, 'Beta Calculation without Curren'!$A$1:$H$2464, 5, FALSE), 0)</f>
        <v>4.4708796681512501E-3</v>
      </c>
      <c r="N369" s="54">
        <f>IFERROR(VLOOKUP(A369, 'Beta Calculation without Curren'!$A$1:$H$2464, 7, FALSE), 0)</f>
        <v>5.8982018202076271E-3</v>
      </c>
      <c r="O369" s="54">
        <f>IFERROR(VLOOKUP(A369, 'Beta Calculation without Curren'!$A$1:$H$2464, 8, FALSE), 0)</f>
        <v>7.3407035295056074E-3</v>
      </c>
      <c r="P369" s="59">
        <f>IFERROR(VLOOKUP(A369, 'Beta Calculation without Curren'!$A$1:$H$2464, 6, FALSE), 0)</f>
        <v>9.2368090602948788E-3</v>
      </c>
      <c r="Q369" s="54">
        <v>-8.0388594599398232E-4</v>
      </c>
      <c r="R369" s="54">
        <v>-2.9061288244363274E-3</v>
      </c>
      <c r="S369" s="54"/>
      <c r="T369" s="31">
        <f t="shared" si="51"/>
        <v>-2.2226706999254331E-3</v>
      </c>
      <c r="U369" s="31">
        <f t="shared" si="52"/>
        <v>2.5125141896025216E-3</v>
      </c>
      <c r="V369" s="31">
        <f t="shared" si="53"/>
        <v>5.9500957108140629E-3</v>
      </c>
      <c r="W369" s="31">
        <f t="shared" si="54"/>
        <v>1.3290825518908589E-2</v>
      </c>
      <c r="X369" s="31">
        <f t="shared" si="55"/>
        <v>1.0431439756286798E-2</v>
      </c>
      <c r="Y369" s="54">
        <f>IFERROR(VLOOKUP(A369, 'Beta Calculation without Curren'!$A$2:$C$2464, 2, FALSE), 0)</f>
        <v>-8.0388594599398232E-4</v>
      </c>
      <c r="Z369" s="54">
        <f>IFERROR(VLOOKUP(A369, 'Beta Calculation without Curren'!$A$2:$C$2464, 3, FALSE), 0)</f>
        <v>-2.9061288244363274E-3</v>
      </c>
    </row>
    <row r="370" spans="1:26" x14ac:dyDescent="0.25">
      <c r="A370" s="32">
        <v>41788</v>
      </c>
      <c r="B370" s="36">
        <f>VLOOKUP(A370,'FX Rates'!$A$2:$B$1286, 2, FALSE)</f>
        <v>98.712999999999994</v>
      </c>
      <c r="C370" s="37">
        <f>VLOOKUP(A370,'FX Rates'!$D$2:$E$1206, 2, FALSE)</f>
        <v>59.034999999999997</v>
      </c>
      <c r="D370" s="37">
        <f>VLOOKUP(A370,'FX Rates'!$G$2:$H$1305, 2, FALSE)</f>
        <v>7.7526999999999999</v>
      </c>
      <c r="E370" s="37">
        <f>VLOOKUP('Beta Calculation FX'!A370, 'FX Rates'!$J$2:$K$1305, 2, FALSE)</f>
        <v>0.59819345576359395</v>
      </c>
      <c r="F370" s="38">
        <f>VLOOKUP(A370,'FX Rates'!$P$1:$Q$1262, 2, FALSE)</f>
        <v>6.2397</v>
      </c>
      <c r="G370" s="42">
        <f t="shared" si="56"/>
        <v>-2.7550832472767475E-4</v>
      </c>
      <c r="H370" s="27">
        <f t="shared" si="57"/>
        <v>1.8226136231236471E-3</v>
      </c>
      <c r="I370" s="27">
        <f t="shared" si="58"/>
        <v>-1.2897900239724873E-4</v>
      </c>
      <c r="J370" s="27">
        <f t="shared" si="59"/>
        <v>-3.5898049924804867E-4</v>
      </c>
      <c r="K370" s="28">
        <f t="shared" si="60"/>
        <v>-2.4970000969206591E-3</v>
      </c>
      <c r="L370" s="58">
        <f>IFERROR(VLOOKUP(A370, 'Beta Calculation without Curren'!$A$1:$H$2464, 4, FALSE), 0)</f>
        <v>1.900796837544972E-2</v>
      </c>
      <c r="M370" s="54">
        <f>IFERROR(VLOOKUP(A370, 'Beta Calculation without Curren'!$A$1:$H$2464, 5, FALSE), 0)</f>
        <v>-1.6683123665119513E-2</v>
      </c>
      <c r="N370" s="54">
        <f>IFERROR(VLOOKUP(A370, 'Beta Calculation without Curren'!$A$1:$H$2464, 7, FALSE), 0)</f>
        <v>-3.0327531258095464E-3</v>
      </c>
      <c r="O370" s="54">
        <f>IFERROR(VLOOKUP(A370, 'Beta Calculation without Curren'!$A$1:$H$2464, 8, FALSE), 0)</f>
        <v>3.7293258882532465E-3</v>
      </c>
      <c r="P370" s="59">
        <f>IFERROR(VLOOKUP(A370, 'Beta Calculation without Curren'!$A$1:$H$2464, 6, FALSE), 0)</f>
        <v>-7.0802088411583836E-3</v>
      </c>
      <c r="Q370" s="54">
        <v>5.0257386970750124E-3</v>
      </c>
      <c r="R370" s="54">
        <v>6.2999815109004821E-3</v>
      </c>
      <c r="S370" s="54"/>
      <c r="T370" s="31">
        <f t="shared" si="51"/>
        <v>1.8727223197198661E-2</v>
      </c>
      <c r="U370" s="31">
        <f t="shared" si="52"/>
        <v>-1.4890916930464182E-2</v>
      </c>
      <c r="V370" s="31">
        <f t="shared" si="53"/>
        <v>-3.1613409667341497E-3</v>
      </c>
      <c r="W370" s="31">
        <f t="shared" si="54"/>
        <v>3.3690066337357383E-3</v>
      </c>
      <c r="X370" s="31">
        <f t="shared" si="55"/>
        <v>-9.5595296559164433E-3</v>
      </c>
      <c r="Y370" s="54">
        <f>IFERROR(VLOOKUP(A370, 'Beta Calculation without Curren'!$A$2:$C$2464, 2, FALSE), 0)</f>
        <v>5.0257386970750124E-3</v>
      </c>
      <c r="Z370" s="54">
        <f>IFERROR(VLOOKUP(A370, 'Beta Calculation without Curren'!$A$2:$C$2464, 3, FALSE), 0)</f>
        <v>6.2999815109004821E-3</v>
      </c>
    </row>
    <row r="371" spans="1:26" x14ac:dyDescent="0.25">
      <c r="A371" s="32">
        <v>41789</v>
      </c>
      <c r="B371" s="36">
        <f>VLOOKUP(A371,'FX Rates'!$A$2:$B$1286, 2, FALSE)</f>
        <v>98.704499999999996</v>
      </c>
      <c r="C371" s="37">
        <f>VLOOKUP(A371,'FX Rates'!$D$2:$E$1206, 2, FALSE)</f>
        <v>59.102499999999999</v>
      </c>
      <c r="D371" s="37">
        <f>VLOOKUP(A371,'FX Rates'!$G$2:$H$1305, 2, FALSE)</f>
        <v>7.7529000000000003</v>
      </c>
      <c r="E371" s="37">
        <f>VLOOKUP('Beta Calculation FX'!A371, 'FX Rates'!$J$2:$K$1305, 2, FALSE)</f>
        <v>0.59683676514473294</v>
      </c>
      <c r="F371" s="38">
        <f>VLOOKUP(A371,'FX Rates'!$P$1:$Q$1262, 2, FALSE)</f>
        <v>6.2470999999999997</v>
      </c>
      <c r="G371" s="42">
        <f t="shared" si="56"/>
        <v>-8.6111920222369621E-5</v>
      </c>
      <c r="H371" s="27">
        <f t="shared" si="57"/>
        <v>1.1427363427426878E-3</v>
      </c>
      <c r="I371" s="27">
        <f t="shared" si="58"/>
        <v>2.5797131360501595E-5</v>
      </c>
      <c r="J371" s="27">
        <f t="shared" si="59"/>
        <v>-2.2705554687800062E-3</v>
      </c>
      <c r="K371" s="28">
        <f t="shared" si="60"/>
        <v>1.1852517644723695E-3</v>
      </c>
      <c r="L371" s="58">
        <f>IFERROR(VLOOKUP(A371, 'Beta Calculation without Curren'!$A$1:$H$2464, 4, FALSE), 0)</f>
        <v>6.5488034831126096E-3</v>
      </c>
      <c r="M371" s="54">
        <f>IFERROR(VLOOKUP(A371, 'Beta Calculation without Curren'!$A$1:$H$2464, 5, FALSE), 0)</f>
        <v>1.1639295055305846E-3</v>
      </c>
      <c r="N371" s="54">
        <f>IFERROR(VLOOKUP(A371, 'Beta Calculation without Curren'!$A$1:$H$2464, 7, FALSE), 0)</f>
        <v>3.1029412125806572E-3</v>
      </c>
      <c r="O371" s="54">
        <f>IFERROR(VLOOKUP(A371, 'Beta Calculation without Curren'!$A$1:$H$2464, 8, FALSE), 0)</f>
        <v>3.0980860113288583E-3</v>
      </c>
      <c r="P371" s="59">
        <f>IFERROR(VLOOKUP(A371, 'Beta Calculation without Curren'!$A$1:$H$2464, 6, FALSE), 0)</f>
        <v>1.5116586703518302E-4</v>
      </c>
      <c r="Q371" s="54">
        <v>2.0876512892112472E-3</v>
      </c>
      <c r="R371" s="54">
        <v>2.9414350855494557E-4</v>
      </c>
      <c r="S371" s="54"/>
      <c r="T371" s="31">
        <f t="shared" si="51"/>
        <v>6.4621276328473698E-3</v>
      </c>
      <c r="U371" s="31">
        <f t="shared" si="52"/>
        <v>2.3079959128196048E-3</v>
      </c>
      <c r="V371" s="31">
        <f t="shared" si="53"/>
        <v>3.1288183909232714E-3</v>
      </c>
      <c r="W371" s="31">
        <f t="shared" si="54"/>
        <v>8.2049616641310941E-4</v>
      </c>
      <c r="X371" s="31">
        <f t="shared" si="55"/>
        <v>1.336596801118306E-3</v>
      </c>
      <c r="Y371" s="54">
        <f>IFERROR(VLOOKUP(A371, 'Beta Calculation without Curren'!$A$2:$C$2464, 2, FALSE), 0)</f>
        <v>2.0876512892112472E-3</v>
      </c>
      <c r="Z371" s="54">
        <f>IFERROR(VLOOKUP(A371, 'Beta Calculation without Curren'!$A$2:$C$2464, 3, FALSE), 0)</f>
        <v>2.9414350855494557E-4</v>
      </c>
    </row>
    <row r="372" spans="1:26" x14ac:dyDescent="0.25">
      <c r="A372" s="32">
        <v>41792</v>
      </c>
      <c r="B372" s="36">
        <f>VLOOKUP(A372,'FX Rates'!$A$2:$B$1286, 2, FALSE)</f>
        <v>98.575299999999999</v>
      </c>
      <c r="C372" s="37">
        <f>VLOOKUP(A372,'FX Rates'!$D$2:$E$1206, 2, FALSE)</f>
        <v>59.156300000000002</v>
      </c>
      <c r="D372" s="37">
        <f>VLOOKUP(A372,'FX Rates'!$G$2:$H$1305, 2, FALSE)</f>
        <v>7.7539999999999996</v>
      </c>
      <c r="E372" s="37">
        <f>VLOOKUP('Beta Calculation FX'!A372, 'FX Rates'!$J$2:$K$1305, 2, FALSE)</f>
        <v>0.59715753015645523</v>
      </c>
      <c r="F372" s="38">
        <f>VLOOKUP(A372,'FX Rates'!$P$1:$Q$1262, 2, FALSE)</f>
        <v>6.2481</v>
      </c>
      <c r="G372" s="42">
        <f t="shared" si="56"/>
        <v>-1.309814978233493E-3</v>
      </c>
      <c r="H372" s="27">
        <f t="shared" si="57"/>
        <v>9.0986892665217208E-4</v>
      </c>
      <c r="I372" s="27">
        <f t="shared" si="58"/>
        <v>1.4187232804042116E-4</v>
      </c>
      <c r="J372" s="27">
        <f t="shared" si="59"/>
        <v>5.3729740703345095E-4</v>
      </c>
      <c r="K372" s="28">
        <f t="shared" si="60"/>
        <v>1.6006146394380552E-4</v>
      </c>
      <c r="L372" s="58">
        <f>IFERROR(VLOOKUP(A372, 'Beta Calculation without Curren'!$A$1:$H$2464, 4, FALSE), 0)</f>
        <v>0</v>
      </c>
      <c r="M372" s="54">
        <f>IFERROR(VLOOKUP(A372, 'Beta Calculation without Curren'!$A$1:$H$2464, 5, FALSE), 0)</f>
        <v>0</v>
      </c>
      <c r="N372" s="54">
        <f>IFERROR(VLOOKUP(A372, 'Beta Calculation without Curren'!$A$1:$H$2464, 7, FALSE), 0)</f>
        <v>0</v>
      </c>
      <c r="O372" s="54">
        <f>IFERROR(VLOOKUP(A372, 'Beta Calculation without Curren'!$A$1:$H$2464, 8, FALSE), 0)</f>
        <v>0</v>
      </c>
      <c r="P372" s="59">
        <f>IFERROR(VLOOKUP(A372, 'Beta Calculation without Curren'!$A$1:$H$2464, 6, FALSE), 0)</f>
        <v>0</v>
      </c>
      <c r="Q372" s="54">
        <v>0</v>
      </c>
      <c r="R372" s="54">
        <v>0</v>
      </c>
      <c r="S372" s="54"/>
      <c r="T372" s="31">
        <f t="shared" si="51"/>
        <v>-1.3098149782334589E-3</v>
      </c>
      <c r="U372" s="31">
        <f t="shared" si="52"/>
        <v>9.0986892665223529E-4</v>
      </c>
      <c r="V372" s="31">
        <f t="shared" si="53"/>
        <v>1.418723280404155E-4</v>
      </c>
      <c r="W372" s="31">
        <f t="shared" si="54"/>
        <v>5.3729740703345463E-4</v>
      </c>
      <c r="X372" s="31">
        <f t="shared" si="55"/>
        <v>1.6006146394387244E-4</v>
      </c>
      <c r="Y372" s="54">
        <f>IFERROR(VLOOKUP(A372, 'Beta Calculation without Curren'!$A$2:$C$2464, 2, FALSE), 0)</f>
        <v>0</v>
      </c>
      <c r="Z372" s="54">
        <f>IFERROR(VLOOKUP(A372, 'Beta Calculation without Curren'!$A$2:$C$2464, 3, FALSE), 0)</f>
        <v>0</v>
      </c>
    </row>
    <row r="373" spans="1:26" x14ac:dyDescent="0.25">
      <c r="A373" s="32">
        <v>41793</v>
      </c>
      <c r="B373" s="36">
        <f>VLOOKUP(A373,'FX Rates'!$A$2:$B$1286, 2, FALSE)</f>
        <v>98.624700000000004</v>
      </c>
      <c r="C373" s="37">
        <f>VLOOKUP(A373,'FX Rates'!$D$2:$E$1206, 2, FALSE)</f>
        <v>59.39</v>
      </c>
      <c r="D373" s="37">
        <f>VLOOKUP(A373,'FX Rates'!$G$2:$H$1305, 2, FALSE)</f>
        <v>7.7527999999999997</v>
      </c>
      <c r="E373" s="37">
        <f>VLOOKUP('Beta Calculation FX'!A373, 'FX Rates'!$J$2:$K$1305, 2, FALSE)</f>
        <v>0.59705057018329455</v>
      </c>
      <c r="F373" s="38">
        <f>VLOOKUP(A373,'FX Rates'!$P$1:$Q$1262, 2, FALSE)</f>
        <v>6.2544000000000004</v>
      </c>
      <c r="G373" s="42">
        <f t="shared" si="56"/>
        <v>5.0101420926322332E-4</v>
      </c>
      <c r="H373" s="27">
        <f t="shared" si="57"/>
        <v>3.9427683993010325E-3</v>
      </c>
      <c r="I373" s="27">
        <f t="shared" si="58"/>
        <v>-1.5477081053408325E-4</v>
      </c>
      <c r="J373" s="27">
        <f t="shared" si="59"/>
        <v>-1.7913121409282503E-4</v>
      </c>
      <c r="K373" s="28">
        <f t="shared" si="60"/>
        <v>1.0077985256102813E-3</v>
      </c>
      <c r="L373" s="58">
        <f>IFERROR(VLOOKUP(A373, 'Beta Calculation without Curren'!$A$1:$H$2464, 4, FALSE), 0)</f>
        <v>-7.8562021901503881E-3</v>
      </c>
      <c r="M373" s="54">
        <f>IFERROR(VLOOKUP(A373, 'Beta Calculation without Curren'!$A$1:$H$2464, 5, FALSE), 0)</f>
        <v>2.1800927336119748E-2</v>
      </c>
      <c r="N373" s="54">
        <f>IFERROR(VLOOKUP(A373, 'Beta Calculation without Curren'!$A$1:$H$2464, 7, FALSE), 0)</f>
        <v>9.0308077048523588E-3</v>
      </c>
      <c r="O373" s="54">
        <f>IFERROR(VLOOKUP(A373, 'Beta Calculation without Curren'!$A$1:$H$2464, 8, FALSE), 0)</f>
        <v>9.1394808182980523E-4</v>
      </c>
      <c r="P373" s="59">
        <f>IFERROR(VLOOKUP(A373, 'Beta Calculation without Curren'!$A$1:$H$2464, 6, FALSE), 0)</f>
        <v>-2.9518640871082796E-3</v>
      </c>
      <c r="Q373" s="54">
        <v>2.6818424664422802E-4</v>
      </c>
      <c r="R373" s="54">
        <v>-1.8079816444910729E-3</v>
      </c>
      <c r="S373" s="54"/>
      <c r="T373" s="31">
        <f t="shared" si="51"/>
        <v>-7.3591240498153132E-3</v>
      </c>
      <c r="U373" s="31">
        <f t="shared" si="52"/>
        <v>2.5829651742796944E-2</v>
      </c>
      <c r="V373" s="31">
        <f t="shared" si="53"/>
        <v>8.8746391888900877E-3</v>
      </c>
      <c r="W373" s="31">
        <f t="shared" si="54"/>
        <v>7.346531511074339E-4</v>
      </c>
      <c r="X373" s="31">
        <f t="shared" si="55"/>
        <v>-1.947040445772763E-3</v>
      </c>
      <c r="Y373" s="54">
        <f>IFERROR(VLOOKUP(A373, 'Beta Calculation without Curren'!$A$2:$C$2464, 2, FALSE), 0)</f>
        <v>2.6818424664422802E-4</v>
      </c>
      <c r="Z373" s="54">
        <f>IFERROR(VLOOKUP(A373, 'Beta Calculation without Curren'!$A$2:$C$2464, 3, FALSE), 0)</f>
        <v>-1.8079816444910729E-3</v>
      </c>
    </row>
    <row r="374" spans="1:26" x14ac:dyDescent="0.25">
      <c r="A374" s="32">
        <v>41794</v>
      </c>
      <c r="B374" s="36">
        <f>VLOOKUP(A374,'FX Rates'!$A$2:$B$1286, 2, FALSE)</f>
        <v>98.485699999999994</v>
      </c>
      <c r="C374" s="37">
        <f>VLOOKUP(A374,'FX Rates'!$D$2:$E$1206, 2, FALSE)</f>
        <v>59.335000000000001</v>
      </c>
      <c r="D374" s="37">
        <f>VLOOKUP(A374,'FX Rates'!$G$2:$H$1305, 2, FALSE)</f>
        <v>7.7527999999999997</v>
      </c>
      <c r="E374" s="37">
        <f>VLOOKUP('Beta Calculation FX'!A374, 'FX Rates'!$J$2:$K$1305, 2, FALSE)</f>
        <v>0.59747864013861507</v>
      </c>
      <c r="F374" s="38">
        <f>VLOOKUP(A374,'FX Rates'!$P$1:$Q$1262, 2, FALSE)</f>
        <v>6.2504</v>
      </c>
      <c r="G374" s="42">
        <f t="shared" si="56"/>
        <v>-1.4103773625456421E-3</v>
      </c>
      <c r="H374" s="27">
        <f t="shared" si="57"/>
        <v>-9.2651091066638493E-4</v>
      </c>
      <c r="I374" s="27">
        <f t="shared" si="58"/>
        <v>0</v>
      </c>
      <c r="J374" s="27">
        <f t="shared" si="59"/>
        <v>7.1671746483207828E-4</v>
      </c>
      <c r="K374" s="28">
        <f t="shared" si="60"/>
        <v>-6.3975435615582486E-4</v>
      </c>
      <c r="L374" s="58">
        <f>IFERROR(VLOOKUP(A374, 'Beta Calculation without Curren'!$A$1:$H$2464, 4, FALSE), 0)</f>
        <v>-1.7894338648583024E-3</v>
      </c>
      <c r="M374" s="54">
        <f>IFERROR(VLOOKUP(A374, 'Beta Calculation without Curren'!$A$1:$H$2464, 5, FALSE), 0)</f>
        <v>-1.8609901043349939E-3</v>
      </c>
      <c r="N374" s="54">
        <f>IFERROR(VLOOKUP(A374, 'Beta Calculation without Curren'!$A$1:$H$2464, 7, FALSE), 0)</f>
        <v>-6.0000933623766649E-3</v>
      </c>
      <c r="O374" s="54">
        <f>IFERROR(VLOOKUP(A374, 'Beta Calculation without Curren'!$A$1:$H$2464, 8, FALSE), 0)</f>
        <v>6.3285293104774548E-3</v>
      </c>
      <c r="P374" s="59">
        <f>IFERROR(VLOOKUP(A374, 'Beta Calculation without Curren'!$A$1:$H$2464, 6, FALSE), 0)</f>
        <v>-8.3348087689468133E-3</v>
      </c>
      <c r="Q374" s="54">
        <v>9.1350088020467502E-4</v>
      </c>
      <c r="R374" s="54">
        <v>3.6188442372344855E-3</v>
      </c>
      <c r="S374" s="54"/>
      <c r="T374" s="31">
        <f t="shared" si="51"/>
        <v>-3.1972874503891635E-3</v>
      </c>
      <c r="U374" s="31">
        <f t="shared" si="52"/>
        <v>-2.7857767873651351E-3</v>
      </c>
      <c r="V374" s="31">
        <f t="shared" si="53"/>
        <v>-6.0000933623766128E-3</v>
      </c>
      <c r="W374" s="31">
        <f t="shared" si="54"/>
        <v>7.0497825427933147E-3</v>
      </c>
      <c r="X374" s="31">
        <f t="shared" si="55"/>
        <v>-8.9692308948848831E-3</v>
      </c>
      <c r="Y374" s="54">
        <f>IFERROR(VLOOKUP(A374, 'Beta Calculation without Curren'!$A$2:$C$2464, 2, FALSE), 0)</f>
        <v>9.1350088020467502E-4</v>
      </c>
      <c r="Z374" s="54">
        <f>IFERROR(VLOOKUP(A374, 'Beta Calculation without Curren'!$A$2:$C$2464, 3, FALSE), 0)</f>
        <v>3.6188442372344855E-3</v>
      </c>
    </row>
    <row r="375" spans="1:26" x14ac:dyDescent="0.25">
      <c r="A375" s="32">
        <v>41795</v>
      </c>
      <c r="B375" s="36">
        <f>VLOOKUP(A375,'FX Rates'!$A$2:$B$1286, 2, FALSE)</f>
        <v>98.51</v>
      </c>
      <c r="C375" s="37">
        <f>VLOOKUP(A375,'FX Rates'!$D$2:$E$1206, 2, FALSE)</f>
        <v>59.331299999999999</v>
      </c>
      <c r="D375" s="37">
        <f>VLOOKUP(A375,'FX Rates'!$G$2:$H$1305, 2, FALSE)</f>
        <v>7.7526000000000002</v>
      </c>
      <c r="E375" s="37">
        <f>VLOOKUP('Beta Calculation FX'!A375, 'FX Rates'!$J$2:$K$1305, 2, FALSE)</f>
        <v>0.59453032104637338</v>
      </c>
      <c r="F375" s="38">
        <f>VLOOKUP(A375,'FX Rates'!$P$1:$Q$1262, 2, FALSE)</f>
        <v>6.2545000000000002</v>
      </c>
      <c r="G375" s="42">
        <f t="shared" si="56"/>
        <v>2.4670589381661399E-4</v>
      </c>
      <c r="H375" s="27">
        <f t="shared" si="57"/>
        <v>-6.2359743266635756E-5</v>
      </c>
      <c r="I375" s="27">
        <f t="shared" si="58"/>
        <v>-2.5797464110689205E-5</v>
      </c>
      <c r="J375" s="27">
        <f t="shared" si="59"/>
        <v>-4.9468170133010704E-3</v>
      </c>
      <c r="K375" s="28">
        <f t="shared" si="60"/>
        <v>6.5574297226157015E-4</v>
      </c>
      <c r="L375" s="58">
        <f>IFERROR(VLOOKUP(A375, 'Beta Calculation without Curren'!$A$1:$H$2464, 4, FALSE), 0)</f>
        <v>-1.190091500273319E-3</v>
      </c>
      <c r="M375" s="54">
        <f>IFERROR(VLOOKUP(A375, 'Beta Calculation without Curren'!$A$1:$H$2464, 5, FALSE), 0)</f>
        <v>1.3223900496599869E-2</v>
      </c>
      <c r="N375" s="54">
        <f>IFERROR(VLOOKUP(A375, 'Beta Calculation without Curren'!$A$1:$H$2464, 7, FALSE), 0)</f>
        <v>-1.8179319627082361E-3</v>
      </c>
      <c r="O375" s="54">
        <f>IFERROR(VLOOKUP(A375, 'Beta Calculation without Curren'!$A$1:$H$2464, 8, FALSE), 0)</f>
        <v>1.6236496621487343E-3</v>
      </c>
      <c r="P375" s="59">
        <f>IFERROR(VLOOKUP(A375, 'Beta Calculation without Curren'!$A$1:$H$2464, 6, FALSE), 0)</f>
        <v>1.0606246429258679E-2</v>
      </c>
      <c r="Q375" s="54">
        <v>5.7006325553747988E-3</v>
      </c>
      <c r="R375" s="54">
        <v>8.8709578226208521E-3</v>
      </c>
      <c r="S375" s="54"/>
      <c r="T375" s="31">
        <f t="shared" si="51"/>
        <v>-9.4367920904392388E-4</v>
      </c>
      <c r="U375" s="31">
        <f t="shared" si="52"/>
        <v>1.3160716114293258E-2</v>
      </c>
      <c r="V375" s="31">
        <f t="shared" si="53"/>
        <v>-1.8436825287843073E-3</v>
      </c>
      <c r="W375" s="31">
        <f t="shared" si="54"/>
        <v>-3.3311992489246656E-3</v>
      </c>
      <c r="X375" s="31">
        <f t="shared" si="55"/>
        <v>1.1268944373078238E-2</v>
      </c>
      <c r="Y375" s="54">
        <f>IFERROR(VLOOKUP(A375, 'Beta Calculation without Curren'!$A$2:$C$2464, 2, FALSE), 0)</f>
        <v>5.7006325553747988E-3</v>
      </c>
      <c r="Z375" s="54">
        <f>IFERROR(VLOOKUP(A375, 'Beta Calculation without Curren'!$A$2:$C$2464, 3, FALSE), 0)</f>
        <v>8.8709578226208521E-3</v>
      </c>
    </row>
    <row r="376" spans="1:26" x14ac:dyDescent="0.25">
      <c r="A376" s="32">
        <v>41796</v>
      </c>
      <c r="B376" s="36">
        <f>VLOOKUP(A376,'FX Rates'!$A$2:$B$1286, 2, FALSE)</f>
        <v>98.528300000000002</v>
      </c>
      <c r="C376" s="37">
        <f>VLOOKUP(A376,'FX Rates'!$D$2:$E$1206, 2, FALSE)</f>
        <v>59.182499999999997</v>
      </c>
      <c r="D376" s="37">
        <f>VLOOKUP(A376,'FX Rates'!$G$2:$H$1305, 2, FALSE)</f>
        <v>7.7525000000000004</v>
      </c>
      <c r="E376" s="37">
        <f>VLOOKUP('Beta Calculation FX'!A376, 'FX Rates'!$J$2:$K$1305, 2, FALSE)</f>
        <v>0.5951672419950006</v>
      </c>
      <c r="F376" s="38">
        <f>VLOOKUP(A376,'FX Rates'!$P$1:$Q$1262, 2, FALSE)</f>
        <v>6.2506000000000004</v>
      </c>
      <c r="G376" s="42">
        <f t="shared" si="56"/>
        <v>1.8575068961336613E-4</v>
      </c>
      <c r="H376" s="27">
        <f t="shared" si="57"/>
        <v>-2.5111012926730776E-3</v>
      </c>
      <c r="I376" s="27">
        <f t="shared" si="58"/>
        <v>-1.2898981625538595E-5</v>
      </c>
      <c r="J376" s="27">
        <f t="shared" si="59"/>
        <v>1.0707276021465349E-3</v>
      </c>
      <c r="K376" s="28">
        <f t="shared" si="60"/>
        <v>-6.2374553205395134E-4</v>
      </c>
      <c r="L376" s="58">
        <f>IFERROR(VLOOKUP(A376, 'Beta Calculation without Curren'!$A$1:$H$2464, 4, FALSE), 0)</f>
        <v>3.1194919394442818E-3</v>
      </c>
      <c r="M376" s="54">
        <f>IFERROR(VLOOKUP(A376, 'Beta Calculation without Curren'!$A$1:$H$2464, 5, FALSE), 0)</f>
        <v>1.8760764917377125E-2</v>
      </c>
      <c r="N376" s="54">
        <f>IFERROR(VLOOKUP(A376, 'Beta Calculation without Curren'!$A$1:$H$2464, 7, FALSE), 0)</f>
        <v>-6.8892033902534545E-3</v>
      </c>
      <c r="O376" s="54">
        <f>IFERROR(VLOOKUP(A376, 'Beta Calculation without Curren'!$A$1:$H$2464, 8, FALSE), 0)</f>
        <v>8.3228198090033942E-3</v>
      </c>
      <c r="P376" s="59">
        <f>IFERROR(VLOOKUP(A376, 'Beta Calculation without Curren'!$A$1:$H$2464, 6, FALSE), 0)</f>
        <v>-6.1828102964969385E-3</v>
      </c>
      <c r="Q376" s="54">
        <v>4.7590693603643455E-3</v>
      </c>
      <c r="R376" s="54">
        <v>4.654027058033936E-3</v>
      </c>
      <c r="S376" s="54"/>
      <c r="T376" s="31">
        <f t="shared" si="51"/>
        <v>3.3058220768369395E-3</v>
      </c>
      <c r="U376" s="31">
        <f t="shared" si="52"/>
        <v>1.6202553443668499E-2</v>
      </c>
      <c r="V376" s="31">
        <f t="shared" si="53"/>
        <v>-6.9020135081709899E-3</v>
      </c>
      <c r="W376" s="31">
        <f t="shared" si="54"/>
        <v>9.4024588840468937E-3</v>
      </c>
      <c r="X376" s="31">
        <f t="shared" si="55"/>
        <v>-6.802699328252837E-3</v>
      </c>
      <c r="Y376" s="54">
        <f>IFERROR(VLOOKUP(A376, 'Beta Calculation without Curren'!$A$2:$C$2464, 2, FALSE), 0)</f>
        <v>4.7590693603643455E-3</v>
      </c>
      <c r="Z376" s="54">
        <f>IFERROR(VLOOKUP(A376, 'Beta Calculation without Curren'!$A$2:$C$2464, 3, FALSE), 0)</f>
        <v>4.654027058033936E-3</v>
      </c>
    </row>
    <row r="377" spans="1:26" x14ac:dyDescent="0.25">
      <c r="A377" s="32">
        <v>41799</v>
      </c>
      <c r="B377" s="36">
        <f>VLOOKUP(A377,'FX Rates'!$A$2:$B$1286, 2, FALSE)</f>
        <v>98.584999999999994</v>
      </c>
      <c r="C377" s="37">
        <f>VLOOKUP(A377,'FX Rates'!$D$2:$E$1206, 2, FALSE)</f>
        <v>59.188800000000001</v>
      </c>
      <c r="D377" s="37">
        <f>VLOOKUP(A377,'FX Rates'!$G$2:$H$1305, 2, FALSE)</f>
        <v>7.7515000000000001</v>
      </c>
      <c r="E377" s="37">
        <f>VLOOKUP('Beta Calculation FX'!A377, 'FX Rates'!$J$2:$K$1305, 2, FALSE)</f>
        <v>0.5951318216985062</v>
      </c>
      <c r="F377" s="38">
        <f>VLOOKUP(A377,'FX Rates'!$P$1:$Q$1262, 2, FALSE)</f>
        <v>6.2401</v>
      </c>
      <c r="G377" s="42">
        <f t="shared" si="56"/>
        <v>5.7530366103002314E-4</v>
      </c>
      <c r="H377" s="27">
        <f t="shared" si="57"/>
        <v>1.0644472107590419E-4</v>
      </c>
      <c r="I377" s="27">
        <f t="shared" si="58"/>
        <v>-1.2899896818719758E-4</v>
      </c>
      <c r="J377" s="27">
        <f t="shared" si="59"/>
        <v>-5.9514953149592083E-5</v>
      </c>
      <c r="K377" s="28">
        <f t="shared" si="60"/>
        <v>-1.6812512466524007E-3</v>
      </c>
      <c r="L377" s="58">
        <f>IFERROR(VLOOKUP(A377, 'Beta Calculation without Curren'!$A$1:$H$2464, 4, FALSE), 0)</f>
        <v>-1.2407254493945218E-3</v>
      </c>
      <c r="M377" s="54">
        <f>IFERROR(VLOOKUP(A377, 'Beta Calculation without Curren'!$A$1:$H$2464, 5, FALSE), 0)</f>
        <v>7.9785732837727597E-3</v>
      </c>
      <c r="N377" s="54">
        <f>IFERROR(VLOOKUP(A377, 'Beta Calculation without Curren'!$A$1:$H$2464, 7, FALSE), 0)</f>
        <v>7.2271002086071977E-3</v>
      </c>
      <c r="O377" s="54">
        <f>IFERROR(VLOOKUP(A377, 'Beta Calculation without Curren'!$A$1:$H$2464, 8, FALSE), 0)</f>
        <v>2.0296488907624111E-3</v>
      </c>
      <c r="P377" s="59">
        <f>IFERROR(VLOOKUP(A377, 'Beta Calculation without Curren'!$A$1:$H$2464, 6, FALSE), 0)</f>
        <v>-1.2564011475507089E-3</v>
      </c>
      <c r="Q377" s="54">
        <v>1.476504707778761E-3</v>
      </c>
      <c r="R377" s="54">
        <v>3.0907816564030216E-4</v>
      </c>
      <c r="S377" s="54"/>
      <c r="T377" s="31">
        <f t="shared" si="51"/>
        <v>-6.6613558225780967E-4</v>
      </c>
      <c r="U377" s="31">
        <f t="shared" si="52"/>
        <v>8.0858672818564514E-3</v>
      </c>
      <c r="V377" s="31">
        <f t="shared" si="53"/>
        <v>7.0971689519501169E-3</v>
      </c>
      <c r="W377" s="31">
        <f t="shared" si="54"/>
        <v>1.9700131431543699E-3</v>
      </c>
      <c r="X377" s="31">
        <f t="shared" si="55"/>
        <v>-2.9355400682075095E-3</v>
      </c>
      <c r="Y377" s="54">
        <f>IFERROR(VLOOKUP(A377, 'Beta Calculation without Curren'!$A$2:$C$2464, 2, FALSE), 0)</f>
        <v>1.476504707778761E-3</v>
      </c>
      <c r="Z377" s="54">
        <f>IFERROR(VLOOKUP(A377, 'Beta Calculation without Curren'!$A$2:$C$2464, 3, FALSE), 0)</f>
        <v>3.0907816564030216E-4</v>
      </c>
    </row>
    <row r="378" spans="1:26" x14ac:dyDescent="0.25">
      <c r="A378" s="32">
        <v>41800</v>
      </c>
      <c r="B378" s="36">
        <f>VLOOKUP(A378,'FX Rates'!$A$2:$B$1286, 2, FALSE)</f>
        <v>98.59</v>
      </c>
      <c r="C378" s="37">
        <f>VLOOKUP(A378,'FX Rates'!$D$2:$E$1206, 2, FALSE)</f>
        <v>59.297499999999999</v>
      </c>
      <c r="D378" s="37">
        <f>VLOOKUP(A378,'FX Rates'!$G$2:$H$1305, 2, FALSE)</f>
        <v>7.7515999999999998</v>
      </c>
      <c r="E378" s="37">
        <f>VLOOKUP('Beta Calculation FX'!A378, 'FX Rates'!$J$2:$K$1305, 2, FALSE)</f>
        <v>0.5968011458582001</v>
      </c>
      <c r="F378" s="38">
        <f>VLOOKUP(A378,'FX Rates'!$P$1:$Q$1262, 2, FALSE)</f>
        <v>6.2252999999999998</v>
      </c>
      <c r="G378" s="42">
        <f t="shared" si="56"/>
        <v>5.0716368718909606E-5</v>
      </c>
      <c r="H378" s="27">
        <f t="shared" si="57"/>
        <v>1.8348117967255763E-3</v>
      </c>
      <c r="I378" s="27">
        <f t="shared" si="58"/>
        <v>1.290064567746473E-5</v>
      </c>
      <c r="J378" s="27">
        <f t="shared" si="59"/>
        <v>2.8010388110167295E-3</v>
      </c>
      <c r="K378" s="28">
        <f t="shared" si="60"/>
        <v>-2.3745739333314053E-3</v>
      </c>
      <c r="L378" s="58">
        <f>IFERROR(VLOOKUP(A378, 'Beta Calculation without Curren'!$A$1:$H$2464, 4, FALSE), 0)</f>
        <v>2.31134675412519E-3</v>
      </c>
      <c r="M378" s="54">
        <f>IFERROR(VLOOKUP(A378, 'Beta Calculation without Curren'!$A$1:$H$2464, 5, FALSE), 0)</f>
        <v>-1.7572244753583596E-3</v>
      </c>
      <c r="N378" s="54">
        <f>IFERROR(VLOOKUP(A378, 'Beta Calculation without Curren'!$A$1:$H$2464, 7, FALSE), 0)</f>
        <v>8.5400602296456813E-3</v>
      </c>
      <c r="O378" s="54">
        <f>IFERROR(VLOOKUP(A378, 'Beta Calculation without Curren'!$A$1:$H$2464, 8, FALSE), 0)</f>
        <v>2.0195426130055574E-3</v>
      </c>
      <c r="P378" s="59">
        <f>IFERROR(VLOOKUP(A378, 'Beta Calculation without Curren'!$A$1:$H$2464, 6, FALSE), 0)</f>
        <v>1.1175840374193127E-2</v>
      </c>
      <c r="Q378" s="54">
        <v>4.0307747767613986E-4</v>
      </c>
      <c r="R378" s="54">
        <v>1.3471813056184316E-3</v>
      </c>
      <c r="S378" s="54"/>
      <c r="T378" s="31">
        <f t="shared" si="51"/>
        <v>2.3621803459583646E-3</v>
      </c>
      <c r="U378" s="31">
        <f t="shared" si="52"/>
        <v>7.4363145170286415E-5</v>
      </c>
      <c r="V378" s="31">
        <f t="shared" si="53"/>
        <v>8.5530710476142691E-3</v>
      </c>
      <c r="W378" s="31">
        <f t="shared" si="54"/>
        <v>4.8262382412618265E-3</v>
      </c>
      <c r="X378" s="31">
        <f t="shared" si="55"/>
        <v>8.774728581625979E-3</v>
      </c>
      <c r="Y378" s="54">
        <f>IFERROR(VLOOKUP(A378, 'Beta Calculation without Curren'!$A$2:$C$2464, 2, FALSE), 0)</f>
        <v>4.0307747767613986E-4</v>
      </c>
      <c r="Z378" s="54">
        <f>IFERROR(VLOOKUP(A378, 'Beta Calculation without Curren'!$A$2:$C$2464, 3, FALSE), 0)</f>
        <v>1.3471813056184316E-3</v>
      </c>
    </row>
    <row r="379" spans="1:26" x14ac:dyDescent="0.25">
      <c r="A379" s="32">
        <v>41801</v>
      </c>
      <c r="B379" s="36">
        <f>VLOOKUP(A379,'FX Rates'!$A$2:$B$1286, 2, FALSE)</f>
        <v>98.541499999999999</v>
      </c>
      <c r="C379" s="37">
        <f>VLOOKUP(A379,'FX Rates'!$D$2:$E$1206, 2, FALSE)</f>
        <v>59.276200000000003</v>
      </c>
      <c r="D379" s="37">
        <f>VLOOKUP(A379,'FX Rates'!$G$2:$H$1305, 2, FALSE)</f>
        <v>7.7516999999999996</v>
      </c>
      <c r="E379" s="37">
        <f>VLOOKUP('Beta Calculation FX'!A379, 'FX Rates'!$J$2:$K$1305, 2, FALSE)</f>
        <v>0.59566356921610675</v>
      </c>
      <c r="F379" s="38">
        <f>VLOOKUP(A379,'FX Rates'!$P$1:$Q$1262, 2, FALSE)</f>
        <v>6.2281000000000004</v>
      </c>
      <c r="G379" s="42">
        <f t="shared" si="56"/>
        <v>-4.9205734221644513E-4</v>
      </c>
      <c r="H379" s="27">
        <f t="shared" si="57"/>
        <v>-3.5927022989257185E-4</v>
      </c>
      <c r="I379" s="27">
        <f t="shared" si="58"/>
        <v>1.2900479252961474E-5</v>
      </c>
      <c r="J379" s="27">
        <f t="shared" si="59"/>
        <v>-1.9079423865561102E-3</v>
      </c>
      <c r="K379" s="28">
        <f t="shared" si="60"/>
        <v>4.4967640117279131E-4</v>
      </c>
      <c r="L379" s="58">
        <f>IFERROR(VLOOKUP(A379, 'Beta Calculation without Curren'!$A$1:$H$2464, 4, FALSE), 0)</f>
        <v>8.1781832057867682E-3</v>
      </c>
      <c r="M379" s="54">
        <f>IFERROR(VLOOKUP(A379, 'Beta Calculation without Curren'!$A$1:$H$2464, 5, FALSE), 0)</f>
        <v>-5.6183915213615142E-3</v>
      </c>
      <c r="N379" s="54">
        <f>IFERROR(VLOOKUP(A379, 'Beta Calculation without Curren'!$A$1:$H$2464, 7, FALSE), 0)</f>
        <v>-2.510037705842059E-3</v>
      </c>
      <c r="O379" s="54">
        <f>IFERROR(VLOOKUP(A379, 'Beta Calculation without Curren'!$A$1:$H$2464, 8, FALSE), 0)</f>
        <v>-5.2440059021641805E-3</v>
      </c>
      <c r="P379" s="59">
        <f>IFERROR(VLOOKUP(A379, 'Beta Calculation without Curren'!$A$1:$H$2464, 6, FALSE), 0)</f>
        <v>1.1671907799228973E-3</v>
      </c>
      <c r="Q379" s="54">
        <v>-4.4867074055913525E-3</v>
      </c>
      <c r="R379" s="54">
        <v>-7.922397768659093E-4</v>
      </c>
      <c r="S379" s="54"/>
      <c r="T379" s="31">
        <f t="shared" si="51"/>
        <v>7.6821017284778303E-3</v>
      </c>
      <c r="U379" s="31">
        <f t="shared" si="52"/>
        <v>-5.9756432304406415E-3</v>
      </c>
      <c r="V379" s="31">
        <f t="shared" si="53"/>
        <v>-2.4971696072783045E-3</v>
      </c>
      <c r="W379" s="31">
        <f t="shared" si="54"/>
        <v>-7.1419430275843077E-3</v>
      </c>
      <c r="X379" s="31">
        <f t="shared" si="55"/>
        <v>1.6173920392450469E-3</v>
      </c>
      <c r="Y379" s="54">
        <f>IFERROR(VLOOKUP(A379, 'Beta Calculation without Curren'!$A$2:$C$2464, 2, FALSE), 0)</f>
        <v>-4.4867074055913525E-3</v>
      </c>
      <c r="Z379" s="54">
        <f>IFERROR(VLOOKUP(A379, 'Beta Calculation without Curren'!$A$2:$C$2464, 3, FALSE), 0)</f>
        <v>-7.922397768659093E-4</v>
      </c>
    </row>
    <row r="380" spans="1:26" x14ac:dyDescent="0.25">
      <c r="A380" s="32">
        <v>41802</v>
      </c>
      <c r="B380" s="36">
        <f>VLOOKUP(A380,'FX Rates'!$A$2:$B$1286, 2, FALSE)</f>
        <v>98.385499999999993</v>
      </c>
      <c r="C380" s="37">
        <f>VLOOKUP(A380,'FX Rates'!$D$2:$E$1206, 2, FALSE)</f>
        <v>59.255000000000003</v>
      </c>
      <c r="D380" s="37">
        <f>VLOOKUP(A380,'FX Rates'!$G$2:$H$1305, 2, FALSE)</f>
        <v>7.7515999999999998</v>
      </c>
      <c r="E380" s="37">
        <f>VLOOKUP('Beta Calculation FX'!A380, 'FX Rates'!$J$2:$K$1305, 2, FALSE)</f>
        <v>0.59070234508830999</v>
      </c>
      <c r="F380" s="38">
        <f>VLOOKUP(A380,'FX Rates'!$P$1:$Q$1262, 2, FALSE)</f>
        <v>6.2191000000000001</v>
      </c>
      <c r="G380" s="42">
        <f t="shared" si="56"/>
        <v>-1.5843437683191806E-3</v>
      </c>
      <c r="H380" s="27">
        <f t="shared" si="57"/>
        <v>-3.5771172865983113E-4</v>
      </c>
      <c r="I380" s="27">
        <f t="shared" si="58"/>
        <v>-1.2900479253006063E-5</v>
      </c>
      <c r="J380" s="27">
        <f t="shared" si="59"/>
        <v>-8.3637821837682993E-3</v>
      </c>
      <c r="K380" s="28">
        <f t="shared" si="60"/>
        <v>-1.4461086137320385E-3</v>
      </c>
      <c r="L380" s="58">
        <f>IFERROR(VLOOKUP(A380, 'Beta Calculation without Curren'!$A$1:$H$2464, 4, FALSE), 0)</f>
        <v>-5.6826503367688385E-4</v>
      </c>
      <c r="M380" s="54">
        <f>IFERROR(VLOOKUP(A380, 'Beta Calculation without Curren'!$A$1:$H$2464, 5, FALSE), 0)</f>
        <v>2.3114264055107167E-3</v>
      </c>
      <c r="N380" s="54">
        <f>IFERROR(VLOOKUP(A380, 'Beta Calculation without Curren'!$A$1:$H$2464, 7, FALSE), 0)</f>
        <v>-3.5436568239716761E-3</v>
      </c>
      <c r="O380" s="54">
        <f>IFERROR(VLOOKUP(A380, 'Beta Calculation without Curren'!$A$1:$H$2464, 8, FALSE), 0)</f>
        <v>1.8338094102332578E-3</v>
      </c>
      <c r="P380" s="59">
        <f>IFERROR(VLOOKUP(A380, 'Beta Calculation without Curren'!$A$1:$H$2464, 6, FALSE), 0)</f>
        <v>-1.7701452751272121E-3</v>
      </c>
      <c r="Q380" s="54">
        <v>-6.7152485079015134E-3</v>
      </c>
      <c r="R380" s="54">
        <v>-9.0052347243008493E-3</v>
      </c>
      <c r="S380" s="54"/>
      <c r="T380" s="31">
        <f t="shared" si="51"/>
        <v>-2.1517084748312598E-3</v>
      </c>
      <c r="U380" s="31">
        <f t="shared" si="52"/>
        <v>1.9528878525156834E-3</v>
      </c>
      <c r="V380" s="31">
        <f t="shared" si="53"/>
        <v>-3.5565115883533505E-3</v>
      </c>
      <c r="W380" s="31">
        <f t="shared" si="54"/>
        <v>-6.5453103560088044E-3</v>
      </c>
      <c r="X380" s="31">
        <f t="shared" si="55"/>
        <v>-3.2136940665293823E-3</v>
      </c>
      <c r="Y380" s="54">
        <f>IFERROR(VLOOKUP(A380, 'Beta Calculation without Curren'!$A$2:$C$2464, 2, FALSE), 0)</f>
        <v>-6.7152485079015134E-3</v>
      </c>
      <c r="Z380" s="54">
        <f>IFERROR(VLOOKUP(A380, 'Beta Calculation without Curren'!$A$2:$C$2464, 3, FALSE), 0)</f>
        <v>-9.0052347243008493E-3</v>
      </c>
    </row>
    <row r="381" spans="1:26" x14ac:dyDescent="0.25">
      <c r="A381" s="32">
        <v>41803</v>
      </c>
      <c r="B381" s="36">
        <f>VLOOKUP(A381,'FX Rates'!$A$2:$B$1286, 2, FALSE)</f>
        <v>98.275000000000006</v>
      </c>
      <c r="C381" s="37">
        <f>VLOOKUP(A381,'FX Rates'!$D$2:$E$1206, 2, FALSE)</f>
        <v>59.772500000000001</v>
      </c>
      <c r="D381" s="37">
        <f>VLOOKUP(A381,'FX Rates'!$G$2:$H$1305, 2, FALSE)</f>
        <v>7.7515999999999998</v>
      </c>
      <c r="E381" s="37">
        <f>VLOOKUP('Beta Calculation FX'!A381, 'FX Rates'!$J$2:$K$1305, 2, FALSE)</f>
        <v>0.58934464875058934</v>
      </c>
      <c r="F381" s="38">
        <f>VLOOKUP(A381,'FX Rates'!$P$1:$Q$1262, 2, FALSE)</f>
        <v>6.2107999999999999</v>
      </c>
      <c r="G381" s="42">
        <f t="shared" si="56"/>
        <v>-1.1237641684903083E-3</v>
      </c>
      <c r="H381" s="27">
        <f t="shared" si="57"/>
        <v>8.6955243245396118E-3</v>
      </c>
      <c r="I381" s="27">
        <f t="shared" si="58"/>
        <v>0</v>
      </c>
      <c r="J381" s="27">
        <f t="shared" si="59"/>
        <v>-2.3010896072685602E-3</v>
      </c>
      <c r="K381" s="28">
        <f t="shared" si="60"/>
        <v>-1.3354896231844852E-3</v>
      </c>
      <c r="L381" s="58">
        <f>IFERROR(VLOOKUP(A381, 'Beta Calculation without Curren'!$A$1:$H$2464, 4, FALSE), 0)</f>
        <v>-1.1940051074610892E-3</v>
      </c>
      <c r="M381" s="54">
        <f>IFERROR(VLOOKUP(A381, 'Beta Calculation without Curren'!$A$1:$H$2464, 5, FALSE), 0)</f>
        <v>-2.3845347757201794E-2</v>
      </c>
      <c r="N381" s="54">
        <f>IFERROR(VLOOKUP(A381, 'Beta Calculation without Curren'!$A$1:$H$2464, 7, FALSE), 0)</f>
        <v>6.2007946316980601E-3</v>
      </c>
      <c r="O381" s="54">
        <f>IFERROR(VLOOKUP(A381, 'Beta Calculation without Curren'!$A$1:$H$2464, 8, FALSE), 0)</f>
        <v>-1.336773636290358E-2</v>
      </c>
      <c r="P381" s="59">
        <f>IFERROR(VLOOKUP(A381, 'Beta Calculation without Curren'!$A$1:$H$2464, 6, FALSE), 0)</f>
        <v>9.4545613101421726E-3</v>
      </c>
      <c r="Q381" s="54">
        <v>2.9710856014290429E-3</v>
      </c>
      <c r="R381" s="54">
        <v>3.1198930997436447E-3</v>
      </c>
      <c r="S381" s="54"/>
      <c r="T381" s="31">
        <f t="shared" si="51"/>
        <v>-2.3164274957946374E-3</v>
      </c>
      <c r="U381" s="31">
        <f t="shared" si="52"/>
        <v>-1.5357171234111955E-2</v>
      </c>
      <c r="V381" s="31">
        <f t="shared" si="53"/>
        <v>6.2007946316979812E-3</v>
      </c>
      <c r="W381" s="31">
        <f t="shared" si="54"/>
        <v>-1.5638065610954821E-2</v>
      </c>
      <c r="X381" s="31">
        <f t="shared" si="55"/>
        <v>8.1064452184362867E-3</v>
      </c>
      <c r="Y381" s="54">
        <f>IFERROR(VLOOKUP(A381, 'Beta Calculation without Curren'!$A$2:$C$2464, 2, FALSE), 0)</f>
        <v>2.9710856014290429E-3</v>
      </c>
      <c r="Z381" s="54">
        <f>IFERROR(VLOOKUP(A381, 'Beta Calculation without Curren'!$A$2:$C$2464, 3, FALSE), 0)</f>
        <v>3.1198930997436447E-3</v>
      </c>
    </row>
    <row r="382" spans="1:26" x14ac:dyDescent="0.25">
      <c r="A382" s="32">
        <v>41806</v>
      </c>
      <c r="B382" s="36">
        <f>VLOOKUP(A382,'FX Rates'!$A$2:$B$1286, 2, FALSE)</f>
        <v>98.526799999999994</v>
      </c>
      <c r="C382" s="37">
        <f>VLOOKUP(A382,'FX Rates'!$D$2:$E$1206, 2, FALSE)</f>
        <v>60.164999999999999</v>
      </c>
      <c r="D382" s="37">
        <f>VLOOKUP(A382,'FX Rates'!$G$2:$H$1305, 2, FALSE)</f>
        <v>7.7511999999999999</v>
      </c>
      <c r="E382" s="37">
        <f>VLOOKUP('Beta Calculation FX'!A382, 'FX Rates'!$J$2:$K$1305, 2, FALSE)</f>
        <v>0.58878944889307583</v>
      </c>
      <c r="F382" s="38">
        <f>VLOOKUP(A382,'FX Rates'!$P$1:$Q$1262, 2, FALSE)</f>
        <v>6.2244000000000002</v>
      </c>
      <c r="G382" s="42">
        <f t="shared" si="56"/>
        <v>2.5589210810110386E-3</v>
      </c>
      <c r="H382" s="27">
        <f t="shared" si="57"/>
        <v>6.5450989251743912E-3</v>
      </c>
      <c r="I382" s="27">
        <f t="shared" si="58"/>
        <v>-5.1603581300017128E-5</v>
      </c>
      <c r="J382" s="27">
        <f t="shared" si="59"/>
        <v>-9.4250713857370241E-4</v>
      </c>
      <c r="K382" s="28">
        <f t="shared" si="60"/>
        <v>2.1873400383402258E-3</v>
      </c>
      <c r="L382" s="58">
        <f>IFERROR(VLOOKUP(A382, 'Beta Calculation without Curren'!$A$1:$H$2464, 4, FALSE), 0)</f>
        <v>-2.6883628874640173E-3</v>
      </c>
      <c r="M382" s="54">
        <f>IFERROR(VLOOKUP(A382, 'Beta Calculation without Curren'!$A$1:$H$2464, 5, FALSE), 0)</f>
        <v>-5.2256395889313063E-3</v>
      </c>
      <c r="N382" s="54">
        <f>IFERROR(VLOOKUP(A382, 'Beta Calculation without Curren'!$A$1:$H$2464, 7, FALSE), 0)</f>
        <v>-7.9365355913170379E-4</v>
      </c>
      <c r="O382" s="54">
        <f>IFERROR(VLOOKUP(A382, 'Beta Calculation without Curren'!$A$1:$H$2464, 8, FALSE), 0)</f>
        <v>-4.3218785544752985E-3</v>
      </c>
      <c r="P382" s="59">
        <f>IFERROR(VLOOKUP(A382, 'Beta Calculation without Curren'!$A$1:$H$2464, 6, FALSE), 0)</f>
        <v>7.2551708811717953E-3</v>
      </c>
      <c r="Q382" s="54">
        <v>3.2182769036007234E-4</v>
      </c>
      <c r="R382" s="54">
        <v>1.1565090918483616E-3</v>
      </c>
      <c r="S382" s="54"/>
      <c r="T382" s="31">
        <f t="shared" si="51"/>
        <v>-1.3632111491901355E-4</v>
      </c>
      <c r="U382" s="31">
        <f t="shared" si="52"/>
        <v>1.285257008186047E-3</v>
      </c>
      <c r="V382" s="31">
        <f t="shared" si="53"/>
        <v>-8.4521618506572249E-4</v>
      </c>
      <c r="W382" s="31">
        <f t="shared" si="54"/>
        <v>-5.2603122916593525E-3</v>
      </c>
      <c r="X382" s="31">
        <f t="shared" si="55"/>
        <v>9.4583804452657017E-3</v>
      </c>
      <c r="Y382" s="54">
        <f>IFERROR(VLOOKUP(A382, 'Beta Calculation without Curren'!$A$2:$C$2464, 2, FALSE), 0)</f>
        <v>3.2182769036007234E-4</v>
      </c>
      <c r="Z382" s="54">
        <f>IFERROR(VLOOKUP(A382, 'Beta Calculation without Curren'!$A$2:$C$2464, 3, FALSE), 0)</f>
        <v>1.1565090918483616E-3</v>
      </c>
    </row>
    <row r="383" spans="1:26" x14ac:dyDescent="0.25">
      <c r="A383" s="32">
        <v>41807</v>
      </c>
      <c r="B383" s="36">
        <f>VLOOKUP(A383,'FX Rates'!$A$2:$B$1286, 2, FALSE)</f>
        <v>98.470299999999995</v>
      </c>
      <c r="C383" s="37">
        <f>VLOOKUP(A383,'FX Rates'!$D$2:$E$1206, 2, FALSE)</f>
        <v>60.018700000000003</v>
      </c>
      <c r="D383" s="37">
        <f>VLOOKUP(A383,'FX Rates'!$G$2:$H$1305, 2, FALSE)</f>
        <v>7.7512999999999996</v>
      </c>
      <c r="E383" s="37">
        <f>VLOOKUP('Beta Calculation FX'!A383, 'FX Rates'!$J$2:$K$1305, 2, FALSE)</f>
        <v>0.58944886531093432</v>
      </c>
      <c r="F383" s="38">
        <f>VLOOKUP(A383,'FX Rates'!$P$1:$Q$1262, 2, FALSE)</f>
        <v>6.2262000000000004</v>
      </c>
      <c r="G383" s="42">
        <f t="shared" si="56"/>
        <v>-5.7361252068367254E-4</v>
      </c>
      <c r="H383" s="27">
        <f t="shared" si="57"/>
        <v>-2.4346075593250239E-3</v>
      </c>
      <c r="I383" s="27">
        <f t="shared" si="58"/>
        <v>1.290114497673117E-5</v>
      </c>
      <c r="J383" s="27">
        <f t="shared" si="59"/>
        <v>1.1193261647615606E-3</v>
      </c>
      <c r="K383" s="28">
        <f t="shared" si="60"/>
        <v>2.8914269393291747E-4</v>
      </c>
      <c r="L383" s="58">
        <f>IFERROR(VLOOKUP(A383, 'Beta Calculation without Curren'!$A$1:$H$2464, 4, FALSE), 0)</f>
        <v>-1.1070446506112865E-2</v>
      </c>
      <c r="M383" s="54">
        <f>IFERROR(VLOOKUP(A383, 'Beta Calculation without Curren'!$A$1:$H$2464, 5, FALSE), 0)</f>
        <v>1.1866433082783187E-2</v>
      </c>
      <c r="N383" s="54">
        <f>IFERROR(VLOOKUP(A383, 'Beta Calculation without Curren'!$A$1:$H$2464, 7, FALSE), 0)</f>
        <v>-4.1751074426717273E-3</v>
      </c>
      <c r="O383" s="54">
        <f>IFERROR(VLOOKUP(A383, 'Beta Calculation without Curren'!$A$1:$H$2464, 8, FALSE), 0)</f>
        <v>-2.8253629215276835E-4</v>
      </c>
      <c r="P383" s="59">
        <f>IFERROR(VLOOKUP(A383, 'Beta Calculation without Curren'!$A$1:$H$2464, 6, FALSE), 0)</f>
        <v>-9.1239809933707228E-3</v>
      </c>
      <c r="Q383" s="54">
        <v>1.9898485212078293E-3</v>
      </c>
      <c r="R383" s="54">
        <v>3.6660595772315918E-4</v>
      </c>
      <c r="S383" s="54"/>
      <c r="T383" s="31">
        <f t="shared" si="51"/>
        <v>-1.1637708880071096E-2</v>
      </c>
      <c r="U383" s="31">
        <f t="shared" si="52"/>
        <v>9.4029354157725287E-3</v>
      </c>
      <c r="V383" s="31">
        <f t="shared" si="53"/>
        <v>-4.1622601613613419E-3</v>
      </c>
      <c r="W383" s="31">
        <f t="shared" si="54"/>
        <v>8.364736223445135E-4</v>
      </c>
      <c r="X383" s="31">
        <f t="shared" si="55"/>
        <v>-8.8374764318817078E-3</v>
      </c>
      <c r="Y383" s="54">
        <f>IFERROR(VLOOKUP(A383, 'Beta Calculation without Curren'!$A$2:$C$2464, 2, FALSE), 0)</f>
        <v>1.9898485212078293E-3</v>
      </c>
      <c r="Z383" s="54">
        <f>IFERROR(VLOOKUP(A383, 'Beta Calculation without Curren'!$A$2:$C$2464, 3, FALSE), 0)</f>
        <v>3.6660595772315918E-4</v>
      </c>
    </row>
    <row r="384" spans="1:26" x14ac:dyDescent="0.25">
      <c r="A384" s="32">
        <v>41808</v>
      </c>
      <c r="B384" s="36">
        <f>VLOOKUP(A384,'FX Rates'!$A$2:$B$1286, 2, FALSE)</f>
        <v>98.32</v>
      </c>
      <c r="C384" s="37">
        <f>VLOOKUP(A384,'FX Rates'!$D$2:$E$1206, 2, FALSE)</f>
        <v>60.403700000000001</v>
      </c>
      <c r="D384" s="37">
        <f>VLOOKUP(A384,'FX Rates'!$G$2:$H$1305, 2, FALSE)</f>
        <v>7.7511000000000001</v>
      </c>
      <c r="E384" s="37">
        <f>VLOOKUP('Beta Calculation FX'!A384, 'FX Rates'!$J$2:$K$1305, 2, FALSE)</f>
        <v>0.58844297987525007</v>
      </c>
      <c r="F384" s="38">
        <f>VLOOKUP(A384,'FX Rates'!$P$1:$Q$1262, 2, FALSE)</f>
        <v>6.2310999999999996</v>
      </c>
      <c r="G384" s="42">
        <f t="shared" si="56"/>
        <v>-1.527514610472119E-3</v>
      </c>
      <c r="H384" s="27">
        <f t="shared" si="57"/>
        <v>6.3941810119024335E-3</v>
      </c>
      <c r="I384" s="27">
        <f t="shared" si="58"/>
        <v>-2.5802456395177118E-5</v>
      </c>
      <c r="J384" s="27">
        <f t="shared" si="59"/>
        <v>-1.7079423451562587E-3</v>
      </c>
      <c r="K384" s="28">
        <f t="shared" si="60"/>
        <v>7.8668736447029259E-4</v>
      </c>
      <c r="L384" s="58">
        <f>IFERROR(VLOOKUP(A384, 'Beta Calculation without Curren'!$A$1:$H$2464, 4, FALSE), 0)</f>
        <v>-5.698122443512514E-3</v>
      </c>
      <c r="M384" s="54">
        <f>IFERROR(VLOOKUP(A384, 'Beta Calculation without Curren'!$A$1:$H$2464, 5, FALSE), 0)</f>
        <v>-1.4108914501182034E-2</v>
      </c>
      <c r="N384" s="54">
        <f>IFERROR(VLOOKUP(A384, 'Beta Calculation without Curren'!$A$1:$H$2464, 7, FALSE), 0)</f>
        <v>-9.429710233931891E-4</v>
      </c>
      <c r="O384" s="54">
        <f>IFERROR(VLOOKUP(A384, 'Beta Calculation without Curren'!$A$1:$H$2464, 8, FALSE), 0)</f>
        <v>3.1622550584524197E-3</v>
      </c>
      <c r="P384" s="59">
        <f>IFERROR(VLOOKUP(A384, 'Beta Calculation without Curren'!$A$1:$H$2464, 6, FALSE), 0)</f>
        <v>-4.9881026784243283E-3</v>
      </c>
      <c r="Q384" s="54">
        <v>8.4613911289855865E-3</v>
      </c>
      <c r="R384" s="54">
        <v>6.1395474245751628E-3</v>
      </c>
      <c r="S384" s="54"/>
      <c r="T384" s="31">
        <f t="shared" si="51"/>
        <v>-7.2169330886998617E-3</v>
      </c>
      <c r="U384" s="31">
        <f t="shared" si="52"/>
        <v>-7.8049484424816962E-3</v>
      </c>
      <c r="V384" s="31">
        <f t="shared" si="53"/>
        <v>-9.6874914881961427E-4</v>
      </c>
      <c r="W384" s="31">
        <f t="shared" si="54"/>
        <v>1.4489117639757687E-3</v>
      </c>
      <c r="X384" s="31">
        <f t="shared" si="55"/>
        <v>-4.2053393913039638E-3</v>
      </c>
      <c r="Y384" s="54">
        <f>IFERROR(VLOOKUP(A384, 'Beta Calculation without Curren'!$A$2:$C$2464, 2, FALSE), 0)</f>
        <v>8.4613911289855865E-3</v>
      </c>
      <c r="Z384" s="54">
        <f>IFERROR(VLOOKUP(A384, 'Beta Calculation without Curren'!$A$2:$C$2464, 3, FALSE), 0)</f>
        <v>6.1395474245751628E-3</v>
      </c>
    </row>
    <row r="385" spans="1:26" x14ac:dyDescent="0.25">
      <c r="A385" s="32">
        <v>41809</v>
      </c>
      <c r="B385" s="36">
        <f>VLOOKUP(A385,'FX Rates'!$A$2:$B$1286, 2, FALSE)</f>
        <v>98.322299999999998</v>
      </c>
      <c r="C385" s="37">
        <f>VLOOKUP(A385,'FX Rates'!$D$2:$E$1206, 2, FALSE)</f>
        <v>60.086300000000001</v>
      </c>
      <c r="D385" s="37">
        <f>VLOOKUP(A385,'FX Rates'!$G$2:$H$1305, 2, FALSE)</f>
        <v>7.7507000000000001</v>
      </c>
      <c r="E385" s="37">
        <f>VLOOKUP('Beta Calculation FX'!A385, 'FX Rates'!$J$2:$K$1305, 2, FALSE)</f>
        <v>0.58688890193086451</v>
      </c>
      <c r="F385" s="38">
        <f>VLOOKUP(A385,'FX Rates'!$P$1:$Q$1262, 2, FALSE)</f>
        <v>6.2293000000000003</v>
      </c>
      <c r="G385" s="42">
        <f t="shared" si="56"/>
        <v>2.3392728829126522E-5</v>
      </c>
      <c r="H385" s="27">
        <f t="shared" si="57"/>
        <v>-5.2684991978508644E-3</v>
      </c>
      <c r="I385" s="27">
        <f t="shared" si="58"/>
        <v>-5.1606910176667494E-5</v>
      </c>
      <c r="J385" s="27">
        <f t="shared" si="59"/>
        <v>-2.6444936517524783E-3</v>
      </c>
      <c r="K385" s="28">
        <f t="shared" si="60"/>
        <v>-2.8891528562809029E-4</v>
      </c>
      <c r="L385" s="58">
        <f>IFERROR(VLOOKUP(A385, 'Beta Calculation without Curren'!$A$1:$H$2464, 4, FALSE), 0)</f>
        <v>-1.6724939347665214E-2</v>
      </c>
      <c r="M385" s="54">
        <f>IFERROR(VLOOKUP(A385, 'Beta Calculation without Curren'!$A$1:$H$2464, 5, FALSE), 0)</f>
        <v>7.718447070445665E-4</v>
      </c>
      <c r="N385" s="54">
        <f>IFERROR(VLOOKUP(A385, 'Beta Calculation without Curren'!$A$1:$H$2464, 7, FALSE), 0)</f>
        <v>-6.0367492709664046E-4</v>
      </c>
      <c r="O385" s="54">
        <f>IFERROR(VLOOKUP(A385, 'Beta Calculation without Curren'!$A$1:$H$2464, 8, FALSE), 0)</f>
        <v>2.161367070506954E-3</v>
      </c>
      <c r="P385" s="59">
        <f>IFERROR(VLOOKUP(A385, 'Beta Calculation without Curren'!$A$1:$H$2464, 6, FALSE), 0)</f>
        <v>-1.7369975555143996E-2</v>
      </c>
      <c r="Q385" s="54">
        <v>1.5038460999026305E-3</v>
      </c>
      <c r="R385" s="54">
        <v>-1.0016564062336746E-3</v>
      </c>
      <c r="S385" s="54"/>
      <c r="T385" s="31">
        <f t="shared" si="51"/>
        <v>-1.670193786080687E-2</v>
      </c>
      <c r="U385" s="31">
        <f t="shared" si="52"/>
        <v>-4.500720954026205E-3</v>
      </c>
      <c r="V385" s="31">
        <f t="shared" si="53"/>
        <v>-6.5525068347560556E-4</v>
      </c>
      <c r="W385" s="31">
        <f t="shared" si="54"/>
        <v>-4.888423027425981E-4</v>
      </c>
      <c r="X385" s="31">
        <f t="shared" si="55"/>
        <v>-1.7653872389323255E-2</v>
      </c>
      <c r="Y385" s="54">
        <f>IFERROR(VLOOKUP(A385, 'Beta Calculation without Curren'!$A$2:$C$2464, 2, FALSE), 0)</f>
        <v>1.5038460999026305E-3</v>
      </c>
      <c r="Z385" s="54">
        <f>IFERROR(VLOOKUP(A385, 'Beta Calculation without Curren'!$A$2:$C$2464, 3, FALSE), 0)</f>
        <v>-1.0016564062336746E-3</v>
      </c>
    </row>
    <row r="386" spans="1:26" x14ac:dyDescent="0.25">
      <c r="A386" s="32">
        <v>41810</v>
      </c>
      <c r="B386" s="36">
        <f>VLOOKUP(A386,'FX Rates'!$A$2:$B$1286, 2, FALSE)</f>
        <v>98.334699999999998</v>
      </c>
      <c r="C386" s="37">
        <f>VLOOKUP(A386,'FX Rates'!$D$2:$E$1206, 2, FALSE)</f>
        <v>60.1875</v>
      </c>
      <c r="D386" s="37">
        <f>VLOOKUP(A386,'FX Rates'!$G$2:$H$1305, 2, FALSE)</f>
        <v>7.7518000000000002</v>
      </c>
      <c r="E386" s="37">
        <f>VLOOKUP('Beta Calculation FX'!A386, 'FX Rates'!$J$2:$K$1305, 2, FALSE)</f>
        <v>0.58778581085052606</v>
      </c>
      <c r="F386" s="38">
        <f>VLOOKUP(A386,'FX Rates'!$P$1:$Q$1262, 2, FALSE)</f>
        <v>6.2255000000000003</v>
      </c>
      <c r="G386" s="42">
        <f t="shared" si="56"/>
        <v>1.2610789360588561E-4</v>
      </c>
      <c r="H386" s="27">
        <f t="shared" si="57"/>
        <v>1.6828274134919102E-3</v>
      </c>
      <c r="I386" s="27">
        <f t="shared" si="58"/>
        <v>1.4191259498098501E-4</v>
      </c>
      <c r="J386" s="27">
        <f t="shared" si="59"/>
        <v>1.5270765331014222E-3</v>
      </c>
      <c r="K386" s="28">
        <f t="shared" si="60"/>
        <v>-6.1020652566259968E-4</v>
      </c>
      <c r="L386" s="58">
        <f>IFERROR(VLOOKUP(A386, 'Beta Calculation without Curren'!$A$1:$H$2464, 4, FALSE), 0)</f>
        <v>6.0906936470323447E-4</v>
      </c>
      <c r="M386" s="54">
        <f>IFERROR(VLOOKUP(A386, 'Beta Calculation without Curren'!$A$1:$H$2464, 5, FALSE), 0)</f>
        <v>-3.7913116704203506E-3</v>
      </c>
      <c r="N386" s="54">
        <f>IFERROR(VLOOKUP(A386, 'Beta Calculation without Curren'!$A$1:$H$2464, 7, FALSE), 0)</f>
        <v>1.1358492772093637E-3</v>
      </c>
      <c r="O386" s="54">
        <f>IFERROR(VLOOKUP(A386, 'Beta Calculation without Curren'!$A$1:$H$2464, 8, FALSE), 0)</f>
        <v>2.8479793147660862E-2</v>
      </c>
      <c r="P386" s="59">
        <f>IFERROR(VLOOKUP(A386, 'Beta Calculation without Curren'!$A$1:$H$2464, 6, FALSE), 0)</f>
        <v>5.6841093776528939E-3</v>
      </c>
      <c r="Q386" s="54">
        <v>1.3349902885339531E-3</v>
      </c>
      <c r="R386" s="54">
        <v>4.8425482324152301E-4</v>
      </c>
      <c r="S386" s="54"/>
      <c r="T386" s="31">
        <f t="shared" si="51"/>
        <v>7.3525406676377969E-4</v>
      </c>
      <c r="U386" s="31">
        <f t="shared" si="52"/>
        <v>-2.1148643801405242E-3</v>
      </c>
      <c r="V386" s="31">
        <f t="shared" si="53"/>
        <v>1.2779230635089345E-3</v>
      </c>
      <c r="W386" s="31">
        <f t="shared" si="54"/>
        <v>3.0050360504545681E-2</v>
      </c>
      <c r="X386" s="31">
        <f t="shared" si="55"/>
        <v>5.0704343713554589E-3</v>
      </c>
      <c r="Y386" s="54">
        <f>IFERROR(VLOOKUP(A386, 'Beta Calculation without Curren'!$A$2:$C$2464, 2, FALSE), 0)</f>
        <v>1.3349902885339531E-3</v>
      </c>
      <c r="Z386" s="54">
        <f>IFERROR(VLOOKUP(A386, 'Beta Calculation without Curren'!$A$2:$C$2464, 3, FALSE), 0)</f>
        <v>4.8425482324152301E-4</v>
      </c>
    </row>
    <row r="387" spans="1:26" x14ac:dyDescent="0.25">
      <c r="A387" s="32">
        <v>41813</v>
      </c>
      <c r="B387" s="36">
        <f>VLOOKUP(A387,'FX Rates'!$A$2:$B$1286, 2, FALSE)</f>
        <v>98.705799999999996</v>
      </c>
      <c r="C387" s="37">
        <f>VLOOKUP(A387,'FX Rates'!$D$2:$E$1206, 2, FALSE)</f>
        <v>60.206200000000003</v>
      </c>
      <c r="D387" s="37">
        <f>VLOOKUP(A387,'FX Rates'!$G$2:$H$1305, 2, FALSE)</f>
        <v>7.7511000000000001</v>
      </c>
      <c r="E387" s="37">
        <f>VLOOKUP('Beta Calculation FX'!A387, 'FX Rates'!$J$2:$K$1305, 2, FALSE)</f>
        <v>0.58730251952780876</v>
      </c>
      <c r="F387" s="38">
        <f>VLOOKUP(A387,'FX Rates'!$P$1:$Q$1262, 2, FALSE)</f>
        <v>6.2263999999999999</v>
      </c>
      <c r="G387" s="42">
        <f t="shared" si="56"/>
        <v>3.7667427637936581E-3</v>
      </c>
      <c r="H387" s="27">
        <f t="shared" si="57"/>
        <v>3.1064748654426554E-4</v>
      </c>
      <c r="I387" s="27">
        <f t="shared" si="58"/>
        <v>-9.0305684804284741E-5</v>
      </c>
      <c r="J387" s="27">
        <f t="shared" si="59"/>
        <v>-8.2256173850624355E-4</v>
      </c>
      <c r="K387" s="28">
        <f t="shared" si="60"/>
        <v>1.445562527111021E-4</v>
      </c>
      <c r="L387" s="58">
        <f>IFERROR(VLOOKUP(A387, 'Beta Calculation without Curren'!$A$1:$H$2464, 4, FALSE), 0)</f>
        <v>1.064961936987429E-2</v>
      </c>
      <c r="M387" s="54">
        <f>IFERROR(VLOOKUP(A387, 'Beta Calculation without Curren'!$A$1:$H$2464, 5, FALSE), 0)</f>
        <v>-5.132195926605904E-4</v>
      </c>
      <c r="N387" s="54">
        <f>IFERROR(VLOOKUP(A387, 'Beta Calculation without Curren'!$A$1:$H$2464, 7, FALSE), 0)</f>
        <v>-1.6924732784373748E-2</v>
      </c>
      <c r="O387" s="54">
        <f>IFERROR(VLOOKUP(A387, 'Beta Calculation without Curren'!$A$1:$H$2464, 8, FALSE), 0)</f>
        <v>-1.0678532904486395E-2</v>
      </c>
      <c r="P387" s="59">
        <f>IFERROR(VLOOKUP(A387, 'Beta Calculation without Curren'!$A$1:$H$2464, 6, FALSE), 0)</f>
        <v>3.8039446910927278E-5</v>
      </c>
      <c r="Q387" s="54">
        <v>3.2109820690253267E-4</v>
      </c>
      <c r="R387" s="54">
        <v>7.0321170844397495E-4</v>
      </c>
      <c r="S387" s="54"/>
      <c r="T387" s="31">
        <f t="shared" ref="T387:T450" si="61">(1+G387)*(1+L387)-1</f>
        <v>1.4456476510366523E-2</v>
      </c>
      <c r="U387" s="31">
        <f t="shared" ref="U387:U450" si="62">(1+H387)*(1+M387)-1</f>
        <v>-2.0273153649286169E-4</v>
      </c>
      <c r="V387" s="31">
        <f t="shared" ref="V387:V450" si="63">(1+I387)*(1+N387)-1</f>
        <v>-1.701351006959384E-2</v>
      </c>
      <c r="W387" s="31">
        <f t="shared" ref="W387:W450" si="64">(1+J387)*(1+O387)-1</f>
        <v>-1.1492310890402035E-2</v>
      </c>
      <c r="X387" s="31">
        <f t="shared" ref="X387:X450" si="65">(1+K387)*(1+P387)-1</f>
        <v>1.82601198461807E-4</v>
      </c>
      <c r="Y387" s="54">
        <f>IFERROR(VLOOKUP(A387, 'Beta Calculation without Curren'!$A$2:$C$2464, 2, FALSE), 0)</f>
        <v>3.2109820690253267E-4</v>
      </c>
      <c r="Z387" s="54">
        <f>IFERROR(VLOOKUP(A387, 'Beta Calculation without Curren'!$A$2:$C$2464, 3, FALSE), 0)</f>
        <v>7.0321170844397495E-4</v>
      </c>
    </row>
    <row r="388" spans="1:26" x14ac:dyDescent="0.25">
      <c r="A388" s="32">
        <v>41814</v>
      </c>
      <c r="B388" s="36">
        <f>VLOOKUP(A388,'FX Rates'!$A$2:$B$1286, 2, FALSE)</f>
        <v>98.64</v>
      </c>
      <c r="C388" s="37">
        <f>VLOOKUP(A388,'FX Rates'!$D$2:$E$1206, 2, FALSE)</f>
        <v>60.12</v>
      </c>
      <c r="D388" s="37">
        <f>VLOOKUP(A388,'FX Rates'!$G$2:$H$1305, 2, FALSE)</f>
        <v>7.7515999999999998</v>
      </c>
      <c r="E388" s="37">
        <f>VLOOKUP('Beta Calculation FX'!A388, 'FX Rates'!$J$2:$K$1305, 2, FALSE)</f>
        <v>0.58872012245378547</v>
      </c>
      <c r="F388" s="38">
        <f>VLOOKUP(A388,'FX Rates'!$P$1:$Q$1262, 2, FALSE)</f>
        <v>6.2309000000000001</v>
      </c>
      <c r="G388" s="42">
        <f t="shared" ref="G388:G451" si="66">IFERROR(LN(B388/B387), 0)</f>
        <v>-6.6684978791924586E-4</v>
      </c>
      <c r="H388" s="27">
        <f t="shared" ref="H388:H451" si="67">IFERROR(LN(C388/C387), 0)</f>
        <v>-1.4327721601149392E-3</v>
      </c>
      <c r="I388" s="27">
        <f t="shared" ref="I388:I451" si="68">IFERROR(LN(D388/D387), 0)</f>
        <v>6.4504892718378134E-5</v>
      </c>
      <c r="J388" s="27">
        <f t="shared" ref="J388:J451" si="69">IFERROR(LN(E388/E387), 0)</f>
        <v>2.4108440806892314E-3</v>
      </c>
      <c r="K388" s="28">
        <f t="shared" ref="K388:K451" si="70">IFERROR(LN(F388/F387), 0)</f>
        <v>7.2246798194403581E-4</v>
      </c>
      <c r="L388" s="58">
        <f>IFERROR(VLOOKUP(A388, 'Beta Calculation without Curren'!$A$1:$H$2464, 4, FALSE), 0)</f>
        <v>2.0121795110124036E-3</v>
      </c>
      <c r="M388" s="54">
        <f>IFERROR(VLOOKUP(A388, 'Beta Calculation without Curren'!$A$1:$H$2464, 5, FALSE), 0)</f>
        <v>1.2873284800941496E-2</v>
      </c>
      <c r="N388" s="54">
        <f>IFERROR(VLOOKUP(A388, 'Beta Calculation without Curren'!$A$1:$H$2464, 7, FALSE), 0)</f>
        <v>3.3196595256512165E-3</v>
      </c>
      <c r="O388" s="54">
        <f>IFERROR(VLOOKUP(A388, 'Beta Calculation without Curren'!$A$1:$H$2464, 8, FALSE), 0)</f>
        <v>-8.1818268922106731E-3</v>
      </c>
      <c r="P388" s="59">
        <f>IFERROR(VLOOKUP(A388, 'Beta Calculation without Curren'!$A$1:$H$2464, 6, FALSE), 0)</f>
        <v>5.1220873466653423E-3</v>
      </c>
      <c r="Q388" s="54">
        <v>-7.9697338476629586E-3</v>
      </c>
      <c r="R388" s="54">
        <v>-1.5208732421432042E-3</v>
      </c>
      <c r="S388" s="54"/>
      <c r="T388" s="31">
        <f t="shared" si="61"/>
        <v>1.3439879016130529E-3</v>
      </c>
      <c r="U388" s="31">
        <f t="shared" si="62"/>
        <v>1.1422068156754506E-2</v>
      </c>
      <c r="V388" s="31">
        <f t="shared" si="63"/>
        <v>3.3843785526512793E-3</v>
      </c>
      <c r="W388" s="31">
        <f t="shared" si="64"/>
        <v>-5.7907079204538858E-3</v>
      </c>
      <c r="X388" s="31">
        <f t="shared" si="65"/>
        <v>5.8482558727179779E-3</v>
      </c>
      <c r="Y388" s="54">
        <f>IFERROR(VLOOKUP(A388, 'Beta Calculation without Curren'!$A$2:$C$2464, 2, FALSE), 0)</f>
        <v>-7.9697338476629586E-3</v>
      </c>
      <c r="Z388" s="54">
        <f>IFERROR(VLOOKUP(A388, 'Beta Calculation without Curren'!$A$2:$C$2464, 3, FALSE), 0)</f>
        <v>-1.5208732421432042E-3</v>
      </c>
    </row>
    <row r="389" spans="1:26" x14ac:dyDescent="0.25">
      <c r="A389" s="32">
        <v>41815</v>
      </c>
      <c r="B389" s="36">
        <f>VLOOKUP(A389,'FX Rates'!$A$2:$B$1286, 2, FALSE)</f>
        <v>98.673699999999997</v>
      </c>
      <c r="C389" s="37">
        <f>VLOOKUP(A389,'FX Rates'!$D$2:$E$1206, 2, FALSE)</f>
        <v>60.1325</v>
      </c>
      <c r="D389" s="37">
        <f>VLOOKUP(A389,'FX Rates'!$G$2:$H$1305, 2, FALSE)</f>
        <v>7.7518000000000002</v>
      </c>
      <c r="E389" s="37">
        <f>VLOOKUP('Beta Calculation FX'!A389, 'FX Rates'!$J$2:$K$1305, 2, FALSE)</f>
        <v>0.58882411823588299</v>
      </c>
      <c r="F389" s="38">
        <f>VLOOKUP(A389,'FX Rates'!$P$1:$Q$1262, 2, FALSE)</f>
        <v>6.2346000000000004</v>
      </c>
      <c r="G389" s="42">
        <f t="shared" si="66"/>
        <v>3.4158804307745559E-4</v>
      </c>
      <c r="H389" s="27">
        <f t="shared" si="67"/>
        <v>2.0789588648925211E-4</v>
      </c>
      <c r="I389" s="27">
        <f t="shared" si="68"/>
        <v>2.5800792085704891E-5</v>
      </c>
      <c r="J389" s="27">
        <f t="shared" si="69"/>
        <v>1.7663163518518839E-4</v>
      </c>
      <c r="K389" s="28">
        <f t="shared" si="70"/>
        <v>5.9363845953372938E-4</v>
      </c>
      <c r="L389" s="58">
        <f>IFERROR(VLOOKUP(A389, 'Beta Calculation without Curren'!$A$1:$H$2464, 4, FALSE), 0)</f>
        <v>-2.6223860532925427E-3</v>
      </c>
      <c r="M389" s="54">
        <f>IFERROR(VLOOKUP(A389, 'Beta Calculation without Curren'!$A$1:$H$2464, 5, FALSE), 0)</f>
        <v>-1.5419065405668651E-3</v>
      </c>
      <c r="N389" s="54">
        <f>IFERROR(VLOOKUP(A389, 'Beta Calculation without Curren'!$A$1:$H$2464, 7, FALSE), 0)</f>
        <v>-6.0943435974438289E-4</v>
      </c>
      <c r="O389" s="54">
        <f>IFERROR(VLOOKUP(A389, 'Beta Calculation without Curren'!$A$1:$H$2464, 8, FALSE), 0)</f>
        <v>-8.1452210486570344E-3</v>
      </c>
      <c r="P389" s="59">
        <f>IFERROR(VLOOKUP(A389, 'Beta Calculation without Curren'!$A$1:$H$2464, 6, FALSE), 0)</f>
        <v>-5.654771325473768E-3</v>
      </c>
      <c r="Q389" s="54">
        <v>4.4901069292404014E-3</v>
      </c>
      <c r="R389" s="54">
        <v>7.2897959974707422E-3</v>
      </c>
      <c r="S389" s="54"/>
      <c r="T389" s="31">
        <f t="shared" si="61"/>
        <v>-2.2816937859352349E-3</v>
      </c>
      <c r="U389" s="31">
        <f t="shared" si="62"/>
        <v>-1.3343312101047333E-3</v>
      </c>
      <c r="V389" s="31">
        <f t="shared" si="63"/>
        <v>-5.8364929154786083E-4</v>
      </c>
      <c r="W389" s="31">
        <f t="shared" si="64"/>
        <v>-7.9700281171845022E-3</v>
      </c>
      <c r="X389" s="31">
        <f t="shared" si="65"/>
        <v>-5.0644897556786361E-3</v>
      </c>
      <c r="Y389" s="54">
        <f>IFERROR(VLOOKUP(A389, 'Beta Calculation without Curren'!$A$2:$C$2464, 2, FALSE), 0)</f>
        <v>4.4901069292404014E-3</v>
      </c>
      <c r="Z389" s="54">
        <f>IFERROR(VLOOKUP(A389, 'Beta Calculation without Curren'!$A$2:$C$2464, 3, FALSE), 0)</f>
        <v>7.2897959974707422E-3</v>
      </c>
    </row>
    <row r="390" spans="1:26" x14ac:dyDescent="0.25">
      <c r="A390" s="32">
        <v>41816</v>
      </c>
      <c r="B390" s="36">
        <f>VLOOKUP(A390,'FX Rates'!$A$2:$B$1286, 2, FALSE)</f>
        <v>98.761799999999994</v>
      </c>
      <c r="C390" s="37">
        <f>VLOOKUP(A390,'FX Rates'!$D$2:$E$1206, 2, FALSE)</f>
        <v>60.142499999999998</v>
      </c>
      <c r="D390" s="37">
        <f>VLOOKUP(A390,'FX Rates'!$G$2:$H$1305, 2, FALSE)</f>
        <v>7.7519</v>
      </c>
      <c r="E390" s="37">
        <f>VLOOKUP('Beta Calculation FX'!A390, 'FX Rates'!$J$2:$K$1305, 2, FALSE)</f>
        <v>0.58730251952780876</v>
      </c>
      <c r="F390" s="38">
        <f>VLOOKUP(A390,'FX Rates'!$P$1:$Q$1262, 2, FALSE)</f>
        <v>6.2248999999999999</v>
      </c>
      <c r="G390" s="42">
        <f t="shared" si="66"/>
        <v>8.9244341415112088E-4</v>
      </c>
      <c r="H390" s="27">
        <f t="shared" si="67"/>
        <v>1.6628559589338234E-4</v>
      </c>
      <c r="I390" s="27">
        <f t="shared" si="68"/>
        <v>1.2900146416833302E-5</v>
      </c>
      <c r="J390" s="27">
        <f t="shared" si="69"/>
        <v>-2.5874757158744371E-3</v>
      </c>
      <c r="K390" s="28">
        <f t="shared" si="70"/>
        <v>-1.5570451398073839E-3</v>
      </c>
      <c r="L390" s="58">
        <f>IFERROR(VLOOKUP(A390, 'Beta Calculation without Curren'!$A$1:$H$2464, 4, FALSE), 0)</f>
        <v>7.1236492767744533E-3</v>
      </c>
      <c r="M390" s="54">
        <f>IFERROR(VLOOKUP(A390, 'Beta Calculation without Curren'!$A$1:$H$2464, 5, FALSE), 0)</f>
        <v>-1.1393708214917211E-2</v>
      </c>
      <c r="N390" s="54">
        <f>IFERROR(VLOOKUP(A390, 'Beta Calculation without Curren'!$A$1:$H$2464, 7, FALSE), 0)</f>
        <v>1.4377036026268268E-2</v>
      </c>
      <c r="O390" s="54">
        <f>IFERROR(VLOOKUP(A390, 'Beta Calculation without Curren'!$A$1:$H$2464, 8, FALSE), 0)</f>
        <v>2.6048951461138258E-3</v>
      </c>
      <c r="P390" s="59">
        <f>IFERROR(VLOOKUP(A390, 'Beta Calculation without Curren'!$A$1:$H$2464, 6, FALSE), 0)</f>
        <v>7.7718143057926917E-3</v>
      </c>
      <c r="Q390" s="54">
        <v>-1.6266847710127246E-3</v>
      </c>
      <c r="R390" s="54">
        <v>-1.0895920324773579E-4</v>
      </c>
      <c r="S390" s="54"/>
      <c r="T390" s="31">
        <f t="shared" si="61"/>
        <v>8.0224501448074026E-3</v>
      </c>
      <c r="U390" s="31">
        <f t="shared" si="62"/>
        <v>-1.1229317228583668E-2</v>
      </c>
      <c r="V390" s="31">
        <f t="shared" si="63"/>
        <v>1.4390121638554909E-2</v>
      </c>
      <c r="W390" s="31">
        <f t="shared" si="64"/>
        <v>1.0679327306251096E-5</v>
      </c>
      <c r="X390" s="31">
        <f t="shared" si="65"/>
        <v>6.2026681002931294E-3</v>
      </c>
      <c r="Y390" s="54">
        <f>IFERROR(VLOOKUP(A390, 'Beta Calculation without Curren'!$A$2:$C$2464, 2, FALSE), 0)</f>
        <v>-1.6266847710127246E-3</v>
      </c>
      <c r="Z390" s="54">
        <f>IFERROR(VLOOKUP(A390, 'Beta Calculation without Curren'!$A$2:$C$2464, 3, FALSE), 0)</f>
        <v>-1.0895920324773579E-4</v>
      </c>
    </row>
    <row r="391" spans="1:26" x14ac:dyDescent="0.25">
      <c r="A391" s="32">
        <v>41817</v>
      </c>
      <c r="B391" s="36">
        <f>VLOOKUP(A391,'FX Rates'!$A$2:$B$1286, 2, FALSE)</f>
        <v>98.75</v>
      </c>
      <c r="C391" s="37">
        <f>VLOOKUP(A391,'FX Rates'!$D$2:$E$1206, 2, FALSE)</f>
        <v>60.085000000000001</v>
      </c>
      <c r="D391" s="37">
        <f>VLOOKUP(A391,'FX Rates'!$G$2:$H$1305, 2, FALSE)</f>
        <v>7.7512999999999996</v>
      </c>
      <c r="E391" s="37">
        <f>VLOOKUP('Beta Calculation FX'!A391, 'FX Rates'!$J$2:$K$1305, 2, FALSE)</f>
        <v>0.58702670971529203</v>
      </c>
      <c r="F391" s="38">
        <f>VLOOKUP(A391,'FX Rates'!$P$1:$Q$1262, 2, FALSE)</f>
        <v>6.2180999999999997</v>
      </c>
      <c r="G391" s="42">
        <f t="shared" si="66"/>
        <v>-1.1948653208595813E-4</v>
      </c>
      <c r="H391" s="27">
        <f t="shared" si="67"/>
        <v>-9.5652000389326514E-4</v>
      </c>
      <c r="I391" s="27">
        <f t="shared" si="68"/>
        <v>-7.7403374825888214E-5</v>
      </c>
      <c r="J391" s="27">
        <f t="shared" si="69"/>
        <v>-4.6973167442308111E-4</v>
      </c>
      <c r="K391" s="28">
        <f t="shared" si="70"/>
        <v>-1.0929841158801531E-3</v>
      </c>
      <c r="L391" s="58">
        <f>IFERROR(VLOOKUP(A391, 'Beta Calculation without Curren'!$A$1:$H$2464, 4, FALSE), 0)</f>
        <v>5.304093310850415E-3</v>
      </c>
      <c r="M391" s="54">
        <f>IFERROR(VLOOKUP(A391, 'Beta Calculation without Curren'!$A$1:$H$2464, 5, FALSE), 0)</f>
        <v>4.234460940478837E-3</v>
      </c>
      <c r="N391" s="54">
        <f>IFERROR(VLOOKUP(A391, 'Beta Calculation without Curren'!$A$1:$H$2464, 7, FALSE), 0)</f>
        <v>1.0206951220438094E-3</v>
      </c>
      <c r="O391" s="54">
        <f>IFERROR(VLOOKUP(A391, 'Beta Calculation without Curren'!$A$1:$H$2464, 8, FALSE), 0)</f>
        <v>5.0360243126411483E-3</v>
      </c>
      <c r="P391" s="59">
        <f>IFERROR(VLOOKUP(A391, 'Beta Calculation without Curren'!$A$1:$H$2464, 6, FALSE), 0)</f>
        <v>2.3009761005512229E-3</v>
      </c>
      <c r="Q391" s="54">
        <v>6.8639093263264705E-4</v>
      </c>
      <c r="R391" s="54">
        <v>4.5692167589621059E-3</v>
      </c>
      <c r="S391" s="54"/>
      <c r="T391" s="31">
        <f t="shared" si="61"/>
        <v>5.1839730110487814E-3</v>
      </c>
      <c r="U391" s="31">
        <f t="shared" si="62"/>
        <v>3.2738905899902804E-3</v>
      </c>
      <c r="V391" s="31">
        <f t="shared" si="63"/>
        <v>9.432127419708447E-4</v>
      </c>
      <c r="W391" s="31">
        <f t="shared" si="64"/>
        <v>4.5639270580850599E-3</v>
      </c>
      <c r="X391" s="31">
        <f t="shared" si="65"/>
        <v>1.2054770543421522E-3</v>
      </c>
      <c r="Y391" s="54">
        <f>IFERROR(VLOOKUP(A391, 'Beta Calculation without Curren'!$A$2:$C$2464, 2, FALSE), 0)</f>
        <v>6.8639093263264705E-4</v>
      </c>
      <c r="Z391" s="54">
        <f>IFERROR(VLOOKUP(A391, 'Beta Calculation without Curren'!$A$2:$C$2464, 3, FALSE), 0)</f>
        <v>4.5692167589621059E-3</v>
      </c>
    </row>
    <row r="392" spans="1:26" x14ac:dyDescent="0.25">
      <c r="A392" s="32">
        <v>41820</v>
      </c>
      <c r="B392" s="36">
        <f>VLOOKUP(A392,'FX Rates'!$A$2:$B$1286, 2, FALSE)</f>
        <v>98.723500000000001</v>
      </c>
      <c r="C392" s="37">
        <f>VLOOKUP(A392,'FX Rates'!$D$2:$E$1206, 2, FALSE)</f>
        <v>60.186199999999999</v>
      </c>
      <c r="D392" s="37">
        <f>VLOOKUP(A392,'FX Rates'!$G$2:$H$1305, 2, FALSE)</f>
        <v>7.7504</v>
      </c>
      <c r="E392" s="37">
        <f>VLOOKUP('Beta Calculation FX'!A392, 'FX Rates'!$J$2:$K$1305, 2, FALSE)</f>
        <v>0.58459020226821001</v>
      </c>
      <c r="F392" s="38">
        <f>VLOOKUP(A392,'FX Rates'!$P$1:$Q$1262, 2, FALSE)</f>
        <v>6.2031000000000001</v>
      </c>
      <c r="G392" s="42">
        <f t="shared" si="66"/>
        <v>-2.6839044387297464E-4</v>
      </c>
      <c r="H392" s="27">
        <f t="shared" si="67"/>
        <v>1.6828637925529995E-3</v>
      </c>
      <c r="I392" s="27">
        <f t="shared" si="68"/>
        <v>-1.1611629705271942E-4</v>
      </c>
      <c r="J392" s="27">
        <f t="shared" si="69"/>
        <v>-4.1592280456599802E-3</v>
      </c>
      <c r="K392" s="28">
        <f t="shared" si="70"/>
        <v>-2.415226756134601E-3</v>
      </c>
      <c r="L392" s="58">
        <f>IFERROR(VLOOKUP(A392, 'Beta Calculation without Curren'!$A$1:$H$2464, 4, FALSE), 0)</f>
        <v>1.0467533443310721E-2</v>
      </c>
      <c r="M392" s="54">
        <f>IFERROR(VLOOKUP(A392, 'Beta Calculation without Curren'!$A$1:$H$2464, 5, FALSE), 0)</f>
        <v>1.3415487776810365E-2</v>
      </c>
      <c r="N392" s="54">
        <f>IFERROR(VLOOKUP(A392, 'Beta Calculation without Curren'!$A$1:$H$2464, 7, FALSE), 0)</f>
        <v>-1.3272362860023772E-3</v>
      </c>
      <c r="O392" s="54">
        <f>IFERROR(VLOOKUP(A392, 'Beta Calculation without Curren'!$A$1:$H$2464, 8, FALSE), 0)</f>
        <v>3.8065907310177328E-3</v>
      </c>
      <c r="P392" s="59">
        <f>IFERROR(VLOOKUP(A392, 'Beta Calculation without Curren'!$A$1:$H$2464, 6, FALSE), 0)</f>
        <v>7.5446560231151412E-3</v>
      </c>
      <c r="Q392" s="54">
        <v>-1.419384662191033E-3</v>
      </c>
      <c r="R392" s="54">
        <v>1.3101262662345103E-3</v>
      </c>
      <c r="S392" s="54"/>
      <c r="T392" s="31">
        <f t="shared" si="61"/>
        <v>1.0196333613490483E-2</v>
      </c>
      <c r="U392" s="31">
        <f t="shared" si="62"/>
        <v>1.5120928008002466E-2</v>
      </c>
      <c r="V392" s="31">
        <f t="shared" si="63"/>
        <v>-1.4431984692923061E-3</v>
      </c>
      <c r="W392" s="31">
        <f t="shared" si="64"/>
        <v>-3.6846979356908172E-4</v>
      </c>
      <c r="X392" s="31">
        <f t="shared" si="65"/>
        <v>5.1112072118877361E-3</v>
      </c>
      <c r="Y392" s="54">
        <f>IFERROR(VLOOKUP(A392, 'Beta Calculation without Curren'!$A$2:$C$2464, 2, FALSE), 0)</f>
        <v>-1.419384662191033E-3</v>
      </c>
      <c r="Z392" s="54">
        <f>IFERROR(VLOOKUP(A392, 'Beta Calculation without Curren'!$A$2:$C$2464, 3, FALSE), 0)</f>
        <v>1.3101262662345103E-3</v>
      </c>
    </row>
    <row r="393" spans="1:26" x14ac:dyDescent="0.25">
      <c r="A393" s="32">
        <v>41821</v>
      </c>
      <c r="B393" s="36">
        <f>VLOOKUP(A393,'FX Rates'!$A$2:$B$1286, 2, FALSE)</f>
        <v>98.691299999999998</v>
      </c>
      <c r="C393" s="37">
        <f>VLOOKUP(A393,'FX Rates'!$D$2:$E$1206, 2, FALSE)</f>
        <v>60.075000000000003</v>
      </c>
      <c r="D393" s="37">
        <f>VLOOKUP(A393,'FX Rates'!$G$2:$H$1305, 2, FALSE)</f>
        <v>7.7500999999999998</v>
      </c>
      <c r="E393" s="37">
        <f>VLOOKUP('Beta Calculation FX'!A393, 'FX Rates'!$J$2:$K$1305, 2, FALSE)</f>
        <v>0.58309037900874627</v>
      </c>
      <c r="F393" s="38">
        <f>VLOOKUP(A393,'FX Rates'!$P$1:$Q$1262, 2, FALSE)</f>
        <v>6.2012999999999998</v>
      </c>
      <c r="G393" s="42">
        <f t="shared" si="66"/>
        <v>-3.2621667965682463E-4</v>
      </c>
      <c r="H393" s="27">
        <f t="shared" si="67"/>
        <v>-1.8493085332834626E-3</v>
      </c>
      <c r="I393" s="27">
        <f t="shared" si="68"/>
        <v>-3.8708428765240241E-5</v>
      </c>
      <c r="J393" s="27">
        <f t="shared" si="69"/>
        <v>-2.5688944533591384E-3</v>
      </c>
      <c r="K393" s="28">
        <f t="shared" si="70"/>
        <v>-2.9021960153407996E-4</v>
      </c>
      <c r="L393" s="58">
        <f>IFERROR(VLOOKUP(A393, 'Beta Calculation without Curren'!$A$1:$H$2464, 4, FALSE), 0)</f>
        <v>0</v>
      </c>
      <c r="M393" s="54">
        <f>IFERROR(VLOOKUP(A393, 'Beta Calculation without Curren'!$A$1:$H$2464, 5, FALSE), 0)</f>
        <v>0</v>
      </c>
      <c r="N393" s="54">
        <f>IFERROR(VLOOKUP(A393, 'Beta Calculation without Curren'!$A$1:$H$2464, 7, FALSE), 0)</f>
        <v>0</v>
      </c>
      <c r="O393" s="54">
        <f>IFERROR(VLOOKUP(A393, 'Beta Calculation without Curren'!$A$1:$H$2464, 8, FALSE), 0)</f>
        <v>0</v>
      </c>
      <c r="P393" s="59">
        <f>IFERROR(VLOOKUP(A393, 'Beta Calculation without Curren'!$A$1:$H$2464, 6, FALSE), 0)</f>
        <v>0</v>
      </c>
      <c r="Q393" s="54">
        <v>0</v>
      </c>
      <c r="R393" s="54">
        <v>0</v>
      </c>
      <c r="S393" s="54"/>
      <c r="T393" s="31">
        <f t="shared" si="61"/>
        <v>-3.2621667965682111E-4</v>
      </c>
      <c r="U393" s="31">
        <f t="shared" si="62"/>
        <v>-1.8493085332834669E-3</v>
      </c>
      <c r="V393" s="31">
        <f t="shared" si="63"/>
        <v>-3.870842876518843E-5</v>
      </c>
      <c r="W393" s="31">
        <f t="shared" si="64"/>
        <v>-2.5688944533591718E-3</v>
      </c>
      <c r="X393" s="31">
        <f t="shared" si="65"/>
        <v>-2.9021960153408077E-4</v>
      </c>
      <c r="Y393" s="54">
        <f>IFERROR(VLOOKUP(A393, 'Beta Calculation without Curren'!$A$2:$C$2464, 2, FALSE), 0)</f>
        <v>0</v>
      </c>
      <c r="Z393" s="54">
        <f>IFERROR(VLOOKUP(A393, 'Beta Calculation without Curren'!$A$2:$C$2464, 3, FALSE), 0)</f>
        <v>0</v>
      </c>
    </row>
    <row r="394" spans="1:26" x14ac:dyDescent="0.25">
      <c r="A394" s="32">
        <v>41822</v>
      </c>
      <c r="B394" s="36">
        <f>VLOOKUP(A394,'FX Rates'!$A$2:$B$1286, 2, FALSE)</f>
        <v>98.590500000000006</v>
      </c>
      <c r="C394" s="37">
        <f>VLOOKUP(A394,'FX Rates'!$D$2:$E$1206, 2, FALSE)</f>
        <v>59.6937</v>
      </c>
      <c r="D394" s="37">
        <f>VLOOKUP(A394,'FX Rates'!$G$2:$H$1305, 2, FALSE)</f>
        <v>7.75</v>
      </c>
      <c r="E394" s="37">
        <f>VLOOKUP('Beta Calculation FX'!A394, 'FX Rates'!$J$2:$K$1305, 2, FALSE)</f>
        <v>0.58254689502504953</v>
      </c>
      <c r="F394" s="38">
        <f>VLOOKUP(A394,'FX Rates'!$P$1:$Q$1262, 2, FALSE)</f>
        <v>6.2103000000000002</v>
      </c>
      <c r="G394" s="42">
        <f t="shared" si="66"/>
        <v>-1.0218885753449937E-3</v>
      </c>
      <c r="H394" s="27">
        <f t="shared" si="67"/>
        <v>-6.3672944306002108E-3</v>
      </c>
      <c r="I394" s="27">
        <f t="shared" si="68"/>
        <v>-1.2903142560524898E-5</v>
      </c>
      <c r="J394" s="27">
        <f t="shared" si="69"/>
        <v>-9.3250968407916559E-4</v>
      </c>
      <c r="K394" s="28">
        <f t="shared" si="70"/>
        <v>1.4502564661176456E-3</v>
      </c>
      <c r="L394" s="58">
        <f>IFERROR(VLOOKUP(A394, 'Beta Calculation without Curren'!$A$1:$H$2464, 4, FALSE), 0)</f>
        <v>8.1814513508852624E-4</v>
      </c>
      <c r="M394" s="54">
        <f>IFERROR(VLOOKUP(A394, 'Beta Calculation without Curren'!$A$1:$H$2464, 5, FALSE), 0)</f>
        <v>2.2751825353393075E-2</v>
      </c>
      <c r="N394" s="54">
        <f>IFERROR(VLOOKUP(A394, 'Beta Calculation without Curren'!$A$1:$H$2464, 7, FALSE), 0)</f>
        <v>1.5357485800213344E-2</v>
      </c>
      <c r="O394" s="54">
        <f>IFERROR(VLOOKUP(A394, 'Beta Calculation without Curren'!$A$1:$H$2464, 8, FALSE), 0)</f>
        <v>3.2618933138114222E-3</v>
      </c>
      <c r="P394" s="59">
        <f>IFERROR(VLOOKUP(A394, 'Beta Calculation without Curren'!$A$1:$H$2464, 6, FALSE), 0)</f>
        <v>6.6341415840531076E-3</v>
      </c>
      <c r="Q394" s="54">
        <v>7.4745814286513359E-3</v>
      </c>
      <c r="R394" s="54">
        <v>1.2851801436444047E-2</v>
      </c>
      <c r="S394" s="54"/>
      <c r="T394" s="31">
        <f t="shared" si="61"/>
        <v>-2.0457949342289616E-4</v>
      </c>
      <c r="U394" s="31">
        <f t="shared" si="62"/>
        <v>1.6239663351934164E-2</v>
      </c>
      <c r="V394" s="31">
        <f t="shared" si="63"/>
        <v>1.5344384497824048E-2</v>
      </c>
      <c r="W394" s="31">
        <f t="shared" si="64"/>
        <v>2.3263418826284799E-3</v>
      </c>
      <c r="X394" s="31">
        <f t="shared" si="65"/>
        <v>8.0940192569001201E-3</v>
      </c>
      <c r="Y394" s="54">
        <f>IFERROR(VLOOKUP(A394, 'Beta Calculation without Curren'!$A$2:$C$2464, 2, FALSE), 0)</f>
        <v>7.4745814286513359E-3</v>
      </c>
      <c r="Z394" s="54">
        <f>IFERROR(VLOOKUP(A394, 'Beta Calculation without Curren'!$A$2:$C$2464, 3, FALSE), 0)</f>
        <v>1.2851801436444047E-2</v>
      </c>
    </row>
    <row r="395" spans="1:26" x14ac:dyDescent="0.25">
      <c r="A395" s="32">
        <v>41823</v>
      </c>
      <c r="B395" s="36">
        <f>VLOOKUP(A395,'FX Rates'!$A$2:$B$1286, 2, FALSE)</f>
        <v>98.581299999999999</v>
      </c>
      <c r="C395" s="37">
        <f>VLOOKUP(A395,'FX Rates'!$D$2:$E$1206, 2, FALSE)</f>
        <v>59.7425</v>
      </c>
      <c r="D395" s="37">
        <f>VLOOKUP(A395,'FX Rates'!$G$2:$H$1305, 2, FALSE)</f>
        <v>7.7500999999999998</v>
      </c>
      <c r="E395" s="37">
        <f>VLOOKUP('Beta Calculation FX'!A395, 'FX Rates'!$J$2:$K$1305, 2, FALSE)</f>
        <v>0.58292043136111915</v>
      </c>
      <c r="F395" s="38">
        <f>VLOOKUP(A395,'FX Rates'!$P$1:$Q$1262, 2, FALSE)</f>
        <v>6.2126999999999999</v>
      </c>
      <c r="G395" s="42">
        <f t="shared" si="66"/>
        <v>-9.3319632997096002E-5</v>
      </c>
      <c r="H395" s="27">
        <f t="shared" si="67"/>
        <v>8.1717272846257684E-4</v>
      </c>
      <c r="I395" s="27">
        <f t="shared" si="68"/>
        <v>1.2903142560591155E-5</v>
      </c>
      <c r="J395" s="27">
        <f t="shared" si="69"/>
        <v>6.4100698561516019E-4</v>
      </c>
      <c r="K395" s="28">
        <f t="shared" si="70"/>
        <v>3.8638010623165848E-4</v>
      </c>
      <c r="L395" s="58">
        <f>IFERROR(VLOOKUP(A395, 'Beta Calculation without Curren'!$A$1:$H$2464, 4, FALSE), 0)</f>
        <v>7.070364906742872E-4</v>
      </c>
      <c r="M395" s="54">
        <f>IFERROR(VLOOKUP(A395, 'Beta Calculation without Curren'!$A$1:$H$2464, 5, FALSE), 0)</f>
        <v>-5.0444922313763307E-3</v>
      </c>
      <c r="N395" s="54">
        <f>IFERROR(VLOOKUP(A395, 'Beta Calculation without Curren'!$A$1:$H$2464, 7, FALSE), 0)</f>
        <v>-7.7228511437856049E-4</v>
      </c>
      <c r="O395" s="54">
        <f>IFERROR(VLOOKUP(A395, 'Beta Calculation without Curren'!$A$1:$H$2464, 8, FALSE), 0)</f>
        <v>8.4832207869653693E-3</v>
      </c>
      <c r="P395" s="59">
        <f>IFERROR(VLOOKUP(A395, 'Beta Calculation without Curren'!$A$1:$H$2464, 6, FALSE), 0)</f>
        <v>5.4088228777870234E-3</v>
      </c>
      <c r="Q395" s="54">
        <v>5.2662884138948004E-3</v>
      </c>
      <c r="R395" s="54">
        <v>6.0698601656014976E-3</v>
      </c>
      <c r="S395" s="54"/>
      <c r="T395" s="31">
        <f t="shared" si="61"/>
        <v>6.136508772913718E-4</v>
      </c>
      <c r="U395" s="31">
        <f t="shared" si="62"/>
        <v>-4.2314417243942692E-3</v>
      </c>
      <c r="V395" s="31">
        <f t="shared" si="63"/>
        <v>-7.5939193672280858E-4</v>
      </c>
      <c r="W395" s="31">
        <f t="shared" si="64"/>
        <v>9.1296655763655199E-3</v>
      </c>
      <c r="X395" s="31">
        <f t="shared" si="65"/>
        <v>5.7972928455767292E-3</v>
      </c>
      <c r="Y395" s="54">
        <f>IFERROR(VLOOKUP(A395, 'Beta Calculation without Curren'!$A$2:$C$2464, 2, FALSE), 0)</f>
        <v>5.2662884138948004E-3</v>
      </c>
      <c r="Z395" s="54">
        <f>IFERROR(VLOOKUP(A395, 'Beta Calculation without Curren'!$A$2:$C$2464, 3, FALSE), 0)</f>
        <v>6.0698601656014976E-3</v>
      </c>
    </row>
    <row r="396" spans="1:26" x14ac:dyDescent="0.25">
      <c r="A396" s="32">
        <v>41824</v>
      </c>
      <c r="B396" s="36">
        <f>VLOOKUP(A396,'FX Rates'!$A$2:$B$1286, 2, FALSE)</f>
        <v>98.719300000000004</v>
      </c>
      <c r="C396" s="37">
        <f>VLOOKUP(A396,'FX Rates'!$D$2:$E$1206, 2, FALSE)</f>
        <v>59.734999999999999</v>
      </c>
      <c r="D396" s="37">
        <f>VLOOKUP(A396,'FX Rates'!$G$2:$H$1305, 2, FALSE)</f>
        <v>7.7500999999999998</v>
      </c>
      <c r="E396" s="37">
        <f>VLOOKUP('Beta Calculation FX'!A396, 'FX Rates'!$J$2:$K$1305, 2, FALSE)</f>
        <v>0.58275058275058278</v>
      </c>
      <c r="F396" s="38">
        <f>VLOOKUP(A396,'FX Rates'!$P$1:$Q$1262, 2, FALSE)</f>
        <v>6.2050000000000001</v>
      </c>
      <c r="G396" s="42">
        <f t="shared" si="66"/>
        <v>1.398880920828217E-3</v>
      </c>
      <c r="H396" s="27">
        <f t="shared" si="67"/>
        <v>-1.2554665120800257E-4</v>
      </c>
      <c r="I396" s="27">
        <f t="shared" si="68"/>
        <v>0</v>
      </c>
      <c r="J396" s="27">
        <f t="shared" si="69"/>
        <v>-2.9141774940302128E-4</v>
      </c>
      <c r="K396" s="28">
        <f t="shared" si="70"/>
        <v>-1.2401654069416745E-3</v>
      </c>
      <c r="L396" s="58">
        <f>IFERROR(VLOOKUP(A396, 'Beta Calculation without Curren'!$A$1:$H$2464, 4, FALSE), 0)</f>
        <v>-2.6282251961315048E-3</v>
      </c>
      <c r="M396" s="54">
        <f>IFERROR(VLOOKUP(A396, 'Beta Calculation without Curren'!$A$1:$H$2464, 5, FALSE), 0)</f>
        <v>4.9776845085492899E-3</v>
      </c>
      <c r="N396" s="54">
        <f>IFERROR(VLOOKUP(A396, 'Beta Calculation without Curren'!$A$1:$H$2464, 7, FALSE), 0)</f>
        <v>6.3384442346592644E-4</v>
      </c>
      <c r="O396" s="54">
        <f>IFERROR(VLOOKUP(A396, 'Beta Calculation without Curren'!$A$1:$H$2464, 8, FALSE), 0)</f>
        <v>1.844355421073533E-3</v>
      </c>
      <c r="P396" s="59">
        <f>IFERROR(VLOOKUP(A396, 'Beta Calculation without Curren'!$A$1:$H$2464, 6, FALSE), 0)</f>
        <v>0</v>
      </c>
      <c r="Q396" s="54">
        <v>0</v>
      </c>
      <c r="R396" s="54">
        <v>0</v>
      </c>
      <c r="S396" s="54"/>
      <c r="T396" s="31">
        <f t="shared" si="61"/>
        <v>-1.233020849385702E-3</v>
      </c>
      <c r="U396" s="31">
        <f t="shared" si="62"/>
        <v>4.8515129257202805E-3</v>
      </c>
      <c r="V396" s="31">
        <f t="shared" si="63"/>
        <v>6.3384442346592351E-4</v>
      </c>
      <c r="W396" s="31">
        <f t="shared" si="64"/>
        <v>1.5524001937647913E-3</v>
      </c>
      <c r="X396" s="31">
        <f t="shared" si="65"/>
        <v>-1.2401654069417178E-3</v>
      </c>
      <c r="Y396" s="54">
        <f>IFERROR(VLOOKUP(A396, 'Beta Calculation without Curren'!$A$2:$C$2464, 2, FALSE), 0)</f>
        <v>0</v>
      </c>
      <c r="Z396" s="54">
        <f>IFERROR(VLOOKUP(A396, 'Beta Calculation without Curren'!$A$2:$C$2464, 3, FALSE), 0)</f>
        <v>0</v>
      </c>
    </row>
    <row r="397" spans="1:26" x14ac:dyDescent="0.25">
      <c r="A397" s="32">
        <v>41827</v>
      </c>
      <c r="B397" s="36">
        <f>VLOOKUP(A397,'FX Rates'!$A$2:$B$1286, 2, FALSE)</f>
        <v>98.790199999999999</v>
      </c>
      <c r="C397" s="37">
        <f>VLOOKUP(A397,'FX Rates'!$D$2:$E$1206, 2, FALSE)</f>
        <v>60.015000000000001</v>
      </c>
      <c r="D397" s="37">
        <f>VLOOKUP(A397,'FX Rates'!$G$2:$H$1305, 2, FALSE)</f>
        <v>7.7502000000000004</v>
      </c>
      <c r="E397" s="37">
        <f>VLOOKUP('Beta Calculation FX'!A397, 'FX Rates'!$J$2:$K$1305, 2, FALSE)</f>
        <v>0.58383932741709477</v>
      </c>
      <c r="F397" s="38">
        <f>VLOOKUP(A397,'FX Rates'!$P$1:$Q$1262, 2, FALSE)</f>
        <v>6.2035</v>
      </c>
      <c r="G397" s="42">
        <f t="shared" si="66"/>
        <v>7.1794018055212775E-4</v>
      </c>
      <c r="H397" s="27">
        <f t="shared" si="67"/>
        <v>4.6764177081208766E-3</v>
      </c>
      <c r="I397" s="27">
        <f t="shared" si="68"/>
        <v>1.290297607169621E-5</v>
      </c>
      <c r="J397" s="27">
        <f t="shared" si="69"/>
        <v>1.8665427724344206E-3</v>
      </c>
      <c r="K397" s="28">
        <f t="shared" si="70"/>
        <v>-2.4176975578132849E-4</v>
      </c>
      <c r="L397" s="58">
        <f>IFERROR(VLOOKUP(A397, 'Beta Calculation without Curren'!$A$1:$H$2464, 4, FALSE), 0)</f>
        <v>-3.0729303557882814E-3</v>
      </c>
      <c r="M397" s="54">
        <f>IFERROR(VLOOKUP(A397, 'Beta Calculation without Curren'!$A$1:$H$2464, 5, FALSE), 0)</f>
        <v>1.5028400546441892E-3</v>
      </c>
      <c r="N397" s="54">
        <f>IFERROR(VLOOKUP(A397, 'Beta Calculation without Curren'!$A$1:$H$2464, 7, FALSE), 0)</f>
        <v>-2.3106027887812757E-4</v>
      </c>
      <c r="O397" s="54">
        <f>IFERROR(VLOOKUP(A397, 'Beta Calculation without Curren'!$A$1:$H$2464, 8, FALSE), 0)</f>
        <v>-5.7346231237287715E-3</v>
      </c>
      <c r="P397" s="59">
        <f>IFERROR(VLOOKUP(A397, 'Beta Calculation without Curren'!$A$1:$H$2464, 6, FALSE), 0)</f>
        <v>-1.7380054296360337E-3</v>
      </c>
      <c r="Q397" s="54">
        <v>-3.6974434444578363E-3</v>
      </c>
      <c r="R397" s="54">
        <v>0</v>
      </c>
      <c r="S397" s="54"/>
      <c r="T397" s="31">
        <f t="shared" si="61"/>
        <v>-2.3571963554105402E-3</v>
      </c>
      <c r="U397" s="31">
        <f t="shared" si="62"/>
        <v>6.1862856706089708E-3</v>
      </c>
      <c r="V397" s="31">
        <f t="shared" si="63"/>
        <v>-2.1816028417176447E-4</v>
      </c>
      <c r="W397" s="31">
        <f t="shared" si="64"/>
        <v>-3.8787842706384801E-3</v>
      </c>
      <c r="X397" s="31">
        <f t="shared" si="65"/>
        <v>-1.9793549882689554E-3</v>
      </c>
      <c r="Y397" s="54">
        <f>IFERROR(VLOOKUP(A397, 'Beta Calculation without Curren'!$A$2:$C$2464, 2, FALSE), 0)</f>
        <v>-3.6974434444578363E-3</v>
      </c>
      <c r="Z397" s="54">
        <f>IFERROR(VLOOKUP(A397, 'Beta Calculation without Curren'!$A$2:$C$2464, 3, FALSE), 0)</f>
        <v>0</v>
      </c>
    </row>
    <row r="398" spans="1:26" x14ac:dyDescent="0.25">
      <c r="A398" s="32">
        <v>41828</v>
      </c>
      <c r="B398" s="36">
        <f>VLOOKUP(A398,'FX Rates'!$A$2:$B$1286, 2, FALSE)</f>
        <v>98.891499999999994</v>
      </c>
      <c r="C398" s="37">
        <f>VLOOKUP(A398,'FX Rates'!$D$2:$E$1206, 2, FALSE)</f>
        <v>59.788699999999999</v>
      </c>
      <c r="D398" s="37">
        <f>VLOOKUP(A398,'FX Rates'!$G$2:$H$1305, 2, FALSE)</f>
        <v>7.7500999999999998</v>
      </c>
      <c r="E398" s="37">
        <f>VLOOKUP('Beta Calculation FX'!A398, 'FX Rates'!$J$2:$K$1305, 2, FALSE)</f>
        <v>0.58373708481699838</v>
      </c>
      <c r="F398" s="38">
        <f>VLOOKUP(A398,'FX Rates'!$P$1:$Q$1262, 2, FALSE)</f>
        <v>6.202</v>
      </c>
      <c r="G398" s="42">
        <f t="shared" si="66"/>
        <v>1.0248799850156639E-3</v>
      </c>
      <c r="H398" s="27">
        <f t="shared" si="67"/>
        <v>-3.7778510872212524E-3</v>
      </c>
      <c r="I398" s="27">
        <f t="shared" si="68"/>
        <v>-1.2902976071663393E-5</v>
      </c>
      <c r="J398" s="27">
        <f t="shared" si="69"/>
        <v>-1.7513646093984868E-4</v>
      </c>
      <c r="K398" s="28">
        <f t="shared" si="70"/>
        <v>-2.4182822253201322E-4</v>
      </c>
      <c r="L398" s="58">
        <f>IFERROR(VLOOKUP(A398, 'Beta Calculation without Curren'!$A$1:$H$2464, 4, FALSE), 0)</f>
        <v>-1.06358964211825E-3</v>
      </c>
      <c r="M398" s="54">
        <f>IFERROR(VLOOKUP(A398, 'Beta Calculation without Curren'!$A$1:$H$2464, 5, FALSE), 0)</f>
        <v>-2.1461102612908255E-2</v>
      </c>
      <c r="N398" s="54">
        <f>IFERROR(VLOOKUP(A398, 'Beta Calculation without Curren'!$A$1:$H$2464, 7, FALSE), 0)</f>
        <v>1.9540251857674025E-5</v>
      </c>
      <c r="O398" s="54">
        <f>IFERROR(VLOOKUP(A398, 'Beta Calculation without Curren'!$A$1:$H$2464, 8, FALSE), 0)</f>
        <v>-1.6268818174822997E-2</v>
      </c>
      <c r="P398" s="59">
        <f>IFERROR(VLOOKUP(A398, 'Beta Calculation without Curren'!$A$1:$H$2464, 6, FALSE), 0)</f>
        <v>2.1074044216832623E-3</v>
      </c>
      <c r="Q398" s="54">
        <v>-6.1558261532854942E-3</v>
      </c>
      <c r="R398" s="54">
        <v>-1.1998179116178689E-2</v>
      </c>
      <c r="S398" s="54"/>
      <c r="T398" s="31">
        <f t="shared" si="61"/>
        <v>-3.9799708839050041E-5</v>
      </c>
      <c r="U398" s="31">
        <f t="shared" si="62"/>
        <v>-2.5157876850290362E-2</v>
      </c>
      <c r="V398" s="31">
        <f t="shared" si="63"/>
        <v>6.6370236586621445E-6</v>
      </c>
      <c r="W398" s="31">
        <f t="shared" si="64"/>
        <v>-1.6441105372523968E-2</v>
      </c>
      <c r="X398" s="31">
        <f t="shared" si="65"/>
        <v>1.865066569285867E-3</v>
      </c>
      <c r="Y398" s="54">
        <f>IFERROR(VLOOKUP(A398, 'Beta Calculation without Curren'!$A$2:$C$2464, 2, FALSE), 0)</f>
        <v>-6.1558261532854942E-3</v>
      </c>
      <c r="Z398" s="54">
        <f>IFERROR(VLOOKUP(A398, 'Beta Calculation without Curren'!$A$2:$C$2464, 3, FALSE), 0)</f>
        <v>-1.1998179116178689E-2</v>
      </c>
    </row>
    <row r="399" spans="1:26" x14ac:dyDescent="0.25">
      <c r="A399" s="32">
        <v>41829</v>
      </c>
      <c r="B399" s="36">
        <f>VLOOKUP(A399,'FX Rates'!$A$2:$B$1286, 2, FALSE)</f>
        <v>98.721299999999999</v>
      </c>
      <c r="C399" s="37">
        <f>VLOOKUP(A399,'FX Rates'!$D$2:$E$1206, 2, FALSE)</f>
        <v>59.7575</v>
      </c>
      <c r="D399" s="37">
        <f>VLOOKUP(A399,'FX Rates'!$G$2:$H$1305, 2, FALSE)</f>
        <v>7.75</v>
      </c>
      <c r="E399" s="37">
        <f>VLOOKUP('Beta Calculation FX'!A399, 'FX Rates'!$J$2:$K$1305, 2, FALSE)</f>
        <v>0.58281851031588761</v>
      </c>
      <c r="F399" s="38">
        <f>VLOOKUP(A399,'FX Rates'!$P$1:$Q$1262, 2, FALSE)</f>
        <v>6.1989999999999998</v>
      </c>
      <c r="G399" s="42">
        <f t="shared" si="66"/>
        <v>-1.7225609078461138E-3</v>
      </c>
      <c r="H399" s="27">
        <f t="shared" si="67"/>
        <v>-5.2197394326854651E-4</v>
      </c>
      <c r="I399" s="27">
        <f t="shared" si="68"/>
        <v>-1.2903142560524898E-5</v>
      </c>
      <c r="J399" s="27">
        <f t="shared" si="69"/>
        <v>-1.5748494024519564E-3</v>
      </c>
      <c r="K399" s="28">
        <f t="shared" si="70"/>
        <v>-4.838319584748958E-4</v>
      </c>
      <c r="L399" s="58">
        <f>IFERROR(VLOOKUP(A399, 'Beta Calculation without Curren'!$A$1:$H$2464, 4, FALSE), 0)</f>
        <v>-6.8775070595748539E-4</v>
      </c>
      <c r="M399" s="54">
        <f>IFERROR(VLOOKUP(A399, 'Beta Calculation without Curren'!$A$1:$H$2464, 5, FALSE), 0)</f>
        <v>-5.6487751863175603E-3</v>
      </c>
      <c r="N399" s="54">
        <f>IFERROR(VLOOKUP(A399, 'Beta Calculation without Curren'!$A$1:$H$2464, 7, FALSE), 0)</f>
        <v>-1.5639442904821037E-2</v>
      </c>
      <c r="O399" s="54">
        <f>IFERROR(VLOOKUP(A399, 'Beta Calculation without Curren'!$A$1:$H$2464, 8, FALSE), 0)</f>
        <v>-7.2452419780655811E-3</v>
      </c>
      <c r="P399" s="59">
        <f>IFERROR(VLOOKUP(A399, 'Beta Calculation without Curren'!$A$1:$H$2464, 6, FALSE), 0)</f>
        <v>-1.345995409144761E-2</v>
      </c>
      <c r="Q399" s="54">
        <v>3.5863554079078506E-3</v>
      </c>
      <c r="R399" s="54">
        <v>7.4377236251135367E-3</v>
      </c>
      <c r="S399" s="54"/>
      <c r="T399" s="31">
        <f t="shared" si="61"/>
        <v>-2.4091269213231126E-3</v>
      </c>
      <c r="U399" s="31">
        <f t="shared" si="62"/>
        <v>-6.1678006161275389E-3</v>
      </c>
      <c r="V399" s="31">
        <f t="shared" si="63"/>
        <v>-1.5652144249420186E-2</v>
      </c>
      <c r="W399" s="31">
        <f t="shared" si="64"/>
        <v>-8.8086812155178107E-3</v>
      </c>
      <c r="X399" s="31">
        <f t="shared" si="65"/>
        <v>-1.3937273693973462E-2</v>
      </c>
      <c r="Y399" s="54">
        <f>IFERROR(VLOOKUP(A399, 'Beta Calculation without Curren'!$A$2:$C$2464, 2, FALSE), 0)</f>
        <v>3.5863554079078506E-3</v>
      </c>
      <c r="Z399" s="54">
        <f>IFERROR(VLOOKUP(A399, 'Beta Calculation without Curren'!$A$2:$C$2464, 3, FALSE), 0)</f>
        <v>7.4377236251135367E-3</v>
      </c>
    </row>
    <row r="400" spans="1:26" x14ac:dyDescent="0.25">
      <c r="A400" s="32">
        <v>41830</v>
      </c>
      <c r="B400" s="36">
        <f>VLOOKUP(A400,'FX Rates'!$A$2:$B$1286, 2, FALSE)</f>
        <v>98.641499999999994</v>
      </c>
      <c r="C400" s="37">
        <f>VLOOKUP(A400,'FX Rates'!$D$2:$E$1206, 2, FALSE)</f>
        <v>60.204999999999998</v>
      </c>
      <c r="D400" s="37">
        <f>VLOOKUP(A400,'FX Rates'!$G$2:$H$1305, 2, FALSE)</f>
        <v>7.75</v>
      </c>
      <c r="E400" s="37">
        <f>VLOOKUP('Beta Calculation FX'!A400, 'FX Rates'!$J$2:$K$1305, 2, FALSE)</f>
        <v>0.58370301190754137</v>
      </c>
      <c r="F400" s="38">
        <f>VLOOKUP(A400,'FX Rates'!$P$1:$Q$1262, 2, FALSE)</f>
        <v>6.2020999999999997</v>
      </c>
      <c r="G400" s="42">
        <f t="shared" si="66"/>
        <v>-8.0866307479103225E-4</v>
      </c>
      <c r="H400" s="27">
        <f t="shared" si="67"/>
        <v>7.4606993973641211E-3</v>
      </c>
      <c r="I400" s="27">
        <f t="shared" si="68"/>
        <v>0</v>
      </c>
      <c r="J400" s="27">
        <f t="shared" si="69"/>
        <v>1.5164773976487707E-3</v>
      </c>
      <c r="K400" s="28">
        <f t="shared" si="70"/>
        <v>4.9995565950962135E-4</v>
      </c>
      <c r="L400" s="58">
        <f>IFERROR(VLOOKUP(A400, 'Beta Calculation without Curren'!$A$1:$H$2464, 4, FALSE), 0)</f>
        <v>-4.2212925045146017E-3</v>
      </c>
      <c r="M400" s="54">
        <f>IFERROR(VLOOKUP(A400, 'Beta Calculation without Curren'!$A$1:$H$2464, 5, FALSE), 0)</f>
        <v>-4.3383037768763314E-3</v>
      </c>
      <c r="N400" s="54">
        <f>IFERROR(VLOOKUP(A400, 'Beta Calculation without Curren'!$A$1:$H$2464, 7, FALSE), 0)</f>
        <v>2.7111906584375086E-3</v>
      </c>
      <c r="O400" s="54">
        <f>IFERROR(VLOOKUP(A400, 'Beta Calculation without Curren'!$A$1:$H$2464, 8, FALSE), 0)</f>
        <v>-6.2297257213715035E-3</v>
      </c>
      <c r="P400" s="59">
        <f>IFERROR(VLOOKUP(A400, 'Beta Calculation without Curren'!$A$1:$H$2464, 6, FALSE), 0)</f>
        <v>-1.0112171045769754E-3</v>
      </c>
      <c r="Q400" s="54">
        <v>-4.1869487540473456E-3</v>
      </c>
      <c r="R400" s="54">
        <v>-3.3127731731964652E-3</v>
      </c>
      <c r="S400" s="54"/>
      <c r="T400" s="31">
        <f t="shared" si="61"/>
        <v>-5.0265419759293328E-3</v>
      </c>
      <c r="U400" s="31">
        <f t="shared" si="62"/>
        <v>3.0900288401138898E-3</v>
      </c>
      <c r="V400" s="31">
        <f t="shared" si="63"/>
        <v>2.7111906584376122E-3</v>
      </c>
      <c r="W400" s="31">
        <f t="shared" si="64"/>
        <v>-4.7226955619726896E-3</v>
      </c>
      <c r="X400" s="31">
        <f t="shared" si="65"/>
        <v>-5.1176700878186043E-4</v>
      </c>
      <c r="Y400" s="54">
        <f>IFERROR(VLOOKUP(A400, 'Beta Calculation without Curren'!$A$2:$C$2464, 2, FALSE), 0)</f>
        <v>-4.1869487540473456E-3</v>
      </c>
      <c r="Z400" s="54">
        <f>IFERROR(VLOOKUP(A400, 'Beta Calculation without Curren'!$A$2:$C$2464, 3, FALSE), 0)</f>
        <v>-3.3127731731964652E-3</v>
      </c>
    </row>
    <row r="401" spans="1:26" x14ac:dyDescent="0.25">
      <c r="A401" s="32">
        <v>41831</v>
      </c>
      <c r="B401" s="36">
        <f>VLOOKUP(A401,'FX Rates'!$A$2:$B$1286, 2, FALSE)</f>
        <v>98.705399999999997</v>
      </c>
      <c r="C401" s="37">
        <f>VLOOKUP(A401,'FX Rates'!$D$2:$E$1206, 2, FALSE)</f>
        <v>59.9375</v>
      </c>
      <c r="D401" s="37">
        <f>VLOOKUP(A401,'FX Rates'!$G$2:$H$1305, 2, FALSE)</f>
        <v>7.75</v>
      </c>
      <c r="E401" s="37">
        <f>VLOOKUP('Beta Calculation FX'!A401, 'FX Rates'!$J$2:$K$1305, 2, FALSE)</f>
        <v>0.58424865622809063</v>
      </c>
      <c r="F401" s="38">
        <f>VLOOKUP(A401,'FX Rates'!$P$1:$Q$1262, 2, FALSE)</f>
        <v>6.2037000000000004</v>
      </c>
      <c r="G401" s="42">
        <f t="shared" si="66"/>
        <v>6.4759063591234467E-4</v>
      </c>
      <c r="H401" s="27">
        <f t="shared" si="67"/>
        <v>-4.4530527005252956E-3</v>
      </c>
      <c r="I401" s="27">
        <f t="shared" si="68"/>
        <v>0</v>
      </c>
      <c r="J401" s="27">
        <f t="shared" si="69"/>
        <v>9.343611985541707E-4</v>
      </c>
      <c r="K401" s="28">
        <f t="shared" si="70"/>
        <v>2.5794386639665836E-4</v>
      </c>
      <c r="L401" s="58">
        <f>IFERROR(VLOOKUP(A401, 'Beta Calculation without Curren'!$A$1:$H$2464, 4, FALSE), 0)</f>
        <v>-1.1951354710492018E-3</v>
      </c>
      <c r="M401" s="54">
        <f>IFERROR(VLOOKUP(A401, 'Beta Calculation without Curren'!$A$1:$H$2464, 5, FALSE), 0)</f>
        <v>-1.7692586944161374E-2</v>
      </c>
      <c r="N401" s="54">
        <f>IFERROR(VLOOKUP(A401, 'Beta Calculation without Curren'!$A$1:$H$2464, 7, FALSE), 0)</f>
        <v>-2.3842088025697193E-4</v>
      </c>
      <c r="O401" s="54">
        <f>IFERROR(VLOOKUP(A401, 'Beta Calculation without Curren'!$A$1:$H$2464, 8, FALSE), 0)</f>
        <v>6.5775652904867176E-3</v>
      </c>
      <c r="P401" s="59">
        <f>IFERROR(VLOOKUP(A401, 'Beta Calculation without Curren'!$A$1:$H$2464, 6, FALSE), 0)</f>
        <v>4.3745746605877312E-3</v>
      </c>
      <c r="Q401" s="54">
        <v>3.1491675904753649E-5</v>
      </c>
      <c r="R401" s="54">
        <v>6.3050195786638419E-3</v>
      </c>
      <c r="S401" s="54"/>
      <c r="T401" s="31">
        <f t="shared" si="61"/>
        <v>-5.4831879367667202E-4</v>
      </c>
      <c r="U401" s="31">
        <f t="shared" si="62"/>
        <v>-2.2066853622615734E-2</v>
      </c>
      <c r="V401" s="31">
        <f t="shared" si="63"/>
        <v>-2.3842088025693986E-4</v>
      </c>
      <c r="W401" s="31">
        <f t="shared" si="64"/>
        <v>7.518072310829238E-3</v>
      </c>
      <c r="X401" s="31">
        <f t="shared" si="65"/>
        <v>4.6336469216861076E-3</v>
      </c>
      <c r="Y401" s="54">
        <f>IFERROR(VLOOKUP(A401, 'Beta Calculation without Curren'!$A$2:$C$2464, 2, FALSE), 0)</f>
        <v>3.1491675904753649E-5</v>
      </c>
      <c r="Z401" s="54">
        <f>IFERROR(VLOOKUP(A401, 'Beta Calculation without Curren'!$A$2:$C$2464, 3, FALSE), 0)</f>
        <v>6.3050195786638419E-3</v>
      </c>
    </row>
    <row r="402" spans="1:26" x14ac:dyDescent="0.25">
      <c r="A402" s="32">
        <v>41834</v>
      </c>
      <c r="B402" s="36">
        <f>VLOOKUP(A402,'FX Rates'!$A$2:$B$1286, 2, FALSE)</f>
        <v>98.772000000000006</v>
      </c>
      <c r="C402" s="37">
        <f>VLOOKUP(A402,'FX Rates'!$D$2:$E$1206, 2, FALSE)</f>
        <v>60.075000000000003</v>
      </c>
      <c r="D402" s="37">
        <f>VLOOKUP(A402,'FX Rates'!$G$2:$H$1305, 2, FALSE)</f>
        <v>7.7500999999999998</v>
      </c>
      <c r="E402" s="37">
        <f>VLOOKUP('Beta Calculation FX'!A402, 'FX Rates'!$J$2:$K$1305, 2, FALSE)</f>
        <v>0.58534301100444863</v>
      </c>
      <c r="F402" s="38">
        <f>VLOOKUP(A402,'FX Rates'!$P$1:$Q$1262, 2, FALSE)</f>
        <v>6.2058999999999997</v>
      </c>
      <c r="G402" s="42">
        <f t="shared" si="66"/>
        <v>6.7450758947642966E-4</v>
      </c>
      <c r="H402" s="27">
        <f t="shared" si="67"/>
        <v>2.2914289788756462E-3</v>
      </c>
      <c r="I402" s="27">
        <f t="shared" si="68"/>
        <v>1.2903142560591155E-5</v>
      </c>
      <c r="J402" s="27">
        <f t="shared" si="69"/>
        <v>1.871345575350476E-3</v>
      </c>
      <c r="K402" s="28">
        <f t="shared" si="70"/>
        <v>3.5456421206913995E-4</v>
      </c>
      <c r="L402" s="58">
        <f>IFERROR(VLOOKUP(A402, 'Beta Calculation without Curren'!$A$1:$H$2464, 4, FALSE), 0)</f>
        <v>1.3114029920502094E-2</v>
      </c>
      <c r="M402" s="54">
        <f>IFERROR(VLOOKUP(A402, 'Beta Calculation without Curren'!$A$1:$H$2464, 5, FALSE), 0)</f>
        <v>-2.1994646774430924E-3</v>
      </c>
      <c r="N402" s="54">
        <f>IFERROR(VLOOKUP(A402, 'Beta Calculation without Curren'!$A$1:$H$2464, 7, FALSE), 0)</f>
        <v>4.8613109185236978E-3</v>
      </c>
      <c r="O402" s="54">
        <f>IFERROR(VLOOKUP(A402, 'Beta Calculation without Curren'!$A$1:$H$2464, 8, FALSE), 0)</f>
        <v>4.4516611404431267E-3</v>
      </c>
      <c r="P402" s="59">
        <f>IFERROR(VLOOKUP(A402, 'Beta Calculation without Curren'!$A$1:$H$2464, 6, FALSE), 0)</f>
        <v>1.1941547429598614E-2</v>
      </c>
      <c r="Q402" s="54">
        <v>5.1801819689240138E-3</v>
      </c>
      <c r="R402" s="54">
        <v>6.3530628308811473E-3</v>
      </c>
      <c r="S402" s="54"/>
      <c r="T402" s="31">
        <f t="shared" si="61"/>
        <v>1.3797383022688736E-2</v>
      </c>
      <c r="U402" s="31">
        <f t="shared" si="62"/>
        <v>8.6924384332442983E-5</v>
      </c>
      <c r="V402" s="31">
        <f t="shared" si="63"/>
        <v>4.8742767872720361E-3</v>
      </c>
      <c r="W402" s="31">
        <f t="shared" si="64"/>
        <v>6.3313373121716143E-3</v>
      </c>
      <c r="X402" s="31">
        <f t="shared" si="65"/>
        <v>1.2300345687022762E-2</v>
      </c>
      <c r="Y402" s="54">
        <f>IFERROR(VLOOKUP(A402, 'Beta Calculation without Curren'!$A$2:$C$2464, 2, FALSE), 0)</f>
        <v>5.1801819689240138E-3</v>
      </c>
      <c r="Z402" s="54">
        <f>IFERROR(VLOOKUP(A402, 'Beta Calculation without Curren'!$A$2:$C$2464, 3, FALSE), 0)</f>
        <v>6.3530628308811473E-3</v>
      </c>
    </row>
    <row r="403" spans="1:26" x14ac:dyDescent="0.25">
      <c r="A403" s="32">
        <v>41835</v>
      </c>
      <c r="B403" s="36">
        <f>VLOOKUP(A403,'FX Rates'!$A$2:$B$1286, 2, FALSE)</f>
        <v>98.673000000000002</v>
      </c>
      <c r="C403" s="37">
        <f>VLOOKUP(A403,'FX Rates'!$D$2:$E$1206, 2, FALSE)</f>
        <v>60.134999999999998</v>
      </c>
      <c r="D403" s="37">
        <f>VLOOKUP(A403,'FX Rates'!$G$2:$H$1305, 2, FALSE)</f>
        <v>7.75</v>
      </c>
      <c r="E403" s="37">
        <f>VLOOKUP('Beta Calculation FX'!A403, 'FX Rates'!$J$2:$K$1305, 2, FALSE)</f>
        <v>0.58332847226273121</v>
      </c>
      <c r="F403" s="38">
        <f>VLOOKUP(A403,'FX Rates'!$P$1:$Q$1262, 2, FALSE)</f>
        <v>6.2079000000000004</v>
      </c>
      <c r="G403" s="42">
        <f t="shared" si="66"/>
        <v>-1.002810993405209E-3</v>
      </c>
      <c r="H403" s="27">
        <f t="shared" si="67"/>
        <v>9.982531400472294E-4</v>
      </c>
      <c r="I403" s="27">
        <f t="shared" si="68"/>
        <v>-1.2903142560524898E-5</v>
      </c>
      <c r="J403" s="27">
        <f t="shared" si="69"/>
        <v>-3.447574046123815E-3</v>
      </c>
      <c r="K403" s="28">
        <f t="shared" si="70"/>
        <v>3.2222204599806781E-4</v>
      </c>
      <c r="L403" s="58">
        <f>IFERROR(VLOOKUP(A403, 'Beta Calculation without Curren'!$A$1:$H$2464, 4, FALSE), 0)</f>
        <v>-7.1056884865608786E-4</v>
      </c>
      <c r="M403" s="54">
        <f>IFERROR(VLOOKUP(A403, 'Beta Calculation without Curren'!$A$1:$H$2464, 5, FALSE), 0)</f>
        <v>1.0311696820630831E-2</v>
      </c>
      <c r="N403" s="54">
        <f>IFERROR(VLOOKUP(A403, 'Beta Calculation without Curren'!$A$1:$H$2464, 7, FALSE), 0)</f>
        <v>4.8407766689498007E-3</v>
      </c>
      <c r="O403" s="54">
        <f>IFERROR(VLOOKUP(A403, 'Beta Calculation without Curren'!$A$1:$H$2464, 8, FALSE), 0)</f>
        <v>-8.0879499933470995E-3</v>
      </c>
      <c r="P403" s="59">
        <f>IFERROR(VLOOKUP(A403, 'Beta Calculation without Curren'!$A$1:$H$2464, 6, FALSE), 0)</f>
        <v>1.6575505203980463E-3</v>
      </c>
      <c r="Q403" s="54">
        <v>-4.3869481766163306E-4</v>
      </c>
      <c r="R403" s="54">
        <v>-3.8269182324825995E-3</v>
      </c>
      <c r="S403" s="54"/>
      <c r="T403" s="31">
        <f t="shared" si="61"/>
        <v>-1.7126672758082107E-3</v>
      </c>
      <c r="U403" s="31">
        <f t="shared" si="62"/>
        <v>1.1320243644408645E-2</v>
      </c>
      <c r="V403" s="31">
        <f t="shared" si="63"/>
        <v>4.8278110651578388E-3</v>
      </c>
      <c r="W403" s="31">
        <f t="shared" si="64"/>
        <v>-1.1507640232987448E-2</v>
      </c>
      <c r="X403" s="31">
        <f t="shared" si="65"/>
        <v>1.9803066657160251E-3</v>
      </c>
      <c r="Y403" s="54">
        <f>IFERROR(VLOOKUP(A403, 'Beta Calculation without Curren'!$A$2:$C$2464, 2, FALSE), 0)</f>
        <v>-4.3869481766163306E-4</v>
      </c>
      <c r="Z403" s="54">
        <f>IFERROR(VLOOKUP(A403, 'Beta Calculation without Curren'!$A$2:$C$2464, 3, FALSE), 0)</f>
        <v>-3.8269182324825995E-3</v>
      </c>
    </row>
    <row r="404" spans="1:26" x14ac:dyDescent="0.25">
      <c r="A404" s="32">
        <v>41836</v>
      </c>
      <c r="B404" s="36">
        <f>VLOOKUP(A404,'FX Rates'!$A$2:$B$1286, 2, FALSE)</f>
        <v>98.776799999999994</v>
      </c>
      <c r="C404" s="37">
        <f>VLOOKUP(A404,'FX Rates'!$D$2:$E$1206, 2, FALSE)</f>
        <v>60.134999999999998</v>
      </c>
      <c r="D404" s="37">
        <f>VLOOKUP(A404,'FX Rates'!$G$2:$H$1305, 2, FALSE)</f>
        <v>7.7507999999999999</v>
      </c>
      <c r="E404" s="37">
        <f>VLOOKUP('Beta Calculation FX'!A404, 'FX Rates'!$J$2:$K$1305, 2, FALSE)</f>
        <v>0.58353270700822779</v>
      </c>
      <c r="F404" s="38">
        <f>VLOOKUP(A404,'FX Rates'!$P$1:$Q$1262, 2, FALSE)</f>
        <v>6.2049000000000003</v>
      </c>
      <c r="G404" s="42">
        <f t="shared" si="66"/>
        <v>1.051406580935446E-3</v>
      </c>
      <c r="H404" s="27">
        <f t="shared" si="67"/>
        <v>0</v>
      </c>
      <c r="I404" s="27">
        <f t="shared" si="68"/>
        <v>1.0322047903455727E-4</v>
      </c>
      <c r="J404" s="27">
        <f t="shared" si="69"/>
        <v>3.5005834663177991E-4</v>
      </c>
      <c r="K404" s="28">
        <f t="shared" si="70"/>
        <v>-4.833720125052485E-4</v>
      </c>
      <c r="L404" s="58">
        <f>IFERROR(VLOOKUP(A404, 'Beta Calculation without Curren'!$A$1:$H$2464, 4, FALSE), 0)</f>
        <v>3.1012397177634324E-3</v>
      </c>
      <c r="M404" s="54">
        <f>IFERROR(VLOOKUP(A404, 'Beta Calculation without Curren'!$A$1:$H$2464, 5, FALSE), 0)</f>
        <v>1.1384298572192118E-2</v>
      </c>
      <c r="N404" s="54">
        <f>IFERROR(VLOOKUP(A404, 'Beta Calculation without Curren'!$A$1:$H$2464, 7, FALSE), 0)</f>
        <v>2.6954308956476732E-3</v>
      </c>
      <c r="O404" s="54">
        <f>IFERROR(VLOOKUP(A404, 'Beta Calculation without Curren'!$A$1:$H$2464, 8, FALSE), 0)</f>
        <v>1.3412496462742576E-2</v>
      </c>
      <c r="P404" s="59">
        <f>IFERROR(VLOOKUP(A404, 'Beta Calculation without Curren'!$A$1:$H$2464, 6, FALSE), 0)</f>
        <v>-2.8379269023763791E-3</v>
      </c>
      <c r="Q404" s="54">
        <v>4.6111241589950605E-3</v>
      </c>
      <c r="R404" s="54">
        <v>4.5570311474904743E-3</v>
      </c>
      <c r="S404" s="54"/>
      <c r="T404" s="31">
        <f t="shared" si="61"/>
        <v>4.1559069625471956E-3</v>
      </c>
      <c r="U404" s="31">
        <f t="shared" si="62"/>
        <v>1.1384298572192142E-2</v>
      </c>
      <c r="V404" s="31">
        <f t="shared" si="63"/>
        <v>2.7989295983505968E-3</v>
      </c>
      <c r="W404" s="31">
        <f t="shared" si="64"/>
        <v>1.3767249965710437E-2</v>
      </c>
      <c r="X404" s="31">
        <f t="shared" si="65"/>
        <v>-3.3199271404434905E-3</v>
      </c>
      <c r="Y404" s="54">
        <f>IFERROR(VLOOKUP(A404, 'Beta Calculation without Curren'!$A$2:$C$2464, 2, FALSE), 0)</f>
        <v>4.6111241589950605E-3</v>
      </c>
      <c r="Z404" s="54">
        <f>IFERROR(VLOOKUP(A404, 'Beta Calculation without Curren'!$A$2:$C$2464, 3, FALSE), 0)</f>
        <v>4.5570311474904743E-3</v>
      </c>
    </row>
    <row r="405" spans="1:26" x14ac:dyDescent="0.25">
      <c r="A405" s="32">
        <v>41837</v>
      </c>
      <c r="B405" s="36">
        <f>VLOOKUP(A405,'FX Rates'!$A$2:$B$1286, 2, FALSE)</f>
        <v>98.837500000000006</v>
      </c>
      <c r="C405" s="37">
        <f>VLOOKUP(A405,'FX Rates'!$D$2:$E$1206, 2, FALSE)</f>
        <v>60.177500000000002</v>
      </c>
      <c r="D405" s="37">
        <f>VLOOKUP(A405,'FX Rates'!$G$2:$H$1305, 2, FALSE)</f>
        <v>7.7508999999999997</v>
      </c>
      <c r="E405" s="37">
        <f>VLOOKUP('Beta Calculation FX'!A405, 'FX Rates'!$J$2:$K$1305, 2, FALSE)</f>
        <v>0.58476112508040468</v>
      </c>
      <c r="F405" s="38">
        <f>VLOOKUP(A405,'FX Rates'!$P$1:$Q$1262, 2, FALSE)</f>
        <v>6.2042000000000002</v>
      </c>
      <c r="G405" s="42">
        <f t="shared" si="66"/>
        <v>6.1432803100815473E-4</v>
      </c>
      <c r="H405" s="27">
        <f t="shared" si="67"/>
        <v>7.0649353587976893E-4</v>
      </c>
      <c r="I405" s="27">
        <f t="shared" si="68"/>
        <v>1.2901810769333365E-5</v>
      </c>
      <c r="J405" s="27">
        <f t="shared" si="69"/>
        <v>2.1029273477955459E-3</v>
      </c>
      <c r="K405" s="28">
        <f t="shared" si="70"/>
        <v>-1.1282043028789388E-4</v>
      </c>
      <c r="L405" s="58">
        <f>IFERROR(VLOOKUP(A405, 'Beta Calculation without Curren'!$A$1:$H$2464, 4, FALSE), 0)</f>
        <v>1.3375280794214281E-2</v>
      </c>
      <c r="M405" s="54">
        <f>IFERROR(VLOOKUP(A405, 'Beta Calculation without Curren'!$A$1:$H$2464, 5, FALSE), 0)</f>
        <v>3.2185619276219107E-3</v>
      </c>
      <c r="N405" s="54">
        <f>IFERROR(VLOOKUP(A405, 'Beta Calculation without Curren'!$A$1:$H$2464, 7, FALSE), 0)</f>
        <v>-1.0245694744655332E-4</v>
      </c>
      <c r="O405" s="54">
        <f>IFERROR(VLOOKUP(A405, 'Beta Calculation without Curren'!$A$1:$H$2464, 8, FALSE), 0)</f>
        <v>-1.9375255881419855E-3</v>
      </c>
      <c r="P405" s="59">
        <f>IFERROR(VLOOKUP(A405, 'Beta Calculation without Curren'!$A$1:$H$2464, 6, FALSE), 0)</f>
        <v>-5.922872130694686E-3</v>
      </c>
      <c r="Q405" s="54">
        <v>-1.0850775249098329E-2</v>
      </c>
      <c r="R405" s="54">
        <v>-1.3911522988846098E-2</v>
      </c>
      <c r="S405" s="54"/>
      <c r="T405" s="31">
        <f t="shared" si="61"/>
        <v>1.3997825635136962E-2</v>
      </c>
      <c r="U405" s="31">
        <f t="shared" si="62"/>
        <v>3.9273293566983725E-3</v>
      </c>
      <c r="V405" s="31">
        <f t="shared" si="63"/>
        <v>-8.9556458557460417E-5</v>
      </c>
      <c r="W405" s="31">
        <f t="shared" si="64"/>
        <v>1.6132728410722663E-4</v>
      </c>
      <c r="X405" s="31">
        <f t="shared" si="65"/>
        <v>-6.0350243400002501E-3</v>
      </c>
      <c r="Y405" s="54">
        <f>IFERROR(VLOOKUP(A405, 'Beta Calculation without Curren'!$A$2:$C$2464, 2, FALSE), 0)</f>
        <v>-1.0850775249098329E-2</v>
      </c>
      <c r="Z405" s="54">
        <f>IFERROR(VLOOKUP(A405, 'Beta Calculation without Curren'!$A$2:$C$2464, 3, FALSE), 0)</f>
        <v>-1.3911522988846098E-2</v>
      </c>
    </row>
    <row r="406" spans="1:26" x14ac:dyDescent="0.25">
      <c r="A406" s="32">
        <v>41838</v>
      </c>
      <c r="B406" s="36">
        <f>VLOOKUP(A406,'FX Rates'!$A$2:$B$1286, 2, FALSE)</f>
        <v>98.720500000000001</v>
      </c>
      <c r="C406" s="37">
        <f>VLOOKUP(A406,'FX Rates'!$D$2:$E$1206, 2, FALSE)</f>
        <v>60.287500000000001</v>
      </c>
      <c r="D406" s="37">
        <f>VLOOKUP(A406,'FX Rates'!$G$2:$H$1305, 2, FALSE)</f>
        <v>7.7511000000000001</v>
      </c>
      <c r="E406" s="37">
        <f>VLOOKUP('Beta Calculation FX'!A406, 'FX Rates'!$J$2:$K$1305, 2, FALSE)</f>
        <v>0.58520599250936323</v>
      </c>
      <c r="F406" s="38">
        <f>VLOOKUP(A406,'FX Rates'!$P$1:$Q$1262, 2, FALSE)</f>
        <v>6.2079000000000004</v>
      </c>
      <c r="G406" s="42">
        <f t="shared" si="66"/>
        <v>-1.1844624229722335E-3</v>
      </c>
      <c r="H406" s="27">
        <f t="shared" si="67"/>
        <v>1.8262570966306139E-3</v>
      </c>
      <c r="I406" s="27">
        <f t="shared" si="68"/>
        <v>2.580312217920875E-5</v>
      </c>
      <c r="J406" s="27">
        <f t="shared" si="69"/>
        <v>7.6047855313212212E-4</v>
      </c>
      <c r="K406" s="28">
        <f t="shared" si="70"/>
        <v>5.9619244279314194E-4</v>
      </c>
      <c r="L406" s="58">
        <f>IFERROR(VLOOKUP(A406, 'Beta Calculation without Curren'!$A$1:$H$2464, 4, FALSE), 0)</f>
        <v>1.5820671489637686E-3</v>
      </c>
      <c r="M406" s="54">
        <f>IFERROR(VLOOKUP(A406, 'Beta Calculation without Curren'!$A$1:$H$2464, 5, FALSE), 0)</f>
        <v>-2.0669528615100811E-3</v>
      </c>
      <c r="N406" s="54">
        <f>IFERROR(VLOOKUP(A406, 'Beta Calculation without Curren'!$A$1:$H$2464, 7, FALSE), 0)</f>
        <v>-2.8133737167568445E-3</v>
      </c>
      <c r="O406" s="54">
        <f>IFERROR(VLOOKUP(A406, 'Beta Calculation without Curren'!$A$1:$H$2464, 8, FALSE), 0)</f>
        <v>1.3949676147905921E-3</v>
      </c>
      <c r="P406" s="59">
        <f>IFERROR(VLOOKUP(A406, 'Beta Calculation without Curren'!$A$1:$H$2464, 6, FALSE), 0)</f>
        <v>2.5955741517741083E-3</v>
      </c>
      <c r="Q406" s="54">
        <v>7.8982070334174884E-3</v>
      </c>
      <c r="R406" s="54">
        <v>1.5832199657273224E-2</v>
      </c>
      <c r="S406" s="54"/>
      <c r="T406" s="31">
        <f t="shared" si="61"/>
        <v>3.9573082690291805E-4</v>
      </c>
      <c r="U406" s="31">
        <f t="shared" si="62"/>
        <v>-2.4447055221121783E-4</v>
      </c>
      <c r="V406" s="31">
        <f t="shared" si="63"/>
        <v>-2.7876431884034103E-3</v>
      </c>
      <c r="W406" s="31">
        <f t="shared" si="64"/>
        <v>2.1565070108759965E-3</v>
      </c>
      <c r="X406" s="31">
        <f t="shared" si="65"/>
        <v>3.1933140562609985E-3</v>
      </c>
      <c r="Y406" s="54">
        <f>IFERROR(VLOOKUP(A406, 'Beta Calculation without Curren'!$A$2:$C$2464, 2, FALSE), 0)</f>
        <v>7.8982070334174884E-3</v>
      </c>
      <c r="Z406" s="54">
        <f>IFERROR(VLOOKUP(A406, 'Beta Calculation without Curren'!$A$2:$C$2464, 3, FALSE), 0)</f>
        <v>1.5832199657273224E-2</v>
      </c>
    </row>
    <row r="407" spans="1:26" x14ac:dyDescent="0.25">
      <c r="A407" s="32">
        <v>41841</v>
      </c>
      <c r="B407" s="36">
        <f>VLOOKUP(A407,'FX Rates'!$A$2:$B$1286, 2, FALSE)</f>
        <v>98.770499999999998</v>
      </c>
      <c r="C407" s="37">
        <f>VLOOKUP(A407,'FX Rates'!$D$2:$E$1206, 2, FALSE)</f>
        <v>60.305</v>
      </c>
      <c r="D407" s="37">
        <f>VLOOKUP(A407,'FX Rates'!$G$2:$H$1305, 2, FALSE)</f>
        <v>7.7516999999999996</v>
      </c>
      <c r="E407" s="37">
        <f>VLOOKUP('Beta Calculation FX'!A407, 'FX Rates'!$J$2:$K$1305, 2, FALSE)</f>
        <v>0.58561724057156239</v>
      </c>
      <c r="F407" s="38">
        <f>VLOOKUP(A407,'FX Rates'!$P$1:$Q$1262, 2, FALSE)</f>
        <v>6.2092000000000001</v>
      </c>
      <c r="G407" s="42">
        <f t="shared" si="66"/>
        <v>5.0635219901961996E-4</v>
      </c>
      <c r="H407" s="27">
        <f t="shared" si="67"/>
        <v>2.9023364011593491E-4</v>
      </c>
      <c r="I407" s="27">
        <f t="shared" si="68"/>
        <v>7.7405371971430229E-5</v>
      </c>
      <c r="J407" s="27">
        <f t="shared" si="69"/>
        <v>7.02493882068753E-4</v>
      </c>
      <c r="K407" s="28">
        <f t="shared" si="70"/>
        <v>2.0938866639539269E-4</v>
      </c>
      <c r="L407" s="58">
        <f>IFERROR(VLOOKUP(A407, 'Beta Calculation without Curren'!$A$1:$H$2464, 4, FALSE), 0)</f>
        <v>6.2119539868359134E-3</v>
      </c>
      <c r="M407" s="54">
        <f>IFERROR(VLOOKUP(A407, 'Beta Calculation without Curren'!$A$1:$H$2464, 5, FALSE), 0)</f>
        <v>2.9347241531771304E-3</v>
      </c>
      <c r="N407" s="54">
        <f>IFERROR(VLOOKUP(A407, 'Beta Calculation without Curren'!$A$1:$H$2464, 7, FALSE), 0)</f>
        <v>-2.888439781799508E-3</v>
      </c>
      <c r="O407" s="54">
        <f>IFERROR(VLOOKUP(A407, 'Beta Calculation without Curren'!$A$1:$H$2464, 8, FALSE), 0)</f>
        <v>-1.8793131616573837E-3</v>
      </c>
      <c r="P407" s="59">
        <f>IFERROR(VLOOKUP(A407, 'Beta Calculation without Curren'!$A$1:$H$2464, 6, FALSE), 0)</f>
        <v>-6.6679017102855016E-4</v>
      </c>
      <c r="Q407" s="54">
        <v>-2.2976591947099449E-3</v>
      </c>
      <c r="R407" s="54">
        <v>-1.4625296135168391E-3</v>
      </c>
      <c r="S407" s="54"/>
      <c r="T407" s="31">
        <f t="shared" si="61"/>
        <v>6.7214516224169962E-3</v>
      </c>
      <c r="U407" s="31">
        <f t="shared" si="62"/>
        <v>3.2258095489670069E-3</v>
      </c>
      <c r="V407" s="31">
        <f t="shared" si="63"/>
        <v>-2.8112579905837931E-3</v>
      </c>
      <c r="W407" s="31">
        <f t="shared" si="64"/>
        <v>-1.178139485587093E-3</v>
      </c>
      <c r="X407" s="31">
        <f t="shared" si="65"/>
        <v>-4.5754112293783233E-4</v>
      </c>
      <c r="Y407" s="54">
        <f>IFERROR(VLOOKUP(A407, 'Beta Calculation without Curren'!$A$2:$C$2464, 2, FALSE), 0)</f>
        <v>-2.2976591947099449E-3</v>
      </c>
      <c r="Z407" s="54">
        <f>IFERROR(VLOOKUP(A407, 'Beta Calculation without Curren'!$A$2:$C$2464, 3, FALSE), 0)</f>
        <v>-1.4625296135168391E-3</v>
      </c>
    </row>
    <row r="408" spans="1:26" x14ac:dyDescent="0.25">
      <c r="A408" s="32">
        <v>41842</v>
      </c>
      <c r="B408" s="36">
        <f>VLOOKUP(A408,'FX Rates'!$A$2:$B$1286, 2, FALSE)</f>
        <v>98.809799999999996</v>
      </c>
      <c r="C408" s="37">
        <f>VLOOKUP(A408,'FX Rates'!$D$2:$E$1206, 2, FALSE)</f>
        <v>60.251300000000001</v>
      </c>
      <c r="D408" s="37">
        <f>VLOOKUP(A408,'FX Rates'!$G$2:$H$1305, 2, FALSE)</f>
        <v>7.7514000000000003</v>
      </c>
      <c r="E408" s="37">
        <f>VLOOKUP('Beta Calculation FX'!A408, 'FX Rates'!$J$2:$K$1305, 2, FALSE)</f>
        <v>0.58599472604746561</v>
      </c>
      <c r="F408" s="38">
        <f>VLOOKUP(A408,'FX Rates'!$P$1:$Q$1262, 2, FALSE)</f>
        <v>6.2037000000000004</v>
      </c>
      <c r="G408" s="42">
        <f t="shared" si="66"/>
        <v>3.978129450990872E-4</v>
      </c>
      <c r="H408" s="27">
        <f t="shared" si="67"/>
        <v>-8.908701337313476E-4</v>
      </c>
      <c r="I408" s="27">
        <f t="shared" si="68"/>
        <v>-3.8701937036736934E-5</v>
      </c>
      <c r="J408" s="27">
        <f t="shared" si="69"/>
        <v>6.4438653704542207E-4</v>
      </c>
      <c r="K408" s="28">
        <f t="shared" si="70"/>
        <v>-8.8617492446274474E-4</v>
      </c>
      <c r="L408" s="58">
        <f>IFERROR(VLOOKUP(A408, 'Beta Calculation without Curren'!$A$1:$H$2464, 4, FALSE), 0)</f>
        <v>-3.6635506068522823E-4</v>
      </c>
      <c r="M408" s="54">
        <f>IFERROR(VLOOKUP(A408, 'Beta Calculation without Curren'!$A$1:$H$2464, 5, FALSE), 0)</f>
        <v>1.2925701280346071E-2</v>
      </c>
      <c r="N408" s="54">
        <f>IFERROR(VLOOKUP(A408, 'Beta Calculation without Curren'!$A$1:$H$2464, 7, FALSE), 0)</f>
        <v>1.6747318707908753E-2</v>
      </c>
      <c r="O408" s="54">
        <f>IFERROR(VLOOKUP(A408, 'Beta Calculation without Curren'!$A$1:$H$2464, 8, FALSE), 0)</f>
        <v>1.1490275218904701E-2</v>
      </c>
      <c r="P408" s="59">
        <f>IFERROR(VLOOKUP(A408, 'Beta Calculation without Curren'!$A$1:$H$2464, 6, FALSE), 0)</f>
        <v>1.2007953043489108E-2</v>
      </c>
      <c r="Q408" s="54">
        <v>4.0880257240489409E-3</v>
      </c>
      <c r="R408" s="54">
        <v>6.9625000051694603E-3</v>
      </c>
      <c r="S408" s="54"/>
      <c r="T408" s="31">
        <f t="shared" si="61"/>
        <v>3.1312143628170475E-5</v>
      </c>
      <c r="U408" s="31">
        <f t="shared" si="62"/>
        <v>1.2023316025386643E-2</v>
      </c>
      <c r="V408" s="31">
        <f t="shared" si="63"/>
        <v>1.6707968617198032E-2</v>
      </c>
      <c r="W408" s="31">
        <f t="shared" si="64"/>
        <v>1.2142065934608093E-2</v>
      </c>
      <c r="X408" s="31">
        <f t="shared" si="65"/>
        <v>1.1111136972145053E-2</v>
      </c>
      <c r="Y408" s="54">
        <f>IFERROR(VLOOKUP(A408, 'Beta Calculation without Curren'!$A$2:$C$2464, 2, FALSE), 0)</f>
        <v>4.0880257240489409E-3</v>
      </c>
      <c r="Z408" s="54">
        <f>IFERROR(VLOOKUP(A408, 'Beta Calculation without Curren'!$A$2:$C$2464, 3, FALSE), 0)</f>
        <v>6.9625000051694603E-3</v>
      </c>
    </row>
    <row r="409" spans="1:26" x14ac:dyDescent="0.25">
      <c r="A409" s="32">
        <v>41843</v>
      </c>
      <c r="B409" s="36">
        <f>VLOOKUP(A409,'FX Rates'!$A$2:$B$1286, 2, FALSE)</f>
        <v>98.885000000000005</v>
      </c>
      <c r="C409" s="37">
        <f>VLOOKUP(A409,'FX Rates'!$D$2:$E$1206, 2, FALSE)</f>
        <v>60.104999999999997</v>
      </c>
      <c r="D409" s="37">
        <f>VLOOKUP(A409,'FX Rates'!$G$2:$H$1305, 2, FALSE)</f>
        <v>7.7504999999999997</v>
      </c>
      <c r="E409" s="37">
        <f>VLOOKUP('Beta Calculation FX'!A409, 'FX Rates'!$J$2:$K$1305, 2, FALSE)</f>
        <v>0.58671673316122974</v>
      </c>
      <c r="F409" s="38">
        <f>VLOOKUP(A409,'FX Rates'!$P$1:$Q$1262, 2, FALSE)</f>
        <v>6.1985999999999999</v>
      </c>
      <c r="G409" s="42">
        <f t="shared" si="66"/>
        <v>7.6076865579634029E-4</v>
      </c>
      <c r="H409" s="27">
        <f t="shared" si="67"/>
        <v>-2.4311161452573219E-3</v>
      </c>
      <c r="I409" s="27">
        <f t="shared" si="68"/>
        <v>-1.1611479896165418E-4</v>
      </c>
      <c r="J409" s="27">
        <f t="shared" si="69"/>
        <v>1.231346721004632E-3</v>
      </c>
      <c r="K409" s="28">
        <f t="shared" si="70"/>
        <v>-8.2242814437086091E-4</v>
      </c>
      <c r="L409" s="58">
        <f>IFERROR(VLOOKUP(A409, 'Beta Calculation without Curren'!$A$1:$H$2464, 4, FALSE), 0)</f>
        <v>2.08124210953433E-3</v>
      </c>
      <c r="M409" s="54">
        <f>IFERROR(VLOOKUP(A409, 'Beta Calculation without Curren'!$A$1:$H$2464, 5, FALSE), 0)</f>
        <v>5.5373966934676088E-3</v>
      </c>
      <c r="N409" s="54">
        <f>IFERROR(VLOOKUP(A409, 'Beta Calculation without Curren'!$A$1:$H$2464, 7, FALSE), 0)</f>
        <v>7.9474422361507091E-3</v>
      </c>
      <c r="O409" s="54">
        <f>IFERROR(VLOOKUP(A409, 'Beta Calculation without Curren'!$A$1:$H$2464, 8, FALSE), 0)</f>
        <v>5.1354161907065377E-3</v>
      </c>
      <c r="P409" s="59">
        <f>IFERROR(VLOOKUP(A409, 'Beta Calculation without Curren'!$A$1:$H$2464, 6, FALSE), 0)</f>
        <v>1.0978154577156488E-3</v>
      </c>
      <c r="Q409" s="54">
        <v>3.2550461008534022E-4</v>
      </c>
      <c r="R409" s="54">
        <v>6.1825994343102852E-3</v>
      </c>
      <c r="S409" s="54"/>
      <c r="T409" s="31">
        <f t="shared" si="61"/>
        <v>2.8435941090929617E-3</v>
      </c>
      <c r="U409" s="31">
        <f t="shared" si="62"/>
        <v>3.0928184937060177E-3</v>
      </c>
      <c r="V409" s="31">
        <f t="shared" si="63"/>
        <v>7.830404621531617E-3</v>
      </c>
      <c r="W409" s="31">
        <f t="shared" si="64"/>
        <v>6.3730863895983259E-3</v>
      </c>
      <c r="X409" s="31">
        <f t="shared" si="65"/>
        <v>2.744844390150103E-4</v>
      </c>
      <c r="Y409" s="54">
        <f>IFERROR(VLOOKUP(A409, 'Beta Calculation without Curren'!$A$2:$C$2464, 2, FALSE), 0)</f>
        <v>3.2550461008534022E-4</v>
      </c>
      <c r="Z409" s="54">
        <f>IFERROR(VLOOKUP(A409, 'Beta Calculation without Curren'!$A$2:$C$2464, 3, FALSE), 0)</f>
        <v>6.1825994343102852E-3</v>
      </c>
    </row>
    <row r="410" spans="1:26" x14ac:dyDescent="0.25">
      <c r="A410" s="32">
        <v>41844</v>
      </c>
      <c r="B410" s="36">
        <f>VLOOKUP(A410,'FX Rates'!$A$2:$B$1286, 2, FALSE)</f>
        <v>98.6708</v>
      </c>
      <c r="C410" s="37">
        <f>VLOOKUP(A410,'FX Rates'!$D$2:$E$1206, 2, FALSE)</f>
        <v>60.104999999999997</v>
      </c>
      <c r="D410" s="37">
        <f>VLOOKUP(A410,'FX Rates'!$G$2:$H$1305, 2, FALSE)</f>
        <v>7.7500999999999998</v>
      </c>
      <c r="E410" s="37">
        <f>VLOOKUP('Beta Calculation FX'!A410, 'FX Rates'!$J$2:$K$1305, 2, FALSE)</f>
        <v>0.58872012245378547</v>
      </c>
      <c r="F410" s="38">
        <f>VLOOKUP(A410,'FX Rates'!$P$1:$Q$1262, 2, FALSE)</f>
        <v>6.1943000000000001</v>
      </c>
      <c r="G410" s="42">
        <f t="shared" si="66"/>
        <v>-2.168502103586586E-3</v>
      </c>
      <c r="H410" s="27">
        <f t="shared" si="67"/>
        <v>0</v>
      </c>
      <c r="I410" s="27">
        <f t="shared" si="68"/>
        <v>-5.161090539572713E-5</v>
      </c>
      <c r="J410" s="27">
        <f t="shared" si="69"/>
        <v>3.4087602798481367E-3</v>
      </c>
      <c r="K410" s="28">
        <f t="shared" si="70"/>
        <v>-6.9394575483689997E-4</v>
      </c>
      <c r="L410" s="58">
        <f>IFERROR(VLOOKUP(A410, 'Beta Calculation without Curren'!$A$1:$H$2464, 4, FALSE), 0)</f>
        <v>3.0587372970222097E-4</v>
      </c>
      <c r="M410" s="54">
        <f>IFERROR(VLOOKUP(A410, 'Beta Calculation without Curren'!$A$1:$H$2464, 5, FALSE), 0)</f>
        <v>3.4933122018657005E-3</v>
      </c>
      <c r="N410" s="54">
        <f>IFERROR(VLOOKUP(A410, 'Beta Calculation without Curren'!$A$1:$H$2464, 7, FALSE), 0)</f>
        <v>7.0512916822558702E-3</v>
      </c>
      <c r="O410" s="54">
        <f>IFERROR(VLOOKUP(A410, 'Beta Calculation without Curren'!$A$1:$H$2464, 8, FALSE), 0)</f>
        <v>3.6567636225190962E-4</v>
      </c>
      <c r="P410" s="59">
        <f>IFERROR(VLOOKUP(A410, 'Beta Calculation without Curren'!$A$1:$H$2464, 6, FALSE), 0)</f>
        <v>1.3044532114896333E-2</v>
      </c>
      <c r="Q410" s="54">
        <v>7.8029905017242603E-4</v>
      </c>
      <c r="R410" s="54">
        <v>-7.5388553244425181E-4</v>
      </c>
      <c r="S410" s="54"/>
      <c r="T410" s="31">
        <f t="shared" si="61"/>
        <v>-1.8632916617107309E-3</v>
      </c>
      <c r="U410" s="31">
        <f t="shared" si="62"/>
        <v>3.4933122018656615E-3</v>
      </c>
      <c r="V410" s="31">
        <f t="shared" si="63"/>
        <v>6.9993168533122319E-3</v>
      </c>
      <c r="W410" s="31">
        <f t="shared" si="64"/>
        <v>3.7756831451589701E-3</v>
      </c>
      <c r="X410" s="31">
        <f t="shared" si="65"/>
        <v>1.234153416237449E-2</v>
      </c>
      <c r="Y410" s="54">
        <f>IFERROR(VLOOKUP(A410, 'Beta Calculation without Curren'!$A$2:$C$2464, 2, FALSE), 0)</f>
        <v>7.8029905017242603E-4</v>
      </c>
      <c r="Z410" s="54">
        <f>IFERROR(VLOOKUP(A410, 'Beta Calculation without Curren'!$A$2:$C$2464, 3, FALSE), 0)</f>
        <v>-7.5388553244425181E-4</v>
      </c>
    </row>
    <row r="411" spans="1:26" x14ac:dyDescent="0.25">
      <c r="A411" s="32">
        <v>41845</v>
      </c>
      <c r="B411" s="36">
        <f>VLOOKUP(A411,'FX Rates'!$A$2:$B$1286, 2, FALSE)</f>
        <v>98.742000000000004</v>
      </c>
      <c r="C411" s="37">
        <f>VLOOKUP(A411,'FX Rates'!$D$2:$E$1206, 2, FALSE)</f>
        <v>60.104999999999997</v>
      </c>
      <c r="D411" s="37">
        <f>VLOOKUP(A411,'FX Rates'!$G$2:$H$1305, 2, FALSE)</f>
        <v>7.75</v>
      </c>
      <c r="E411" s="37">
        <f>VLOOKUP('Beta Calculation FX'!A411, 'FX Rates'!$J$2:$K$1305, 2, FALSE)</f>
        <v>0.5891016200294551</v>
      </c>
      <c r="F411" s="38">
        <f>VLOOKUP(A411,'FX Rates'!$P$1:$Q$1262, 2, FALSE)</f>
        <v>6.1919000000000004</v>
      </c>
      <c r="G411" s="42">
        <f t="shared" si="66"/>
        <v>7.2133117089913748E-4</v>
      </c>
      <c r="H411" s="27">
        <f t="shared" si="67"/>
        <v>0</v>
      </c>
      <c r="I411" s="27">
        <f t="shared" si="68"/>
        <v>-1.2903142560524898E-5</v>
      </c>
      <c r="J411" s="27">
        <f t="shared" si="69"/>
        <v>6.4780191305776745E-4</v>
      </c>
      <c r="K411" s="28">
        <f t="shared" si="70"/>
        <v>-3.8752806026630708E-4</v>
      </c>
      <c r="L411" s="58">
        <f>IFERROR(VLOOKUP(A411, 'Beta Calculation without Curren'!$A$1:$H$2464, 4, FALSE), 0)</f>
        <v>0</v>
      </c>
      <c r="M411" s="54">
        <f>IFERROR(VLOOKUP(A411, 'Beta Calculation without Curren'!$A$1:$H$2464, 5, FALSE), 0)</f>
        <v>-5.79683530999327E-3</v>
      </c>
      <c r="N411" s="54">
        <f>IFERROR(VLOOKUP(A411, 'Beta Calculation without Curren'!$A$1:$H$2464, 7, FALSE), 0)</f>
        <v>3.0816333994499812E-3</v>
      </c>
      <c r="O411" s="54">
        <f>IFERROR(VLOOKUP(A411, 'Beta Calculation without Curren'!$A$1:$H$2464, 8, FALSE), 0)</f>
        <v>-7.0226047576325201E-3</v>
      </c>
      <c r="P411" s="59">
        <f>IFERROR(VLOOKUP(A411, 'Beta Calculation without Curren'!$A$1:$H$2464, 6, FALSE), 0)</f>
        <v>9.6997455421255624E-3</v>
      </c>
      <c r="Q411" s="54">
        <v>-4.6258513887356672E-3</v>
      </c>
      <c r="R411" s="54">
        <v>-4.5350353436056411E-3</v>
      </c>
      <c r="S411" s="54"/>
      <c r="T411" s="31">
        <f t="shared" si="61"/>
        <v>7.2133117089911991E-4</v>
      </c>
      <c r="U411" s="31">
        <f t="shared" si="62"/>
        <v>-5.796835309993309E-3</v>
      </c>
      <c r="V411" s="31">
        <f t="shared" si="63"/>
        <v>3.0686904941343851E-3</v>
      </c>
      <c r="W411" s="31">
        <f t="shared" si="64"/>
        <v>-6.379352101371305E-3</v>
      </c>
      <c r="X411" s="31">
        <f t="shared" si="65"/>
        <v>9.3084585582841051E-3</v>
      </c>
      <c r="Y411" s="54">
        <f>IFERROR(VLOOKUP(A411, 'Beta Calculation without Curren'!$A$2:$C$2464, 2, FALSE), 0)</f>
        <v>-4.6258513887356672E-3</v>
      </c>
      <c r="Z411" s="54">
        <f>IFERROR(VLOOKUP(A411, 'Beta Calculation without Curren'!$A$2:$C$2464, 3, FALSE), 0)</f>
        <v>-4.5350353436056411E-3</v>
      </c>
    </row>
    <row r="412" spans="1:26" x14ac:dyDescent="0.25">
      <c r="A412" s="32">
        <v>41848</v>
      </c>
      <c r="B412" s="36">
        <f>VLOOKUP(A412,'FX Rates'!$A$2:$B$1286, 2, FALSE)</f>
        <v>98.784999999999997</v>
      </c>
      <c r="C412" s="37">
        <f>VLOOKUP(A412,'FX Rates'!$D$2:$E$1206, 2, FALSE)</f>
        <v>60.137500000000003</v>
      </c>
      <c r="D412" s="37">
        <f>VLOOKUP(A412,'FX Rates'!$G$2:$H$1305, 2, FALSE)</f>
        <v>7.75</v>
      </c>
      <c r="E412" s="37">
        <f>VLOOKUP('Beta Calculation FX'!A412, 'FX Rates'!$J$2:$K$1305, 2, FALSE)</f>
        <v>0.58882411823588299</v>
      </c>
      <c r="F412" s="38">
        <f>VLOOKUP(A412,'FX Rates'!$P$1:$Q$1262, 2, FALSE)</f>
        <v>6.1874000000000002</v>
      </c>
      <c r="G412" s="42">
        <f t="shared" si="66"/>
        <v>4.353835240675326E-4</v>
      </c>
      <c r="H412" s="27">
        <f t="shared" si="67"/>
        <v>5.4057426935470948E-4</v>
      </c>
      <c r="I412" s="27">
        <f t="shared" si="68"/>
        <v>0</v>
      </c>
      <c r="J412" s="27">
        <f t="shared" si="69"/>
        <v>-4.7117027787269868E-4</v>
      </c>
      <c r="K412" s="28">
        <f t="shared" si="70"/>
        <v>-7.2702013816768832E-4</v>
      </c>
      <c r="L412" s="58">
        <f>IFERROR(VLOOKUP(A412, 'Beta Calculation without Curren'!$A$1:$H$2464, 4, FALSE), 0)</f>
        <v>-5.2865107173580258E-3</v>
      </c>
      <c r="M412" s="54">
        <f>IFERROR(VLOOKUP(A412, 'Beta Calculation without Curren'!$A$1:$H$2464, 5, FALSE), 0)</f>
        <v>-3.4064258263485237E-3</v>
      </c>
      <c r="N412" s="54">
        <f>IFERROR(VLOOKUP(A412, 'Beta Calculation without Curren'!$A$1:$H$2464, 7, FALSE), 0)</f>
        <v>8.7418204358430916E-3</v>
      </c>
      <c r="O412" s="54">
        <f>IFERROR(VLOOKUP(A412, 'Beta Calculation without Curren'!$A$1:$H$2464, 8, FALSE), 0)</f>
        <v>-1.1127022212754096E-2</v>
      </c>
      <c r="P412" s="59">
        <f>IFERROR(VLOOKUP(A412, 'Beta Calculation without Curren'!$A$1:$H$2464, 6, FALSE), 0)</f>
        <v>2.4752777625697504E-2</v>
      </c>
      <c r="Q412" s="54">
        <v>-9.524343445393898E-5</v>
      </c>
      <c r="R412" s="54">
        <v>5.2417873248915281E-4</v>
      </c>
      <c r="S412" s="54"/>
      <c r="T412" s="31">
        <f t="shared" si="61"/>
        <v>-4.8534288529565872E-3</v>
      </c>
      <c r="U412" s="31">
        <f t="shared" si="62"/>
        <v>-2.8676929831460418E-3</v>
      </c>
      <c r="V412" s="31">
        <f t="shared" si="63"/>
        <v>8.7418204358431506E-3</v>
      </c>
      <c r="W412" s="31">
        <f t="shared" si="64"/>
        <v>-1.1592949768478911E-2</v>
      </c>
      <c r="X412" s="31">
        <f t="shared" si="65"/>
        <v>2.40077617197203E-2</v>
      </c>
      <c r="Y412" s="54">
        <f>IFERROR(VLOOKUP(A412, 'Beta Calculation without Curren'!$A$2:$C$2464, 2, FALSE), 0)</f>
        <v>-9.524343445393898E-5</v>
      </c>
      <c r="Z412" s="54">
        <f>IFERROR(VLOOKUP(A412, 'Beta Calculation without Curren'!$A$2:$C$2464, 3, FALSE), 0)</f>
        <v>5.2417873248915281E-4</v>
      </c>
    </row>
    <row r="413" spans="1:26" x14ac:dyDescent="0.25">
      <c r="A413" s="32">
        <v>41850</v>
      </c>
      <c r="B413" s="36">
        <f>VLOOKUP(A413,'FX Rates'!$A$2:$B$1286, 2, FALSE)</f>
        <v>98.778000000000006</v>
      </c>
      <c r="C413" s="37">
        <f>VLOOKUP(A413,'FX Rates'!$D$2:$E$1206, 2, FALSE)</f>
        <v>60.057499999999997</v>
      </c>
      <c r="D413" s="37">
        <f>VLOOKUP(A413,'FX Rates'!$G$2:$H$1305, 2, FALSE)</f>
        <v>7.75</v>
      </c>
      <c r="E413" s="37">
        <f>VLOOKUP('Beta Calculation FX'!A413, 'FX Rates'!$J$2:$K$1305, 2, FALSE)</f>
        <v>0.591261160054396</v>
      </c>
      <c r="F413" s="38">
        <f>VLOOKUP(A413,'FX Rates'!$P$1:$Q$1262, 2, FALSE)</f>
        <v>6.1719999999999997</v>
      </c>
      <c r="G413" s="42">
        <f t="shared" si="66"/>
        <v>-7.0863471428587481E-5</v>
      </c>
      <c r="H413" s="27">
        <f t="shared" si="67"/>
        <v>-1.3311703783590592E-3</v>
      </c>
      <c r="I413" s="27">
        <f t="shared" si="68"/>
        <v>0</v>
      </c>
      <c r="J413" s="27">
        <f t="shared" si="69"/>
        <v>4.1302867307275049E-3</v>
      </c>
      <c r="K413" s="28">
        <f t="shared" si="70"/>
        <v>-2.4920316471324583E-3</v>
      </c>
      <c r="L413" s="58">
        <f>IFERROR(VLOOKUP(A413, 'Beta Calculation without Curren'!$A$1:$H$2464, 4, FALSE), 0)</f>
        <v>0</v>
      </c>
      <c r="M413" s="54">
        <f>IFERROR(VLOOKUP(A413, 'Beta Calculation without Curren'!$A$1:$H$2464, 5, FALSE), 0)</f>
        <v>8.7647692743292958E-3</v>
      </c>
      <c r="N413" s="54">
        <f>IFERROR(VLOOKUP(A413, 'Beta Calculation without Curren'!$A$1:$H$2464, 7, FALSE), 0)</f>
        <v>3.7137945098009413E-3</v>
      </c>
      <c r="O413" s="54">
        <f>IFERROR(VLOOKUP(A413, 'Beta Calculation without Curren'!$A$1:$H$2464, 8, FALSE), 0)</f>
        <v>-2.5796819395977198E-3</v>
      </c>
      <c r="P413" s="59">
        <f>IFERROR(VLOOKUP(A413, 'Beta Calculation without Curren'!$A$1:$H$2464, 6, FALSE), 0)</f>
        <v>-2.1887548474264508E-3</v>
      </c>
      <c r="Q413" s="54">
        <v>-6.263922134779259E-4</v>
      </c>
      <c r="R413" s="54">
        <v>4.2930847266454148E-3</v>
      </c>
      <c r="S413" s="54"/>
      <c r="T413" s="31">
        <f t="shared" si="61"/>
        <v>-7.0863471428594949E-5</v>
      </c>
      <c r="U413" s="31">
        <f t="shared" si="62"/>
        <v>7.4219314947392423E-3</v>
      </c>
      <c r="V413" s="31">
        <f t="shared" si="63"/>
        <v>3.7137945098009162E-3</v>
      </c>
      <c r="W413" s="31">
        <f t="shared" si="64"/>
        <v>1.5399499650452508E-3</v>
      </c>
      <c r="X413" s="31">
        <f t="shared" si="65"/>
        <v>-4.6753320482112448E-3</v>
      </c>
      <c r="Y413" s="54">
        <f>IFERROR(VLOOKUP(A413, 'Beta Calculation without Curren'!$A$2:$C$2464, 2, FALSE), 0)</f>
        <v>-6.263922134779259E-4</v>
      </c>
      <c r="Z413" s="54">
        <f>IFERROR(VLOOKUP(A413, 'Beta Calculation without Curren'!$A$2:$C$2464, 3, FALSE), 0)</f>
        <v>4.2930847266454148E-3</v>
      </c>
    </row>
    <row r="414" spans="1:26" x14ac:dyDescent="0.25">
      <c r="A414" s="32">
        <v>41851</v>
      </c>
      <c r="B414" s="36">
        <f>VLOOKUP(A414,'FX Rates'!$A$2:$B$1286, 2, FALSE)</f>
        <v>98.805000000000007</v>
      </c>
      <c r="C414" s="37">
        <f>VLOOKUP(A414,'FX Rates'!$D$2:$E$1206, 2, FALSE)</f>
        <v>60.56</v>
      </c>
      <c r="D414" s="37">
        <f>VLOOKUP(A414,'FX Rates'!$G$2:$H$1305, 2, FALSE)</f>
        <v>7.7500999999999998</v>
      </c>
      <c r="E414" s="37">
        <f>VLOOKUP('Beta Calculation FX'!A414, 'FX Rates'!$J$2:$K$1305, 2, FALSE)</f>
        <v>0.592206561648703</v>
      </c>
      <c r="F414" s="38">
        <f>VLOOKUP(A414,'FX Rates'!$P$1:$Q$1262, 2, FALSE)</f>
        <v>6.1738</v>
      </c>
      <c r="G414" s="42">
        <f t="shared" si="66"/>
        <v>2.7330286682617682E-4</v>
      </c>
      <c r="H414" s="27">
        <f t="shared" si="67"/>
        <v>8.3321724819803711E-3</v>
      </c>
      <c r="I414" s="27">
        <f t="shared" si="68"/>
        <v>1.2903142560591155E-5</v>
      </c>
      <c r="J414" s="27">
        <f t="shared" si="69"/>
        <v>1.5976807445967436E-3</v>
      </c>
      <c r="K414" s="28">
        <f t="shared" si="70"/>
        <v>2.9159714441418942E-4</v>
      </c>
      <c r="L414" s="58">
        <f>IFERROR(VLOOKUP(A414, 'Beta Calculation without Curren'!$A$1:$H$2464, 4, FALSE), 0)</f>
        <v>0</v>
      </c>
      <c r="M414" s="54">
        <f>IFERROR(VLOOKUP(A414, 'Beta Calculation without Curren'!$A$1:$H$2464, 5, FALSE), 0)</f>
        <v>-1.4992936033970001E-2</v>
      </c>
      <c r="N414" s="54">
        <f>IFERROR(VLOOKUP(A414, 'Beta Calculation without Curren'!$A$1:$H$2464, 7, FALSE), 0)</f>
        <v>9.957757143101932E-4</v>
      </c>
      <c r="O414" s="54">
        <f>IFERROR(VLOOKUP(A414, 'Beta Calculation without Curren'!$A$1:$H$2464, 8, FALSE), 0)</f>
        <v>-5.7616205574185769E-3</v>
      </c>
      <c r="P414" s="59">
        <f>IFERROR(VLOOKUP(A414, 'Beta Calculation without Curren'!$A$1:$H$2464, 6, FALSE), 0)</f>
        <v>1.0999384529581451E-2</v>
      </c>
      <c r="Q414" s="54">
        <v>-2.045618955490372E-2</v>
      </c>
      <c r="R414" s="54">
        <v>-2.1242291145865504E-2</v>
      </c>
      <c r="S414" s="54"/>
      <c r="T414" s="31">
        <f t="shared" si="61"/>
        <v>2.7330286682625271E-4</v>
      </c>
      <c r="U414" s="31">
        <f t="shared" si="62"/>
        <v>-6.7856872810359015E-3</v>
      </c>
      <c r="V414" s="31">
        <f t="shared" si="63"/>
        <v>1.0086917055067701E-3</v>
      </c>
      <c r="W414" s="31">
        <f t="shared" si="64"/>
        <v>-4.173145043044113E-3</v>
      </c>
      <c r="X414" s="31">
        <f t="shared" si="65"/>
        <v>1.1294189063114857E-2</v>
      </c>
      <c r="Y414" s="54">
        <f>IFERROR(VLOOKUP(A414, 'Beta Calculation without Curren'!$A$2:$C$2464, 2, FALSE), 0)</f>
        <v>-2.045618955490372E-2</v>
      </c>
      <c r="Z414" s="54">
        <f>IFERROR(VLOOKUP(A414, 'Beta Calculation without Curren'!$A$2:$C$2464, 3, FALSE), 0)</f>
        <v>-2.1242291145865504E-2</v>
      </c>
    </row>
    <row r="415" spans="1:26" x14ac:dyDescent="0.25">
      <c r="A415" s="32">
        <v>41852</v>
      </c>
      <c r="B415" s="36">
        <f>VLOOKUP(A415,'FX Rates'!$A$2:$B$1286, 2, FALSE)</f>
        <v>98.71</v>
      </c>
      <c r="C415" s="37">
        <f>VLOOKUP(A415,'FX Rates'!$D$2:$E$1206, 2, FALSE)</f>
        <v>61.185000000000002</v>
      </c>
      <c r="D415" s="37">
        <f>VLOOKUP(A415,'FX Rates'!$G$2:$H$1305, 2, FALSE)</f>
        <v>7.75</v>
      </c>
      <c r="E415" s="37">
        <f>VLOOKUP('Beta Calculation FX'!A415, 'FX Rates'!$J$2:$K$1305, 2, FALSE)</f>
        <v>0.59449497651744843</v>
      </c>
      <c r="F415" s="38">
        <f>VLOOKUP(A415,'FX Rates'!$P$1:$Q$1262, 2, FALSE)</f>
        <v>6.1795</v>
      </c>
      <c r="G415" s="42">
        <f t="shared" si="66"/>
        <v>-9.6195233096943228E-4</v>
      </c>
      <c r="H415" s="27">
        <f t="shared" si="67"/>
        <v>1.0267452308438138E-2</v>
      </c>
      <c r="I415" s="27">
        <f t="shared" si="68"/>
        <v>-1.2903142560524898E-5</v>
      </c>
      <c r="J415" s="27">
        <f t="shared" si="69"/>
        <v>3.8567704376631317E-3</v>
      </c>
      <c r="K415" s="28">
        <f t="shared" si="70"/>
        <v>9.2283040232449438E-4</v>
      </c>
      <c r="L415" s="58">
        <f>IFERROR(VLOOKUP(A415, 'Beta Calculation without Curren'!$A$1:$H$2464, 4, FALSE), 0)</f>
        <v>0</v>
      </c>
      <c r="M415" s="54">
        <f>IFERROR(VLOOKUP(A415, 'Beta Calculation without Curren'!$A$1:$H$2464, 5, FALSE), 0)</f>
        <v>-2.3703009170891458E-2</v>
      </c>
      <c r="N415" s="54">
        <f>IFERROR(VLOOKUP(A415, 'Beta Calculation without Curren'!$A$1:$H$2464, 7, FALSE), 0)</f>
        <v>-9.1063026617086828E-3</v>
      </c>
      <c r="O415" s="54">
        <f>IFERROR(VLOOKUP(A415, 'Beta Calculation without Curren'!$A$1:$H$2464, 8, FALSE), 0)</f>
        <v>-1.771394225872695E-3</v>
      </c>
      <c r="P415" s="59">
        <f>IFERROR(VLOOKUP(A415, 'Beta Calculation without Curren'!$A$1:$H$2464, 6, FALSE), 0)</f>
        <v>-9.7133448326863284E-3</v>
      </c>
      <c r="Q415" s="54">
        <v>-3.7030561511098748E-3</v>
      </c>
      <c r="R415" s="54">
        <v>-3.3004986365733026E-3</v>
      </c>
      <c r="S415" s="54"/>
      <c r="T415" s="31">
        <f t="shared" si="61"/>
        <v>-9.6195233096940669E-4</v>
      </c>
      <c r="U415" s="31">
        <f t="shared" si="62"/>
        <v>-1.3678926378681955E-2</v>
      </c>
      <c r="V415" s="31">
        <f t="shared" si="63"/>
        <v>-9.1190883043477111E-3</v>
      </c>
      <c r="W415" s="31">
        <f t="shared" si="64"/>
        <v>2.0785443509065971E-3</v>
      </c>
      <c r="X415" s="31">
        <f t="shared" si="65"/>
        <v>-8.7994782002817074E-3</v>
      </c>
      <c r="Y415" s="54">
        <f>IFERROR(VLOOKUP(A415, 'Beta Calculation without Curren'!$A$2:$C$2464, 2, FALSE), 0)</f>
        <v>-3.7030561511098748E-3</v>
      </c>
      <c r="Z415" s="54">
        <f>IFERROR(VLOOKUP(A415, 'Beta Calculation without Curren'!$A$2:$C$2464, 3, FALSE), 0)</f>
        <v>-3.3004986365733026E-3</v>
      </c>
    </row>
    <row r="416" spans="1:26" x14ac:dyDescent="0.25">
      <c r="A416" s="32">
        <v>41855</v>
      </c>
      <c r="B416" s="36">
        <f>VLOOKUP(A416,'FX Rates'!$A$2:$B$1286, 2, FALSE)</f>
        <v>98.777000000000001</v>
      </c>
      <c r="C416" s="37">
        <f>VLOOKUP(A416,'FX Rates'!$D$2:$E$1206, 2, FALSE)</f>
        <v>60.935000000000002</v>
      </c>
      <c r="D416" s="37">
        <f>VLOOKUP(A416,'FX Rates'!$G$2:$H$1305, 2, FALSE)</f>
        <v>7.75</v>
      </c>
      <c r="E416" s="37">
        <f>VLOOKUP('Beta Calculation FX'!A416, 'FX Rates'!$J$2:$K$1305, 2, FALSE)</f>
        <v>0.59301429164442865</v>
      </c>
      <c r="F416" s="38">
        <f>VLOOKUP(A416,'FX Rates'!$P$1:$Q$1262, 2, FALSE)</f>
        <v>6.1792999999999996</v>
      </c>
      <c r="G416" s="42">
        <f t="shared" si="66"/>
        <v>6.7852570114041951E-4</v>
      </c>
      <c r="H416" s="27">
        <f t="shared" si="67"/>
        <v>-4.0943391621657468E-3</v>
      </c>
      <c r="I416" s="27">
        <f t="shared" si="68"/>
        <v>0</v>
      </c>
      <c r="J416" s="27">
        <f t="shared" si="69"/>
        <v>-2.493766878402462E-3</v>
      </c>
      <c r="K416" s="28">
        <f t="shared" si="70"/>
        <v>-3.23656018412389E-5</v>
      </c>
      <c r="L416" s="58">
        <f>IFERROR(VLOOKUP(A416, 'Beta Calculation without Curren'!$A$1:$H$2464, 4, FALSE), 0)</f>
        <v>-2.2223025589270851E-2</v>
      </c>
      <c r="M416" s="54">
        <f>IFERROR(VLOOKUP(A416, 'Beta Calculation without Curren'!$A$1:$H$2464, 5, FALSE), 0)</f>
        <v>1.2020875202689154E-2</v>
      </c>
      <c r="N416" s="54">
        <f>IFERROR(VLOOKUP(A416, 'Beta Calculation without Curren'!$A$1:$H$2464, 7, FALSE), 0)</f>
        <v>2.7537792288995027E-3</v>
      </c>
      <c r="O416" s="54">
        <f>IFERROR(VLOOKUP(A416, 'Beta Calculation without Curren'!$A$1:$H$2464, 8, FALSE), 0)</f>
        <v>-6.4324680320146706E-3</v>
      </c>
      <c r="P416" s="59">
        <f>IFERROR(VLOOKUP(A416, 'Beta Calculation without Curren'!$A$1:$H$2464, 6, FALSE), 0)</f>
        <v>1.9265104405303171E-2</v>
      </c>
      <c r="Q416" s="54">
        <v>7.4676276132073088E-3</v>
      </c>
      <c r="R416" s="54">
        <v>7.4726480304169148E-3</v>
      </c>
      <c r="S416" s="54"/>
      <c r="T416" s="31">
        <f t="shared" si="61"/>
        <v>-2.1559578782149869E-2</v>
      </c>
      <c r="U416" s="31">
        <f t="shared" si="62"/>
        <v>7.8773185004175073E-3</v>
      </c>
      <c r="V416" s="31">
        <f t="shared" si="63"/>
        <v>2.7537792288994112E-3</v>
      </c>
      <c r="W416" s="31">
        <f t="shared" si="64"/>
        <v>-8.9101938346924925E-3</v>
      </c>
      <c r="X416" s="31">
        <f t="shared" si="65"/>
        <v>1.9232115276763162E-2</v>
      </c>
      <c r="Y416" s="54">
        <f>IFERROR(VLOOKUP(A416, 'Beta Calculation without Curren'!$A$2:$C$2464, 2, FALSE), 0)</f>
        <v>7.4676276132073088E-3</v>
      </c>
      <c r="Z416" s="54">
        <f>IFERROR(VLOOKUP(A416, 'Beta Calculation without Curren'!$A$2:$C$2464, 3, FALSE), 0)</f>
        <v>7.4726480304169148E-3</v>
      </c>
    </row>
    <row r="417" spans="1:26" x14ac:dyDescent="0.25">
      <c r="A417" s="32">
        <v>41856</v>
      </c>
      <c r="B417" s="36">
        <f>VLOOKUP(A417,'FX Rates'!$A$2:$B$1286, 2, FALSE)</f>
        <v>98.94</v>
      </c>
      <c r="C417" s="37">
        <f>VLOOKUP(A417,'FX Rates'!$D$2:$E$1206, 2, FALSE)</f>
        <v>60.846200000000003</v>
      </c>
      <c r="D417" s="37">
        <f>VLOOKUP(A417,'FX Rates'!$G$2:$H$1305, 2, FALSE)</f>
        <v>7.7500999999999998</v>
      </c>
      <c r="E417" s="37">
        <f>VLOOKUP('Beta Calculation FX'!A417, 'FX Rates'!$J$2:$K$1305, 2, FALSE)</f>
        <v>0.592206561648703</v>
      </c>
      <c r="F417" s="38">
        <f>VLOOKUP(A417,'FX Rates'!$P$1:$Q$1262, 2, FALSE)</f>
        <v>6.1707999999999998</v>
      </c>
      <c r="G417" s="42">
        <f t="shared" si="66"/>
        <v>1.648821668625511E-3</v>
      </c>
      <c r="H417" s="27">
        <f t="shared" si="67"/>
        <v>-1.4583534361342681E-3</v>
      </c>
      <c r="I417" s="27">
        <f t="shared" si="68"/>
        <v>1.2903142560591155E-5</v>
      </c>
      <c r="J417" s="27">
        <f t="shared" si="69"/>
        <v>-1.3630035592607512E-3</v>
      </c>
      <c r="K417" s="28">
        <f t="shared" si="70"/>
        <v>-1.37650729016441E-3</v>
      </c>
      <c r="L417" s="58">
        <f>IFERROR(VLOOKUP(A417, 'Beta Calculation without Curren'!$A$1:$H$2464, 4, FALSE), 0)</f>
        <v>9.635185283811134E-4</v>
      </c>
      <c r="M417" s="54">
        <f>IFERROR(VLOOKUP(A417, 'Beta Calculation without Curren'!$A$1:$H$2464, 5, FALSE), 0)</f>
        <v>1.1306572344854241E-2</v>
      </c>
      <c r="N417" s="54">
        <f>IFERROR(VLOOKUP(A417, 'Beta Calculation without Curren'!$A$1:$H$2464, 7, FALSE), 0)</f>
        <v>1.9566147963885404E-3</v>
      </c>
      <c r="O417" s="54">
        <f>IFERROR(VLOOKUP(A417, 'Beta Calculation without Curren'!$A$1:$H$2464, 8, FALSE), 0)</f>
        <v>-5.0989348681574058E-4</v>
      </c>
      <c r="P417" s="59">
        <f>IFERROR(VLOOKUP(A417, 'Beta Calculation without Curren'!$A$1:$H$2464, 6, FALSE), 0)</f>
        <v>-1.2956019541601835E-3</v>
      </c>
      <c r="Q417" s="54">
        <v>-1.0720957183341597E-2</v>
      </c>
      <c r="R417" s="54">
        <v>-8.6923096191744761E-3</v>
      </c>
      <c r="S417" s="54"/>
      <c r="T417" s="31">
        <f t="shared" si="61"/>
        <v>2.6139288672344385E-3</v>
      </c>
      <c r="U417" s="31">
        <f t="shared" si="62"/>
        <v>9.8317299300898497E-3</v>
      </c>
      <c r="V417" s="31">
        <f t="shared" si="63"/>
        <v>1.969543185428746E-3</v>
      </c>
      <c r="W417" s="31">
        <f t="shared" si="64"/>
        <v>-1.8722020594391653E-3</v>
      </c>
      <c r="X417" s="31">
        <f t="shared" si="65"/>
        <v>-2.6703258387895668E-3</v>
      </c>
      <c r="Y417" s="54">
        <f>IFERROR(VLOOKUP(A417, 'Beta Calculation without Curren'!$A$2:$C$2464, 2, FALSE), 0)</f>
        <v>-1.0720957183341597E-2</v>
      </c>
      <c r="Z417" s="54">
        <f>IFERROR(VLOOKUP(A417, 'Beta Calculation without Curren'!$A$2:$C$2464, 3, FALSE), 0)</f>
        <v>-8.6923096191744761E-3</v>
      </c>
    </row>
    <row r="418" spans="1:26" x14ac:dyDescent="0.25">
      <c r="A418" s="32">
        <v>41857</v>
      </c>
      <c r="B418" s="36">
        <f>VLOOKUP(A418,'FX Rates'!$A$2:$B$1286, 2, FALSE)</f>
        <v>98.795500000000004</v>
      </c>
      <c r="C418" s="37">
        <f>VLOOKUP(A418,'FX Rates'!$D$2:$E$1206, 2, FALSE)</f>
        <v>61.505000000000003</v>
      </c>
      <c r="D418" s="37">
        <f>VLOOKUP(A418,'FX Rates'!$G$2:$H$1305, 2, FALSE)</f>
        <v>7.7506000000000004</v>
      </c>
      <c r="E418" s="37">
        <f>VLOOKUP('Beta Calculation FX'!A418, 'FX Rates'!$J$2:$K$1305, 2, FALSE)</f>
        <v>0.59336616626119976</v>
      </c>
      <c r="F418" s="38">
        <f>VLOOKUP(A418,'FX Rates'!$P$1:$Q$1262, 2, FALSE)</f>
        <v>6.1634000000000002</v>
      </c>
      <c r="G418" s="42">
        <f t="shared" si="66"/>
        <v>-1.4615486417207425E-3</v>
      </c>
      <c r="H418" s="27">
        <f t="shared" si="67"/>
        <v>1.0769103481416971E-2</v>
      </c>
      <c r="I418" s="27">
        <f t="shared" si="68"/>
        <v>6.4513215554564375E-5</v>
      </c>
      <c r="J418" s="27">
        <f t="shared" si="69"/>
        <v>1.9561937534252716E-3</v>
      </c>
      <c r="K418" s="28">
        <f t="shared" si="70"/>
        <v>-1.1999158255703937E-3</v>
      </c>
      <c r="L418" s="58">
        <f>IFERROR(VLOOKUP(A418, 'Beta Calculation without Curren'!$A$1:$H$2464, 4, FALSE), 0)</f>
        <v>-9.9371992971165439E-3</v>
      </c>
      <c r="M418" s="54">
        <f>IFERROR(VLOOKUP(A418, 'Beta Calculation without Curren'!$A$1:$H$2464, 5, FALSE), 0)</f>
        <v>-1.768529989852265E-2</v>
      </c>
      <c r="N418" s="54">
        <f>IFERROR(VLOOKUP(A418, 'Beta Calculation without Curren'!$A$1:$H$2464, 7, FALSE), 0)</f>
        <v>-2.6051969555459555E-3</v>
      </c>
      <c r="O418" s="54">
        <f>IFERROR(VLOOKUP(A418, 'Beta Calculation without Curren'!$A$1:$H$2464, 8, FALSE), 0)</f>
        <v>-9.3038204016454035E-3</v>
      </c>
      <c r="P418" s="59">
        <f>IFERROR(VLOOKUP(A418, 'Beta Calculation without Curren'!$A$1:$H$2464, 6, FALSE), 0)</f>
        <v>-8.5328605617591025E-4</v>
      </c>
      <c r="Q418" s="54">
        <v>2.0302077545211481E-4</v>
      </c>
      <c r="R418" s="54">
        <v>-1.7395326121061558E-4</v>
      </c>
      <c r="S418" s="54"/>
      <c r="T418" s="31">
        <f t="shared" si="61"/>
        <v>-1.1384224238702112E-2</v>
      </c>
      <c r="U418" s="31">
        <f t="shared" si="62"/>
        <v>-7.1066512418126448E-3</v>
      </c>
      <c r="V418" s="31">
        <f t="shared" si="63"/>
        <v>-2.5408518096241561E-3</v>
      </c>
      <c r="W418" s="31">
        <f t="shared" si="64"/>
        <v>-7.365826723572777E-3</v>
      </c>
      <c r="X418" s="31">
        <f t="shared" si="65"/>
        <v>-2.0521780103038845E-3</v>
      </c>
      <c r="Y418" s="54">
        <f>IFERROR(VLOOKUP(A418, 'Beta Calculation without Curren'!$A$2:$C$2464, 2, FALSE), 0)</f>
        <v>2.0302077545211481E-4</v>
      </c>
      <c r="Z418" s="54">
        <f>IFERROR(VLOOKUP(A418, 'Beta Calculation without Curren'!$A$2:$C$2464, 3, FALSE), 0)</f>
        <v>-1.7395326121061558E-4</v>
      </c>
    </row>
    <row r="419" spans="1:26" x14ac:dyDescent="0.25">
      <c r="A419" s="32">
        <v>41858</v>
      </c>
      <c r="B419" s="36">
        <f>VLOOKUP(A419,'FX Rates'!$A$2:$B$1286, 2, FALSE)</f>
        <v>98.85</v>
      </c>
      <c r="C419" s="37">
        <f>VLOOKUP(A419,'FX Rates'!$D$2:$E$1206, 2, FALSE)</f>
        <v>61.232500000000002</v>
      </c>
      <c r="D419" s="37">
        <f>VLOOKUP(A419,'FX Rates'!$G$2:$H$1305, 2, FALSE)</f>
        <v>7.7510000000000003</v>
      </c>
      <c r="E419" s="37">
        <f>VLOOKUP('Beta Calculation FX'!A419, 'FX Rates'!$J$2:$K$1305, 2, FALSE)</f>
        <v>0.59407116972613316</v>
      </c>
      <c r="F419" s="38">
        <f>VLOOKUP(A419,'FX Rates'!$P$1:$Q$1262, 2, FALSE)</f>
        <v>6.1608999999999998</v>
      </c>
      <c r="G419" s="42">
        <f t="shared" si="66"/>
        <v>5.5149245878406868E-4</v>
      </c>
      <c r="H419" s="27">
        <f t="shared" si="67"/>
        <v>-4.4403780057290215E-3</v>
      </c>
      <c r="I419" s="27">
        <f t="shared" si="68"/>
        <v>5.1607576003539132E-5</v>
      </c>
      <c r="J419" s="27">
        <f t="shared" si="69"/>
        <v>1.1874370569381917E-3</v>
      </c>
      <c r="K419" s="28">
        <f t="shared" si="70"/>
        <v>-4.0570256067943688E-4</v>
      </c>
      <c r="L419" s="58">
        <f>IFERROR(VLOOKUP(A419, 'Beta Calculation without Curren'!$A$1:$H$2464, 4, FALSE), 0)</f>
        <v>5.2298141552698744E-3</v>
      </c>
      <c r="M419" s="54">
        <f>IFERROR(VLOOKUP(A419, 'Beta Calculation without Curren'!$A$1:$H$2464, 5, FALSE), 0)</f>
        <v>-8.4899264457649387E-4</v>
      </c>
      <c r="N419" s="54">
        <f>IFERROR(VLOOKUP(A419, 'Beta Calculation without Curren'!$A$1:$H$2464, 7, FALSE), 0)</f>
        <v>-8.0279465834079636E-3</v>
      </c>
      <c r="O419" s="54">
        <f>IFERROR(VLOOKUP(A419, 'Beta Calculation without Curren'!$A$1:$H$2464, 8, FALSE), 0)</f>
        <v>7.6810875084494751E-4</v>
      </c>
      <c r="P419" s="59">
        <f>IFERROR(VLOOKUP(A419, 'Beta Calculation without Curren'!$A$1:$H$2464, 6, FALSE), 0)</f>
        <v>-1.3683302157908851E-2</v>
      </c>
      <c r="Q419" s="54">
        <v>-6.2727852634119627E-3</v>
      </c>
      <c r="R419" s="54">
        <v>-4.2236397701800408E-3</v>
      </c>
      <c r="S419" s="54"/>
      <c r="T419" s="31">
        <f t="shared" si="61"/>
        <v>5.7841908171214484E-3</v>
      </c>
      <c r="U419" s="31">
        <f t="shared" si="62"/>
        <v>-5.2856008020395473E-3</v>
      </c>
      <c r="V419" s="31">
        <f t="shared" si="63"/>
        <v>-7.9767533102679256E-3</v>
      </c>
      <c r="W419" s="31">
        <f t="shared" si="64"/>
        <v>1.9564578885775674E-3</v>
      </c>
      <c r="X419" s="31">
        <f t="shared" si="65"/>
        <v>-1.4083453367864207E-2</v>
      </c>
      <c r="Y419" s="54">
        <f>IFERROR(VLOOKUP(A419, 'Beta Calculation without Curren'!$A$2:$C$2464, 2, FALSE), 0)</f>
        <v>-6.2727852634119627E-3</v>
      </c>
      <c r="Z419" s="54">
        <f>IFERROR(VLOOKUP(A419, 'Beta Calculation without Curren'!$A$2:$C$2464, 3, FALSE), 0)</f>
        <v>-4.2236397701800408E-3</v>
      </c>
    </row>
    <row r="420" spans="1:26" x14ac:dyDescent="0.25">
      <c r="A420" s="32">
        <v>41859</v>
      </c>
      <c r="B420" s="36">
        <f>VLOOKUP(A420,'FX Rates'!$A$2:$B$1286, 2, FALSE)</f>
        <v>98.847999999999999</v>
      </c>
      <c r="C420" s="37">
        <f>VLOOKUP(A420,'FX Rates'!$D$2:$E$1206, 2, FALSE)</f>
        <v>61.145000000000003</v>
      </c>
      <c r="D420" s="37">
        <f>VLOOKUP(A420,'FX Rates'!$G$2:$H$1305, 2, FALSE)</f>
        <v>7.7515000000000001</v>
      </c>
      <c r="E420" s="37">
        <f>VLOOKUP('Beta Calculation FX'!A420, 'FX Rates'!$J$2:$K$1305, 2, FALSE)</f>
        <v>0.59619626781136348</v>
      </c>
      <c r="F420" s="38">
        <f>VLOOKUP(A420,'FX Rates'!$P$1:$Q$1262, 2, FALSE)</f>
        <v>6.1563999999999997</v>
      </c>
      <c r="G420" s="42">
        <f t="shared" si="66"/>
        <v>-2.0232880454681993E-5</v>
      </c>
      <c r="H420" s="27">
        <f t="shared" si="67"/>
        <v>-1.4300016736861114E-3</v>
      </c>
      <c r="I420" s="27">
        <f t="shared" si="68"/>
        <v>6.4505724905416693E-5</v>
      </c>
      <c r="J420" s="27">
        <f t="shared" si="69"/>
        <v>3.5707947243267674E-3</v>
      </c>
      <c r="K420" s="28">
        <f t="shared" si="70"/>
        <v>-7.306796457357094E-4</v>
      </c>
      <c r="L420" s="58">
        <f>IFERROR(VLOOKUP(A420, 'Beta Calculation without Curren'!$A$1:$H$2464, 4, FALSE), 0)</f>
        <v>-5.3138799873746964E-3</v>
      </c>
      <c r="M420" s="54">
        <f>IFERROR(VLOOKUP(A420, 'Beta Calculation without Curren'!$A$1:$H$2464, 5, FALSE), 0)</f>
        <v>-1.1407176033791116E-2</v>
      </c>
      <c r="N420" s="54">
        <f>IFERROR(VLOOKUP(A420, 'Beta Calculation without Curren'!$A$1:$H$2464, 7, FALSE), 0)</f>
        <v>-2.3050579625052865E-3</v>
      </c>
      <c r="O420" s="54">
        <f>IFERROR(VLOOKUP(A420, 'Beta Calculation without Curren'!$A$1:$H$2464, 8, FALSE), 0)</f>
        <v>-9.4330658742794416E-4</v>
      </c>
      <c r="P420" s="59">
        <f>IFERROR(VLOOKUP(A420, 'Beta Calculation without Curren'!$A$1:$H$2464, 6, FALSE), 0)</f>
        <v>3.2141588782879623E-3</v>
      </c>
      <c r="Q420" s="54">
        <v>1.1951842155752753E-2</v>
      </c>
      <c r="R420" s="54">
        <v>7.7857050181250019E-3</v>
      </c>
      <c r="S420" s="54"/>
      <c r="T420" s="31">
        <f t="shared" si="61"/>
        <v>-5.3340053527308751E-3</v>
      </c>
      <c r="U420" s="31">
        <f t="shared" si="62"/>
        <v>-1.2820865426656947E-2</v>
      </c>
      <c r="V420" s="31">
        <f t="shared" si="63"/>
        <v>-2.2407009270347666E-3</v>
      </c>
      <c r="W420" s="31">
        <f t="shared" si="64"/>
        <v>2.6241197827130414E-3</v>
      </c>
      <c r="X420" s="31">
        <f t="shared" si="65"/>
        <v>2.4811307120817805E-3</v>
      </c>
      <c r="Y420" s="54">
        <f>IFERROR(VLOOKUP(A420, 'Beta Calculation without Curren'!$A$2:$C$2464, 2, FALSE), 0)</f>
        <v>1.1951842155752753E-2</v>
      </c>
      <c r="Z420" s="54">
        <f>IFERROR(VLOOKUP(A420, 'Beta Calculation without Curren'!$A$2:$C$2464, 3, FALSE), 0)</f>
        <v>7.7857050181250019E-3</v>
      </c>
    </row>
    <row r="421" spans="1:26" x14ac:dyDescent="0.25">
      <c r="A421" s="32">
        <v>41862</v>
      </c>
      <c r="B421" s="36">
        <f>VLOOKUP(A421,'FX Rates'!$A$2:$B$1286, 2, FALSE)</f>
        <v>99.25</v>
      </c>
      <c r="C421" s="37">
        <f>VLOOKUP(A421,'FX Rates'!$D$2:$E$1206, 2, FALSE)</f>
        <v>61.178699999999999</v>
      </c>
      <c r="D421" s="37">
        <f>VLOOKUP(A421,'FX Rates'!$G$2:$H$1305, 2, FALSE)</f>
        <v>7.7512999999999996</v>
      </c>
      <c r="E421" s="37">
        <f>VLOOKUP('Beta Calculation FX'!A421, 'FX Rates'!$J$2:$K$1305, 2, FALSE)</f>
        <v>0.59569905283850599</v>
      </c>
      <c r="F421" s="38">
        <f>VLOOKUP(A421,'FX Rates'!$P$1:$Q$1262, 2, FALSE)</f>
        <v>6.1542000000000003</v>
      </c>
      <c r="G421" s="42">
        <f t="shared" si="66"/>
        <v>4.0586028311285259E-3</v>
      </c>
      <c r="H421" s="27">
        <f t="shared" si="67"/>
        <v>5.5099708155648998E-4</v>
      </c>
      <c r="I421" s="27">
        <f t="shared" si="68"/>
        <v>-2.5801790645752484E-5</v>
      </c>
      <c r="J421" s="27">
        <f t="shared" si="69"/>
        <v>-8.3432662765890861E-4</v>
      </c>
      <c r="K421" s="28">
        <f t="shared" si="70"/>
        <v>-3.5741556437860974E-4</v>
      </c>
      <c r="L421" s="58">
        <f>IFERROR(VLOOKUP(A421, 'Beta Calculation without Curren'!$A$1:$H$2464, 4, FALSE), 0)</f>
        <v>-4.5579568304594829E-2</v>
      </c>
      <c r="M421" s="54">
        <f>IFERROR(VLOOKUP(A421, 'Beta Calculation without Curren'!$A$1:$H$2464, 5, FALSE), 0)</f>
        <v>9.7957412530126024E-3</v>
      </c>
      <c r="N421" s="54">
        <f>IFERROR(VLOOKUP(A421, 'Beta Calculation without Curren'!$A$1:$H$2464, 7, FALSE), 0)</f>
        <v>1.2847318745831693E-2</v>
      </c>
      <c r="O421" s="54">
        <f>IFERROR(VLOOKUP(A421, 'Beta Calculation without Curren'!$A$1:$H$2464, 8, FALSE), 0)</f>
        <v>1.5984143937024308E-2</v>
      </c>
      <c r="P421" s="59">
        <f>IFERROR(VLOOKUP(A421, 'Beta Calculation without Curren'!$A$1:$H$2464, 6, FALSE), 0)</f>
        <v>1.4694309712459327E-2</v>
      </c>
      <c r="Q421" s="54">
        <v>1.6654276734512211E-3</v>
      </c>
      <c r="R421" s="54">
        <v>5.7367209909039863E-3</v>
      </c>
      <c r="S421" s="54"/>
      <c r="T421" s="31">
        <f t="shared" si="61"/>
        <v>-4.1705954838429093E-2</v>
      </c>
      <c r="U421" s="31">
        <f t="shared" si="62"/>
        <v>1.0352135759411185E-2</v>
      </c>
      <c r="V421" s="31">
        <f t="shared" si="63"/>
        <v>1.2821185471357355E-2</v>
      </c>
      <c r="W421" s="31">
        <f t="shared" si="64"/>
        <v>1.5136481312458372E-2</v>
      </c>
      <c r="X421" s="31">
        <f t="shared" si="65"/>
        <v>1.4331642173081471E-2</v>
      </c>
      <c r="Y421" s="54">
        <f>IFERROR(VLOOKUP(A421, 'Beta Calculation without Curren'!$A$2:$C$2464, 2, FALSE), 0)</f>
        <v>1.6654276734512211E-3</v>
      </c>
      <c r="Z421" s="54">
        <f>IFERROR(VLOOKUP(A421, 'Beta Calculation without Curren'!$A$2:$C$2464, 3, FALSE), 0)</f>
        <v>5.7367209909039863E-3</v>
      </c>
    </row>
    <row r="422" spans="1:26" x14ac:dyDescent="0.25">
      <c r="A422" s="32">
        <v>41863</v>
      </c>
      <c r="B422" s="36">
        <f>VLOOKUP(A422,'FX Rates'!$A$2:$B$1286, 2, FALSE)</f>
        <v>99.175799999999995</v>
      </c>
      <c r="C422" s="37">
        <f>VLOOKUP(A422,'FX Rates'!$D$2:$E$1206, 2, FALSE)</f>
        <v>61.09</v>
      </c>
      <c r="D422" s="37">
        <f>VLOOKUP(A422,'FX Rates'!$G$2:$H$1305, 2, FALSE)</f>
        <v>7.7512999999999996</v>
      </c>
      <c r="E422" s="37">
        <f>VLOOKUP('Beta Calculation FX'!A422, 'FX Rates'!$J$2:$K$1305, 2, FALSE)</f>
        <v>0.59481322864620512</v>
      </c>
      <c r="F422" s="38">
        <f>VLOOKUP(A422,'FX Rates'!$P$1:$Q$1262, 2, FALSE)</f>
        <v>6.1581000000000001</v>
      </c>
      <c r="G422" s="42">
        <f t="shared" si="66"/>
        <v>-7.4788665041095298E-4</v>
      </c>
      <c r="H422" s="27">
        <f t="shared" si="67"/>
        <v>-1.4509030612142146E-3</v>
      </c>
      <c r="I422" s="27">
        <f t="shared" si="68"/>
        <v>0</v>
      </c>
      <c r="J422" s="27">
        <f t="shared" si="69"/>
        <v>-1.4881398025932795E-3</v>
      </c>
      <c r="K422" s="28">
        <f t="shared" si="70"/>
        <v>6.3351284982256261E-4</v>
      </c>
      <c r="L422" s="58">
        <f>IFERROR(VLOOKUP(A422, 'Beta Calculation without Curren'!$A$1:$H$2464, 4, FALSE), 0)</f>
        <v>8.2691819328773539E-3</v>
      </c>
      <c r="M422" s="54">
        <f>IFERROR(VLOOKUP(A422, 'Beta Calculation without Curren'!$A$1:$H$2464, 5, FALSE), 0)</f>
        <v>1.3564592954990049E-2</v>
      </c>
      <c r="N422" s="54">
        <f>IFERROR(VLOOKUP(A422, 'Beta Calculation without Curren'!$A$1:$H$2464, 7, FALSE), 0)</f>
        <v>1.7589797509586949E-3</v>
      </c>
      <c r="O422" s="54">
        <f>IFERROR(VLOOKUP(A422, 'Beta Calculation without Curren'!$A$1:$H$2464, 8, FALSE), 0)</f>
        <v>1.1857778723940171E-3</v>
      </c>
      <c r="P422" s="59">
        <f>IFERROR(VLOOKUP(A422, 'Beta Calculation without Curren'!$A$1:$H$2464, 6, FALSE), 0)</f>
        <v>-2.0403305406242338E-4</v>
      </c>
      <c r="Q422" s="54">
        <v>-1.5106462585515322E-3</v>
      </c>
      <c r="R422" s="54">
        <v>-1.3398697909122298E-3</v>
      </c>
      <c r="S422" s="54"/>
      <c r="T422" s="31">
        <f t="shared" si="61"/>
        <v>7.5151108716888793E-3</v>
      </c>
      <c r="U422" s="31">
        <f t="shared" si="62"/>
        <v>1.2094008984333326E-2</v>
      </c>
      <c r="V422" s="31">
        <f t="shared" si="63"/>
        <v>1.7589797509587335E-3</v>
      </c>
      <c r="W422" s="31">
        <f t="shared" si="64"/>
        <v>-3.041265334482457E-4</v>
      </c>
      <c r="X422" s="31">
        <f t="shared" si="65"/>
        <v>4.2935053819848079E-4</v>
      </c>
      <c r="Y422" s="54">
        <f>IFERROR(VLOOKUP(A422, 'Beta Calculation without Curren'!$A$2:$C$2464, 2, FALSE), 0)</f>
        <v>-1.5106462585515322E-3</v>
      </c>
      <c r="Z422" s="54">
        <f>IFERROR(VLOOKUP(A422, 'Beta Calculation without Curren'!$A$2:$C$2464, 3, FALSE), 0)</f>
        <v>-1.3398697909122298E-3</v>
      </c>
    </row>
    <row r="423" spans="1:26" x14ac:dyDescent="0.25">
      <c r="A423" s="32">
        <v>41864</v>
      </c>
      <c r="B423" s="36">
        <f>VLOOKUP(A423,'FX Rates'!$A$2:$B$1286, 2, FALSE)</f>
        <v>99.485200000000006</v>
      </c>
      <c r="C423" s="37">
        <f>VLOOKUP(A423,'FX Rates'!$D$2:$E$1206, 2, FALSE)</f>
        <v>61.223799999999997</v>
      </c>
      <c r="D423" s="37">
        <f>VLOOKUP(A423,'FX Rates'!$G$2:$H$1305, 2, FALSE)</f>
        <v>7.7510000000000003</v>
      </c>
      <c r="E423" s="37">
        <f>VLOOKUP('Beta Calculation FX'!A423, 'FX Rates'!$J$2:$K$1305, 2, FALSE)</f>
        <v>0.5992329817833173</v>
      </c>
      <c r="F423" s="38">
        <f>VLOOKUP(A423,'FX Rates'!$P$1:$Q$1262, 2, FALSE)</f>
        <v>6.1542000000000003</v>
      </c>
      <c r="G423" s="42">
        <f t="shared" si="66"/>
        <v>3.1148564656213172E-3</v>
      </c>
      <c r="H423" s="27">
        <f t="shared" si="67"/>
        <v>2.187816147808456E-3</v>
      </c>
      <c r="I423" s="27">
        <f t="shared" si="68"/>
        <v>-3.8703934259704896E-5</v>
      </c>
      <c r="J423" s="27">
        <f t="shared" si="69"/>
        <v>7.4030188844535208E-3</v>
      </c>
      <c r="K423" s="28">
        <f t="shared" si="70"/>
        <v>-6.3351284982247761E-4</v>
      </c>
      <c r="L423" s="58">
        <f>IFERROR(VLOOKUP(A423, 'Beta Calculation without Curren'!$A$1:$H$2464, 4, FALSE), 0)</f>
        <v>7.0780025488993217E-3</v>
      </c>
      <c r="M423" s="54">
        <f>IFERROR(VLOOKUP(A423, 'Beta Calculation without Curren'!$A$1:$H$2464, 5, FALSE), 0)</f>
        <v>-1.6358675232838373E-3</v>
      </c>
      <c r="N423" s="54">
        <f>IFERROR(VLOOKUP(A423, 'Beta Calculation without Curren'!$A$1:$H$2464, 7, FALSE), 0)</f>
        <v>8.1053696333925358E-3</v>
      </c>
      <c r="O423" s="54">
        <f>IFERROR(VLOOKUP(A423, 'Beta Calculation without Curren'!$A$1:$H$2464, 8, FALSE), 0)</f>
        <v>5.0738334516683015E-3</v>
      </c>
      <c r="P423" s="59">
        <f>IFERROR(VLOOKUP(A423, 'Beta Calculation without Curren'!$A$1:$H$2464, 6, FALSE), 0)</f>
        <v>6.4596191071011335E-4</v>
      </c>
      <c r="Q423" s="54">
        <v>5.2015593488048788E-3</v>
      </c>
      <c r="R423" s="54">
        <v>1.1198386332721487E-2</v>
      </c>
      <c r="S423" s="54"/>
      <c r="T423" s="31">
        <f t="shared" si="61"/>
        <v>1.0214905976523747E-2</v>
      </c>
      <c r="U423" s="31">
        <f t="shared" si="62"/>
        <v>5.4836964714155556E-4</v>
      </c>
      <c r="V423" s="31">
        <f t="shared" si="63"/>
        <v>8.0663519894395019E-3</v>
      </c>
      <c r="W423" s="31">
        <f t="shared" si="64"/>
        <v>1.251441402098119E-2</v>
      </c>
      <c r="X423" s="31">
        <f t="shared" si="65"/>
        <v>1.2039835716848302E-5</v>
      </c>
      <c r="Y423" s="54">
        <f>IFERROR(VLOOKUP(A423, 'Beta Calculation without Curren'!$A$2:$C$2464, 2, FALSE), 0)</f>
        <v>5.2015593488048788E-3</v>
      </c>
      <c r="Z423" s="54">
        <f>IFERROR(VLOOKUP(A423, 'Beta Calculation without Curren'!$A$2:$C$2464, 3, FALSE), 0)</f>
        <v>1.1198386332721487E-2</v>
      </c>
    </row>
    <row r="424" spans="1:26" x14ac:dyDescent="0.25">
      <c r="A424" s="32">
        <v>41865</v>
      </c>
      <c r="B424" s="36">
        <f>VLOOKUP(A424,'FX Rates'!$A$2:$B$1286, 2, FALSE)</f>
        <v>99.642300000000006</v>
      </c>
      <c r="C424" s="37">
        <f>VLOOKUP(A424,'FX Rates'!$D$2:$E$1206, 2, FALSE)</f>
        <v>60.77</v>
      </c>
      <c r="D424" s="37">
        <f>VLOOKUP(A424,'FX Rates'!$G$2:$H$1305, 2, FALSE)</f>
        <v>7.7507999999999999</v>
      </c>
      <c r="E424" s="37">
        <f>VLOOKUP('Beta Calculation FX'!A424, 'FX Rates'!$J$2:$K$1305, 2, FALSE)</f>
        <v>0.59930480642454753</v>
      </c>
      <c r="F424" s="38">
        <f>VLOOKUP(A424,'FX Rates'!$P$1:$Q$1262, 2, FALSE)</f>
        <v>6.1531000000000002</v>
      </c>
      <c r="G424" s="42">
        <f t="shared" si="66"/>
        <v>1.5778838442158205E-3</v>
      </c>
      <c r="H424" s="27">
        <f t="shared" si="67"/>
        <v>-7.4397566622201499E-3</v>
      </c>
      <c r="I424" s="27">
        <f t="shared" si="68"/>
        <v>-2.5803455084098084E-5</v>
      </c>
      <c r="J424" s="27">
        <f t="shared" si="69"/>
        <v>1.1985377853384069E-4</v>
      </c>
      <c r="K424" s="28">
        <f t="shared" si="70"/>
        <v>-1.787556983138603E-4</v>
      </c>
      <c r="L424" s="58">
        <f>IFERROR(VLOOKUP(A424, 'Beta Calculation without Curren'!$A$1:$H$2464, 4, FALSE), 0)</f>
        <v>0</v>
      </c>
      <c r="M424" s="54">
        <f>IFERROR(VLOOKUP(A424, 'Beta Calculation without Curren'!$A$1:$H$2464, 5, FALSE), 0)</f>
        <v>1.3842771354959232E-2</v>
      </c>
      <c r="N424" s="54">
        <f>IFERROR(VLOOKUP(A424, 'Beta Calculation without Curren'!$A$1:$H$2464, 7, FALSE), 0)</f>
        <v>-3.5812860136350548E-3</v>
      </c>
      <c r="O424" s="54">
        <f>IFERROR(VLOOKUP(A424, 'Beta Calculation without Curren'!$A$1:$H$2464, 8, FALSE), 0)</f>
        <v>6.710788084834495E-3</v>
      </c>
      <c r="P424" s="59">
        <f>IFERROR(VLOOKUP(A424, 'Beta Calculation without Curren'!$A$1:$H$2464, 6, FALSE), 0)</f>
        <v>-8.0190155191776878E-3</v>
      </c>
      <c r="Q424" s="54">
        <v>3.7939185520789644E-3</v>
      </c>
      <c r="R424" s="54">
        <v>5.0291095862010395E-3</v>
      </c>
      <c r="S424" s="54"/>
      <c r="T424" s="31">
        <f t="shared" si="61"/>
        <v>1.577883844215755E-3</v>
      </c>
      <c r="U424" s="31">
        <f t="shared" si="62"/>
        <v>6.3000278423273048E-3</v>
      </c>
      <c r="V424" s="31">
        <f t="shared" si="63"/>
        <v>-3.6069970591663392E-3</v>
      </c>
      <c r="W424" s="31">
        <f t="shared" si="64"/>
        <v>6.8314461766771917E-3</v>
      </c>
      <c r="X424" s="31">
        <f t="shared" si="65"/>
        <v>-8.1963377727726217E-3</v>
      </c>
      <c r="Y424" s="54">
        <f>IFERROR(VLOOKUP(A424, 'Beta Calculation without Curren'!$A$2:$C$2464, 2, FALSE), 0)</f>
        <v>3.7939185520789644E-3</v>
      </c>
      <c r="Z424" s="54">
        <f>IFERROR(VLOOKUP(A424, 'Beta Calculation without Curren'!$A$2:$C$2464, 3, FALSE), 0)</f>
        <v>5.0291095862010395E-3</v>
      </c>
    </row>
    <row r="425" spans="1:26" x14ac:dyDescent="0.25">
      <c r="A425" s="32">
        <v>41870</v>
      </c>
      <c r="B425" s="36">
        <f>VLOOKUP(A425,'FX Rates'!$A$2:$B$1286, 2, FALSE)</f>
        <v>100.3903</v>
      </c>
      <c r="C425" s="37">
        <f>VLOOKUP(A425,'FX Rates'!$D$2:$E$1206, 2, FALSE)</f>
        <v>60.683799999999998</v>
      </c>
      <c r="D425" s="37">
        <f>VLOOKUP(A425,'FX Rates'!$G$2:$H$1305, 2, FALSE)</f>
        <v>7.7507999999999999</v>
      </c>
      <c r="E425" s="37">
        <f>VLOOKUP('Beta Calculation FX'!A425, 'FX Rates'!$J$2:$K$1305, 2, FALSE)</f>
        <v>0.60179334416561359</v>
      </c>
      <c r="F425" s="38">
        <f>VLOOKUP(A425,'FX Rates'!$P$1:$Q$1262, 2, FALSE)</f>
        <v>6.1417000000000002</v>
      </c>
      <c r="G425" s="42">
        <f t="shared" si="66"/>
        <v>7.4788158176967755E-3</v>
      </c>
      <c r="H425" s="27">
        <f t="shared" si="67"/>
        <v>-1.4194700284992296E-3</v>
      </c>
      <c r="I425" s="27">
        <f t="shared" si="68"/>
        <v>0</v>
      </c>
      <c r="J425" s="27">
        <f t="shared" si="69"/>
        <v>4.1437767608064127E-3</v>
      </c>
      <c r="K425" s="28">
        <f t="shared" si="70"/>
        <v>-1.8544430599946851E-3</v>
      </c>
      <c r="L425" s="58">
        <f>IFERROR(VLOOKUP(A425, 'Beta Calculation without Curren'!$A$1:$H$2464, 4, FALSE), 0)</f>
        <v>-7.7252030654045237E-3</v>
      </c>
      <c r="M425" s="54">
        <f>IFERROR(VLOOKUP(A425, 'Beta Calculation without Curren'!$A$1:$H$2464, 5, FALSE), 0)</f>
        <v>4.9331720502365358E-3</v>
      </c>
      <c r="N425" s="54">
        <f>IFERROR(VLOOKUP(A425, 'Beta Calculation without Curren'!$A$1:$H$2464, 7, FALSE), 0)</f>
        <v>6.6891350792203305E-3</v>
      </c>
      <c r="O425" s="54">
        <f>IFERROR(VLOOKUP(A425, 'Beta Calculation without Curren'!$A$1:$H$2464, 8, FALSE), 0)</f>
        <v>6.2522984768513439E-3</v>
      </c>
      <c r="P425" s="59">
        <f>IFERROR(VLOOKUP(A425, 'Beta Calculation without Curren'!$A$1:$H$2464, 6, FALSE), 0)</f>
        <v>1.0775137415346306E-3</v>
      </c>
      <c r="Q425" s="54">
        <v>4.8777617694649687E-3</v>
      </c>
      <c r="R425" s="54">
        <v>4.8715915687326085E-3</v>
      </c>
      <c r="S425" s="54"/>
      <c r="T425" s="31">
        <f t="shared" si="61"/>
        <v>-3.0416261858812188E-4</v>
      </c>
      <c r="U425" s="31">
        <f t="shared" si="62"/>
        <v>3.5066995318666638E-3</v>
      </c>
      <c r="V425" s="31">
        <f t="shared" si="63"/>
        <v>6.6891350792204207E-3</v>
      </c>
      <c r="W425" s="31">
        <f t="shared" si="64"/>
        <v>1.042198336678779E-2</v>
      </c>
      <c r="X425" s="31">
        <f t="shared" si="65"/>
        <v>-7.7892750634012131E-4</v>
      </c>
      <c r="Y425" s="54">
        <f>IFERROR(VLOOKUP(A425, 'Beta Calculation without Curren'!$A$2:$C$2464, 2, FALSE), 0)</f>
        <v>4.8777617694649687E-3</v>
      </c>
      <c r="Z425" s="54">
        <f>IFERROR(VLOOKUP(A425, 'Beta Calculation without Curren'!$A$2:$C$2464, 3, FALSE), 0)</f>
        <v>4.8715915687326085E-3</v>
      </c>
    </row>
    <row r="426" spans="1:26" x14ac:dyDescent="0.25">
      <c r="A426" s="32">
        <v>41871</v>
      </c>
      <c r="B426" s="36">
        <f>VLOOKUP(A426,'FX Rates'!$A$2:$B$1286, 2, FALSE)</f>
        <v>100.95</v>
      </c>
      <c r="C426" s="37">
        <f>VLOOKUP(A426,'FX Rates'!$D$2:$E$1206, 2, FALSE)</f>
        <v>60.62</v>
      </c>
      <c r="D426" s="37">
        <f>VLOOKUP(A426,'FX Rates'!$G$2:$H$1305, 2, FALSE)</f>
        <v>7.7507999999999999</v>
      </c>
      <c r="E426" s="37">
        <f>VLOOKUP('Beta Calculation FX'!A426, 'FX Rates'!$J$2:$K$1305, 2, FALSE)</f>
        <v>0.6025911419102139</v>
      </c>
      <c r="F426" s="38">
        <f>VLOOKUP(A426,'FX Rates'!$P$1:$Q$1262, 2, FALSE)</f>
        <v>6.1407999999999996</v>
      </c>
      <c r="G426" s="42">
        <f t="shared" si="66"/>
        <v>5.5597557144237576E-3</v>
      </c>
      <c r="H426" s="27">
        <f t="shared" si="67"/>
        <v>-1.05190448910765E-3</v>
      </c>
      <c r="I426" s="27">
        <f t="shared" si="68"/>
        <v>0</v>
      </c>
      <c r="J426" s="27">
        <f t="shared" si="69"/>
        <v>1.3248225471384004E-3</v>
      </c>
      <c r="K426" s="28">
        <f t="shared" si="70"/>
        <v>-1.4654996973111127E-4</v>
      </c>
      <c r="L426" s="58">
        <f>IFERROR(VLOOKUP(A426, 'Beta Calculation without Curren'!$A$1:$H$2464, 4, FALSE), 0)</f>
        <v>1.2119741160466601E-3</v>
      </c>
      <c r="M426" s="54">
        <f>IFERROR(VLOOKUP(A426, 'Beta Calculation without Curren'!$A$1:$H$2464, 5, FALSE), 0)</f>
        <v>-2.8699989963205811E-4</v>
      </c>
      <c r="N426" s="54">
        <f>IFERROR(VLOOKUP(A426, 'Beta Calculation without Curren'!$A$1:$H$2464, 7, FALSE), 0)</f>
        <v>1.4641218254008589E-3</v>
      </c>
      <c r="O426" s="54">
        <f>IFERROR(VLOOKUP(A426, 'Beta Calculation without Curren'!$A$1:$H$2464, 8, FALSE), 0)</f>
        <v>-2.9516616433236022E-3</v>
      </c>
      <c r="P426" s="59">
        <f>IFERROR(VLOOKUP(A426, 'Beta Calculation without Curren'!$A$1:$H$2464, 6, FALSE), 0)</f>
        <v>-2.6959644286184701E-3</v>
      </c>
      <c r="Q426" s="54">
        <v>2.9104376989154295E-3</v>
      </c>
      <c r="R426" s="54">
        <v>1.4231202616313873E-4</v>
      </c>
      <c r="S426" s="54"/>
      <c r="T426" s="31">
        <f t="shared" si="61"/>
        <v>6.7784681104878786E-3</v>
      </c>
      <c r="U426" s="31">
        <f t="shared" si="62"/>
        <v>-1.338602492256924E-3</v>
      </c>
      <c r="V426" s="31">
        <f t="shared" si="63"/>
        <v>1.4641218254007882E-3</v>
      </c>
      <c r="W426" s="31">
        <f t="shared" si="64"/>
        <v>-1.6307495240817094E-3</v>
      </c>
      <c r="X426" s="31">
        <f t="shared" si="65"/>
        <v>-2.8421193048442372E-3</v>
      </c>
      <c r="Y426" s="54">
        <f>IFERROR(VLOOKUP(A426, 'Beta Calculation without Curren'!$A$2:$C$2464, 2, FALSE), 0)</f>
        <v>2.9104376989154295E-3</v>
      </c>
      <c r="Z426" s="54">
        <f>IFERROR(VLOOKUP(A426, 'Beta Calculation without Curren'!$A$2:$C$2464, 3, FALSE), 0)</f>
        <v>1.4231202616313873E-4</v>
      </c>
    </row>
    <row r="427" spans="1:26" x14ac:dyDescent="0.25">
      <c r="A427" s="32">
        <v>41872</v>
      </c>
      <c r="B427" s="36">
        <f>VLOOKUP(A427,'FX Rates'!$A$2:$B$1286, 2, FALSE)</f>
        <v>101.0681</v>
      </c>
      <c r="C427" s="37">
        <f>VLOOKUP(A427,'FX Rates'!$D$2:$E$1206, 2, FALSE)</f>
        <v>60.674999999999997</v>
      </c>
      <c r="D427" s="37">
        <f>VLOOKUP(A427,'FX Rates'!$G$2:$H$1305, 2, FALSE)</f>
        <v>7.7502000000000004</v>
      </c>
      <c r="E427" s="37">
        <f>VLOOKUP('Beta Calculation FX'!A427, 'FX Rates'!$J$2:$K$1305, 2, FALSE)</f>
        <v>0.60313630880579017</v>
      </c>
      <c r="F427" s="38">
        <f>VLOOKUP(A427,'FX Rates'!$P$1:$Q$1262, 2, FALSE)</f>
        <v>6.1520000000000001</v>
      </c>
      <c r="G427" s="42">
        <f t="shared" si="66"/>
        <v>1.1692022987434441E-3</v>
      </c>
      <c r="H427" s="27">
        <f t="shared" si="67"/>
        <v>9.0687998300799182E-4</v>
      </c>
      <c r="I427" s="27">
        <f t="shared" si="68"/>
        <v>-7.741436040247608E-5</v>
      </c>
      <c r="J427" s="27">
        <f t="shared" si="69"/>
        <v>9.0429546478922734E-4</v>
      </c>
      <c r="K427" s="28">
        <f t="shared" si="70"/>
        <v>1.8222053720992355E-3</v>
      </c>
      <c r="L427" s="58">
        <f>IFERROR(VLOOKUP(A427, 'Beta Calculation without Curren'!$A$1:$H$2464, 4, FALSE), 0)</f>
        <v>6.9671648586310904E-3</v>
      </c>
      <c r="M427" s="54">
        <f>IFERROR(VLOOKUP(A427, 'Beta Calculation without Curren'!$A$1:$H$2464, 5, FALSE), 0)</f>
        <v>2.6303601977467703E-4</v>
      </c>
      <c r="N427" s="54">
        <f>IFERROR(VLOOKUP(A427, 'Beta Calculation without Curren'!$A$1:$H$2464, 7, FALSE), 0)</f>
        <v>-6.6060958202097285E-3</v>
      </c>
      <c r="O427" s="54">
        <f>IFERROR(VLOOKUP(A427, 'Beta Calculation without Curren'!$A$1:$H$2464, 8, FALSE), 0)</f>
        <v>4.729489670966926E-3</v>
      </c>
      <c r="P427" s="59">
        <f>IFERROR(VLOOKUP(A427, 'Beta Calculation without Curren'!$A$1:$H$2464, 6, FALSE), 0)</f>
        <v>-3.8204762892739379E-3</v>
      </c>
      <c r="Q427" s="54">
        <v>4.0389849632343341E-3</v>
      </c>
      <c r="R427" s="54">
        <v>1.5631086857395067E-3</v>
      </c>
      <c r="S427" s="54"/>
      <c r="T427" s="31">
        <f t="shared" si="61"/>
        <v>8.1445131825430561E-3</v>
      </c>
      <c r="U427" s="31">
        <f t="shared" si="62"/>
        <v>1.1701545448838946E-3</v>
      </c>
      <c r="V427" s="31">
        <f t="shared" si="63"/>
        <v>-6.6829987739295271E-3</v>
      </c>
      <c r="W427" s="31">
        <f t="shared" si="64"/>
        <v>5.6380619918163788E-3</v>
      </c>
      <c r="X427" s="31">
        <f t="shared" si="65"/>
        <v>-2.0052326095929551E-3</v>
      </c>
      <c r="Y427" s="54">
        <f>IFERROR(VLOOKUP(A427, 'Beta Calculation without Curren'!$A$2:$C$2464, 2, FALSE), 0)</f>
        <v>4.0389849632343341E-3</v>
      </c>
      <c r="Z427" s="54">
        <f>IFERROR(VLOOKUP(A427, 'Beta Calculation without Curren'!$A$2:$C$2464, 3, FALSE), 0)</f>
        <v>1.5631086857395067E-3</v>
      </c>
    </row>
    <row r="428" spans="1:26" x14ac:dyDescent="0.25">
      <c r="A428" s="32">
        <v>41873</v>
      </c>
      <c r="B428" s="36">
        <f>VLOOKUP(A428,'FX Rates'!$A$2:$B$1286, 2, FALSE)</f>
        <v>101.715</v>
      </c>
      <c r="C428" s="37">
        <f>VLOOKUP(A428,'FX Rates'!$D$2:$E$1206, 2, FALSE)</f>
        <v>60.472499999999997</v>
      </c>
      <c r="D428" s="37">
        <f>VLOOKUP(A428,'FX Rates'!$G$2:$H$1305, 2, FALSE)</f>
        <v>7.7502000000000004</v>
      </c>
      <c r="E428" s="37">
        <f>VLOOKUP('Beta Calculation FX'!A428, 'FX Rates'!$J$2:$K$1305, 2, FALSE)</f>
        <v>0.60342746801834424</v>
      </c>
      <c r="F428" s="38">
        <f>VLOOKUP(A428,'FX Rates'!$P$1:$Q$1262, 2, FALSE)</f>
        <v>6.1528</v>
      </c>
      <c r="G428" s="42">
        <f t="shared" si="66"/>
        <v>6.3802377463251132E-3</v>
      </c>
      <c r="H428" s="27">
        <f t="shared" si="67"/>
        <v>-3.3430353675154003E-3</v>
      </c>
      <c r="I428" s="27">
        <f t="shared" si="68"/>
        <v>0</v>
      </c>
      <c r="J428" s="27">
        <f t="shared" si="69"/>
        <v>4.8262549199353292E-4</v>
      </c>
      <c r="K428" s="28">
        <f t="shared" si="70"/>
        <v>1.3003055736402567E-4</v>
      </c>
      <c r="L428" s="58">
        <f>IFERROR(VLOOKUP(A428, 'Beta Calculation without Curren'!$A$1:$H$2464, 4, FALSE), 0)</f>
        <v>2.2515891118210583E-4</v>
      </c>
      <c r="M428" s="54">
        <f>IFERROR(VLOOKUP(A428, 'Beta Calculation without Curren'!$A$1:$H$2464, 5, FALSE), 0)</f>
        <v>4.6771426214683469E-3</v>
      </c>
      <c r="N428" s="54">
        <f>IFERROR(VLOOKUP(A428, 'Beta Calculation without Curren'!$A$1:$H$2464, 7, FALSE), 0)</f>
        <v>4.7151814497149568E-3</v>
      </c>
      <c r="O428" s="54">
        <f>IFERROR(VLOOKUP(A428, 'Beta Calculation without Curren'!$A$1:$H$2464, 8, FALSE), 0)</f>
        <v>-4.4628416407500265E-5</v>
      </c>
      <c r="P428" s="59">
        <f>IFERROR(VLOOKUP(A428, 'Beta Calculation without Curren'!$A$1:$H$2464, 6, FALSE), 0)</f>
        <v>4.7648908225019866E-3</v>
      </c>
      <c r="Q428" s="54">
        <v>-3.3979375908632543E-3</v>
      </c>
      <c r="R428" s="54">
        <v>1.4138661464213453E-3</v>
      </c>
      <c r="S428" s="54"/>
      <c r="T428" s="31">
        <f t="shared" si="61"/>
        <v>6.6068332248911954E-3</v>
      </c>
      <c r="U428" s="31">
        <f t="shared" si="62"/>
        <v>1.3184714007505871E-3</v>
      </c>
      <c r="V428" s="31">
        <f t="shared" si="63"/>
        <v>4.7151814497150557E-3</v>
      </c>
      <c r="W428" s="31">
        <f t="shared" si="64"/>
        <v>4.3797553677471512E-4</v>
      </c>
      <c r="X428" s="31">
        <f t="shared" si="65"/>
        <v>4.8955409612754242E-3</v>
      </c>
      <c r="Y428" s="54">
        <f>IFERROR(VLOOKUP(A428, 'Beta Calculation without Curren'!$A$2:$C$2464, 2, FALSE), 0)</f>
        <v>-3.3979375908632543E-3</v>
      </c>
      <c r="Z428" s="54">
        <f>IFERROR(VLOOKUP(A428, 'Beta Calculation without Curren'!$A$2:$C$2464, 3, FALSE), 0)</f>
        <v>1.4138661464213453E-3</v>
      </c>
    </row>
    <row r="429" spans="1:26" x14ac:dyDescent="0.25">
      <c r="A429" s="32">
        <v>41876</v>
      </c>
      <c r="B429" s="36">
        <f>VLOOKUP(A429,'FX Rates'!$A$2:$B$1286, 2, FALSE)</f>
        <v>101.08929999999999</v>
      </c>
      <c r="C429" s="37">
        <f>VLOOKUP(A429,'FX Rates'!$D$2:$E$1206, 2, FALSE)</f>
        <v>60.564999999999998</v>
      </c>
      <c r="D429" s="37">
        <f>VLOOKUP(A429,'FX Rates'!$G$2:$H$1305, 2, FALSE)</f>
        <v>7.7500999999999998</v>
      </c>
      <c r="E429" s="37">
        <f>VLOOKUP('Beta Calculation FX'!A429, 'FX Rates'!$J$2:$K$1305, 2, FALSE)</f>
        <v>0.60317268834067195</v>
      </c>
      <c r="F429" s="38">
        <f>VLOOKUP(A429,'FX Rates'!$P$1:$Q$1262, 2, FALSE)</f>
        <v>6.1539999999999999</v>
      </c>
      <c r="G429" s="42">
        <f t="shared" si="66"/>
        <v>-6.1705001846261171E-3</v>
      </c>
      <c r="H429" s="27">
        <f t="shared" si="67"/>
        <v>1.5284522236158414E-3</v>
      </c>
      <c r="I429" s="27">
        <f t="shared" si="68"/>
        <v>-1.2902976071663393E-5</v>
      </c>
      <c r="J429" s="27">
        <f t="shared" si="69"/>
        <v>-4.2231004217283658E-4</v>
      </c>
      <c r="K429" s="28">
        <f t="shared" si="70"/>
        <v>1.9501413914302932E-4</v>
      </c>
      <c r="L429" s="58">
        <f>IFERROR(VLOOKUP(A429, 'Beta Calculation without Curren'!$A$1:$H$2464, 4, FALSE), 0)</f>
        <v>-1.228115477137008E-2</v>
      </c>
      <c r="M429" s="54">
        <f>IFERROR(VLOOKUP(A429, 'Beta Calculation without Curren'!$A$1:$H$2464, 5, FALSE), 0)</f>
        <v>-2.8315001315210387E-3</v>
      </c>
      <c r="N429" s="54">
        <f>IFERROR(VLOOKUP(A429, 'Beta Calculation without Curren'!$A$1:$H$2464, 7, FALSE), 0)</f>
        <v>2.1750579487648841E-3</v>
      </c>
      <c r="O429" s="54">
        <f>IFERROR(VLOOKUP(A429, 'Beta Calculation without Curren'!$A$1:$H$2464, 8, FALSE), 0)</f>
        <v>0</v>
      </c>
      <c r="P429" s="59">
        <f>IFERROR(VLOOKUP(A429, 'Beta Calculation without Curren'!$A$1:$H$2464, 6, FALSE), 0)</f>
        <v>-8.4640109857949432E-3</v>
      </c>
      <c r="Q429" s="54">
        <v>5.4047145954440436E-3</v>
      </c>
      <c r="R429" s="54">
        <v>3.6265031319113977E-3</v>
      </c>
      <c r="S429" s="54"/>
      <c r="T429" s="31">
        <f t="shared" si="61"/>
        <v>-1.8375874088212063E-2</v>
      </c>
      <c r="U429" s="31">
        <f t="shared" si="62"/>
        <v>-1.3073757205773751E-3</v>
      </c>
      <c r="V429" s="31">
        <f t="shared" si="63"/>
        <v>2.1621269079725725E-3</v>
      </c>
      <c r="W429" s="31">
        <f t="shared" si="64"/>
        <v>-4.2231004217285761E-4</v>
      </c>
      <c r="X429" s="31">
        <f t="shared" si="65"/>
        <v>-8.2706474484679493E-3</v>
      </c>
      <c r="Y429" s="54">
        <f>IFERROR(VLOOKUP(A429, 'Beta Calculation without Curren'!$A$2:$C$2464, 2, FALSE), 0)</f>
        <v>5.4047145954440436E-3</v>
      </c>
      <c r="Z429" s="54">
        <f>IFERROR(VLOOKUP(A429, 'Beta Calculation without Curren'!$A$2:$C$2464, 3, FALSE), 0)</f>
        <v>3.6265031319113977E-3</v>
      </c>
    </row>
    <row r="430" spans="1:26" x14ac:dyDescent="0.25">
      <c r="A430" s="32">
        <v>41877</v>
      </c>
      <c r="B430" s="36">
        <f>VLOOKUP(A430,'FX Rates'!$A$2:$B$1286, 2, FALSE)</f>
        <v>102</v>
      </c>
      <c r="C430" s="37">
        <f>VLOOKUP(A430,'FX Rates'!$D$2:$E$1206, 2, FALSE)</f>
        <v>60.435000000000002</v>
      </c>
      <c r="D430" s="37">
        <f>VLOOKUP(A430,'FX Rates'!$G$2:$H$1305, 2, FALSE)</f>
        <v>7.7506000000000004</v>
      </c>
      <c r="E430" s="37">
        <f>VLOOKUP('Beta Calculation FX'!A430, 'FX Rates'!$J$2:$K$1305, 2, FALSE)</f>
        <v>0.60459492140266025</v>
      </c>
      <c r="F430" s="38">
        <f>VLOOKUP(A430,'FX Rates'!$P$1:$Q$1262, 2, FALSE)</f>
        <v>6.1531000000000002</v>
      </c>
      <c r="G430" s="42">
        <f t="shared" si="66"/>
        <v>8.9685286649820693E-3</v>
      </c>
      <c r="H430" s="27">
        <f t="shared" si="67"/>
        <v>-2.1487611573451806E-3</v>
      </c>
      <c r="I430" s="27">
        <f t="shared" si="68"/>
        <v>6.4513215554564375E-5</v>
      </c>
      <c r="J430" s="27">
        <f t="shared" si="69"/>
        <v>2.3551446617830077E-3</v>
      </c>
      <c r="K430" s="28">
        <f t="shared" si="70"/>
        <v>-1.4625703888060176E-4</v>
      </c>
      <c r="L430" s="58">
        <f>IFERROR(VLOOKUP(A430, 'Beta Calculation without Curren'!$A$1:$H$2464, 4, FALSE), 0)</f>
        <v>-9.7159244320633581E-3</v>
      </c>
      <c r="M430" s="54">
        <f>IFERROR(VLOOKUP(A430, 'Beta Calculation without Curren'!$A$1:$H$2464, 5, FALSE), 0)</f>
        <v>3.688446443357517E-4</v>
      </c>
      <c r="N430" s="54">
        <f>IFERROR(VLOOKUP(A430, 'Beta Calculation without Curren'!$A$1:$H$2464, 7, FALSE), 0)</f>
        <v>-3.6786429445686761E-3</v>
      </c>
      <c r="O430" s="54">
        <f>IFERROR(VLOOKUP(A430, 'Beta Calculation without Curren'!$A$1:$H$2464, 8, FALSE), 0)</f>
        <v>0</v>
      </c>
      <c r="P430" s="59">
        <f>IFERROR(VLOOKUP(A430, 'Beta Calculation without Curren'!$A$1:$H$2464, 6, FALSE), 0)</f>
        <v>-1.0733311040778872E-2</v>
      </c>
      <c r="Q430" s="54">
        <v>1.6246195872013113E-3</v>
      </c>
      <c r="R430" s="54">
        <v>1.0305750434255602E-3</v>
      </c>
      <c r="S430" s="54"/>
      <c r="T430" s="31">
        <f t="shared" si="61"/>
        <v>-8.3453331385707763E-4</v>
      </c>
      <c r="U430" s="31">
        <f t="shared" si="62"/>
        <v>-1.7807090720542984E-3</v>
      </c>
      <c r="V430" s="31">
        <f t="shared" si="63"/>
        <v>-3.6143670500993208E-3</v>
      </c>
      <c r="W430" s="31">
        <f t="shared" si="64"/>
        <v>2.355144661783104E-3</v>
      </c>
      <c r="X430" s="31">
        <f t="shared" si="65"/>
        <v>-1.0877998257369348E-2</v>
      </c>
      <c r="Y430" s="54">
        <f>IFERROR(VLOOKUP(A430, 'Beta Calculation without Curren'!$A$2:$C$2464, 2, FALSE), 0)</f>
        <v>1.6246195872013113E-3</v>
      </c>
      <c r="Z430" s="54">
        <f>IFERROR(VLOOKUP(A430, 'Beta Calculation without Curren'!$A$2:$C$2464, 3, FALSE), 0)</f>
        <v>1.0305750434255602E-3</v>
      </c>
    </row>
    <row r="431" spans="1:26" x14ac:dyDescent="0.25">
      <c r="A431" s="32">
        <v>41878</v>
      </c>
      <c r="B431" s="36">
        <f>VLOOKUP(A431,'FX Rates'!$A$2:$B$1286, 2, FALSE)</f>
        <v>101.9</v>
      </c>
      <c r="C431" s="37">
        <f>VLOOKUP(A431,'FX Rates'!$D$2:$E$1206, 2, FALSE)</f>
        <v>60.4512</v>
      </c>
      <c r="D431" s="37">
        <f>VLOOKUP(A431,'FX Rates'!$G$2:$H$1305, 2, FALSE)</f>
        <v>7.7500999999999998</v>
      </c>
      <c r="E431" s="37">
        <f>VLOOKUP('Beta Calculation FX'!A431, 'FX Rates'!$J$2:$K$1305, 2, FALSE)</f>
        <v>0.60328185328185324</v>
      </c>
      <c r="F431" s="38">
        <f>VLOOKUP(A431,'FX Rates'!$P$1:$Q$1262, 2, FALSE)</f>
        <v>6.1433999999999997</v>
      </c>
      <c r="G431" s="42">
        <f t="shared" si="66"/>
        <v>-9.8087305559194809E-4</v>
      </c>
      <c r="H431" s="27">
        <f t="shared" si="67"/>
        <v>2.6802066897580184E-4</v>
      </c>
      <c r="I431" s="27">
        <f t="shared" si="68"/>
        <v>-6.4513215554655191E-5</v>
      </c>
      <c r="J431" s="27">
        <f t="shared" si="69"/>
        <v>-2.1741764815274467E-3</v>
      </c>
      <c r="K431" s="28">
        <f t="shared" si="70"/>
        <v>-1.5776850342804993E-3</v>
      </c>
      <c r="L431" s="58">
        <f>IFERROR(VLOOKUP(A431, 'Beta Calculation without Curren'!$A$1:$H$2464, 4, FALSE), 0)</f>
        <v>-1.5422318434293611E-2</v>
      </c>
      <c r="M431" s="54">
        <f>IFERROR(VLOOKUP(A431, 'Beta Calculation without Curren'!$A$1:$H$2464, 5, FALSE), 0)</f>
        <v>4.0195335778108248E-3</v>
      </c>
      <c r="N431" s="54">
        <f>IFERROR(VLOOKUP(A431, 'Beta Calculation without Curren'!$A$1:$H$2464, 7, FALSE), 0)</f>
        <v>-6.2308613222014893E-3</v>
      </c>
      <c r="O431" s="54">
        <f>IFERROR(VLOOKUP(A431, 'Beta Calculation without Curren'!$A$1:$H$2464, 8, FALSE), 0)</f>
        <v>4.3221711319141086E-3</v>
      </c>
      <c r="P431" s="59">
        <f>IFERROR(VLOOKUP(A431, 'Beta Calculation without Curren'!$A$1:$H$2464, 6, FALSE), 0)</f>
        <v>1.2707573018405265E-3</v>
      </c>
      <c r="Q431" s="54">
        <v>-3.9509719724740614E-4</v>
      </c>
      <c r="R431" s="54">
        <v>3.7004992658475544E-4</v>
      </c>
      <c r="S431" s="54"/>
      <c r="T431" s="31">
        <f t="shared" si="61"/>
        <v>-1.6388064153278648E-2</v>
      </c>
      <c r="U431" s="31">
        <f t="shared" si="62"/>
        <v>4.2886315648651419E-3</v>
      </c>
      <c r="V431" s="31">
        <f t="shared" si="63"/>
        <v>-6.2949725648566712E-3</v>
      </c>
      <c r="W431" s="31">
        <f t="shared" si="64"/>
        <v>2.1385974875625102E-3</v>
      </c>
      <c r="X431" s="31">
        <f t="shared" si="65"/>
        <v>-3.0893258721731431E-4</v>
      </c>
      <c r="Y431" s="54">
        <f>IFERROR(VLOOKUP(A431, 'Beta Calculation without Curren'!$A$2:$C$2464, 2, FALSE), 0)</f>
        <v>-3.9509719724740614E-4</v>
      </c>
      <c r="Z431" s="54">
        <f>IFERROR(VLOOKUP(A431, 'Beta Calculation without Curren'!$A$2:$C$2464, 3, FALSE), 0)</f>
        <v>3.7004992658475544E-4</v>
      </c>
    </row>
    <row r="432" spans="1:26" x14ac:dyDescent="0.25">
      <c r="A432" s="32">
        <v>41879</v>
      </c>
      <c r="B432" s="36">
        <f>VLOOKUP(A432,'FX Rates'!$A$2:$B$1286, 2, FALSE)</f>
        <v>102.015</v>
      </c>
      <c r="C432" s="37">
        <f>VLOOKUP(A432,'FX Rates'!$D$2:$E$1206, 2, FALSE)</f>
        <v>60.515000000000001</v>
      </c>
      <c r="D432" s="37">
        <f>VLOOKUP(A432,'FX Rates'!$G$2:$H$1305, 2, FALSE)</f>
        <v>7.7500999999999998</v>
      </c>
      <c r="E432" s="37">
        <f>VLOOKUP('Beta Calculation FX'!A432, 'FX Rates'!$J$2:$K$1305, 2, FALSE)</f>
        <v>0.60291812371879894</v>
      </c>
      <c r="F432" s="38">
        <f>VLOOKUP(A432,'FX Rates'!$P$1:$Q$1262, 2, FALSE)</f>
        <v>6.1437999999999997</v>
      </c>
      <c r="G432" s="42">
        <f t="shared" si="66"/>
        <v>1.1279210670324133E-3</v>
      </c>
      <c r="H432" s="27">
        <f t="shared" si="67"/>
        <v>1.0548402101709833E-3</v>
      </c>
      <c r="I432" s="27">
        <f t="shared" si="68"/>
        <v>0</v>
      </c>
      <c r="J432" s="27">
        <f t="shared" si="69"/>
        <v>-6.0309995193946807E-4</v>
      </c>
      <c r="K432" s="28">
        <f t="shared" si="70"/>
        <v>6.5108405518138641E-5</v>
      </c>
      <c r="L432" s="58">
        <f>IFERROR(VLOOKUP(A432, 'Beta Calculation without Curren'!$A$1:$H$2464, 4, FALSE), 0)</f>
        <v>-1.3283974940787777E-3</v>
      </c>
      <c r="M432" s="54">
        <f>IFERROR(VLOOKUP(A432, 'Beta Calculation without Curren'!$A$1:$H$2464, 5, FALSE), 0)</f>
        <v>-2.6950493140435235E-3</v>
      </c>
      <c r="N432" s="54">
        <f>IFERROR(VLOOKUP(A432, 'Beta Calculation without Curren'!$A$1:$H$2464, 7, FALSE), 0)</f>
        <v>-7.1587456282000651E-3</v>
      </c>
      <c r="O432" s="54">
        <f>IFERROR(VLOOKUP(A432, 'Beta Calculation without Curren'!$A$1:$H$2464, 8, FALSE), 0)</f>
        <v>-3.0318582902605877E-4</v>
      </c>
      <c r="P432" s="59">
        <f>IFERROR(VLOOKUP(A432, 'Beta Calculation without Curren'!$A$1:$H$2464, 6, FALSE), 0)</f>
        <v>-7.164785566849771E-3</v>
      </c>
      <c r="Q432" s="54">
        <v>-2.4978861543482832E-3</v>
      </c>
      <c r="R432" s="54">
        <v>-1.6964295267460077E-3</v>
      </c>
      <c r="S432" s="54"/>
      <c r="T432" s="31">
        <f t="shared" si="61"/>
        <v>-2.0197475456518177E-4</v>
      </c>
      <c r="U432" s="31">
        <f t="shared" si="62"/>
        <v>-1.6430519502574903E-3</v>
      </c>
      <c r="V432" s="31">
        <f t="shared" si="63"/>
        <v>-7.1587456282000694E-3</v>
      </c>
      <c r="W432" s="31">
        <f t="shared" si="64"/>
        <v>-9.0610292960668914E-4</v>
      </c>
      <c r="X432" s="31">
        <f t="shared" si="65"/>
        <v>-7.1001436490957248E-3</v>
      </c>
      <c r="Y432" s="54">
        <f>IFERROR(VLOOKUP(A432, 'Beta Calculation without Curren'!$A$2:$C$2464, 2, FALSE), 0)</f>
        <v>-2.4978861543482832E-3</v>
      </c>
      <c r="Z432" s="54">
        <f>IFERROR(VLOOKUP(A432, 'Beta Calculation without Curren'!$A$2:$C$2464, 3, FALSE), 0)</f>
        <v>-1.6964295267460077E-3</v>
      </c>
    </row>
    <row r="433" spans="1:26" x14ac:dyDescent="0.25">
      <c r="A433" s="32">
        <v>41883</v>
      </c>
      <c r="B433" s="36">
        <f>VLOOKUP(A433,'FX Rates'!$A$2:$B$1286, 2, FALSE)</f>
        <v>102.5</v>
      </c>
      <c r="C433" s="37">
        <f>VLOOKUP(A433,'FX Rates'!$D$2:$E$1206, 2, FALSE)</f>
        <v>60.527500000000003</v>
      </c>
      <c r="D433" s="37">
        <f>VLOOKUP(A433,'FX Rates'!$G$2:$H$1305, 2, FALSE)</f>
        <v>7.7502000000000004</v>
      </c>
      <c r="E433" s="37">
        <f>VLOOKUP('Beta Calculation FX'!A433, 'FX Rates'!$J$2:$K$1305, 2, FALSE)</f>
        <v>0.60211946050096332</v>
      </c>
      <c r="F433" s="38">
        <f>VLOOKUP(A433,'FX Rates'!$P$1:$Q$1262, 2, FALSE)</f>
        <v>6.1433</v>
      </c>
      <c r="G433" s="42">
        <f t="shared" si="66"/>
        <v>4.7429372827512487E-3</v>
      </c>
      <c r="H433" s="27">
        <f t="shared" si="67"/>
        <v>2.0653902628313495E-4</v>
      </c>
      <c r="I433" s="27">
        <f t="shared" si="68"/>
        <v>1.290297607169621E-5</v>
      </c>
      <c r="J433" s="27">
        <f t="shared" si="69"/>
        <v>-1.3255409544661869E-3</v>
      </c>
      <c r="K433" s="28">
        <f t="shared" si="70"/>
        <v>-8.1386169279230549E-5</v>
      </c>
      <c r="L433" s="58">
        <f>IFERROR(VLOOKUP(A433, 'Beta Calculation without Curren'!$A$1:$H$2464, 4, FALSE), 0)</f>
        <v>-2.5936951332047749E-3</v>
      </c>
      <c r="M433" s="54">
        <f>IFERROR(VLOOKUP(A433, 'Beta Calculation without Curren'!$A$1:$H$2464, 5, FALSE), 0)</f>
        <v>1.3790325708931425E-2</v>
      </c>
      <c r="N433" s="54">
        <f>IFERROR(VLOOKUP(A433, 'Beta Calculation without Curren'!$A$1:$H$2464, 7, FALSE), 0)</f>
        <v>4.0530042994162596E-4</v>
      </c>
      <c r="O433" s="54">
        <f>IFERROR(VLOOKUP(A433, 'Beta Calculation without Curren'!$A$1:$H$2464, 8, FALSE), 0)</f>
        <v>5.567599852355872E-3</v>
      </c>
      <c r="P433" s="59">
        <f>IFERROR(VLOOKUP(A433, 'Beta Calculation without Curren'!$A$1:$H$2464, 6, FALSE), 0)</f>
        <v>0</v>
      </c>
      <c r="Q433" s="54">
        <v>0</v>
      </c>
      <c r="R433" s="54">
        <v>0</v>
      </c>
      <c r="S433" s="54"/>
      <c r="T433" s="31">
        <f t="shared" si="61"/>
        <v>2.1369404161990513E-3</v>
      </c>
      <c r="U433" s="31">
        <f t="shared" si="62"/>
        <v>1.3999712975658385E-2</v>
      </c>
      <c r="V433" s="31">
        <f t="shared" si="63"/>
        <v>4.1820863559483001E-4</v>
      </c>
      <c r="W433" s="31">
        <f t="shared" si="64"/>
        <v>4.2346788162672677E-3</v>
      </c>
      <c r="X433" s="31">
        <f t="shared" si="65"/>
        <v>-8.1386169279218379E-5</v>
      </c>
      <c r="Y433" s="54">
        <f>IFERROR(VLOOKUP(A433, 'Beta Calculation without Curren'!$A$2:$C$2464, 2, FALSE), 0)</f>
        <v>0</v>
      </c>
      <c r="Z433" s="54">
        <f>IFERROR(VLOOKUP(A433, 'Beta Calculation without Curren'!$A$2:$C$2464, 3, FALSE), 0)</f>
        <v>0</v>
      </c>
    </row>
    <row r="434" spans="1:26" x14ac:dyDescent="0.25">
      <c r="A434" s="32">
        <v>41884</v>
      </c>
      <c r="B434" s="36">
        <f>VLOOKUP(A434,'FX Rates'!$A$2:$B$1286, 2, FALSE)</f>
        <v>102.69750000000001</v>
      </c>
      <c r="C434" s="37">
        <f>VLOOKUP(A434,'FX Rates'!$D$2:$E$1206, 2, FALSE)</f>
        <v>60.685000000000002</v>
      </c>
      <c r="D434" s="37">
        <f>VLOOKUP(A434,'FX Rates'!$G$2:$H$1305, 2, FALSE)</f>
        <v>7.7503000000000002</v>
      </c>
      <c r="E434" s="37">
        <f>VLOOKUP('Beta Calculation FX'!A434, 'FX Rates'!$J$2:$K$1305, 2, FALSE)</f>
        <v>0.60716454159077105</v>
      </c>
      <c r="F434" s="38">
        <f>VLOOKUP(A434,'FX Rates'!$P$1:$Q$1262, 2, FALSE)</f>
        <v>6.1475999999999997</v>
      </c>
      <c r="G434" s="42">
        <f t="shared" si="66"/>
        <v>1.92497531389861E-3</v>
      </c>
      <c r="H434" s="27">
        <f t="shared" si="67"/>
        <v>2.5987433414746066E-3</v>
      </c>
      <c r="I434" s="27">
        <f t="shared" si="68"/>
        <v>1.2902809587020032E-5</v>
      </c>
      <c r="J434" s="27">
        <f t="shared" si="69"/>
        <v>8.3439627939292469E-3</v>
      </c>
      <c r="K434" s="28">
        <f t="shared" si="70"/>
        <v>6.9970468809199028E-4</v>
      </c>
      <c r="L434" s="58">
        <f>IFERROR(VLOOKUP(A434, 'Beta Calculation without Curren'!$A$1:$H$2464, 4, FALSE), 0)</f>
        <v>2.6546892658956975E-2</v>
      </c>
      <c r="M434" s="54">
        <f>IFERROR(VLOOKUP(A434, 'Beta Calculation without Curren'!$A$1:$H$2464, 5, FALSE), 0)</f>
        <v>4.550728417208715E-3</v>
      </c>
      <c r="N434" s="54">
        <f>IFERROR(VLOOKUP(A434, 'Beta Calculation without Curren'!$A$1:$H$2464, 7, FALSE), 0)</f>
        <v>-1.240376227497152E-4</v>
      </c>
      <c r="O434" s="54">
        <f>IFERROR(VLOOKUP(A434, 'Beta Calculation without Curren'!$A$1:$H$2464, 8, FALSE), 0)</f>
        <v>6.3702224020463429E-4</v>
      </c>
      <c r="P434" s="59">
        <f>IFERROR(VLOOKUP(A434, 'Beta Calculation without Curren'!$A$1:$H$2464, 6, FALSE), 0)</f>
        <v>2.4482473547598811E-2</v>
      </c>
      <c r="Q434" s="54">
        <v>-1.7023470286023643E-3</v>
      </c>
      <c r="R434" s="54">
        <v>0</v>
      </c>
      <c r="S434" s="54"/>
      <c r="T434" s="31">
        <f t="shared" si="61"/>
        <v>2.8522970085884669E-2</v>
      </c>
      <c r="U434" s="31">
        <f t="shared" si="62"/>
        <v>7.1612979338564475E-3</v>
      </c>
      <c r="V434" s="31">
        <f t="shared" si="63"/>
        <v>-1.1113641359650206E-4</v>
      </c>
      <c r="W434" s="31">
        <f t="shared" si="64"/>
        <v>8.9863003240049366E-3</v>
      </c>
      <c r="X434" s="31">
        <f t="shared" si="65"/>
        <v>2.5199308737207993E-2</v>
      </c>
      <c r="Y434" s="54">
        <f>IFERROR(VLOOKUP(A434, 'Beta Calculation without Curren'!$A$2:$C$2464, 2, FALSE), 0)</f>
        <v>-1.7023470286023643E-3</v>
      </c>
      <c r="Z434" s="54">
        <f>IFERROR(VLOOKUP(A434, 'Beta Calculation without Curren'!$A$2:$C$2464, 3, FALSE), 0)</f>
        <v>0</v>
      </c>
    </row>
    <row r="435" spans="1:26" x14ac:dyDescent="0.25">
      <c r="A435" s="32">
        <v>41885</v>
      </c>
      <c r="B435" s="36">
        <f>VLOOKUP(A435,'FX Rates'!$A$2:$B$1286, 2, FALSE)</f>
        <v>102.55</v>
      </c>
      <c r="C435" s="37">
        <f>VLOOKUP(A435,'FX Rates'!$D$2:$E$1206, 2, FALSE)</f>
        <v>60.484999999999999</v>
      </c>
      <c r="D435" s="37">
        <f>VLOOKUP(A435,'FX Rates'!$G$2:$H$1305, 2, FALSE)</f>
        <v>7.7502000000000004</v>
      </c>
      <c r="E435" s="37">
        <f>VLOOKUP('Beta Calculation FX'!A435, 'FX Rates'!$J$2:$K$1305, 2, FALSE)</f>
        <v>0.60749650689508539</v>
      </c>
      <c r="F435" s="38">
        <f>VLOOKUP(A435,'FX Rates'!$P$1:$Q$1262, 2, FALSE)</f>
        <v>6.1414</v>
      </c>
      <c r="G435" s="42">
        <f t="shared" si="66"/>
        <v>-1.4372893739718771E-3</v>
      </c>
      <c r="H435" s="27">
        <f t="shared" si="67"/>
        <v>-3.3011501465132608E-3</v>
      </c>
      <c r="I435" s="27">
        <f t="shared" si="68"/>
        <v>-1.2902809586909792E-5</v>
      </c>
      <c r="J435" s="27">
        <f t="shared" si="69"/>
        <v>5.4659744460105499E-4</v>
      </c>
      <c r="K435" s="28">
        <f t="shared" si="70"/>
        <v>-1.0090325536727866E-3</v>
      </c>
      <c r="L435" s="58">
        <f>IFERROR(VLOOKUP(A435, 'Beta Calculation without Curren'!$A$1:$H$2464, 4, FALSE), 0)</f>
        <v>1.1392705505958049E-2</v>
      </c>
      <c r="M435" s="54">
        <f>IFERROR(VLOOKUP(A435, 'Beta Calculation without Curren'!$A$1:$H$2464, 5, FALSE), 0)</f>
        <v>8.6694021913676037E-3</v>
      </c>
      <c r="N435" s="54">
        <f>IFERROR(VLOOKUP(A435, 'Beta Calculation without Curren'!$A$1:$H$2464, 7, FALSE), 0)</f>
        <v>2.2727738061991496E-2</v>
      </c>
      <c r="O435" s="54">
        <f>IFERROR(VLOOKUP(A435, 'Beta Calculation without Curren'!$A$1:$H$2464, 8, FALSE), 0)</f>
        <v>3.416234147392727E-4</v>
      </c>
      <c r="P435" s="59">
        <f>IFERROR(VLOOKUP(A435, 'Beta Calculation without Curren'!$A$1:$H$2464, 6, FALSE), 0)</f>
        <v>8.5036220775738421E-3</v>
      </c>
      <c r="Q435" s="54">
        <v>1.8092480929703292E-3</v>
      </c>
      <c r="R435" s="54">
        <v>-6.0863929928540597E-3</v>
      </c>
      <c r="S435" s="54"/>
      <c r="T435" s="31">
        <f t="shared" si="61"/>
        <v>9.9390415174214208E-3</v>
      </c>
      <c r="U435" s="31">
        <f t="shared" si="62"/>
        <v>5.3396330465400599E-3</v>
      </c>
      <c r="V435" s="31">
        <f t="shared" si="63"/>
        <v>2.2714542000727977E-2</v>
      </c>
      <c r="W435" s="31">
        <f t="shared" si="64"/>
        <v>8.884075898258903E-4</v>
      </c>
      <c r="X435" s="31">
        <f t="shared" si="65"/>
        <v>7.4860090924007139E-3</v>
      </c>
      <c r="Y435" s="54">
        <f>IFERROR(VLOOKUP(A435, 'Beta Calculation without Curren'!$A$2:$C$2464, 2, FALSE), 0)</f>
        <v>1.8092480929703292E-3</v>
      </c>
      <c r="Z435" s="54">
        <f>IFERROR(VLOOKUP(A435, 'Beta Calculation without Curren'!$A$2:$C$2464, 3, FALSE), 0)</f>
        <v>-6.0863929928540597E-3</v>
      </c>
    </row>
    <row r="436" spans="1:26" x14ac:dyDescent="0.25">
      <c r="A436" s="32">
        <v>41886</v>
      </c>
      <c r="B436" s="36">
        <f>VLOOKUP(A436,'FX Rates'!$A$2:$B$1286, 2, FALSE)</f>
        <v>102.16</v>
      </c>
      <c r="C436" s="37">
        <f>VLOOKUP(A436,'FX Rates'!$D$2:$E$1206, 2, FALSE)</f>
        <v>60.365000000000002</v>
      </c>
      <c r="D436" s="37">
        <f>VLOOKUP(A436,'FX Rates'!$G$2:$H$1305, 2, FALSE)</f>
        <v>7.7504999999999997</v>
      </c>
      <c r="E436" s="37">
        <f>VLOOKUP('Beta Calculation FX'!A436, 'FX Rates'!$J$2:$K$1305, 2, FALSE)</f>
        <v>0.61233237401261409</v>
      </c>
      <c r="F436" s="38">
        <f>VLOOKUP(A436,'FX Rates'!$P$1:$Q$1262, 2, FALSE)</f>
        <v>6.1386000000000003</v>
      </c>
      <c r="G436" s="42">
        <f t="shared" si="66"/>
        <v>-3.8102727941057976E-3</v>
      </c>
      <c r="H436" s="27">
        <f t="shared" si="67"/>
        <v>-1.9859336274607475E-3</v>
      </c>
      <c r="I436" s="27">
        <f t="shared" si="68"/>
        <v>3.8707929324092548E-5</v>
      </c>
      <c r="J436" s="27">
        <f t="shared" si="69"/>
        <v>7.9288046503417399E-3</v>
      </c>
      <c r="K436" s="28">
        <f t="shared" si="70"/>
        <v>-4.5602606653479054E-4</v>
      </c>
      <c r="L436" s="58">
        <f>IFERROR(VLOOKUP(A436, 'Beta Calculation without Curren'!$A$1:$H$2464, 4, FALSE), 0)</f>
        <v>2.9560885926972519E-4</v>
      </c>
      <c r="M436" s="54">
        <f>IFERROR(VLOOKUP(A436, 'Beta Calculation without Curren'!$A$1:$H$2464, 5, FALSE), 0)</f>
        <v>-2.2549400876609145E-3</v>
      </c>
      <c r="N436" s="54">
        <f>IFERROR(VLOOKUP(A436, 'Beta Calculation without Curren'!$A$1:$H$2464, 7, FALSE), 0)</f>
        <v>-7.9145141812482468E-4</v>
      </c>
      <c r="O436" s="54">
        <f>IFERROR(VLOOKUP(A436, 'Beta Calculation without Curren'!$A$1:$H$2464, 8, FALSE), 0)</f>
        <v>1.4832843324029631E-3</v>
      </c>
      <c r="P436" s="59">
        <f>IFERROR(VLOOKUP(A436, 'Beta Calculation without Curren'!$A$1:$H$2464, 6, FALSE), 0)</f>
        <v>8.5958999158379287E-3</v>
      </c>
      <c r="Q436" s="54">
        <v>-1.7887931140772597E-3</v>
      </c>
      <c r="R436" s="54">
        <v>-1.1861738660935539E-3</v>
      </c>
      <c r="S436" s="54"/>
      <c r="T436" s="31">
        <f t="shared" si="61"/>
        <v>-3.5157902852301914E-3</v>
      </c>
      <c r="U436" s="31">
        <f t="shared" si="62"/>
        <v>-4.236395553773753E-3</v>
      </c>
      <c r="V436" s="31">
        <f t="shared" si="63"/>
        <v>-7.5277412424634704E-4</v>
      </c>
      <c r="W436" s="31">
        <f t="shared" si="64"/>
        <v>9.4238496544571948E-3</v>
      </c>
      <c r="X436" s="31">
        <f t="shared" si="65"/>
        <v>8.1359538948762022E-3</v>
      </c>
      <c r="Y436" s="54">
        <f>IFERROR(VLOOKUP(A436, 'Beta Calculation without Curren'!$A$2:$C$2464, 2, FALSE), 0)</f>
        <v>-1.7887931140772597E-3</v>
      </c>
      <c r="Z436" s="54">
        <f>IFERROR(VLOOKUP(A436, 'Beta Calculation without Curren'!$A$2:$C$2464, 3, FALSE), 0)</f>
        <v>-1.1861738660935539E-3</v>
      </c>
    </row>
    <row r="437" spans="1:26" x14ac:dyDescent="0.25">
      <c r="A437" s="32">
        <v>41887</v>
      </c>
      <c r="B437" s="36">
        <f>VLOOKUP(A437,'FX Rates'!$A$2:$B$1286, 2, FALSE)</f>
        <v>102.09829999999999</v>
      </c>
      <c r="C437" s="37">
        <f>VLOOKUP(A437,'FX Rates'!$D$2:$E$1206, 2, FALSE)</f>
        <v>60.406300000000002</v>
      </c>
      <c r="D437" s="37">
        <f>VLOOKUP(A437,'FX Rates'!$G$2:$H$1305, 2, FALSE)</f>
        <v>7.7502000000000004</v>
      </c>
      <c r="E437" s="37">
        <f>VLOOKUP('Beta Calculation FX'!A437, 'FX Rates'!$J$2:$K$1305, 2, FALSE)</f>
        <v>0.61248239113125491</v>
      </c>
      <c r="F437" s="38">
        <f>VLOOKUP(A437,'FX Rates'!$P$1:$Q$1262, 2, FALSE)</f>
        <v>6.1410999999999998</v>
      </c>
      <c r="G437" s="42">
        <f t="shared" si="66"/>
        <v>-6.0413703508365444E-4</v>
      </c>
      <c r="H437" s="27">
        <f t="shared" si="67"/>
        <v>6.8393735282991743E-4</v>
      </c>
      <c r="I437" s="27">
        <f t="shared" si="68"/>
        <v>-3.8707929324070938E-5</v>
      </c>
      <c r="J437" s="27">
        <f t="shared" si="69"/>
        <v>2.4496295057866845E-4</v>
      </c>
      <c r="K437" s="28">
        <f t="shared" si="70"/>
        <v>4.0717607670209599E-4</v>
      </c>
      <c r="L437" s="58">
        <f>IFERROR(VLOOKUP(A437, 'Beta Calculation without Curren'!$A$1:$H$2464, 4, FALSE), 0)</f>
        <v>-3.0623481256897992E-3</v>
      </c>
      <c r="M437" s="54">
        <f>IFERROR(VLOOKUP(A437, 'Beta Calculation without Curren'!$A$1:$H$2464, 5, FALSE), 0)</f>
        <v>-2.0149564514191048E-4</v>
      </c>
      <c r="N437" s="54">
        <f>IFERROR(VLOOKUP(A437, 'Beta Calculation without Curren'!$A$1:$H$2464, 7, FALSE), 0)</f>
        <v>-2.2861983119740257E-3</v>
      </c>
      <c r="O437" s="54">
        <f>IFERROR(VLOOKUP(A437, 'Beta Calculation without Curren'!$A$1:$H$2464, 8, FALSE), 0)</f>
        <v>-1.9804329868227401E-3</v>
      </c>
      <c r="P437" s="59">
        <f>IFERROR(VLOOKUP(A437, 'Beta Calculation without Curren'!$A$1:$H$2464, 6, FALSE), 0)</f>
        <v>8.3600513028116771E-3</v>
      </c>
      <c r="Q437" s="54">
        <v>4.5570306952496817E-3</v>
      </c>
      <c r="R437" s="54">
        <v>5.8329878703612123E-3</v>
      </c>
      <c r="S437" s="54"/>
      <c r="T437" s="31">
        <f t="shared" si="61"/>
        <v>-3.6646350828564156E-3</v>
      </c>
      <c r="U437" s="31">
        <f t="shared" si="62"/>
        <v>4.8230389728987078E-4</v>
      </c>
      <c r="V437" s="31">
        <f t="shared" si="63"/>
        <v>-2.3248177472954268E-3</v>
      </c>
      <c r="W437" s="31">
        <f t="shared" si="64"/>
        <v>-1.7359551689518637E-3</v>
      </c>
      <c r="X437" s="31">
        <f t="shared" si="65"/>
        <v>8.7706313924043044E-3</v>
      </c>
      <c r="Y437" s="54">
        <f>IFERROR(VLOOKUP(A437, 'Beta Calculation without Curren'!$A$2:$C$2464, 2, FALSE), 0)</f>
        <v>4.5570306952496817E-3</v>
      </c>
      <c r="Z437" s="54">
        <f>IFERROR(VLOOKUP(A437, 'Beta Calculation without Curren'!$A$2:$C$2464, 3, FALSE), 0)</f>
        <v>5.8329878703612123E-3</v>
      </c>
    </row>
    <row r="438" spans="1:26" x14ac:dyDescent="0.25">
      <c r="A438" s="32">
        <v>41890</v>
      </c>
      <c r="B438" s="36">
        <f>VLOOKUP(A438,'FX Rates'!$A$2:$B$1286, 2, FALSE)</f>
        <v>102</v>
      </c>
      <c r="C438" s="37">
        <f>VLOOKUP(A438,'FX Rates'!$D$2:$E$1206, 2, FALSE)</f>
        <v>60.295000000000002</v>
      </c>
      <c r="D438" s="37">
        <f>VLOOKUP(A438,'FX Rates'!$G$2:$H$1305, 2, FALSE)</f>
        <v>7.7500999999999998</v>
      </c>
      <c r="E438" s="37">
        <f>VLOOKUP('Beta Calculation FX'!A438, 'FX Rates'!$J$2:$K$1305, 2, FALSE)</f>
        <v>0.62096373571783403</v>
      </c>
      <c r="F438" s="38">
        <f>VLOOKUP(A438,'FX Rates'!$P$1:$Q$1262, 2, FALSE)</f>
        <v>6.1414</v>
      </c>
      <c r="G438" s="42">
        <f t="shared" si="66"/>
        <v>-9.6326140492911745E-4</v>
      </c>
      <c r="H438" s="27">
        <f t="shared" si="67"/>
        <v>-1.8442225816246605E-3</v>
      </c>
      <c r="I438" s="27">
        <f t="shared" si="68"/>
        <v>-1.2902976071663393E-5</v>
      </c>
      <c r="J438" s="27">
        <f t="shared" si="69"/>
        <v>1.3752490806536941E-2</v>
      </c>
      <c r="K438" s="28">
        <f t="shared" si="70"/>
        <v>4.8849989832605826E-5</v>
      </c>
      <c r="L438" s="58">
        <f>IFERROR(VLOOKUP(A438, 'Beta Calculation without Curren'!$A$1:$H$2464, 4, FALSE), 0)</f>
        <v>2.4304835466932985E-3</v>
      </c>
      <c r="M438" s="54">
        <f>IFERROR(VLOOKUP(A438, 'Beta Calculation without Curren'!$A$1:$H$2464, 5, FALSE), 0)</f>
        <v>1.3711890523445451E-2</v>
      </c>
      <c r="N438" s="54">
        <f>IFERROR(VLOOKUP(A438, 'Beta Calculation without Curren'!$A$1:$H$2464, 7, FALSE), 0)</f>
        <v>-1.9710261662618895E-3</v>
      </c>
      <c r="O438" s="54">
        <f>IFERROR(VLOOKUP(A438, 'Beta Calculation without Curren'!$A$1:$H$2464, 8, FALSE), 0)</f>
        <v>1.4132122001575575E-3</v>
      </c>
      <c r="P438" s="59">
        <f>IFERROR(VLOOKUP(A438, 'Beta Calculation without Curren'!$A$1:$H$2464, 6, FALSE), 0)</f>
        <v>0</v>
      </c>
      <c r="Q438" s="54">
        <v>-4.7266993544258402E-3</v>
      </c>
      <c r="R438" s="54">
        <v>1.3553430179461083E-3</v>
      </c>
      <c r="S438" s="54"/>
      <c r="T438" s="31">
        <f t="shared" si="61"/>
        <v>1.4648809507684657E-3</v>
      </c>
      <c r="U438" s="31">
        <f t="shared" si="62"/>
        <v>1.1842380163680666E-2</v>
      </c>
      <c r="V438" s="31">
        <f t="shared" si="63"/>
        <v>-1.9839037102301615E-3</v>
      </c>
      <c r="W438" s="31">
        <f t="shared" si="64"/>
        <v>1.5185138194484971E-2</v>
      </c>
      <c r="X438" s="31">
        <f t="shared" si="65"/>
        <v>4.884998983256672E-5</v>
      </c>
      <c r="Y438" s="54">
        <f>IFERROR(VLOOKUP(A438, 'Beta Calculation without Curren'!$A$2:$C$2464, 2, FALSE), 0)</f>
        <v>-4.7266993544258402E-3</v>
      </c>
      <c r="Z438" s="54">
        <f>IFERROR(VLOOKUP(A438, 'Beta Calculation without Curren'!$A$2:$C$2464, 3, FALSE), 0)</f>
        <v>1.3553430179461083E-3</v>
      </c>
    </row>
    <row r="439" spans="1:26" x14ac:dyDescent="0.25">
      <c r="A439" s="32">
        <v>41891</v>
      </c>
      <c r="B439" s="36">
        <f>VLOOKUP(A439,'FX Rates'!$A$2:$B$1286, 2, FALSE)</f>
        <v>102.0433</v>
      </c>
      <c r="C439" s="37">
        <f>VLOOKUP(A439,'FX Rates'!$D$2:$E$1206, 2, FALSE)</f>
        <v>60.604999999999997</v>
      </c>
      <c r="D439" s="37">
        <f>VLOOKUP(A439,'FX Rates'!$G$2:$H$1305, 2, FALSE)</f>
        <v>7.7506000000000004</v>
      </c>
      <c r="E439" s="37">
        <f>VLOOKUP('Beta Calculation FX'!A439, 'FX Rates'!$J$2:$K$1305, 2, FALSE)</f>
        <v>0.62088662610207379</v>
      </c>
      <c r="F439" s="38">
        <f>VLOOKUP(A439,'FX Rates'!$P$1:$Q$1262, 2, FALSE)</f>
        <v>6.1368</v>
      </c>
      <c r="G439" s="42">
        <f t="shared" si="66"/>
        <v>4.244197251266756E-4</v>
      </c>
      <c r="H439" s="27">
        <f t="shared" si="67"/>
        <v>5.128216366919308E-3</v>
      </c>
      <c r="I439" s="27">
        <f t="shared" si="68"/>
        <v>6.4513215554564375E-5</v>
      </c>
      <c r="J439" s="27">
        <f t="shared" si="69"/>
        <v>-1.2418503586267889E-4</v>
      </c>
      <c r="K439" s="28">
        <f t="shared" si="70"/>
        <v>-7.4929553439755201E-4</v>
      </c>
      <c r="L439" s="58">
        <f>IFERROR(VLOOKUP(A439, 'Beta Calculation without Curren'!$A$1:$H$2464, 4, FALSE), 0)</f>
        <v>0</v>
      </c>
      <c r="M439" s="54">
        <f>IFERROR(VLOOKUP(A439, 'Beta Calculation without Curren'!$A$1:$H$2464, 5, FALSE), 0)</f>
        <v>0</v>
      </c>
      <c r="N439" s="54">
        <f>IFERROR(VLOOKUP(A439, 'Beta Calculation without Curren'!$A$1:$H$2464, 7, FALSE), 0)</f>
        <v>0</v>
      </c>
      <c r="O439" s="54">
        <f>IFERROR(VLOOKUP(A439, 'Beta Calculation without Curren'!$A$1:$H$2464, 8, FALSE), 0)</f>
        <v>0</v>
      </c>
      <c r="P439" s="59">
        <f>IFERROR(VLOOKUP(A439, 'Beta Calculation without Curren'!$A$1:$H$2464, 6, FALSE), 0)</f>
        <v>0</v>
      </c>
      <c r="Q439" s="54">
        <v>0</v>
      </c>
      <c r="R439" s="54">
        <v>0</v>
      </c>
      <c r="S439" s="54"/>
      <c r="T439" s="31">
        <f t="shared" si="61"/>
        <v>4.2441972512663462E-4</v>
      </c>
      <c r="U439" s="31">
        <f t="shared" si="62"/>
        <v>5.1282163669192915E-3</v>
      </c>
      <c r="V439" s="31">
        <f t="shared" si="63"/>
        <v>6.4513215554562464E-5</v>
      </c>
      <c r="W439" s="31">
        <f t="shared" si="64"/>
        <v>-1.2418503586264507E-4</v>
      </c>
      <c r="X439" s="31">
        <f t="shared" si="65"/>
        <v>-7.492955343975094E-4</v>
      </c>
      <c r="Y439" s="54">
        <f>IFERROR(VLOOKUP(A439, 'Beta Calculation without Curren'!$A$2:$C$2464, 2, FALSE), 0)</f>
        <v>0</v>
      </c>
      <c r="Z439" s="54">
        <f>IFERROR(VLOOKUP(A439, 'Beta Calculation without Curren'!$A$2:$C$2464, 3, FALSE), 0)</f>
        <v>0</v>
      </c>
    </row>
    <row r="440" spans="1:26" x14ac:dyDescent="0.25">
      <c r="A440" s="32">
        <v>41892</v>
      </c>
      <c r="B440" s="36">
        <f>VLOOKUP(A440,'FX Rates'!$A$2:$B$1286, 2, FALSE)</f>
        <v>101.9984</v>
      </c>
      <c r="C440" s="37">
        <f>VLOOKUP(A440,'FX Rates'!$D$2:$E$1206, 2, FALSE)</f>
        <v>60.954999999999998</v>
      </c>
      <c r="D440" s="37">
        <f>VLOOKUP(A440,'FX Rates'!$G$2:$H$1305, 2, FALSE)</f>
        <v>7.7507000000000001</v>
      </c>
      <c r="E440" s="37">
        <f>VLOOKUP('Beta Calculation FX'!A440, 'FX Rates'!$J$2:$K$1305, 2, FALSE)</f>
        <v>0.61686509160446612</v>
      </c>
      <c r="F440" s="38">
        <f>VLOOKUP(A440,'FX Rates'!$P$1:$Q$1262, 2, FALSE)</f>
        <v>6.1298000000000004</v>
      </c>
      <c r="G440" s="42">
        <f t="shared" si="66"/>
        <v>-4.4010612266740765E-4</v>
      </c>
      <c r="H440" s="27">
        <f t="shared" si="67"/>
        <v>5.7584890946341897E-3</v>
      </c>
      <c r="I440" s="27">
        <f t="shared" si="68"/>
        <v>1.2902143691391135E-5</v>
      </c>
      <c r="J440" s="27">
        <f t="shared" si="69"/>
        <v>-6.4981507860830288E-3</v>
      </c>
      <c r="K440" s="28">
        <f t="shared" si="70"/>
        <v>-1.1413106744891279E-3</v>
      </c>
      <c r="L440" s="58">
        <f>IFERROR(VLOOKUP(A440, 'Beta Calculation without Curren'!$A$1:$H$2464, 4, FALSE), 0)</f>
        <v>3.566653931912636E-3</v>
      </c>
      <c r="M440" s="54">
        <f>IFERROR(VLOOKUP(A440, 'Beta Calculation without Curren'!$A$1:$H$2464, 5, FALSE), 0)</f>
        <v>-1.9956797840323198E-2</v>
      </c>
      <c r="N440" s="54">
        <f>IFERROR(VLOOKUP(A440, 'Beta Calculation without Curren'!$A$1:$H$2464, 7, FALSE), 0)</f>
        <v>-1.9444730296251704E-2</v>
      </c>
      <c r="O440" s="54">
        <f>IFERROR(VLOOKUP(A440, 'Beta Calculation without Curren'!$A$1:$H$2464, 8, FALSE), 0)</f>
        <v>-2.0890776966725104E-3</v>
      </c>
      <c r="P440" s="59">
        <f>IFERROR(VLOOKUP(A440, 'Beta Calculation without Curren'!$A$1:$H$2464, 6, FALSE), 0)</f>
        <v>-1.8227984996236719E-3</v>
      </c>
      <c r="Q440" s="54">
        <v>-2.9177466208782847E-3</v>
      </c>
      <c r="R440" s="54">
        <v>-1.2087270104773315E-4</v>
      </c>
      <c r="S440" s="54"/>
      <c r="T440" s="31">
        <f t="shared" si="61"/>
        <v>3.1249781030122659E-3</v>
      </c>
      <c r="U440" s="31">
        <f t="shared" si="62"/>
        <v>-1.4313229748416312E-2</v>
      </c>
      <c r="V440" s="31">
        <f t="shared" si="63"/>
        <v>-1.9432079031264649E-2</v>
      </c>
      <c r="W440" s="31">
        <f t="shared" si="64"/>
        <v>-8.5736533408787841E-3</v>
      </c>
      <c r="X440" s="31">
        <f t="shared" si="65"/>
        <v>-2.9620287947276225E-3</v>
      </c>
      <c r="Y440" s="54">
        <f>IFERROR(VLOOKUP(A440, 'Beta Calculation without Curren'!$A$2:$C$2464, 2, FALSE), 0)</f>
        <v>-2.9177466208782847E-3</v>
      </c>
      <c r="Z440" s="54">
        <f>IFERROR(VLOOKUP(A440, 'Beta Calculation without Curren'!$A$2:$C$2464, 3, FALSE), 0)</f>
        <v>-1.2087270104773315E-4</v>
      </c>
    </row>
    <row r="441" spans="1:26" x14ac:dyDescent="0.25">
      <c r="A441" s="32">
        <v>41893</v>
      </c>
      <c r="B441" s="36">
        <f>VLOOKUP(A441,'FX Rates'!$A$2:$B$1286, 2, FALSE)</f>
        <v>102.26</v>
      </c>
      <c r="C441" s="37">
        <f>VLOOKUP(A441,'FX Rates'!$D$2:$E$1206, 2, FALSE)</f>
        <v>60.9313</v>
      </c>
      <c r="D441" s="37">
        <f>VLOOKUP(A441,'FX Rates'!$G$2:$H$1305, 2, FALSE)</f>
        <v>7.7503000000000002</v>
      </c>
      <c r="E441" s="37">
        <f>VLOOKUP('Beta Calculation FX'!A441, 'FX Rates'!$J$2:$K$1305, 2, FALSE)</f>
        <v>0.61519532451553371</v>
      </c>
      <c r="F441" s="38">
        <f>VLOOKUP(A441,'FX Rates'!$P$1:$Q$1262, 2, FALSE)</f>
        <v>6.1303000000000001</v>
      </c>
      <c r="G441" s="42">
        <f t="shared" si="66"/>
        <v>2.5614627651229069E-3</v>
      </c>
      <c r="H441" s="27">
        <f t="shared" si="67"/>
        <v>-3.8888702501727171E-4</v>
      </c>
      <c r="I441" s="27">
        <f t="shared" si="68"/>
        <v>-5.1609573587386477E-5</v>
      </c>
      <c r="J441" s="27">
        <f t="shared" si="69"/>
        <v>-2.710529596432483E-3</v>
      </c>
      <c r="K441" s="28">
        <f t="shared" si="70"/>
        <v>8.1565403263739482E-5</v>
      </c>
      <c r="L441" s="58">
        <f>IFERROR(VLOOKUP(A441, 'Beta Calculation without Curren'!$A$1:$H$2464, 4, FALSE), 0)</f>
        <v>5.6107921408677462E-3</v>
      </c>
      <c r="M441" s="54">
        <f>IFERROR(VLOOKUP(A441, 'Beta Calculation without Curren'!$A$1:$H$2464, 5, FALSE), 0)</f>
        <v>-3.740523344944792E-4</v>
      </c>
      <c r="N441" s="54">
        <f>IFERROR(VLOOKUP(A441, 'Beta Calculation without Curren'!$A$1:$H$2464, 7, FALSE), 0)</f>
        <v>-1.7306761733533881E-3</v>
      </c>
      <c r="O441" s="54">
        <f>IFERROR(VLOOKUP(A441, 'Beta Calculation without Curren'!$A$1:$H$2464, 8, FALSE), 0)</f>
        <v>-6.596427625279402E-4</v>
      </c>
      <c r="P441" s="59">
        <f>IFERROR(VLOOKUP(A441, 'Beta Calculation without Curren'!$A$1:$H$2464, 6, FALSE), 0)</f>
        <v>-2.6424404107788582E-3</v>
      </c>
      <c r="Q441" s="54">
        <v>9.5905910992862594E-4</v>
      </c>
      <c r="R441" s="54">
        <v>-5.676866287847997E-4</v>
      </c>
      <c r="S441" s="54"/>
      <c r="T441" s="31">
        <f t="shared" si="61"/>
        <v>8.1866267411423443E-3</v>
      </c>
      <c r="U441" s="31">
        <f t="shared" si="62"/>
        <v>-7.627938954122282E-4</v>
      </c>
      <c r="V441" s="31">
        <f t="shared" si="63"/>
        <v>-1.7821964274815638E-3</v>
      </c>
      <c r="W441" s="31">
        <f t="shared" si="64"/>
        <v>-3.3683843777295719E-3</v>
      </c>
      <c r="X441" s="31">
        <f t="shared" si="65"/>
        <v>-2.5610905392328132E-3</v>
      </c>
      <c r="Y441" s="54">
        <f>IFERROR(VLOOKUP(A441, 'Beta Calculation without Curren'!$A$2:$C$2464, 2, FALSE), 0)</f>
        <v>9.5905910992862594E-4</v>
      </c>
      <c r="Z441" s="54">
        <f>IFERROR(VLOOKUP(A441, 'Beta Calculation without Curren'!$A$2:$C$2464, 3, FALSE), 0)</f>
        <v>-5.676866287847997E-4</v>
      </c>
    </row>
    <row r="442" spans="1:26" x14ac:dyDescent="0.25">
      <c r="A442" s="32">
        <v>41894</v>
      </c>
      <c r="B442" s="36">
        <f>VLOOKUP(A442,'FX Rates'!$A$2:$B$1286, 2, FALSE)</f>
        <v>102.56</v>
      </c>
      <c r="C442" s="37">
        <f>VLOOKUP(A442,'FX Rates'!$D$2:$E$1206, 2, FALSE)</f>
        <v>60.66</v>
      </c>
      <c r="D442" s="37">
        <f>VLOOKUP(A442,'FX Rates'!$G$2:$H$1305, 2, FALSE)</f>
        <v>7.7506000000000004</v>
      </c>
      <c r="E442" s="37">
        <f>VLOOKUP('Beta Calculation FX'!A442, 'FX Rates'!$J$2:$K$1305, 2, FALSE)</f>
        <v>0.61470371281042535</v>
      </c>
      <c r="F442" s="38">
        <f>VLOOKUP(A442,'FX Rates'!$P$1:$Q$1262, 2, FALSE)</f>
        <v>6.1351000000000004</v>
      </c>
      <c r="G442" s="42">
        <f t="shared" si="66"/>
        <v>2.9294035205066934E-3</v>
      </c>
      <c r="H442" s="27">
        <f t="shared" si="67"/>
        <v>-4.4624977316572627E-3</v>
      </c>
      <c r="I442" s="27">
        <f t="shared" si="68"/>
        <v>3.8707429896052269E-5</v>
      </c>
      <c r="J442" s="27">
        <f t="shared" si="69"/>
        <v>-7.9943428910950805E-4</v>
      </c>
      <c r="K442" s="28">
        <f t="shared" si="70"/>
        <v>7.8268955680883487E-4</v>
      </c>
      <c r="L442" s="58">
        <f>IFERROR(VLOOKUP(A442, 'Beta Calculation without Curren'!$A$1:$H$2464, 4, FALSE), 0)</f>
        <v>6.2273940609198549E-3</v>
      </c>
      <c r="M442" s="54">
        <f>IFERROR(VLOOKUP(A442, 'Beta Calculation without Curren'!$A$1:$H$2464, 5, FALSE), 0)</f>
        <v>3.7372121289025134E-3</v>
      </c>
      <c r="N442" s="54">
        <f>IFERROR(VLOOKUP(A442, 'Beta Calculation without Curren'!$A$1:$H$2464, 7, FALSE), 0)</f>
        <v>-2.733367029976896E-3</v>
      </c>
      <c r="O442" s="54">
        <f>IFERROR(VLOOKUP(A442, 'Beta Calculation without Curren'!$A$1:$H$2464, 8, FALSE), 0)</f>
        <v>1.3276092050032203E-3</v>
      </c>
      <c r="P442" s="59">
        <f>IFERROR(VLOOKUP(A442, 'Beta Calculation without Curren'!$A$1:$H$2464, 6, FALSE), 0)</f>
        <v>8.8782514586849427E-3</v>
      </c>
      <c r="Q442" s="54">
        <v>-4.7269811282411632E-3</v>
      </c>
      <c r="R442" s="54">
        <v>-5.7371750353610446E-3</v>
      </c>
      <c r="S442" s="54"/>
      <c r="T442" s="31">
        <f t="shared" si="61"/>
        <v>9.1750401315122687E-3</v>
      </c>
      <c r="U442" s="31">
        <f t="shared" si="62"/>
        <v>-7.419629034026709E-4</v>
      </c>
      <c r="V442" s="31">
        <f t="shared" si="63"/>
        <v>-2.6947654016935552E-3</v>
      </c>
      <c r="W442" s="31">
        <f t="shared" si="64"/>
        <v>5.2711357957258009E-4</v>
      </c>
      <c r="X442" s="31">
        <f t="shared" si="65"/>
        <v>9.6678899301931853E-3</v>
      </c>
      <c r="Y442" s="54">
        <f>IFERROR(VLOOKUP(A442, 'Beta Calculation without Curren'!$A$2:$C$2464, 2, FALSE), 0)</f>
        <v>-4.7269811282411632E-3</v>
      </c>
      <c r="Z442" s="54">
        <f>IFERROR(VLOOKUP(A442, 'Beta Calculation without Curren'!$A$2:$C$2464, 3, FALSE), 0)</f>
        <v>-5.7371750353610446E-3</v>
      </c>
    </row>
    <row r="443" spans="1:26" x14ac:dyDescent="0.25">
      <c r="A443" s="32">
        <v>41897</v>
      </c>
      <c r="B443" s="36">
        <f>VLOOKUP(A443,'FX Rates'!$A$2:$B$1286, 2, FALSE)</f>
        <v>102.77670000000001</v>
      </c>
      <c r="C443" s="37">
        <f>VLOOKUP(A443,'FX Rates'!$D$2:$E$1206, 2, FALSE)</f>
        <v>61.147500000000001</v>
      </c>
      <c r="D443" s="37">
        <f>VLOOKUP(A443,'FX Rates'!$G$2:$H$1305, 2, FALSE)</f>
        <v>7.7511999999999999</v>
      </c>
      <c r="E443" s="37">
        <f>VLOOKUP('Beta Calculation FX'!A443, 'FX Rates'!$J$2:$K$1305, 2, FALSE)</f>
        <v>0.61602907657241424</v>
      </c>
      <c r="F443" s="38">
        <f>VLOOKUP(A443,'FX Rates'!$P$1:$Q$1262, 2, FALSE)</f>
        <v>6.1414</v>
      </c>
      <c r="G443" s="42">
        <f t="shared" si="66"/>
        <v>2.1106804623759433E-3</v>
      </c>
      <c r="H443" s="27">
        <f t="shared" si="67"/>
        <v>8.0044759626036223E-3</v>
      </c>
      <c r="I443" s="27">
        <f t="shared" si="68"/>
        <v>7.7410365286567791E-5</v>
      </c>
      <c r="J443" s="27">
        <f t="shared" si="69"/>
        <v>2.1537807162703708E-3</v>
      </c>
      <c r="K443" s="28">
        <f t="shared" si="70"/>
        <v>1.0263512488140499E-3</v>
      </c>
      <c r="L443" s="58">
        <f>IFERROR(VLOOKUP(A443, 'Beta Calculation without Curren'!$A$1:$H$2464, 4, FALSE), 0)</f>
        <v>8.3972363256769702E-4</v>
      </c>
      <c r="M443" s="54">
        <f>IFERROR(VLOOKUP(A443, 'Beta Calculation without Curren'!$A$1:$H$2464, 5, FALSE), 0)</f>
        <v>-1.3217136777090301E-2</v>
      </c>
      <c r="N443" s="54">
        <f>IFERROR(VLOOKUP(A443, 'Beta Calculation without Curren'!$A$1:$H$2464, 7, FALSE), 0)</f>
        <v>-9.7373089484692633E-3</v>
      </c>
      <c r="O443" s="54">
        <f>IFERROR(VLOOKUP(A443, 'Beta Calculation without Curren'!$A$1:$H$2464, 8, FALSE), 0)</f>
        <v>-1.2342508404133686E-5</v>
      </c>
      <c r="P443" s="59">
        <f>IFERROR(VLOOKUP(A443, 'Beta Calculation without Curren'!$A$1:$H$2464, 6, FALSE), 0)</f>
        <v>4.1357086411478406E-3</v>
      </c>
      <c r="Q443" s="54">
        <v>2.6496684060322408E-3</v>
      </c>
      <c r="R443" s="54">
        <v>-9.716441889433566E-3</v>
      </c>
      <c r="S443" s="54"/>
      <c r="T443" s="31">
        <f t="shared" si="61"/>
        <v>2.9521764832085573E-3</v>
      </c>
      <c r="U443" s="31">
        <f t="shared" si="62"/>
        <v>-5.3184570681132914E-3</v>
      </c>
      <c r="V443" s="31">
        <f t="shared" si="63"/>
        <v>-9.6606523518253384E-3</v>
      </c>
      <c r="W443" s="31">
        <f t="shared" si="64"/>
        <v>2.1414116248097415E-3</v>
      </c>
      <c r="X443" s="31">
        <f t="shared" si="65"/>
        <v>5.1663045796903617E-3</v>
      </c>
      <c r="Y443" s="54">
        <f>IFERROR(VLOOKUP(A443, 'Beta Calculation without Curren'!$A$2:$C$2464, 2, FALSE), 0)</f>
        <v>2.6496684060322408E-3</v>
      </c>
      <c r="Z443" s="54">
        <f>IFERROR(VLOOKUP(A443, 'Beta Calculation without Curren'!$A$2:$C$2464, 3, FALSE), 0)</f>
        <v>-9.716441889433566E-3</v>
      </c>
    </row>
    <row r="444" spans="1:26" x14ac:dyDescent="0.25">
      <c r="A444" s="32">
        <v>41898</v>
      </c>
      <c r="B444" s="36">
        <f>VLOOKUP(A444,'FX Rates'!$A$2:$B$1286, 2, FALSE)</f>
        <v>102.82</v>
      </c>
      <c r="C444" s="37">
        <f>VLOOKUP(A444,'FX Rates'!$D$2:$E$1206, 2, FALSE)</f>
        <v>61.06</v>
      </c>
      <c r="D444" s="37">
        <f>VLOOKUP(A444,'FX Rates'!$G$2:$H$1305, 2, FALSE)</f>
        <v>7.7511000000000001</v>
      </c>
      <c r="E444" s="37">
        <f>VLOOKUP('Beta Calculation FX'!A444, 'FX Rates'!$J$2:$K$1305, 2, FALSE)</f>
        <v>0.61436382625790997</v>
      </c>
      <c r="F444" s="38">
        <f>VLOOKUP(A444,'FX Rates'!$P$1:$Q$1262, 2, FALSE)</f>
        <v>6.1463000000000001</v>
      </c>
      <c r="G444" s="42">
        <f t="shared" si="66"/>
        <v>4.212129926226983E-4</v>
      </c>
      <c r="H444" s="27">
        <f t="shared" si="67"/>
        <v>-1.4319909163066512E-3</v>
      </c>
      <c r="I444" s="27">
        <f t="shared" si="68"/>
        <v>-1.2901311418420173E-5</v>
      </c>
      <c r="J444" s="27">
        <f t="shared" si="69"/>
        <v>-2.7068610806532242E-3</v>
      </c>
      <c r="K444" s="28">
        <f t="shared" si="70"/>
        <v>7.9754555526781229E-4</v>
      </c>
      <c r="L444" s="58">
        <f>IFERROR(VLOOKUP(A444, 'Beta Calculation without Curren'!$A$1:$H$2464, 4, FALSE), 0)</f>
        <v>3.6570734112983147E-3</v>
      </c>
      <c r="M444" s="54">
        <f>IFERROR(VLOOKUP(A444, 'Beta Calculation without Curren'!$A$1:$H$2464, 5, FALSE), 0)</f>
        <v>-1.6208335407781736E-2</v>
      </c>
      <c r="N444" s="54">
        <f>IFERROR(VLOOKUP(A444, 'Beta Calculation without Curren'!$A$1:$H$2464, 7, FALSE), 0)</f>
        <v>-9.1139558132083305E-3</v>
      </c>
      <c r="O444" s="54">
        <f>IFERROR(VLOOKUP(A444, 'Beta Calculation without Curren'!$A$1:$H$2464, 8, FALSE), 0)</f>
        <v>-6.2591802469027452E-3</v>
      </c>
      <c r="P444" s="59">
        <f>IFERROR(VLOOKUP(A444, 'Beta Calculation without Curren'!$A$1:$H$2464, 6, FALSE), 0)</f>
        <v>-2.1839911055359464E-2</v>
      </c>
      <c r="Q444" s="54">
        <v>7.3663451038266797E-3</v>
      </c>
      <c r="R444" s="54">
        <v>9.2349084653600821E-3</v>
      </c>
      <c r="S444" s="54"/>
      <c r="T444" s="31">
        <f t="shared" si="61"/>
        <v>4.0798268107569147E-3</v>
      </c>
      <c r="U444" s="31">
        <f t="shared" si="62"/>
        <v>-1.7617116135016042E-2</v>
      </c>
      <c r="V444" s="31">
        <f t="shared" si="63"/>
        <v>-9.1267395426445352E-3</v>
      </c>
      <c r="W444" s="31">
        <f t="shared" si="64"/>
        <v>-8.9490985961487857E-3</v>
      </c>
      <c r="X444" s="31">
        <f t="shared" si="65"/>
        <v>-2.1059783824081246E-2</v>
      </c>
      <c r="Y444" s="54">
        <f>IFERROR(VLOOKUP(A444, 'Beta Calculation without Curren'!$A$2:$C$2464, 2, FALSE), 0)</f>
        <v>7.3663451038266797E-3</v>
      </c>
      <c r="Z444" s="54">
        <f>IFERROR(VLOOKUP(A444, 'Beta Calculation without Curren'!$A$2:$C$2464, 3, FALSE), 0)</f>
        <v>9.2349084653600821E-3</v>
      </c>
    </row>
    <row r="445" spans="1:26" x14ac:dyDescent="0.25">
      <c r="A445" s="32">
        <v>41899</v>
      </c>
      <c r="B445" s="36">
        <f>VLOOKUP(A445,'FX Rates'!$A$2:$B$1286, 2, FALSE)</f>
        <v>102.685</v>
      </c>
      <c r="C445" s="37">
        <f>VLOOKUP(A445,'FX Rates'!$D$2:$E$1206, 2, FALSE)</f>
        <v>60.914999999999999</v>
      </c>
      <c r="D445" s="37">
        <f>VLOOKUP(A445,'FX Rates'!$G$2:$H$1305, 2, FALSE)</f>
        <v>7.7507000000000001</v>
      </c>
      <c r="E445" s="37">
        <f>VLOOKUP('Beta Calculation FX'!A445, 'FX Rates'!$J$2:$K$1305, 2, FALSE)</f>
        <v>0.61440157286802655</v>
      </c>
      <c r="F445" s="38">
        <f>VLOOKUP(A445,'FX Rates'!$P$1:$Q$1262, 2, FALSE)</f>
        <v>6.1397000000000004</v>
      </c>
      <c r="G445" s="42">
        <f t="shared" si="66"/>
        <v>-1.3138368353020095E-3</v>
      </c>
      <c r="H445" s="27">
        <f t="shared" si="67"/>
        <v>-2.3775375003610255E-3</v>
      </c>
      <c r="I445" s="27">
        <f t="shared" si="68"/>
        <v>-5.1606910176667494E-5</v>
      </c>
      <c r="J445" s="27">
        <f t="shared" si="69"/>
        <v>6.1438269917550107E-5</v>
      </c>
      <c r="K445" s="28">
        <f t="shared" si="70"/>
        <v>-1.0743937221026785E-3</v>
      </c>
      <c r="L445" s="58">
        <f>IFERROR(VLOOKUP(A445, 'Beta Calculation without Curren'!$A$1:$H$2464, 4, FALSE), 0)</f>
        <v>-1.450009181907389E-3</v>
      </c>
      <c r="M445" s="54">
        <f>IFERROR(VLOOKUP(A445, 'Beta Calculation without Curren'!$A$1:$H$2464, 5, FALSE), 0)</f>
        <v>8.6922236003915583E-3</v>
      </c>
      <c r="N445" s="54">
        <f>IFERROR(VLOOKUP(A445, 'Beta Calculation without Curren'!$A$1:$H$2464, 7, FALSE), 0)</f>
        <v>9.9109451891989542E-3</v>
      </c>
      <c r="O445" s="54">
        <f>IFERROR(VLOOKUP(A445, 'Beta Calculation without Curren'!$A$1:$H$2464, 8, FALSE), 0)</f>
        <v>6.6723643770747273E-5</v>
      </c>
      <c r="P445" s="59">
        <f>IFERROR(VLOOKUP(A445, 'Beta Calculation without Curren'!$A$1:$H$2464, 6, FALSE), 0)</f>
        <v>6.1765095496262058E-3</v>
      </c>
      <c r="Q445" s="54">
        <v>1.8897062200165882E-3</v>
      </c>
      <c r="R445" s="54">
        <v>1.5460322228303294E-3</v>
      </c>
      <c r="S445" s="54"/>
      <c r="T445" s="31">
        <f t="shared" si="61"/>
        <v>-2.761940941734764E-3</v>
      </c>
      <c r="U445" s="31">
        <f t="shared" si="62"/>
        <v>6.294020012458823E-3</v>
      </c>
      <c r="V445" s="31">
        <f t="shared" si="63"/>
        <v>9.8588268057642203E-3</v>
      </c>
      <c r="W445" s="31">
        <f t="shared" si="64"/>
        <v>1.281660130736384E-4</v>
      </c>
      <c r="X445" s="31">
        <f t="shared" si="65"/>
        <v>5.0954798244389199E-3</v>
      </c>
      <c r="Y445" s="54">
        <f>IFERROR(VLOOKUP(A445, 'Beta Calculation without Curren'!$A$2:$C$2464, 2, FALSE), 0)</f>
        <v>1.8897062200165882E-3</v>
      </c>
      <c r="Z445" s="54">
        <f>IFERROR(VLOOKUP(A445, 'Beta Calculation without Curren'!$A$2:$C$2464, 3, FALSE), 0)</f>
        <v>1.5460322228303294E-3</v>
      </c>
    </row>
    <row r="446" spans="1:26" x14ac:dyDescent="0.25">
      <c r="A446" s="32">
        <v>41900</v>
      </c>
      <c r="B446" s="36">
        <f>VLOOKUP(A446,'FX Rates'!$A$2:$B$1286, 2, FALSE)</f>
        <v>102.72669999999999</v>
      </c>
      <c r="C446" s="37">
        <f>VLOOKUP(A446,'FX Rates'!$D$2:$E$1206, 2, FALSE)</f>
        <v>60.844999999999999</v>
      </c>
      <c r="D446" s="37">
        <f>VLOOKUP(A446,'FX Rates'!$G$2:$H$1305, 2, FALSE)</f>
        <v>7.7508999999999997</v>
      </c>
      <c r="E446" s="37">
        <f>VLOOKUP('Beta Calculation FX'!A446, 'FX Rates'!$J$2:$K$1305, 2, FALSE)</f>
        <v>0.60990485484264456</v>
      </c>
      <c r="F446" s="38">
        <f>VLOOKUP(A446,'FX Rates'!$P$1:$Q$1262, 2, FALSE)</f>
        <v>6.1414</v>
      </c>
      <c r="G446" s="42">
        <f t="shared" si="66"/>
        <v>4.0601387917859526E-4</v>
      </c>
      <c r="H446" s="27">
        <f t="shared" si="67"/>
        <v>-1.1498030176074544E-3</v>
      </c>
      <c r="I446" s="27">
        <f t="shared" si="68"/>
        <v>2.5803787997414943E-5</v>
      </c>
      <c r="J446" s="27">
        <f t="shared" si="69"/>
        <v>-7.3457725026476114E-3</v>
      </c>
      <c r="K446" s="28">
        <f t="shared" si="70"/>
        <v>2.7684816683482726E-4</v>
      </c>
      <c r="L446" s="58">
        <f>IFERROR(VLOOKUP(A446, 'Beta Calculation without Curren'!$A$1:$H$2464, 4, FALSE), 0)</f>
        <v>-1.4082514692702556E-3</v>
      </c>
      <c r="M446" s="54">
        <f>IFERROR(VLOOKUP(A446, 'Beta Calculation without Curren'!$A$1:$H$2464, 5, FALSE), 0)</f>
        <v>1.6988597100876027E-2</v>
      </c>
      <c r="N446" s="54">
        <f>IFERROR(VLOOKUP(A446, 'Beta Calculation without Curren'!$A$1:$H$2464, 7, FALSE), 0)</f>
        <v>-8.5566262643371107E-3</v>
      </c>
      <c r="O446" s="54">
        <f>IFERROR(VLOOKUP(A446, 'Beta Calculation without Curren'!$A$1:$H$2464, 8, FALSE), 0)</f>
        <v>6.8703936324623132E-3</v>
      </c>
      <c r="P446" s="59">
        <f>IFERROR(VLOOKUP(A446, 'Beta Calculation without Curren'!$A$1:$H$2464, 6, FALSE), 0)</f>
        <v>4.542268810013724E-3</v>
      </c>
      <c r="Q446" s="54">
        <v>5.3001242242109777E-3</v>
      </c>
      <c r="R446" s="54">
        <v>7.218882792829724E-3</v>
      </c>
      <c r="S446" s="54"/>
      <c r="T446" s="31">
        <f t="shared" si="61"/>
        <v>-1.0028093597335141E-3</v>
      </c>
      <c r="U446" s="31">
        <f t="shared" si="62"/>
        <v>1.5819260543057156E-2</v>
      </c>
      <c r="V446" s="31">
        <f t="shared" si="63"/>
        <v>-8.5310432697097704E-3</v>
      </c>
      <c r="W446" s="31">
        <f t="shared" si="64"/>
        <v>-5.2584721881288043E-4</v>
      </c>
      <c r="X446" s="31">
        <f t="shared" si="65"/>
        <v>4.820374495641877E-3</v>
      </c>
      <c r="Y446" s="54">
        <f>IFERROR(VLOOKUP(A446, 'Beta Calculation without Curren'!$A$2:$C$2464, 2, FALSE), 0)</f>
        <v>5.3001242242109777E-3</v>
      </c>
      <c r="Z446" s="54">
        <f>IFERROR(VLOOKUP(A446, 'Beta Calculation without Curren'!$A$2:$C$2464, 3, FALSE), 0)</f>
        <v>7.218882792829724E-3</v>
      </c>
    </row>
    <row r="447" spans="1:26" x14ac:dyDescent="0.25">
      <c r="A447" s="32">
        <v>41901</v>
      </c>
      <c r="B447" s="36">
        <f>VLOOKUP(A447,'FX Rates'!$A$2:$B$1286, 2, FALSE)</f>
        <v>102.7025</v>
      </c>
      <c r="C447" s="37">
        <f>VLOOKUP(A447,'FX Rates'!$D$2:$E$1206, 2, FALSE)</f>
        <v>60.827500000000001</v>
      </c>
      <c r="D447" s="37">
        <f>VLOOKUP(A447,'FX Rates'!$G$2:$H$1305, 2, FALSE)</f>
        <v>7.7511999999999999</v>
      </c>
      <c r="E447" s="37">
        <f>VLOOKUP('Beta Calculation FX'!A447, 'FX Rates'!$J$2:$K$1305, 2, FALSE)</f>
        <v>0.61394891944990171</v>
      </c>
      <c r="F447" s="38">
        <f>VLOOKUP(A447,'FX Rates'!$P$1:$Q$1262, 2, FALSE)</f>
        <v>6.1409000000000002</v>
      </c>
      <c r="G447" s="42">
        <f t="shared" si="66"/>
        <v>-2.3560428714061298E-4</v>
      </c>
      <c r="H447" s="27">
        <f t="shared" si="67"/>
        <v>-2.8765744306514227E-4</v>
      </c>
      <c r="I447" s="27">
        <f t="shared" si="68"/>
        <v>3.8704433597801179E-5</v>
      </c>
      <c r="J447" s="27">
        <f t="shared" si="69"/>
        <v>6.6087622739788368E-3</v>
      </c>
      <c r="K447" s="28">
        <f t="shared" si="70"/>
        <v>-8.1417975505608214E-5</v>
      </c>
      <c r="L447" s="58">
        <f>IFERROR(VLOOKUP(A447, 'Beta Calculation without Curren'!$A$1:$H$2464, 4, FALSE), 0)</f>
        <v>-2.6072233083639408E-3</v>
      </c>
      <c r="M447" s="54">
        <f>IFERROR(VLOOKUP(A447, 'Beta Calculation without Curren'!$A$1:$H$2464, 5, FALSE), 0)</f>
        <v>-1.1659584680986841E-4</v>
      </c>
      <c r="N447" s="54">
        <f>IFERROR(VLOOKUP(A447, 'Beta Calculation without Curren'!$A$1:$H$2464, 7, FALSE), 0)</f>
        <v>5.6705810633195467E-3</v>
      </c>
      <c r="O447" s="54">
        <f>IFERROR(VLOOKUP(A447, 'Beta Calculation without Curren'!$A$1:$H$2464, 8, FALSE), 0)</f>
        <v>7.0972845561341419E-3</v>
      </c>
      <c r="P447" s="59">
        <f>IFERROR(VLOOKUP(A447, 'Beta Calculation without Curren'!$A$1:$H$2464, 6, FALSE), 0)</f>
        <v>7.4709630933560258E-3</v>
      </c>
      <c r="Q447" s="54">
        <v>-1.42910053846316E-4</v>
      </c>
      <c r="R447" s="54">
        <v>-7.289865094621638E-4</v>
      </c>
      <c r="S447" s="54"/>
      <c r="T447" s="31">
        <f t="shared" si="61"/>
        <v>-2.8422133225155521E-3</v>
      </c>
      <c r="U447" s="31">
        <f t="shared" si="62"/>
        <v>-4.0421975021187606E-4</v>
      </c>
      <c r="V447" s="31">
        <f t="shared" si="63"/>
        <v>5.7095049735456094E-3</v>
      </c>
      <c r="W447" s="31">
        <f t="shared" si="64"/>
        <v>1.3752951096535071E-2</v>
      </c>
      <c r="X447" s="31">
        <f t="shared" si="65"/>
        <v>7.3889368471602435E-3</v>
      </c>
      <c r="Y447" s="54">
        <f>IFERROR(VLOOKUP(A447, 'Beta Calculation without Curren'!$A$2:$C$2464, 2, FALSE), 0)</f>
        <v>-1.42910053846316E-4</v>
      </c>
      <c r="Z447" s="54">
        <f>IFERROR(VLOOKUP(A447, 'Beta Calculation without Curren'!$A$2:$C$2464, 3, FALSE), 0)</f>
        <v>-7.289865094621638E-4</v>
      </c>
    </row>
    <row r="448" spans="1:26" x14ac:dyDescent="0.25">
      <c r="A448" s="32">
        <v>41904</v>
      </c>
      <c r="B448" s="36">
        <f>VLOOKUP(A448,'FX Rates'!$A$2:$B$1286, 2, FALSE)</f>
        <v>102.765</v>
      </c>
      <c r="C448" s="37">
        <f>VLOOKUP(A448,'FX Rates'!$D$2:$E$1206, 2, FALSE)</f>
        <v>60.82</v>
      </c>
      <c r="D448" s="37">
        <f>VLOOKUP(A448,'FX Rates'!$G$2:$H$1305, 2, FALSE)</f>
        <v>7.7512999999999996</v>
      </c>
      <c r="E448" s="37">
        <f>VLOOKUP('Beta Calculation FX'!A448, 'FX Rates'!$J$2:$K$1305, 2, FALSE)</f>
        <v>0.61120958376627343</v>
      </c>
      <c r="F448" s="38">
        <f>VLOOKUP(A448,'FX Rates'!$P$1:$Q$1262, 2, FALSE)</f>
        <v>6.1406999999999998</v>
      </c>
      <c r="G448" s="42">
        <f t="shared" si="66"/>
        <v>6.0836873887769804E-4</v>
      </c>
      <c r="H448" s="27">
        <f t="shared" si="67"/>
        <v>-1.2330709647965295E-4</v>
      </c>
      <c r="I448" s="27">
        <f t="shared" si="68"/>
        <v>1.290114497673117E-5</v>
      </c>
      <c r="J448" s="27">
        <f t="shared" si="69"/>
        <v>-4.4718136328271716E-3</v>
      </c>
      <c r="K448" s="28">
        <f t="shared" si="70"/>
        <v>-3.2569046381262952E-5</v>
      </c>
      <c r="L448" s="58">
        <f>IFERROR(VLOOKUP(A448, 'Beta Calculation without Curren'!$A$1:$H$2464, 4, FALSE), 0)</f>
        <v>-7.3088223868682765E-4</v>
      </c>
      <c r="M448" s="54">
        <f>IFERROR(VLOOKUP(A448, 'Beta Calculation without Curren'!$A$1:$H$2464, 5, FALSE), 0)</f>
        <v>1.3535282277167895E-3</v>
      </c>
      <c r="N448" s="54">
        <f>IFERROR(VLOOKUP(A448, 'Beta Calculation without Curren'!$A$1:$H$2464, 7, FALSE), 0)</f>
        <v>-1.4532291018001881E-2</v>
      </c>
      <c r="O448" s="54">
        <f>IFERROR(VLOOKUP(A448, 'Beta Calculation without Curren'!$A$1:$H$2464, 8, FALSE), 0)</f>
        <v>-6.1438038400962172E-3</v>
      </c>
      <c r="P448" s="59">
        <f>IFERROR(VLOOKUP(A448, 'Beta Calculation without Curren'!$A$1:$H$2464, 6, FALSE), 0)</f>
        <v>-1.7432053353628522E-2</v>
      </c>
      <c r="Q448" s="54">
        <v>-6.9401772843555361E-3</v>
      </c>
      <c r="R448" s="54">
        <v>-9.5220563691831885E-3</v>
      </c>
      <c r="S448" s="54"/>
      <c r="T448" s="31">
        <f t="shared" si="61"/>
        <v>-1.2295814571505748E-4</v>
      </c>
      <c r="U448" s="31">
        <f t="shared" si="62"/>
        <v>1.2300542316014962E-3</v>
      </c>
      <c r="V448" s="31">
        <f t="shared" si="63"/>
        <v>-1.4519577356218449E-2</v>
      </c>
      <c r="W448" s="31">
        <f t="shared" si="64"/>
        <v>-1.058814352715387E-2</v>
      </c>
      <c r="X448" s="31">
        <f t="shared" si="65"/>
        <v>-1.7464054654655614E-2</v>
      </c>
      <c r="Y448" s="54">
        <f>IFERROR(VLOOKUP(A448, 'Beta Calculation without Curren'!$A$2:$C$2464, 2, FALSE), 0)</f>
        <v>-6.9401772843555361E-3</v>
      </c>
      <c r="Z448" s="54">
        <f>IFERROR(VLOOKUP(A448, 'Beta Calculation without Curren'!$A$2:$C$2464, 3, FALSE), 0)</f>
        <v>-9.5220563691831885E-3</v>
      </c>
    </row>
    <row r="449" spans="1:26" x14ac:dyDescent="0.25">
      <c r="A449" s="32">
        <v>41905</v>
      </c>
      <c r="B449" s="36">
        <f>VLOOKUP(A449,'FX Rates'!$A$2:$B$1286, 2, FALSE)</f>
        <v>102.715</v>
      </c>
      <c r="C449" s="37">
        <f>VLOOKUP(A449,'FX Rates'!$D$2:$E$1206, 2, FALSE)</f>
        <v>60.947499999999998</v>
      </c>
      <c r="D449" s="37">
        <f>VLOOKUP(A449,'FX Rates'!$G$2:$H$1305, 2, FALSE)</f>
        <v>7.7518000000000002</v>
      </c>
      <c r="E449" s="37">
        <f>VLOOKUP('Beta Calculation FX'!A449, 'FX Rates'!$J$2:$K$1305, 2, FALSE)</f>
        <v>0.61020258725896992</v>
      </c>
      <c r="F449" s="38">
        <f>VLOOKUP(A449,'FX Rates'!$P$1:$Q$1262, 2, FALSE)</f>
        <v>6.1383999999999999</v>
      </c>
      <c r="G449" s="42">
        <f t="shared" si="66"/>
        <v>-4.8666537849758999E-4</v>
      </c>
      <c r="H449" s="27">
        <f t="shared" si="67"/>
        <v>2.0941556095970129E-3</v>
      </c>
      <c r="I449" s="27">
        <f t="shared" si="68"/>
        <v>6.4503228409131753E-5</v>
      </c>
      <c r="J449" s="27">
        <f t="shared" si="69"/>
        <v>-1.6489056836852328E-3</v>
      </c>
      <c r="K449" s="28">
        <f t="shared" si="70"/>
        <v>-3.7462029414185046E-4</v>
      </c>
      <c r="L449" s="58">
        <f>IFERROR(VLOOKUP(A449, 'Beta Calculation without Curren'!$A$1:$H$2464, 4, FALSE), 0)</f>
        <v>4.9852408724586671E-3</v>
      </c>
      <c r="M449" s="54">
        <f>IFERROR(VLOOKUP(A449, 'Beta Calculation without Curren'!$A$1:$H$2464, 5, FALSE), 0)</f>
        <v>-1.9499670965192607E-2</v>
      </c>
      <c r="N449" s="54">
        <f>IFERROR(VLOOKUP(A449, 'Beta Calculation without Curren'!$A$1:$H$2464, 7, FALSE), 0)</f>
        <v>-4.9555931862818271E-3</v>
      </c>
      <c r="O449" s="54">
        <f>IFERROR(VLOOKUP(A449, 'Beta Calculation without Curren'!$A$1:$H$2464, 8, FALSE), 0)</f>
        <v>-1.5287715512431127E-2</v>
      </c>
      <c r="P449" s="59">
        <f>IFERROR(VLOOKUP(A449, 'Beta Calculation without Curren'!$A$1:$H$2464, 6, FALSE), 0)</f>
        <v>1.0352262804948309E-2</v>
      </c>
      <c r="Q449" s="54">
        <v>-6.7568271824199558E-3</v>
      </c>
      <c r="R449" s="54">
        <v>-2.381667545328329E-3</v>
      </c>
      <c r="S449" s="54"/>
      <c r="T449" s="31">
        <f t="shared" si="61"/>
        <v>4.4961493498250071E-3</v>
      </c>
      <c r="U449" s="31">
        <f t="shared" si="62"/>
        <v>-1.7446350700932589E-2</v>
      </c>
      <c r="V449" s="31">
        <f t="shared" si="63"/>
        <v>-4.8914096096317472E-3</v>
      </c>
      <c r="W449" s="31">
        <f t="shared" si="64"/>
        <v>-1.6911413195117353E-2</v>
      </c>
      <c r="X449" s="31">
        <f t="shared" si="65"/>
        <v>9.9737643430695133E-3</v>
      </c>
      <c r="Y449" s="54">
        <f>IFERROR(VLOOKUP(A449, 'Beta Calculation without Curren'!$A$2:$C$2464, 2, FALSE), 0)</f>
        <v>-6.7568271824199558E-3</v>
      </c>
      <c r="Z449" s="54">
        <f>IFERROR(VLOOKUP(A449, 'Beta Calculation without Curren'!$A$2:$C$2464, 3, FALSE), 0)</f>
        <v>-2.381667545328329E-3</v>
      </c>
    </row>
    <row r="450" spans="1:26" x14ac:dyDescent="0.25">
      <c r="A450" s="32">
        <v>41906</v>
      </c>
      <c r="B450" s="36">
        <f>VLOOKUP(A450,'FX Rates'!$A$2:$B$1286, 2, FALSE)</f>
        <v>102.765</v>
      </c>
      <c r="C450" s="37">
        <f>VLOOKUP(A450,'FX Rates'!$D$2:$E$1206, 2, FALSE)</f>
        <v>60.972499999999997</v>
      </c>
      <c r="D450" s="37">
        <f>VLOOKUP(A450,'FX Rates'!$G$2:$H$1305, 2, FALSE)</f>
        <v>7.7519</v>
      </c>
      <c r="E450" s="37">
        <f>VLOOKUP('Beta Calculation FX'!A450, 'FX Rates'!$J$2:$K$1305, 2, FALSE)</f>
        <v>0.61199510403916768</v>
      </c>
      <c r="F450" s="38">
        <f>VLOOKUP(A450,'FX Rates'!$P$1:$Q$1262, 2, FALSE)</f>
        <v>6.1341999999999999</v>
      </c>
      <c r="G450" s="42">
        <f t="shared" si="66"/>
        <v>4.866653784976764E-4</v>
      </c>
      <c r="H450" s="27">
        <f t="shared" si="67"/>
        <v>4.1010499262439214E-4</v>
      </c>
      <c r="I450" s="27">
        <f t="shared" si="68"/>
        <v>1.2900146416833302E-5</v>
      </c>
      <c r="J450" s="27">
        <f t="shared" si="69"/>
        <v>2.933270252768007E-3</v>
      </c>
      <c r="K450" s="28">
        <f t="shared" si="70"/>
        <v>-6.8445156918108506E-4</v>
      </c>
      <c r="L450" s="58">
        <f>IFERROR(VLOOKUP(A450, 'Beta Calculation without Curren'!$A$1:$H$2464, 4, FALSE), 0)</f>
        <v>-1.59264118716928E-3</v>
      </c>
      <c r="M450" s="54">
        <f>IFERROR(VLOOKUP(A450, 'Beta Calculation without Curren'!$A$1:$H$2464, 5, FALSE), 0)</f>
        <v>-1.2318925159070717E-3</v>
      </c>
      <c r="N450" s="54">
        <f>IFERROR(VLOOKUP(A450, 'Beta Calculation without Curren'!$A$1:$H$2464, 7, FALSE), 0)</f>
        <v>3.540302550246204E-3</v>
      </c>
      <c r="O450" s="54">
        <f>IFERROR(VLOOKUP(A450, 'Beta Calculation without Curren'!$A$1:$H$2464, 8, FALSE), 0)</f>
        <v>1.7097809958278661E-3</v>
      </c>
      <c r="P450" s="59">
        <f>IFERROR(VLOOKUP(A450, 'Beta Calculation without Curren'!$A$1:$H$2464, 6, FALSE), 0)</f>
        <v>1.6452896389382965E-2</v>
      </c>
      <c r="Q450" s="54">
        <v>7.7840966600707367E-3</v>
      </c>
      <c r="R450" s="54">
        <v>1.0493736888711847E-2</v>
      </c>
      <c r="S450" s="54"/>
      <c r="T450" s="31">
        <f t="shared" si="61"/>
        <v>-1.1067508919978541E-3</v>
      </c>
      <c r="U450" s="31">
        <f t="shared" si="62"/>
        <v>-8.2229272855383062E-4</v>
      </c>
      <c r="V450" s="31">
        <f t="shared" si="63"/>
        <v>3.5532483670843718E-3</v>
      </c>
      <c r="W450" s="31">
        <f t="shared" si="64"/>
        <v>4.6480664983297171E-3</v>
      </c>
      <c r="X450" s="31">
        <f t="shared" si="65"/>
        <v>1.5757183609450554E-2</v>
      </c>
      <c r="Y450" s="54">
        <f>IFERROR(VLOOKUP(A450, 'Beta Calculation without Curren'!$A$2:$C$2464, 2, FALSE), 0)</f>
        <v>7.7840966600707367E-3</v>
      </c>
      <c r="Z450" s="54">
        <f>IFERROR(VLOOKUP(A450, 'Beta Calculation without Curren'!$A$2:$C$2464, 3, FALSE), 0)</f>
        <v>1.0493736888711847E-2</v>
      </c>
    </row>
    <row r="451" spans="1:26" x14ac:dyDescent="0.25">
      <c r="A451" s="32">
        <v>41907</v>
      </c>
      <c r="B451" s="36">
        <f>VLOOKUP(A451,'FX Rates'!$A$2:$B$1286, 2, FALSE)</f>
        <v>102.77500000000001</v>
      </c>
      <c r="C451" s="37">
        <f>VLOOKUP(A451,'FX Rates'!$D$2:$E$1206, 2, FALSE)</f>
        <v>61.344999999999999</v>
      </c>
      <c r="D451" s="37">
        <f>VLOOKUP(A451,'FX Rates'!$G$2:$H$1305, 2, FALSE)</f>
        <v>7.7541000000000002</v>
      </c>
      <c r="E451" s="37">
        <f>VLOOKUP('Beta Calculation FX'!A451, 'FX Rates'!$J$2:$K$1305, 2, FALSE)</f>
        <v>0.61282019855374437</v>
      </c>
      <c r="F451" s="38">
        <f>VLOOKUP(A451,'FX Rates'!$P$1:$Q$1262, 2, FALSE)</f>
        <v>6.1364999999999998</v>
      </c>
      <c r="G451" s="42">
        <f t="shared" si="66"/>
        <v>9.7304660970045747E-5</v>
      </c>
      <c r="H451" s="27">
        <f t="shared" si="67"/>
        <v>6.0907253917060001E-3</v>
      </c>
      <c r="I451" s="27">
        <f t="shared" si="68"/>
        <v>2.8376112662992567E-4</v>
      </c>
      <c r="J451" s="27">
        <f t="shared" si="69"/>
        <v>1.3472964252483983E-3</v>
      </c>
      <c r="K451" s="28">
        <f t="shared" si="70"/>
        <v>3.7487674328850215E-4</v>
      </c>
      <c r="L451" s="58">
        <f>IFERROR(VLOOKUP(A451, 'Beta Calculation without Curren'!$A$1:$H$2464, 4, FALSE), 0)</f>
        <v>-5.1812301483192989E-3</v>
      </c>
      <c r="M451" s="54">
        <f>IFERROR(VLOOKUP(A451, 'Beta Calculation without Curren'!$A$1:$H$2464, 5, FALSE), 0)</f>
        <v>-1.877906540467749E-2</v>
      </c>
      <c r="N451" s="54">
        <f>IFERROR(VLOOKUP(A451, 'Beta Calculation without Curren'!$A$1:$H$2464, 7, FALSE), 0)</f>
        <v>-6.4366268254530999E-3</v>
      </c>
      <c r="O451" s="54">
        <f>IFERROR(VLOOKUP(A451, 'Beta Calculation without Curren'!$A$1:$H$2464, 8, FALSE), 0)</f>
        <v>-5.8237702569182469E-3</v>
      </c>
      <c r="P451" s="59">
        <f>IFERROR(VLOOKUP(A451, 'Beta Calculation without Curren'!$A$1:$H$2464, 6, FALSE), 0)</f>
        <v>-9.9433876651217209E-4</v>
      </c>
      <c r="Q451" s="54">
        <v>-1.4787494899254357E-2</v>
      </c>
      <c r="R451" s="54">
        <v>-2.1351235556447041E-2</v>
      </c>
      <c r="S451" s="54"/>
      <c r="T451" s="31">
        <f t="shared" ref="T451:T514" si="71">(1+G451)*(1+L451)-1</f>
        <v>-5.0844296451922899E-3</v>
      </c>
      <c r="U451" s="31">
        <f t="shared" ref="U451:U514" si="72">(1+H451)*(1+M451)-1</f>
        <v>-1.2802718143464231E-2</v>
      </c>
      <c r="V451" s="31">
        <f t="shared" ref="V451:V514" si="73">(1+I451)*(1+N451)-1</f>
        <v>-6.1546921633027774E-3</v>
      </c>
      <c r="W451" s="31">
        <f t="shared" ref="W451:W514" si="74">(1+J451)*(1+O451)-1</f>
        <v>-4.4843201765185636E-3</v>
      </c>
      <c r="X451" s="31">
        <f t="shared" ref="X451:X514" si="75">(1+K451)*(1+P451)-1</f>
        <v>-6.1983477770222173E-4</v>
      </c>
      <c r="Y451" s="54">
        <f>IFERROR(VLOOKUP(A451, 'Beta Calculation without Curren'!$A$2:$C$2464, 2, FALSE), 0)</f>
        <v>-1.4787494899254357E-2</v>
      </c>
      <c r="Z451" s="54">
        <f>IFERROR(VLOOKUP(A451, 'Beta Calculation without Curren'!$A$2:$C$2464, 3, FALSE), 0)</f>
        <v>-2.1351235556447041E-2</v>
      </c>
    </row>
    <row r="452" spans="1:26" x14ac:dyDescent="0.25">
      <c r="A452" s="32">
        <v>41908</v>
      </c>
      <c r="B452" s="36">
        <f>VLOOKUP(A452,'FX Rates'!$A$2:$B$1286, 2, FALSE)</f>
        <v>102.7567</v>
      </c>
      <c r="C452" s="37">
        <f>VLOOKUP(A452,'FX Rates'!$D$2:$E$1206, 2, FALSE)</f>
        <v>61.157499999999999</v>
      </c>
      <c r="D452" s="37">
        <f>VLOOKUP(A452,'FX Rates'!$G$2:$H$1305, 2, FALSE)</f>
        <v>7.7576000000000001</v>
      </c>
      <c r="E452" s="37">
        <f>VLOOKUP('Beta Calculation FX'!A452, 'FX Rates'!$J$2:$K$1305, 2, FALSE)</f>
        <v>0.61538461538461542</v>
      </c>
      <c r="F452" s="38">
        <f>VLOOKUP(A452,'FX Rates'!$P$1:$Q$1262, 2, FALSE)</f>
        <v>6.1266999999999996</v>
      </c>
      <c r="G452" s="42">
        <f t="shared" ref="G452:G515" si="76">IFERROR(LN(B452/B451), 0)</f>
        <v>-1.780747208179397E-4</v>
      </c>
      <c r="H452" s="27">
        <f t="shared" ref="H452:H515" si="77">IFERROR(LN(C452/C451), 0)</f>
        <v>-3.0611644075442556E-3</v>
      </c>
      <c r="I452" s="27">
        <f t="shared" ref="I452:I515" si="78">IFERROR(LN(D452/D451), 0)</f>
        <v>4.5127227310956747E-4</v>
      </c>
      <c r="J452" s="27">
        <f t="shared" ref="J452:J515" si="79">IFERROR(LN(E452/E451), 0)</f>
        <v>4.175884230862033E-3</v>
      </c>
      <c r="K452" s="28">
        <f t="shared" ref="K452:K515" si="80">IFERROR(LN(F452/F451), 0)</f>
        <v>-1.5982781143860636E-3</v>
      </c>
      <c r="L452" s="58">
        <f>IFERROR(VLOOKUP(A452, 'Beta Calculation without Curren'!$A$1:$H$2464, 4, FALSE), 0)</f>
        <v>-7.8671335805169801E-3</v>
      </c>
      <c r="M452" s="54">
        <f>IFERROR(VLOOKUP(A452, 'Beta Calculation without Curren'!$A$1:$H$2464, 5, FALSE), 0)</f>
        <v>1.1231416464857499E-2</v>
      </c>
      <c r="N452" s="54">
        <f>IFERROR(VLOOKUP(A452, 'Beta Calculation without Curren'!$A$1:$H$2464, 7, FALSE), 0)</f>
        <v>-3.7819451930344431E-3</v>
      </c>
      <c r="O452" s="54">
        <f>IFERROR(VLOOKUP(A452, 'Beta Calculation without Curren'!$A$1:$H$2464, 8, FALSE), 0)</f>
        <v>4.8520492742605299E-3</v>
      </c>
      <c r="P452" s="59">
        <f>IFERROR(VLOOKUP(A452, 'Beta Calculation without Curren'!$A$1:$H$2464, 6, FALSE), 0)</f>
        <v>1.9556616206909084E-3</v>
      </c>
      <c r="Q452" s="54">
        <v>7.8325571611319814E-3</v>
      </c>
      <c r="R452" s="54">
        <v>1.1387029263337584E-2</v>
      </c>
      <c r="S452" s="54"/>
      <c r="T452" s="31">
        <f t="shared" si="71"/>
        <v>-8.0438073637189023E-3</v>
      </c>
      <c r="U452" s="31">
        <f t="shared" si="72"/>
        <v>8.1358708449847938E-3</v>
      </c>
      <c r="V452" s="31">
        <f t="shared" si="73"/>
        <v>-3.3323796069288925E-3</v>
      </c>
      <c r="W452" s="31">
        <f t="shared" si="74"/>
        <v>9.0481951011744943E-3</v>
      </c>
      <c r="X452" s="31">
        <f t="shared" si="75"/>
        <v>3.5425781513720445E-4</v>
      </c>
      <c r="Y452" s="54">
        <f>IFERROR(VLOOKUP(A452, 'Beta Calculation without Curren'!$A$2:$C$2464, 2, FALSE), 0)</f>
        <v>7.8325571611319814E-3</v>
      </c>
      <c r="Z452" s="54">
        <f>IFERROR(VLOOKUP(A452, 'Beta Calculation without Curren'!$A$2:$C$2464, 3, FALSE), 0)</f>
        <v>1.1387029263337584E-2</v>
      </c>
    </row>
    <row r="453" spans="1:26" x14ac:dyDescent="0.25">
      <c r="A453" s="32">
        <v>41911</v>
      </c>
      <c r="B453" s="36">
        <f>VLOOKUP(A453,'FX Rates'!$A$2:$B$1286, 2, FALSE)</f>
        <v>102.64</v>
      </c>
      <c r="C453" s="37">
        <f>VLOOKUP(A453,'FX Rates'!$D$2:$E$1206, 2, FALSE)</f>
        <v>61.527500000000003</v>
      </c>
      <c r="D453" s="37">
        <f>VLOOKUP(A453,'FX Rates'!$G$2:$H$1305, 2, FALSE)</f>
        <v>7.7693000000000003</v>
      </c>
      <c r="E453" s="37">
        <f>VLOOKUP('Beta Calculation FX'!A453, 'FX Rates'!$J$2:$K$1305, 2, FALSE)</f>
        <v>0.61572563265808755</v>
      </c>
      <c r="F453" s="38">
        <f>VLOOKUP(A453,'FX Rates'!$P$1:$Q$1262, 2, FALSE)</f>
        <v>6.1532999999999998</v>
      </c>
      <c r="G453" s="42">
        <f t="shared" si="76"/>
        <v>-1.136337755743214E-3</v>
      </c>
      <c r="H453" s="27">
        <f t="shared" si="77"/>
        <v>6.0317255046468173E-3</v>
      </c>
      <c r="I453" s="27">
        <f t="shared" si="78"/>
        <v>1.5070622229107708E-3</v>
      </c>
      <c r="J453" s="27">
        <f t="shared" si="79"/>
        <v>5.5399958328063961E-4</v>
      </c>
      <c r="K453" s="28">
        <f t="shared" si="80"/>
        <v>4.3322543327906906E-3</v>
      </c>
      <c r="L453" s="58">
        <f>IFERROR(VLOOKUP(A453, 'Beta Calculation without Curren'!$A$1:$H$2464, 4, FALSE), 0)</f>
        <v>-1.0916563277237803E-2</v>
      </c>
      <c r="M453" s="54">
        <f>IFERROR(VLOOKUP(A453, 'Beta Calculation without Curren'!$A$1:$H$2464, 5, FALSE), 0)</f>
        <v>-4.1329170831678813E-3</v>
      </c>
      <c r="N453" s="54">
        <f>IFERROR(VLOOKUP(A453, 'Beta Calculation without Curren'!$A$1:$H$2464, 7, FALSE), 0)</f>
        <v>-1.9153124035749935E-2</v>
      </c>
      <c r="O453" s="54">
        <f>IFERROR(VLOOKUP(A453, 'Beta Calculation without Curren'!$A$1:$H$2464, 8, FALSE), 0)</f>
        <v>4.0290297634071317E-3</v>
      </c>
      <c r="P453" s="59">
        <f>IFERROR(VLOOKUP(A453, 'Beta Calculation without Curren'!$A$1:$H$2464, 6, FALSE), 0)</f>
        <v>5.9396629996303065E-3</v>
      </c>
      <c r="Q453" s="54">
        <v>-3.5459358641421277E-3</v>
      </c>
      <c r="R453" s="54">
        <v>-1.6153774176308571E-3</v>
      </c>
      <c r="S453" s="54"/>
      <c r="T453" s="31">
        <f t="shared" si="71"/>
        <v>-1.204049612996605E-2</v>
      </c>
      <c r="U453" s="31">
        <f t="shared" si="72"/>
        <v>1.873879800099898E-3</v>
      </c>
      <c r="V453" s="31">
        <f t="shared" si="73"/>
        <v>-1.7674926762524246E-2</v>
      </c>
      <c r="W453" s="31">
        <f t="shared" si="74"/>
        <v>4.585261427497711E-3</v>
      </c>
      <c r="X453" s="31">
        <f t="shared" si="75"/>
        <v>1.0297649463186342E-2</v>
      </c>
      <c r="Y453" s="54">
        <f>IFERROR(VLOOKUP(A453, 'Beta Calculation without Curren'!$A$2:$C$2464, 2, FALSE), 0)</f>
        <v>-3.5459358641421277E-3</v>
      </c>
      <c r="Z453" s="54">
        <f>IFERROR(VLOOKUP(A453, 'Beta Calculation without Curren'!$A$2:$C$2464, 3, FALSE), 0)</f>
        <v>-1.6153774176308571E-3</v>
      </c>
    </row>
    <row r="454" spans="1:26" x14ac:dyDescent="0.25">
      <c r="A454" s="32">
        <v>41912</v>
      </c>
      <c r="B454" s="36">
        <f>VLOOKUP(A454,'FX Rates'!$A$2:$B$1286, 2, FALSE)</f>
        <v>102.65170000000001</v>
      </c>
      <c r="C454" s="37">
        <f>VLOOKUP(A454,'FX Rates'!$D$2:$E$1206, 2, FALSE)</f>
        <v>61.7575</v>
      </c>
      <c r="D454" s="37">
        <f>VLOOKUP(A454,'FX Rates'!$G$2:$H$1305, 2, FALSE)</f>
        <v>7.7652000000000001</v>
      </c>
      <c r="E454" s="37">
        <f>VLOOKUP('Beta Calculation FX'!A454, 'FX Rates'!$J$2:$K$1305, 2, FALSE)</f>
        <v>0.61678899648430274</v>
      </c>
      <c r="F454" s="38">
        <f>VLOOKUP(A454,'FX Rates'!$P$1:$Q$1262, 2, FALSE)</f>
        <v>6.1394000000000002</v>
      </c>
      <c r="G454" s="42">
        <f t="shared" si="76"/>
        <v>1.1398415048130505E-4</v>
      </c>
      <c r="H454" s="27">
        <f t="shared" si="77"/>
        <v>3.731196282352823E-3</v>
      </c>
      <c r="I454" s="27">
        <f t="shared" si="78"/>
        <v>-5.2785736202642073E-4</v>
      </c>
      <c r="J454" s="27">
        <f t="shared" si="79"/>
        <v>1.7255196245336507E-3</v>
      </c>
      <c r="K454" s="28">
        <f t="shared" si="80"/>
        <v>-2.2615057593838189E-3</v>
      </c>
      <c r="L454" s="58">
        <f>IFERROR(VLOOKUP(A454, 'Beta Calculation without Curren'!$A$1:$H$2464, 4, FALSE), 0)</f>
        <v>1.1614503339261723E-2</v>
      </c>
      <c r="M454" s="54">
        <f>IFERROR(VLOOKUP(A454, 'Beta Calculation without Curren'!$A$1:$H$2464, 5, FALSE), 0)</f>
        <v>-3.0973106738269212E-3</v>
      </c>
      <c r="N454" s="54">
        <f>IFERROR(VLOOKUP(A454, 'Beta Calculation without Curren'!$A$1:$H$2464, 7, FALSE), 0)</f>
        <v>-1.2834489279684804E-2</v>
      </c>
      <c r="O454" s="54">
        <f>IFERROR(VLOOKUP(A454, 'Beta Calculation without Curren'!$A$1:$H$2464, 8, FALSE), 0)</f>
        <v>-7.3151313982454402E-4</v>
      </c>
      <c r="P454" s="59">
        <f>IFERROR(VLOOKUP(A454, 'Beta Calculation without Curren'!$A$1:$H$2464, 6, FALSE), 0)</f>
        <v>2.8931617618203048E-3</v>
      </c>
      <c r="Q454" s="54">
        <v>-2.9925112604309899E-3</v>
      </c>
      <c r="R454" s="54">
        <v>5.6048073866829019E-4</v>
      </c>
      <c r="S454" s="54"/>
      <c r="T454" s="31">
        <f t="shared" si="71"/>
        <v>1.1729811359039388E-2</v>
      </c>
      <c r="U454" s="31">
        <f t="shared" si="72"/>
        <v>6.2232893445446358E-4</v>
      </c>
      <c r="V454" s="31">
        <f t="shared" si="73"/>
        <v>-1.3355571862057047E-2</v>
      </c>
      <c r="W454" s="31">
        <f t="shared" si="74"/>
        <v>9.9274424443063225E-4</v>
      </c>
      <c r="X454" s="31">
        <f t="shared" si="75"/>
        <v>6.25113100449326E-4</v>
      </c>
      <c r="Y454" s="54">
        <f>IFERROR(VLOOKUP(A454, 'Beta Calculation without Curren'!$A$2:$C$2464, 2, FALSE), 0)</f>
        <v>-2.9925112604309899E-3</v>
      </c>
      <c r="Z454" s="54">
        <f>IFERROR(VLOOKUP(A454, 'Beta Calculation without Curren'!$A$2:$C$2464, 3, FALSE), 0)</f>
        <v>5.6048073866829019E-4</v>
      </c>
    </row>
    <row r="455" spans="1:26" x14ac:dyDescent="0.25">
      <c r="A455" s="32">
        <v>41913</v>
      </c>
      <c r="B455" s="36">
        <f>VLOOKUP(A455,'FX Rates'!$A$2:$B$1286, 2, FALSE)</f>
        <v>102.5</v>
      </c>
      <c r="C455" s="37">
        <f>VLOOKUP(A455,'FX Rates'!$D$2:$E$1206, 2, FALSE)</f>
        <v>61.61</v>
      </c>
      <c r="D455" s="37">
        <f>VLOOKUP(A455,'FX Rates'!$G$2:$H$1305, 2, FALSE)</f>
        <v>7.7645999999999997</v>
      </c>
      <c r="E455" s="37">
        <f>VLOOKUP('Beta Calculation FX'!A455, 'FX Rates'!$J$2:$K$1305, 2, FALSE)</f>
        <v>0.61781786729272214</v>
      </c>
      <c r="F455" s="38">
        <f>VLOOKUP(A455,'FX Rates'!$P$1:$Q$1262, 2, FALSE)</f>
        <v>6.1395999999999997</v>
      </c>
      <c r="G455" s="42">
        <f t="shared" si="76"/>
        <v>-1.4789058793993751E-3</v>
      </c>
      <c r="H455" s="27">
        <f t="shared" si="77"/>
        <v>-2.3912305961220383E-3</v>
      </c>
      <c r="I455" s="27">
        <f t="shared" si="78"/>
        <v>-7.72707955413481E-5</v>
      </c>
      <c r="J455" s="27">
        <f t="shared" si="79"/>
        <v>1.6667184944218836E-3</v>
      </c>
      <c r="K455" s="28">
        <f t="shared" si="80"/>
        <v>3.2575942669146835E-5</v>
      </c>
      <c r="L455" s="58">
        <f>IFERROR(VLOOKUP(A455, 'Beta Calculation without Curren'!$A$1:$H$2464, 4, FALSE), 0)</f>
        <v>0</v>
      </c>
      <c r="M455" s="54">
        <f>IFERROR(VLOOKUP(A455, 'Beta Calculation without Curren'!$A$1:$H$2464, 5, FALSE), 0)</f>
        <v>0</v>
      </c>
      <c r="N455" s="54">
        <f>IFERROR(VLOOKUP(A455, 'Beta Calculation without Curren'!$A$1:$H$2464, 7, FALSE), 0)</f>
        <v>0</v>
      </c>
      <c r="O455" s="54">
        <f>IFERROR(VLOOKUP(A455, 'Beta Calculation without Curren'!$A$1:$H$2464, 8, FALSE), 0)</f>
        <v>0</v>
      </c>
      <c r="P455" s="59">
        <f>IFERROR(VLOOKUP(A455, 'Beta Calculation without Curren'!$A$1:$H$2464, 6, FALSE), 0)</f>
        <v>0</v>
      </c>
      <c r="Q455" s="54">
        <v>0</v>
      </c>
      <c r="R455" s="54">
        <v>0</v>
      </c>
      <c r="S455" s="54"/>
      <c r="T455" s="31">
        <f t="shared" si="71"/>
        <v>-1.4789058793993615E-3</v>
      </c>
      <c r="U455" s="31">
        <f t="shared" si="72"/>
        <v>-2.3912305961220071E-3</v>
      </c>
      <c r="V455" s="31">
        <f t="shared" si="73"/>
        <v>-7.7270795541317661E-5</v>
      </c>
      <c r="W455" s="31">
        <f t="shared" si="74"/>
        <v>1.6667184944219038E-3</v>
      </c>
      <c r="X455" s="31">
        <f t="shared" si="75"/>
        <v>3.2575942669144098E-5</v>
      </c>
      <c r="Y455" s="54">
        <f>IFERROR(VLOOKUP(A455, 'Beta Calculation without Curren'!$A$2:$C$2464, 2, FALSE), 0)</f>
        <v>0</v>
      </c>
      <c r="Z455" s="54">
        <f>IFERROR(VLOOKUP(A455, 'Beta Calculation without Curren'!$A$2:$C$2464, 3, FALSE), 0)</f>
        <v>0</v>
      </c>
    </row>
    <row r="456" spans="1:26" x14ac:dyDescent="0.25">
      <c r="A456" s="32">
        <v>41919</v>
      </c>
      <c r="B456" s="36">
        <f>VLOOKUP(A456,'FX Rates'!$A$2:$B$1286, 2, FALSE)</f>
        <v>102.52</v>
      </c>
      <c r="C456" s="37">
        <f>VLOOKUP(A456,'FX Rates'!$D$2:$E$1206, 2, FALSE)</f>
        <v>61.405000000000001</v>
      </c>
      <c r="D456" s="37">
        <f>VLOOKUP(A456,'FX Rates'!$G$2:$H$1305, 2, FALSE)</f>
        <v>7.7548000000000004</v>
      </c>
      <c r="E456" s="37">
        <f>VLOOKUP('Beta Calculation FX'!A456, 'FX Rates'!$J$2:$K$1305, 2, FALSE)</f>
        <v>0.62127236580516898</v>
      </c>
      <c r="F456" s="38">
        <f>VLOOKUP(A456,'FX Rates'!$P$1:$Q$1262, 2, FALSE)</f>
        <v>6.1401000000000003</v>
      </c>
      <c r="G456" s="42">
        <f t="shared" si="76"/>
        <v>1.9510291740749129E-4</v>
      </c>
      <c r="H456" s="27">
        <f t="shared" si="77"/>
        <v>-3.3329299641318521E-3</v>
      </c>
      <c r="I456" s="27">
        <f t="shared" si="78"/>
        <v>-1.2629355906269406E-3</v>
      </c>
      <c r="J456" s="27">
        <f t="shared" si="79"/>
        <v>5.575877156181284E-3</v>
      </c>
      <c r="K456" s="28">
        <f t="shared" si="80"/>
        <v>8.1435214260414704E-5</v>
      </c>
      <c r="L456" s="58">
        <f>IFERROR(VLOOKUP(A456, 'Beta Calculation without Curren'!$A$1:$H$2464, 4, FALSE), 0)</f>
        <v>0</v>
      </c>
      <c r="M456" s="54">
        <f>IFERROR(VLOOKUP(A456, 'Beta Calculation without Curren'!$A$1:$H$2464, 5, FALSE), 0)</f>
        <v>-9.4250853274817793E-3</v>
      </c>
      <c r="N456" s="54">
        <f>IFERROR(VLOOKUP(A456, 'Beta Calculation without Curren'!$A$1:$H$2464, 7, FALSE), 0)</f>
        <v>4.5993068301335358E-3</v>
      </c>
      <c r="O456" s="54">
        <f>IFERROR(VLOOKUP(A456, 'Beta Calculation without Curren'!$A$1:$H$2464, 8, FALSE), 0)</f>
        <v>-1.8733368057062671E-2</v>
      </c>
      <c r="P456" s="59">
        <f>IFERROR(VLOOKUP(A456, 'Beta Calculation without Curren'!$A$1:$H$2464, 6, FALSE), 0)</f>
        <v>0</v>
      </c>
      <c r="Q456" s="54">
        <v>-1.5498485557962408E-2</v>
      </c>
      <c r="R456" s="54">
        <v>-1.4464966615275111E-2</v>
      </c>
      <c r="S456" s="54"/>
      <c r="T456" s="31">
        <f t="shared" si="71"/>
        <v>1.9510291740743035E-4</v>
      </c>
      <c r="U456" s="31">
        <f t="shared" si="72"/>
        <v>-1.2726602142311139E-2</v>
      </c>
      <c r="V456" s="31">
        <f t="shared" si="73"/>
        <v>3.3305626112185571E-3</v>
      </c>
      <c r="W456" s="31">
        <f t="shared" si="74"/>
        <v>-1.3261945859889046E-2</v>
      </c>
      <c r="X456" s="31">
        <f t="shared" si="75"/>
        <v>8.1435214260405786E-5</v>
      </c>
      <c r="Y456" s="54">
        <f>IFERROR(VLOOKUP(A456, 'Beta Calculation without Curren'!$A$2:$C$2464, 2, FALSE), 0)</f>
        <v>-1.5498485557962408E-2</v>
      </c>
      <c r="Z456" s="54">
        <f>IFERROR(VLOOKUP(A456, 'Beta Calculation without Curren'!$A$2:$C$2464, 3, FALSE), 0)</f>
        <v>-1.4464966615275111E-2</v>
      </c>
    </row>
    <row r="457" spans="1:26" x14ac:dyDescent="0.25">
      <c r="A457" s="32">
        <v>41920</v>
      </c>
      <c r="B457" s="36">
        <f>VLOOKUP(A457,'FX Rates'!$A$2:$B$1286, 2, FALSE)</f>
        <v>102.4875</v>
      </c>
      <c r="C457" s="37">
        <f>VLOOKUP(A457,'FX Rates'!$D$2:$E$1206, 2, FALSE)</f>
        <v>61.395000000000003</v>
      </c>
      <c r="D457" s="37">
        <f>VLOOKUP(A457,'FX Rates'!$G$2:$H$1305, 2, FALSE)</f>
        <v>7.7572000000000001</v>
      </c>
      <c r="E457" s="37">
        <f>VLOOKUP('Beta Calculation FX'!A457, 'FX Rates'!$J$2:$K$1305, 2, FALSE)</f>
        <v>0.6184674376894056</v>
      </c>
      <c r="F457" s="38">
        <f>VLOOKUP(A457,'FX Rates'!$P$1:$Q$1262, 2, FALSE)</f>
        <v>6.1387</v>
      </c>
      <c r="G457" s="42">
        <f t="shared" si="76"/>
        <v>-3.1706157357426625E-4</v>
      </c>
      <c r="H457" s="27">
        <f t="shared" si="77"/>
        <v>-1.6286644987139958E-4</v>
      </c>
      <c r="I457" s="27">
        <f t="shared" si="78"/>
        <v>3.0943785703333083E-4</v>
      </c>
      <c r="J457" s="27">
        <f t="shared" si="79"/>
        <v>-4.5250348403489118E-3</v>
      </c>
      <c r="K457" s="28">
        <f t="shared" si="80"/>
        <v>-2.2803531388523312E-4</v>
      </c>
      <c r="L457" s="58">
        <f>IFERROR(VLOOKUP(A457, 'Beta Calculation without Curren'!$A$1:$H$2464, 4, FALSE), 0)</f>
        <v>0</v>
      </c>
      <c r="M457" s="54">
        <f>IFERROR(VLOOKUP(A457, 'Beta Calculation without Curren'!$A$1:$H$2464, 5, FALSE), 0)</f>
        <v>-2.6722891474629203E-3</v>
      </c>
      <c r="N457" s="54">
        <f>IFERROR(VLOOKUP(A457, 'Beta Calculation without Curren'!$A$1:$H$2464, 7, FALSE), 0)</f>
        <v>-6.8196516487215968E-3</v>
      </c>
      <c r="O457" s="54">
        <f>IFERROR(VLOOKUP(A457, 'Beta Calculation without Curren'!$A$1:$H$2464, 8, FALSE), 0)</f>
        <v>-9.6101252601691889E-3</v>
      </c>
      <c r="P457" s="59">
        <f>IFERROR(VLOOKUP(A457, 'Beta Calculation without Curren'!$A$1:$H$2464, 6, FALSE), 0)</f>
        <v>1.1928947312312498E-2</v>
      </c>
      <c r="Q457" s="54">
        <v>1.6251037614093151E-2</v>
      </c>
      <c r="R457" s="54">
        <v>2.063497500303408E-2</v>
      </c>
      <c r="S457" s="54"/>
      <c r="T457" s="31">
        <f t="shared" si="71"/>
        <v>-3.1706157357425102E-4</v>
      </c>
      <c r="U457" s="31">
        <f t="shared" si="72"/>
        <v>-2.8347203710877844E-3</v>
      </c>
      <c r="V457" s="31">
        <f t="shared" si="73"/>
        <v>-6.512324050080065E-3</v>
      </c>
      <c r="W457" s="31">
        <f t="shared" si="74"/>
        <v>-1.4091673948895767E-2</v>
      </c>
      <c r="X457" s="31">
        <f t="shared" si="75"/>
        <v>1.1698191777182565E-2</v>
      </c>
      <c r="Y457" s="54">
        <f>IFERROR(VLOOKUP(A457, 'Beta Calculation without Curren'!$A$2:$C$2464, 2, FALSE), 0)</f>
        <v>1.6251037614093151E-2</v>
      </c>
      <c r="Z457" s="54">
        <f>IFERROR(VLOOKUP(A457, 'Beta Calculation without Curren'!$A$2:$C$2464, 3, FALSE), 0)</f>
        <v>2.063497500303408E-2</v>
      </c>
    </row>
    <row r="458" spans="1:26" x14ac:dyDescent="0.25">
      <c r="A458" s="32">
        <v>41921</v>
      </c>
      <c r="B458" s="36">
        <f>VLOOKUP(A458,'FX Rates'!$A$2:$B$1286, 2, FALSE)</f>
        <v>102.45</v>
      </c>
      <c r="C458" s="37">
        <f>VLOOKUP(A458,'FX Rates'!$D$2:$E$1206, 2, FALSE)</f>
        <v>61.055</v>
      </c>
      <c r="D458" s="37">
        <f>VLOOKUP(A458,'FX Rates'!$G$2:$H$1305, 2, FALSE)</f>
        <v>7.7561</v>
      </c>
      <c r="E458" s="37">
        <f>VLOOKUP('Beta Calculation FX'!A458, 'FX Rates'!$J$2:$K$1305, 2, FALSE)</f>
        <v>0.62046286529751193</v>
      </c>
      <c r="F458" s="38">
        <f>VLOOKUP(A458,'FX Rates'!$P$1:$Q$1262, 2, FALSE)</f>
        <v>6.1304999999999996</v>
      </c>
      <c r="G458" s="42">
        <f t="shared" si="76"/>
        <v>-3.6596523738724603E-4</v>
      </c>
      <c r="H458" s="27">
        <f t="shared" si="77"/>
        <v>-5.5533013274908834E-3</v>
      </c>
      <c r="I458" s="27">
        <f t="shared" si="78"/>
        <v>-1.4181379872025982E-4</v>
      </c>
      <c r="J458" s="27">
        <f t="shared" si="79"/>
        <v>3.2212132170965548E-3</v>
      </c>
      <c r="K458" s="28">
        <f t="shared" si="80"/>
        <v>-1.3366806671864771E-3</v>
      </c>
      <c r="L458" s="58">
        <f>IFERROR(VLOOKUP(A458, 'Beta Calculation without Curren'!$A$1:$H$2464, 4, FALSE), 0)</f>
        <v>-4.1373398229555686E-3</v>
      </c>
      <c r="M458" s="54">
        <f>IFERROR(VLOOKUP(A458, 'Beta Calculation without Curren'!$A$1:$H$2464, 5, FALSE), 0)</f>
        <v>2.0624937886202319E-2</v>
      </c>
      <c r="N458" s="54">
        <f>IFERROR(VLOOKUP(A458, 'Beta Calculation without Curren'!$A$1:$H$2464, 7, FALSE), 0)</f>
        <v>1.1590403322696941E-2</v>
      </c>
      <c r="O458" s="54">
        <f>IFERROR(VLOOKUP(A458, 'Beta Calculation without Curren'!$A$1:$H$2464, 8, FALSE), 0)</f>
        <v>-6.9379234682191487E-3</v>
      </c>
      <c r="P458" s="59">
        <f>IFERROR(VLOOKUP(A458, 'Beta Calculation without Curren'!$A$1:$H$2464, 6, FALSE), 0)</f>
        <v>2.0996231526821726E-3</v>
      </c>
      <c r="Q458" s="54">
        <v>-2.114577604986553E-2</v>
      </c>
      <c r="R458" s="54">
        <v>-1.7927576317764069E-2</v>
      </c>
      <c r="S458" s="54"/>
      <c r="T458" s="31">
        <f t="shared" si="71"/>
        <v>-4.5017909377924603E-3</v>
      </c>
      <c r="U458" s="31">
        <f t="shared" si="72"/>
        <v>1.4957100063768491E-2</v>
      </c>
      <c r="V458" s="31">
        <f t="shared" si="73"/>
        <v>1.1446945844852952E-2</v>
      </c>
      <c r="W458" s="31">
        <f t="shared" si="74"/>
        <v>-3.7390587818976195E-3</v>
      </c>
      <c r="X458" s="31">
        <f t="shared" si="75"/>
        <v>7.6013595981905269E-4</v>
      </c>
      <c r="Y458" s="54">
        <f>IFERROR(VLOOKUP(A458, 'Beta Calculation without Curren'!$A$2:$C$2464, 2, FALSE), 0)</f>
        <v>-2.114577604986553E-2</v>
      </c>
      <c r="Z458" s="54">
        <f>IFERROR(VLOOKUP(A458, 'Beta Calculation without Curren'!$A$2:$C$2464, 3, FALSE), 0)</f>
        <v>-1.7927576317764069E-2</v>
      </c>
    </row>
    <row r="459" spans="1:26" x14ac:dyDescent="0.25">
      <c r="A459" s="32">
        <v>41922</v>
      </c>
      <c r="B459" s="36">
        <f>VLOOKUP(A459,'FX Rates'!$A$2:$B$1286, 2, FALSE)</f>
        <v>102.825</v>
      </c>
      <c r="C459" s="37">
        <f>VLOOKUP(A459,'FX Rates'!$D$2:$E$1206, 2, FALSE)</f>
        <v>61.335000000000001</v>
      </c>
      <c r="D459" s="37">
        <f>VLOOKUP(A459,'FX Rates'!$G$2:$H$1305, 2, FALSE)</f>
        <v>7.7584999999999997</v>
      </c>
      <c r="E459" s="37">
        <f>VLOOKUP('Beta Calculation FX'!A459, 'FX Rates'!$J$2:$K$1305, 2, FALSE)</f>
        <v>0.62204528489674049</v>
      </c>
      <c r="F459" s="38">
        <f>VLOOKUP(A459,'FX Rates'!$P$1:$Q$1262, 2, FALSE)</f>
        <v>6.1310000000000002</v>
      </c>
      <c r="G459" s="42">
        <f t="shared" si="76"/>
        <v>3.6536394315790318E-3</v>
      </c>
      <c r="H459" s="27">
        <f t="shared" si="77"/>
        <v>4.5755451997300835E-3</v>
      </c>
      <c r="I459" s="27">
        <f t="shared" si="78"/>
        <v>3.0938600017319743E-4</v>
      </c>
      <c r="J459" s="27">
        <f t="shared" si="79"/>
        <v>2.5471389536263702E-3</v>
      </c>
      <c r="K459" s="28">
        <f t="shared" si="80"/>
        <v>8.15560902462642E-5</v>
      </c>
      <c r="L459" s="58">
        <f>IFERROR(VLOOKUP(A459, 'Beta Calculation without Curren'!$A$1:$H$2464, 4, FALSE), 0)</f>
        <v>5.9759825600744611E-3</v>
      </c>
      <c r="M459" s="54">
        <f>IFERROR(VLOOKUP(A459, 'Beta Calculation without Curren'!$A$1:$H$2464, 5, FALSE), 0)</f>
        <v>-1.5174086517289645E-2</v>
      </c>
      <c r="N459" s="54">
        <f>IFERROR(VLOOKUP(A459, 'Beta Calculation without Curren'!$A$1:$H$2464, 7, FALSE), 0)</f>
        <v>-1.9132313865242584E-2</v>
      </c>
      <c r="O459" s="54">
        <f>IFERROR(VLOOKUP(A459, 'Beta Calculation without Curren'!$A$1:$H$2464, 8, FALSE), 0)</f>
        <v>-1.4302743410869932E-2</v>
      </c>
      <c r="P459" s="59">
        <f>IFERROR(VLOOKUP(A459, 'Beta Calculation without Curren'!$A$1:$H$2464, 6, FALSE), 0)</f>
        <v>-5.7452477315677094E-3</v>
      </c>
      <c r="Q459" s="54">
        <v>-6.7966511419782268E-3</v>
      </c>
      <c r="R459" s="54">
        <v>-2.5119634452980457E-2</v>
      </c>
      <c r="S459" s="54"/>
      <c r="T459" s="31">
        <f t="shared" si="71"/>
        <v>9.6514560771772118E-3</v>
      </c>
      <c r="U459" s="31">
        <f t="shared" si="72"/>
        <v>-1.0667971036284141E-2</v>
      </c>
      <c r="V459" s="31">
        <f t="shared" si="73"/>
        <v>-1.8828847135130111E-2</v>
      </c>
      <c r="W459" s="31">
        <f t="shared" si="74"/>
        <v>-1.1792035532129042E-2</v>
      </c>
      <c r="X459" s="31">
        <f t="shared" si="75"/>
        <v>-5.6641602012639236E-3</v>
      </c>
      <c r="Y459" s="54">
        <f>IFERROR(VLOOKUP(A459, 'Beta Calculation without Curren'!$A$2:$C$2464, 2, FALSE), 0)</f>
        <v>-6.7966511419782268E-3</v>
      </c>
      <c r="Z459" s="54">
        <f>IFERROR(VLOOKUP(A459, 'Beta Calculation without Curren'!$A$2:$C$2464, 3, FALSE), 0)</f>
        <v>-2.5119634452980457E-2</v>
      </c>
    </row>
    <row r="460" spans="1:26" x14ac:dyDescent="0.25">
      <c r="A460" s="32">
        <v>41925</v>
      </c>
      <c r="B460" s="36">
        <f>VLOOKUP(A460,'FX Rates'!$A$2:$B$1286, 2, FALSE)</f>
        <v>102.855</v>
      </c>
      <c r="C460" s="37">
        <f>VLOOKUP(A460,'FX Rates'!$D$2:$E$1206, 2, FALSE)</f>
        <v>61.104999999999997</v>
      </c>
      <c r="D460" s="37">
        <f>VLOOKUP(A460,'FX Rates'!$G$2:$H$1305, 2, FALSE)</f>
        <v>7.7576000000000001</v>
      </c>
      <c r="E460" s="37">
        <f>VLOOKUP('Beta Calculation FX'!A460, 'FX Rates'!$J$2:$K$1305, 2, FALSE)</f>
        <v>0.62169723344731109</v>
      </c>
      <c r="F460" s="38">
        <f>VLOOKUP(A460,'FX Rates'!$P$1:$Q$1262, 2, FALSE)</f>
        <v>6.1262999999999996</v>
      </c>
      <c r="G460" s="42">
        <f t="shared" si="76"/>
        <v>2.9171528794969968E-4</v>
      </c>
      <c r="H460" s="27">
        <f t="shared" si="77"/>
        <v>-3.7569465947514826E-3</v>
      </c>
      <c r="I460" s="27">
        <f t="shared" si="78"/>
        <v>-1.1600853320215398E-4</v>
      </c>
      <c r="J460" s="27">
        <f t="shared" si="79"/>
        <v>-5.5968410403510048E-4</v>
      </c>
      <c r="K460" s="28">
        <f t="shared" si="80"/>
        <v>-7.668899725629246E-4</v>
      </c>
      <c r="L460" s="58">
        <f>IFERROR(VLOOKUP(A460, 'Beta Calculation without Curren'!$A$1:$H$2464, 4, FALSE), 0)</f>
        <v>7.7875922200854129E-3</v>
      </c>
      <c r="M460" s="54">
        <f>IFERROR(VLOOKUP(A460, 'Beta Calculation without Curren'!$A$1:$H$2464, 5, FALSE), 0)</f>
        <v>5.4744415796996165E-3</v>
      </c>
      <c r="N460" s="54">
        <f>IFERROR(VLOOKUP(A460, 'Beta Calculation without Curren'!$A$1:$H$2464, 7, FALSE), 0)</f>
        <v>2.3723879830639489E-3</v>
      </c>
      <c r="O460" s="54">
        <f>IFERROR(VLOOKUP(A460, 'Beta Calculation without Curren'!$A$1:$H$2464, 8, FALSE), 0)</f>
        <v>-9.8030203580037802E-3</v>
      </c>
      <c r="P460" s="59">
        <f>IFERROR(VLOOKUP(A460, 'Beta Calculation without Curren'!$A$1:$H$2464, 6, FALSE), 0)</f>
        <v>-3.3430080332625808E-3</v>
      </c>
      <c r="Q460" s="54">
        <v>-1.6540049725078013E-2</v>
      </c>
      <c r="R460" s="54">
        <v>-1.6372608969711929E-2</v>
      </c>
      <c r="S460" s="54"/>
      <c r="T460" s="31">
        <f t="shared" si="71"/>
        <v>8.0815792677422227E-3</v>
      </c>
      <c r="U460" s="31">
        <f t="shared" si="72"/>
        <v>1.6969278002971766E-3</v>
      </c>
      <c r="V460" s="31">
        <f t="shared" si="73"/>
        <v>2.2561042326116887E-3</v>
      </c>
      <c r="W460" s="31">
        <f t="shared" si="74"/>
        <v>-1.035721786737287E-2</v>
      </c>
      <c r="X460" s="31">
        <f t="shared" si="75"/>
        <v>-4.1073342864865747E-3</v>
      </c>
      <c r="Y460" s="54">
        <f>IFERROR(VLOOKUP(A460, 'Beta Calculation without Curren'!$A$2:$C$2464, 2, FALSE), 0)</f>
        <v>-1.6540049725078013E-2</v>
      </c>
      <c r="Z460" s="54">
        <f>IFERROR(VLOOKUP(A460, 'Beta Calculation without Curren'!$A$2:$C$2464, 3, FALSE), 0)</f>
        <v>-1.6372608969711929E-2</v>
      </c>
    </row>
    <row r="461" spans="1:26" x14ac:dyDescent="0.25">
      <c r="A461" s="32">
        <v>41926</v>
      </c>
      <c r="B461" s="36">
        <f>VLOOKUP(A461,'FX Rates'!$A$2:$B$1286, 2, FALSE)</f>
        <v>102.8733</v>
      </c>
      <c r="C461" s="37">
        <f>VLOOKUP(A461,'FX Rates'!$D$2:$E$1206, 2, FALSE)</f>
        <v>61.421199999999999</v>
      </c>
      <c r="D461" s="37">
        <f>VLOOKUP(A461,'FX Rates'!$G$2:$H$1305, 2, FALSE)</f>
        <v>7.7572000000000001</v>
      </c>
      <c r="E461" s="37">
        <f>VLOOKUP('Beta Calculation FX'!A461, 'FX Rates'!$J$2:$K$1305, 2, FALSE)</f>
        <v>0.62877263581488929</v>
      </c>
      <c r="F461" s="38">
        <f>VLOOKUP(A461,'FX Rates'!$P$1:$Q$1262, 2, FALSE)</f>
        <v>6.1247999999999996</v>
      </c>
      <c r="G461" s="42">
        <f t="shared" si="76"/>
        <v>1.7790454738848753E-4</v>
      </c>
      <c r="H461" s="27">
        <f t="shared" si="77"/>
        <v>5.1613565417550217E-3</v>
      </c>
      <c r="I461" s="27">
        <f t="shared" si="78"/>
        <v>-5.1563668250809012E-5</v>
      </c>
      <c r="J461" s="27">
        <f t="shared" si="79"/>
        <v>1.1316510776771389E-2</v>
      </c>
      <c r="K461" s="28">
        <f t="shared" si="80"/>
        <v>-2.4487597154470382E-4</v>
      </c>
      <c r="L461" s="58">
        <f>IFERROR(VLOOKUP(A461, 'Beta Calculation without Curren'!$A$1:$H$2464, 4, FALSE), 0)</f>
        <v>-1.290213798387728E-3</v>
      </c>
      <c r="M461" s="54">
        <f>IFERROR(VLOOKUP(A461, 'Beta Calculation without Curren'!$A$1:$H$2464, 5, FALSE), 0)</f>
        <v>-5.8477782342240695E-3</v>
      </c>
      <c r="N461" s="54">
        <f>IFERROR(VLOOKUP(A461, 'Beta Calculation without Curren'!$A$1:$H$2464, 7, FALSE), 0)</f>
        <v>-4.1310823644523523E-3</v>
      </c>
      <c r="O461" s="54">
        <f>IFERROR(VLOOKUP(A461, 'Beta Calculation without Curren'!$A$1:$H$2464, 8, FALSE), 0)</f>
        <v>9.963560586671482E-3</v>
      </c>
      <c r="P461" s="59">
        <f>IFERROR(VLOOKUP(A461, 'Beta Calculation without Curren'!$A$1:$H$2464, 6, FALSE), 0)</f>
        <v>-3.3542212322653473E-3</v>
      </c>
      <c r="Q461" s="54">
        <v>-3.5074075280834246E-4</v>
      </c>
      <c r="R461" s="54">
        <v>6.4501336957119E-4</v>
      </c>
      <c r="S461" s="54"/>
      <c r="T461" s="31">
        <f t="shared" si="71"/>
        <v>-1.1125387859011182E-3</v>
      </c>
      <c r="U461" s="31">
        <f t="shared" si="72"/>
        <v>-7.1660416091312573E-4</v>
      </c>
      <c r="V461" s="31">
        <f t="shared" si="73"/>
        <v>-4.1824330189426107E-3</v>
      </c>
      <c r="W461" s="31">
        <f t="shared" si="74"/>
        <v>2.1392824104196961E-2</v>
      </c>
      <c r="X461" s="31">
        <f t="shared" si="75"/>
        <v>-3.5982758356269962E-3</v>
      </c>
      <c r="Y461" s="54">
        <f>IFERROR(VLOOKUP(A461, 'Beta Calculation without Curren'!$A$2:$C$2464, 2, FALSE), 0)</f>
        <v>-3.5074075280834246E-4</v>
      </c>
      <c r="Z461" s="54">
        <f>IFERROR(VLOOKUP(A461, 'Beta Calculation without Curren'!$A$2:$C$2464, 3, FALSE), 0)</f>
        <v>6.4501336957119E-4</v>
      </c>
    </row>
    <row r="462" spans="1:26" x14ac:dyDescent="0.25">
      <c r="A462" s="32">
        <v>41928</v>
      </c>
      <c r="B462" s="36">
        <f>VLOOKUP(A462,'FX Rates'!$A$2:$B$1286, 2, FALSE)</f>
        <v>102.8425</v>
      </c>
      <c r="C462" s="37">
        <f>VLOOKUP(A462,'FX Rates'!$D$2:$E$1206, 2, FALSE)</f>
        <v>61.846299999999999</v>
      </c>
      <c r="D462" s="37">
        <f>VLOOKUP(A462,'FX Rates'!$G$2:$H$1305, 2, FALSE)</f>
        <v>7.7584999999999997</v>
      </c>
      <c r="E462" s="37">
        <f>VLOOKUP('Beta Calculation FX'!A462, 'FX Rates'!$J$2:$K$1305, 2, FALSE)</f>
        <v>0.62161994156772549</v>
      </c>
      <c r="F462" s="38">
        <f>VLOOKUP(A462,'FX Rates'!$P$1:$Q$1262, 2, FALSE)</f>
        <v>6.1233000000000004</v>
      </c>
      <c r="G462" s="42">
        <f t="shared" si="76"/>
        <v>-2.9944224245434769E-4</v>
      </c>
      <c r="H462" s="27">
        <f t="shared" si="77"/>
        <v>6.8972224669980728E-3</v>
      </c>
      <c r="I462" s="27">
        <f t="shared" si="78"/>
        <v>1.6757220145297306E-4</v>
      </c>
      <c r="J462" s="27">
        <f t="shared" si="79"/>
        <v>-1.1440842493952569E-2</v>
      </c>
      <c r="K462" s="28">
        <f t="shared" si="80"/>
        <v>-2.4493595047367465E-4</v>
      </c>
      <c r="L462" s="58">
        <f>IFERROR(VLOOKUP(A462, 'Beta Calculation without Curren'!$A$1:$H$2464, 4, FALSE), 0)</f>
        <v>-4.6100604345388624E-3</v>
      </c>
      <c r="M462" s="54">
        <f>IFERROR(VLOOKUP(A462, 'Beta Calculation without Curren'!$A$1:$H$2464, 5, FALSE), 0)</f>
        <v>-2.5815479965582585E-2</v>
      </c>
      <c r="N462" s="54">
        <f>IFERROR(VLOOKUP(A462, 'Beta Calculation without Curren'!$A$1:$H$2464, 7, FALSE), 0)</f>
        <v>-1.0386924771102941E-2</v>
      </c>
      <c r="O462" s="54">
        <f>IFERROR(VLOOKUP(A462, 'Beta Calculation without Curren'!$A$1:$H$2464, 8, FALSE), 0)</f>
        <v>1.1138931493054937E-3</v>
      </c>
      <c r="P462" s="59">
        <f>IFERROR(VLOOKUP(A462, 'Beta Calculation without Curren'!$A$1:$H$2464, 6, FALSE), 0)</f>
        <v>-9.7077395998314397E-3</v>
      </c>
      <c r="Q462" s="54">
        <v>1.0562244746468452E-3</v>
      </c>
      <c r="R462" s="54">
        <v>-5.4806920963409791E-3</v>
      </c>
      <c r="S462" s="54"/>
      <c r="T462" s="31">
        <f t="shared" si="71"/>
        <v>-4.9081222301587957E-3</v>
      </c>
      <c r="U462" s="31">
        <f t="shared" si="72"/>
        <v>-1.9096312606999399E-2</v>
      </c>
      <c r="V462" s="31">
        <f t="shared" si="73"/>
        <v>-1.0221093129500258E-2</v>
      </c>
      <c r="W462" s="31">
        <f t="shared" si="74"/>
        <v>-1.0339693220723367E-2</v>
      </c>
      <c r="X462" s="31">
        <f t="shared" si="75"/>
        <v>-9.9502977758793021E-3</v>
      </c>
      <c r="Y462" s="54">
        <f>IFERROR(VLOOKUP(A462, 'Beta Calculation without Curren'!$A$2:$C$2464, 2, FALSE), 0)</f>
        <v>1.0562244746468452E-3</v>
      </c>
      <c r="Z462" s="54">
        <f>IFERROR(VLOOKUP(A462, 'Beta Calculation without Curren'!$A$2:$C$2464, 3, FALSE), 0)</f>
        <v>-5.4806920963409791E-3</v>
      </c>
    </row>
    <row r="463" spans="1:26" x14ac:dyDescent="0.25">
      <c r="A463" s="32">
        <v>41929</v>
      </c>
      <c r="B463" s="36">
        <f>VLOOKUP(A463,'FX Rates'!$A$2:$B$1286, 2, FALSE)</f>
        <v>102.8533</v>
      </c>
      <c r="C463" s="37">
        <f>VLOOKUP(A463,'FX Rates'!$D$2:$E$1206, 2, FALSE)</f>
        <v>61.442500000000003</v>
      </c>
      <c r="D463" s="37">
        <f>VLOOKUP(A463,'FX Rates'!$G$2:$H$1305, 2, FALSE)</f>
        <v>7.7576000000000001</v>
      </c>
      <c r="E463" s="37">
        <f>VLOOKUP('Beta Calculation FX'!A463, 'FX Rates'!$J$2:$K$1305, 2, FALSE)</f>
        <v>0.62138818119679362</v>
      </c>
      <c r="F463" s="38">
        <f>VLOOKUP(A463,'FX Rates'!$P$1:$Q$1262, 2, FALSE)</f>
        <v>6.1252000000000004</v>
      </c>
      <c r="G463" s="42">
        <f t="shared" si="76"/>
        <v>1.0500943636114447E-4</v>
      </c>
      <c r="H463" s="27">
        <f t="shared" si="77"/>
        <v>-6.5504967829533326E-3</v>
      </c>
      <c r="I463" s="27">
        <f t="shared" si="78"/>
        <v>-1.1600853320215398E-4</v>
      </c>
      <c r="J463" s="27">
        <f t="shared" si="79"/>
        <v>-3.72902428187025E-4</v>
      </c>
      <c r="K463" s="28">
        <f t="shared" si="80"/>
        <v>3.1024207294611623E-4</v>
      </c>
      <c r="L463" s="58">
        <f>IFERROR(VLOOKUP(A463, 'Beta Calculation without Curren'!$A$1:$H$2464, 4, FALSE), 0)</f>
        <v>-3.3191072731212599E-3</v>
      </c>
      <c r="M463" s="54">
        <f>IFERROR(VLOOKUP(A463, 'Beta Calculation without Curren'!$A$1:$H$2464, 5, FALSE), 0)</f>
        <v>8.5051202275998102E-3</v>
      </c>
      <c r="N463" s="54">
        <f>IFERROR(VLOOKUP(A463, 'Beta Calculation without Curren'!$A$1:$H$2464, 7, FALSE), 0)</f>
        <v>5.3248797814224261E-3</v>
      </c>
      <c r="O463" s="54">
        <f>IFERROR(VLOOKUP(A463, 'Beta Calculation without Curren'!$A$1:$H$2464, 8, FALSE), 0)</f>
        <v>1.6791637145488165E-2</v>
      </c>
      <c r="P463" s="59">
        <f>IFERROR(VLOOKUP(A463, 'Beta Calculation without Curren'!$A$1:$H$2464, 6, FALSE), 0)</f>
        <v>-5.5442405591867331E-3</v>
      </c>
      <c r="Q463" s="54">
        <v>1.294556878863537E-2</v>
      </c>
      <c r="R463" s="54">
        <v>1.3241361790220351E-2</v>
      </c>
      <c r="S463" s="54"/>
      <c r="T463" s="31">
        <f t="shared" si="71"/>
        <v>-3.2144463743442042E-3</v>
      </c>
      <c r="U463" s="31">
        <f t="shared" si="72"/>
        <v>1.8989106819569113E-3</v>
      </c>
      <c r="V463" s="31">
        <f t="shared" si="73"/>
        <v>5.2082535167274902E-3</v>
      </c>
      <c r="W463" s="31">
        <f t="shared" si="74"/>
        <v>1.6412473075036349E-2</v>
      </c>
      <c r="X463" s="31">
        <f t="shared" si="75"/>
        <v>-5.2357185429245945E-3</v>
      </c>
      <c r="Y463" s="54">
        <f>IFERROR(VLOOKUP(A463, 'Beta Calculation without Curren'!$A$2:$C$2464, 2, FALSE), 0)</f>
        <v>1.294556878863537E-2</v>
      </c>
      <c r="Z463" s="54">
        <f>IFERROR(VLOOKUP(A463, 'Beta Calculation without Curren'!$A$2:$C$2464, 3, FALSE), 0)</f>
        <v>1.3241361790220351E-2</v>
      </c>
    </row>
    <row r="464" spans="1:26" x14ac:dyDescent="0.25">
      <c r="A464" s="32">
        <v>41932</v>
      </c>
      <c r="B464" s="36">
        <f>VLOOKUP(A464,'FX Rates'!$A$2:$B$1286, 2, FALSE)</f>
        <v>102.90170000000001</v>
      </c>
      <c r="C464" s="37">
        <f>VLOOKUP(A464,'FX Rates'!$D$2:$E$1206, 2, FALSE)</f>
        <v>61.36</v>
      </c>
      <c r="D464" s="37">
        <f>VLOOKUP(A464,'FX Rates'!$G$2:$H$1305, 2, FALSE)</f>
        <v>7.7576000000000001</v>
      </c>
      <c r="E464" s="37">
        <f>VLOOKUP('Beta Calculation FX'!A464, 'FX Rates'!$J$2:$K$1305, 2, FALSE)</f>
        <v>0.61862047633776673</v>
      </c>
      <c r="F464" s="38">
        <f>VLOOKUP(A464,'FX Rates'!$P$1:$Q$1262, 2, FALSE)</f>
        <v>6.1241000000000003</v>
      </c>
      <c r="G464" s="42">
        <f t="shared" si="76"/>
        <v>4.7046245187442931E-4</v>
      </c>
      <c r="H464" s="27">
        <f t="shared" si="77"/>
        <v>-1.343621056762843E-3</v>
      </c>
      <c r="I464" s="27">
        <f t="shared" si="78"/>
        <v>0</v>
      </c>
      <c r="J464" s="27">
        <f t="shared" si="79"/>
        <v>-4.4640163410386308E-3</v>
      </c>
      <c r="K464" s="28">
        <f t="shared" si="80"/>
        <v>-1.796021001946281E-4</v>
      </c>
      <c r="L464" s="58">
        <f>IFERROR(VLOOKUP(A464, 'Beta Calculation without Curren'!$A$1:$H$2464, 4, FALSE), 0)</f>
        <v>-5.7717167009298104E-3</v>
      </c>
      <c r="M464" s="54">
        <f>IFERROR(VLOOKUP(A464, 'Beta Calculation without Curren'!$A$1:$H$2464, 5, FALSE), 0)</f>
        <v>1.5554119934105678E-2</v>
      </c>
      <c r="N464" s="54">
        <f>IFERROR(VLOOKUP(A464, 'Beta Calculation without Curren'!$A$1:$H$2464, 7, FALSE), 0)</f>
        <v>2.04150463573337E-3</v>
      </c>
      <c r="O464" s="54">
        <f>IFERROR(VLOOKUP(A464, 'Beta Calculation without Curren'!$A$1:$H$2464, 8, FALSE), 0)</f>
        <v>-5.1041158932377635E-3</v>
      </c>
      <c r="P464" s="59">
        <f>IFERROR(VLOOKUP(A464, 'Beta Calculation without Curren'!$A$1:$H$2464, 6, FALSE), 0)</f>
        <v>7.6392133924463772E-3</v>
      </c>
      <c r="Q464" s="54">
        <v>6.2192246011910394E-3</v>
      </c>
      <c r="R464" s="54">
        <v>1.4210806826143686E-2</v>
      </c>
      <c r="S464" s="54"/>
      <c r="T464" s="31">
        <f t="shared" si="71"/>
        <v>-5.3039696250460899E-3</v>
      </c>
      <c r="U464" s="31">
        <f t="shared" si="72"/>
        <v>1.4189600034279826E-2</v>
      </c>
      <c r="V464" s="31">
        <f t="shared" si="73"/>
        <v>2.0415046357333821E-3</v>
      </c>
      <c r="W464" s="31">
        <f t="shared" si="74"/>
        <v>-9.5453473775224396E-3</v>
      </c>
      <c r="X464" s="31">
        <f t="shared" si="75"/>
        <v>7.4582392734825476E-3</v>
      </c>
      <c r="Y464" s="54">
        <f>IFERROR(VLOOKUP(A464, 'Beta Calculation without Curren'!$A$2:$C$2464, 2, FALSE), 0)</f>
        <v>6.2192246011910394E-3</v>
      </c>
      <c r="Z464" s="54">
        <f>IFERROR(VLOOKUP(A464, 'Beta Calculation without Curren'!$A$2:$C$2464, 3, FALSE), 0)</f>
        <v>1.4210806826143686E-2</v>
      </c>
    </row>
    <row r="465" spans="1:26" x14ac:dyDescent="0.25">
      <c r="A465" s="32">
        <v>41933</v>
      </c>
      <c r="B465" s="36">
        <f>VLOOKUP(A465,'FX Rates'!$A$2:$B$1286, 2, FALSE)</f>
        <v>102.91500000000001</v>
      </c>
      <c r="C465" s="37">
        <f>VLOOKUP(A465,'FX Rates'!$D$2:$E$1206, 2, FALSE)</f>
        <v>61.32</v>
      </c>
      <c r="D465" s="37">
        <f>VLOOKUP(A465,'FX Rates'!$G$2:$H$1305, 2, FALSE)</f>
        <v>7.7563000000000004</v>
      </c>
      <c r="E465" s="37">
        <f>VLOOKUP('Beta Calculation FX'!A465, 'FX Rates'!$J$2:$K$1305, 2, FALSE)</f>
        <v>0.62061689319183266</v>
      </c>
      <c r="F465" s="38">
        <f>VLOOKUP(A465,'FX Rates'!$P$1:$Q$1262, 2, FALSE)</f>
        <v>6.1230000000000002</v>
      </c>
      <c r="G465" s="42">
        <f t="shared" si="76"/>
        <v>1.2924121335655857E-4</v>
      </c>
      <c r="H465" s="27">
        <f t="shared" si="77"/>
        <v>-6.5210305538741147E-4</v>
      </c>
      <c r="I465" s="27">
        <f t="shared" si="78"/>
        <v>-1.6759164401499403E-4</v>
      </c>
      <c r="J465" s="27">
        <f t="shared" si="79"/>
        <v>3.2220115859645116E-3</v>
      </c>
      <c r="K465" s="28">
        <f t="shared" si="80"/>
        <v>-1.7963436290355125E-4</v>
      </c>
      <c r="L465" s="58">
        <f>IFERROR(VLOOKUP(A465, 'Beta Calculation without Curren'!$A$1:$H$2464, 4, FALSE), 0)</f>
        <v>-5.6728860636665328E-4</v>
      </c>
      <c r="M465" s="54">
        <f>IFERROR(VLOOKUP(A465, 'Beta Calculation without Curren'!$A$1:$H$2464, 5, FALSE), 0)</f>
        <v>5.5941243145265973E-3</v>
      </c>
      <c r="N465" s="54">
        <f>IFERROR(VLOOKUP(A465, 'Beta Calculation without Curren'!$A$1:$H$2464, 7, FALSE), 0)</f>
        <v>7.9378082126572026E-4</v>
      </c>
      <c r="O465" s="54">
        <f>IFERROR(VLOOKUP(A465, 'Beta Calculation without Curren'!$A$1:$H$2464, 8, FALSE), 0)</f>
        <v>8.8433905383744019E-3</v>
      </c>
      <c r="P465" s="59">
        <f>IFERROR(VLOOKUP(A465, 'Beta Calculation without Curren'!$A$1:$H$2464, 6, FALSE), 0)</f>
        <v>-8.5982314315515701E-3</v>
      </c>
      <c r="Q465" s="54">
        <v>1.6045501363559273E-2</v>
      </c>
      <c r="R465" s="54">
        <v>2.5842001088444835E-2</v>
      </c>
      <c r="S465" s="54"/>
      <c r="T465" s="31">
        <f t="shared" si="71"/>
        <v>-4.3812071007787168E-4</v>
      </c>
      <c r="U465" s="31">
        <f t="shared" si="72"/>
        <v>4.93837331358149E-3</v>
      </c>
      <c r="V465" s="31">
        <f t="shared" si="73"/>
        <v>6.2605614621791261E-4</v>
      </c>
      <c r="W465" s="31">
        <f t="shared" si="74"/>
        <v>1.2093895631112739E-2</v>
      </c>
      <c r="X465" s="31">
        <f t="shared" si="75"/>
        <v>-8.7763212566298598E-3</v>
      </c>
      <c r="Y465" s="54">
        <f>IFERROR(VLOOKUP(A465, 'Beta Calculation without Curren'!$A$2:$C$2464, 2, FALSE), 0)</f>
        <v>1.6045501363559273E-2</v>
      </c>
      <c r="Z465" s="54">
        <f>IFERROR(VLOOKUP(A465, 'Beta Calculation without Curren'!$A$2:$C$2464, 3, FALSE), 0)</f>
        <v>2.5842001088444835E-2</v>
      </c>
    </row>
    <row r="466" spans="1:26" x14ac:dyDescent="0.25">
      <c r="A466" s="32">
        <v>41934</v>
      </c>
      <c r="B466" s="36">
        <f>VLOOKUP(A466,'FX Rates'!$A$2:$B$1286, 2, FALSE)</f>
        <v>102.8683</v>
      </c>
      <c r="C466" s="37">
        <f>VLOOKUP(A466,'FX Rates'!$D$2:$E$1206, 2, FALSE)</f>
        <v>61.281300000000002</v>
      </c>
      <c r="D466" s="37">
        <f>VLOOKUP(A466,'FX Rates'!$G$2:$H$1305, 2, FALSE)</f>
        <v>7.7572999999999999</v>
      </c>
      <c r="E466" s="37">
        <f>VLOOKUP('Beta Calculation FX'!A466, 'FX Rates'!$J$2:$K$1305, 2, FALSE)</f>
        <v>0.62305295950155759</v>
      </c>
      <c r="F466" s="38">
        <f>VLOOKUP(A466,'FX Rates'!$P$1:$Q$1262, 2, FALSE)</f>
        <v>6.1181000000000001</v>
      </c>
      <c r="G466" s="42">
        <f t="shared" si="76"/>
        <v>-4.5387551663998726E-4</v>
      </c>
      <c r="H466" s="27">
        <f t="shared" si="77"/>
        <v>-6.3131469707663579E-4</v>
      </c>
      <c r="I466" s="27">
        <f t="shared" si="78"/>
        <v>1.2891914209274522E-4</v>
      </c>
      <c r="J466" s="27">
        <f t="shared" si="79"/>
        <v>3.9175500154071631E-3</v>
      </c>
      <c r="K466" s="28">
        <f t="shared" si="80"/>
        <v>-8.005816898340283E-4</v>
      </c>
      <c r="L466" s="58">
        <f>IFERROR(VLOOKUP(A466, 'Beta Calculation without Curren'!$A$1:$H$2464, 4, FALSE), 0)</f>
        <v>8.2543070562737467E-3</v>
      </c>
      <c r="M466" s="54">
        <f>IFERROR(VLOOKUP(A466, 'Beta Calculation without Curren'!$A$1:$H$2464, 5, FALSE), 0)</f>
        <v>1.0451958302073232E-2</v>
      </c>
      <c r="N466" s="54">
        <f>IFERROR(VLOOKUP(A466, 'Beta Calculation without Curren'!$A$1:$H$2464, 7, FALSE), 0)</f>
        <v>1.3567543101900273E-2</v>
      </c>
      <c r="O466" s="54">
        <f>IFERROR(VLOOKUP(A466, 'Beta Calculation without Curren'!$A$1:$H$2464, 8, FALSE), 0)</f>
        <v>1.1584283166181509E-2</v>
      </c>
      <c r="P466" s="59">
        <f>IFERROR(VLOOKUP(A466, 'Beta Calculation without Curren'!$A$1:$H$2464, 6, FALSE), 0)</f>
        <v>-7.6087498077629188E-3</v>
      </c>
      <c r="Q466" s="54">
        <v>-7.2481286713277542E-3</v>
      </c>
      <c r="R466" s="54">
        <v>-5.5056464812398087E-3</v>
      </c>
      <c r="S466" s="54"/>
      <c r="T466" s="31">
        <f t="shared" si="71"/>
        <v>7.7966851117541314E-3</v>
      </c>
      <c r="U466" s="31">
        <f t="shared" si="72"/>
        <v>9.8140451301071963E-3</v>
      </c>
      <c r="V466" s="31">
        <f t="shared" si="73"/>
        <v>1.3698211360009926E-2</v>
      </c>
      <c r="W466" s="31">
        <f t="shared" si="74"/>
        <v>1.554721519028468E-2</v>
      </c>
      <c r="X466" s="31">
        <f t="shared" si="75"/>
        <v>-8.4032400718182521E-3</v>
      </c>
      <c r="Y466" s="54">
        <f>IFERROR(VLOOKUP(A466, 'Beta Calculation without Curren'!$A$2:$C$2464, 2, FALSE), 0)</f>
        <v>-7.2481286713277542E-3</v>
      </c>
      <c r="Z466" s="54">
        <f>IFERROR(VLOOKUP(A466, 'Beta Calculation without Curren'!$A$2:$C$2464, 3, FALSE), 0)</f>
        <v>-5.5056464812398087E-3</v>
      </c>
    </row>
    <row r="467" spans="1:26" x14ac:dyDescent="0.25">
      <c r="A467" s="32">
        <v>41939</v>
      </c>
      <c r="B467" s="36">
        <f>VLOOKUP(A467,'FX Rates'!$A$2:$B$1286, 2, FALSE)</f>
        <v>102.9233</v>
      </c>
      <c r="C467" s="37">
        <f>VLOOKUP(A467,'FX Rates'!$D$2:$E$1206, 2, FALSE)</f>
        <v>61.305</v>
      </c>
      <c r="D467" s="37">
        <f>VLOOKUP(A467,'FX Rates'!$G$2:$H$1305, 2, FALSE)</f>
        <v>7.7572999999999999</v>
      </c>
      <c r="E467" s="37">
        <f>VLOOKUP('Beta Calculation FX'!A467, 'FX Rates'!$J$2:$K$1305, 2, FALSE)</f>
        <v>0.6203473945409429</v>
      </c>
      <c r="F467" s="38">
        <f>VLOOKUP(A467,'FX Rates'!$P$1:$Q$1262, 2, FALSE)</f>
        <v>6.1162000000000001</v>
      </c>
      <c r="G467" s="42">
        <f t="shared" si="76"/>
        <v>5.3452134401504924E-4</v>
      </c>
      <c r="H467" s="27">
        <f t="shared" si="77"/>
        <v>3.8666637781356247E-4</v>
      </c>
      <c r="I467" s="27">
        <f t="shared" si="78"/>
        <v>0</v>
      </c>
      <c r="J467" s="27">
        <f t="shared" si="79"/>
        <v>-4.3518875024573748E-3</v>
      </c>
      <c r="K467" s="28">
        <f t="shared" si="80"/>
        <v>-3.1060216199942743E-4</v>
      </c>
      <c r="L467" s="58">
        <f>IFERROR(VLOOKUP(A467, 'Beta Calculation without Curren'!$A$1:$H$2464, 4, FALSE), 0)</f>
        <v>4.6561548020265311E-3</v>
      </c>
      <c r="M467" s="54">
        <f>IFERROR(VLOOKUP(A467, 'Beta Calculation without Curren'!$A$1:$H$2464, 5, FALSE), 0)</f>
        <v>-6.209314992856884E-3</v>
      </c>
      <c r="N467" s="54">
        <f>IFERROR(VLOOKUP(A467, 'Beta Calculation without Curren'!$A$1:$H$2464, 7, FALSE), 0)</f>
        <v>-6.8454795567696293E-3</v>
      </c>
      <c r="O467" s="54">
        <f>IFERROR(VLOOKUP(A467, 'Beta Calculation without Curren'!$A$1:$H$2464, 8, FALSE), 0)</f>
        <v>-3.2224982477591629E-3</v>
      </c>
      <c r="P467" s="59">
        <f>IFERROR(VLOOKUP(A467, 'Beta Calculation without Curren'!$A$1:$H$2464, 6, FALSE), 0)</f>
        <v>-3.7200238690309638E-3</v>
      </c>
      <c r="Q467" s="54">
        <v>-2.3392225452963178E-3</v>
      </c>
      <c r="R467" s="54">
        <v>9.8862129270203543E-4</v>
      </c>
      <c r="S467" s="54"/>
      <c r="T467" s="31">
        <f t="shared" si="71"/>
        <v>5.1931649601644203E-3</v>
      </c>
      <c r="U467" s="31">
        <f t="shared" si="72"/>
        <v>-5.8250495483803677E-3</v>
      </c>
      <c r="V467" s="31">
        <f t="shared" si="73"/>
        <v>-6.8454795567696181E-3</v>
      </c>
      <c r="W467" s="31">
        <f t="shared" si="74"/>
        <v>-7.560361800365456E-3</v>
      </c>
      <c r="X467" s="31">
        <f t="shared" si="75"/>
        <v>-4.0294705835739464E-3</v>
      </c>
      <c r="Y467" s="54">
        <f>IFERROR(VLOOKUP(A467, 'Beta Calculation without Curren'!$A$2:$C$2464, 2, FALSE), 0)</f>
        <v>-2.3392225452963178E-3</v>
      </c>
      <c r="Z467" s="54">
        <f>IFERROR(VLOOKUP(A467, 'Beta Calculation without Curren'!$A$2:$C$2464, 3, FALSE), 0)</f>
        <v>9.8862129270203543E-4</v>
      </c>
    </row>
    <row r="468" spans="1:26" x14ac:dyDescent="0.25">
      <c r="A468" s="32">
        <v>41940</v>
      </c>
      <c r="B468" s="36">
        <f>VLOOKUP(A468,'FX Rates'!$A$2:$B$1286, 2, FALSE)</f>
        <v>103.11620000000001</v>
      </c>
      <c r="C468" s="37">
        <f>VLOOKUP(A468,'FX Rates'!$D$2:$E$1206, 2, FALSE)</f>
        <v>61.332500000000003</v>
      </c>
      <c r="D468" s="37">
        <f>VLOOKUP(A468,'FX Rates'!$G$2:$H$1305, 2, FALSE)</f>
        <v>7.7575000000000003</v>
      </c>
      <c r="E468" s="37">
        <f>VLOOKUP('Beta Calculation FX'!A468, 'FX Rates'!$J$2:$K$1305, 2, FALSE)</f>
        <v>0.61996280223186606</v>
      </c>
      <c r="F468" s="38">
        <f>VLOOKUP(A468,'FX Rates'!$P$1:$Q$1262, 2, FALSE)</f>
        <v>6.1143000000000001</v>
      </c>
      <c r="G468" s="42">
        <f t="shared" si="76"/>
        <v>1.8724570420767675E-3</v>
      </c>
      <c r="H468" s="27">
        <f t="shared" si="77"/>
        <v>4.4847620770046436E-4</v>
      </c>
      <c r="I468" s="27">
        <f t="shared" si="78"/>
        <v>2.5781834121188223E-5</v>
      </c>
      <c r="J468" s="27">
        <f t="shared" si="79"/>
        <v>-6.2015505863526055E-4</v>
      </c>
      <c r="K468" s="28">
        <f t="shared" si="80"/>
        <v>-3.1069866567748236E-4</v>
      </c>
      <c r="L468" s="58">
        <f>IFERROR(VLOOKUP(A468, 'Beta Calculation without Curren'!$A$1:$H$2464, 4, FALSE), 0)</f>
        <v>-4.4125007455415741E-4</v>
      </c>
      <c r="M468" s="54">
        <f>IFERROR(VLOOKUP(A468, 'Beta Calculation without Curren'!$A$1:$H$2464, 5, FALSE), 0)</f>
        <v>4.0591951913409889E-3</v>
      </c>
      <c r="N468" s="54">
        <f>IFERROR(VLOOKUP(A468, 'Beta Calculation without Curren'!$A$1:$H$2464, 7, FALSE), 0)</f>
        <v>1.6164131877338412E-2</v>
      </c>
      <c r="O468" s="54">
        <f>IFERROR(VLOOKUP(A468, 'Beta Calculation without Curren'!$A$1:$H$2464, 8, FALSE), 0)</f>
        <v>7.2784169311438567E-3</v>
      </c>
      <c r="P468" s="59">
        <f>IFERROR(VLOOKUP(A468, 'Beta Calculation without Curren'!$A$1:$H$2464, 6, FALSE), 0)</f>
        <v>2.185950067839354E-2</v>
      </c>
      <c r="Q468" s="54">
        <v>1.0039768713889662E-2</v>
      </c>
      <c r="R468" s="54">
        <v>1.4867859632353325E-2</v>
      </c>
      <c r="S468" s="54"/>
      <c r="T468" s="31">
        <f t="shared" si="71"/>
        <v>1.4303807457130002E-3</v>
      </c>
      <c r="U468" s="31">
        <f t="shared" si="72"/>
        <v>4.5094918515069526E-3</v>
      </c>
      <c r="V468" s="31">
        <f t="shared" si="73"/>
        <v>1.619033045242646E-2</v>
      </c>
      <c r="W468" s="31">
        <f t="shared" si="74"/>
        <v>6.6537481254300701E-3</v>
      </c>
      <c r="X468" s="31">
        <f t="shared" si="75"/>
        <v>2.1542010295022784E-2</v>
      </c>
      <c r="Y468" s="54">
        <f>IFERROR(VLOOKUP(A468, 'Beta Calculation without Curren'!$A$2:$C$2464, 2, FALSE), 0)</f>
        <v>1.0039768713889662E-2</v>
      </c>
      <c r="Z468" s="54">
        <f>IFERROR(VLOOKUP(A468, 'Beta Calculation without Curren'!$A$2:$C$2464, 3, FALSE), 0)</f>
        <v>1.4867859632353325E-2</v>
      </c>
    </row>
    <row r="469" spans="1:26" x14ac:dyDescent="0.25">
      <c r="A469" s="32">
        <v>41941</v>
      </c>
      <c r="B469" s="36">
        <f>VLOOKUP(A469,'FX Rates'!$A$2:$B$1286, 2, FALSE)</f>
        <v>103.0483</v>
      </c>
      <c r="C469" s="37">
        <f>VLOOKUP(A469,'FX Rates'!$D$2:$E$1206, 2, FALSE)</f>
        <v>61.357500000000002</v>
      </c>
      <c r="D469" s="37">
        <f>VLOOKUP(A469,'FX Rates'!$G$2:$H$1305, 2, FALSE)</f>
        <v>7.7546999999999997</v>
      </c>
      <c r="E469" s="37">
        <f>VLOOKUP('Beta Calculation FX'!A469, 'FX Rates'!$J$2:$K$1305, 2, FALSE)</f>
        <v>0.62453160129902574</v>
      </c>
      <c r="F469" s="38">
        <f>VLOOKUP(A469,'FX Rates'!$P$1:$Q$1262, 2, FALSE)</f>
        <v>6.1113999999999997</v>
      </c>
      <c r="G469" s="42">
        <f t="shared" si="76"/>
        <v>-6.586973262134127E-4</v>
      </c>
      <c r="H469" s="27">
        <f t="shared" si="77"/>
        <v>4.0753118177534574E-4</v>
      </c>
      <c r="I469" s="27">
        <f t="shared" si="78"/>
        <v>-3.6100617970498226E-4</v>
      </c>
      <c r="J469" s="27">
        <f t="shared" si="79"/>
        <v>7.3424510067904378E-3</v>
      </c>
      <c r="K469" s="28">
        <f t="shared" si="80"/>
        <v>-4.7441047210242403E-4</v>
      </c>
      <c r="L469" s="58">
        <f>IFERROR(VLOOKUP(A469, 'Beta Calculation without Curren'!$A$1:$H$2464, 4, FALSE), 0)</f>
        <v>-3.7249669596969141E-3</v>
      </c>
      <c r="M469" s="54">
        <f>IFERROR(VLOOKUP(A469, 'Beta Calculation without Curren'!$A$1:$H$2464, 5, FALSE), 0)</f>
        <v>8.2431998927589272E-3</v>
      </c>
      <c r="N469" s="54">
        <f>IFERROR(VLOOKUP(A469, 'Beta Calculation without Curren'!$A$1:$H$2464, 7, FALSE), 0)</f>
        <v>1.2653677277866919E-2</v>
      </c>
      <c r="O469" s="54">
        <f>IFERROR(VLOOKUP(A469, 'Beta Calculation without Curren'!$A$1:$H$2464, 8, FALSE), 0)</f>
        <v>9.9057052390203407E-3</v>
      </c>
      <c r="P469" s="59">
        <f>IFERROR(VLOOKUP(A469, 'Beta Calculation without Curren'!$A$1:$H$2464, 6, FALSE), 0)</f>
        <v>1.5614408002494725E-2</v>
      </c>
      <c r="Q469" s="54">
        <v>-4.0272809280710525E-4</v>
      </c>
      <c r="R469" s="54">
        <v>-3.9201369974165082E-3</v>
      </c>
      <c r="S469" s="54"/>
      <c r="T469" s="31">
        <f t="shared" si="71"/>
        <v>-4.3812106601337497E-3</v>
      </c>
      <c r="U469" s="31">
        <f t="shared" si="72"/>
        <v>8.6540904355281167E-3</v>
      </c>
      <c r="V469" s="31">
        <f t="shared" si="73"/>
        <v>1.2288103042468634E-2</v>
      </c>
      <c r="W469" s="31">
        <f t="shared" si="74"/>
        <v>1.732088840121615E-2</v>
      </c>
      <c r="X469" s="31">
        <f t="shared" si="75"/>
        <v>1.5132589891720283E-2</v>
      </c>
      <c r="Y469" s="54">
        <f>IFERROR(VLOOKUP(A469, 'Beta Calculation without Curren'!$A$2:$C$2464, 2, FALSE), 0)</f>
        <v>-4.0272809280710525E-4</v>
      </c>
      <c r="Z469" s="54">
        <f>IFERROR(VLOOKUP(A469, 'Beta Calculation without Curren'!$A$2:$C$2464, 3, FALSE), 0)</f>
        <v>-3.9201369974165082E-3</v>
      </c>
    </row>
    <row r="470" spans="1:26" x14ac:dyDescent="0.25">
      <c r="A470" s="32">
        <v>41942</v>
      </c>
      <c r="B470" s="36">
        <f>VLOOKUP(A470,'FX Rates'!$A$2:$B$1286, 2, FALSE)</f>
        <v>103.0467</v>
      </c>
      <c r="C470" s="37">
        <f>VLOOKUP(A470,'FX Rates'!$D$2:$E$1206, 2, FALSE)</f>
        <v>61.453800000000001</v>
      </c>
      <c r="D470" s="37">
        <f>VLOOKUP(A470,'FX Rates'!$G$2:$H$1305, 2, FALSE)</f>
        <v>7.7549000000000001</v>
      </c>
      <c r="E470" s="37">
        <f>VLOOKUP('Beta Calculation FX'!A470, 'FX Rates'!$J$2:$K$1305, 2, FALSE)</f>
        <v>0.62492188476440447</v>
      </c>
      <c r="F470" s="38">
        <f>VLOOKUP(A470,'FX Rates'!$P$1:$Q$1262, 2, FALSE)</f>
        <v>6.1154000000000002</v>
      </c>
      <c r="G470" s="42">
        <f t="shared" si="76"/>
        <v>-1.5526820156023831E-5</v>
      </c>
      <c r="H470" s="27">
        <f t="shared" si="77"/>
        <v>1.568259919681595E-3</v>
      </c>
      <c r="I470" s="27">
        <f t="shared" si="78"/>
        <v>2.5790478156931115E-5</v>
      </c>
      <c r="J470" s="27">
        <f t="shared" si="79"/>
        <v>6.2472670239504516E-4</v>
      </c>
      <c r="K470" s="28">
        <f t="shared" si="80"/>
        <v>6.5430041265149524E-4</v>
      </c>
      <c r="L470" s="58">
        <f>IFERROR(VLOOKUP(A470, 'Beta Calculation without Curren'!$A$1:$H$2464, 4, FALSE), 0)</f>
        <v>3.0124035232355585E-3</v>
      </c>
      <c r="M470" s="54">
        <f>IFERROR(VLOOKUP(A470, 'Beta Calculation without Curren'!$A$1:$H$2464, 5, FALSE), 0)</f>
        <v>8.2672078689715513E-3</v>
      </c>
      <c r="N470" s="54">
        <f>IFERROR(VLOOKUP(A470, 'Beta Calculation without Curren'!$A$1:$H$2464, 7, FALSE), 0)</f>
        <v>-4.9589859274739518E-3</v>
      </c>
      <c r="O470" s="54">
        <f>IFERROR(VLOOKUP(A470, 'Beta Calculation without Curren'!$A$1:$H$2464, 8, FALSE), 0)</f>
        <v>8.8348932343672963E-3</v>
      </c>
      <c r="P470" s="59">
        <f>IFERROR(VLOOKUP(A470, 'Beta Calculation without Curren'!$A$1:$H$2464, 6, FALSE), 0)</f>
        <v>6.7162792088831073E-3</v>
      </c>
      <c r="Q470" s="54">
        <v>8.4391038539296682E-3</v>
      </c>
      <c r="R470" s="54">
        <v>2.4628903503640001E-3</v>
      </c>
      <c r="S470" s="54"/>
      <c r="T470" s="31">
        <f t="shared" si="71"/>
        <v>2.996829930031808E-3</v>
      </c>
      <c r="U470" s="31">
        <f t="shared" si="72"/>
        <v>9.8484329194017395E-3</v>
      </c>
      <c r="V470" s="31">
        <f t="shared" si="73"/>
        <v>-4.9333233439352586E-3</v>
      </c>
      <c r="W470" s="31">
        <f t="shared" si="74"/>
        <v>9.4651393304787668E-3</v>
      </c>
      <c r="X470" s="31">
        <f t="shared" si="75"/>
        <v>7.3749740857924628E-3</v>
      </c>
      <c r="Y470" s="54">
        <f>IFERROR(VLOOKUP(A470, 'Beta Calculation without Curren'!$A$2:$C$2464, 2, FALSE), 0)</f>
        <v>8.4391038539296682E-3</v>
      </c>
      <c r="Z470" s="54">
        <f>IFERROR(VLOOKUP(A470, 'Beta Calculation without Curren'!$A$2:$C$2464, 3, FALSE), 0)</f>
        <v>2.4628903503640001E-3</v>
      </c>
    </row>
    <row r="471" spans="1:26" x14ac:dyDescent="0.25">
      <c r="A471" s="32">
        <v>41943</v>
      </c>
      <c r="B471" s="36">
        <f>VLOOKUP(A471,'FX Rates'!$A$2:$B$1286, 2, FALSE)</f>
        <v>102.79</v>
      </c>
      <c r="C471" s="37">
        <f>VLOOKUP(A471,'FX Rates'!$D$2:$E$1206, 2, FALSE)</f>
        <v>61.365000000000002</v>
      </c>
      <c r="D471" s="37">
        <f>VLOOKUP(A471,'FX Rates'!$G$2:$H$1305, 2, FALSE)</f>
        <v>7.7549999999999999</v>
      </c>
      <c r="E471" s="37">
        <f>VLOOKUP('Beta Calculation FX'!A471, 'FX Rates'!$J$2:$K$1305, 2, FALSE)</f>
        <v>0.62519537355423571</v>
      </c>
      <c r="F471" s="38">
        <f>VLOOKUP(A471,'FX Rates'!$P$1:$Q$1262, 2, FALSE)</f>
        <v>6.1130000000000004</v>
      </c>
      <c r="G471" s="42">
        <f t="shared" si="76"/>
        <v>-2.494211509215684E-3</v>
      </c>
      <c r="H471" s="27">
        <f t="shared" si="77"/>
        <v>-1.446032944035961E-3</v>
      </c>
      <c r="I471" s="27">
        <f t="shared" si="78"/>
        <v>1.2894989651937118E-5</v>
      </c>
      <c r="J471" s="27">
        <f t="shared" si="79"/>
        <v>4.3754102645092923E-4</v>
      </c>
      <c r="K471" s="28">
        <f t="shared" si="80"/>
        <v>-3.9252887226708631E-4</v>
      </c>
      <c r="L471" s="58">
        <f>IFERROR(VLOOKUP(A471, 'Beta Calculation without Curren'!$A$1:$H$2464, 4, FALSE), 0)</f>
        <v>5.6929250880155798E-3</v>
      </c>
      <c r="M471" s="54">
        <f>IFERROR(VLOOKUP(A471, 'Beta Calculation without Curren'!$A$1:$H$2464, 5, FALSE), 0)</f>
        <v>2.0094333498204314E-2</v>
      </c>
      <c r="N471" s="54">
        <f>IFERROR(VLOOKUP(A471, 'Beta Calculation without Curren'!$A$1:$H$2464, 7, FALSE), 0)</f>
        <v>1.2411873361291785E-2</v>
      </c>
      <c r="O471" s="54">
        <f>IFERROR(VLOOKUP(A471, 'Beta Calculation without Curren'!$A$1:$H$2464, 8, FALSE), 0)</f>
        <v>1.2564990283154439E-2</v>
      </c>
      <c r="P471" s="59">
        <f>IFERROR(VLOOKUP(A471, 'Beta Calculation without Curren'!$A$1:$H$2464, 6, FALSE), 0)</f>
        <v>1.0578816764656952E-2</v>
      </c>
      <c r="Q471" s="54">
        <v>1.038163407482373E-2</v>
      </c>
      <c r="R471" s="54">
        <v>1.3941634121707987E-2</v>
      </c>
      <c r="S471" s="54"/>
      <c r="T471" s="31">
        <f t="shared" si="71"/>
        <v>3.1845142195241483E-3</v>
      </c>
      <c r="U471" s="31">
        <f t="shared" si="72"/>
        <v>1.861924348594135E-2</v>
      </c>
      <c r="V471" s="31">
        <f t="shared" si="73"/>
        <v>1.2424928401921997E-2</v>
      </c>
      <c r="W471" s="31">
        <f t="shared" si="74"/>
        <v>1.3008029008351185E-2</v>
      </c>
      <c r="X471" s="31">
        <f t="shared" si="75"/>
        <v>1.0182135401375358E-2</v>
      </c>
      <c r="Y471" s="54">
        <f>IFERROR(VLOOKUP(A471, 'Beta Calculation without Curren'!$A$2:$C$2464, 2, FALSE), 0)</f>
        <v>1.038163407482373E-2</v>
      </c>
      <c r="Z471" s="54">
        <f>IFERROR(VLOOKUP(A471, 'Beta Calculation without Curren'!$A$2:$C$2464, 3, FALSE), 0)</f>
        <v>1.3941634121707987E-2</v>
      </c>
    </row>
    <row r="472" spans="1:26" x14ac:dyDescent="0.25">
      <c r="A472" s="32">
        <v>41946</v>
      </c>
      <c r="B472" s="36">
        <f>VLOOKUP(A472,'FX Rates'!$A$2:$B$1286, 2, FALSE)</f>
        <v>102.81</v>
      </c>
      <c r="C472" s="37">
        <f>VLOOKUP(A472,'FX Rates'!$D$2:$E$1206, 2, FALSE)</f>
        <v>61.405000000000001</v>
      </c>
      <c r="D472" s="37">
        <f>VLOOKUP(A472,'FX Rates'!$G$2:$H$1305, 2, FALSE)</f>
        <v>7.7531999999999996</v>
      </c>
      <c r="E472" s="37">
        <f>VLOOKUP('Beta Calculation FX'!A472, 'FX Rates'!$J$2:$K$1305, 2, FALSE)</f>
        <v>0.62609566741798151</v>
      </c>
      <c r="F472" s="38">
        <f>VLOOKUP(A472,'FX Rates'!$P$1:$Q$1262, 2, FALSE)</f>
        <v>6.1192000000000002</v>
      </c>
      <c r="G472" s="42">
        <f t="shared" si="76"/>
        <v>1.9455252979655576E-4</v>
      </c>
      <c r="H472" s="27">
        <f t="shared" si="77"/>
        <v>6.5162501287573159E-4</v>
      </c>
      <c r="I472" s="27">
        <f t="shared" si="78"/>
        <v>-2.3213525851917112E-4</v>
      </c>
      <c r="J472" s="27">
        <f t="shared" si="79"/>
        <v>1.4389842005065744E-3</v>
      </c>
      <c r="K472" s="28">
        <f t="shared" si="80"/>
        <v>1.0137179789307333E-3</v>
      </c>
      <c r="L472" s="58">
        <f>IFERROR(VLOOKUP(A472, 'Beta Calculation without Curren'!$A$1:$H$2464, 4, FALSE), 0)</f>
        <v>0</v>
      </c>
      <c r="M472" s="54">
        <f>IFERROR(VLOOKUP(A472, 'Beta Calculation without Curren'!$A$1:$H$2464, 5, FALSE), 0)</f>
        <v>1.4082567035502787E-3</v>
      </c>
      <c r="N472" s="54">
        <f>IFERROR(VLOOKUP(A472, 'Beta Calculation without Curren'!$A$1:$H$2464, 7, FALSE), 0)</f>
        <v>-3.4265571199173662E-3</v>
      </c>
      <c r="O472" s="54">
        <f>IFERROR(VLOOKUP(A472, 'Beta Calculation without Curren'!$A$1:$H$2464, 8, FALSE), 0)</f>
        <v>-4.7678997459185612E-3</v>
      </c>
      <c r="P472" s="59">
        <f>IFERROR(VLOOKUP(A472, 'Beta Calculation without Curren'!$A$1:$H$2464, 6, FALSE), 0)</f>
        <v>5.0629893285157592E-3</v>
      </c>
      <c r="Q472" s="54">
        <v>-1.4353317500340722E-3</v>
      </c>
      <c r="R472" s="54">
        <v>2.6610643142277461E-3</v>
      </c>
      <c r="S472" s="54"/>
      <c r="T472" s="31">
        <f t="shared" si="71"/>
        <v>1.9455252979660997E-4</v>
      </c>
      <c r="U472" s="31">
        <f t="shared" si="72"/>
        <v>2.0607993717185469E-3</v>
      </c>
      <c r="V472" s="31">
        <f t="shared" si="73"/>
        <v>-3.6578969537136574E-3</v>
      </c>
      <c r="W472" s="31">
        <f t="shared" si="74"/>
        <v>-3.3357764778160215E-3</v>
      </c>
      <c r="X472" s="31">
        <f t="shared" si="75"/>
        <v>6.0818397507558242E-3</v>
      </c>
      <c r="Y472" s="54">
        <f>IFERROR(VLOOKUP(A472, 'Beta Calculation without Curren'!$A$2:$C$2464, 2, FALSE), 0)</f>
        <v>-1.4353317500340722E-3</v>
      </c>
      <c r="Z472" s="54">
        <f>IFERROR(VLOOKUP(A472, 'Beta Calculation without Curren'!$A$2:$C$2464, 3, FALSE), 0)</f>
        <v>2.6610643142277461E-3</v>
      </c>
    </row>
    <row r="473" spans="1:26" x14ac:dyDescent="0.25">
      <c r="A473" s="32">
        <v>41948</v>
      </c>
      <c r="B473" s="36">
        <f>VLOOKUP(A473,'FX Rates'!$A$2:$B$1286, 2, FALSE)</f>
        <v>102.8417</v>
      </c>
      <c r="C473" s="37">
        <f>VLOOKUP(A473,'FX Rates'!$D$2:$E$1206, 2, FALSE)</f>
        <v>61.414999999999999</v>
      </c>
      <c r="D473" s="37">
        <f>VLOOKUP(A473,'FX Rates'!$G$2:$H$1305, 2, FALSE)</f>
        <v>7.7516999999999996</v>
      </c>
      <c r="E473" s="37">
        <f>VLOOKUP('Beta Calculation FX'!A473, 'FX Rates'!$J$2:$K$1305, 2, FALSE)</f>
        <v>0.62593890836254384</v>
      </c>
      <c r="F473" s="38">
        <f>VLOOKUP(A473,'FX Rates'!$P$1:$Q$1262, 2, FALSE)</f>
        <v>6.1144999999999996</v>
      </c>
      <c r="G473" s="42">
        <f t="shared" si="76"/>
        <v>3.0828823930033962E-4</v>
      </c>
      <c r="H473" s="27">
        <f t="shared" si="77"/>
        <v>1.6283992871014361E-4</v>
      </c>
      <c r="I473" s="27">
        <f t="shared" si="78"/>
        <v>-1.9348722077277352E-4</v>
      </c>
      <c r="J473" s="27">
        <f t="shared" si="79"/>
        <v>-2.5040691253924632E-4</v>
      </c>
      <c r="K473" s="28">
        <f t="shared" si="80"/>
        <v>-7.6836937823177975E-4</v>
      </c>
      <c r="L473" s="58">
        <f>IFERROR(VLOOKUP(A473, 'Beta Calculation without Curren'!$A$1:$H$2464, 4, FALSE), 0)</f>
        <v>7.1110868423514125E-3</v>
      </c>
      <c r="M473" s="54">
        <f>IFERROR(VLOOKUP(A473, 'Beta Calculation without Curren'!$A$1:$H$2464, 5, FALSE), 0)</f>
        <v>-1.5785903383880096E-3</v>
      </c>
      <c r="N473" s="54">
        <f>IFERROR(VLOOKUP(A473, 'Beta Calculation without Curren'!$A$1:$H$2464, 7, FALSE), 0)</f>
        <v>-6.3120091907801429E-3</v>
      </c>
      <c r="O473" s="54">
        <f>IFERROR(VLOOKUP(A473, 'Beta Calculation without Curren'!$A$1:$H$2464, 8, FALSE), 0)</f>
        <v>1.1919060299962089E-2</v>
      </c>
      <c r="P473" s="59">
        <f>IFERROR(VLOOKUP(A473, 'Beta Calculation without Curren'!$A$1:$H$2464, 6, FALSE), 0)</f>
        <v>-3.9857308175371038E-3</v>
      </c>
      <c r="Q473" s="54">
        <v>7.2724379884883698E-3</v>
      </c>
      <c r="R473" s="54">
        <v>-7.1243760158830978E-4</v>
      </c>
      <c r="S473" s="54"/>
      <c r="T473" s="31">
        <f t="shared" si="71"/>
        <v>7.4215673460940046E-3</v>
      </c>
      <c r="U473" s="31">
        <f t="shared" si="72"/>
        <v>-1.4160074672160405E-3</v>
      </c>
      <c r="V473" s="31">
        <f t="shared" si="73"/>
        <v>-6.5042751184369862E-3</v>
      </c>
      <c r="W473" s="31">
        <f t="shared" si="74"/>
        <v>1.1665668772332882E-2</v>
      </c>
      <c r="X473" s="31">
        <f t="shared" si="75"/>
        <v>-4.7510376822587075E-3</v>
      </c>
      <c r="Y473" s="54">
        <f>IFERROR(VLOOKUP(A473, 'Beta Calculation without Curren'!$A$2:$C$2464, 2, FALSE), 0)</f>
        <v>7.2724379884883698E-3</v>
      </c>
      <c r="Z473" s="54">
        <f>IFERROR(VLOOKUP(A473, 'Beta Calculation without Curren'!$A$2:$C$2464, 3, FALSE), 0)</f>
        <v>-7.1243760158830978E-4</v>
      </c>
    </row>
    <row r="474" spans="1:26" x14ac:dyDescent="0.25">
      <c r="A474" s="32">
        <v>41950</v>
      </c>
      <c r="B474" s="36">
        <f>VLOOKUP(A474,'FX Rates'!$A$2:$B$1286, 2, FALSE)</f>
        <v>102.0467</v>
      </c>
      <c r="C474" s="37">
        <f>VLOOKUP(A474,'FX Rates'!$D$2:$E$1206, 2, FALSE)</f>
        <v>61.636200000000002</v>
      </c>
      <c r="D474" s="37">
        <f>VLOOKUP(A474,'FX Rates'!$G$2:$H$1305, 2, FALSE)</f>
        <v>7.7526999999999999</v>
      </c>
      <c r="E474" s="37">
        <f>VLOOKUP('Beta Calculation FX'!A474, 'FX Rates'!$J$2:$K$1305, 2, FALSE)</f>
        <v>0.63015943033587496</v>
      </c>
      <c r="F474" s="38">
        <f>VLOOKUP(A474,'FX Rates'!$P$1:$Q$1262, 2, FALSE)</f>
        <v>6.1223999999999998</v>
      </c>
      <c r="G474" s="42">
        <f t="shared" si="76"/>
        <v>-7.7603611505907008E-3</v>
      </c>
      <c r="H474" s="27">
        <f t="shared" si="77"/>
        <v>3.5952552801866368E-3</v>
      </c>
      <c r="I474" s="27">
        <f t="shared" si="78"/>
        <v>1.2899564012624947E-4</v>
      </c>
      <c r="J474" s="27">
        <f t="shared" si="79"/>
        <v>6.7200755328086772E-3</v>
      </c>
      <c r="K474" s="28">
        <f t="shared" si="80"/>
        <v>1.2911768662867396E-3</v>
      </c>
      <c r="L474" s="58">
        <f>IFERROR(VLOOKUP(A474, 'Beta Calculation without Curren'!$A$1:$H$2464, 4, FALSE), 0)</f>
        <v>8.6457264233477937E-3</v>
      </c>
      <c r="M474" s="54">
        <f>IFERROR(VLOOKUP(A474, 'Beta Calculation without Curren'!$A$1:$H$2464, 5, FALSE), 0)</f>
        <v>-1.0455327708708269E-3</v>
      </c>
      <c r="N474" s="54">
        <f>IFERROR(VLOOKUP(A474, 'Beta Calculation without Curren'!$A$1:$H$2464, 7, FALSE), 0)</f>
        <v>-4.1979275433418331E-3</v>
      </c>
      <c r="O474" s="54">
        <f>IFERROR(VLOOKUP(A474, 'Beta Calculation without Curren'!$A$1:$H$2464, 8, FALSE), 0)</f>
        <v>-6.9282952182491489E-3</v>
      </c>
      <c r="P474" s="59">
        <f>IFERROR(VLOOKUP(A474, 'Beta Calculation without Curren'!$A$1:$H$2464, 6, FALSE), 0)</f>
        <v>-3.6522371836081357E-3</v>
      </c>
      <c r="Q474" s="54">
        <v>4.407368907694035E-4</v>
      </c>
      <c r="R474" s="54">
        <v>-8.6010350569042375E-4</v>
      </c>
      <c r="S474" s="54"/>
      <c r="T474" s="31">
        <f t="shared" si="71"/>
        <v>8.182713133024766E-4</v>
      </c>
      <c r="U474" s="31">
        <f t="shared" si="72"/>
        <v>2.5459635521005719E-3</v>
      </c>
      <c r="V474" s="31">
        <f t="shared" si="73"/>
        <v>-4.0694734175662495E-3</v>
      </c>
      <c r="W474" s="31">
        <f t="shared" si="74"/>
        <v>-2.5477835262066595E-4</v>
      </c>
      <c r="X474" s="31">
        <f t="shared" si="75"/>
        <v>-2.3657760014832441E-3</v>
      </c>
      <c r="Y474" s="54">
        <f>IFERROR(VLOOKUP(A474, 'Beta Calculation without Curren'!$A$2:$C$2464, 2, FALSE), 0)</f>
        <v>4.407368907694035E-4</v>
      </c>
      <c r="Z474" s="54">
        <f>IFERROR(VLOOKUP(A474, 'Beta Calculation without Curren'!$A$2:$C$2464, 3, FALSE), 0)</f>
        <v>-8.6010350569042375E-4</v>
      </c>
    </row>
    <row r="475" spans="1:26" x14ac:dyDescent="0.25">
      <c r="A475" s="32">
        <v>41953</v>
      </c>
      <c r="B475" s="36">
        <f>VLOOKUP(A475,'FX Rates'!$A$2:$B$1286, 2, FALSE)</f>
        <v>101.51</v>
      </c>
      <c r="C475" s="37">
        <f>VLOOKUP(A475,'FX Rates'!$D$2:$E$1206, 2, FALSE)</f>
        <v>61.505000000000003</v>
      </c>
      <c r="D475" s="37">
        <f>VLOOKUP(A475,'FX Rates'!$G$2:$H$1305, 2, FALSE)</f>
        <v>7.7557999999999998</v>
      </c>
      <c r="E475" s="37">
        <f>VLOOKUP('Beta Calculation FX'!A475, 'FX Rates'!$J$2:$K$1305, 2, FALSE)</f>
        <v>0.63123343012245925</v>
      </c>
      <c r="F475" s="38">
        <f>VLOOKUP(A475,'FX Rates'!$P$1:$Q$1262, 2, FALSE)</f>
        <v>6.1199000000000003</v>
      </c>
      <c r="G475" s="42">
        <f t="shared" si="76"/>
        <v>-5.2732358469971975E-3</v>
      </c>
      <c r="H475" s="27">
        <f t="shared" si="77"/>
        <v>-2.1308879504958692E-3</v>
      </c>
      <c r="I475" s="27">
        <f t="shared" si="78"/>
        <v>3.9978077071117015E-4</v>
      </c>
      <c r="J475" s="27">
        <f t="shared" si="79"/>
        <v>1.7028795386173287E-3</v>
      </c>
      <c r="K475" s="28">
        <f t="shared" si="80"/>
        <v>-4.0841999211763314E-4</v>
      </c>
      <c r="L475" s="58">
        <f>IFERROR(VLOOKUP(A475, 'Beta Calculation without Curren'!$A$1:$H$2464, 4, FALSE), 0)</f>
        <v>1.1309537863196526E-2</v>
      </c>
      <c r="M475" s="54">
        <f>IFERROR(VLOOKUP(A475, 'Beta Calculation without Curren'!$A$1:$H$2464, 5, FALSE), 0)</f>
        <v>2.5940407306325546E-3</v>
      </c>
      <c r="N475" s="54">
        <f>IFERROR(VLOOKUP(A475, 'Beta Calculation without Curren'!$A$1:$H$2464, 7, FALSE), 0)</f>
        <v>8.2233361891848669E-3</v>
      </c>
      <c r="O475" s="54">
        <f>IFERROR(VLOOKUP(A475, 'Beta Calculation without Curren'!$A$1:$H$2464, 8, FALSE), 0)</f>
        <v>9.4509280541496404E-3</v>
      </c>
      <c r="P475" s="59">
        <f>IFERROR(VLOOKUP(A475, 'Beta Calculation without Curren'!$A$1:$H$2464, 6, FALSE), 0)</f>
        <v>2.2019350794734795E-2</v>
      </c>
      <c r="Q475" s="54">
        <v>3.3654616995540967E-3</v>
      </c>
      <c r="R475" s="54">
        <v>3.706617970234233E-3</v>
      </c>
      <c r="S475" s="54"/>
      <c r="T475" s="31">
        <f t="shared" si="71"/>
        <v>5.9766641557259526E-3</v>
      </c>
      <c r="U475" s="31">
        <f t="shared" si="72"/>
        <v>4.5762517000080827E-4</v>
      </c>
      <c r="V475" s="31">
        <f t="shared" si="73"/>
        <v>8.62640449157559E-3</v>
      </c>
      <c r="W475" s="31">
        <f t="shared" si="74"/>
        <v>1.1169901384771475E-2</v>
      </c>
      <c r="X475" s="31">
        <f t="shared" si="75"/>
        <v>2.1601937659539105E-2</v>
      </c>
      <c r="Y475" s="54">
        <f>IFERROR(VLOOKUP(A475, 'Beta Calculation without Curren'!$A$2:$C$2464, 2, FALSE), 0)</f>
        <v>3.3654616995540967E-3</v>
      </c>
      <c r="Z475" s="54">
        <f>IFERROR(VLOOKUP(A475, 'Beta Calculation without Curren'!$A$2:$C$2464, 3, FALSE), 0)</f>
        <v>3.706617970234233E-3</v>
      </c>
    </row>
    <row r="476" spans="1:26" x14ac:dyDescent="0.25">
      <c r="A476" s="32">
        <v>41954</v>
      </c>
      <c r="B476" s="36">
        <f>VLOOKUP(A476,'FX Rates'!$A$2:$B$1286, 2, FALSE)</f>
        <v>101.7183</v>
      </c>
      <c r="C476" s="37">
        <f>VLOOKUP(A476,'FX Rates'!$D$2:$E$1206, 2, FALSE)</f>
        <v>61.557499999999997</v>
      </c>
      <c r="D476" s="37">
        <f>VLOOKUP(A476,'FX Rates'!$G$2:$H$1305, 2, FALSE)</f>
        <v>7.7549000000000001</v>
      </c>
      <c r="E476" s="37">
        <f>VLOOKUP('Beta Calculation FX'!A476, 'FX Rates'!$J$2:$K$1305, 2, FALSE)</f>
        <v>0.62818016207048177</v>
      </c>
      <c r="F476" s="38">
        <f>VLOOKUP(A476,'FX Rates'!$P$1:$Q$1262, 2, FALSE)</f>
        <v>6.1250999999999998</v>
      </c>
      <c r="G476" s="42">
        <f t="shared" si="76"/>
        <v>2.0499120736839978E-3</v>
      </c>
      <c r="H476" s="27">
        <f t="shared" si="77"/>
        <v>8.532250390650228E-4</v>
      </c>
      <c r="I476" s="27">
        <f t="shared" si="78"/>
        <v>-1.1604892119763507E-4</v>
      </c>
      <c r="J476" s="27">
        <f t="shared" si="79"/>
        <v>-4.8487233309108995E-3</v>
      </c>
      <c r="K476" s="28">
        <f t="shared" si="80"/>
        <v>8.4932630666983153E-4</v>
      </c>
      <c r="L476" s="58">
        <f>IFERROR(VLOOKUP(A476, 'Beta Calculation without Curren'!$A$1:$H$2464, 4, FALSE), 0)</f>
        <v>6.9664746034182596E-4</v>
      </c>
      <c r="M476" s="54">
        <f>IFERROR(VLOOKUP(A476, 'Beta Calculation without Curren'!$A$1:$H$2464, 5, FALSE), 0)</f>
        <v>1.176188352389834E-3</v>
      </c>
      <c r="N476" s="54">
        <f>IFERROR(VLOOKUP(A476, 'Beta Calculation without Curren'!$A$1:$H$2464, 7, FALSE), 0)</f>
        <v>2.6740716517270535E-3</v>
      </c>
      <c r="O476" s="54">
        <f>IFERROR(VLOOKUP(A476, 'Beta Calculation without Curren'!$A$1:$H$2464, 8, FALSE), 0)</f>
        <v>5.6374959963965722E-3</v>
      </c>
      <c r="P476" s="59">
        <f>IFERROR(VLOOKUP(A476, 'Beta Calculation without Curren'!$A$1:$H$2464, 6, FALSE), 0)</f>
        <v>-8.92713452623063E-3</v>
      </c>
      <c r="Q476" s="54">
        <v>-3.0694401815725808E-5</v>
      </c>
      <c r="R476" s="54">
        <v>2.6808224963384589E-3</v>
      </c>
      <c r="S476" s="54"/>
      <c r="T476" s="31">
        <f t="shared" si="71"/>
        <v>2.7479876000660042E-3</v>
      </c>
      <c r="U476" s="31">
        <f t="shared" si="72"/>
        <v>2.0304169448075449E-3</v>
      </c>
      <c r="V476" s="31">
        <f t="shared" si="73"/>
        <v>2.5577124073989932E-3</v>
      </c>
      <c r="W476" s="31">
        <f t="shared" si="74"/>
        <v>7.6143800711991894E-4</v>
      </c>
      <c r="X476" s="31">
        <f t="shared" si="75"/>
        <v>-8.0853902697571867E-3</v>
      </c>
      <c r="Y476" s="54">
        <f>IFERROR(VLOOKUP(A476, 'Beta Calculation without Curren'!$A$2:$C$2464, 2, FALSE), 0)</f>
        <v>-3.0694401815725808E-5</v>
      </c>
      <c r="Z476" s="54">
        <f>IFERROR(VLOOKUP(A476, 'Beta Calculation without Curren'!$A$2:$C$2464, 3, FALSE), 0)</f>
        <v>2.6808224963384589E-3</v>
      </c>
    </row>
    <row r="477" spans="1:26" x14ac:dyDescent="0.25">
      <c r="A477" s="32">
        <v>41955</v>
      </c>
      <c r="B477" s="36">
        <f>VLOOKUP(A477,'FX Rates'!$A$2:$B$1286, 2, FALSE)</f>
        <v>101.72499999999999</v>
      </c>
      <c r="C477" s="37">
        <f>VLOOKUP(A477,'FX Rates'!$D$2:$E$1206, 2, FALSE)</f>
        <v>61.512500000000003</v>
      </c>
      <c r="D477" s="37">
        <f>VLOOKUP(A477,'FX Rates'!$G$2:$H$1305, 2, FALSE)</f>
        <v>7.7544000000000004</v>
      </c>
      <c r="E477" s="37">
        <f>VLOOKUP('Beta Calculation FX'!A477, 'FX Rates'!$J$2:$K$1305, 2, FALSE)</f>
        <v>0.63375372330312441</v>
      </c>
      <c r="F477" s="38">
        <f>VLOOKUP(A477,'FX Rates'!$P$1:$Q$1262, 2, FALSE)</f>
        <v>6.1262999999999996</v>
      </c>
      <c r="G477" s="42">
        <f t="shared" si="76"/>
        <v>6.5866017729880345E-5</v>
      </c>
      <c r="H477" s="27">
        <f t="shared" si="77"/>
        <v>-7.3129116771662056E-4</v>
      </c>
      <c r="I477" s="27">
        <f t="shared" si="78"/>
        <v>-6.4477442588994072E-5</v>
      </c>
      <c r="J477" s="27">
        <f t="shared" si="79"/>
        <v>8.8334223194670106E-3</v>
      </c>
      <c r="K477" s="28">
        <f t="shared" si="80"/>
        <v>1.9589597986140279E-4</v>
      </c>
      <c r="L477" s="58">
        <f>IFERROR(VLOOKUP(A477, 'Beta Calculation without Curren'!$A$1:$H$2464, 4, FALSE), 0)</f>
        <v>1.0346679291329231E-2</v>
      </c>
      <c r="M477" s="54">
        <f>IFERROR(VLOOKUP(A477, 'Beta Calculation without Curren'!$A$1:$H$2464, 5, FALSE), 0)</f>
        <v>4.1742490968075243E-3</v>
      </c>
      <c r="N477" s="54">
        <f>IFERROR(VLOOKUP(A477, 'Beta Calculation without Curren'!$A$1:$H$2464, 7, FALSE), 0)</f>
        <v>5.4412545138773248E-3</v>
      </c>
      <c r="O477" s="54">
        <f>IFERROR(VLOOKUP(A477, 'Beta Calculation without Curren'!$A$1:$H$2464, 8, FALSE), 0)</f>
        <v>-1.3469872450845267E-3</v>
      </c>
      <c r="P477" s="59">
        <f>IFERROR(VLOOKUP(A477, 'Beta Calculation without Curren'!$A$1:$H$2464, 6, FALSE), 0)</f>
        <v>1.5397300710877982E-2</v>
      </c>
      <c r="Q477" s="54">
        <v>-1.5512937152678923E-3</v>
      </c>
      <c r="R477" s="54">
        <v>1.9659871576316883E-3</v>
      </c>
      <c r="S477" s="54"/>
      <c r="T477" s="31">
        <f t="shared" si="71"/>
        <v>1.0413226803620779E-2</v>
      </c>
      <c r="U477" s="31">
        <f t="shared" si="72"/>
        <v>3.4399053375946398E-3</v>
      </c>
      <c r="V477" s="31">
        <f t="shared" si="73"/>
        <v>5.3764262331128521E-3</v>
      </c>
      <c r="W477" s="31">
        <f t="shared" si="74"/>
        <v>7.4745365671877728E-3</v>
      </c>
      <c r="X477" s="31">
        <f t="shared" si="75"/>
        <v>1.5596212960049316E-2</v>
      </c>
      <c r="Y477" s="54">
        <f>IFERROR(VLOOKUP(A477, 'Beta Calculation without Curren'!$A$2:$C$2464, 2, FALSE), 0)</f>
        <v>-1.5512937152678923E-3</v>
      </c>
      <c r="Z477" s="54">
        <f>IFERROR(VLOOKUP(A477, 'Beta Calculation without Curren'!$A$2:$C$2464, 3, FALSE), 0)</f>
        <v>1.9659871576316883E-3</v>
      </c>
    </row>
    <row r="478" spans="1:26" x14ac:dyDescent="0.25">
      <c r="A478" s="32">
        <v>41956</v>
      </c>
      <c r="B478" s="36">
        <f>VLOOKUP(A478,'FX Rates'!$A$2:$B$1286, 2, FALSE)</f>
        <v>101.65</v>
      </c>
      <c r="C478" s="37">
        <f>VLOOKUP(A478,'FX Rates'!$D$2:$E$1206, 2, FALSE)</f>
        <v>61.5625</v>
      </c>
      <c r="D478" s="37">
        <f>VLOOKUP(A478,'FX Rates'!$G$2:$H$1305, 2, FALSE)</f>
        <v>7.7549000000000001</v>
      </c>
      <c r="E478" s="37">
        <f>VLOOKUP('Beta Calculation FX'!A478, 'FX Rates'!$J$2:$K$1305, 2, FALSE)</f>
        <v>0.63649672204188146</v>
      </c>
      <c r="F478" s="38">
        <f>VLOOKUP(A478,'FX Rates'!$P$1:$Q$1262, 2, FALSE)</f>
        <v>6.1261000000000001</v>
      </c>
      <c r="G478" s="42">
        <f t="shared" si="76"/>
        <v>-7.3755381339786572E-4</v>
      </c>
      <c r="H478" s="27">
        <f t="shared" si="77"/>
        <v>8.1251274021098652E-4</v>
      </c>
      <c r="I478" s="27">
        <f t="shared" si="78"/>
        <v>6.4477442589083736E-5</v>
      </c>
      <c r="J478" s="27">
        <f t="shared" si="79"/>
        <v>4.3188380880715173E-3</v>
      </c>
      <c r="K478" s="28">
        <f t="shared" si="80"/>
        <v>-3.2646665145976619E-5</v>
      </c>
      <c r="L478" s="58">
        <f>IFERROR(VLOOKUP(A478, 'Beta Calculation without Curren'!$A$1:$H$2464, 4, FALSE), 0)</f>
        <v>-5.9418906275455555E-3</v>
      </c>
      <c r="M478" s="54">
        <f>IFERROR(VLOOKUP(A478, 'Beta Calculation without Curren'!$A$1:$H$2464, 5, FALSE), 0)</f>
        <v>-4.543557132457016E-3</v>
      </c>
      <c r="N478" s="54">
        <f>IFERROR(VLOOKUP(A478, 'Beta Calculation without Curren'!$A$1:$H$2464, 7, FALSE), 0)</f>
        <v>3.4096448822265994E-3</v>
      </c>
      <c r="O478" s="54">
        <f>IFERROR(VLOOKUP(A478, 'Beta Calculation without Curren'!$A$1:$H$2464, 8, FALSE), 0)</f>
        <v>5.970151665090984E-3</v>
      </c>
      <c r="P478" s="59">
        <f>IFERROR(VLOOKUP(A478, 'Beta Calculation without Curren'!$A$1:$H$2464, 6, FALSE), 0)</f>
        <v>-4.5610457696445145E-3</v>
      </c>
      <c r="Q478" s="54">
        <v>1.0168164903298682E-4</v>
      </c>
      <c r="R478" s="54">
        <v>4.300222588773296E-3</v>
      </c>
      <c r="S478" s="54"/>
      <c r="T478" s="31">
        <f t="shared" si="71"/>
        <v>-6.6750619768523034E-3</v>
      </c>
      <c r="U478" s="31">
        <f t="shared" si="72"/>
        <v>-3.7347360903020599E-3</v>
      </c>
      <c r="V478" s="31">
        <f t="shared" si="73"/>
        <v>3.4743421699976462E-3</v>
      </c>
      <c r="W478" s="31">
        <f t="shared" si="74"/>
        <v>1.0314773871565208E-2</v>
      </c>
      <c r="X478" s="31">
        <f t="shared" si="75"/>
        <v>-4.593543531856592E-3</v>
      </c>
      <c r="Y478" s="54">
        <f>IFERROR(VLOOKUP(A478, 'Beta Calculation without Curren'!$A$2:$C$2464, 2, FALSE), 0)</f>
        <v>1.0168164903298682E-4</v>
      </c>
      <c r="Z478" s="54">
        <f>IFERROR(VLOOKUP(A478, 'Beta Calculation without Curren'!$A$2:$C$2464, 3, FALSE), 0)</f>
        <v>4.300222588773296E-3</v>
      </c>
    </row>
    <row r="479" spans="1:26" x14ac:dyDescent="0.25">
      <c r="A479" s="32">
        <v>41957</v>
      </c>
      <c r="B479" s="36">
        <f>VLOOKUP(A479,'FX Rates'!$A$2:$B$1286, 2, FALSE)</f>
        <v>101.6909</v>
      </c>
      <c r="C479" s="37">
        <f>VLOOKUP(A479,'FX Rates'!$D$2:$E$1206, 2, FALSE)</f>
        <v>61.721299999999999</v>
      </c>
      <c r="D479" s="37">
        <f>VLOOKUP(A479,'FX Rates'!$G$2:$H$1305, 2, FALSE)</f>
        <v>7.7545000000000002</v>
      </c>
      <c r="E479" s="37">
        <f>VLOOKUP('Beta Calculation FX'!A479, 'FX Rates'!$J$2:$K$1305, 2, FALSE)</f>
        <v>0.63820282085646818</v>
      </c>
      <c r="F479" s="38">
        <f>VLOOKUP(A479,'FX Rates'!$P$1:$Q$1262, 2, FALSE)</f>
        <v>6.13</v>
      </c>
      <c r="G479" s="42">
        <f t="shared" si="76"/>
        <v>4.0228011729630221E-4</v>
      </c>
      <c r="H479" s="27">
        <f t="shared" si="77"/>
        <v>2.5761712053829038E-3</v>
      </c>
      <c r="I479" s="27">
        <f t="shared" si="78"/>
        <v>-5.1581621479658155E-5</v>
      </c>
      <c r="J479" s="27">
        <f t="shared" si="79"/>
        <v>2.6768658431889141E-3</v>
      </c>
      <c r="K479" s="28">
        <f t="shared" si="80"/>
        <v>6.3641780527795534E-4</v>
      </c>
      <c r="L479" s="58">
        <f>IFERROR(VLOOKUP(A479, 'Beta Calculation without Curren'!$A$1:$H$2464, 4, FALSE), 0)</f>
        <v>-3.1137594442922855E-3</v>
      </c>
      <c r="M479" s="54">
        <f>IFERROR(VLOOKUP(A479, 'Beta Calculation without Curren'!$A$1:$H$2464, 5, FALSE), 0)</f>
        <v>7.1542555319198582E-4</v>
      </c>
      <c r="N479" s="54">
        <f>IFERROR(VLOOKUP(A479, 'Beta Calculation without Curren'!$A$1:$H$2464, 7, FALSE), 0)</f>
        <v>2.8037331607066382E-3</v>
      </c>
      <c r="O479" s="54">
        <f>IFERROR(VLOOKUP(A479, 'Beta Calculation without Curren'!$A$1:$H$2464, 8, FALSE), 0)</f>
        <v>-5.4723346291887884E-4</v>
      </c>
      <c r="P479" s="59">
        <f>IFERROR(VLOOKUP(A479, 'Beta Calculation without Curren'!$A$1:$H$2464, 6, FALSE), 0)</f>
        <v>-1.1510966980464285E-3</v>
      </c>
      <c r="Q479" s="54">
        <v>-3.4055596089234218E-4</v>
      </c>
      <c r="R479" s="54">
        <v>2.725617498796747E-3</v>
      </c>
      <c r="S479" s="54"/>
      <c r="T479" s="31">
        <f t="shared" si="71"/>
        <v>-2.7127319305104702E-3</v>
      </c>
      <c r="U479" s="31">
        <f t="shared" si="72"/>
        <v>3.2934398172845825E-3</v>
      </c>
      <c r="V479" s="31">
        <f t="shared" si="73"/>
        <v>2.7520069181243834E-3</v>
      </c>
      <c r="W479" s="31">
        <f t="shared" si="74"/>
        <v>2.1281675097049035E-3</v>
      </c>
      <c r="X479" s="31">
        <f t="shared" si="75"/>
        <v>-5.1541147120270914E-4</v>
      </c>
      <c r="Y479" s="54">
        <f>IFERROR(VLOOKUP(A479, 'Beta Calculation without Curren'!$A$2:$C$2464, 2, FALSE), 0)</f>
        <v>-3.4055596089234218E-4</v>
      </c>
      <c r="Z479" s="54">
        <f>IFERROR(VLOOKUP(A479, 'Beta Calculation without Curren'!$A$2:$C$2464, 3, FALSE), 0)</f>
        <v>2.725617498796747E-3</v>
      </c>
    </row>
    <row r="480" spans="1:26" x14ac:dyDescent="0.25">
      <c r="A480" s="32">
        <v>41960</v>
      </c>
      <c r="B480" s="36">
        <f>VLOOKUP(A480,'FX Rates'!$A$2:$B$1286, 2, FALSE)</f>
        <v>102.405</v>
      </c>
      <c r="C480" s="37">
        <f>VLOOKUP(A480,'FX Rates'!$D$2:$E$1206, 2, FALSE)</f>
        <v>61.737499999999997</v>
      </c>
      <c r="D480" s="37">
        <f>VLOOKUP(A480,'FX Rates'!$G$2:$H$1305, 2, FALSE)</f>
        <v>7.7546999999999997</v>
      </c>
      <c r="E480" s="37">
        <f>VLOOKUP('Beta Calculation FX'!A480, 'FX Rates'!$J$2:$K$1305, 2, FALSE)</f>
        <v>0.63934531040214815</v>
      </c>
      <c r="F480" s="38">
        <f>VLOOKUP(A480,'FX Rates'!$P$1:$Q$1262, 2, FALSE)</f>
        <v>6.1269999999999998</v>
      </c>
      <c r="G480" s="42">
        <f t="shared" si="76"/>
        <v>6.9977193467013815E-3</v>
      </c>
      <c r="H480" s="27">
        <f t="shared" si="77"/>
        <v>2.6243572905257546E-4</v>
      </c>
      <c r="I480" s="27">
        <f t="shared" si="78"/>
        <v>2.5791143322795503E-5</v>
      </c>
      <c r="J480" s="27">
        <f t="shared" si="79"/>
        <v>1.7885664301669046E-3</v>
      </c>
      <c r="K480" s="28">
        <f t="shared" si="80"/>
        <v>-4.8951620460255599E-4</v>
      </c>
      <c r="L480" s="58">
        <f>IFERROR(VLOOKUP(A480, 'Beta Calculation without Curren'!$A$1:$H$2464, 4, FALSE), 0)</f>
        <v>1.1379595146670241E-2</v>
      </c>
      <c r="M480" s="54">
        <f>IFERROR(VLOOKUP(A480, 'Beta Calculation without Curren'!$A$1:$H$2464, 5, FALSE), 0)</f>
        <v>5.7319534570129628E-3</v>
      </c>
      <c r="N480" s="54">
        <f>IFERROR(VLOOKUP(A480, 'Beta Calculation without Curren'!$A$1:$H$2464, 7, FALSE), 0)</f>
        <v>-1.2125167816144467E-2</v>
      </c>
      <c r="O480" s="54">
        <f>IFERROR(VLOOKUP(A480, 'Beta Calculation without Curren'!$A$1:$H$2464, 8, FALSE), 0)</f>
        <v>2.3743992532463416E-3</v>
      </c>
      <c r="P480" s="59">
        <f>IFERROR(VLOOKUP(A480, 'Beta Calculation without Curren'!$A$1:$H$2464, 6, FALSE), 0)</f>
        <v>-1.0917362721961253E-3</v>
      </c>
      <c r="Q480" s="54">
        <v>1.3615285258632101E-3</v>
      </c>
      <c r="R480" s="54">
        <v>-2.6520468169176211E-3</v>
      </c>
      <c r="S480" s="54"/>
      <c r="T480" s="31">
        <f t="shared" si="71"/>
        <v>1.8456945706487149E-2</v>
      </c>
      <c r="U480" s="31">
        <f t="shared" si="72"/>
        <v>5.9958934554500409E-3</v>
      </c>
      <c r="V480" s="31">
        <f t="shared" si="73"/>
        <v>-1.2099689394762692E-2</v>
      </c>
      <c r="W480" s="31">
        <f t="shared" si="74"/>
        <v>4.167212454209368E-3</v>
      </c>
      <c r="X480" s="31">
        <f t="shared" si="75"/>
        <v>-1.5807180542023458E-3</v>
      </c>
      <c r="Y480" s="54">
        <f>IFERROR(VLOOKUP(A480, 'Beta Calculation without Curren'!$A$2:$C$2464, 2, FALSE), 0)</f>
        <v>1.3615285258632101E-3</v>
      </c>
      <c r="Z480" s="54">
        <f>IFERROR(VLOOKUP(A480, 'Beta Calculation without Curren'!$A$2:$C$2464, 3, FALSE), 0)</f>
        <v>-2.6520468169176211E-3</v>
      </c>
    </row>
    <row r="481" spans="1:26" x14ac:dyDescent="0.25">
      <c r="A481" s="32">
        <v>41961</v>
      </c>
      <c r="B481" s="36">
        <f>VLOOKUP(A481,'FX Rates'!$A$2:$B$1286, 2, FALSE)</f>
        <v>101.6833</v>
      </c>
      <c r="C481" s="37">
        <f>VLOOKUP(A481,'FX Rates'!$D$2:$E$1206, 2, FALSE)</f>
        <v>61.747500000000002</v>
      </c>
      <c r="D481" s="37">
        <f>VLOOKUP(A481,'FX Rates'!$G$2:$H$1305, 2, FALSE)</f>
        <v>7.7549999999999999</v>
      </c>
      <c r="E481" s="37">
        <f>VLOOKUP('Beta Calculation FX'!A481, 'FX Rates'!$J$2:$K$1305, 2, FALSE)</f>
        <v>0.63967248768630469</v>
      </c>
      <c r="F481" s="38">
        <f>VLOOKUP(A481,'FX Rates'!$P$1:$Q$1262, 2, FALSE)</f>
        <v>6.1212999999999997</v>
      </c>
      <c r="G481" s="42">
        <f t="shared" si="76"/>
        <v>-7.072458423767602E-3</v>
      </c>
      <c r="H481" s="27">
        <f t="shared" si="77"/>
        <v>1.6196299181059744E-4</v>
      </c>
      <c r="I481" s="27">
        <f t="shared" si="78"/>
        <v>3.8685467808898884E-5</v>
      </c>
      <c r="J481" s="27">
        <f t="shared" si="79"/>
        <v>5.1160709691731626E-4</v>
      </c>
      <c r="K481" s="28">
        <f t="shared" si="80"/>
        <v>-9.3074147620202834E-4</v>
      </c>
      <c r="L481" s="58">
        <f>IFERROR(VLOOKUP(A481, 'Beta Calculation without Curren'!$A$1:$H$2464, 4, FALSE), 0)</f>
        <v>9.5311931737446041E-3</v>
      </c>
      <c r="M481" s="54">
        <f>IFERROR(VLOOKUP(A481, 'Beta Calculation without Curren'!$A$1:$H$2464, 5, FALSE), 0)</f>
        <v>-1.9999729681507883E-4</v>
      </c>
      <c r="N481" s="54">
        <f>IFERROR(VLOOKUP(A481, 'Beta Calculation without Curren'!$A$1:$H$2464, 7, FALSE), 0)</f>
        <v>-1.1321956075900827E-2</v>
      </c>
      <c r="O481" s="54">
        <f>IFERROR(VLOOKUP(A481, 'Beta Calculation without Curren'!$A$1:$H$2464, 8, FALSE), 0)</f>
        <v>1.6092411742311145E-3</v>
      </c>
      <c r="P481" s="59">
        <f>IFERROR(VLOOKUP(A481, 'Beta Calculation without Curren'!$A$1:$H$2464, 6, FALSE), 0)</f>
        <v>-6.6977447690436537E-3</v>
      </c>
      <c r="Q481" s="54">
        <v>4.2652129761925478E-3</v>
      </c>
      <c r="R481" s="54">
        <v>6.7171650795401208E-3</v>
      </c>
      <c r="S481" s="54"/>
      <c r="T481" s="31">
        <f t="shared" si="71"/>
        <v>2.3913257825267653E-3</v>
      </c>
      <c r="U481" s="31">
        <f t="shared" si="72"/>
        <v>-3.8066697164995666E-5</v>
      </c>
      <c r="V481" s="31">
        <f t="shared" si="73"/>
        <v>-1.1283708603259224E-2</v>
      </c>
      <c r="W481" s="31">
        <f t="shared" si="74"/>
        <v>2.1216715703540334E-3</v>
      </c>
      <c r="X481" s="31">
        <f t="shared" si="75"/>
        <v>-7.6222523763920247E-3</v>
      </c>
      <c r="Y481" s="54">
        <f>IFERROR(VLOOKUP(A481, 'Beta Calculation without Curren'!$A$2:$C$2464, 2, FALSE), 0)</f>
        <v>4.2652129761925478E-3</v>
      </c>
      <c r="Z481" s="54">
        <f>IFERROR(VLOOKUP(A481, 'Beta Calculation without Curren'!$A$2:$C$2464, 3, FALSE), 0)</f>
        <v>6.7171650795401208E-3</v>
      </c>
    </row>
    <row r="482" spans="1:26" x14ac:dyDescent="0.25">
      <c r="A482" s="32">
        <v>41962</v>
      </c>
      <c r="B482" s="36">
        <f>VLOOKUP(A482,'FX Rates'!$A$2:$B$1286, 2, FALSE)</f>
        <v>101.675</v>
      </c>
      <c r="C482" s="37">
        <f>VLOOKUP(A482,'FX Rates'!$D$2:$E$1206, 2, FALSE)</f>
        <v>61.962499999999999</v>
      </c>
      <c r="D482" s="37">
        <f>VLOOKUP(A482,'FX Rates'!$G$2:$H$1305, 2, FALSE)</f>
        <v>7.7552000000000003</v>
      </c>
      <c r="E482" s="37">
        <f>VLOOKUP('Beta Calculation FX'!A482, 'FX Rates'!$J$2:$K$1305, 2, FALSE)</f>
        <v>0.63767376610126258</v>
      </c>
      <c r="F482" s="38">
        <f>VLOOKUP(A482,'FX Rates'!$P$1:$Q$1262, 2, FALSE)</f>
        <v>6.1212</v>
      </c>
      <c r="G482" s="42">
        <f t="shared" si="76"/>
        <v>-8.1629321297568291E-5</v>
      </c>
      <c r="H482" s="27">
        <f t="shared" si="77"/>
        <v>3.4758744881385325E-3</v>
      </c>
      <c r="I482" s="27">
        <f t="shared" si="78"/>
        <v>2.5789480472302938E-5</v>
      </c>
      <c r="J482" s="27">
        <f t="shared" si="79"/>
        <v>-3.1294932135431212E-3</v>
      </c>
      <c r="K482" s="28">
        <f t="shared" si="80"/>
        <v>-1.6336532571322255E-5</v>
      </c>
      <c r="L482" s="58">
        <f>IFERROR(VLOOKUP(A482, 'Beta Calculation without Curren'!$A$1:$H$2464, 4, FALSE), 0)</f>
        <v>-7.8450668487130958E-3</v>
      </c>
      <c r="M482" s="54">
        <f>IFERROR(VLOOKUP(A482, 'Beta Calculation without Curren'!$A$1:$H$2464, 5, FALSE), 0)</f>
        <v>-9.5886092513406459E-3</v>
      </c>
      <c r="N482" s="54">
        <f>IFERROR(VLOOKUP(A482, 'Beta Calculation without Curren'!$A$1:$H$2464, 7, FALSE), 0)</f>
        <v>-6.646154903199834E-3</v>
      </c>
      <c r="O482" s="54">
        <f>IFERROR(VLOOKUP(A482, 'Beta Calculation without Curren'!$A$1:$H$2464, 8, FALSE), 0)</f>
        <v>-1.3811544108065594E-3</v>
      </c>
      <c r="P482" s="59">
        <f>IFERROR(VLOOKUP(A482, 'Beta Calculation without Curren'!$A$1:$H$2464, 6, FALSE), 0)</f>
        <v>-5.1942497768679425E-4</v>
      </c>
      <c r="Q482" s="54">
        <v>2.4341300427750705E-4</v>
      </c>
      <c r="R482" s="54">
        <v>-4.6143841068884538E-3</v>
      </c>
      <c r="S482" s="54"/>
      <c r="T482" s="31">
        <f t="shared" si="71"/>
        <v>-7.9260557825282518E-3</v>
      </c>
      <c r="U482" s="31">
        <f t="shared" si="72"/>
        <v>-6.1460635654756457E-3</v>
      </c>
      <c r="V482" s="31">
        <f t="shared" si="73"/>
        <v>-6.6205368236096351E-3</v>
      </c>
      <c r="W482" s="31">
        <f t="shared" si="74"/>
        <v>-4.5063253109942636E-3</v>
      </c>
      <c r="X482" s="31">
        <f t="shared" si="75"/>
        <v>-5.3575302465491692E-4</v>
      </c>
      <c r="Y482" s="54">
        <f>IFERROR(VLOOKUP(A482, 'Beta Calculation without Curren'!$A$2:$C$2464, 2, FALSE), 0)</f>
        <v>2.4341300427750705E-4</v>
      </c>
      <c r="Z482" s="54">
        <f>IFERROR(VLOOKUP(A482, 'Beta Calculation without Curren'!$A$2:$C$2464, 3, FALSE), 0)</f>
        <v>-4.6143841068884538E-3</v>
      </c>
    </row>
    <row r="483" spans="1:26" x14ac:dyDescent="0.25">
      <c r="A483" s="32">
        <v>41963</v>
      </c>
      <c r="B483" s="36">
        <f>VLOOKUP(A483,'FX Rates'!$A$2:$B$1286, 2, FALSE)</f>
        <v>101.6591</v>
      </c>
      <c r="C483" s="37">
        <f>VLOOKUP(A483,'FX Rates'!$D$2:$E$1206, 2, FALSE)</f>
        <v>61.953800000000001</v>
      </c>
      <c r="D483" s="37">
        <f>VLOOKUP(A483,'FX Rates'!$G$2:$H$1305, 2, FALSE)</f>
        <v>7.7567000000000004</v>
      </c>
      <c r="E483" s="37">
        <f>VLOOKUP('Beta Calculation FX'!A483, 'FX Rates'!$J$2:$K$1305, 2, FALSE)</f>
        <v>0.63726739739994909</v>
      </c>
      <c r="F483" s="38">
        <f>VLOOKUP(A483,'FX Rates'!$P$1:$Q$1262, 2, FALSE)</f>
        <v>6.1261000000000001</v>
      </c>
      <c r="G483" s="42">
        <f t="shared" si="76"/>
        <v>-1.5639285326381574E-4</v>
      </c>
      <c r="H483" s="27">
        <f t="shared" si="77"/>
        <v>-1.4041736259547035E-4</v>
      </c>
      <c r="I483" s="27">
        <f t="shared" si="78"/>
        <v>1.9339990648160256E-4</v>
      </c>
      <c r="J483" s="27">
        <f t="shared" si="79"/>
        <v>-6.3747053857575475E-4</v>
      </c>
      <c r="K483" s="28">
        <f t="shared" si="80"/>
        <v>8.0017640809795538E-4</v>
      </c>
      <c r="L483" s="58">
        <f>IFERROR(VLOOKUP(A483, 'Beta Calculation without Curren'!$A$1:$H$2464, 4, FALSE), 0)</f>
        <v>-1.6422221287912164E-2</v>
      </c>
      <c r="M483" s="54">
        <f>IFERROR(VLOOKUP(A483, 'Beta Calculation without Curren'!$A$1:$H$2464, 5, FALSE), 0)</f>
        <v>2.2556743148424373E-3</v>
      </c>
      <c r="N483" s="54">
        <f>IFERROR(VLOOKUP(A483, 'Beta Calculation without Curren'!$A$1:$H$2464, 7, FALSE), 0)</f>
        <v>-1.0132066586098375E-3</v>
      </c>
      <c r="O483" s="54">
        <f>IFERROR(VLOOKUP(A483, 'Beta Calculation without Curren'!$A$1:$H$2464, 8, FALSE), 0)</f>
        <v>2.7129004905457918E-3</v>
      </c>
      <c r="P483" s="59">
        <f>IFERROR(VLOOKUP(A483, 'Beta Calculation without Curren'!$A$1:$H$2464, 6, FALSE), 0)</f>
        <v>3.6668093058906602E-4</v>
      </c>
      <c r="Q483" s="54">
        <v>2.3515274934503229E-6</v>
      </c>
      <c r="R483" s="54">
        <v>4.5908110989244799E-3</v>
      </c>
      <c r="S483" s="54"/>
      <c r="T483" s="31">
        <f t="shared" si="71"/>
        <v>-1.657604582313188E-2</v>
      </c>
      <c r="U483" s="31">
        <f t="shared" si="72"/>
        <v>2.1149402164089004E-3</v>
      </c>
      <c r="V483" s="31">
        <f t="shared" si="73"/>
        <v>-8.2000270620119498E-4</v>
      </c>
      <c r="W483" s="31">
        <f t="shared" si="74"/>
        <v>2.0737005578330692E-3</v>
      </c>
      <c r="X483" s="31">
        <f t="shared" si="75"/>
        <v>1.1671507481170185E-3</v>
      </c>
      <c r="Y483" s="54">
        <f>IFERROR(VLOOKUP(A483, 'Beta Calculation without Curren'!$A$2:$C$2464, 2, FALSE), 0)</f>
        <v>2.3515274934503229E-6</v>
      </c>
      <c r="Z483" s="54">
        <f>IFERROR(VLOOKUP(A483, 'Beta Calculation without Curren'!$A$2:$C$2464, 3, FALSE), 0)</f>
        <v>4.5908110989244799E-3</v>
      </c>
    </row>
    <row r="484" spans="1:26" x14ac:dyDescent="0.25">
      <c r="A484" s="32">
        <v>41964</v>
      </c>
      <c r="B484" s="36">
        <f>VLOOKUP(A484,'FX Rates'!$A$2:$B$1286, 2, FALSE)</f>
        <v>101.63249999999999</v>
      </c>
      <c r="C484" s="37">
        <f>VLOOKUP(A484,'FX Rates'!$D$2:$E$1206, 2, FALSE)</f>
        <v>61.774999999999999</v>
      </c>
      <c r="D484" s="37">
        <f>VLOOKUP(A484,'FX Rates'!$G$2:$H$1305, 2, FALSE)</f>
        <v>7.7584999999999997</v>
      </c>
      <c r="E484" s="37">
        <f>VLOOKUP('Beta Calculation FX'!A484, 'FX Rates'!$J$2:$K$1305, 2, FALSE)</f>
        <v>0.63873275421563613</v>
      </c>
      <c r="F484" s="38">
        <f>VLOOKUP(A484,'FX Rates'!$P$1:$Q$1262, 2, FALSE)</f>
        <v>6.1247999999999996</v>
      </c>
      <c r="G484" s="42">
        <f t="shared" si="76"/>
        <v>-2.6169305718291798E-4</v>
      </c>
      <c r="H484" s="27">
        <f t="shared" si="77"/>
        <v>-2.8901941094231129E-3</v>
      </c>
      <c r="I484" s="27">
        <f t="shared" si="78"/>
        <v>2.3203052594556757E-4</v>
      </c>
      <c r="J484" s="27">
        <f t="shared" si="79"/>
        <v>2.296798253530906E-3</v>
      </c>
      <c r="K484" s="28">
        <f t="shared" si="80"/>
        <v>-2.1222930639871649E-4</v>
      </c>
      <c r="L484" s="58">
        <f>IFERROR(VLOOKUP(A484, 'Beta Calculation without Curren'!$A$1:$H$2464, 4, FALSE), 0)</f>
        <v>8.1551282237648428E-3</v>
      </c>
      <c r="M484" s="54">
        <f>IFERROR(VLOOKUP(A484, 'Beta Calculation without Curren'!$A$1:$H$2464, 5, FALSE), 0)</f>
        <v>7.9679940415957155E-3</v>
      </c>
      <c r="N484" s="54">
        <f>IFERROR(VLOOKUP(A484, 'Beta Calculation without Curren'!$A$1:$H$2464, 7, FALSE), 0)</f>
        <v>3.7395238286906697E-3</v>
      </c>
      <c r="O484" s="54">
        <f>IFERROR(VLOOKUP(A484, 'Beta Calculation without Curren'!$A$1:$H$2464, 8, FALSE), 0)</f>
        <v>9.2264410062279974E-3</v>
      </c>
      <c r="P484" s="59">
        <f>IFERROR(VLOOKUP(A484, 'Beta Calculation without Curren'!$A$1:$H$2464, 6, FALSE), 0)</f>
        <v>1.6182661703208007E-2</v>
      </c>
      <c r="Q484" s="54">
        <v>6.5872168204307614E-3</v>
      </c>
      <c r="R484" s="54">
        <v>2.1734506242973187E-3</v>
      </c>
      <c r="S484" s="54"/>
      <c r="T484" s="31">
        <f t="shared" si="71"/>
        <v>7.8913010261452143E-3</v>
      </c>
      <c r="U484" s="31">
        <f t="shared" si="72"/>
        <v>5.0547708827297644E-3</v>
      </c>
      <c r="V484" s="31">
        <f t="shared" si="73"/>
        <v>3.9724220383168252E-3</v>
      </c>
      <c r="W484" s="31">
        <f t="shared" si="74"/>
        <v>1.1544430533348304E-2</v>
      </c>
      <c r="X484" s="31">
        <f t="shared" si="75"/>
        <v>1.5966997961740281E-2</v>
      </c>
      <c r="Y484" s="54">
        <f>IFERROR(VLOOKUP(A484, 'Beta Calculation without Curren'!$A$2:$C$2464, 2, FALSE), 0)</f>
        <v>6.5872168204307614E-3</v>
      </c>
      <c r="Z484" s="54">
        <f>IFERROR(VLOOKUP(A484, 'Beta Calculation without Curren'!$A$2:$C$2464, 3, FALSE), 0)</f>
        <v>2.1734506242973187E-3</v>
      </c>
    </row>
    <row r="485" spans="1:26" x14ac:dyDescent="0.25">
      <c r="A485" s="32">
        <v>41967</v>
      </c>
      <c r="B485" s="36">
        <f>VLOOKUP(A485,'FX Rates'!$A$2:$B$1286, 2, FALSE)</f>
        <v>101.6575</v>
      </c>
      <c r="C485" s="37">
        <f>VLOOKUP(A485,'FX Rates'!$D$2:$E$1206, 2, FALSE)</f>
        <v>61.932499999999997</v>
      </c>
      <c r="D485" s="37">
        <f>VLOOKUP(A485,'FX Rates'!$G$2:$H$1305, 2, FALSE)</f>
        <v>7.7557</v>
      </c>
      <c r="E485" s="37">
        <f>VLOOKUP('Beta Calculation FX'!A485, 'FX Rates'!$J$2:$K$1305, 2, FALSE)</f>
        <v>0.63669935056666238</v>
      </c>
      <c r="F485" s="38">
        <f>VLOOKUP(A485,'FX Rates'!$P$1:$Q$1262, 2, FALSE)</f>
        <v>6.1424000000000003</v>
      </c>
      <c r="G485" s="42">
        <f t="shared" si="76"/>
        <v>2.4595405702226196E-4</v>
      </c>
      <c r="H485" s="27">
        <f t="shared" si="77"/>
        <v>2.5463304181209405E-3</v>
      </c>
      <c r="I485" s="27">
        <f t="shared" si="78"/>
        <v>-3.609596408968343E-4</v>
      </c>
      <c r="J485" s="27">
        <f t="shared" si="79"/>
        <v>-3.1885748589078303E-3</v>
      </c>
      <c r="K485" s="28">
        <f t="shared" si="80"/>
        <v>2.8694424279529607E-3</v>
      </c>
      <c r="L485" s="58">
        <f>IFERROR(VLOOKUP(A485, 'Beta Calculation without Curren'!$A$1:$H$2464, 4, FALSE), 0)</f>
        <v>-5.6639190576283629E-3</v>
      </c>
      <c r="M485" s="54">
        <f>IFERROR(VLOOKUP(A485, 'Beta Calculation without Curren'!$A$1:$H$2464, 5, FALSE), 0)</f>
        <v>3.3808270383117161E-3</v>
      </c>
      <c r="N485" s="54">
        <f>IFERROR(VLOOKUP(A485, 'Beta Calculation without Curren'!$A$1:$H$2464, 7, FALSE), 0)</f>
        <v>1.9270298182113076E-2</v>
      </c>
      <c r="O485" s="54">
        <f>IFERROR(VLOOKUP(A485, 'Beta Calculation without Curren'!$A$1:$H$2464, 8, FALSE), 0)</f>
        <v>5.2146735418098014E-3</v>
      </c>
      <c r="P485" s="59">
        <f>IFERROR(VLOOKUP(A485, 'Beta Calculation without Curren'!$A$1:$H$2464, 6, FALSE), 0)</f>
        <v>2.1177401991379595E-2</v>
      </c>
      <c r="Q485" s="54">
        <v>5.1614170052638009E-4</v>
      </c>
      <c r="R485" s="54">
        <v>7.7323233920607564E-3</v>
      </c>
      <c r="S485" s="54"/>
      <c r="T485" s="31">
        <f t="shared" si="71"/>
        <v>-5.419358064476909E-3</v>
      </c>
      <c r="U485" s="31">
        <f t="shared" si="72"/>
        <v>5.9357661591588062E-3</v>
      </c>
      <c r="V485" s="31">
        <f t="shared" si="73"/>
        <v>1.8902382741304402E-2</v>
      </c>
      <c r="W485" s="31">
        <f t="shared" si="74"/>
        <v>2.0094713059490843E-3</v>
      </c>
      <c r="X485" s="31">
        <f t="shared" si="75"/>
        <v>2.4107611755120439E-2</v>
      </c>
      <c r="Y485" s="54">
        <f>IFERROR(VLOOKUP(A485, 'Beta Calculation without Curren'!$A$2:$C$2464, 2, FALSE), 0)</f>
        <v>5.1614170052638009E-4</v>
      </c>
      <c r="Z485" s="54">
        <f>IFERROR(VLOOKUP(A485, 'Beta Calculation without Curren'!$A$2:$C$2464, 3, FALSE), 0)</f>
        <v>7.7323233920607564E-3</v>
      </c>
    </row>
    <row r="486" spans="1:26" x14ac:dyDescent="0.25">
      <c r="A486" s="32">
        <v>41968</v>
      </c>
      <c r="B486" s="36">
        <f>VLOOKUP(A486,'FX Rates'!$A$2:$B$1286, 2, FALSE)</f>
        <v>101.8117</v>
      </c>
      <c r="C486" s="37">
        <f>VLOOKUP(A486,'FX Rates'!$D$2:$E$1206, 2, FALSE)</f>
        <v>61.87</v>
      </c>
      <c r="D486" s="37">
        <f>VLOOKUP(A486,'FX Rates'!$G$2:$H$1305, 2, FALSE)</f>
        <v>7.7545000000000002</v>
      </c>
      <c r="E486" s="37">
        <f>VLOOKUP('Beta Calculation FX'!A486, 'FX Rates'!$J$2:$K$1305, 2, FALSE)</f>
        <v>0.63661828367710727</v>
      </c>
      <c r="F486" s="38">
        <f>VLOOKUP(A486,'FX Rates'!$P$1:$Q$1262, 2, FALSE)</f>
        <v>6.1372999999999998</v>
      </c>
      <c r="G486" s="42">
        <f t="shared" si="76"/>
        <v>1.5157088101909197E-3</v>
      </c>
      <c r="H486" s="27">
        <f t="shared" si="77"/>
        <v>-1.0096727498973162E-3</v>
      </c>
      <c r="I486" s="27">
        <f t="shared" si="78"/>
        <v>-1.5473688313422698E-4</v>
      </c>
      <c r="J486" s="27">
        <f t="shared" si="79"/>
        <v>-1.2733176308016563E-4</v>
      </c>
      <c r="K486" s="28">
        <f t="shared" si="80"/>
        <v>-8.3063923275552383E-4</v>
      </c>
      <c r="L486" s="58">
        <f>IFERROR(VLOOKUP(A486, 'Beta Calculation without Curren'!$A$1:$H$2464, 4, FALSE), 0)</f>
        <v>-2.9811009162633655E-3</v>
      </c>
      <c r="M486" s="54">
        <f>IFERROR(VLOOKUP(A486, 'Beta Calculation without Curren'!$A$1:$H$2464, 5, FALSE), 0)</f>
        <v>-5.0876198694164293E-3</v>
      </c>
      <c r="N486" s="54">
        <f>IFERROR(VLOOKUP(A486, 'Beta Calculation without Curren'!$A$1:$H$2464, 7, FALSE), 0)</f>
        <v>-2.0625496318892197E-3</v>
      </c>
      <c r="O486" s="54">
        <f>IFERROR(VLOOKUP(A486, 'Beta Calculation without Curren'!$A$1:$H$2464, 8, FALSE), 0)</f>
        <v>4.4737149466184643E-3</v>
      </c>
      <c r="P486" s="59">
        <f>IFERROR(VLOOKUP(A486, 'Beta Calculation without Curren'!$A$1:$H$2464, 6, FALSE), 0)</f>
        <v>1.3911844664454729E-2</v>
      </c>
      <c r="Q486" s="54">
        <v>-2.0685068554164728E-3</v>
      </c>
      <c r="R486" s="54">
        <v>9.1221404859388321E-4</v>
      </c>
      <c r="S486" s="54"/>
      <c r="T486" s="31">
        <f t="shared" si="71"/>
        <v>-1.4699105869953044E-3</v>
      </c>
      <c r="U486" s="31">
        <f t="shared" si="72"/>
        <v>-6.0921557881696842E-3</v>
      </c>
      <c r="V486" s="31">
        <f t="shared" si="73"/>
        <v>-2.2169673625221931E-3</v>
      </c>
      <c r="W486" s="31">
        <f t="shared" si="74"/>
        <v>4.3458135375267215E-3</v>
      </c>
      <c r="X486" s="31">
        <f t="shared" si="75"/>
        <v>1.3069649707720954E-2</v>
      </c>
      <c r="Y486" s="54">
        <f>IFERROR(VLOOKUP(A486, 'Beta Calculation without Curren'!$A$2:$C$2464, 2, FALSE), 0)</f>
        <v>-2.0685068554164728E-3</v>
      </c>
      <c r="Z486" s="54">
        <f>IFERROR(VLOOKUP(A486, 'Beta Calculation without Curren'!$A$2:$C$2464, 3, FALSE), 0)</f>
        <v>9.1221404859388321E-4</v>
      </c>
    </row>
    <row r="487" spans="1:26" x14ac:dyDescent="0.25">
      <c r="A487" s="32">
        <v>41969</v>
      </c>
      <c r="B487" s="36">
        <f>VLOOKUP(A487,'FX Rates'!$A$2:$B$1286, 2, FALSE)</f>
        <v>101.705</v>
      </c>
      <c r="C487" s="37">
        <f>VLOOKUP(A487,'FX Rates'!$D$2:$E$1206, 2, FALSE)</f>
        <v>61.85</v>
      </c>
      <c r="D487" s="37">
        <f>VLOOKUP(A487,'FX Rates'!$G$2:$H$1305, 2, FALSE)</f>
        <v>7.7541000000000002</v>
      </c>
      <c r="E487" s="37">
        <f>VLOOKUP('Beta Calculation FX'!A487, 'FX Rates'!$J$2:$K$1305, 2, FALSE)</f>
        <v>0.63323201621073966</v>
      </c>
      <c r="F487" s="38">
        <f>VLOOKUP(A487,'FX Rates'!$P$1:$Q$1262, 2, FALSE)</f>
        <v>6.1384999999999996</v>
      </c>
      <c r="G487" s="42">
        <f t="shared" si="76"/>
        <v>-1.0485626956043077E-3</v>
      </c>
      <c r="H487" s="27">
        <f t="shared" si="77"/>
        <v>-3.2331070440046124E-4</v>
      </c>
      <c r="I487" s="27">
        <f t="shared" si="78"/>
        <v>-5.1584282280595951E-5</v>
      </c>
      <c r="J487" s="27">
        <f t="shared" si="79"/>
        <v>-5.3333459753626168E-3</v>
      </c>
      <c r="K487" s="28">
        <f t="shared" si="80"/>
        <v>1.9550660711674492E-4</v>
      </c>
      <c r="L487" s="58">
        <f>IFERROR(VLOOKUP(A487, 'Beta Calculation without Curren'!$A$1:$H$2464, 4, FALSE), 0)</f>
        <v>7.3624004969052347E-3</v>
      </c>
      <c r="M487" s="54">
        <f>IFERROR(VLOOKUP(A487, 'Beta Calculation without Curren'!$A$1:$H$2464, 5, FALSE), 0)</f>
        <v>1.0390441185310839E-3</v>
      </c>
      <c r="N487" s="54">
        <f>IFERROR(VLOOKUP(A487, 'Beta Calculation without Curren'!$A$1:$H$2464, 7, FALSE), 0)</f>
        <v>1.1179973605204802E-2</v>
      </c>
      <c r="O487" s="54">
        <f>IFERROR(VLOOKUP(A487, 'Beta Calculation without Curren'!$A$1:$H$2464, 8, FALSE), 0)</f>
        <v>-1.407176551301087E-3</v>
      </c>
      <c r="P487" s="59">
        <f>IFERROR(VLOOKUP(A487, 'Beta Calculation without Curren'!$A$1:$H$2464, 6, FALSE), 0)</f>
        <v>1.323415166264658E-2</v>
      </c>
      <c r="Q487" s="54">
        <v>2.0836834614955117E-3</v>
      </c>
      <c r="R487" s="54">
        <v>6.9159558132161382E-3</v>
      </c>
      <c r="S487" s="54"/>
      <c r="T487" s="31">
        <f t="shared" si="71"/>
        <v>6.3061178627898951E-3</v>
      </c>
      <c r="U487" s="31">
        <f t="shared" si="72"/>
        <v>7.1539748004467718E-4</v>
      </c>
      <c r="V487" s="31">
        <f t="shared" si="73"/>
        <v>1.1127812612009791E-2</v>
      </c>
      <c r="W487" s="31">
        <f t="shared" si="74"/>
        <v>-6.7330175672671855E-3</v>
      </c>
      <c r="X487" s="31">
        <f t="shared" si="75"/>
        <v>1.3432245633852924E-2</v>
      </c>
      <c r="Y487" s="54">
        <f>IFERROR(VLOOKUP(A487, 'Beta Calculation without Curren'!$A$2:$C$2464, 2, FALSE), 0)</f>
        <v>2.0836834614955117E-3</v>
      </c>
      <c r="Z487" s="54">
        <f>IFERROR(VLOOKUP(A487, 'Beta Calculation without Curren'!$A$2:$C$2464, 3, FALSE), 0)</f>
        <v>6.9159558132161382E-3</v>
      </c>
    </row>
    <row r="488" spans="1:26" x14ac:dyDescent="0.25">
      <c r="A488" s="32">
        <v>41970</v>
      </c>
      <c r="B488" s="36">
        <f>VLOOKUP(A488,'FX Rates'!$A$2:$B$1286, 2, FALSE)</f>
        <v>101.61669999999999</v>
      </c>
      <c r="C488" s="37">
        <f>VLOOKUP(A488,'FX Rates'!$D$2:$E$1206, 2, FALSE)</f>
        <v>61.875</v>
      </c>
      <c r="D488" s="37">
        <f>VLOOKUP(A488,'FX Rates'!$G$2:$H$1305, 2, FALSE)</f>
        <v>7.7527999999999997</v>
      </c>
      <c r="E488" s="37">
        <f>VLOOKUP('Beta Calculation FX'!A488, 'FX Rates'!$J$2:$K$1305, 2, FALSE)</f>
        <v>0.63548551093035077</v>
      </c>
      <c r="F488" s="38">
        <f>VLOOKUP(A488,'FX Rates'!$P$1:$Q$1262, 2, FALSE)</f>
        <v>6.1386000000000003</v>
      </c>
      <c r="G488" s="42">
        <f t="shared" si="76"/>
        <v>-8.6857433861011867E-4</v>
      </c>
      <c r="H488" s="27">
        <f t="shared" si="77"/>
        <v>4.0412205035747853E-4</v>
      </c>
      <c r="I488" s="27">
        <f t="shared" si="78"/>
        <v>-1.6766729688669262E-4</v>
      </c>
      <c r="J488" s="27">
        <f t="shared" si="79"/>
        <v>3.5524016043677006E-3</v>
      </c>
      <c r="K488" s="28">
        <f t="shared" si="80"/>
        <v>1.6290492054832262E-5</v>
      </c>
      <c r="L488" s="58">
        <f>IFERROR(VLOOKUP(A488, 'Beta Calculation without Curren'!$A$1:$H$2464, 4, FALSE), 0)</f>
        <v>-5.8787339945996281E-3</v>
      </c>
      <c r="M488" s="54">
        <f>IFERROR(VLOOKUP(A488, 'Beta Calculation without Curren'!$A$1:$H$2464, 5, FALSE), 0)</f>
        <v>3.1079148081292474E-3</v>
      </c>
      <c r="N488" s="54">
        <f>IFERROR(VLOOKUP(A488, 'Beta Calculation without Curren'!$A$1:$H$2464, 7, FALSE), 0)</f>
        <v>-4.4766646395070454E-3</v>
      </c>
      <c r="O488" s="54">
        <f>IFERROR(VLOOKUP(A488, 'Beta Calculation without Curren'!$A$1:$H$2464, 8, FALSE), 0)</f>
        <v>9.1029877469090102E-3</v>
      </c>
      <c r="P488" s="59">
        <f>IFERROR(VLOOKUP(A488, 'Beta Calculation without Curren'!$A$1:$H$2464, 6, FALSE), 0)</f>
        <v>0</v>
      </c>
      <c r="Q488" s="54">
        <v>0</v>
      </c>
      <c r="R488" s="54">
        <v>0</v>
      </c>
      <c r="S488" s="54"/>
      <c r="T488" s="31">
        <f t="shared" si="71"/>
        <v>-6.742202215718418E-3</v>
      </c>
      <c r="U488" s="31">
        <f t="shared" si="72"/>
        <v>3.5132928353913684E-3</v>
      </c>
      <c r="V488" s="31">
        <f t="shared" si="73"/>
        <v>-4.6435813461345177E-3</v>
      </c>
      <c r="W488" s="31">
        <f t="shared" si="74"/>
        <v>1.2687726819553546E-2</v>
      </c>
      <c r="X488" s="31">
        <f t="shared" si="75"/>
        <v>1.6290492054871208E-5</v>
      </c>
      <c r="Y488" s="54">
        <f>IFERROR(VLOOKUP(A488, 'Beta Calculation without Curren'!$A$2:$C$2464, 2, FALSE), 0)</f>
        <v>0</v>
      </c>
      <c r="Z488" s="54">
        <f>IFERROR(VLOOKUP(A488, 'Beta Calculation without Curren'!$A$2:$C$2464, 3, FALSE), 0)</f>
        <v>0</v>
      </c>
    </row>
    <row r="489" spans="1:26" x14ac:dyDescent="0.25">
      <c r="A489" s="32">
        <v>41971</v>
      </c>
      <c r="B489" s="36">
        <f>VLOOKUP(A489,'FX Rates'!$A$2:$B$1286, 2, FALSE)</f>
        <v>101.855</v>
      </c>
      <c r="C489" s="37">
        <f>VLOOKUP(A489,'FX Rates'!$D$2:$E$1206, 2, FALSE)</f>
        <v>62.032499999999999</v>
      </c>
      <c r="D489" s="37">
        <f>VLOOKUP(A489,'FX Rates'!$G$2:$H$1305, 2, FALSE)</f>
        <v>7.7539999999999996</v>
      </c>
      <c r="E489" s="37">
        <f>VLOOKUP('Beta Calculation FX'!A489, 'FX Rates'!$J$2:$K$1305, 2, FALSE)</f>
        <v>0.6391818472355385</v>
      </c>
      <c r="F489" s="38">
        <f>VLOOKUP(A489,'FX Rates'!$P$1:$Q$1262, 2, FALSE)</f>
        <v>6.1449999999999996</v>
      </c>
      <c r="G489" s="42">
        <f t="shared" si="76"/>
        <v>2.3423415536805007E-3</v>
      </c>
      <c r="H489" s="27">
        <f t="shared" si="77"/>
        <v>2.5422203631798464E-3</v>
      </c>
      <c r="I489" s="27">
        <f t="shared" si="78"/>
        <v>1.5477081053402259E-4</v>
      </c>
      <c r="J489" s="27">
        <f t="shared" si="79"/>
        <v>5.7997039659125295E-3</v>
      </c>
      <c r="K489" s="28">
        <f t="shared" si="80"/>
        <v>1.0420398871857084E-3</v>
      </c>
      <c r="L489" s="58">
        <f>IFERROR(VLOOKUP(A489, 'Beta Calculation without Curren'!$A$1:$H$2464, 4, FALSE), 0)</f>
        <v>-2.3090202882098997E-3</v>
      </c>
      <c r="M489" s="54">
        <f>IFERROR(VLOOKUP(A489, 'Beta Calculation without Curren'!$A$1:$H$2464, 5, FALSE), 0)</f>
        <v>5.3053519187540379E-3</v>
      </c>
      <c r="N489" s="54">
        <f>IFERROR(VLOOKUP(A489, 'Beta Calculation without Curren'!$A$1:$H$2464, 7, FALSE), 0)</f>
        <v>-7.0137086910259012E-4</v>
      </c>
      <c r="O489" s="54">
        <f>IFERROR(VLOOKUP(A489, 'Beta Calculation without Curren'!$A$1:$H$2464, 8, FALSE), 0)</f>
        <v>-1.9571171962451824E-3</v>
      </c>
      <c r="P489" s="59">
        <f>IFERROR(VLOOKUP(A489, 'Beta Calculation without Curren'!$A$1:$H$2464, 6, FALSE), 0)</f>
        <v>2.6093722048507829E-2</v>
      </c>
      <c r="Q489" s="54">
        <v>-4.481253543034313E-3</v>
      </c>
      <c r="R489" s="54">
        <v>0</v>
      </c>
      <c r="S489" s="54"/>
      <c r="T489" s="31">
        <f t="shared" si="71"/>
        <v>2.791275130120674E-5</v>
      </c>
      <c r="U489" s="31">
        <f t="shared" si="72"/>
        <v>7.8610596556154544E-3</v>
      </c>
      <c r="V489" s="31">
        <f t="shared" si="73"/>
        <v>-5.4670861030647888E-4</v>
      </c>
      <c r="W489" s="31">
        <f t="shared" si="74"/>
        <v>3.8312360693026903E-3</v>
      </c>
      <c r="X489" s="31">
        <f t="shared" si="75"/>
        <v>2.7162952634873339E-2</v>
      </c>
      <c r="Y489" s="54">
        <f>IFERROR(VLOOKUP(A489, 'Beta Calculation without Curren'!$A$2:$C$2464, 2, FALSE), 0)</f>
        <v>-4.481253543034313E-3</v>
      </c>
      <c r="Z489" s="54">
        <f>IFERROR(VLOOKUP(A489, 'Beta Calculation without Curren'!$A$2:$C$2464, 3, FALSE), 0)</f>
        <v>0</v>
      </c>
    </row>
    <row r="490" spans="1:26" x14ac:dyDescent="0.25">
      <c r="A490" s="32">
        <v>41974</v>
      </c>
      <c r="B490" s="36">
        <f>VLOOKUP(A490,'FX Rates'!$A$2:$B$1286, 2, FALSE)</f>
        <v>102.01</v>
      </c>
      <c r="C490" s="37">
        <f>VLOOKUP(A490,'FX Rates'!$D$2:$E$1206, 2, FALSE)</f>
        <v>62.023800000000001</v>
      </c>
      <c r="D490" s="37">
        <f>VLOOKUP(A490,'FX Rates'!$G$2:$H$1305, 2, FALSE)</f>
        <v>7.7554999999999996</v>
      </c>
      <c r="E490" s="37">
        <f>VLOOKUP('Beta Calculation FX'!A490, 'FX Rates'!$J$2:$K$1305, 2, FALSE)</f>
        <v>0.63572790845518123</v>
      </c>
      <c r="F490" s="38">
        <f>VLOOKUP(A490,'FX Rates'!$P$1:$Q$1262, 2, FALSE)</f>
        <v>6.1505999999999998</v>
      </c>
      <c r="G490" s="42">
        <f t="shared" si="76"/>
        <v>1.5206144249066717E-3</v>
      </c>
      <c r="H490" s="27">
        <f t="shared" si="77"/>
        <v>-1.4025889881063772E-4</v>
      </c>
      <c r="I490" s="27">
        <f t="shared" si="78"/>
        <v>1.9342983393096146E-4</v>
      </c>
      <c r="J490" s="27">
        <f t="shared" si="79"/>
        <v>-5.418339949340858E-3</v>
      </c>
      <c r="K490" s="28">
        <f t="shared" si="80"/>
        <v>9.1089501727577022E-4</v>
      </c>
      <c r="L490" s="58">
        <f>IFERROR(VLOOKUP(A490, 'Beta Calculation without Curren'!$A$1:$H$2464, 4, FALSE), 0)</f>
        <v>3.2558026894572178E-3</v>
      </c>
      <c r="M490" s="54">
        <f>IFERROR(VLOOKUP(A490, 'Beta Calculation without Curren'!$A$1:$H$2464, 5, FALSE), 0)</f>
        <v>-4.7077629299984471E-3</v>
      </c>
      <c r="N490" s="54">
        <f>IFERROR(VLOOKUP(A490, 'Beta Calculation without Curren'!$A$1:$H$2464, 7, FALSE), 0)</f>
        <v>-2.6186748564341007E-2</v>
      </c>
      <c r="O490" s="54">
        <f>IFERROR(VLOOKUP(A490, 'Beta Calculation without Curren'!$A$1:$H$2464, 8, FALSE), 0)</f>
        <v>-7.7143451975286437E-3</v>
      </c>
      <c r="P490" s="59">
        <f>IFERROR(VLOOKUP(A490, 'Beta Calculation without Curren'!$A$1:$H$2464, 6, FALSE), 0)</f>
        <v>-5.5825379666753368E-4</v>
      </c>
      <c r="Q490" s="54">
        <v>-4.3141481082949393E-3</v>
      </c>
      <c r="R490" s="54">
        <v>-1.1588888742349089E-2</v>
      </c>
      <c r="S490" s="54"/>
      <c r="T490" s="31">
        <f t="shared" si="71"/>
        <v>4.7813679348980287E-3</v>
      </c>
      <c r="U490" s="31">
        <f t="shared" si="72"/>
        <v>-4.8473615231646727E-3</v>
      </c>
      <c r="V490" s="31">
        <f t="shared" si="73"/>
        <v>-2.599838402883603E-2</v>
      </c>
      <c r="W490" s="31">
        <f t="shared" si="74"/>
        <v>-1.3090886202102747E-2</v>
      </c>
      <c r="X490" s="31">
        <f t="shared" si="75"/>
        <v>3.5213271000644752E-4</v>
      </c>
      <c r="Y490" s="54">
        <f>IFERROR(VLOOKUP(A490, 'Beta Calculation without Curren'!$A$2:$C$2464, 2, FALSE), 0)</f>
        <v>-4.3141481082949393E-3</v>
      </c>
      <c r="Z490" s="54">
        <f>IFERROR(VLOOKUP(A490, 'Beta Calculation without Curren'!$A$2:$C$2464, 3, FALSE), 0)</f>
        <v>-1.1588888742349089E-2</v>
      </c>
    </row>
    <row r="491" spans="1:26" x14ac:dyDescent="0.25">
      <c r="A491" s="32">
        <v>41975</v>
      </c>
      <c r="B491" s="36">
        <f>VLOOKUP(A491,'FX Rates'!$A$2:$B$1286, 2, FALSE)</f>
        <v>101.6233</v>
      </c>
      <c r="C491" s="37">
        <f>VLOOKUP(A491,'FX Rates'!$D$2:$E$1206, 2, FALSE)</f>
        <v>61.884999999999998</v>
      </c>
      <c r="D491" s="37">
        <f>VLOOKUP(A491,'FX Rates'!$G$2:$H$1305, 2, FALSE)</f>
        <v>7.7548000000000004</v>
      </c>
      <c r="E491" s="37">
        <f>VLOOKUP('Beta Calculation FX'!A491, 'FX Rates'!$J$2:$K$1305, 2, FALSE)</f>
        <v>0.63950885719767214</v>
      </c>
      <c r="F491" s="38">
        <f>VLOOKUP(A491,'FX Rates'!$P$1:$Q$1262, 2, FALSE)</f>
        <v>6.15</v>
      </c>
      <c r="G491" s="42">
        <f t="shared" si="76"/>
        <v>-3.7980081336519349E-3</v>
      </c>
      <c r="H491" s="27">
        <f t="shared" si="77"/>
        <v>-2.2403583612378773E-3</v>
      </c>
      <c r="I491" s="27">
        <f t="shared" si="78"/>
        <v>-9.0262599753036362E-5</v>
      </c>
      <c r="J491" s="27">
        <f t="shared" si="79"/>
        <v>5.9298162088130633E-3</v>
      </c>
      <c r="K491" s="28">
        <f t="shared" si="80"/>
        <v>-9.7556216847167608E-5</v>
      </c>
      <c r="L491" s="58">
        <f>IFERROR(VLOOKUP(A491, 'Beta Calculation without Curren'!$A$1:$H$2464, 4, FALSE), 0)</f>
        <v>1.2099142141498077E-2</v>
      </c>
      <c r="M491" s="54">
        <f>IFERROR(VLOOKUP(A491, 'Beta Calculation without Curren'!$A$1:$H$2464, 5, FALSE), 0)</f>
        <v>3.5979228112319303E-4</v>
      </c>
      <c r="N491" s="54">
        <f>IFERROR(VLOOKUP(A491, 'Beta Calculation without Curren'!$A$1:$H$2464, 7, FALSE), 0)</f>
        <v>1.2200888244501155E-2</v>
      </c>
      <c r="O491" s="54">
        <f>IFERROR(VLOOKUP(A491, 'Beta Calculation without Curren'!$A$1:$H$2464, 8, FALSE), 0)</f>
        <v>3.6516532660684532E-3</v>
      </c>
      <c r="P491" s="59">
        <f>IFERROR(VLOOKUP(A491, 'Beta Calculation without Curren'!$A$1:$H$2464, 6, FALSE), 0)</f>
        <v>3.1170926455546248E-2</v>
      </c>
      <c r="Q491" s="54">
        <v>7.0450719953471207E-3</v>
      </c>
      <c r="R491" s="54">
        <v>4.2239964500417095E-3</v>
      </c>
      <c r="S491" s="54"/>
      <c r="T491" s="31">
        <f t="shared" si="71"/>
        <v>8.2551813675824093E-3</v>
      </c>
      <c r="U491" s="31">
        <f t="shared" si="72"/>
        <v>-1.8813721437600517E-3</v>
      </c>
      <c r="V491" s="31">
        <f t="shared" si="73"/>
        <v>1.2109524360855772E-2</v>
      </c>
      <c r="W491" s="31">
        <f t="shared" si="74"/>
        <v>9.6031231076074697E-3</v>
      </c>
      <c r="X491" s="31">
        <f t="shared" si="75"/>
        <v>3.107032932103837E-2</v>
      </c>
      <c r="Y491" s="54">
        <f>IFERROR(VLOOKUP(A491, 'Beta Calculation without Curren'!$A$2:$C$2464, 2, FALSE), 0)</f>
        <v>7.0450719953471207E-3</v>
      </c>
      <c r="Z491" s="54">
        <f>IFERROR(VLOOKUP(A491, 'Beta Calculation without Curren'!$A$2:$C$2464, 3, FALSE), 0)</f>
        <v>4.2239964500417095E-3</v>
      </c>
    </row>
    <row r="492" spans="1:26" x14ac:dyDescent="0.25">
      <c r="A492" s="32">
        <v>41976</v>
      </c>
      <c r="B492" s="36">
        <f>VLOOKUP(A492,'FX Rates'!$A$2:$B$1286, 2, FALSE)</f>
        <v>101.68170000000001</v>
      </c>
      <c r="C492" s="37">
        <f>VLOOKUP(A492,'FX Rates'!$D$2:$E$1206, 2, FALSE)</f>
        <v>61.912500000000001</v>
      </c>
      <c r="D492" s="37">
        <f>VLOOKUP(A492,'FX Rates'!$G$2:$H$1305, 2, FALSE)</f>
        <v>7.7533000000000003</v>
      </c>
      <c r="E492" s="37">
        <f>VLOOKUP('Beta Calculation FX'!A492, 'FX Rates'!$J$2:$K$1305, 2, FALSE)</f>
        <v>0.63751115644523781</v>
      </c>
      <c r="F492" s="38">
        <f>VLOOKUP(A492,'FX Rates'!$P$1:$Q$1262, 2, FALSE)</f>
        <v>6.1501999999999999</v>
      </c>
      <c r="G492" s="42">
        <f t="shared" si="76"/>
        <v>5.7450629946430624E-4</v>
      </c>
      <c r="H492" s="27">
        <f t="shared" si="77"/>
        <v>4.442739223705633E-4</v>
      </c>
      <c r="I492" s="27">
        <f t="shared" si="78"/>
        <v>-1.9344729588767544E-4</v>
      </c>
      <c r="J492" s="27">
        <f t="shared" si="79"/>
        <v>-3.1286939291014283E-3</v>
      </c>
      <c r="K492" s="28">
        <f t="shared" si="80"/>
        <v>3.2519796428866295E-5</v>
      </c>
      <c r="L492" s="58">
        <f>IFERROR(VLOOKUP(A492, 'Beta Calculation without Curren'!$A$1:$H$2464, 4, FALSE), 0)</f>
        <v>6.0424912956664797E-3</v>
      </c>
      <c r="M492" s="54">
        <f>IFERROR(VLOOKUP(A492, 'Beta Calculation without Curren'!$A$1:$H$2464, 5, FALSE), 0)</f>
        <v>4.8540321714659433E-3</v>
      </c>
      <c r="N492" s="54">
        <f>IFERROR(VLOOKUP(A492, 'Beta Calculation without Curren'!$A$1:$H$2464, 7, FALSE), 0)</f>
        <v>-9.5865646553699394E-3</v>
      </c>
      <c r="O492" s="54">
        <f>IFERROR(VLOOKUP(A492, 'Beta Calculation without Curren'!$A$1:$H$2464, 8, FALSE), 0)</f>
        <v>6.9153070146025725E-3</v>
      </c>
      <c r="P492" s="59">
        <f>IFERROR(VLOOKUP(A492, 'Beta Calculation without Curren'!$A$1:$H$2464, 6, FALSE), 0)</f>
        <v>1.0579830287985436E-2</v>
      </c>
      <c r="Q492" s="54">
        <v>2.9229014149154886E-3</v>
      </c>
      <c r="R492" s="54">
        <v>1.6173779963334497E-3</v>
      </c>
      <c r="S492" s="54"/>
      <c r="T492" s="31">
        <f t="shared" si="71"/>
        <v>6.6204690444444658E-3</v>
      </c>
      <c r="U492" s="31">
        <f t="shared" si="72"/>
        <v>5.3004626137485022E-3</v>
      </c>
      <c r="V492" s="31">
        <f t="shared" si="73"/>
        <v>-9.7781574562481044E-3</v>
      </c>
      <c r="W492" s="31">
        <f t="shared" si="74"/>
        <v>3.7649772064267673E-3</v>
      </c>
      <c r="X492" s="31">
        <f t="shared" si="75"/>
        <v>1.0612694138341316E-2</v>
      </c>
      <c r="Y492" s="54">
        <f>IFERROR(VLOOKUP(A492, 'Beta Calculation without Curren'!$A$2:$C$2464, 2, FALSE), 0)</f>
        <v>2.9229014149154886E-3</v>
      </c>
      <c r="Z492" s="54">
        <f>IFERROR(VLOOKUP(A492, 'Beta Calculation without Curren'!$A$2:$C$2464, 3, FALSE), 0)</f>
        <v>1.6173779963334497E-3</v>
      </c>
    </row>
    <row r="493" spans="1:26" x14ac:dyDescent="0.25">
      <c r="A493" s="32">
        <v>41977</v>
      </c>
      <c r="B493" s="36">
        <f>VLOOKUP(A493,'FX Rates'!$A$2:$B$1286, 2, FALSE)</f>
        <v>101.55</v>
      </c>
      <c r="C493" s="37">
        <f>VLOOKUP(A493,'FX Rates'!$D$2:$E$1206, 2, FALSE)</f>
        <v>61.936199999999999</v>
      </c>
      <c r="D493" s="37">
        <f>VLOOKUP(A493,'FX Rates'!$G$2:$H$1305, 2, FALSE)</f>
        <v>7.7512999999999996</v>
      </c>
      <c r="E493" s="37">
        <f>VLOOKUP('Beta Calculation FX'!A493, 'FX Rates'!$J$2:$K$1305, 2, FALSE)</f>
        <v>0.63803994130032549</v>
      </c>
      <c r="F493" s="38">
        <f>VLOOKUP(A493,'FX Rates'!$P$1:$Q$1262, 2, FALSE)</f>
        <v>6.1548999999999996</v>
      </c>
      <c r="G493" s="42">
        <f t="shared" si="76"/>
        <v>-1.296057833846141E-3</v>
      </c>
      <c r="H493" s="27">
        <f t="shared" si="77"/>
        <v>3.8272505547963737E-4</v>
      </c>
      <c r="I493" s="27">
        <f t="shared" si="78"/>
        <v>-2.5798795339360733E-4</v>
      </c>
      <c r="J493" s="27">
        <f t="shared" si="79"/>
        <v>8.2910811854367353E-4</v>
      </c>
      <c r="K493" s="28">
        <f t="shared" si="80"/>
        <v>7.6391093588196255E-4</v>
      </c>
      <c r="L493" s="58">
        <f>IFERROR(VLOOKUP(A493, 'Beta Calculation without Curren'!$A$1:$H$2464, 4, FALSE), 0)</f>
        <v>6.8226504364293818E-3</v>
      </c>
      <c r="M493" s="54">
        <f>IFERROR(VLOOKUP(A493, 'Beta Calculation without Curren'!$A$1:$H$2464, 5, FALSE), 0)</f>
        <v>2.9875216962187563E-4</v>
      </c>
      <c r="N493" s="54">
        <f>IFERROR(VLOOKUP(A493, 'Beta Calculation without Curren'!$A$1:$H$2464, 7, FALSE), 0)</f>
        <v>1.7094361015503882E-2</v>
      </c>
      <c r="O493" s="54">
        <f>IFERROR(VLOOKUP(A493, 'Beta Calculation without Curren'!$A$1:$H$2464, 8, FALSE), 0)</f>
        <v>5.838869757229065E-3</v>
      </c>
      <c r="P493" s="59">
        <f>IFERROR(VLOOKUP(A493, 'Beta Calculation without Curren'!$A$1:$H$2464, 6, FALSE), 0)</f>
        <v>3.8893134420718789E-2</v>
      </c>
      <c r="Q493" s="54">
        <v>-1.0768477056234595E-3</v>
      </c>
      <c r="R493" s="54">
        <v>-2.3188782298639619E-4</v>
      </c>
      <c r="S493" s="54"/>
      <c r="T493" s="31">
        <f t="shared" si="71"/>
        <v>5.5177500530376733E-3</v>
      </c>
      <c r="U493" s="31">
        <f t="shared" si="72"/>
        <v>6.8159156504199458E-4</v>
      </c>
      <c r="V493" s="31">
        <f t="shared" si="73"/>
        <v>1.6831962922897237E-2</v>
      </c>
      <c r="W493" s="31">
        <f t="shared" si="74"/>
        <v>6.6728189300915286E-3</v>
      </c>
      <c r="X493" s="31">
        <f t="shared" si="75"/>
        <v>3.9686756247315547E-2</v>
      </c>
      <c r="Y493" s="54">
        <f>IFERROR(VLOOKUP(A493, 'Beta Calculation without Curren'!$A$2:$C$2464, 2, FALSE), 0)</f>
        <v>-1.0768477056234595E-3</v>
      </c>
      <c r="Z493" s="54">
        <f>IFERROR(VLOOKUP(A493, 'Beta Calculation without Curren'!$A$2:$C$2464, 3, FALSE), 0)</f>
        <v>-2.3188782298639619E-4</v>
      </c>
    </row>
    <row r="494" spans="1:26" x14ac:dyDescent="0.25">
      <c r="A494" s="32">
        <v>41978</v>
      </c>
      <c r="B494" s="36">
        <f>VLOOKUP(A494,'FX Rates'!$A$2:$B$1286, 2, FALSE)</f>
        <v>101.44799999999999</v>
      </c>
      <c r="C494" s="37">
        <f>VLOOKUP(A494,'FX Rates'!$D$2:$E$1206, 2, FALSE)</f>
        <v>61.784999999999997</v>
      </c>
      <c r="D494" s="37">
        <f>VLOOKUP(A494,'FX Rates'!$G$2:$H$1305, 2, FALSE)</f>
        <v>7.7511000000000001</v>
      </c>
      <c r="E494" s="37">
        <f>VLOOKUP('Beta Calculation FX'!A494, 'FX Rates'!$J$2:$K$1305, 2, FALSE)</f>
        <v>0.64184852374839541</v>
      </c>
      <c r="F494" s="38">
        <f>VLOOKUP(A494,'FX Rates'!$P$1:$Q$1262, 2, FALSE)</f>
        <v>6.1523000000000003</v>
      </c>
      <c r="G494" s="42">
        <f t="shared" si="76"/>
        <v>-1.0049360937952323E-3</v>
      </c>
      <c r="H494" s="27">
        <f t="shared" si="77"/>
        <v>-2.4442064136820456E-3</v>
      </c>
      <c r="I494" s="27">
        <f t="shared" si="78"/>
        <v>-2.5802456395177118E-5</v>
      </c>
      <c r="J494" s="27">
        <f t="shared" si="79"/>
        <v>5.9514462293287287E-3</v>
      </c>
      <c r="K494" s="28">
        <f t="shared" si="80"/>
        <v>-4.2251690696159589E-4</v>
      </c>
      <c r="L494" s="58">
        <f>IFERROR(VLOOKUP(A494, 'Beta Calculation without Curren'!$A$1:$H$2464, 4, FALSE), 0)</f>
        <v>1.8010671479688823E-3</v>
      </c>
      <c r="M494" s="54">
        <f>IFERROR(VLOOKUP(A494, 'Beta Calculation without Curren'!$A$1:$H$2464, 5, FALSE), 0)</f>
        <v>-4.3445231254764377E-3</v>
      </c>
      <c r="N494" s="54">
        <f>IFERROR(VLOOKUP(A494, 'Beta Calculation without Curren'!$A$1:$H$2464, 7, FALSE), 0)</f>
        <v>7.1111113454177081E-3</v>
      </c>
      <c r="O494" s="54">
        <f>IFERROR(VLOOKUP(A494, 'Beta Calculation without Curren'!$A$1:$H$2464, 8, FALSE), 0)</f>
        <v>9.6236519319526231E-3</v>
      </c>
      <c r="P494" s="59">
        <f>IFERROR(VLOOKUP(A494, 'Beta Calculation without Curren'!$A$1:$H$2464, 6, FALSE), 0)</f>
        <v>5.6649930702589834E-4</v>
      </c>
      <c r="Q494" s="54">
        <v>3.0176096617194159E-3</v>
      </c>
      <c r="R494" s="54">
        <v>-8.3492781401949581E-5</v>
      </c>
      <c r="S494" s="54"/>
      <c r="T494" s="31">
        <f t="shared" si="71"/>
        <v>7.9432109678934104E-4</v>
      </c>
      <c r="U494" s="31">
        <f t="shared" si="72"/>
        <v>-6.7781106278707037E-3</v>
      </c>
      <c r="V494" s="31">
        <f t="shared" si="73"/>
        <v>7.0851254048820422E-3</v>
      </c>
      <c r="W494" s="31">
        <f t="shared" si="74"/>
        <v>1.5632372808284112E-2</v>
      </c>
      <c r="X494" s="31">
        <f t="shared" si="75"/>
        <v>1.4374304452924314E-4</v>
      </c>
      <c r="Y494" s="54">
        <f>IFERROR(VLOOKUP(A494, 'Beta Calculation without Curren'!$A$2:$C$2464, 2, FALSE), 0)</f>
        <v>3.0176096617194159E-3</v>
      </c>
      <c r="Z494" s="54">
        <f>IFERROR(VLOOKUP(A494, 'Beta Calculation without Curren'!$A$2:$C$2464, 3, FALSE), 0)</f>
        <v>-8.3492781401949581E-5</v>
      </c>
    </row>
    <row r="495" spans="1:26" x14ac:dyDescent="0.25">
      <c r="A495" s="32">
        <v>41981</v>
      </c>
      <c r="B495" s="36">
        <f>VLOOKUP(A495,'FX Rates'!$A$2:$B$1286, 2, FALSE)</f>
        <v>101.13800000000001</v>
      </c>
      <c r="C495" s="37">
        <f>VLOOKUP(A495,'FX Rates'!$D$2:$E$1206, 2, FALSE)</f>
        <v>61.837499999999999</v>
      </c>
      <c r="D495" s="37">
        <f>VLOOKUP(A495,'FX Rates'!$G$2:$H$1305, 2, FALSE)</f>
        <v>7.7512999999999996</v>
      </c>
      <c r="E495" s="37">
        <f>VLOOKUP('Beta Calculation FX'!A495, 'FX Rates'!$J$2:$K$1305, 2, FALSE)</f>
        <v>0.63885517153261362</v>
      </c>
      <c r="F495" s="38">
        <f>VLOOKUP(A495,'FX Rates'!$P$1:$Q$1262, 2, FALSE)</f>
        <v>6.1715</v>
      </c>
      <c r="G495" s="42">
        <f t="shared" si="76"/>
        <v>-3.0604310461838772E-3</v>
      </c>
      <c r="H495" s="27">
        <f t="shared" si="77"/>
        <v>8.4935999767331825E-4</v>
      </c>
      <c r="I495" s="27">
        <f t="shared" si="78"/>
        <v>2.5802456395196098E-5</v>
      </c>
      <c r="J495" s="27">
        <f t="shared" si="79"/>
        <v>-4.6745514634835787E-3</v>
      </c>
      <c r="K495" s="28">
        <f t="shared" si="80"/>
        <v>3.1159245580703919E-3</v>
      </c>
      <c r="L495" s="58">
        <f>IFERROR(VLOOKUP(A495, 'Beta Calculation without Curren'!$A$1:$H$2464, 4, FALSE), 0)</f>
        <v>-4.3158396337744358E-3</v>
      </c>
      <c r="M495" s="54">
        <f>IFERROR(VLOOKUP(A495, 'Beta Calculation without Curren'!$A$1:$H$2464, 5, FALSE), 0)</f>
        <v>-1.2939039259546856E-2</v>
      </c>
      <c r="N495" s="54">
        <f>IFERROR(VLOOKUP(A495, 'Beta Calculation without Curren'!$A$1:$H$2464, 7, FALSE), 0)</f>
        <v>1.8742860631840693E-3</v>
      </c>
      <c r="O495" s="54">
        <f>IFERROR(VLOOKUP(A495, 'Beta Calculation without Curren'!$A$1:$H$2464, 8, FALSE), 0)</f>
        <v>-1.2859032297219547E-3</v>
      </c>
      <c r="P495" s="59">
        <f>IFERROR(VLOOKUP(A495, 'Beta Calculation without Curren'!$A$1:$H$2464, 6, FALSE), 0)</f>
        <v>3.3764247976847302E-2</v>
      </c>
      <c r="Q495" s="54">
        <v>-6.7400792075095898E-3</v>
      </c>
      <c r="R495" s="54">
        <v>-7.7370230343216549E-3</v>
      </c>
      <c r="S495" s="54"/>
      <c r="T495" s="31">
        <f t="shared" si="71"/>
        <v>-7.3630623503527781E-3</v>
      </c>
      <c r="U495" s="31">
        <f t="shared" si="72"/>
        <v>-1.2100669164228917E-2</v>
      </c>
      <c r="V495" s="31">
        <f t="shared" si="73"/>
        <v>1.9001368807636254E-3</v>
      </c>
      <c r="W495" s="31">
        <f t="shared" si="74"/>
        <v>-5.9544436723811822E-3</v>
      </c>
      <c r="X495" s="31">
        <f t="shared" si="75"/>
        <v>3.6985379384373518E-2</v>
      </c>
      <c r="Y495" s="54">
        <f>IFERROR(VLOOKUP(A495, 'Beta Calculation without Curren'!$A$2:$C$2464, 2, FALSE), 0)</f>
        <v>-6.7400792075095898E-3</v>
      </c>
      <c r="Z495" s="54">
        <f>IFERROR(VLOOKUP(A495, 'Beta Calculation without Curren'!$A$2:$C$2464, 3, FALSE), 0)</f>
        <v>-7.7370230343216549E-3</v>
      </c>
    </row>
    <row r="496" spans="1:26" x14ac:dyDescent="0.25">
      <c r="A496" s="32">
        <v>41982</v>
      </c>
      <c r="B496" s="36">
        <f>VLOOKUP(A496,'FX Rates'!$A$2:$B$1286, 2, FALSE)</f>
        <v>101.07</v>
      </c>
      <c r="C496" s="37">
        <f>VLOOKUP(A496,'FX Rates'!$D$2:$E$1206, 2, FALSE)</f>
        <v>61.887500000000003</v>
      </c>
      <c r="D496" s="37">
        <f>VLOOKUP(A496,'FX Rates'!$G$2:$H$1305, 2, FALSE)</f>
        <v>7.7529000000000003</v>
      </c>
      <c r="E496" s="37">
        <f>VLOOKUP('Beta Calculation FX'!A496, 'FX Rates'!$J$2:$K$1305, 2, FALSE)</f>
        <v>0.63824355374010722</v>
      </c>
      <c r="F496" s="38">
        <f>VLOOKUP(A496,'FX Rates'!$P$1:$Q$1262, 2, FALSE)</f>
        <v>6.1879</v>
      </c>
      <c r="G496" s="42">
        <f t="shared" si="76"/>
        <v>-6.725747998434353E-4</v>
      </c>
      <c r="H496" s="27">
        <f t="shared" si="77"/>
        <v>8.0824413371445613E-4</v>
      </c>
      <c r="I496" s="27">
        <f t="shared" si="78"/>
        <v>2.0639568706290958E-4</v>
      </c>
      <c r="J496" s="27">
        <f t="shared" si="79"/>
        <v>-9.5782389749915465E-4</v>
      </c>
      <c r="K496" s="28">
        <f t="shared" si="80"/>
        <v>2.6538520681161611E-3</v>
      </c>
      <c r="L496" s="58">
        <f>IFERROR(VLOOKUP(A496, 'Beta Calculation without Curren'!$A$1:$H$2464, 4, FALSE), 0)</f>
        <v>2.3037871946243339E-3</v>
      </c>
      <c r="M496" s="54">
        <f>IFERROR(VLOOKUP(A496, 'Beta Calculation without Curren'!$A$1:$H$2464, 5, FALSE), 0)</f>
        <v>-1.2347347712082403E-2</v>
      </c>
      <c r="N496" s="54">
        <f>IFERROR(VLOOKUP(A496, 'Beta Calculation without Curren'!$A$1:$H$2464, 7, FALSE), 0)</f>
        <v>-2.3640849799645362E-2</v>
      </c>
      <c r="O496" s="54">
        <f>IFERROR(VLOOKUP(A496, 'Beta Calculation without Curren'!$A$1:$H$2464, 8, FALSE), 0)</f>
        <v>-1.8970951296264825E-2</v>
      </c>
      <c r="P496" s="59">
        <f>IFERROR(VLOOKUP(A496, 'Beta Calculation without Curren'!$A$1:$H$2464, 6, FALSE), 0)</f>
        <v>-4.5051517028974926E-2</v>
      </c>
      <c r="Q496" s="54">
        <v>-3.4800320800333056E-3</v>
      </c>
      <c r="R496" s="54">
        <v>3.8096350640448662E-3</v>
      </c>
      <c r="S496" s="54"/>
      <c r="T496" s="31">
        <f t="shared" si="71"/>
        <v>1.6296629255696526E-3</v>
      </c>
      <c r="U496" s="31">
        <f t="shared" si="72"/>
        <v>-1.1549083249723147E-2</v>
      </c>
      <c r="V496" s="31">
        <f t="shared" si="73"/>
        <v>-2.3439333482019653E-2</v>
      </c>
      <c r="W496" s="31">
        <f t="shared" si="74"/>
        <v>-1.9910604363254092E-2</v>
      </c>
      <c r="X496" s="31">
        <f t="shared" si="75"/>
        <v>-4.2517225022497995E-2</v>
      </c>
      <c r="Y496" s="54">
        <f>IFERROR(VLOOKUP(A496, 'Beta Calculation without Curren'!$A$2:$C$2464, 2, FALSE), 0)</f>
        <v>-3.4800320800333056E-3</v>
      </c>
      <c r="Z496" s="54">
        <f>IFERROR(VLOOKUP(A496, 'Beta Calculation without Curren'!$A$2:$C$2464, 3, FALSE), 0)</f>
        <v>3.8096350640448662E-3</v>
      </c>
    </row>
    <row r="497" spans="1:26" x14ac:dyDescent="0.25">
      <c r="A497" s="32">
        <v>41983</v>
      </c>
      <c r="B497" s="36">
        <f>VLOOKUP(A497,'FX Rates'!$A$2:$B$1286, 2, FALSE)</f>
        <v>100.81950000000001</v>
      </c>
      <c r="C497" s="37">
        <f>VLOOKUP(A497,'FX Rates'!$D$2:$E$1206, 2, FALSE)</f>
        <v>62.021299999999997</v>
      </c>
      <c r="D497" s="37">
        <f>VLOOKUP(A497,'FX Rates'!$G$2:$H$1305, 2, FALSE)</f>
        <v>7.7511000000000001</v>
      </c>
      <c r="E497" s="37">
        <f>VLOOKUP('Beta Calculation FX'!A497, 'FX Rates'!$J$2:$K$1305, 2, FALSE)</f>
        <v>0.63633471205854286</v>
      </c>
      <c r="F497" s="38">
        <f>VLOOKUP(A497,'FX Rates'!$P$1:$Q$1262, 2, FALSE)</f>
        <v>6.1755000000000004</v>
      </c>
      <c r="G497" s="42">
        <f t="shared" si="76"/>
        <v>-2.48155677784943E-3</v>
      </c>
      <c r="H497" s="27">
        <f t="shared" si="77"/>
        <v>2.1596537454119133E-3</v>
      </c>
      <c r="I497" s="27">
        <f t="shared" si="78"/>
        <v>-2.3219814345819861E-4</v>
      </c>
      <c r="J497" s="27">
        <f t="shared" si="79"/>
        <v>-2.9952544459459609E-3</v>
      </c>
      <c r="K497" s="28">
        <f t="shared" si="80"/>
        <v>-2.0059213740304268E-3</v>
      </c>
      <c r="L497" s="58">
        <f>IFERROR(VLOOKUP(A497, 'Beta Calculation without Curren'!$A$1:$H$2464, 4, FALSE), 0)</f>
        <v>-9.4733711946116683E-3</v>
      </c>
      <c r="M497" s="54">
        <f>IFERROR(VLOOKUP(A497, 'Beta Calculation without Curren'!$A$1:$H$2464, 5, FALSE), 0)</f>
        <v>4.509370801747947E-4</v>
      </c>
      <c r="N497" s="54">
        <f>IFERROR(VLOOKUP(A497, 'Beta Calculation without Curren'!$A$1:$H$2464, 7, FALSE), 0)</f>
        <v>1.6460208756372812E-3</v>
      </c>
      <c r="O497" s="54">
        <f>IFERROR(VLOOKUP(A497, 'Beta Calculation without Curren'!$A$1:$H$2464, 8, FALSE), 0)</f>
        <v>1.0395505447633197E-3</v>
      </c>
      <c r="P497" s="59">
        <f>IFERROR(VLOOKUP(A497, 'Beta Calculation without Curren'!$A$1:$H$2464, 6, FALSE), 0)</f>
        <v>3.3562172735877714E-2</v>
      </c>
      <c r="Q497" s="54">
        <v>-1.5942579626717062E-2</v>
      </c>
      <c r="R497" s="54">
        <v>-1.6386227852029249E-2</v>
      </c>
      <c r="S497" s="54"/>
      <c r="T497" s="31">
        <f t="shared" si="71"/>
        <v>-1.1931419263964016E-2</v>
      </c>
      <c r="U497" s="31">
        <f t="shared" si="72"/>
        <v>2.6115646935407355E-3</v>
      </c>
      <c r="V497" s="31">
        <f t="shared" si="73"/>
        <v>1.4134405291876817E-3</v>
      </c>
      <c r="W497" s="31">
        <f t="shared" si="74"/>
        <v>-1.9588176195736162E-3</v>
      </c>
      <c r="X497" s="31">
        <f t="shared" si="75"/>
        <v>3.1488928282197515E-2</v>
      </c>
      <c r="Y497" s="54">
        <f>IFERROR(VLOOKUP(A497, 'Beta Calculation without Curren'!$A$2:$C$2464, 2, FALSE), 0)</f>
        <v>-1.5942579626717062E-2</v>
      </c>
      <c r="Z497" s="54">
        <f>IFERROR(VLOOKUP(A497, 'Beta Calculation without Curren'!$A$2:$C$2464, 3, FALSE), 0)</f>
        <v>-1.6386227852029249E-2</v>
      </c>
    </row>
    <row r="498" spans="1:26" x14ac:dyDescent="0.25">
      <c r="A498" s="32">
        <v>41984</v>
      </c>
      <c r="B498" s="36">
        <f>VLOOKUP(A498,'FX Rates'!$A$2:$B$1286, 2, FALSE)</f>
        <v>100.5838</v>
      </c>
      <c r="C498" s="37">
        <f>VLOOKUP(A498,'FX Rates'!$D$2:$E$1206, 2, FALSE)</f>
        <v>62.344999999999999</v>
      </c>
      <c r="D498" s="37">
        <f>VLOOKUP(A498,'FX Rates'!$G$2:$H$1305, 2, FALSE)</f>
        <v>7.7519999999999998</v>
      </c>
      <c r="E498" s="37">
        <f>VLOOKUP('Beta Calculation FX'!A498, 'FX Rates'!$J$2:$K$1305, 2, FALSE)</f>
        <v>0.63564708873633358</v>
      </c>
      <c r="F498" s="38">
        <f>VLOOKUP(A498,'FX Rates'!$P$1:$Q$1262, 2, FALSE)</f>
        <v>6.1889000000000003</v>
      </c>
      <c r="G498" s="42">
        <f t="shared" si="76"/>
        <v>-2.3405784076337287E-3</v>
      </c>
      <c r="H498" s="27">
        <f t="shared" si="77"/>
        <v>5.2056020155960923E-3</v>
      </c>
      <c r="I498" s="27">
        <f t="shared" si="78"/>
        <v>1.1610581122623076E-4</v>
      </c>
      <c r="J498" s="27">
        <f t="shared" si="79"/>
        <v>-1.0811843200322778E-3</v>
      </c>
      <c r="K498" s="28">
        <f t="shared" si="80"/>
        <v>2.1675140316117117E-3</v>
      </c>
      <c r="L498" s="58">
        <f>IFERROR(VLOOKUP(A498, 'Beta Calculation without Curren'!$A$1:$H$2464, 4, FALSE), 0)</f>
        <v>-5.97847121229978E-5</v>
      </c>
      <c r="M498" s="54">
        <f>IFERROR(VLOOKUP(A498, 'Beta Calculation without Curren'!$A$1:$H$2464, 5, FALSE), 0)</f>
        <v>-1.3875172317419675E-2</v>
      </c>
      <c r="N498" s="54">
        <f>IFERROR(VLOOKUP(A498, 'Beta Calculation without Curren'!$A$1:$H$2464, 7, FALSE), 0)</f>
        <v>-9.0518682173083911E-3</v>
      </c>
      <c r="O498" s="54">
        <f>IFERROR(VLOOKUP(A498, 'Beta Calculation without Curren'!$A$1:$H$2464, 8, FALSE), 0)</f>
        <v>-4.4428734499311271E-4</v>
      </c>
      <c r="P498" s="59">
        <f>IFERROR(VLOOKUP(A498, 'Beta Calculation without Curren'!$A$1:$H$2464, 6, FALSE), 0)</f>
        <v>-5.6046599627780557E-3</v>
      </c>
      <c r="Q498" s="54">
        <v>4.3581052601828754E-3</v>
      </c>
      <c r="R498" s="54">
        <v>5.101913360870864E-3</v>
      </c>
      <c r="S498" s="54"/>
      <c r="T498" s="31">
        <f t="shared" si="71"/>
        <v>-2.40022318895039E-3</v>
      </c>
      <c r="U498" s="31">
        <f t="shared" si="72"/>
        <v>-8.7417989268058216E-3</v>
      </c>
      <c r="V498" s="31">
        <f t="shared" si="73"/>
        <v>-8.9368133805847183E-3</v>
      </c>
      <c r="W498" s="31">
        <f t="shared" si="74"/>
        <v>-1.5249913085143563E-3</v>
      </c>
      <c r="X498" s="31">
        <f t="shared" si="75"/>
        <v>-3.4492941102780561E-3</v>
      </c>
      <c r="Y498" s="54">
        <f>IFERROR(VLOOKUP(A498, 'Beta Calculation without Curren'!$A$2:$C$2464, 2, FALSE), 0)</f>
        <v>4.3581052601828754E-3</v>
      </c>
      <c r="Z498" s="54">
        <f>IFERROR(VLOOKUP(A498, 'Beta Calculation without Curren'!$A$2:$C$2464, 3, FALSE), 0)</f>
        <v>5.101913360870864E-3</v>
      </c>
    </row>
    <row r="499" spans="1:26" x14ac:dyDescent="0.25">
      <c r="A499" s="32">
        <v>41985</v>
      </c>
      <c r="B499" s="36">
        <f>VLOOKUP(A499,'FX Rates'!$A$2:$B$1286, 2, FALSE)</f>
        <v>100.51300000000001</v>
      </c>
      <c r="C499" s="37">
        <f>VLOOKUP(A499,'FX Rates'!$D$2:$E$1206, 2, FALSE)</f>
        <v>62.295000000000002</v>
      </c>
      <c r="D499" s="37">
        <f>VLOOKUP(A499,'FX Rates'!$G$2:$H$1305, 2, FALSE)</f>
        <v>7.7511999999999999</v>
      </c>
      <c r="E499" s="37">
        <f>VLOOKUP('Beta Calculation FX'!A499, 'FX Rates'!$J$2:$K$1305, 2, FALSE)</f>
        <v>0.63629422244846012</v>
      </c>
      <c r="F499" s="38">
        <f>VLOOKUP(A499,'FX Rates'!$P$1:$Q$1262, 2, FALSE)</f>
        <v>6.1883999999999997</v>
      </c>
      <c r="G499" s="42">
        <f t="shared" si="76"/>
        <v>-7.0413853353487881E-4</v>
      </c>
      <c r="H499" s="27">
        <f t="shared" si="77"/>
        <v>-8.0231069772288531E-4</v>
      </c>
      <c r="I499" s="27">
        <f t="shared" si="78"/>
        <v>-1.0320449980778546E-4</v>
      </c>
      <c r="J499" s="27">
        <f t="shared" si="79"/>
        <v>1.0175528733497661E-3</v>
      </c>
      <c r="K499" s="28">
        <f t="shared" si="80"/>
        <v>-8.0793064767366936E-5</v>
      </c>
      <c r="L499" s="58">
        <f>IFERROR(VLOOKUP(A499, 'Beta Calculation without Curren'!$A$1:$H$2464, 4, FALSE), 0)</f>
        <v>-5.9943777028096728E-3</v>
      </c>
      <c r="M499" s="54">
        <f>IFERROR(VLOOKUP(A499, 'Beta Calculation without Curren'!$A$1:$H$2464, 5, FALSE), 0)</f>
        <v>-8.8068527505578524E-3</v>
      </c>
      <c r="N499" s="54">
        <f>IFERROR(VLOOKUP(A499, 'Beta Calculation without Curren'!$A$1:$H$2464, 7, FALSE), 0)</f>
        <v>-2.7206903810313701E-3</v>
      </c>
      <c r="O499" s="54">
        <f>IFERROR(VLOOKUP(A499, 'Beta Calculation without Curren'!$A$1:$H$2464, 8, FALSE), 0)</f>
        <v>-1.4080887303169436E-2</v>
      </c>
      <c r="P499" s="59">
        <f>IFERROR(VLOOKUP(A499, 'Beta Calculation without Curren'!$A$1:$H$2464, 6, FALSE), 0)</f>
        <v>4.1434080651561117E-3</v>
      </c>
      <c r="Q499" s="54">
        <v>-1.8772120989759812E-2</v>
      </c>
      <c r="R499" s="54">
        <v>-1.1174941085740537E-2</v>
      </c>
      <c r="S499" s="54"/>
      <c r="T499" s="31">
        <f t="shared" si="71"/>
        <v>-6.6942953640194425E-3</v>
      </c>
      <c r="U499" s="31">
        <f t="shared" si="72"/>
        <v>-9.6020976161056426E-3</v>
      </c>
      <c r="V499" s="31">
        <f t="shared" si="73"/>
        <v>-2.8236140933493026E-3</v>
      </c>
      <c r="W499" s="31">
        <f t="shared" si="74"/>
        <v>-1.3077662477154361E-2</v>
      </c>
      <c r="X499" s="31">
        <f t="shared" si="75"/>
        <v>4.0622802417524806E-3</v>
      </c>
      <c r="Y499" s="54">
        <f>IFERROR(VLOOKUP(A499, 'Beta Calculation without Curren'!$A$2:$C$2464, 2, FALSE), 0)</f>
        <v>-1.8772120989759812E-2</v>
      </c>
      <c r="Z499" s="54">
        <f>IFERROR(VLOOKUP(A499, 'Beta Calculation without Curren'!$A$2:$C$2464, 3, FALSE), 0)</f>
        <v>-1.1174941085740537E-2</v>
      </c>
    </row>
    <row r="500" spans="1:26" x14ac:dyDescent="0.25">
      <c r="A500" s="32">
        <v>41988</v>
      </c>
      <c r="B500" s="36">
        <f>VLOOKUP(A500,'FX Rates'!$A$2:$B$1286, 2, FALSE)</f>
        <v>100.3468</v>
      </c>
      <c r="C500" s="37">
        <f>VLOOKUP(A500,'FX Rates'!$D$2:$E$1206, 2, FALSE)</f>
        <v>62.945</v>
      </c>
      <c r="D500" s="37">
        <f>VLOOKUP(A500,'FX Rates'!$G$2:$H$1305, 2, FALSE)</f>
        <v>7.7530000000000001</v>
      </c>
      <c r="E500" s="37">
        <f>VLOOKUP('Beta Calculation FX'!A500, 'FX Rates'!$J$2:$K$1305, 2, FALSE)</f>
        <v>0.639467962655071</v>
      </c>
      <c r="F500" s="38">
        <f>VLOOKUP(A500,'FX Rates'!$P$1:$Q$1262, 2, FALSE)</f>
        <v>6.1933999999999996</v>
      </c>
      <c r="G500" s="42">
        <f t="shared" si="76"/>
        <v>-1.6548860242843876E-3</v>
      </c>
      <c r="H500" s="27">
        <f t="shared" si="77"/>
        <v>1.0380163467395983E-2</v>
      </c>
      <c r="I500" s="27">
        <f t="shared" si="78"/>
        <v>2.3219514816460088E-4</v>
      </c>
      <c r="J500" s="27">
        <f t="shared" si="79"/>
        <v>4.9754519938912294E-3</v>
      </c>
      <c r="K500" s="28">
        <f t="shared" si="80"/>
        <v>8.0763705951990132E-4</v>
      </c>
      <c r="L500" s="58">
        <f>IFERROR(VLOOKUP(A500, 'Beta Calculation without Curren'!$A$1:$H$2464, 4, FALSE), 0)</f>
        <v>3.1694124753688085E-3</v>
      </c>
      <c r="M500" s="54">
        <f>IFERROR(VLOOKUP(A500, 'Beta Calculation without Curren'!$A$1:$H$2464, 5, FALSE), 0)</f>
        <v>-1.0916505162586859E-2</v>
      </c>
      <c r="N500" s="54">
        <f>IFERROR(VLOOKUP(A500, 'Beta Calculation without Curren'!$A$1:$H$2464, 7, FALSE), 0)</f>
        <v>-9.5663698561527441E-3</v>
      </c>
      <c r="O500" s="54">
        <f>IFERROR(VLOOKUP(A500, 'Beta Calculation without Curren'!$A$1:$H$2464, 8, FALSE), 0)</f>
        <v>-1.1203343010423573E-2</v>
      </c>
      <c r="P500" s="59">
        <f>IFERROR(VLOOKUP(A500, 'Beta Calculation without Curren'!$A$1:$H$2464, 6, FALSE), 0)</f>
        <v>9.5351135191323443E-3</v>
      </c>
      <c r="Q500" s="54">
        <v>-5.5395541822561966E-3</v>
      </c>
      <c r="R500" s="54">
        <v>-1.0023179154257818E-2</v>
      </c>
      <c r="S500" s="54"/>
      <c r="T500" s="31">
        <f t="shared" si="71"/>
        <v>1.5092814346735484E-3</v>
      </c>
      <c r="U500" s="31">
        <f t="shared" si="72"/>
        <v>-6.4965680327133679E-4</v>
      </c>
      <c r="V500" s="31">
        <f t="shared" si="73"/>
        <v>-9.3363959726543433E-3</v>
      </c>
      <c r="W500" s="31">
        <f t="shared" si="74"/>
        <v>-6.2836327118518387E-3</v>
      </c>
      <c r="X500" s="31">
        <f t="shared" si="75"/>
        <v>1.0350451489697043E-2</v>
      </c>
      <c r="Y500" s="54">
        <f>IFERROR(VLOOKUP(A500, 'Beta Calculation without Curren'!$A$2:$C$2464, 2, FALSE), 0)</f>
        <v>-5.5395541822561966E-3</v>
      </c>
      <c r="Z500" s="54">
        <f>IFERROR(VLOOKUP(A500, 'Beta Calculation without Curren'!$A$2:$C$2464, 3, FALSE), 0)</f>
        <v>-1.0023179154257818E-2</v>
      </c>
    </row>
    <row r="501" spans="1:26" x14ac:dyDescent="0.25">
      <c r="A501" s="32">
        <v>41989</v>
      </c>
      <c r="B501" s="36">
        <f>VLOOKUP(A501,'FX Rates'!$A$2:$B$1286, 2, FALSE)</f>
        <v>100.4383</v>
      </c>
      <c r="C501" s="37">
        <f>VLOOKUP(A501,'FX Rates'!$D$2:$E$1206, 2, FALSE)</f>
        <v>63.537500000000001</v>
      </c>
      <c r="D501" s="37">
        <f>VLOOKUP(A501,'FX Rates'!$G$2:$H$1305, 2, FALSE)</f>
        <v>7.7542</v>
      </c>
      <c r="E501" s="37">
        <f>VLOOKUP('Beta Calculation FX'!A501, 'FX Rates'!$J$2:$K$1305, 2, FALSE)</f>
        <v>0.63492063492063489</v>
      </c>
      <c r="F501" s="38">
        <f>VLOOKUP(A501,'FX Rates'!$P$1:$Q$1262, 2, FALSE)</f>
        <v>6.1905999999999999</v>
      </c>
      <c r="G501" s="42">
        <f t="shared" si="76"/>
        <v>9.1142227519874189E-4</v>
      </c>
      <c r="H501" s="27">
        <f t="shared" si="77"/>
        <v>9.3689535547983802E-3</v>
      </c>
      <c r="I501" s="27">
        <f t="shared" si="78"/>
        <v>1.5476681830322491E-4</v>
      </c>
      <c r="J501" s="27">
        <f t="shared" si="79"/>
        <v>-7.1365155693198668E-3</v>
      </c>
      <c r="K501" s="28">
        <f t="shared" si="80"/>
        <v>-4.5219639013439623E-4</v>
      </c>
      <c r="L501" s="58">
        <f>IFERROR(VLOOKUP(A501, 'Beta Calculation without Curren'!$A$1:$H$2464, 4, FALSE), 0)</f>
        <v>-2.6016077688749018E-2</v>
      </c>
      <c r="M501" s="54">
        <f>IFERROR(VLOOKUP(A501, 'Beta Calculation without Curren'!$A$1:$H$2464, 5, FALSE), 0)</f>
        <v>-2.7007149138318504E-2</v>
      </c>
      <c r="N501" s="54">
        <f>IFERROR(VLOOKUP(A501, 'Beta Calculation without Curren'!$A$1:$H$2464, 7, FALSE), 0)</f>
        <v>-1.5639833126793828E-2</v>
      </c>
      <c r="O501" s="54">
        <f>IFERROR(VLOOKUP(A501, 'Beta Calculation without Curren'!$A$1:$H$2464, 8, FALSE), 0)</f>
        <v>1.7192686029692157E-2</v>
      </c>
      <c r="P501" s="59">
        <f>IFERROR(VLOOKUP(A501, 'Beta Calculation without Curren'!$A$1:$H$2464, 6, FALSE), 0)</f>
        <v>2.3276668262565574E-2</v>
      </c>
      <c r="Q501" s="54">
        <v>-6.1245038803395485E-3</v>
      </c>
      <c r="R501" s="54">
        <v>-1.6444873942172162E-2</v>
      </c>
      <c r="S501" s="54"/>
      <c r="T501" s="31">
        <f t="shared" si="71"/>
        <v>-2.5128367046269195E-2</v>
      </c>
      <c r="U501" s="31">
        <f t="shared" si="72"/>
        <v>-1.7891224309444564E-2</v>
      </c>
      <c r="V501" s="31">
        <f t="shared" si="73"/>
        <v>-1.5487486835702335E-2</v>
      </c>
      <c r="W501" s="31">
        <f t="shared" si="74"/>
        <v>9.9334745888430831E-3</v>
      </c>
      <c r="X501" s="31">
        <f t="shared" si="75"/>
        <v>2.2813946247068451E-2</v>
      </c>
      <c r="Y501" s="54">
        <f>IFERROR(VLOOKUP(A501, 'Beta Calculation without Curren'!$A$2:$C$2464, 2, FALSE), 0)</f>
        <v>-6.1245038803395485E-3</v>
      </c>
      <c r="Z501" s="54">
        <f>IFERROR(VLOOKUP(A501, 'Beta Calculation without Curren'!$A$2:$C$2464, 3, FALSE), 0)</f>
        <v>-1.6444873942172162E-2</v>
      </c>
    </row>
    <row r="502" spans="1:26" x14ac:dyDescent="0.25">
      <c r="A502" s="32">
        <v>41990</v>
      </c>
      <c r="B502" s="36">
        <f>VLOOKUP(A502,'FX Rates'!$A$2:$B$1286, 2, FALSE)</f>
        <v>100.518</v>
      </c>
      <c r="C502" s="37">
        <f>VLOOKUP(A502,'FX Rates'!$D$2:$E$1206, 2, FALSE)</f>
        <v>63.622500000000002</v>
      </c>
      <c r="D502" s="37">
        <f>VLOOKUP(A502,'FX Rates'!$G$2:$H$1305, 2, FALSE)</f>
        <v>7.7560000000000002</v>
      </c>
      <c r="E502" s="37">
        <f>VLOOKUP('Beta Calculation FX'!A502, 'FX Rates'!$J$2:$K$1305, 2, FALSE)</f>
        <v>0.6420545746388443</v>
      </c>
      <c r="F502" s="38">
        <f>VLOOKUP(A502,'FX Rates'!$P$1:$Q$1262, 2, FALSE)</f>
        <v>6.1971999999999996</v>
      </c>
      <c r="G502" s="42">
        <f t="shared" si="76"/>
        <v>7.93207320982733E-4</v>
      </c>
      <c r="H502" s="27">
        <f t="shared" si="77"/>
        <v>1.3368985948415987E-3</v>
      </c>
      <c r="I502" s="27">
        <f t="shared" si="78"/>
        <v>2.3210532528031034E-4</v>
      </c>
      <c r="J502" s="27">
        <f t="shared" si="79"/>
        <v>1.1173300598125255E-2</v>
      </c>
      <c r="K502" s="28">
        <f t="shared" si="80"/>
        <v>1.0655646078375242E-3</v>
      </c>
      <c r="L502" s="58">
        <f>IFERROR(VLOOKUP(A502, 'Beta Calculation without Curren'!$A$1:$H$2464, 4, FALSE), 0)</f>
        <v>-6.796528534257538E-3</v>
      </c>
      <c r="M502" s="54">
        <f>IFERROR(VLOOKUP(A502, 'Beta Calculation without Curren'!$A$1:$H$2464, 5, FALSE), 0)</f>
        <v>-5.2449056202235533E-3</v>
      </c>
      <c r="N502" s="54">
        <f>IFERROR(VLOOKUP(A502, 'Beta Calculation without Curren'!$A$1:$H$2464, 7, FALSE), 0)</f>
        <v>-3.7413586142495559E-3</v>
      </c>
      <c r="O502" s="54">
        <f>IFERROR(VLOOKUP(A502, 'Beta Calculation without Curren'!$A$1:$H$2464, 8, FALSE), 0)</f>
        <v>-2.5280609367276459E-3</v>
      </c>
      <c r="P502" s="59">
        <f>IFERROR(VLOOKUP(A502, 'Beta Calculation without Curren'!$A$1:$H$2464, 6, FALSE), 0)</f>
        <v>1.2294193332913298E-2</v>
      </c>
      <c r="Q502" s="54">
        <v>1.9758795446640307E-2</v>
      </c>
      <c r="R502" s="54">
        <v>1.8292874650736035E-2</v>
      </c>
      <c r="S502" s="54"/>
      <c r="T502" s="31">
        <f t="shared" si="71"/>
        <v>-6.0087122694655326E-3</v>
      </c>
      <c r="U502" s="31">
        <f t="shared" si="72"/>
        <v>-3.91501893233559E-3</v>
      </c>
      <c r="V502" s="31">
        <f t="shared" si="73"/>
        <v>-3.5101216782273958E-3</v>
      </c>
      <c r="W502" s="31">
        <f t="shared" si="74"/>
        <v>8.616992876621099E-3</v>
      </c>
      <c r="X502" s="31">
        <f t="shared" si="75"/>
        <v>1.3372858198048121E-2</v>
      </c>
      <c r="Y502" s="54">
        <f>IFERROR(VLOOKUP(A502, 'Beta Calculation without Curren'!$A$2:$C$2464, 2, FALSE), 0)</f>
        <v>1.9758795446640307E-2</v>
      </c>
      <c r="Z502" s="54">
        <f>IFERROR(VLOOKUP(A502, 'Beta Calculation without Curren'!$A$2:$C$2464, 3, FALSE), 0)</f>
        <v>1.8292874650736035E-2</v>
      </c>
    </row>
    <row r="503" spans="1:26" x14ac:dyDescent="0.25">
      <c r="A503" s="32">
        <v>41991</v>
      </c>
      <c r="B503" s="36">
        <f>VLOOKUP(A503,'FX Rates'!$A$2:$B$1286, 2, FALSE)</f>
        <v>100.47150000000001</v>
      </c>
      <c r="C503" s="37">
        <f>VLOOKUP(A503,'FX Rates'!$D$2:$E$1206, 2, FALSE)</f>
        <v>63.112499999999997</v>
      </c>
      <c r="D503" s="37">
        <f>VLOOKUP(A503,'FX Rates'!$G$2:$H$1305, 2, FALSE)</f>
        <v>7.7563000000000004</v>
      </c>
      <c r="E503" s="37">
        <f>VLOOKUP('Beta Calculation FX'!A503, 'FX Rates'!$J$2:$K$1305, 2, FALSE)</f>
        <v>0.63816209317166561</v>
      </c>
      <c r="F503" s="38">
        <f>VLOOKUP(A503,'FX Rates'!$P$1:$Q$1262, 2, FALSE)</f>
        <v>6.2156000000000002</v>
      </c>
      <c r="G503" s="42">
        <f t="shared" si="76"/>
        <v>-4.6271074687624072E-4</v>
      </c>
      <c r="H503" s="27">
        <f t="shared" si="77"/>
        <v>-8.0483331828284845E-3</v>
      </c>
      <c r="I503" s="27">
        <f t="shared" si="78"/>
        <v>3.8678983779052482E-5</v>
      </c>
      <c r="J503" s="27">
        <f t="shared" si="79"/>
        <v>-6.0809916944126316E-3</v>
      </c>
      <c r="K503" s="28">
        <f t="shared" si="80"/>
        <v>2.9646837904424767E-3</v>
      </c>
      <c r="L503" s="58">
        <f>IFERROR(VLOOKUP(A503, 'Beta Calculation without Curren'!$A$1:$H$2464, 4, FALSE), 0)</f>
        <v>5.2138037883358405E-3</v>
      </c>
      <c r="M503" s="54">
        <f>IFERROR(VLOOKUP(A503, 'Beta Calculation without Curren'!$A$1:$H$2464, 5, FALSE), 0)</f>
        <v>2.4269924077454923E-2</v>
      </c>
      <c r="N503" s="54">
        <f>IFERROR(VLOOKUP(A503, 'Beta Calculation without Curren'!$A$1:$H$2464, 7, FALSE), 0)</f>
        <v>1.0849097067532855E-2</v>
      </c>
      <c r="O503" s="54">
        <f>IFERROR(VLOOKUP(A503, 'Beta Calculation without Curren'!$A$1:$H$2464, 8, FALSE), 0)</f>
        <v>2.3147808131378279E-2</v>
      </c>
      <c r="P503" s="59">
        <f>IFERROR(VLOOKUP(A503, 'Beta Calculation without Curren'!$A$1:$H$2464, 6, FALSE), 0)</f>
        <v>-2.1955494675187314E-3</v>
      </c>
      <c r="Q503" s="54">
        <v>2.5058576529550253E-2</v>
      </c>
      <c r="R503" s="54">
        <v>2.4351157643439356E-2</v>
      </c>
      <c r="S503" s="54"/>
      <c r="T503" s="31">
        <f t="shared" si="71"/>
        <v>4.7486805584147085E-3</v>
      </c>
      <c r="U503" s="31">
        <f t="shared" si="72"/>
        <v>1.6026258459329146E-2</v>
      </c>
      <c r="V503" s="31">
        <f t="shared" si="73"/>
        <v>1.0888195683361301E-2</v>
      </c>
      <c r="W503" s="31">
        <f t="shared" si="74"/>
        <v>1.6926054807974822E-2</v>
      </c>
      <c r="X503" s="31">
        <f t="shared" si="75"/>
        <v>7.6262521300618502E-4</v>
      </c>
      <c r="Y503" s="54">
        <f>IFERROR(VLOOKUP(A503, 'Beta Calculation without Curren'!$A$2:$C$2464, 2, FALSE), 0)</f>
        <v>2.5058576529550253E-2</v>
      </c>
      <c r="Z503" s="54">
        <f>IFERROR(VLOOKUP(A503, 'Beta Calculation without Curren'!$A$2:$C$2464, 3, FALSE), 0)</f>
        <v>2.4351157643439356E-2</v>
      </c>
    </row>
    <row r="504" spans="1:26" x14ac:dyDescent="0.25">
      <c r="A504" s="32">
        <v>41992</v>
      </c>
      <c r="B504" s="36">
        <f>VLOOKUP(A504,'FX Rates'!$A$2:$B$1286, 2, FALSE)</f>
        <v>100.6075</v>
      </c>
      <c r="C504" s="37">
        <f>VLOOKUP(A504,'FX Rates'!$D$2:$E$1206, 2, FALSE)</f>
        <v>63.3</v>
      </c>
      <c r="D504" s="37">
        <f>VLOOKUP(A504,'FX Rates'!$G$2:$H$1305, 2, FALSE)</f>
        <v>7.7533000000000003</v>
      </c>
      <c r="E504" s="37">
        <f>VLOOKUP('Beta Calculation FX'!A504, 'FX Rates'!$J$2:$K$1305, 2, FALSE)</f>
        <v>0.63995904262127223</v>
      </c>
      <c r="F504" s="38">
        <f>VLOOKUP(A504,'FX Rates'!$P$1:$Q$1262, 2, FALSE)</f>
        <v>6.2210999999999999</v>
      </c>
      <c r="G504" s="42">
        <f t="shared" si="76"/>
        <v>1.3527023780481589E-3</v>
      </c>
      <c r="H504" s="27">
        <f t="shared" si="77"/>
        <v>2.9664809650965271E-3</v>
      </c>
      <c r="I504" s="27">
        <f t="shared" si="78"/>
        <v>-3.8685717715667729E-4</v>
      </c>
      <c r="J504" s="27">
        <f t="shared" si="79"/>
        <v>2.8118627933769358E-3</v>
      </c>
      <c r="K504" s="28">
        <f t="shared" si="80"/>
        <v>8.8447905932532414E-4</v>
      </c>
      <c r="L504" s="58">
        <f>IFERROR(VLOOKUP(A504, 'Beta Calculation without Curren'!$A$1:$H$2464, 4, FALSE), 0)</f>
        <v>5.941290403324021E-3</v>
      </c>
      <c r="M504" s="54">
        <f>IFERROR(VLOOKUP(A504, 'Beta Calculation without Curren'!$A$1:$H$2464, 5, FALSE), 0)</f>
        <v>6.3499572430120062E-3</v>
      </c>
      <c r="N504" s="54">
        <f>IFERROR(VLOOKUP(A504, 'Beta Calculation without Curren'!$A$1:$H$2464, 7, FALSE), 0)</f>
        <v>1.238001362473734E-2</v>
      </c>
      <c r="O504" s="54">
        <f>IFERROR(VLOOKUP(A504, 'Beta Calculation without Curren'!$A$1:$H$2464, 8, FALSE), 0)</f>
        <v>2.9950307742333854E-3</v>
      </c>
      <c r="P504" s="59">
        <f>IFERROR(VLOOKUP(A504, 'Beta Calculation without Curren'!$A$1:$H$2464, 6, FALSE), 0)</f>
        <v>1.0547531201505278E-2</v>
      </c>
      <c r="Q504" s="54">
        <v>4.3147286938220461E-3</v>
      </c>
      <c r="R504" s="54">
        <v>3.2773684089297756E-3</v>
      </c>
      <c r="S504" s="54"/>
      <c r="T504" s="31">
        <f t="shared" si="71"/>
        <v>7.3020295790293677E-3</v>
      </c>
      <c r="U504" s="31">
        <f t="shared" si="72"/>
        <v>9.3352752353990098E-3</v>
      </c>
      <c r="V504" s="31">
        <f t="shared" si="73"/>
        <v>1.1988367150456591E-2</v>
      </c>
      <c r="W504" s="31">
        <f t="shared" si="74"/>
        <v>5.8153151832094352E-3</v>
      </c>
      <c r="X504" s="31">
        <f t="shared" si="75"/>
        <v>1.1441339331305977E-2</v>
      </c>
      <c r="Y504" s="54">
        <f>IFERROR(VLOOKUP(A504, 'Beta Calculation without Curren'!$A$2:$C$2464, 2, FALSE), 0)</f>
        <v>4.3147286938220461E-3</v>
      </c>
      <c r="Z504" s="54">
        <f>IFERROR(VLOOKUP(A504, 'Beta Calculation without Curren'!$A$2:$C$2464, 3, FALSE), 0)</f>
        <v>3.2773684089297756E-3</v>
      </c>
    </row>
    <row r="505" spans="1:26" x14ac:dyDescent="0.25">
      <c r="A505" s="32">
        <v>41995</v>
      </c>
      <c r="B505" s="36">
        <f>VLOOKUP(A505,'FX Rates'!$A$2:$B$1286, 2, FALSE)</f>
        <v>100.60250000000001</v>
      </c>
      <c r="C505" s="37">
        <f>VLOOKUP(A505,'FX Rates'!$D$2:$E$1206, 2, FALSE)</f>
        <v>63.247500000000002</v>
      </c>
      <c r="D505" s="37">
        <f>VLOOKUP(A505,'FX Rates'!$G$2:$H$1305, 2, FALSE)</f>
        <v>7.7552000000000003</v>
      </c>
      <c r="E505" s="37">
        <f>VLOOKUP('Beta Calculation FX'!A505, 'FX Rates'!$J$2:$K$1305, 2, FALSE)</f>
        <v>0.64143681847338041</v>
      </c>
      <c r="F505" s="38">
        <f>VLOOKUP(A505,'FX Rates'!$P$1:$Q$1262, 2, FALSE)</f>
        <v>6.2228000000000003</v>
      </c>
      <c r="G505" s="42">
        <f t="shared" si="76"/>
        <v>-4.9699319129495433E-5</v>
      </c>
      <c r="H505" s="27">
        <f t="shared" si="77"/>
        <v>-8.2972801536116715E-4</v>
      </c>
      <c r="I505" s="27">
        <f t="shared" si="78"/>
        <v>2.4502692194686263E-4</v>
      </c>
      <c r="J505" s="27">
        <f t="shared" si="79"/>
        <v>2.3065105048675639E-3</v>
      </c>
      <c r="K505" s="28">
        <f t="shared" si="80"/>
        <v>2.7322624106205021E-4</v>
      </c>
      <c r="L505" s="58">
        <f>IFERROR(VLOOKUP(A505, 'Beta Calculation without Curren'!$A$1:$H$2464, 4, FALSE), 0)</f>
        <v>1.5374661456749171E-2</v>
      </c>
      <c r="M505" s="54">
        <f>IFERROR(VLOOKUP(A505, 'Beta Calculation without Curren'!$A$1:$H$2464, 5, FALSE), 0)</f>
        <v>1.2071428044437126E-2</v>
      </c>
      <c r="N505" s="54">
        <f>IFERROR(VLOOKUP(A505, 'Beta Calculation without Curren'!$A$1:$H$2464, 7, FALSE), 0)</f>
        <v>1.2549922696347721E-2</v>
      </c>
      <c r="O505" s="54">
        <f>IFERROR(VLOOKUP(A505, 'Beta Calculation without Curren'!$A$1:$H$2464, 8, FALSE), 0)</f>
        <v>9.4182011941272518E-3</v>
      </c>
      <c r="P505" s="59">
        <f>IFERROR(VLOOKUP(A505, 'Beta Calculation without Curren'!$A$1:$H$2464, 6, FALSE), 0)</f>
        <v>-5.728477010030905E-3</v>
      </c>
      <c r="Q505" s="54">
        <v>4.5693213359350657E-3</v>
      </c>
      <c r="R505" s="54">
        <v>2.7730340959898647E-3</v>
      </c>
      <c r="S505" s="54"/>
      <c r="T505" s="31">
        <f t="shared" si="71"/>
        <v>1.5324198027413471E-2</v>
      </c>
      <c r="U505" s="31">
        <f t="shared" si="72"/>
        <v>1.123168402704211E-2</v>
      </c>
      <c r="V505" s="31">
        <f t="shared" si="73"/>
        <v>1.2798024687223686E-2</v>
      </c>
      <c r="W505" s="31">
        <f t="shared" si="74"/>
        <v>1.1746434878986189E-2</v>
      </c>
      <c r="X505" s="31">
        <f t="shared" si="75"/>
        <v>-5.4568159392092142E-3</v>
      </c>
      <c r="Y505" s="54">
        <f>IFERROR(VLOOKUP(A505, 'Beta Calculation without Curren'!$A$2:$C$2464, 2, FALSE), 0)</f>
        <v>4.5693213359350657E-3</v>
      </c>
      <c r="Z505" s="54">
        <f>IFERROR(VLOOKUP(A505, 'Beta Calculation without Curren'!$A$2:$C$2464, 3, FALSE), 0)</f>
        <v>2.7730340959898647E-3</v>
      </c>
    </row>
    <row r="506" spans="1:26" x14ac:dyDescent="0.25">
      <c r="A506" s="32">
        <v>41996</v>
      </c>
      <c r="B506" s="36">
        <f>VLOOKUP(A506,'FX Rates'!$A$2:$B$1286, 2, FALSE)</f>
        <v>100.55</v>
      </c>
      <c r="C506" s="37">
        <f>VLOOKUP(A506,'FX Rates'!$D$2:$E$1206, 2, FALSE)</f>
        <v>63.292499999999997</v>
      </c>
      <c r="D506" s="37">
        <f>VLOOKUP(A506,'FX Rates'!$G$2:$H$1305, 2, FALSE)</f>
        <v>7.7567000000000004</v>
      </c>
      <c r="E506" s="37">
        <f>VLOOKUP('Beta Calculation FX'!A506, 'FX Rates'!$J$2:$K$1305, 2, FALSE)</f>
        <v>0.64424687540265424</v>
      </c>
      <c r="F506" s="38">
        <f>VLOOKUP(A506,'FX Rates'!$P$1:$Q$1262, 2, FALSE)</f>
        <v>6.2256999999999998</v>
      </c>
      <c r="G506" s="42">
        <f t="shared" si="76"/>
        <v>-5.2199203283170316E-4</v>
      </c>
      <c r="H506" s="27">
        <f t="shared" si="77"/>
        <v>7.1123758332494345E-4</v>
      </c>
      <c r="I506" s="27">
        <f t="shared" si="78"/>
        <v>1.9339990648160256E-4</v>
      </c>
      <c r="J506" s="27">
        <f t="shared" si="79"/>
        <v>4.371310637737982E-3</v>
      </c>
      <c r="K506" s="28">
        <f t="shared" si="80"/>
        <v>4.6591959713382722E-4</v>
      </c>
      <c r="L506" s="58">
        <f>IFERROR(VLOOKUP(A506, 'Beta Calculation without Curren'!$A$1:$H$2464, 4, FALSE), 0)</f>
        <v>8.1832150781823241E-3</v>
      </c>
      <c r="M506" s="54">
        <f>IFERROR(VLOOKUP(A506, 'Beta Calculation without Curren'!$A$1:$H$2464, 5, FALSE), 0)</f>
        <v>-7.9490275045518803E-3</v>
      </c>
      <c r="N506" s="54">
        <f>IFERROR(VLOOKUP(A506, 'Beta Calculation without Curren'!$A$1:$H$2464, 7, FALSE), 0)</f>
        <v>-3.2039556519372959E-3</v>
      </c>
      <c r="O506" s="54">
        <f>IFERROR(VLOOKUP(A506, 'Beta Calculation without Curren'!$A$1:$H$2464, 8, FALSE), 0)</f>
        <v>-3.6352720823004632E-4</v>
      </c>
      <c r="P506" s="59">
        <f>IFERROR(VLOOKUP(A506, 'Beta Calculation without Curren'!$A$1:$H$2464, 6, FALSE), 0)</f>
        <v>-2.3395439764409873E-2</v>
      </c>
      <c r="Q506" s="54">
        <v>2.6657753987205865E-3</v>
      </c>
      <c r="R506" s="54">
        <v>-3.3524002669334317E-3</v>
      </c>
      <c r="S506" s="54"/>
      <c r="T506" s="31">
        <f t="shared" si="71"/>
        <v>7.6569514722770737E-3</v>
      </c>
      <c r="U506" s="31">
        <f t="shared" si="72"/>
        <v>-7.2434435683390586E-3</v>
      </c>
      <c r="V506" s="31">
        <f t="shared" si="73"/>
        <v>-3.0111753901791438E-3</v>
      </c>
      <c r="W506" s="31">
        <f t="shared" si="74"/>
        <v>4.0061943391553889E-3</v>
      </c>
      <c r="X506" s="31">
        <f t="shared" si="75"/>
        <v>-2.2940420561145647E-2</v>
      </c>
      <c r="Y506" s="54">
        <f>IFERROR(VLOOKUP(A506, 'Beta Calculation without Curren'!$A$2:$C$2464, 2, FALSE), 0)</f>
        <v>2.6657753987205865E-3</v>
      </c>
      <c r="Z506" s="54">
        <f>IFERROR(VLOOKUP(A506, 'Beta Calculation without Curren'!$A$2:$C$2464, 3, FALSE), 0)</f>
        <v>-3.3524002669334317E-3</v>
      </c>
    </row>
    <row r="507" spans="1:26" x14ac:dyDescent="0.25">
      <c r="A507" s="32">
        <v>41997</v>
      </c>
      <c r="B507" s="36">
        <f>VLOOKUP(A507,'FX Rates'!$A$2:$B$1286, 2, FALSE)</f>
        <v>100.65</v>
      </c>
      <c r="C507" s="37">
        <f>VLOOKUP(A507,'FX Rates'!$D$2:$E$1206, 2, FALSE)</f>
        <v>63.524999999999999</v>
      </c>
      <c r="D507" s="37">
        <f>VLOOKUP(A507,'FX Rates'!$G$2:$H$1305, 2, FALSE)</f>
        <v>7.7621000000000002</v>
      </c>
      <c r="E507" s="37">
        <f>VLOOKUP('Beta Calculation FX'!A507, 'FX Rates'!$J$2:$K$1305, 2, FALSE)</f>
        <v>0.64275613832112088</v>
      </c>
      <c r="F507" s="38">
        <f>VLOOKUP(A507,'FX Rates'!$P$1:$Q$1262, 2, FALSE)</f>
        <v>6.2161</v>
      </c>
      <c r="G507" s="42">
        <f t="shared" si="76"/>
        <v>9.9403586713947491E-4</v>
      </c>
      <c r="H507" s="27">
        <f t="shared" si="77"/>
        <v>3.6666904881334627E-3</v>
      </c>
      <c r="I507" s="27">
        <f t="shared" si="78"/>
        <v>6.9593012577570223E-4</v>
      </c>
      <c r="J507" s="27">
        <f t="shared" si="79"/>
        <v>-2.3166033526353298E-3</v>
      </c>
      <c r="K507" s="28">
        <f t="shared" si="80"/>
        <v>-1.5431853759321971E-3</v>
      </c>
      <c r="L507" s="58">
        <f>IFERROR(VLOOKUP(A507, 'Beta Calculation without Curren'!$A$1:$H$2464, 4, FALSE), 0)</f>
        <v>7.8315215286618514E-3</v>
      </c>
      <c r="M507" s="54">
        <f>IFERROR(VLOOKUP(A507, 'Beta Calculation without Curren'!$A$1:$H$2464, 5, FALSE), 0)</f>
        <v>-1.3946893245739991E-2</v>
      </c>
      <c r="N507" s="54">
        <f>IFERROR(VLOOKUP(A507, 'Beta Calculation without Curren'!$A$1:$H$2464, 7, FALSE), 0)</f>
        <v>6.7047921209394503E-4</v>
      </c>
      <c r="O507" s="54">
        <f>IFERROR(VLOOKUP(A507, 'Beta Calculation without Curren'!$A$1:$H$2464, 8, FALSE), 0)</f>
        <v>5.8192059929121536E-3</v>
      </c>
      <c r="P507" s="59">
        <f>IFERROR(VLOOKUP(A507, 'Beta Calculation without Curren'!$A$1:$H$2464, 6, FALSE), 0)</f>
        <v>-1.817599821896573E-2</v>
      </c>
      <c r="Q507" s="54">
        <v>-6.5389032276681552E-4</v>
      </c>
      <c r="R507" s="54">
        <v>8.8760166529994026E-4</v>
      </c>
      <c r="S507" s="54"/>
      <c r="T507" s="31">
        <f t="shared" si="71"/>
        <v>8.8333422090951519E-3</v>
      </c>
      <c r="U507" s="31">
        <f t="shared" si="72"/>
        <v>-1.0331341698409657E-2</v>
      </c>
      <c r="V507" s="31">
        <f t="shared" si="73"/>
        <v>1.3668759445519818E-3</v>
      </c>
      <c r="W507" s="31">
        <f t="shared" si="74"/>
        <v>3.4891218481638564E-3</v>
      </c>
      <c r="X507" s="31">
        <f t="shared" si="75"/>
        <v>-1.9691134660253518E-2</v>
      </c>
      <c r="Y507" s="54">
        <f>IFERROR(VLOOKUP(A507, 'Beta Calculation without Curren'!$A$2:$C$2464, 2, FALSE), 0)</f>
        <v>-6.5389032276681552E-4</v>
      </c>
      <c r="Z507" s="54">
        <f>IFERROR(VLOOKUP(A507, 'Beta Calculation without Curren'!$A$2:$C$2464, 3, FALSE), 0)</f>
        <v>8.8760166529994026E-4</v>
      </c>
    </row>
    <row r="508" spans="1:26" x14ac:dyDescent="0.25">
      <c r="A508" s="32">
        <v>41999</v>
      </c>
      <c r="B508" s="36">
        <f>VLOOKUP(A508,'FX Rates'!$A$2:$B$1286, 2, FALSE)</f>
        <v>100.79</v>
      </c>
      <c r="C508" s="37">
        <f>VLOOKUP(A508,'FX Rates'!$D$2:$E$1206, 2, FALSE)</f>
        <v>63.5687</v>
      </c>
      <c r="D508" s="37">
        <f>VLOOKUP(A508,'FX Rates'!$G$2:$H$1305, 2, FALSE)</f>
        <v>7.76</v>
      </c>
      <c r="E508" s="37">
        <f>VLOOKUP('Beta Calculation FX'!A508, 'FX Rates'!$J$2:$K$1305, 2, FALSE)</f>
        <v>0.64275613832112088</v>
      </c>
      <c r="F508" s="38">
        <f>VLOOKUP(A508,'FX Rates'!$P$1:$Q$1262, 2, FALSE)</f>
        <v>6.2130000000000001</v>
      </c>
      <c r="G508" s="42">
        <f t="shared" si="76"/>
        <v>1.3899922809859852E-3</v>
      </c>
      <c r="H508" s="27">
        <f t="shared" si="77"/>
        <v>6.876816352372107E-4</v>
      </c>
      <c r="I508" s="27">
        <f t="shared" si="78"/>
        <v>-2.7058194610437257E-4</v>
      </c>
      <c r="J508" s="27">
        <f t="shared" si="79"/>
        <v>0</v>
      </c>
      <c r="K508" s="28">
        <f t="shared" si="80"/>
        <v>-4.988293704742896E-4</v>
      </c>
      <c r="L508" s="58">
        <f>IFERROR(VLOOKUP(A508, 'Beta Calculation without Curren'!$A$1:$H$2464, 4, FALSE), 0)</f>
        <v>0</v>
      </c>
      <c r="M508" s="54">
        <f>IFERROR(VLOOKUP(A508, 'Beta Calculation without Curren'!$A$1:$H$2464, 5, FALSE), 0)</f>
        <v>0</v>
      </c>
      <c r="N508" s="54">
        <f>IFERROR(VLOOKUP(A508, 'Beta Calculation without Curren'!$A$1:$H$2464, 7, FALSE), 0)</f>
        <v>0</v>
      </c>
      <c r="O508" s="54">
        <f>IFERROR(VLOOKUP(A508, 'Beta Calculation without Curren'!$A$1:$H$2464, 8, FALSE), 0)</f>
        <v>0</v>
      </c>
      <c r="P508" s="59">
        <f>IFERROR(VLOOKUP(A508, 'Beta Calculation without Curren'!$A$1:$H$2464, 6, FALSE), 0)</f>
        <v>0</v>
      </c>
      <c r="Q508" s="54">
        <v>0</v>
      </c>
      <c r="R508" s="54">
        <v>0</v>
      </c>
      <c r="S508" s="54"/>
      <c r="T508" s="31">
        <f t="shared" si="71"/>
        <v>1.3899922809859078E-3</v>
      </c>
      <c r="U508" s="31">
        <f t="shared" si="72"/>
        <v>6.8768163523724724E-4</v>
      </c>
      <c r="V508" s="31">
        <f t="shared" si="73"/>
        <v>-2.70581946104409E-4</v>
      </c>
      <c r="W508" s="31">
        <f t="shared" si="74"/>
        <v>0</v>
      </c>
      <c r="X508" s="31">
        <f t="shared" si="75"/>
        <v>-4.9882937047429632E-4</v>
      </c>
      <c r="Y508" s="54">
        <f>IFERROR(VLOOKUP(A508, 'Beta Calculation without Curren'!$A$2:$C$2464, 2, FALSE), 0)</f>
        <v>0</v>
      </c>
      <c r="Z508" s="54">
        <f>IFERROR(VLOOKUP(A508, 'Beta Calculation without Curren'!$A$2:$C$2464, 3, FALSE), 0)</f>
        <v>0</v>
      </c>
    </row>
    <row r="509" spans="1:26" x14ac:dyDescent="0.25">
      <c r="A509" s="32">
        <v>42002</v>
      </c>
      <c r="B509" s="36">
        <f>VLOOKUP(A509,'FX Rates'!$A$2:$B$1286, 2, FALSE)</f>
        <v>101.08750000000001</v>
      </c>
      <c r="C509" s="37">
        <f>VLOOKUP(A509,'FX Rates'!$D$2:$E$1206, 2, FALSE)</f>
        <v>63.676299999999998</v>
      </c>
      <c r="D509" s="37">
        <f>VLOOKUP(A509,'FX Rates'!$G$2:$H$1305, 2, FALSE)</f>
        <v>7.7583000000000002</v>
      </c>
      <c r="E509" s="37">
        <f>VLOOKUP('Beta Calculation FX'!A509, 'FX Rates'!$J$2:$K$1305, 2, FALSE)</f>
        <v>0.64445446929174455</v>
      </c>
      <c r="F509" s="38">
        <f>VLOOKUP(A509,'FX Rates'!$P$1:$Q$1262, 2, FALSE)</f>
        <v>6.2244999999999999</v>
      </c>
      <c r="G509" s="42">
        <f t="shared" si="76"/>
        <v>2.9473340551538856E-3</v>
      </c>
      <c r="H509" s="27">
        <f t="shared" si="77"/>
        <v>1.6912259915418063E-3</v>
      </c>
      <c r="I509" s="27">
        <f t="shared" si="78"/>
        <v>-2.1909616476034938E-4</v>
      </c>
      <c r="J509" s="27">
        <f t="shared" si="79"/>
        <v>2.6387786832355697E-3</v>
      </c>
      <c r="K509" s="28">
        <f t="shared" si="80"/>
        <v>1.8492467581467176E-3</v>
      </c>
      <c r="L509" s="58">
        <f>IFERROR(VLOOKUP(A509, 'Beta Calculation without Curren'!$A$1:$H$2464, 4, FALSE), 0)</f>
        <v>-2.9189425600094788E-3</v>
      </c>
      <c r="M509" s="54">
        <f>IFERROR(VLOOKUP(A509, 'Beta Calculation without Curren'!$A$1:$H$2464, 5, FALSE), 0)</f>
        <v>8.5515921867231181E-3</v>
      </c>
      <c r="N509" s="54">
        <f>IFERROR(VLOOKUP(A509, 'Beta Calculation without Curren'!$A$1:$H$2464, 7, FALSE), 0)</f>
        <v>1.7989336311524749E-2</v>
      </c>
      <c r="O509" s="54">
        <f>IFERROR(VLOOKUP(A509, 'Beta Calculation without Curren'!$A$1:$H$2464, 8, FALSE), 0)</f>
        <v>2.490554600847383E-3</v>
      </c>
      <c r="P509" s="59">
        <f>IFERROR(VLOOKUP(A509, 'Beta Calculation without Curren'!$A$1:$H$2464, 6, FALSE), 0)</f>
        <v>5.9438840433484658E-2</v>
      </c>
      <c r="Q509" s="54">
        <v>2.302947352682252E-3</v>
      </c>
      <c r="R509" s="54">
        <v>6.8731991175101778E-3</v>
      </c>
      <c r="S509" s="54"/>
      <c r="T509" s="31">
        <f t="shared" si="71"/>
        <v>1.9788396332209857E-5</v>
      </c>
      <c r="U509" s="31">
        <f t="shared" si="72"/>
        <v>1.025728085324018E-2</v>
      </c>
      <c r="V509" s="31">
        <f t="shared" si="73"/>
        <v>1.7766298752171839E-2</v>
      </c>
      <c r="W509" s="31">
        <f t="shared" si="74"/>
        <v>5.1359053064730098E-3</v>
      </c>
      <c r="X509" s="31">
        <f t="shared" si="75"/>
        <v>6.1398004274611173E-2</v>
      </c>
      <c r="Y509" s="54">
        <f>IFERROR(VLOOKUP(A509, 'Beta Calculation without Curren'!$A$2:$C$2464, 2, FALSE), 0)</f>
        <v>2.302947352682252E-3</v>
      </c>
      <c r="Z509" s="54">
        <f>IFERROR(VLOOKUP(A509, 'Beta Calculation without Curren'!$A$2:$C$2464, 3, FALSE), 0)</f>
        <v>6.8731991175101778E-3</v>
      </c>
    </row>
    <row r="510" spans="1:26" x14ac:dyDescent="0.25">
      <c r="A510" s="32">
        <v>42003</v>
      </c>
      <c r="B510" s="36">
        <f>VLOOKUP(A510,'FX Rates'!$A$2:$B$1286, 2, FALSE)</f>
        <v>100.7525</v>
      </c>
      <c r="C510" s="37">
        <f>VLOOKUP(A510,'FX Rates'!$D$2:$E$1206, 2, FALSE)</f>
        <v>63.38</v>
      </c>
      <c r="D510" s="37">
        <f>VLOOKUP(A510,'FX Rates'!$G$2:$H$1305, 2, FALSE)</f>
        <v>7.7571000000000003</v>
      </c>
      <c r="E510" s="37">
        <f>VLOOKUP('Beta Calculation FX'!A510, 'FX Rates'!$J$2:$K$1305, 2, FALSE)</f>
        <v>0.64259092661611616</v>
      </c>
      <c r="F510" s="38">
        <f>VLOOKUP(A510,'FX Rates'!$P$1:$Q$1262, 2, FALSE)</f>
        <v>6.2028999999999996</v>
      </c>
      <c r="G510" s="42">
        <f t="shared" si="76"/>
        <v>-3.3194640072261735E-3</v>
      </c>
      <c r="H510" s="27">
        <f t="shared" si="77"/>
        <v>-4.6640825702318825E-3</v>
      </c>
      <c r="I510" s="27">
        <f t="shared" si="78"/>
        <v>-1.5468502293106791E-4</v>
      </c>
      <c r="J510" s="27">
        <f t="shared" si="79"/>
        <v>-2.8958480933914373E-3</v>
      </c>
      <c r="K510" s="28">
        <f t="shared" si="80"/>
        <v>-3.4761932103336665E-3</v>
      </c>
      <c r="L510" s="58">
        <f>IFERROR(VLOOKUP(A510, 'Beta Calculation without Curren'!$A$1:$H$2464, 4, FALSE), 0)</f>
        <v>1.4769663621604678E-3</v>
      </c>
      <c r="M510" s="54">
        <f>IFERROR(VLOOKUP(A510, 'Beta Calculation without Curren'!$A$1:$H$2464, 5, FALSE), 0)</f>
        <v>6.3411985495318212E-3</v>
      </c>
      <c r="N510" s="54">
        <f>IFERROR(VLOOKUP(A510, 'Beta Calculation without Curren'!$A$1:$H$2464, 7, FALSE), 0)</f>
        <v>-1.1510825937060921E-2</v>
      </c>
      <c r="O510" s="54">
        <f>IFERROR(VLOOKUP(A510, 'Beta Calculation without Curren'!$A$1:$H$2464, 8, FALSE), 0)</f>
        <v>-3.975460387705524E-3</v>
      </c>
      <c r="P510" s="59">
        <f>IFERROR(VLOOKUP(A510, 'Beta Calculation without Curren'!$A$1:$H$2464, 6, FALSE), 0)</f>
        <v>-2.7663843052853502E-3</v>
      </c>
      <c r="Q510" s="54">
        <v>-3.5005356090574724E-3</v>
      </c>
      <c r="R510" s="54">
        <v>-7.0483212656557957E-3</v>
      </c>
      <c r="S510" s="54"/>
      <c r="T510" s="31">
        <f t="shared" si="71"/>
        <v>-1.8474003817446905E-3</v>
      </c>
      <c r="U510" s="31">
        <f t="shared" si="72"/>
        <v>1.6475401056708083E-3</v>
      </c>
      <c r="V510" s="31">
        <f t="shared" si="73"/>
        <v>-1.1663730407617923E-2</v>
      </c>
      <c r="W510" s="31">
        <f t="shared" si="74"/>
        <v>-6.8597961517128381E-3</v>
      </c>
      <c r="X510" s="31">
        <f t="shared" si="75"/>
        <v>-6.2329610292797266E-3</v>
      </c>
      <c r="Y510" s="54">
        <f>IFERROR(VLOOKUP(A510, 'Beta Calculation without Curren'!$A$2:$C$2464, 2, FALSE), 0)</f>
        <v>-3.5005356090574724E-3</v>
      </c>
      <c r="Z510" s="54">
        <f>IFERROR(VLOOKUP(A510, 'Beta Calculation without Curren'!$A$2:$C$2464, 3, FALSE), 0)</f>
        <v>-7.0483212656557957E-3</v>
      </c>
    </row>
    <row r="511" spans="1:26" x14ac:dyDescent="0.25">
      <c r="A511" s="32">
        <v>42004</v>
      </c>
      <c r="B511" s="36">
        <f>VLOOKUP(A511,'FX Rates'!$A$2:$B$1286, 2, FALSE)</f>
        <v>100.52249999999999</v>
      </c>
      <c r="C511" s="37">
        <f>VLOOKUP(A511,'FX Rates'!$D$2:$E$1206, 2, FALSE)</f>
        <v>63.043700000000001</v>
      </c>
      <c r="D511" s="37">
        <f>VLOOKUP(A511,'FX Rates'!$G$2:$H$1305, 2, FALSE)</f>
        <v>7.7550999999999997</v>
      </c>
      <c r="E511" s="37">
        <f>VLOOKUP('Beta Calculation FX'!A511, 'FX Rates'!$J$2:$K$1305, 2, FALSE)</f>
        <v>0.64197213840919298</v>
      </c>
      <c r="F511" s="38">
        <f>VLOOKUP(A511,'FX Rates'!$P$1:$Q$1262, 2, FALSE)</f>
        <v>6.2054999999999998</v>
      </c>
      <c r="G511" s="42">
        <f t="shared" si="76"/>
        <v>-2.2854313760900494E-3</v>
      </c>
      <c r="H511" s="27">
        <f t="shared" si="77"/>
        <v>-5.3202175421104272E-3</v>
      </c>
      <c r="I511" s="27">
        <f t="shared" si="78"/>
        <v>-2.5786155556051742E-4</v>
      </c>
      <c r="J511" s="27">
        <f t="shared" si="79"/>
        <v>-9.634221497304596E-4</v>
      </c>
      <c r="K511" s="28">
        <f t="shared" si="80"/>
        <v>4.1907095806894342E-4</v>
      </c>
      <c r="L511" s="58">
        <f>IFERROR(VLOOKUP(A511, 'Beta Calculation without Curren'!$A$1:$H$2464, 4, FALSE), 0)</f>
        <v>5.5357713899053E-3</v>
      </c>
      <c r="M511" s="54">
        <f>IFERROR(VLOOKUP(A511, 'Beta Calculation without Curren'!$A$1:$H$2464, 5, FALSE), 0)</f>
        <v>1.0002179053685768E-2</v>
      </c>
      <c r="N511" s="54">
        <f>IFERROR(VLOOKUP(A511, 'Beta Calculation without Curren'!$A$1:$H$2464, 7, FALSE), 0)</f>
        <v>4.4130199877851157E-3</v>
      </c>
      <c r="O511" s="54">
        <f>IFERROR(VLOOKUP(A511, 'Beta Calculation without Curren'!$A$1:$H$2464, 8, FALSE), 0)</f>
        <v>4.6478947045463844E-3</v>
      </c>
      <c r="P511" s="59">
        <f>IFERROR(VLOOKUP(A511, 'Beta Calculation without Curren'!$A$1:$H$2464, 6, FALSE), 0)</f>
        <v>1.7927598429728384E-2</v>
      </c>
      <c r="Q511" s="54">
        <v>-9.9328673263934485E-3</v>
      </c>
      <c r="R511" s="54">
        <v>-1.0816398683927895E-2</v>
      </c>
      <c r="S511" s="54"/>
      <c r="T511" s="31">
        <f t="shared" si="71"/>
        <v>3.237688388189941E-3</v>
      </c>
      <c r="U511" s="31">
        <f t="shared" si="72"/>
        <v>4.628747743114614E-3</v>
      </c>
      <c r="V511" s="31">
        <f t="shared" si="73"/>
        <v>4.154020484026022E-3</v>
      </c>
      <c r="W511" s="31">
        <f t="shared" si="74"/>
        <v>3.6799946701078223E-3</v>
      </c>
      <c r="X511" s="31">
        <f t="shared" si="75"/>
        <v>1.8354182323647272E-2</v>
      </c>
      <c r="Y511" s="54">
        <f>IFERROR(VLOOKUP(A511, 'Beta Calculation without Curren'!$A$2:$C$2464, 2, FALSE), 0)</f>
        <v>-9.9328673263934485E-3</v>
      </c>
      <c r="Z511" s="54">
        <f>IFERROR(VLOOKUP(A511, 'Beta Calculation without Curren'!$A$2:$C$2464, 3, FALSE), 0)</f>
        <v>-1.0816398683927895E-2</v>
      </c>
    </row>
    <row r="512" spans="1:26" x14ac:dyDescent="0.25">
      <c r="A512" s="32">
        <v>42005</v>
      </c>
      <c r="B512" s="36">
        <f>VLOOKUP(A512,'FX Rates'!$A$2:$B$1286, 2, FALSE)</f>
        <v>101.05</v>
      </c>
      <c r="C512" s="37">
        <f>VLOOKUP(A512,'FX Rates'!$D$2:$E$1206, 2, FALSE)</f>
        <v>63.354999999999997</v>
      </c>
      <c r="D512" s="37">
        <f>VLOOKUP(A512,'FX Rates'!$G$2:$H$1305, 2, FALSE)</f>
        <v>7.7552000000000003</v>
      </c>
      <c r="E512" s="37">
        <f>VLOOKUP('Beta Calculation FX'!A512, 'FX Rates'!$J$2:$K$1305, 2, FALSE)</f>
        <v>0.64160143718721929</v>
      </c>
      <c r="F512" s="38">
        <f>VLOOKUP(A512,'FX Rates'!$P$1:$Q$1262, 2, FALSE)</f>
        <v>6.2077</v>
      </c>
      <c r="G512" s="42">
        <f t="shared" si="76"/>
        <v>5.2338608110057165E-3</v>
      </c>
      <c r="H512" s="27">
        <f t="shared" si="77"/>
        <v>4.9256935302072671E-3</v>
      </c>
      <c r="I512" s="27">
        <f t="shared" si="78"/>
        <v>1.289465709913238E-5</v>
      </c>
      <c r="J512" s="27">
        <f t="shared" si="79"/>
        <v>-5.7760807690025804E-4</v>
      </c>
      <c r="K512" s="28">
        <f t="shared" si="80"/>
        <v>3.5446138353289179E-4</v>
      </c>
      <c r="L512" s="58">
        <f>IFERROR(VLOOKUP(A512, 'Beta Calculation without Curren'!$A$1:$H$2464, 4, FALSE), 0)</f>
        <v>0</v>
      </c>
      <c r="M512" s="54">
        <f>IFERROR(VLOOKUP(A512, 'Beta Calculation without Curren'!$A$1:$H$2464, 5, FALSE), 0)</f>
        <v>0</v>
      </c>
      <c r="N512" s="54">
        <f>IFERROR(VLOOKUP(A512, 'Beta Calculation without Curren'!$A$1:$H$2464, 7, FALSE), 0)</f>
        <v>0</v>
      </c>
      <c r="O512" s="54">
        <f>IFERROR(VLOOKUP(A512, 'Beta Calculation without Curren'!$A$1:$H$2464, 8, FALSE), 0)</f>
        <v>0</v>
      </c>
      <c r="P512" s="59">
        <f>IFERROR(VLOOKUP(A512, 'Beta Calculation without Curren'!$A$1:$H$2464, 6, FALSE), 0)</f>
        <v>0</v>
      </c>
      <c r="Q512" s="54">
        <v>0</v>
      </c>
      <c r="R512" s="54">
        <v>0</v>
      </c>
      <c r="S512" s="54"/>
      <c r="T512" s="31">
        <f t="shared" si="71"/>
        <v>5.2338608110056306E-3</v>
      </c>
      <c r="U512" s="31">
        <f t="shared" si="72"/>
        <v>4.9256935302073312E-3</v>
      </c>
      <c r="V512" s="31">
        <f t="shared" si="73"/>
        <v>1.2894657099193907E-5</v>
      </c>
      <c r="W512" s="31">
        <f t="shared" si="74"/>
        <v>-5.7760807690021565E-4</v>
      </c>
      <c r="X512" s="31">
        <f t="shared" si="75"/>
        <v>3.5446138353290024E-4</v>
      </c>
      <c r="Y512" s="54">
        <f>IFERROR(VLOOKUP(A512, 'Beta Calculation without Curren'!$A$2:$C$2464, 2, FALSE), 0)</f>
        <v>0</v>
      </c>
      <c r="Z512" s="54">
        <f>IFERROR(VLOOKUP(A512, 'Beta Calculation without Curren'!$A$2:$C$2464, 3, FALSE), 0)</f>
        <v>0</v>
      </c>
    </row>
    <row r="513" spans="1:26" x14ac:dyDescent="0.25">
      <c r="A513" s="32">
        <v>42006</v>
      </c>
      <c r="B513" s="36">
        <f>VLOOKUP(A513,'FX Rates'!$A$2:$B$1286, 2, FALSE)</f>
        <v>100.83499999999999</v>
      </c>
      <c r="C513" s="37">
        <f>VLOOKUP(A513,'FX Rates'!$D$2:$E$1206, 2, FALSE)</f>
        <v>63.295000000000002</v>
      </c>
      <c r="D513" s="37">
        <f>VLOOKUP(A513,'FX Rates'!$G$2:$H$1305, 2, FALSE)</f>
        <v>7.7565999999999997</v>
      </c>
      <c r="E513" s="37">
        <f>VLOOKUP('Beta Calculation FX'!A513, 'FX Rates'!$J$2:$K$1305, 2, FALSE)</f>
        <v>0.6524008350730689</v>
      </c>
      <c r="F513" s="38">
        <f>VLOOKUP(A513,'FX Rates'!$P$1:$Q$1262, 2, FALSE)</f>
        <v>6.2077</v>
      </c>
      <c r="G513" s="42">
        <f t="shared" si="76"/>
        <v>-2.1299262578249648E-3</v>
      </c>
      <c r="H513" s="27">
        <f t="shared" si="77"/>
        <v>-9.4749316207992868E-4</v>
      </c>
      <c r="I513" s="27">
        <f t="shared" si="78"/>
        <v>1.8050774298280942E-4</v>
      </c>
      <c r="J513" s="27">
        <f t="shared" si="79"/>
        <v>1.6691854192864494E-2</v>
      </c>
      <c r="K513" s="28">
        <f t="shared" si="80"/>
        <v>0</v>
      </c>
      <c r="L513" s="58">
        <f>IFERROR(VLOOKUP(A513, 'Beta Calculation without Curren'!$A$1:$H$2464, 4, FALSE), 0)</f>
        <v>1.8511267156798857E-2</v>
      </c>
      <c r="M513" s="54">
        <f>IFERROR(VLOOKUP(A513, 'Beta Calculation without Curren'!$A$1:$H$2464, 5, FALSE), 0)</f>
        <v>9.7830425568654986E-3</v>
      </c>
      <c r="N513" s="54">
        <f>IFERROR(VLOOKUP(A513, 'Beta Calculation without Curren'!$A$1:$H$2464, 7, FALSE), 0)</f>
        <v>1.0651797639126019E-2</v>
      </c>
      <c r="O513" s="54">
        <f>IFERROR(VLOOKUP(A513, 'Beta Calculation without Curren'!$A$1:$H$2464, 8, FALSE), 0)</f>
        <v>-2.4777220655588794E-3</v>
      </c>
      <c r="P513" s="59">
        <f>IFERROR(VLOOKUP(A513, 'Beta Calculation without Curren'!$A$1:$H$2464, 6, FALSE), 0)</f>
        <v>0</v>
      </c>
      <c r="Q513" s="54">
        <v>-3.3545987053376012E-4</v>
      </c>
      <c r="R513" s="54">
        <v>-1.426796611750729E-3</v>
      </c>
      <c r="S513" s="54"/>
      <c r="T513" s="31">
        <f t="shared" si="71"/>
        <v>1.6341913264991126E-2</v>
      </c>
      <c r="U513" s="31">
        <f t="shared" si="72"/>
        <v>8.8262800288585463E-3</v>
      </c>
      <c r="V513" s="31">
        <f t="shared" si="73"/>
        <v>1.083422811405943E-2</v>
      </c>
      <c r="W513" s="31">
        <f t="shared" si="74"/>
        <v>1.4172774351856932E-2</v>
      </c>
      <c r="X513" s="31">
        <f t="shared" si="75"/>
        <v>0</v>
      </c>
      <c r="Y513" s="54">
        <f>IFERROR(VLOOKUP(A513, 'Beta Calculation without Curren'!$A$2:$C$2464, 2, FALSE), 0)</f>
        <v>-3.3545987053376012E-4</v>
      </c>
      <c r="Z513" s="54">
        <f>IFERROR(VLOOKUP(A513, 'Beta Calculation without Curren'!$A$2:$C$2464, 3, FALSE), 0)</f>
        <v>-1.426796611750729E-3</v>
      </c>
    </row>
    <row r="514" spans="1:26" x14ac:dyDescent="0.25">
      <c r="A514" s="32">
        <v>42009</v>
      </c>
      <c r="B514" s="36">
        <f>VLOOKUP(A514,'FX Rates'!$A$2:$B$1286, 2, FALSE)</f>
        <v>100.9</v>
      </c>
      <c r="C514" s="37">
        <f>VLOOKUP(A514,'FX Rates'!$D$2:$E$1206, 2, FALSE)</f>
        <v>63.42</v>
      </c>
      <c r="D514" s="37">
        <f>VLOOKUP(A514,'FX Rates'!$G$2:$H$1305, 2, FALSE)</f>
        <v>7.7558999999999996</v>
      </c>
      <c r="E514" s="37">
        <f>VLOOKUP('Beta Calculation FX'!A514, 'FX Rates'!$J$2:$K$1305, 2, FALSE)</f>
        <v>0.65573770491803285</v>
      </c>
      <c r="F514" s="38">
        <f>VLOOKUP(A514,'FX Rates'!$P$1:$Q$1262, 2, FALSE)</f>
        <v>6.2201000000000004</v>
      </c>
      <c r="G514" s="42">
        <f t="shared" si="76"/>
        <v>6.444097677583663E-4</v>
      </c>
      <c r="H514" s="27">
        <f t="shared" si="77"/>
        <v>1.9729320214095787E-3</v>
      </c>
      <c r="I514" s="27">
        <f t="shared" si="78"/>
        <v>-9.0249798610857833E-5</v>
      </c>
      <c r="J514" s="27">
        <f t="shared" si="79"/>
        <v>5.1017181750841519E-3</v>
      </c>
      <c r="K514" s="28">
        <f t="shared" si="80"/>
        <v>1.9955268212982374E-3</v>
      </c>
      <c r="L514" s="58">
        <f>IFERROR(VLOOKUP(A514, 'Beta Calculation without Curren'!$A$1:$H$2464, 4, FALSE), 0)</f>
        <v>7.9951874332604388E-4</v>
      </c>
      <c r="M514" s="54">
        <f>IFERROR(VLOOKUP(A514, 'Beta Calculation without Curren'!$A$1:$H$2464, 5, FALSE), 0)</f>
        <v>-4.110754605356693E-3</v>
      </c>
      <c r="N514" s="54">
        <f>IFERROR(VLOOKUP(A514, 'Beta Calculation without Curren'!$A$1:$H$2464, 7, FALSE), 0)</f>
        <v>-5.7378243698685211E-3</v>
      </c>
      <c r="O514" s="54">
        <f>IFERROR(VLOOKUP(A514, 'Beta Calculation without Curren'!$A$1:$H$2464, 8, FALSE), 0)</f>
        <v>-2.8069457844815105E-3</v>
      </c>
      <c r="P514" s="59">
        <f>IFERROR(VLOOKUP(A514, 'Beta Calculation without Curren'!$A$1:$H$2464, 6, FALSE), 0)</f>
        <v>2.5010776971745884E-2</v>
      </c>
      <c r="Q514" s="54">
        <v>-1.8685536925531133E-2</v>
      </c>
      <c r="R514" s="54">
        <v>-1.651291215650497E-2</v>
      </c>
      <c r="S514" s="54"/>
      <c r="T514" s="31">
        <f t="shared" si="71"/>
        <v>1.4444437287719492E-3</v>
      </c>
      <c r="U514" s="31">
        <f t="shared" si="72"/>
        <v>-2.1459328233403019E-3</v>
      </c>
      <c r="V514" s="31">
        <f t="shared" si="73"/>
        <v>-5.8275563309854173E-3</v>
      </c>
      <c r="W514" s="31">
        <f t="shared" si="74"/>
        <v>2.2804521442774117E-3</v>
      </c>
      <c r="X514" s="31">
        <f t="shared" si="75"/>
        <v>2.7056213469312862E-2</v>
      </c>
      <c r="Y514" s="54">
        <f>IFERROR(VLOOKUP(A514, 'Beta Calculation without Curren'!$A$2:$C$2464, 2, FALSE), 0)</f>
        <v>-1.8685536925531133E-2</v>
      </c>
      <c r="Z514" s="54">
        <f>IFERROR(VLOOKUP(A514, 'Beta Calculation without Curren'!$A$2:$C$2464, 3, FALSE), 0)</f>
        <v>-1.651291215650497E-2</v>
      </c>
    </row>
    <row r="515" spans="1:26" x14ac:dyDescent="0.25">
      <c r="A515" s="32">
        <v>42010</v>
      </c>
      <c r="B515" s="36">
        <f>VLOOKUP(A515,'FX Rates'!$A$2:$B$1286, 2, FALSE)</f>
        <v>100.86</v>
      </c>
      <c r="C515" s="37">
        <f>VLOOKUP(A515,'FX Rates'!$D$2:$E$1206, 2, FALSE)</f>
        <v>63.572499999999998</v>
      </c>
      <c r="D515" s="37">
        <f>VLOOKUP(A515,'FX Rates'!$G$2:$H$1305, 2, FALSE)</f>
        <v>7.7542999999999997</v>
      </c>
      <c r="E515" s="37">
        <f>VLOOKUP('Beta Calculation FX'!A515, 'FX Rates'!$J$2:$K$1305, 2, FALSE)</f>
        <v>0.660022440762986</v>
      </c>
      <c r="F515" s="38">
        <f>VLOOKUP(A515,'FX Rates'!$P$1:$Q$1262, 2, FALSE)</f>
        <v>6.2134</v>
      </c>
      <c r="G515" s="42">
        <f t="shared" si="76"/>
        <v>-3.9651071098408474E-4</v>
      </c>
      <c r="H515" s="27">
        <f t="shared" si="77"/>
        <v>2.401717791283843E-3</v>
      </c>
      <c r="I515" s="27">
        <f t="shared" si="78"/>
        <v>-2.0631584449916989E-4</v>
      </c>
      <c r="J515" s="27">
        <f t="shared" si="79"/>
        <v>6.512966675722257E-3</v>
      </c>
      <c r="K515" s="28">
        <f t="shared" si="80"/>
        <v>-1.0777336467623964E-3</v>
      </c>
      <c r="L515" s="58">
        <f>IFERROR(VLOOKUP(A515, 'Beta Calculation without Curren'!$A$1:$H$2464, 4, FALSE), 0)</f>
        <v>-2.7224451188055027E-3</v>
      </c>
      <c r="M515" s="54">
        <f>IFERROR(VLOOKUP(A515, 'Beta Calculation without Curren'!$A$1:$H$2464, 5, FALSE), 0)</f>
        <v>-3.3984808998283066E-2</v>
      </c>
      <c r="N515" s="54">
        <f>IFERROR(VLOOKUP(A515, 'Beta Calculation without Curren'!$A$1:$H$2464, 7, FALSE), 0)</f>
        <v>-9.9948445438554755E-3</v>
      </c>
      <c r="O515" s="54">
        <f>IFERROR(VLOOKUP(A515, 'Beta Calculation without Curren'!$A$1:$H$2464, 8, FALSE), 0)</f>
        <v>-9.7719839130691877E-3</v>
      </c>
      <c r="P515" s="59">
        <f>IFERROR(VLOOKUP(A515, 'Beta Calculation without Curren'!$A$1:$H$2464, 6, FALSE), 0)</f>
        <v>-8.8498593202400531E-4</v>
      </c>
      <c r="Q515" s="54">
        <v>-7.7392987564009683E-3</v>
      </c>
      <c r="R515" s="54">
        <v>-1.2120862289099286E-2</v>
      </c>
      <c r="S515" s="54"/>
      <c r="T515" s="31">
        <f t="shared" ref="T515:T578" si="81">(1+G515)*(1+L515)-1</f>
        <v>-3.1178763511399143E-3</v>
      </c>
      <c r="U515" s="31">
        <f t="shared" ref="U515:U578" si="82">(1+H515)*(1+M515)-1</f>
        <v>-3.166471312740371E-2</v>
      </c>
      <c r="V515" s="31">
        <f t="shared" ref="V515:V578" si="83">(1+I515)*(1+N515)-1</f>
        <v>-1.0199098293561915E-2</v>
      </c>
      <c r="W515" s="31">
        <f t="shared" ref="W515:W578" si="84">(1+J515)*(1+O515)-1</f>
        <v>-3.3226618429285093E-3</v>
      </c>
      <c r="X515" s="31">
        <f t="shared" ref="X515:X578" si="85">(1+K515)*(1+P515)-1</f>
        <v>-1.9617657996705562E-3</v>
      </c>
      <c r="Y515" s="54">
        <f>IFERROR(VLOOKUP(A515, 'Beta Calculation without Curren'!$A$2:$C$2464, 2, FALSE), 0)</f>
        <v>-7.7392987564009683E-3</v>
      </c>
      <c r="Z515" s="54">
        <f>IFERROR(VLOOKUP(A515, 'Beta Calculation without Curren'!$A$2:$C$2464, 3, FALSE), 0)</f>
        <v>-1.2120862289099286E-2</v>
      </c>
    </row>
    <row r="516" spans="1:26" x14ac:dyDescent="0.25">
      <c r="A516" s="32">
        <v>42011</v>
      </c>
      <c r="B516" s="36">
        <f>VLOOKUP(A516,'FX Rates'!$A$2:$B$1286, 2, FALSE)</f>
        <v>100.92</v>
      </c>
      <c r="C516" s="37">
        <f>VLOOKUP(A516,'FX Rates'!$D$2:$E$1206, 2, FALSE)</f>
        <v>63.174999999999997</v>
      </c>
      <c r="D516" s="37">
        <f>VLOOKUP(A516,'FX Rates'!$G$2:$H$1305, 2, FALSE)</f>
        <v>7.7549000000000001</v>
      </c>
      <c r="E516" s="37">
        <f>VLOOKUP('Beta Calculation FX'!A516, 'FX Rates'!$J$2:$K$1305, 2, FALSE)</f>
        <v>0.66181336863004636</v>
      </c>
      <c r="F516" s="38">
        <f>VLOOKUP(A516,'FX Rates'!$P$1:$Q$1262, 2, FALSE)</f>
        <v>6.2127999999999997</v>
      </c>
      <c r="G516" s="42">
        <f t="shared" ref="G516:G579" si="86">IFERROR(LN(B516/B515), 0)</f>
        <v>5.9470712427771332E-4</v>
      </c>
      <c r="H516" s="27">
        <f t="shared" ref="H516:H579" si="87">IFERROR(LN(C516/C515), 0)</f>
        <v>-6.2723336272272898E-3</v>
      </c>
      <c r="I516" s="27">
        <f t="shared" ref="I516:I579" si="88">IFERROR(LN(D516/D515), 0)</f>
        <v>7.7373430002847463E-5</v>
      </c>
      <c r="J516" s="27">
        <f t="shared" ref="J516:J579" si="89">IFERROR(LN(E516/E515), 0)</f>
        <v>2.7097600930501009E-3</v>
      </c>
      <c r="K516" s="28">
        <f t="shared" ref="K516:K579" si="90">IFERROR(LN(F516/F515), 0)</f>
        <v>-9.6570150241678777E-5</v>
      </c>
      <c r="L516" s="58">
        <f>IFERROR(VLOOKUP(A516, 'Beta Calculation without Curren'!$A$1:$H$2464, 4, FALSE), 0)</f>
        <v>5.1056004928399295E-3</v>
      </c>
      <c r="M516" s="54">
        <f>IFERROR(VLOOKUP(A516, 'Beta Calculation without Curren'!$A$1:$H$2464, 5, FALSE), 0)</f>
        <v>5.0385033741742078E-3</v>
      </c>
      <c r="N516" s="54">
        <f>IFERROR(VLOOKUP(A516, 'Beta Calculation without Curren'!$A$1:$H$2464, 7, FALSE), 0)</f>
        <v>8.3046407812369435E-3</v>
      </c>
      <c r="O516" s="54">
        <f>IFERROR(VLOOKUP(A516, 'Beta Calculation without Curren'!$A$1:$H$2464, 8, FALSE), 0)</f>
        <v>9.9105569582933623E-3</v>
      </c>
      <c r="P516" s="59">
        <f>IFERROR(VLOOKUP(A516, 'Beta Calculation without Curren'!$A$1:$H$2464, 6, FALSE), 0)</f>
        <v>2.8337300623668365E-3</v>
      </c>
      <c r="Q516" s="54">
        <v>1.0767085195771209E-2</v>
      </c>
      <c r="R516" s="54">
        <v>1.1890119681453076E-2</v>
      </c>
      <c r="S516" s="54"/>
      <c r="T516" s="31">
        <f t="shared" si="81"/>
        <v>5.703343954104545E-3</v>
      </c>
      <c r="U516" s="31">
        <f t="shared" si="82"/>
        <v>-1.2654334271978707E-3</v>
      </c>
      <c r="V516" s="31">
        <f t="shared" si="83"/>
        <v>8.3826567697820042E-3</v>
      </c>
      <c r="W516" s="31">
        <f t="shared" si="84"/>
        <v>1.2647172283088981E-2</v>
      </c>
      <c r="X516" s="31">
        <f t="shared" si="85"/>
        <v>2.7368862583874165E-3</v>
      </c>
      <c r="Y516" s="54">
        <f>IFERROR(VLOOKUP(A516, 'Beta Calculation without Curren'!$A$2:$C$2464, 2, FALSE), 0)</f>
        <v>1.0767085195771209E-2</v>
      </c>
      <c r="Z516" s="54">
        <f>IFERROR(VLOOKUP(A516, 'Beta Calculation without Curren'!$A$2:$C$2464, 3, FALSE), 0)</f>
        <v>1.1890119681453076E-2</v>
      </c>
    </row>
    <row r="517" spans="1:26" x14ac:dyDescent="0.25">
      <c r="A517" s="32">
        <v>42012</v>
      </c>
      <c r="B517" s="36">
        <f>VLOOKUP(A517,'FX Rates'!$A$2:$B$1286, 2, FALSE)</f>
        <v>100.78</v>
      </c>
      <c r="C517" s="37">
        <f>VLOOKUP(A517,'FX Rates'!$D$2:$E$1206, 2, FALSE)</f>
        <v>62.672499999999999</v>
      </c>
      <c r="D517" s="37">
        <f>VLOOKUP(A517,'FX Rates'!$G$2:$H$1305, 2, FALSE)</f>
        <v>7.7545000000000002</v>
      </c>
      <c r="E517" s="37">
        <f>VLOOKUP('Beta Calculation FX'!A517, 'FX Rates'!$J$2:$K$1305, 2, FALSE)</f>
        <v>0.66269052352551361</v>
      </c>
      <c r="F517" s="38">
        <f>VLOOKUP(A517,'FX Rates'!$P$1:$Q$1262, 2, FALSE)</f>
        <v>6.2141000000000002</v>
      </c>
      <c r="G517" s="42">
        <f t="shared" si="86"/>
        <v>-1.3882005204049373E-3</v>
      </c>
      <c r="H517" s="27">
        <f t="shared" si="87"/>
        <v>-7.9858983381850216E-3</v>
      </c>
      <c r="I517" s="27">
        <f t="shared" si="88"/>
        <v>-5.1581621479658155E-5</v>
      </c>
      <c r="J517" s="27">
        <f t="shared" si="89"/>
        <v>1.3245035048906884E-3</v>
      </c>
      <c r="K517" s="28">
        <f t="shared" si="90"/>
        <v>2.0922354002093243E-4</v>
      </c>
      <c r="L517" s="58">
        <f>IFERROR(VLOOKUP(A517, 'Beta Calculation without Curren'!$A$1:$H$2464, 4, FALSE), 0)</f>
        <v>8.5369859444969238E-3</v>
      </c>
      <c r="M517" s="54">
        <f>IFERROR(VLOOKUP(A517, 'Beta Calculation without Curren'!$A$1:$H$2464, 5, FALSE), 0)</f>
        <v>2.3139786184312512E-2</v>
      </c>
      <c r="N517" s="54">
        <f>IFERROR(VLOOKUP(A517, 'Beta Calculation without Curren'!$A$1:$H$2464, 7, FALSE), 0)</f>
        <v>6.49330655713516E-3</v>
      </c>
      <c r="O517" s="54">
        <f>IFERROR(VLOOKUP(A517, 'Beta Calculation without Curren'!$A$1:$H$2464, 8, FALSE), 0)</f>
        <v>1.5147312060541327E-2</v>
      </c>
      <c r="P517" s="59">
        <f>IFERROR(VLOOKUP(A517, 'Beta Calculation without Curren'!$A$1:$H$2464, 6, FALSE), 0)</f>
        <v>-2.2504240498949075E-2</v>
      </c>
      <c r="Q517" s="54">
        <v>1.7351493012095192E-2</v>
      </c>
      <c r="R517" s="54">
        <v>1.9177903539306498E-2</v>
      </c>
      <c r="S517" s="54"/>
      <c r="T517" s="31">
        <f t="shared" si="81"/>
        <v>7.1369343757612391E-3</v>
      </c>
      <c r="U517" s="31">
        <f t="shared" si="82"/>
        <v>1.4969095866092408E-2</v>
      </c>
      <c r="V517" s="31">
        <f t="shared" si="83"/>
        <v>6.4413900003743585E-3</v>
      </c>
      <c r="W517" s="31">
        <f t="shared" si="84"/>
        <v>1.649187823334608E-2</v>
      </c>
      <c r="X517" s="31">
        <f t="shared" si="85"/>
        <v>-2.2299725375790835E-2</v>
      </c>
      <c r="Y517" s="54">
        <f>IFERROR(VLOOKUP(A517, 'Beta Calculation without Curren'!$A$2:$C$2464, 2, FALSE), 0)</f>
        <v>1.7351493012095192E-2</v>
      </c>
      <c r="Z517" s="54">
        <f>IFERROR(VLOOKUP(A517, 'Beta Calculation without Curren'!$A$2:$C$2464, 3, FALSE), 0)</f>
        <v>1.9177903539306498E-2</v>
      </c>
    </row>
    <row r="518" spans="1:26" x14ac:dyDescent="0.25">
      <c r="A518" s="32">
        <v>42013</v>
      </c>
      <c r="B518" s="36">
        <f>VLOOKUP(A518,'FX Rates'!$A$2:$B$1286, 2, FALSE)</f>
        <v>100.785</v>
      </c>
      <c r="C518" s="37">
        <f>VLOOKUP(A518,'FX Rates'!$D$2:$E$1206, 2, FALSE)</f>
        <v>62.325000000000003</v>
      </c>
      <c r="D518" s="37">
        <f>VLOOKUP(A518,'FX Rates'!$G$2:$H$1305, 2, FALSE)</f>
        <v>7.7530999999999999</v>
      </c>
      <c r="E518" s="37">
        <f>VLOOKUP('Beta Calculation FX'!A518, 'FX Rates'!$J$2:$K$1305, 2, FALSE)</f>
        <v>0.65963060686015829</v>
      </c>
      <c r="F518" s="38">
        <f>VLOOKUP(A518,'FX Rates'!$P$1:$Q$1262, 2, FALSE)</f>
        <v>6.2087000000000003</v>
      </c>
      <c r="G518" s="42">
        <f t="shared" si="86"/>
        <v>4.9611787770867896E-5</v>
      </c>
      <c r="H518" s="27">
        <f t="shared" si="87"/>
        <v>-5.5601255264512072E-3</v>
      </c>
      <c r="I518" s="27">
        <f t="shared" si="88"/>
        <v>-1.8055663078791315E-4</v>
      </c>
      <c r="J518" s="27">
        <f t="shared" si="89"/>
        <v>-4.6281074344681622E-3</v>
      </c>
      <c r="K518" s="28">
        <f t="shared" si="90"/>
        <v>-8.69369279085374E-4</v>
      </c>
      <c r="L518" s="58">
        <f>IFERROR(VLOOKUP(A518, 'Beta Calculation without Curren'!$A$1:$H$2464, 4, FALSE), 0)</f>
        <v>6.2415269894571168E-3</v>
      </c>
      <c r="M518" s="54">
        <f>IFERROR(VLOOKUP(A518, 'Beta Calculation without Curren'!$A$1:$H$2464, 5, FALSE), 0)</f>
        <v>1.3035503260125585E-2</v>
      </c>
      <c r="N518" s="54">
        <f>IFERROR(VLOOKUP(A518, 'Beta Calculation without Curren'!$A$1:$H$2464, 7, FALSE), 0)</f>
        <v>3.5355141624166956E-3</v>
      </c>
      <c r="O518" s="54">
        <f>IFERROR(VLOOKUP(A518, 'Beta Calculation without Curren'!$A$1:$H$2464, 8, FALSE), 0)</f>
        <v>-4.0060599801383656E-3</v>
      </c>
      <c r="P518" s="59">
        <f>IFERROR(VLOOKUP(A518, 'Beta Calculation without Curren'!$A$1:$H$2464, 6, FALSE), 0)</f>
        <v>-3.8740406858190544E-3</v>
      </c>
      <c r="Q518" s="54">
        <v>-9.433449434728446E-3</v>
      </c>
      <c r="R518" s="54">
        <v>-6.451536069840883E-3</v>
      </c>
      <c r="S518" s="54"/>
      <c r="T518" s="31">
        <f t="shared" si="81"/>
        <v>6.2914484305403029E-3</v>
      </c>
      <c r="U518" s="31">
        <f t="shared" si="82"/>
        <v>7.4028986992473733E-3</v>
      </c>
      <c r="V518" s="31">
        <f t="shared" si="83"/>
        <v>3.3543191711036258E-3</v>
      </c>
      <c r="W518" s="31">
        <f t="shared" si="84"/>
        <v>-8.6156269386294948E-3</v>
      </c>
      <c r="X518" s="31">
        <f t="shared" si="85"/>
        <v>-4.7400419929461979E-3</v>
      </c>
      <c r="Y518" s="54">
        <f>IFERROR(VLOOKUP(A518, 'Beta Calculation without Curren'!$A$2:$C$2464, 2, FALSE), 0)</f>
        <v>-9.433449434728446E-3</v>
      </c>
      <c r="Z518" s="54">
        <f>IFERROR(VLOOKUP(A518, 'Beta Calculation without Curren'!$A$2:$C$2464, 3, FALSE), 0)</f>
        <v>-6.451536069840883E-3</v>
      </c>
    </row>
    <row r="519" spans="1:26" x14ac:dyDescent="0.25">
      <c r="A519" s="32">
        <v>42016</v>
      </c>
      <c r="B519" s="36">
        <f>VLOOKUP(A519,'FX Rates'!$A$2:$B$1286, 2, FALSE)</f>
        <v>100.6738</v>
      </c>
      <c r="C519" s="37">
        <f>VLOOKUP(A519,'FX Rates'!$D$2:$E$1206, 2, FALSE)</f>
        <v>62.134999999999998</v>
      </c>
      <c r="D519" s="37">
        <f>VLOOKUP(A519,'FX Rates'!$G$2:$H$1305, 2, FALSE)</f>
        <v>7.7530000000000001</v>
      </c>
      <c r="E519" s="37">
        <f>VLOOKUP('Beta Calculation FX'!A519, 'FX Rates'!$J$2:$K$1305, 2, FALSE)</f>
        <v>0.65915233010348695</v>
      </c>
      <c r="F519" s="38">
        <f>VLOOKUP(A519,'FX Rates'!$P$1:$Q$1262, 2, FALSE)</f>
        <v>6.2039</v>
      </c>
      <c r="G519" s="42">
        <f t="shared" si="86"/>
        <v>-1.1039479168276228E-3</v>
      </c>
      <c r="H519" s="27">
        <f t="shared" si="87"/>
        <v>-3.0531921516637785E-3</v>
      </c>
      <c r="I519" s="27">
        <f t="shared" si="88"/>
        <v>-1.289814976055665E-5</v>
      </c>
      <c r="J519" s="27">
        <f t="shared" si="89"/>
        <v>-7.253305517299799E-4</v>
      </c>
      <c r="K519" s="28">
        <f t="shared" si="90"/>
        <v>-7.7340770495527074E-4</v>
      </c>
      <c r="L519" s="58">
        <f>IFERROR(VLOOKUP(A519, 'Beta Calculation without Curren'!$A$1:$H$2464, 4, FALSE), 0)</f>
        <v>2.7981970528067604E-3</v>
      </c>
      <c r="M519" s="54">
        <f>IFERROR(VLOOKUP(A519, 'Beta Calculation without Curren'!$A$1:$H$2464, 5, FALSE), 0)</f>
        <v>7.0514769035118809E-3</v>
      </c>
      <c r="N519" s="54">
        <f>IFERROR(VLOOKUP(A519, 'Beta Calculation without Curren'!$A$1:$H$2464, 7, FALSE), 0)</f>
        <v>4.4428842619071898E-3</v>
      </c>
      <c r="O519" s="54">
        <f>IFERROR(VLOOKUP(A519, 'Beta Calculation without Curren'!$A$1:$H$2464, 8, FALSE), 0)</f>
        <v>-4.7420096157699211E-4</v>
      </c>
      <c r="P519" s="59">
        <f>IFERROR(VLOOKUP(A519, 'Beta Calculation without Curren'!$A$1:$H$2464, 6, FALSE), 0)</f>
        <v>-1.4232449979839076E-2</v>
      </c>
      <c r="Q519" s="54">
        <v>-6.2975263600111497E-3</v>
      </c>
      <c r="R519" s="54">
        <v>-1.0332600202410372E-2</v>
      </c>
      <c r="S519" s="54"/>
      <c r="T519" s="31">
        <f t="shared" si="81"/>
        <v>1.6911600721718489E-3</v>
      </c>
      <c r="U519" s="31">
        <f t="shared" si="82"/>
        <v>3.9767552379086357E-3</v>
      </c>
      <c r="V519" s="31">
        <f t="shared" si="83"/>
        <v>4.4299288071598664E-3</v>
      </c>
      <c r="W519" s="31">
        <f t="shared" si="84"/>
        <v>-1.1991875608619029E-3</v>
      </c>
      <c r="X519" s="31">
        <f t="shared" si="85"/>
        <v>-1.4994850198319587E-2</v>
      </c>
      <c r="Y519" s="54">
        <f>IFERROR(VLOOKUP(A519, 'Beta Calculation without Curren'!$A$2:$C$2464, 2, FALSE), 0)</f>
        <v>-6.2975263600111497E-3</v>
      </c>
      <c r="Z519" s="54">
        <f>IFERROR(VLOOKUP(A519, 'Beta Calculation without Curren'!$A$2:$C$2464, 3, FALSE), 0)</f>
        <v>-1.0332600202410372E-2</v>
      </c>
    </row>
    <row r="520" spans="1:26" x14ac:dyDescent="0.25">
      <c r="A520" s="32">
        <v>42017</v>
      </c>
      <c r="B520" s="36">
        <f>VLOOKUP(A520,'FX Rates'!$A$2:$B$1286, 2, FALSE)</f>
        <v>100.75</v>
      </c>
      <c r="C520" s="37">
        <f>VLOOKUP(A520,'FX Rates'!$D$2:$E$1206, 2, FALSE)</f>
        <v>62.147500000000001</v>
      </c>
      <c r="D520" s="37">
        <f>VLOOKUP(A520,'FX Rates'!$G$2:$H$1305, 2, FALSE)</f>
        <v>7.7530000000000001</v>
      </c>
      <c r="E520" s="37">
        <f>VLOOKUP('Beta Calculation FX'!A520, 'FX Rates'!$J$2:$K$1305, 2, FALSE)</f>
        <v>0.65963060686015829</v>
      </c>
      <c r="F520" s="38">
        <f>VLOOKUP(A520,'FX Rates'!$P$1:$Q$1262, 2, FALSE)</f>
        <v>6.1996000000000002</v>
      </c>
      <c r="G520" s="42">
        <f t="shared" si="86"/>
        <v>7.5661370339706656E-4</v>
      </c>
      <c r="H520" s="27">
        <f t="shared" si="87"/>
        <v>2.0115462824056473E-4</v>
      </c>
      <c r="I520" s="27">
        <f t="shared" si="88"/>
        <v>0</v>
      </c>
      <c r="J520" s="27">
        <f t="shared" si="89"/>
        <v>7.2533055172999388E-4</v>
      </c>
      <c r="K520" s="28">
        <f t="shared" si="90"/>
        <v>-6.9335271048720851E-4</v>
      </c>
      <c r="L520" s="58">
        <f>IFERROR(VLOOKUP(A520, 'Beta Calculation without Curren'!$A$1:$H$2464, 4, FALSE), 0)</f>
        <v>-1.4047122597770686E-3</v>
      </c>
      <c r="M520" s="54">
        <f>IFERROR(VLOOKUP(A520, 'Beta Calculation without Curren'!$A$1:$H$2464, 5, FALSE), 0)</f>
        <v>-1.8680093727851384E-3</v>
      </c>
      <c r="N520" s="54">
        <f>IFERROR(VLOOKUP(A520, 'Beta Calculation without Curren'!$A$1:$H$2464, 7, FALSE), 0)</f>
        <v>7.8566098271532214E-3</v>
      </c>
      <c r="O520" s="54">
        <f>IFERROR(VLOOKUP(A520, 'Beta Calculation without Curren'!$A$1:$H$2464, 8, FALSE), 0)</f>
        <v>-2.1850490911744101E-3</v>
      </c>
      <c r="P520" s="59">
        <f>IFERROR(VLOOKUP(A520, 'Beta Calculation without Curren'!$A$1:$H$2464, 6, FALSE), 0)</f>
        <v>1.060358029062014E-3</v>
      </c>
      <c r="Q520" s="54">
        <v>-3.2758920164952165E-3</v>
      </c>
      <c r="R520" s="54">
        <v>-9.0449217254977884E-4</v>
      </c>
      <c r="S520" s="54"/>
      <c r="T520" s="31">
        <f t="shared" si="81"/>
        <v>-6.4916138092518949E-4</v>
      </c>
      <c r="U520" s="31">
        <f t="shared" si="82"/>
        <v>-1.6672305032754409E-3</v>
      </c>
      <c r="V520" s="31">
        <f t="shared" si="83"/>
        <v>7.8566098271533047E-3</v>
      </c>
      <c r="W520" s="31">
        <f t="shared" si="84"/>
        <v>-1.4613034223072141E-3</v>
      </c>
      <c r="X520" s="31">
        <f t="shared" si="85"/>
        <v>3.6627011646128693E-4</v>
      </c>
      <c r="Y520" s="54">
        <f>IFERROR(VLOOKUP(A520, 'Beta Calculation without Curren'!$A$2:$C$2464, 2, FALSE), 0)</f>
        <v>-3.2758920164952165E-3</v>
      </c>
      <c r="Z520" s="54">
        <f>IFERROR(VLOOKUP(A520, 'Beta Calculation without Curren'!$A$2:$C$2464, 3, FALSE), 0)</f>
        <v>-9.0449217254977884E-4</v>
      </c>
    </row>
    <row r="521" spans="1:26" x14ac:dyDescent="0.25">
      <c r="A521" s="32">
        <v>42018</v>
      </c>
      <c r="B521" s="36">
        <f>VLOOKUP(A521,'FX Rates'!$A$2:$B$1286, 2, FALSE)</f>
        <v>100.66500000000001</v>
      </c>
      <c r="C521" s="37">
        <f>VLOOKUP(A521,'FX Rates'!$D$2:$E$1206, 2, FALSE)</f>
        <v>62.188800000000001</v>
      </c>
      <c r="D521" s="37">
        <f>VLOOKUP(A521,'FX Rates'!$G$2:$H$1305, 2, FALSE)</f>
        <v>7.7542</v>
      </c>
      <c r="E521" s="37">
        <f>VLOOKUP('Beta Calculation FX'!A521, 'FX Rates'!$J$2:$K$1305, 2, FALSE)</f>
        <v>0.65642641459892337</v>
      </c>
      <c r="F521" s="38">
        <f>VLOOKUP(A521,'FX Rates'!$P$1:$Q$1262, 2, FALSE)</f>
        <v>6.1969000000000003</v>
      </c>
      <c r="G521" s="42">
        <f t="shared" si="86"/>
        <v>-8.440285484799401E-4</v>
      </c>
      <c r="H521" s="27">
        <f t="shared" si="87"/>
        <v>6.6432733672971837E-4</v>
      </c>
      <c r="I521" s="27">
        <f t="shared" si="88"/>
        <v>1.5476681830322491E-4</v>
      </c>
      <c r="J521" s="27">
        <f t="shared" si="89"/>
        <v>-4.869391736370879E-3</v>
      </c>
      <c r="K521" s="28">
        <f t="shared" si="90"/>
        <v>-4.3560683139507448E-4</v>
      </c>
      <c r="L521" s="58">
        <f>IFERROR(VLOOKUP(A521, 'Beta Calculation without Curren'!$A$1:$H$2464, 4, FALSE), 0)</f>
        <v>6.4059203745542711E-3</v>
      </c>
      <c r="M521" s="54">
        <f>IFERROR(VLOOKUP(A521, 'Beta Calculation without Curren'!$A$1:$H$2464, 5, FALSE), 0)</f>
        <v>-1.6598694186312245E-3</v>
      </c>
      <c r="N521" s="54">
        <f>IFERROR(VLOOKUP(A521, 'Beta Calculation without Curren'!$A$1:$H$2464, 7, FALSE), 0)</f>
        <v>-4.2778074185133557E-3</v>
      </c>
      <c r="O521" s="54">
        <f>IFERROR(VLOOKUP(A521, 'Beta Calculation without Curren'!$A$1:$H$2464, 8, FALSE), 0)</f>
        <v>-1.1713150076864163E-2</v>
      </c>
      <c r="P521" s="59">
        <f>IFERROR(VLOOKUP(A521, 'Beta Calculation without Curren'!$A$1:$H$2464, 6, FALSE), 0)</f>
        <v>-2.1926472611887345E-3</v>
      </c>
      <c r="Q521" s="54">
        <v>-7.1454159381590387E-3</v>
      </c>
      <c r="R521" s="54">
        <v>-4.8989275121677552E-3</v>
      </c>
      <c r="S521" s="54"/>
      <c r="T521" s="31">
        <f t="shared" si="81"/>
        <v>5.5564850463989401E-3</v>
      </c>
      <c r="U521" s="31">
        <f t="shared" si="82"/>
        <v>-9.9664477853178557E-4</v>
      </c>
      <c r="V521" s="31">
        <f t="shared" si="83"/>
        <v>-4.1237026628535567E-3</v>
      </c>
      <c r="W521" s="31">
        <f t="shared" si="84"/>
        <v>-1.6525505897043935E-2</v>
      </c>
      <c r="X521" s="31">
        <f t="shared" si="85"/>
        <v>-2.6272989604579911E-3</v>
      </c>
      <c r="Y521" s="54">
        <f>IFERROR(VLOOKUP(A521, 'Beta Calculation without Curren'!$A$2:$C$2464, 2, FALSE), 0)</f>
        <v>-7.1454159381590387E-3</v>
      </c>
      <c r="Z521" s="54">
        <f>IFERROR(VLOOKUP(A521, 'Beta Calculation without Curren'!$A$2:$C$2464, 3, FALSE), 0)</f>
        <v>-4.8989275121677552E-3</v>
      </c>
    </row>
    <row r="522" spans="1:26" x14ac:dyDescent="0.25">
      <c r="A522" s="32">
        <v>42019</v>
      </c>
      <c r="B522" s="36">
        <f>VLOOKUP(A522,'FX Rates'!$A$2:$B$1286, 2, FALSE)</f>
        <v>100.6</v>
      </c>
      <c r="C522" s="37">
        <f>VLOOKUP(A522,'FX Rates'!$D$2:$E$1206, 2, FALSE)</f>
        <v>62.067500000000003</v>
      </c>
      <c r="D522" s="37">
        <f>VLOOKUP(A522,'FX Rates'!$G$2:$H$1305, 2, FALSE)</f>
        <v>7.7527999999999997</v>
      </c>
      <c r="E522" s="37">
        <f>VLOOKUP('Beta Calculation FX'!A522, 'FX Rates'!$J$2:$K$1305, 2, FALSE)</f>
        <v>0.65863136402555489</v>
      </c>
      <c r="F522" s="38">
        <f>VLOOKUP(A522,'FX Rates'!$P$1:$Q$1262, 2, FALSE)</f>
        <v>6.1882999999999999</v>
      </c>
      <c r="G522" s="42">
        <f t="shared" si="86"/>
        <v>-6.4591461267360416E-4</v>
      </c>
      <c r="H522" s="27">
        <f t="shared" si="87"/>
        <v>-1.9524167150038281E-3</v>
      </c>
      <c r="I522" s="27">
        <f t="shared" si="88"/>
        <v>-1.8056361692189672E-4</v>
      </c>
      <c r="J522" s="27">
        <f t="shared" si="89"/>
        <v>3.3533910505459622E-3</v>
      </c>
      <c r="K522" s="28">
        <f t="shared" si="90"/>
        <v>-1.3887545428723676E-3</v>
      </c>
      <c r="L522" s="58">
        <f>IFERROR(VLOOKUP(A522, 'Beta Calculation without Curren'!$A$1:$H$2464, 4, FALSE), 0)</f>
        <v>5.3409590409056211E-3</v>
      </c>
      <c r="M522" s="54">
        <f>IFERROR(VLOOKUP(A522, 'Beta Calculation without Curren'!$A$1:$H$2464, 5, FALSE), 0)</f>
        <v>2.4836441361638623E-2</v>
      </c>
      <c r="N522" s="54">
        <f>IFERROR(VLOOKUP(A522, 'Beta Calculation without Curren'!$A$1:$H$2464, 7, FALSE), 0)</f>
        <v>9.8346950437500583E-3</v>
      </c>
      <c r="O522" s="54">
        <f>IFERROR(VLOOKUP(A522, 'Beta Calculation without Curren'!$A$1:$H$2464, 8, FALSE), 0)</f>
        <v>9.9187045133340944E-3</v>
      </c>
      <c r="P522" s="59">
        <f>IFERROR(VLOOKUP(A522, 'Beta Calculation without Curren'!$A$1:$H$2464, 6, FALSE), 0)</f>
        <v>2.7263727841792373E-2</v>
      </c>
      <c r="Q522" s="54">
        <v>-8.341761645875136E-3</v>
      </c>
      <c r="R522" s="54">
        <v>-1.364651907416289E-2</v>
      </c>
      <c r="S522" s="54"/>
      <c r="T522" s="31">
        <f t="shared" si="81"/>
        <v>4.6915946247418905E-3</v>
      </c>
      <c r="U522" s="31">
        <f t="shared" si="82"/>
        <v>2.2835533563379196E-2</v>
      </c>
      <c r="V522" s="31">
        <f t="shared" si="83"/>
        <v>9.6523556387198006E-3</v>
      </c>
      <c r="W522" s="31">
        <f t="shared" si="84"/>
        <v>1.3305356858827944E-2</v>
      </c>
      <c r="X522" s="31">
        <f t="shared" si="85"/>
        <v>2.5837110673024188E-2</v>
      </c>
      <c r="Y522" s="54">
        <f>IFERROR(VLOOKUP(A522, 'Beta Calculation without Curren'!$A$2:$C$2464, 2, FALSE), 0)</f>
        <v>-8.341761645875136E-3</v>
      </c>
      <c r="Z522" s="54">
        <f>IFERROR(VLOOKUP(A522, 'Beta Calculation without Curren'!$A$2:$C$2464, 3, FALSE), 0)</f>
        <v>-1.364651907416289E-2</v>
      </c>
    </row>
    <row r="523" spans="1:26" x14ac:dyDescent="0.25">
      <c r="A523" s="32">
        <v>42020</v>
      </c>
      <c r="B523" s="36">
        <f>VLOOKUP(A523,'FX Rates'!$A$2:$B$1286, 2, FALSE)</f>
        <v>100.77</v>
      </c>
      <c r="C523" s="37">
        <f>VLOOKUP(A523,'FX Rates'!$D$2:$E$1206, 2, FALSE)</f>
        <v>61.871299999999998</v>
      </c>
      <c r="D523" s="37">
        <f>VLOOKUP(A523,'FX Rates'!$G$2:$H$1305, 2, FALSE)</f>
        <v>7.7511000000000001</v>
      </c>
      <c r="E523" s="37">
        <f>VLOOKUP('Beta Calculation FX'!A523, 'FX Rates'!$J$2:$K$1305, 2, FALSE)</f>
        <v>0.66006600660066006</v>
      </c>
      <c r="F523" s="38">
        <f>VLOOKUP(A523,'FX Rates'!$P$1:$Q$1262, 2, FALSE)</f>
        <v>6.2077999999999998</v>
      </c>
      <c r="G523" s="42">
        <f t="shared" si="86"/>
        <v>1.6884346266721863E-3</v>
      </c>
      <c r="H523" s="27">
        <f t="shared" si="87"/>
        <v>-3.1660813868383745E-3</v>
      </c>
      <c r="I523" s="27">
        <f t="shared" si="88"/>
        <v>-2.1929966096441336E-4</v>
      </c>
      <c r="J523" s="27">
        <f t="shared" si="89"/>
        <v>2.1758489446724845E-3</v>
      </c>
      <c r="K523" s="28">
        <f t="shared" si="90"/>
        <v>3.146153400618616E-3</v>
      </c>
      <c r="L523" s="58">
        <f>IFERROR(VLOOKUP(A523, 'Beta Calculation without Curren'!$A$1:$H$2464, 4, FALSE), 0)</f>
        <v>6.1670965308066074E-4</v>
      </c>
      <c r="M523" s="54">
        <f>IFERROR(VLOOKUP(A523, 'Beta Calculation without Curren'!$A$1:$H$2464, 5, FALSE), 0)</f>
        <v>3.9626752821672311E-3</v>
      </c>
      <c r="N523" s="54">
        <f>IFERROR(VLOOKUP(A523, 'Beta Calculation without Curren'!$A$1:$H$2464, 7, FALSE), 0)</f>
        <v>-1.0211332571088803E-2</v>
      </c>
      <c r="O523" s="54">
        <f>IFERROR(VLOOKUP(A523, 'Beta Calculation without Curren'!$A$1:$H$2464, 8, FALSE), 0)</f>
        <v>1.4820243468950428E-3</v>
      </c>
      <c r="P523" s="59">
        <f>IFERROR(VLOOKUP(A523, 'Beta Calculation without Curren'!$A$1:$H$2464, 6, FALSE), 0)</f>
        <v>9.0086579617639495E-3</v>
      </c>
      <c r="Q523" s="54">
        <v>1.3832644773281362E-2</v>
      </c>
      <c r="R523" s="54">
        <v>1.2753659717407006E-2</v>
      </c>
      <c r="S523" s="54"/>
      <c r="T523" s="31">
        <f t="shared" si="81"/>
        <v>2.306185553685669E-3</v>
      </c>
      <c r="U523" s="31">
        <f t="shared" si="82"/>
        <v>7.8404774287599288E-4</v>
      </c>
      <c r="V523" s="31">
        <f t="shared" si="83"/>
        <v>-1.0428392890282412E-2</v>
      </c>
      <c r="W523" s="31">
        <f t="shared" si="84"/>
        <v>3.6610979526787713E-3</v>
      </c>
      <c r="X523" s="31">
        <f t="shared" si="85"/>
        <v>1.2183153982263883E-2</v>
      </c>
      <c r="Y523" s="54">
        <f>IFERROR(VLOOKUP(A523, 'Beta Calculation without Curren'!$A$2:$C$2464, 2, FALSE), 0)</f>
        <v>1.3832644773281362E-2</v>
      </c>
      <c r="Z523" s="54">
        <f>IFERROR(VLOOKUP(A523, 'Beta Calculation without Curren'!$A$2:$C$2464, 3, FALSE), 0)</f>
        <v>1.2753659717407006E-2</v>
      </c>
    </row>
    <row r="524" spans="1:26" x14ac:dyDescent="0.25">
      <c r="A524" s="32">
        <v>42023</v>
      </c>
      <c r="B524" s="36">
        <f>VLOOKUP(A524,'FX Rates'!$A$2:$B$1286, 2, FALSE)</f>
        <v>100.755</v>
      </c>
      <c r="C524" s="37">
        <f>VLOOKUP(A524,'FX Rates'!$D$2:$E$1206, 2, FALSE)</f>
        <v>61.712499999999999</v>
      </c>
      <c r="D524" s="37">
        <f>VLOOKUP(A524,'FX Rates'!$G$2:$H$1305, 2, FALSE)</f>
        <v>7.7522000000000002</v>
      </c>
      <c r="E524" s="37">
        <f>VLOOKUP('Beta Calculation FX'!A524, 'FX Rates'!$J$2:$K$1305, 2, FALSE)</f>
        <v>0.66168199563289876</v>
      </c>
      <c r="F524" s="38">
        <f>VLOOKUP(A524,'FX Rates'!$P$1:$Q$1262, 2, FALSE)</f>
        <v>6.2203999999999997</v>
      </c>
      <c r="G524" s="42">
        <f t="shared" si="86"/>
        <v>-1.4886490537352454E-4</v>
      </c>
      <c r="H524" s="27">
        <f t="shared" si="87"/>
        <v>-2.5699175361046495E-3</v>
      </c>
      <c r="I524" s="27">
        <f t="shared" si="88"/>
        <v>1.4190527201906917E-4</v>
      </c>
      <c r="J524" s="27">
        <f t="shared" si="89"/>
        <v>2.4452313673944694E-3</v>
      </c>
      <c r="K524" s="28">
        <f t="shared" si="90"/>
        <v>2.0276474979356788E-3</v>
      </c>
      <c r="L524" s="58">
        <f>IFERROR(VLOOKUP(A524, 'Beta Calculation without Curren'!$A$1:$H$2464, 4, FALSE), 0)</f>
        <v>6.7203098909200685E-3</v>
      </c>
      <c r="M524" s="54">
        <f>IFERROR(VLOOKUP(A524, 'Beta Calculation without Curren'!$A$1:$H$2464, 5, FALSE), 0)</f>
        <v>7.5217496703832709E-3</v>
      </c>
      <c r="N524" s="54">
        <f>IFERROR(VLOOKUP(A524, 'Beta Calculation without Curren'!$A$1:$H$2464, 7, FALSE), 0)</f>
        <v>-1.5260106492587105E-2</v>
      </c>
      <c r="O524" s="54">
        <f>IFERROR(VLOOKUP(A524, 'Beta Calculation without Curren'!$A$1:$H$2464, 8, FALSE), 0)</f>
        <v>1.1222597882972696E-2</v>
      </c>
      <c r="P524" s="59">
        <f>IFERROR(VLOOKUP(A524, 'Beta Calculation without Curren'!$A$1:$H$2464, 6, FALSE), 0)</f>
        <v>0</v>
      </c>
      <c r="Q524" s="54">
        <v>0</v>
      </c>
      <c r="R524" s="54">
        <v>0</v>
      </c>
      <c r="S524" s="54"/>
      <c r="T524" s="31">
        <f t="shared" si="81"/>
        <v>6.5704445672505329E-3</v>
      </c>
      <c r="U524" s="31">
        <f t="shared" si="82"/>
        <v>4.932501857898508E-3</v>
      </c>
      <c r="V524" s="31">
        <f t="shared" si="83"/>
        <v>-1.512036671013095E-2</v>
      </c>
      <c r="W524" s="31">
        <f t="shared" si="84"/>
        <v>1.3695271098734141E-2</v>
      </c>
      <c r="X524" s="31">
        <f t="shared" si="85"/>
        <v>2.027647497935714E-3</v>
      </c>
      <c r="Y524" s="54">
        <f>IFERROR(VLOOKUP(A524, 'Beta Calculation without Curren'!$A$2:$C$2464, 2, FALSE), 0)</f>
        <v>0</v>
      </c>
      <c r="Z524" s="54">
        <f>IFERROR(VLOOKUP(A524, 'Beta Calculation without Curren'!$A$2:$C$2464, 3, FALSE), 0)</f>
        <v>0</v>
      </c>
    </row>
    <row r="525" spans="1:26" x14ac:dyDescent="0.25">
      <c r="A525" s="32">
        <v>42024</v>
      </c>
      <c r="B525" s="36">
        <f>VLOOKUP(A525,'FX Rates'!$A$2:$B$1286, 2, FALSE)</f>
        <v>100.705</v>
      </c>
      <c r="C525" s="37">
        <f>VLOOKUP(A525,'FX Rates'!$D$2:$E$1206, 2, FALSE)</f>
        <v>61.685000000000002</v>
      </c>
      <c r="D525" s="37">
        <f>VLOOKUP(A525,'FX Rates'!$G$2:$H$1305, 2, FALSE)</f>
        <v>7.7526000000000002</v>
      </c>
      <c r="E525" s="37">
        <f>VLOOKUP('Beta Calculation FX'!A525, 'FX Rates'!$J$2:$K$1305, 2, FALSE)</f>
        <v>0.66028392208649722</v>
      </c>
      <c r="F525" s="38">
        <f>VLOOKUP(A525,'FX Rates'!$P$1:$Q$1262, 2, FALSE)</f>
        <v>6.2137000000000002</v>
      </c>
      <c r="G525" s="42">
        <f t="shared" si="86"/>
        <v>-4.9637646209291805E-4</v>
      </c>
      <c r="H525" s="27">
        <f t="shared" si="87"/>
        <v>-4.4571406155327154E-4</v>
      </c>
      <c r="I525" s="27">
        <f t="shared" si="88"/>
        <v>5.1596924834781388E-5</v>
      </c>
      <c r="J525" s="27">
        <f t="shared" si="89"/>
        <v>-2.1151438912168103E-3</v>
      </c>
      <c r="K525" s="28">
        <f t="shared" si="90"/>
        <v>-1.0776816413647309E-3</v>
      </c>
      <c r="L525" s="58">
        <f>IFERROR(VLOOKUP(A525, 'Beta Calculation without Curren'!$A$1:$H$2464, 4, FALSE), 0)</f>
        <v>3.141974265955898E-3</v>
      </c>
      <c r="M525" s="54">
        <f>IFERROR(VLOOKUP(A525, 'Beta Calculation without Curren'!$A$1:$H$2464, 5, FALSE), 0)</f>
        <v>1.4527212609023336E-2</v>
      </c>
      <c r="N525" s="54">
        <f>IFERROR(VLOOKUP(A525, 'Beta Calculation without Curren'!$A$1:$H$2464, 7, FALSE), 0)</f>
        <v>8.918975492156183E-3</v>
      </c>
      <c r="O525" s="54">
        <f>IFERROR(VLOOKUP(A525, 'Beta Calculation without Curren'!$A$1:$H$2464, 8, FALSE), 0)</f>
        <v>3.71514698301877E-3</v>
      </c>
      <c r="P525" s="59">
        <f>IFERROR(VLOOKUP(A525, 'Beta Calculation without Curren'!$A$1:$H$2464, 6, FALSE), 0)</f>
        <v>-6.0375694159927065E-2</v>
      </c>
      <c r="Q525" s="54">
        <v>4.1120092764899887E-4</v>
      </c>
      <c r="R525" s="54">
        <v>0</v>
      </c>
      <c r="S525" s="54"/>
      <c r="T525" s="31">
        <f t="shared" si="81"/>
        <v>2.6440382017929309E-3</v>
      </c>
      <c r="U525" s="31">
        <f t="shared" si="82"/>
        <v>1.407502356453505E-2</v>
      </c>
      <c r="V525" s="31">
        <f t="shared" si="83"/>
        <v>8.9710326086989145E-3</v>
      </c>
      <c r="W525" s="31">
        <f t="shared" si="84"/>
        <v>1.5921450213558508E-3</v>
      </c>
      <c r="X525" s="31">
        <f t="shared" si="85"/>
        <v>-6.1388310024110937E-2</v>
      </c>
      <c r="Y525" s="54">
        <f>IFERROR(VLOOKUP(A525, 'Beta Calculation without Curren'!$A$2:$C$2464, 2, FALSE), 0)</f>
        <v>4.1120092764899887E-4</v>
      </c>
      <c r="Z525" s="54">
        <f>IFERROR(VLOOKUP(A525, 'Beta Calculation without Curren'!$A$2:$C$2464, 3, FALSE), 0)</f>
        <v>0</v>
      </c>
    </row>
    <row r="526" spans="1:26" x14ac:dyDescent="0.25">
      <c r="A526" s="32">
        <v>42025</v>
      </c>
      <c r="B526" s="36">
        <f>VLOOKUP(A526,'FX Rates'!$A$2:$B$1286, 2, FALSE)</f>
        <v>100.73</v>
      </c>
      <c r="C526" s="37">
        <f>VLOOKUP(A526,'FX Rates'!$D$2:$E$1206, 2, FALSE)</f>
        <v>61.637500000000003</v>
      </c>
      <c r="D526" s="37">
        <f>VLOOKUP(A526,'FX Rates'!$G$2:$H$1305, 2, FALSE)</f>
        <v>7.7507000000000001</v>
      </c>
      <c r="E526" s="37">
        <f>VLOOKUP('Beta Calculation FX'!A526, 'FX Rates'!$J$2:$K$1305, 2, FALSE)</f>
        <v>0.66041474045700699</v>
      </c>
      <c r="F526" s="38">
        <f>VLOOKUP(A526,'FX Rates'!$P$1:$Q$1262, 2, FALSE)</f>
        <v>6.2122999999999999</v>
      </c>
      <c r="G526" s="42">
        <f t="shared" si="86"/>
        <v>2.4821902974515311E-4</v>
      </c>
      <c r="H526" s="27">
        <f t="shared" si="87"/>
        <v>-7.7033797318339895E-4</v>
      </c>
      <c r="I526" s="27">
        <f t="shared" si="88"/>
        <v>-2.4510910703042855E-4</v>
      </c>
      <c r="J526" s="27">
        <f t="shared" si="89"/>
        <v>1.9810479808559446E-4</v>
      </c>
      <c r="K526" s="28">
        <f t="shared" si="90"/>
        <v>-2.2533397809823165E-4</v>
      </c>
      <c r="L526" s="58">
        <f>IFERROR(VLOOKUP(A526, 'Beta Calculation without Curren'!$A$1:$H$2464, 4, FALSE), 0)</f>
        <v>6.0832201244159769E-3</v>
      </c>
      <c r="M526" s="54">
        <f>IFERROR(VLOOKUP(A526, 'Beta Calculation without Curren'!$A$1:$H$2464, 5, FALSE), 0)</f>
        <v>7.6118228309791274E-3</v>
      </c>
      <c r="N526" s="54">
        <f>IFERROR(VLOOKUP(A526, 'Beta Calculation without Curren'!$A$1:$H$2464, 7, FALSE), 0)</f>
        <v>1.6621041819224559E-2</v>
      </c>
      <c r="O526" s="54">
        <f>IFERROR(VLOOKUP(A526, 'Beta Calculation without Curren'!$A$1:$H$2464, 8, FALSE), 0)</f>
        <v>8.5280991287821854E-3</v>
      </c>
      <c r="P526" s="59">
        <f>IFERROR(VLOOKUP(A526, 'Beta Calculation without Curren'!$A$1:$H$2464, 6, FALSE), 0)</f>
        <v>4.185919912957442E-2</v>
      </c>
      <c r="Q526" s="54">
        <v>3.5467523826133189E-3</v>
      </c>
      <c r="R526" s="54">
        <v>4.9932546680597932E-3</v>
      </c>
      <c r="S526" s="54"/>
      <c r="T526" s="31">
        <f t="shared" si="81"/>
        <v>6.3329491251580272E-3</v>
      </c>
      <c r="U526" s="31">
        <f t="shared" si="82"/>
        <v>6.835621181623841E-3</v>
      </c>
      <c r="V526" s="31">
        <f t="shared" si="83"/>
        <v>1.6371858743475798E-2</v>
      </c>
      <c r="W526" s="31">
        <f t="shared" si="84"/>
        <v>8.7278933842238615E-3</v>
      </c>
      <c r="X526" s="31">
        <f t="shared" si="85"/>
        <v>4.1624432851616433E-2</v>
      </c>
      <c r="Y526" s="54">
        <f>IFERROR(VLOOKUP(A526, 'Beta Calculation without Curren'!$A$2:$C$2464, 2, FALSE), 0)</f>
        <v>3.5467523826133189E-3</v>
      </c>
      <c r="Z526" s="54">
        <f>IFERROR(VLOOKUP(A526, 'Beta Calculation without Curren'!$A$2:$C$2464, 3, FALSE), 0)</f>
        <v>4.9932546680597932E-3</v>
      </c>
    </row>
    <row r="527" spans="1:26" x14ac:dyDescent="0.25">
      <c r="A527" s="32">
        <v>42026</v>
      </c>
      <c r="B527" s="36">
        <f>VLOOKUP(A527,'FX Rates'!$A$2:$B$1286, 2, FALSE)</f>
        <v>100.7162</v>
      </c>
      <c r="C527" s="37">
        <f>VLOOKUP(A527,'FX Rates'!$D$2:$E$1206, 2, FALSE)</f>
        <v>61.704999999999998</v>
      </c>
      <c r="D527" s="37">
        <f>VLOOKUP(A527,'FX Rates'!$G$2:$H$1305, 2, FALSE)</f>
        <v>7.7529000000000003</v>
      </c>
      <c r="E527" s="37">
        <f>VLOOKUP('Beta Calculation FX'!A527, 'FX Rates'!$J$2:$K$1305, 2, FALSE)</f>
        <v>0.66622251832111934</v>
      </c>
      <c r="F527" s="38">
        <f>VLOOKUP(A527,'FX Rates'!$P$1:$Q$1262, 2, FALSE)</f>
        <v>6.2089999999999996</v>
      </c>
      <c r="G527" s="42">
        <f t="shared" si="86"/>
        <v>-1.3700928606829121E-4</v>
      </c>
      <c r="H527" s="27">
        <f t="shared" si="87"/>
        <v>1.0945133549022971E-3</v>
      </c>
      <c r="I527" s="27">
        <f t="shared" si="88"/>
        <v>2.8380505363492038E-4</v>
      </c>
      <c r="J527" s="27">
        <f t="shared" si="89"/>
        <v>8.7556940357444973E-3</v>
      </c>
      <c r="K527" s="28">
        <f t="shared" si="90"/>
        <v>-5.3134536282688422E-4</v>
      </c>
      <c r="L527" s="58">
        <f>IFERROR(VLOOKUP(A527, 'Beta Calculation without Curren'!$A$1:$H$2464, 4, FALSE), 0)</f>
        <v>-5.3311869702197369E-3</v>
      </c>
      <c r="M527" s="54">
        <f>IFERROR(VLOOKUP(A527, 'Beta Calculation without Curren'!$A$1:$H$2464, 5, FALSE), 0)</f>
        <v>3.0029790756206758E-3</v>
      </c>
      <c r="N527" s="54">
        <f>IFERROR(VLOOKUP(A527, 'Beta Calculation without Curren'!$A$1:$H$2464, 7, FALSE), 0)</f>
        <v>6.958565954987758E-3</v>
      </c>
      <c r="O527" s="54">
        <f>IFERROR(VLOOKUP(A527, 'Beta Calculation without Curren'!$A$1:$H$2464, 8, FALSE), 0)</f>
        <v>4.6149970580983314E-4</v>
      </c>
      <c r="P527" s="59">
        <f>IFERROR(VLOOKUP(A527, 'Beta Calculation without Curren'!$A$1:$H$2464, 6, FALSE), 0)</f>
        <v>7.6457033534970366E-3</v>
      </c>
      <c r="Q527" s="54">
        <v>1.410598385901274E-2</v>
      </c>
      <c r="R527" s="54">
        <v>1.8498716566283074E-2</v>
      </c>
      <c r="S527" s="54"/>
      <c r="T527" s="31">
        <f t="shared" si="81"/>
        <v>-5.467465834167351E-3</v>
      </c>
      <c r="U527" s="31">
        <f t="shared" si="82"/>
        <v>4.1007792312257596E-3</v>
      </c>
      <c r="V527" s="31">
        <f t="shared" si="83"/>
        <v>7.2443458848068243E-3</v>
      </c>
      <c r="W527" s="31">
        <f t="shared" si="84"/>
        <v>9.2212344917761424E-3</v>
      </c>
      <c r="X527" s="31">
        <f t="shared" si="85"/>
        <v>7.1102954816477659E-3</v>
      </c>
      <c r="Y527" s="54">
        <f>IFERROR(VLOOKUP(A527, 'Beta Calculation without Curren'!$A$2:$C$2464, 2, FALSE), 0)</f>
        <v>1.410598385901274E-2</v>
      </c>
      <c r="Z527" s="54">
        <f>IFERROR(VLOOKUP(A527, 'Beta Calculation without Curren'!$A$2:$C$2464, 3, FALSE), 0)</f>
        <v>1.8498716566283074E-2</v>
      </c>
    </row>
    <row r="528" spans="1:26" x14ac:dyDescent="0.25">
      <c r="A528" s="32">
        <v>42027</v>
      </c>
      <c r="B528" s="36">
        <f>VLOOKUP(A528,'FX Rates'!$A$2:$B$1286, 2, FALSE)</f>
        <v>100.91</v>
      </c>
      <c r="C528" s="37">
        <f>VLOOKUP(A528,'FX Rates'!$D$2:$E$1206, 2, FALSE)</f>
        <v>61.435000000000002</v>
      </c>
      <c r="D528" s="37">
        <f>VLOOKUP(A528,'FX Rates'!$G$2:$H$1305, 2, FALSE)</f>
        <v>7.7519999999999998</v>
      </c>
      <c r="E528" s="37">
        <f>VLOOKUP('Beta Calculation FX'!A528, 'FX Rates'!$J$2:$K$1305, 2, FALSE)</f>
        <v>0.66715591433718069</v>
      </c>
      <c r="F528" s="38">
        <f>VLOOKUP(A528,'FX Rates'!$P$1:$Q$1262, 2, FALSE)</f>
        <v>6.2286999999999999</v>
      </c>
      <c r="G528" s="42">
        <f t="shared" si="86"/>
        <v>1.922369807916006E-3</v>
      </c>
      <c r="H528" s="27">
        <f t="shared" si="87"/>
        <v>-4.3852595856122513E-3</v>
      </c>
      <c r="I528" s="27">
        <f t="shared" si="88"/>
        <v>-1.1609233223188626E-4</v>
      </c>
      <c r="J528" s="27">
        <f t="shared" si="89"/>
        <v>1.4000468969119664E-3</v>
      </c>
      <c r="K528" s="28">
        <f t="shared" si="90"/>
        <v>3.1677909057072373E-3</v>
      </c>
      <c r="L528" s="58">
        <f>IFERROR(VLOOKUP(A528, 'Beta Calculation without Curren'!$A$1:$H$2464, 4, FALSE), 0)</f>
        <v>-3.5315780814546092E-3</v>
      </c>
      <c r="M528" s="54">
        <f>IFERROR(VLOOKUP(A528, 'Beta Calculation without Curren'!$A$1:$H$2464, 5, FALSE), 0)</f>
        <v>1.0951845362957124E-2</v>
      </c>
      <c r="N528" s="54">
        <f>IFERROR(VLOOKUP(A528, 'Beta Calculation without Curren'!$A$1:$H$2464, 7, FALSE), 0)</f>
        <v>1.3279496334357106E-2</v>
      </c>
      <c r="O528" s="54">
        <f>IFERROR(VLOOKUP(A528, 'Beta Calculation without Curren'!$A$1:$H$2464, 8, FALSE), 0)</f>
        <v>5.0612537139911856E-3</v>
      </c>
      <c r="P528" s="59">
        <f>IFERROR(VLOOKUP(A528, 'Beta Calculation without Curren'!$A$1:$H$2464, 6, FALSE), 0)</f>
        <v>1.2647895811689677E-3</v>
      </c>
      <c r="Q528" s="54">
        <v>-8.7447730739124551E-3</v>
      </c>
      <c r="R528" s="54">
        <v>1.8202028772342945E-3</v>
      </c>
      <c r="S528" s="54"/>
      <c r="T528" s="31">
        <f t="shared" si="81"/>
        <v>-1.6159972726167426E-3</v>
      </c>
      <c r="U528" s="31">
        <f t="shared" si="82"/>
        <v>6.5185590924867753E-3</v>
      </c>
      <c r="V528" s="31">
        <f t="shared" si="83"/>
        <v>1.3161862354424958E-2</v>
      </c>
      <c r="W528" s="31">
        <f t="shared" si="84"/>
        <v>6.4683866034598303E-3</v>
      </c>
      <c r="X528" s="31">
        <f t="shared" si="85"/>
        <v>4.4365870758091841E-3</v>
      </c>
      <c r="Y528" s="54">
        <f>IFERROR(VLOOKUP(A528, 'Beta Calculation without Curren'!$A$2:$C$2464, 2, FALSE), 0)</f>
        <v>-8.7447730739124551E-3</v>
      </c>
      <c r="Z528" s="54">
        <f>IFERROR(VLOOKUP(A528, 'Beta Calculation without Curren'!$A$2:$C$2464, 3, FALSE), 0)</f>
        <v>1.8202028772342945E-3</v>
      </c>
    </row>
    <row r="529" spans="1:26" x14ac:dyDescent="0.25">
      <c r="A529" s="32">
        <v>42031</v>
      </c>
      <c r="B529" s="36">
        <f>VLOOKUP(A529,'FX Rates'!$A$2:$B$1286, 2, FALSE)</f>
        <v>100.89749999999999</v>
      </c>
      <c r="C529" s="37">
        <f>VLOOKUP(A529,'FX Rates'!$D$2:$E$1206, 2, FALSE)</f>
        <v>61.407499999999999</v>
      </c>
      <c r="D529" s="37">
        <f>VLOOKUP(A529,'FX Rates'!$G$2:$H$1305, 2, FALSE)</f>
        <v>7.7521000000000004</v>
      </c>
      <c r="E529" s="37">
        <f>VLOOKUP('Beta Calculation FX'!A529, 'FX Rates'!$J$2:$K$1305, 2, FALSE)</f>
        <v>0.65802461012041846</v>
      </c>
      <c r="F529" s="38">
        <f>VLOOKUP(A529,'FX Rates'!$P$1:$Q$1262, 2, FALSE)</f>
        <v>6.2431999999999999</v>
      </c>
      <c r="G529" s="42">
        <f t="shared" si="86"/>
        <v>-1.2388043076687501E-4</v>
      </c>
      <c r="H529" s="27">
        <f t="shared" si="87"/>
        <v>-4.4772778898822526E-4</v>
      </c>
      <c r="I529" s="27">
        <f t="shared" si="88"/>
        <v>1.2899813598024274E-5</v>
      </c>
      <c r="J529" s="27">
        <f t="shared" si="89"/>
        <v>-1.3781441203009543E-2</v>
      </c>
      <c r="K529" s="28">
        <f t="shared" si="90"/>
        <v>2.3252281581920744E-3</v>
      </c>
      <c r="L529" s="58">
        <f>IFERROR(VLOOKUP(A529, 'Beta Calculation without Curren'!$A$1:$H$2464, 4, FALSE), 0)</f>
        <v>2.0844879903325125E-3</v>
      </c>
      <c r="M529" s="54">
        <f>IFERROR(VLOOKUP(A529, 'Beta Calculation without Curren'!$A$1:$H$2464, 5, FALSE), 0)</f>
        <v>6.2217295339005432E-3</v>
      </c>
      <c r="N529" s="54">
        <f>IFERROR(VLOOKUP(A529, 'Beta Calculation without Curren'!$A$1:$H$2464, 7, FALSE), 0)</f>
        <v>-4.128156332868501E-3</v>
      </c>
      <c r="O529" s="54">
        <f>IFERROR(VLOOKUP(A529, 'Beta Calculation without Curren'!$A$1:$H$2464, 8, FALSE), 0)</f>
        <v>-7.1678918143319153E-3</v>
      </c>
      <c r="P529" s="59">
        <f>IFERROR(VLOOKUP(A529, 'Beta Calculation without Curren'!$A$1:$H$2464, 6, FALSE), 0)</f>
        <v>-6.3176590829213362E-3</v>
      </c>
      <c r="Q529" s="54">
        <v>-1.0537615442845911E-2</v>
      </c>
      <c r="R529" s="54">
        <v>-2.6113854037174547E-2</v>
      </c>
      <c r="S529" s="54"/>
      <c r="T529" s="31">
        <f t="shared" si="81"/>
        <v>1.9603493322954968E-3</v>
      </c>
      <c r="U529" s="31">
        <f t="shared" si="82"/>
        <v>5.7712161037042353E-3</v>
      </c>
      <c r="V529" s="31">
        <f t="shared" si="83"/>
        <v>-4.1153097717177012E-3</v>
      </c>
      <c r="W529" s="31">
        <f t="shared" si="84"/>
        <v>-2.0850549137752639E-2</v>
      </c>
      <c r="X529" s="31">
        <f t="shared" si="85"/>
        <v>-4.0071209235228444E-3</v>
      </c>
      <c r="Y529" s="54">
        <f>IFERROR(VLOOKUP(A529, 'Beta Calculation without Curren'!$A$2:$C$2464, 2, FALSE), 0)</f>
        <v>-1.0537615442845911E-2</v>
      </c>
      <c r="Z529" s="54">
        <f>IFERROR(VLOOKUP(A529, 'Beta Calculation without Curren'!$A$2:$C$2464, 3, FALSE), 0)</f>
        <v>-2.6113854037174547E-2</v>
      </c>
    </row>
    <row r="530" spans="1:26" x14ac:dyDescent="0.25">
      <c r="A530" s="32">
        <v>42032</v>
      </c>
      <c r="B530" s="36">
        <f>VLOOKUP(A530,'FX Rates'!$A$2:$B$1286, 2, FALSE)</f>
        <v>100.877</v>
      </c>
      <c r="C530" s="37">
        <f>VLOOKUP(A530,'FX Rates'!$D$2:$E$1206, 2, FALSE)</f>
        <v>61.405000000000001</v>
      </c>
      <c r="D530" s="37">
        <f>VLOOKUP(A530,'FX Rates'!$G$2:$H$1305, 2, FALSE)</f>
        <v>7.7519</v>
      </c>
      <c r="E530" s="37">
        <f>VLOOKUP('Beta Calculation FX'!A530, 'FX Rates'!$J$2:$K$1305, 2, FALSE)</f>
        <v>0.66054561067441708</v>
      </c>
      <c r="F530" s="38">
        <f>VLOOKUP(A530,'FX Rates'!$P$1:$Q$1262, 2, FALSE)</f>
        <v>6.2473000000000001</v>
      </c>
      <c r="G530" s="42">
        <f t="shared" si="86"/>
        <v>-2.0319713413275597E-4</v>
      </c>
      <c r="H530" s="27">
        <f t="shared" si="87"/>
        <v>-4.0712468199022283E-5</v>
      </c>
      <c r="I530" s="27">
        <f t="shared" si="88"/>
        <v>-2.579979360309985E-5</v>
      </c>
      <c r="J530" s="27">
        <f t="shared" si="89"/>
        <v>3.8238443217265381E-3</v>
      </c>
      <c r="K530" s="28">
        <f t="shared" si="90"/>
        <v>6.5649896277264789E-4</v>
      </c>
      <c r="L530" s="58">
        <f>IFERROR(VLOOKUP(A530, 'Beta Calculation without Curren'!$A$1:$H$2464, 4, FALSE), 0)</f>
        <v>-4.398681541470691E-3</v>
      </c>
      <c r="M530" s="54">
        <f>IFERROR(VLOOKUP(A530, 'Beta Calculation without Curren'!$A$1:$H$2464, 5, FALSE), 0)</f>
        <v>3.7454871613152251E-3</v>
      </c>
      <c r="N530" s="54">
        <f>IFERROR(VLOOKUP(A530, 'Beta Calculation without Curren'!$A$1:$H$2464, 7, FALSE), 0)</f>
        <v>2.1957326743263913E-3</v>
      </c>
      <c r="O530" s="54">
        <f>IFERROR(VLOOKUP(A530, 'Beta Calculation without Curren'!$A$1:$H$2464, 8, FALSE), 0)</f>
        <v>7.4509833976051706E-3</v>
      </c>
      <c r="P530" s="59">
        <f>IFERROR(VLOOKUP(A530, 'Beta Calculation without Curren'!$A$1:$H$2464, 6, FALSE), 0)</f>
        <v>-1.1042972321061823E-2</v>
      </c>
      <c r="Q530" s="54">
        <v>-1.6912197460178531E-2</v>
      </c>
      <c r="R530" s="54">
        <v>-6.0511606083650396E-3</v>
      </c>
      <c r="S530" s="54"/>
      <c r="T530" s="31">
        <f t="shared" si="81"/>
        <v>-4.6009848761202621E-3</v>
      </c>
      <c r="U530" s="31">
        <f t="shared" si="82"/>
        <v>3.7046222050891586E-3</v>
      </c>
      <c r="V530" s="31">
        <f t="shared" si="83"/>
        <v>2.1698762312736264E-3</v>
      </c>
      <c r="W530" s="31">
        <f t="shared" si="84"/>
        <v>1.1303319119887689E-2</v>
      </c>
      <c r="X530" s="31">
        <f t="shared" si="85"/>
        <v>-1.0393723058163884E-2</v>
      </c>
      <c r="Y530" s="54">
        <f>IFERROR(VLOOKUP(A530, 'Beta Calculation without Curren'!$A$2:$C$2464, 2, FALSE), 0)</f>
        <v>-1.6912197460178531E-2</v>
      </c>
      <c r="Z530" s="54">
        <f>IFERROR(VLOOKUP(A530, 'Beta Calculation without Curren'!$A$2:$C$2464, 3, FALSE), 0)</f>
        <v>-6.0511606083650396E-3</v>
      </c>
    </row>
    <row r="531" spans="1:26" x14ac:dyDescent="0.25">
      <c r="A531" s="32">
        <v>42033</v>
      </c>
      <c r="B531" s="36">
        <f>VLOOKUP(A531,'FX Rates'!$A$2:$B$1286, 2, FALSE)</f>
        <v>101.12949999999999</v>
      </c>
      <c r="C531" s="37">
        <f>VLOOKUP(A531,'FX Rates'!$D$2:$E$1206, 2, FALSE)</f>
        <v>61.872500000000002</v>
      </c>
      <c r="D531" s="37">
        <f>VLOOKUP(A531,'FX Rates'!$G$2:$H$1305, 2, FALSE)</f>
        <v>7.7519999999999998</v>
      </c>
      <c r="E531" s="37">
        <f>VLOOKUP('Beta Calculation FX'!A531, 'FX Rates'!$J$2:$K$1305, 2, FALSE)</f>
        <v>0.66370213048383886</v>
      </c>
      <c r="F531" s="38">
        <f>VLOOKUP(A531,'FX Rates'!$P$1:$Q$1262, 2, FALSE)</f>
        <v>6.2466999999999997</v>
      </c>
      <c r="G531" s="42">
        <f t="shared" si="86"/>
        <v>2.4999208590027926E-3</v>
      </c>
      <c r="H531" s="27">
        <f t="shared" si="87"/>
        <v>7.58455096983767E-3</v>
      </c>
      <c r="I531" s="27">
        <f t="shared" si="88"/>
        <v>1.2899980005208384E-5</v>
      </c>
      <c r="J531" s="27">
        <f t="shared" si="89"/>
        <v>4.7672738105902154E-3</v>
      </c>
      <c r="K531" s="28">
        <f t="shared" si="90"/>
        <v>-9.6046102202913065E-5</v>
      </c>
      <c r="L531" s="58">
        <f>IFERROR(VLOOKUP(A531, 'Beta Calculation without Curren'!$A$1:$H$2464, 4, FALSE), 0)</f>
        <v>6.3608721306970589E-4</v>
      </c>
      <c r="M531" s="54">
        <f>IFERROR(VLOOKUP(A531, 'Beta Calculation without Curren'!$A$1:$H$2464, 5, FALSE), 0)</f>
        <v>-5.2543256643286795E-3</v>
      </c>
      <c r="N531" s="54">
        <f>IFERROR(VLOOKUP(A531, 'Beta Calculation without Curren'!$A$1:$H$2464, 7, FALSE), 0)</f>
        <v>-1.075516163544489E-2</v>
      </c>
      <c r="O531" s="54">
        <f>IFERROR(VLOOKUP(A531, 'Beta Calculation without Curren'!$A$1:$H$2464, 8, FALSE), 0)</f>
        <v>-1.105317355778789E-3</v>
      </c>
      <c r="P531" s="59">
        <f>IFERROR(VLOOKUP(A531, 'Beta Calculation without Curren'!$A$1:$H$2464, 6, FALSE), 0)</f>
        <v>-1.1610856981437594E-2</v>
      </c>
      <c r="Q531" s="54">
        <v>9.8329375516313603E-3</v>
      </c>
      <c r="R531" s="54">
        <v>9.8490050769244313E-3</v>
      </c>
      <c r="S531" s="54"/>
      <c r="T531" s="31">
        <f t="shared" si="81"/>
        <v>3.1375982397647828E-3</v>
      </c>
      <c r="U531" s="31">
        <f t="shared" si="82"/>
        <v>2.2903736046955281E-3</v>
      </c>
      <c r="V531" s="31">
        <f t="shared" si="83"/>
        <v>-1.0742400396809626E-2</v>
      </c>
      <c r="W531" s="31">
        <f t="shared" si="84"/>
        <v>3.6566871043288707E-3</v>
      </c>
      <c r="X531" s="31">
        <f t="shared" si="85"/>
        <v>-1.1705787906084231E-2</v>
      </c>
      <c r="Y531" s="54">
        <f>IFERROR(VLOOKUP(A531, 'Beta Calculation without Curren'!$A$2:$C$2464, 2, FALSE), 0)</f>
        <v>9.8329375516313603E-3</v>
      </c>
      <c r="Z531" s="54">
        <f>IFERROR(VLOOKUP(A531, 'Beta Calculation without Curren'!$A$2:$C$2464, 3, FALSE), 0)</f>
        <v>9.8490050769244313E-3</v>
      </c>
    </row>
    <row r="532" spans="1:26" x14ac:dyDescent="0.25">
      <c r="A532" s="32">
        <v>42034</v>
      </c>
      <c r="B532" s="36">
        <f>VLOOKUP(A532,'FX Rates'!$A$2:$B$1286, 2, FALSE)</f>
        <v>101.08</v>
      </c>
      <c r="C532" s="37">
        <f>VLOOKUP(A532,'FX Rates'!$D$2:$E$1206, 2, FALSE)</f>
        <v>61.87</v>
      </c>
      <c r="D532" s="37">
        <f>VLOOKUP(A532,'FX Rates'!$G$2:$H$1305, 2, FALSE)</f>
        <v>7.7519</v>
      </c>
      <c r="E532" s="37">
        <f>VLOOKUP('Beta Calculation FX'!A532, 'FX Rates'!$J$2:$K$1305, 2, FALSE)</f>
        <v>0.66401062416998669</v>
      </c>
      <c r="F532" s="38">
        <f>VLOOKUP(A532,'FX Rates'!$P$1:$Q$1262, 2, FALSE)</f>
        <v>6.2506000000000004</v>
      </c>
      <c r="G532" s="42">
        <f t="shared" si="86"/>
        <v>-4.8959125054709278E-4</v>
      </c>
      <c r="H532" s="27">
        <f t="shared" si="87"/>
        <v>-4.0406489287793691E-5</v>
      </c>
      <c r="I532" s="27">
        <f t="shared" si="88"/>
        <v>-1.2899980005139717E-5</v>
      </c>
      <c r="J532" s="27">
        <f t="shared" si="89"/>
        <v>4.646994474037846E-4</v>
      </c>
      <c r="K532" s="28">
        <f t="shared" si="90"/>
        <v>6.241348333804979E-4</v>
      </c>
      <c r="L532" s="58">
        <f>IFERROR(VLOOKUP(A532, 'Beta Calculation without Curren'!$A$1:$H$2464, 4, FALSE), 0)</f>
        <v>1.0204407080111079E-3</v>
      </c>
      <c r="M532" s="54">
        <f>IFERROR(VLOOKUP(A532, 'Beta Calculation without Curren'!$A$1:$H$2464, 5, FALSE), 0)</f>
        <v>-1.4434398662716244E-2</v>
      </c>
      <c r="N532" s="54">
        <f>IFERROR(VLOOKUP(A532, 'Beta Calculation without Curren'!$A$1:$H$2464, 7, FALSE), 0)</f>
        <v>-3.6168982608534976E-3</v>
      </c>
      <c r="O532" s="54">
        <f>IFERROR(VLOOKUP(A532, 'Beta Calculation without Curren'!$A$1:$H$2464, 8, FALSE), 0)</f>
        <v>-7.2487227448959296E-3</v>
      </c>
      <c r="P532" s="59">
        <f>IFERROR(VLOOKUP(A532, 'Beta Calculation without Curren'!$A$1:$H$2464, 6, FALSE), 0)</f>
        <v>-1.3999427333190593E-2</v>
      </c>
      <c r="Q532" s="54">
        <v>-1.5431099680659971E-2</v>
      </c>
      <c r="R532" s="54">
        <v>-7.9042114903032663E-3</v>
      </c>
      <c r="S532" s="54"/>
      <c r="T532" s="31">
        <f t="shared" si="81"/>
        <v>5.3034985862177031E-4</v>
      </c>
      <c r="U532" s="31">
        <f t="shared" si="82"/>
        <v>-1.4474221908629126E-2</v>
      </c>
      <c r="V532" s="31">
        <f t="shared" si="83"/>
        <v>-3.6297515829434301E-3</v>
      </c>
      <c r="W532" s="31">
        <f t="shared" si="84"/>
        <v>-6.7873917749461388E-3</v>
      </c>
      <c r="X532" s="31">
        <f t="shared" si="85"/>
        <v>-1.3384030030056171E-2</v>
      </c>
      <c r="Y532" s="54">
        <f>IFERROR(VLOOKUP(A532, 'Beta Calculation without Curren'!$A$2:$C$2464, 2, FALSE), 0)</f>
        <v>-1.5431099680659971E-2</v>
      </c>
      <c r="Z532" s="54">
        <f>IFERROR(VLOOKUP(A532, 'Beta Calculation without Curren'!$A$2:$C$2464, 3, FALSE), 0)</f>
        <v>-7.9042114903032663E-3</v>
      </c>
    </row>
    <row r="533" spans="1:26" x14ac:dyDescent="0.25">
      <c r="A533" s="32">
        <v>42037</v>
      </c>
      <c r="B533" s="36">
        <f>VLOOKUP(A533,'FX Rates'!$A$2:$B$1286, 2, FALSE)</f>
        <v>101.369</v>
      </c>
      <c r="C533" s="37">
        <f>VLOOKUP(A533,'FX Rates'!$D$2:$E$1206, 2, FALSE)</f>
        <v>61.802500000000002</v>
      </c>
      <c r="D533" s="37">
        <f>VLOOKUP(A533,'FX Rates'!$G$2:$H$1305, 2, FALSE)</f>
        <v>7.7527999999999997</v>
      </c>
      <c r="E533" s="37">
        <f>VLOOKUP('Beta Calculation FX'!A533, 'FX Rates'!$J$2:$K$1305, 2, FALSE)</f>
        <v>0.6649378283130527</v>
      </c>
      <c r="F533" s="38">
        <f>VLOOKUP(A533,'FX Rates'!$P$1:$Q$1262, 2, FALSE)</f>
        <v>6.2599</v>
      </c>
      <c r="G533" s="42">
        <f t="shared" si="86"/>
        <v>2.8550419741228167E-3</v>
      </c>
      <c r="H533" s="27">
        <f t="shared" si="87"/>
        <v>-1.0915928230221231E-3</v>
      </c>
      <c r="I533" s="27">
        <f t="shared" si="88"/>
        <v>1.1609382974333315E-4</v>
      </c>
      <c r="J533" s="27">
        <f t="shared" si="89"/>
        <v>1.3953954222714875E-3</v>
      </c>
      <c r="K533" s="28">
        <f t="shared" si="90"/>
        <v>1.486751402914718E-3</v>
      </c>
      <c r="L533" s="58">
        <f>IFERROR(VLOOKUP(A533, 'Beta Calculation without Curren'!$A$1:$H$2464, 4, FALSE), 0)</f>
        <v>6.7257022826809759E-3</v>
      </c>
      <c r="M533" s="54">
        <f>IFERROR(VLOOKUP(A533, 'Beta Calculation without Curren'!$A$1:$H$2464, 5, FALSE), 0)</f>
        <v>1.2331934287416644E-3</v>
      </c>
      <c r="N533" s="54">
        <f>IFERROR(VLOOKUP(A533, 'Beta Calculation without Curren'!$A$1:$H$2464, 7, FALSE), 0)</f>
        <v>-9.1076490743301035E-4</v>
      </c>
      <c r="O533" s="54">
        <f>IFERROR(VLOOKUP(A533, 'Beta Calculation without Curren'!$A$1:$H$2464, 8, FALSE), 0)</f>
        <v>-1.7373037068359529E-4</v>
      </c>
      <c r="P533" s="59">
        <f>IFERROR(VLOOKUP(A533, 'Beta Calculation without Curren'!$A$1:$H$2464, 6, FALSE), 0)</f>
        <v>-2.0452670018185501E-2</v>
      </c>
      <c r="Q533" s="54">
        <v>1.4472246669611022E-2</v>
      </c>
      <c r="R533" s="54">
        <v>9.6342123757857754E-3</v>
      </c>
      <c r="S533" s="54"/>
      <c r="T533" s="31">
        <f t="shared" si="81"/>
        <v>9.5999464191263151E-3</v>
      </c>
      <c r="U533" s="31">
        <f t="shared" si="82"/>
        <v>1.4025446062349012E-4</v>
      </c>
      <c r="V533" s="31">
        <f t="shared" si="83"/>
        <v>-7.9477681187578586E-4</v>
      </c>
      <c r="W533" s="31">
        <f t="shared" si="84"/>
        <v>1.2214226290239161E-3</v>
      </c>
      <c r="X533" s="31">
        <f t="shared" si="85"/>
        <v>-1.8996326651113726E-2</v>
      </c>
      <c r="Y533" s="54">
        <f>IFERROR(VLOOKUP(A533, 'Beta Calculation without Curren'!$A$2:$C$2464, 2, FALSE), 0)</f>
        <v>1.4472246669611022E-2</v>
      </c>
      <c r="Z533" s="54">
        <f>IFERROR(VLOOKUP(A533, 'Beta Calculation without Curren'!$A$2:$C$2464, 3, FALSE), 0)</f>
        <v>9.6342123757857754E-3</v>
      </c>
    </row>
    <row r="534" spans="1:26" x14ac:dyDescent="0.25">
      <c r="A534" s="32">
        <v>42038</v>
      </c>
      <c r="B534" s="36">
        <f>VLOOKUP(A534,'FX Rates'!$A$2:$B$1286, 2, FALSE)</f>
        <v>101.125</v>
      </c>
      <c r="C534" s="37">
        <f>VLOOKUP(A534,'FX Rates'!$D$2:$E$1206, 2, FALSE)</f>
        <v>61.674999999999997</v>
      </c>
      <c r="D534" s="37">
        <f>VLOOKUP(A534,'FX Rates'!$G$2:$H$1305, 2, FALSE)</f>
        <v>7.7538999999999998</v>
      </c>
      <c r="E534" s="37">
        <f>VLOOKUP('Beta Calculation FX'!A534, 'FX Rates'!$J$2:$K$1305, 2, FALSE)</f>
        <v>0.65936964262165376</v>
      </c>
      <c r="F534" s="38">
        <f>VLOOKUP(A534,'FX Rates'!$P$1:$Q$1262, 2, FALSE)</f>
        <v>6.2582000000000004</v>
      </c>
      <c r="G534" s="42">
        <f t="shared" si="86"/>
        <v>-2.4099491154605827E-3</v>
      </c>
      <c r="H534" s="27">
        <f t="shared" si="87"/>
        <v>-2.0651543044548533E-3</v>
      </c>
      <c r="I534" s="27">
        <f t="shared" si="88"/>
        <v>1.4187415786022162E-4</v>
      </c>
      <c r="J534" s="27">
        <f t="shared" si="89"/>
        <v>-8.40925332926757E-3</v>
      </c>
      <c r="K534" s="28">
        <f t="shared" si="90"/>
        <v>-2.7160671514850311E-4</v>
      </c>
      <c r="L534" s="58">
        <f>IFERROR(VLOOKUP(A534, 'Beta Calculation without Curren'!$A$1:$H$2464, 4, FALSE), 0)</f>
        <v>4.3221335140576017E-3</v>
      </c>
      <c r="M534" s="54">
        <f>IFERROR(VLOOKUP(A534, 'Beta Calculation without Curren'!$A$1:$H$2464, 5, FALSE), 0)</f>
        <v>-1.3401729927267096E-3</v>
      </c>
      <c r="N534" s="54">
        <f>IFERROR(VLOOKUP(A534, 'Beta Calculation without Curren'!$A$1:$H$2464, 7, FALSE), 0)</f>
        <v>2.8564736206198632E-3</v>
      </c>
      <c r="O534" s="54">
        <f>IFERROR(VLOOKUP(A534, 'Beta Calculation without Curren'!$A$1:$H$2464, 8, FALSE), 0)</f>
        <v>7.9204962270288688E-3</v>
      </c>
      <c r="P534" s="59">
        <f>IFERROR(VLOOKUP(A534, 'Beta Calculation without Curren'!$A$1:$H$2464, 6, FALSE), 0)</f>
        <v>2.2207430848811008E-2</v>
      </c>
      <c r="Q534" s="54">
        <v>1.5756237114461218E-2</v>
      </c>
      <c r="R534" s="54">
        <v>9.636865452562822E-3</v>
      </c>
      <c r="S534" s="54"/>
      <c r="T534" s="31">
        <f t="shared" si="81"/>
        <v>1.9017682767579203E-3</v>
      </c>
      <c r="U534" s="31">
        <f t="shared" si="82"/>
        <v>-3.402559633156943E-3</v>
      </c>
      <c r="V534" s="31">
        <f t="shared" si="83"/>
        <v>2.9987530382693528E-3</v>
      </c>
      <c r="W534" s="31">
        <f t="shared" si="84"/>
        <v>-5.5536256150523489E-4</v>
      </c>
      <c r="X534" s="31">
        <f t="shared" si="85"/>
        <v>2.1929792446317764E-2</v>
      </c>
      <c r="Y534" s="54">
        <f>IFERROR(VLOOKUP(A534, 'Beta Calculation without Curren'!$A$2:$C$2464, 2, FALSE), 0)</f>
        <v>1.5756237114461218E-2</v>
      </c>
      <c r="Z534" s="54">
        <f>IFERROR(VLOOKUP(A534, 'Beta Calculation without Curren'!$A$2:$C$2464, 3, FALSE), 0)</f>
        <v>9.636865452562822E-3</v>
      </c>
    </row>
    <row r="535" spans="1:26" x14ac:dyDescent="0.25">
      <c r="A535" s="32">
        <v>42039</v>
      </c>
      <c r="B535" s="36">
        <f>VLOOKUP(A535,'FX Rates'!$A$2:$B$1286, 2, FALSE)</f>
        <v>101.17449999999999</v>
      </c>
      <c r="C535" s="37">
        <f>VLOOKUP(A535,'FX Rates'!$D$2:$E$1206, 2, FALSE)</f>
        <v>61.753700000000002</v>
      </c>
      <c r="D535" s="37">
        <f>VLOOKUP(A535,'FX Rates'!$G$2:$H$1305, 2, FALSE)</f>
        <v>7.7523999999999997</v>
      </c>
      <c r="E535" s="37">
        <f>VLOOKUP('Beta Calculation FX'!A535, 'FX Rates'!$J$2:$K$1305, 2, FALSE)</f>
        <v>0.65867474641022261</v>
      </c>
      <c r="F535" s="38">
        <f>VLOOKUP(A535,'FX Rates'!$P$1:$Q$1262, 2, FALSE)</f>
        <v>6.2481</v>
      </c>
      <c r="G535" s="42">
        <f t="shared" si="86"/>
        <v>4.8937343876645186E-4</v>
      </c>
      <c r="H535" s="27">
        <f t="shared" si="87"/>
        <v>1.2752303259329642E-3</v>
      </c>
      <c r="I535" s="27">
        <f t="shared" si="88"/>
        <v>-1.9346975160793039E-4</v>
      </c>
      <c r="J535" s="27">
        <f t="shared" si="89"/>
        <v>-1.0544353158328367E-3</v>
      </c>
      <c r="K535" s="28">
        <f t="shared" si="90"/>
        <v>-1.6151862974282023E-3</v>
      </c>
      <c r="L535" s="58">
        <f>IFERROR(VLOOKUP(A535, 'Beta Calculation without Curren'!$A$1:$H$2464, 4, FALSE), 0)</f>
        <v>-4.4392231841137633E-3</v>
      </c>
      <c r="M535" s="54">
        <f>IFERROR(VLOOKUP(A535, 'Beta Calculation without Curren'!$A$1:$H$2464, 5, FALSE), 0)</f>
        <v>-4.3355405804732005E-3</v>
      </c>
      <c r="N535" s="54">
        <f>IFERROR(VLOOKUP(A535, 'Beta Calculation without Curren'!$A$1:$H$2464, 7, FALSE), 0)</f>
        <v>5.0769345442960093E-3</v>
      </c>
      <c r="O535" s="54">
        <f>IFERROR(VLOOKUP(A535, 'Beta Calculation without Curren'!$A$1:$H$2464, 8, FALSE), 0)</f>
        <v>7.036264453058297E-3</v>
      </c>
      <c r="P535" s="59">
        <f>IFERROR(VLOOKUP(A535, 'Beta Calculation without Curren'!$A$1:$H$2464, 6, FALSE), 0)</f>
        <v>-8.9481796490745794E-3</v>
      </c>
      <c r="Q535" s="54">
        <v>-4.6613376374561337E-3</v>
      </c>
      <c r="R535" s="54">
        <v>-1.8815794246334133E-3</v>
      </c>
      <c r="S535" s="54"/>
      <c r="T535" s="31">
        <f t="shared" si="81"/>
        <v>-3.9520221832622937E-3</v>
      </c>
      <c r="U535" s="31">
        <f t="shared" si="82"/>
        <v>-3.0658390673679037E-3</v>
      </c>
      <c r="V535" s="31">
        <f t="shared" si="83"/>
        <v>4.8824825594229182E-3</v>
      </c>
      <c r="W535" s="31">
        <f t="shared" si="84"/>
        <v>5.9744098514946664E-3</v>
      </c>
      <c r="X535" s="31">
        <f t="shared" si="85"/>
        <v>-1.054891296934668E-2</v>
      </c>
      <c r="Y535" s="54">
        <f>IFERROR(VLOOKUP(A535, 'Beta Calculation without Curren'!$A$2:$C$2464, 2, FALSE), 0)</f>
        <v>-4.6613376374561337E-3</v>
      </c>
      <c r="Z535" s="54">
        <f>IFERROR(VLOOKUP(A535, 'Beta Calculation without Curren'!$A$2:$C$2464, 3, FALSE), 0)</f>
        <v>-1.8815794246334133E-3</v>
      </c>
    </row>
    <row r="536" spans="1:26" x14ac:dyDescent="0.25">
      <c r="A536" s="32">
        <v>42040</v>
      </c>
      <c r="B536" s="36">
        <f>VLOOKUP(A536,'FX Rates'!$A$2:$B$1286, 2, FALSE)</f>
        <v>101.17</v>
      </c>
      <c r="C536" s="37">
        <f>VLOOKUP(A536,'FX Rates'!$D$2:$E$1206, 2, FALSE)</f>
        <v>61.738799999999998</v>
      </c>
      <c r="D536" s="37">
        <f>VLOOKUP(A536,'FX Rates'!$G$2:$H$1305, 2, FALSE)</f>
        <v>7.7523999999999997</v>
      </c>
      <c r="E536" s="37">
        <f>VLOOKUP('Beta Calculation FX'!A536, 'FX Rates'!$J$2:$K$1305, 2, FALSE)</f>
        <v>0.6524008350730689</v>
      </c>
      <c r="F536" s="38">
        <f>VLOOKUP(A536,'FX Rates'!$P$1:$Q$1262, 2, FALSE)</f>
        <v>6.2529000000000003</v>
      </c>
      <c r="G536" s="42">
        <f t="shared" si="86"/>
        <v>-4.4478599623245808E-5</v>
      </c>
      <c r="H536" s="27">
        <f t="shared" si="87"/>
        <v>-2.4131020219542583E-4</v>
      </c>
      <c r="I536" s="27">
        <f t="shared" si="88"/>
        <v>0</v>
      </c>
      <c r="J536" s="27">
        <f t="shared" si="89"/>
        <v>-9.5707056339282438E-3</v>
      </c>
      <c r="K536" s="28">
        <f t="shared" si="90"/>
        <v>7.679386026544601E-4</v>
      </c>
      <c r="L536" s="58">
        <f>IFERROR(VLOOKUP(A536, 'Beta Calculation without Curren'!$A$1:$H$2464, 4, FALSE), 0)</f>
        <v>0</v>
      </c>
      <c r="M536" s="54">
        <f>IFERROR(VLOOKUP(A536, 'Beta Calculation without Curren'!$A$1:$H$2464, 5, FALSE), 0)</f>
        <v>-7.0130812018069481E-4</v>
      </c>
      <c r="N536" s="54">
        <f>IFERROR(VLOOKUP(A536, 'Beta Calculation without Curren'!$A$1:$H$2464, 7, FALSE), 0)</f>
        <v>3.4676773161045706E-3</v>
      </c>
      <c r="O536" s="54">
        <f>IFERROR(VLOOKUP(A536, 'Beta Calculation without Curren'!$A$1:$H$2464, 8, FALSE), 0)</f>
        <v>4.554018219297018E-3</v>
      </c>
      <c r="P536" s="59">
        <f>IFERROR(VLOOKUP(A536, 'Beta Calculation without Curren'!$A$1:$H$2464, 6, FALSE), 0)</f>
        <v>-9.970172319849915E-3</v>
      </c>
      <c r="Q536" s="54">
        <v>1.0458503263216564E-2</v>
      </c>
      <c r="R536" s="54">
        <v>8.2525965632945057E-3</v>
      </c>
      <c r="S536" s="54"/>
      <c r="T536" s="31">
        <f t="shared" si="81"/>
        <v>-4.4478599623198889E-5</v>
      </c>
      <c r="U536" s="31">
        <f t="shared" si="82"/>
        <v>-9.4244908957175078E-4</v>
      </c>
      <c r="V536" s="31">
        <f t="shared" si="83"/>
        <v>3.4676773161046448E-3</v>
      </c>
      <c r="W536" s="31">
        <f t="shared" si="84"/>
        <v>-5.0602725824597794E-3</v>
      </c>
      <c r="X536" s="31">
        <f t="shared" si="85"/>
        <v>-9.2098901973949321E-3</v>
      </c>
      <c r="Y536" s="54">
        <f>IFERROR(VLOOKUP(A536, 'Beta Calculation without Curren'!$A$2:$C$2464, 2, FALSE), 0)</f>
        <v>1.0458503263216564E-2</v>
      </c>
      <c r="Z536" s="54">
        <f>IFERROR(VLOOKUP(A536, 'Beta Calculation without Curren'!$A$2:$C$2464, 3, FALSE), 0)</f>
        <v>8.2525965632945057E-3</v>
      </c>
    </row>
    <row r="537" spans="1:26" x14ac:dyDescent="0.25">
      <c r="A537" s="32">
        <v>42041</v>
      </c>
      <c r="B537" s="36">
        <f>VLOOKUP(A537,'FX Rates'!$A$2:$B$1286, 2, FALSE)</f>
        <v>101.175</v>
      </c>
      <c r="C537" s="37">
        <f>VLOOKUP(A537,'FX Rates'!$D$2:$E$1206, 2, FALSE)</f>
        <v>61.702500000000001</v>
      </c>
      <c r="D537" s="37">
        <f>VLOOKUP(A537,'FX Rates'!$G$2:$H$1305, 2, FALSE)</f>
        <v>7.7530000000000001</v>
      </c>
      <c r="E537" s="37">
        <f>VLOOKUP('Beta Calculation FX'!A537, 'FX Rates'!$J$2:$K$1305, 2, FALSE)</f>
        <v>0.65603883749917991</v>
      </c>
      <c r="F537" s="38">
        <f>VLOOKUP(A537,'FX Rates'!$P$1:$Q$1262, 2, FALSE)</f>
        <v>6.2446000000000002</v>
      </c>
      <c r="G537" s="42">
        <f t="shared" si="86"/>
        <v>4.9420544130294443E-5</v>
      </c>
      <c r="H537" s="27">
        <f t="shared" si="87"/>
        <v>-5.8813381010003872E-4</v>
      </c>
      <c r="I537" s="27">
        <f t="shared" si="88"/>
        <v>7.739239236659983E-5</v>
      </c>
      <c r="J537" s="27">
        <f t="shared" si="89"/>
        <v>5.5608399488002013E-3</v>
      </c>
      <c r="K537" s="28">
        <f t="shared" si="90"/>
        <v>-1.3282658484178294E-3</v>
      </c>
      <c r="L537" s="58">
        <f>IFERROR(VLOOKUP(A537, 'Beta Calculation without Curren'!$A$1:$H$2464, 4, FALSE), 0)</f>
        <v>-4.4166101605587986E-4</v>
      </c>
      <c r="M537" s="54">
        <f>IFERROR(VLOOKUP(A537, 'Beta Calculation without Curren'!$A$1:$H$2464, 5, FALSE), 0)</f>
        <v>-4.8008380842259829E-3</v>
      </c>
      <c r="N537" s="54">
        <f>IFERROR(VLOOKUP(A537, 'Beta Calculation without Curren'!$A$1:$H$2464, 7, FALSE), 0)</f>
        <v>-3.4826694705483749E-3</v>
      </c>
      <c r="O537" s="54">
        <f>IFERROR(VLOOKUP(A537, 'Beta Calculation without Curren'!$A$1:$H$2464, 8, FALSE), 0)</f>
        <v>3.5884616558318552E-4</v>
      </c>
      <c r="P537" s="59">
        <f>IFERROR(VLOOKUP(A537, 'Beta Calculation without Curren'!$A$1:$H$2464, 6, FALSE), 0)</f>
        <v>-1.6358291793796543E-2</v>
      </c>
      <c r="Q537" s="54">
        <v>-1.0230179920346257E-3</v>
      </c>
      <c r="R537" s="54">
        <v>-6.4821567573298162E-3</v>
      </c>
      <c r="S537" s="54"/>
      <c r="T537" s="31">
        <f t="shared" si="81"/>
        <v>-3.9226229905331422E-4</v>
      </c>
      <c r="U537" s="31">
        <f t="shared" si="82"/>
        <v>-5.3861483591318704E-3</v>
      </c>
      <c r="V537" s="31">
        <f t="shared" si="83"/>
        <v>-3.4055466103039E-3</v>
      </c>
      <c r="W537" s="31">
        <f t="shared" si="84"/>
        <v>5.9216816004765693E-3</v>
      </c>
      <c r="X537" s="31">
        <f t="shared" si="85"/>
        <v>-1.7664829481886191E-2</v>
      </c>
      <c r="Y537" s="54">
        <f>IFERROR(VLOOKUP(A537, 'Beta Calculation without Curren'!$A$2:$C$2464, 2, FALSE), 0)</f>
        <v>-1.0230179920346257E-3</v>
      </c>
      <c r="Z537" s="54">
        <f>IFERROR(VLOOKUP(A537, 'Beta Calculation without Curren'!$A$2:$C$2464, 3, FALSE), 0)</f>
        <v>-6.4821567573298162E-3</v>
      </c>
    </row>
    <row r="538" spans="1:26" x14ac:dyDescent="0.25">
      <c r="A538" s="32">
        <v>42044</v>
      </c>
      <c r="B538" s="36">
        <f>VLOOKUP(A538,'FX Rates'!$A$2:$B$1286, 2, FALSE)</f>
        <v>101.1073</v>
      </c>
      <c r="C538" s="37">
        <f>VLOOKUP(A538,'FX Rates'!$D$2:$E$1206, 2, FALSE)</f>
        <v>62.168799999999997</v>
      </c>
      <c r="D538" s="37">
        <f>VLOOKUP(A538,'FX Rates'!$G$2:$H$1305, 2, FALSE)</f>
        <v>7.7537000000000003</v>
      </c>
      <c r="E538" s="37">
        <f>VLOOKUP('Beta Calculation FX'!A538, 'FX Rates'!$J$2:$K$1305, 2, FALSE)</f>
        <v>0.65724613867893522</v>
      </c>
      <c r="F538" s="38">
        <f>VLOOKUP(A538,'FX Rates'!$P$1:$Q$1262, 2, FALSE)</f>
        <v>6.2473000000000001</v>
      </c>
      <c r="G538" s="42">
        <f t="shared" si="86"/>
        <v>-6.6936160531808303E-4</v>
      </c>
      <c r="H538" s="27">
        <f t="shared" si="87"/>
        <v>7.5288174517973514E-3</v>
      </c>
      <c r="I538" s="27">
        <f t="shared" si="88"/>
        <v>9.0283554911800229E-5</v>
      </c>
      <c r="J538" s="27">
        <f t="shared" si="89"/>
        <v>1.8385979307700411E-3</v>
      </c>
      <c r="K538" s="28">
        <f t="shared" si="90"/>
        <v>4.3228012424774995E-4</v>
      </c>
      <c r="L538" s="58">
        <f>IFERROR(VLOOKUP(A538, 'Beta Calculation without Curren'!$A$1:$H$2464, 4, FALSE), 0)</f>
        <v>-2.5030622406904748E-3</v>
      </c>
      <c r="M538" s="54">
        <f>IFERROR(VLOOKUP(A538, 'Beta Calculation without Curren'!$A$1:$H$2464, 5, FALSE), 0)</f>
        <v>-1.9234267142415586E-2</v>
      </c>
      <c r="N538" s="54">
        <f>IFERROR(VLOOKUP(A538, 'Beta Calculation without Curren'!$A$1:$H$2464, 7, FALSE), 0)</f>
        <v>-6.4385890915394919E-3</v>
      </c>
      <c r="O538" s="54">
        <f>IFERROR(VLOOKUP(A538, 'Beta Calculation without Curren'!$A$1:$H$2464, 8, FALSE), 0)</f>
        <v>-9.9674622135744965E-3</v>
      </c>
      <c r="P538" s="59">
        <f>IFERROR(VLOOKUP(A538, 'Beta Calculation without Curren'!$A$1:$H$2464, 6, FALSE), 0)</f>
        <v>6.7266198720513284E-3</v>
      </c>
      <c r="Q538" s="54">
        <v>-4.9044883445277555E-3</v>
      </c>
      <c r="R538" s="54">
        <v>-2.9817293609737824E-3</v>
      </c>
      <c r="S538" s="54"/>
      <c r="T538" s="31">
        <f t="shared" si="81"/>
        <v>-3.1707483922489565E-3</v>
      </c>
      <c r="U538" s="31">
        <f t="shared" si="82"/>
        <v>-1.1850260976752569E-2</v>
      </c>
      <c r="V538" s="31">
        <f t="shared" si="83"/>
        <v>-6.3488868353396288E-3</v>
      </c>
      <c r="W538" s="31">
        <f t="shared" si="84"/>
        <v>-8.1471904382053317E-3</v>
      </c>
      <c r="X538" s="31">
        <f t="shared" si="85"/>
        <v>7.1618077803730085E-3</v>
      </c>
      <c r="Y538" s="54">
        <f>IFERROR(VLOOKUP(A538, 'Beta Calculation without Curren'!$A$2:$C$2464, 2, FALSE), 0)</f>
        <v>-4.9044883445277555E-3</v>
      </c>
      <c r="Z538" s="54">
        <f>IFERROR(VLOOKUP(A538, 'Beta Calculation without Curren'!$A$2:$C$2464, 3, FALSE), 0)</f>
        <v>-2.9817293609737824E-3</v>
      </c>
    </row>
    <row r="539" spans="1:26" x14ac:dyDescent="0.25">
      <c r="A539" s="32">
        <v>42045</v>
      </c>
      <c r="B539" s="36">
        <f>VLOOKUP(A539,'FX Rates'!$A$2:$B$1286, 2, FALSE)</f>
        <v>101.375</v>
      </c>
      <c r="C539" s="37">
        <f>VLOOKUP(A539,'FX Rates'!$D$2:$E$1206, 2, FALSE)</f>
        <v>62.195</v>
      </c>
      <c r="D539" s="37">
        <f>VLOOKUP(A539,'FX Rates'!$G$2:$H$1305, 2, FALSE)</f>
        <v>7.7534999999999998</v>
      </c>
      <c r="E539" s="37">
        <f>VLOOKUP('Beta Calculation FX'!A539, 'FX Rates'!$J$2:$K$1305, 2, FALSE)</f>
        <v>0.6555657532450504</v>
      </c>
      <c r="F539" s="38">
        <f>VLOOKUP(A539,'FX Rates'!$P$1:$Q$1262, 2, FALSE)</f>
        <v>6.2416999999999998</v>
      </c>
      <c r="G539" s="42">
        <f t="shared" si="86"/>
        <v>2.6441832789658418E-3</v>
      </c>
      <c r="H539" s="27">
        <f t="shared" si="87"/>
        <v>4.2134448107266042E-4</v>
      </c>
      <c r="I539" s="27">
        <f t="shared" si="88"/>
        <v>-2.5794469667135174E-5</v>
      </c>
      <c r="J539" s="27">
        <f t="shared" si="89"/>
        <v>-2.5599803931124492E-3</v>
      </c>
      <c r="K539" s="28">
        <f t="shared" si="90"/>
        <v>-8.9678923457571827E-4</v>
      </c>
      <c r="L539" s="58">
        <f>IFERROR(VLOOKUP(A539, 'Beta Calculation without Curren'!$A$1:$H$2464, 4, FALSE), 0)</f>
        <v>-3.9827196868351912E-3</v>
      </c>
      <c r="M539" s="54">
        <f>IFERROR(VLOOKUP(A539, 'Beta Calculation without Curren'!$A$1:$H$2464, 5, FALSE), 0)</f>
        <v>3.3019651894831978E-3</v>
      </c>
      <c r="N539" s="54">
        <f>IFERROR(VLOOKUP(A539, 'Beta Calculation without Curren'!$A$1:$H$2464, 7, FALSE), 0)</f>
        <v>2.8950582373940418E-4</v>
      </c>
      <c r="O539" s="54">
        <f>IFERROR(VLOOKUP(A539, 'Beta Calculation without Curren'!$A$1:$H$2464, 8, FALSE), 0)</f>
        <v>8.7098300156534733E-3</v>
      </c>
      <c r="P539" s="59">
        <f>IFERROR(VLOOKUP(A539, 'Beta Calculation without Curren'!$A$1:$H$2464, 6, FALSE), 0)</f>
        <v>1.4569120986984841E-2</v>
      </c>
      <c r="Q539" s="54">
        <v>8.9421448372832557E-3</v>
      </c>
      <c r="R539" s="54">
        <v>1.5315842649836093E-2</v>
      </c>
      <c r="S539" s="54"/>
      <c r="T539" s="31">
        <f t="shared" si="81"/>
        <v>-1.3490674486700271E-3</v>
      </c>
      <c r="U539" s="31">
        <f t="shared" si="82"/>
        <v>3.7247009353651439E-3</v>
      </c>
      <c r="V539" s="31">
        <f t="shared" si="83"/>
        <v>2.6370388642305009E-4</v>
      </c>
      <c r="W539" s="31">
        <f t="shared" si="84"/>
        <v>6.1275526284736426E-3</v>
      </c>
      <c r="X539" s="31">
        <f t="shared" si="85"/>
        <v>1.36592663215509E-2</v>
      </c>
      <c r="Y539" s="54">
        <f>IFERROR(VLOOKUP(A539, 'Beta Calculation without Curren'!$A$2:$C$2464, 2, FALSE), 0)</f>
        <v>8.9421448372832557E-3</v>
      </c>
      <c r="Z539" s="54">
        <f>IFERROR(VLOOKUP(A539, 'Beta Calculation without Curren'!$A$2:$C$2464, 3, FALSE), 0)</f>
        <v>1.5315842649836093E-2</v>
      </c>
    </row>
    <row r="540" spans="1:26" x14ac:dyDescent="0.25">
      <c r="A540" s="32">
        <v>42046</v>
      </c>
      <c r="B540" s="36">
        <f>VLOOKUP(A540,'FX Rates'!$A$2:$B$1286, 2, FALSE)</f>
        <v>101.4425</v>
      </c>
      <c r="C540" s="37">
        <f>VLOOKUP(A540,'FX Rates'!$D$2:$E$1206, 2, FALSE)</f>
        <v>62.255000000000003</v>
      </c>
      <c r="D540" s="37">
        <f>VLOOKUP(A540,'FX Rates'!$G$2:$H$1305, 2, FALSE)</f>
        <v>7.7544000000000004</v>
      </c>
      <c r="E540" s="37">
        <f>VLOOKUP('Beta Calculation FX'!A540, 'FX Rates'!$J$2:$K$1305, 2, FALSE)</f>
        <v>0.65625410158813491</v>
      </c>
      <c r="F540" s="38">
        <f>VLOOKUP(A540,'FX Rates'!$P$1:$Q$1262, 2, FALSE)</f>
        <v>6.2424999999999997</v>
      </c>
      <c r="G540" s="42">
        <f t="shared" si="86"/>
        <v>6.6562306006313215E-4</v>
      </c>
      <c r="H540" s="27">
        <f t="shared" si="87"/>
        <v>9.6424274244784043E-4</v>
      </c>
      <c r="I540" s="27">
        <f t="shared" si="88"/>
        <v>1.1606987419453449E-4</v>
      </c>
      <c r="J540" s="27">
        <f t="shared" si="89"/>
        <v>1.0494556912290889E-3</v>
      </c>
      <c r="K540" s="28">
        <f t="shared" si="90"/>
        <v>1.2816199693926314E-4</v>
      </c>
      <c r="L540" s="58">
        <f>IFERROR(VLOOKUP(A540, 'Beta Calculation without Curren'!$A$1:$H$2464, 4, FALSE), 0)</f>
        <v>-6.669908323391505E-3</v>
      </c>
      <c r="M540" s="54">
        <f>IFERROR(VLOOKUP(A540, 'Beta Calculation without Curren'!$A$1:$H$2464, 5, FALSE), 0)</f>
        <v>5.8403879357537729E-3</v>
      </c>
      <c r="N540" s="54">
        <f>IFERROR(VLOOKUP(A540, 'Beta Calculation without Curren'!$A$1:$H$2464, 7, FALSE), 0)</f>
        <v>-8.7251327014633319E-3</v>
      </c>
      <c r="O540" s="54">
        <f>IFERROR(VLOOKUP(A540, 'Beta Calculation without Curren'!$A$1:$H$2464, 8, FALSE), 0)</f>
        <v>5.4091373598276872E-3</v>
      </c>
      <c r="P540" s="59">
        <f>IFERROR(VLOOKUP(A540, 'Beta Calculation without Curren'!$A$1:$H$2464, 6, FALSE), 0)</f>
        <v>7.5634635333346415E-3</v>
      </c>
      <c r="Q540" s="54">
        <v>-1.3432908880961689E-3</v>
      </c>
      <c r="R540" s="54">
        <v>3.7582635010484653E-3</v>
      </c>
      <c r="S540" s="54"/>
      <c r="T540" s="31">
        <f t="shared" si="81"/>
        <v>-6.0087249081168803E-3</v>
      </c>
      <c r="U540" s="31">
        <f t="shared" si="82"/>
        <v>6.8102622298817916E-3</v>
      </c>
      <c r="V540" s="31">
        <f t="shared" si="83"/>
        <v>-8.6100755523239592E-3</v>
      </c>
      <c r="W540" s="31">
        <f t="shared" si="84"/>
        <v>6.4642697010437455E-3</v>
      </c>
      <c r="X540" s="31">
        <f t="shared" si="85"/>
        <v>7.6925948788642007E-3</v>
      </c>
      <c r="Y540" s="54">
        <f>IFERROR(VLOOKUP(A540, 'Beta Calculation without Curren'!$A$2:$C$2464, 2, FALSE), 0)</f>
        <v>-1.3432908880961689E-3</v>
      </c>
      <c r="Z540" s="54">
        <f>IFERROR(VLOOKUP(A540, 'Beta Calculation without Curren'!$A$2:$C$2464, 3, FALSE), 0)</f>
        <v>3.7582635010484653E-3</v>
      </c>
    </row>
    <row r="541" spans="1:26" x14ac:dyDescent="0.25">
      <c r="A541" s="32">
        <v>42047</v>
      </c>
      <c r="B541" s="36">
        <f>VLOOKUP(A541,'FX Rates'!$A$2:$B$1286, 2, FALSE)</f>
        <v>101.41500000000001</v>
      </c>
      <c r="C541" s="37">
        <f>VLOOKUP(A541,'FX Rates'!$D$2:$E$1206, 2, FALSE)</f>
        <v>62.3063</v>
      </c>
      <c r="D541" s="37">
        <f>VLOOKUP(A541,'FX Rates'!$G$2:$H$1305, 2, FALSE)</f>
        <v>7.7539999999999996</v>
      </c>
      <c r="E541" s="37">
        <f>VLOOKUP('Beta Calculation FX'!A541, 'FX Rates'!$J$2:$K$1305, 2, FALSE)</f>
        <v>0.6500260010400416</v>
      </c>
      <c r="F541" s="38">
        <f>VLOOKUP(A541,'FX Rates'!$P$1:$Q$1262, 2, FALSE)</f>
        <v>6.2454999999999998</v>
      </c>
      <c r="G541" s="42">
        <f t="shared" si="86"/>
        <v>-2.7112628488910889E-4</v>
      </c>
      <c r="H541" s="27">
        <f t="shared" si="87"/>
        <v>8.2369087189097952E-4</v>
      </c>
      <c r="I541" s="27">
        <f t="shared" si="88"/>
        <v>-5.1584947523910379E-5</v>
      </c>
      <c r="J541" s="27">
        <f t="shared" si="89"/>
        <v>-9.535700235660716E-3</v>
      </c>
      <c r="K541" s="28">
        <f t="shared" si="90"/>
        <v>4.804612520356261E-4</v>
      </c>
      <c r="L541" s="58">
        <f>IFERROR(VLOOKUP(A541, 'Beta Calculation without Curren'!$A$1:$H$2464, 4, FALSE), 0)</f>
        <v>-1.2283357322415681E-2</v>
      </c>
      <c r="M541" s="54">
        <f>IFERROR(VLOOKUP(A541, 'Beta Calculation without Curren'!$A$1:$H$2464, 5, FALSE), 0)</f>
        <v>9.589160472375886E-3</v>
      </c>
      <c r="N541" s="54">
        <f>IFERROR(VLOOKUP(A541, 'Beta Calculation without Curren'!$A$1:$H$2464, 7, FALSE), 0)</f>
        <v>4.3962410021410108E-3</v>
      </c>
      <c r="O541" s="54">
        <f>IFERROR(VLOOKUP(A541, 'Beta Calculation without Curren'!$A$1:$H$2464, 8, FALSE), 0)</f>
        <v>7.5520966290724065E-3</v>
      </c>
      <c r="P541" s="59">
        <f>IFERROR(VLOOKUP(A541, 'Beta Calculation without Curren'!$A$1:$H$2464, 6, FALSE), 0)</f>
        <v>3.9979111838097841E-3</v>
      </c>
      <c r="Q541" s="54">
        <v>8.1576312957504366E-3</v>
      </c>
      <c r="R541" s="54">
        <v>1.1726805100475491E-2</v>
      </c>
      <c r="S541" s="54"/>
      <c r="T541" s="31">
        <f t="shared" si="81"/>
        <v>-1.2551153266267989E-2</v>
      </c>
      <c r="U541" s="31">
        <f t="shared" si="82"/>
        <v>1.042074984821717E-2</v>
      </c>
      <c r="V541" s="31">
        <f t="shared" si="83"/>
        <v>4.3444292747556457E-3</v>
      </c>
      <c r="W541" s="31">
        <f t="shared" si="84"/>
        <v>-2.0556181361940373E-3</v>
      </c>
      <c r="X541" s="31">
        <f t="shared" si="85"/>
        <v>4.480293277258296E-3</v>
      </c>
      <c r="Y541" s="54">
        <f>IFERROR(VLOOKUP(A541, 'Beta Calculation without Curren'!$A$2:$C$2464, 2, FALSE), 0)</f>
        <v>8.1576312957504366E-3</v>
      </c>
      <c r="Z541" s="54">
        <f>IFERROR(VLOOKUP(A541, 'Beta Calculation without Curren'!$A$2:$C$2464, 3, FALSE), 0)</f>
        <v>1.1726805100475491E-2</v>
      </c>
    </row>
    <row r="542" spans="1:26" x14ac:dyDescent="0.25">
      <c r="A542" s="32">
        <v>42048</v>
      </c>
      <c r="B542" s="36">
        <f>VLOOKUP(A542,'FX Rates'!$A$2:$B$1286, 2, FALSE)</f>
        <v>101.4388</v>
      </c>
      <c r="C542" s="37">
        <f>VLOOKUP(A542,'FX Rates'!$D$2:$E$1206, 2, FALSE)</f>
        <v>62.196300000000001</v>
      </c>
      <c r="D542" s="37">
        <f>VLOOKUP(A542,'FX Rates'!$G$2:$H$1305, 2, FALSE)</f>
        <v>7.7556000000000003</v>
      </c>
      <c r="E542" s="37">
        <f>VLOOKUP('Beta Calculation FX'!A542, 'FX Rates'!$J$2:$K$1305, 2, FALSE)</f>
        <v>0.6495615459564793</v>
      </c>
      <c r="F542" s="38">
        <f>VLOOKUP(A542,'FX Rates'!$P$1:$Q$1262, 2, FALSE)</f>
        <v>6.2404999999999999</v>
      </c>
      <c r="G542" s="42">
        <f t="shared" si="86"/>
        <v>2.3465175519702357E-4</v>
      </c>
      <c r="H542" s="27">
        <f t="shared" si="87"/>
        <v>-1.7670318310141532E-3</v>
      </c>
      <c r="I542" s="27">
        <f t="shared" si="88"/>
        <v>2.0632382597579203E-4</v>
      </c>
      <c r="J542" s="27">
        <f t="shared" si="89"/>
        <v>-7.1477308998515857E-4</v>
      </c>
      <c r="K542" s="28">
        <f t="shared" si="90"/>
        <v>-8.008970474555915E-4</v>
      </c>
      <c r="L542" s="58">
        <f>IFERROR(VLOOKUP(A542, 'Beta Calculation without Curren'!$A$1:$H$2464, 4, FALSE), 0)</f>
        <v>4.6295927844783522E-3</v>
      </c>
      <c r="M542" s="54">
        <f>IFERROR(VLOOKUP(A542, 'Beta Calculation without Curren'!$A$1:$H$2464, 5, FALSE), 0)</f>
        <v>1.0857155824670187E-2</v>
      </c>
      <c r="N542" s="54">
        <f>IFERROR(VLOOKUP(A542, 'Beta Calculation without Curren'!$A$1:$H$2464, 7, FALSE), 0)</f>
        <v>1.0605603688458056E-2</v>
      </c>
      <c r="O542" s="54">
        <f>IFERROR(VLOOKUP(A542, 'Beta Calculation without Curren'!$A$1:$H$2464, 8, FALSE), 0)</f>
        <v>-7.1007279889881479E-4</v>
      </c>
      <c r="P542" s="59">
        <f>IFERROR(VLOOKUP(A542, 'Beta Calculation without Curren'!$A$1:$H$2464, 6, FALSE), 0)</f>
        <v>9.407940800278557E-3</v>
      </c>
      <c r="Q542" s="54">
        <v>3.2398593579468309E-3</v>
      </c>
      <c r="R542" s="54">
        <v>8.259323176845336E-3</v>
      </c>
      <c r="S542" s="54"/>
      <c r="T542" s="31">
        <f t="shared" si="81"/>
        <v>4.86533088174812E-3</v>
      </c>
      <c r="U542" s="31">
        <f t="shared" si="82"/>
        <v>9.0709390537195844E-3</v>
      </c>
      <c r="V542" s="31">
        <f t="shared" si="83"/>
        <v>1.0814115703163596E-2</v>
      </c>
      <c r="W542" s="31">
        <f t="shared" si="84"/>
        <v>-1.4243383479553007E-3</v>
      </c>
      <c r="X542" s="31">
        <f t="shared" si="85"/>
        <v>8.5995089608132957E-3</v>
      </c>
      <c r="Y542" s="54">
        <f>IFERROR(VLOOKUP(A542, 'Beta Calculation without Curren'!$A$2:$C$2464, 2, FALSE), 0)</f>
        <v>3.2398593579468309E-3</v>
      </c>
      <c r="Z542" s="54">
        <f>IFERROR(VLOOKUP(A542, 'Beta Calculation without Curren'!$A$2:$C$2464, 3, FALSE), 0)</f>
        <v>8.259323176845336E-3</v>
      </c>
    </row>
    <row r="543" spans="1:26" x14ac:dyDescent="0.25">
      <c r="A543" s="32">
        <v>42051</v>
      </c>
      <c r="B543" s="36">
        <f>VLOOKUP(A543,'FX Rates'!$A$2:$B$1286, 2, FALSE)</f>
        <v>101.48</v>
      </c>
      <c r="C543" s="37">
        <f>VLOOKUP(A543,'FX Rates'!$D$2:$E$1206, 2, FALSE)</f>
        <v>62.162500000000001</v>
      </c>
      <c r="D543" s="37">
        <f>VLOOKUP(A543,'FX Rates'!$G$2:$H$1305, 2, FALSE)</f>
        <v>7.7591999999999999</v>
      </c>
      <c r="E543" s="37">
        <f>VLOOKUP('Beta Calculation FX'!A543, 'FX Rates'!$J$2:$K$1305, 2, FALSE)</f>
        <v>0.65091453492156481</v>
      </c>
      <c r="F543" s="38">
        <f>VLOOKUP(A543,'FX Rates'!$P$1:$Q$1262, 2, FALSE)</f>
        <v>6.2492999999999999</v>
      </c>
      <c r="G543" s="42">
        <f t="shared" si="86"/>
        <v>4.0607376513318734E-4</v>
      </c>
      <c r="H543" s="27">
        <f t="shared" si="87"/>
        <v>-5.4358840439585698E-4</v>
      </c>
      <c r="I543" s="27">
        <f t="shared" si="88"/>
        <v>4.6407302248282394E-4</v>
      </c>
      <c r="J543" s="27">
        <f t="shared" si="89"/>
        <v>2.0807602279409839E-3</v>
      </c>
      <c r="K543" s="28">
        <f t="shared" si="90"/>
        <v>1.4091500994704677E-3</v>
      </c>
      <c r="L543" s="58">
        <f>IFERROR(VLOOKUP(A543, 'Beta Calculation without Curren'!$A$1:$H$2464, 4, FALSE), 0)</f>
        <v>-4.333067894190485E-3</v>
      </c>
      <c r="M543" s="54">
        <f>IFERROR(VLOOKUP(A543, 'Beta Calculation without Curren'!$A$1:$H$2464, 5, FALSE), 0)</f>
        <v>-1.3894142107300324E-3</v>
      </c>
      <c r="N543" s="54">
        <f>IFERROR(VLOOKUP(A543, 'Beta Calculation without Curren'!$A$1:$H$2464, 7, FALSE), 0)</f>
        <v>1.7806451982700837E-3</v>
      </c>
      <c r="O543" s="54">
        <f>IFERROR(VLOOKUP(A543, 'Beta Calculation without Curren'!$A$1:$H$2464, 8, FALSE), 0)</f>
        <v>-2.8806367274517028E-3</v>
      </c>
      <c r="P543" s="59">
        <f>IFERROR(VLOOKUP(A543, 'Beta Calculation without Curren'!$A$1:$H$2464, 6, FALSE), 0)</f>
        <v>0</v>
      </c>
      <c r="Q543" s="54">
        <v>0</v>
      </c>
      <c r="R543" s="54">
        <v>0</v>
      </c>
      <c r="S543" s="54"/>
      <c r="T543" s="31">
        <f t="shared" si="81"/>
        <v>-3.928753674251606E-3</v>
      </c>
      <c r="U543" s="31">
        <f t="shared" si="82"/>
        <v>-1.9322473456719891E-3</v>
      </c>
      <c r="V543" s="31">
        <f t="shared" si="83"/>
        <v>2.2455445701519139E-3</v>
      </c>
      <c r="W543" s="31">
        <f t="shared" si="84"/>
        <v>-8.0587041384450053E-4</v>
      </c>
      <c r="X543" s="31">
        <f t="shared" si="85"/>
        <v>1.409150099470402E-3</v>
      </c>
      <c r="Y543" s="54">
        <f>IFERROR(VLOOKUP(A543, 'Beta Calculation without Curren'!$A$2:$C$2464, 2, FALSE), 0)</f>
        <v>0</v>
      </c>
      <c r="Z543" s="54">
        <f>IFERROR(VLOOKUP(A543, 'Beta Calculation without Curren'!$A$2:$C$2464, 3, FALSE), 0)</f>
        <v>0</v>
      </c>
    </row>
    <row r="544" spans="1:26" x14ac:dyDescent="0.25">
      <c r="A544" s="32">
        <v>42053</v>
      </c>
      <c r="B544" s="36">
        <f>VLOOKUP(A544,'FX Rates'!$A$2:$B$1286, 2, FALSE)</f>
        <v>101.535</v>
      </c>
      <c r="C544" s="37">
        <f>VLOOKUP(A544,'FX Rates'!$D$2:$E$1206, 2, FALSE)</f>
        <v>62.341299999999997</v>
      </c>
      <c r="D544" s="37">
        <f>VLOOKUP(A544,'FX Rates'!$G$2:$H$1305, 2, FALSE)</f>
        <v>7.7584999999999997</v>
      </c>
      <c r="E544" s="37">
        <f>VLOOKUP('Beta Calculation FX'!A544, 'FX Rates'!$J$2:$K$1305, 2, FALSE)</f>
        <v>0.64783622700181387</v>
      </c>
      <c r="F544" s="38">
        <f>VLOOKUP(A544,'FX Rates'!$P$1:$Q$1262, 2, FALSE)</f>
        <v>6.2553999999999998</v>
      </c>
      <c r="G544" s="42">
        <f t="shared" si="86"/>
        <v>5.4183189759938175E-4</v>
      </c>
      <c r="H544" s="27">
        <f t="shared" si="87"/>
        <v>2.8722034655700125E-3</v>
      </c>
      <c r="I544" s="27">
        <f t="shared" si="88"/>
        <v>-9.0219555794373996E-5</v>
      </c>
      <c r="J544" s="27">
        <f t="shared" si="89"/>
        <v>-4.7404225268494714E-3</v>
      </c>
      <c r="K544" s="28">
        <f t="shared" si="90"/>
        <v>9.7563323932007521E-4</v>
      </c>
      <c r="L544" s="58">
        <f>IFERROR(VLOOKUP(A544, 'Beta Calculation without Curren'!$A$1:$H$2464, 4, FALSE), 0)</f>
        <v>-2.4363174534550325E-3</v>
      </c>
      <c r="M544" s="54">
        <f>IFERROR(VLOOKUP(A544, 'Beta Calculation without Curren'!$A$1:$H$2464, 5, FALSE), 0)</f>
        <v>4.4406376345354206E-3</v>
      </c>
      <c r="N544" s="54">
        <f>IFERROR(VLOOKUP(A544, 'Beta Calculation without Curren'!$A$1:$H$2464, 7, FALSE), 0)</f>
        <v>1.9025758223743397E-3</v>
      </c>
      <c r="O544" s="54">
        <f>IFERROR(VLOOKUP(A544, 'Beta Calculation without Curren'!$A$1:$H$2464, 8, FALSE), 0)</f>
        <v>6.8275111526615445E-3</v>
      </c>
      <c r="P544" s="59">
        <f>IFERROR(VLOOKUP(A544, 'Beta Calculation without Curren'!$A$1:$H$2464, 6, FALSE), 0)</f>
        <v>0</v>
      </c>
      <c r="Q544" s="54">
        <v>-2.6112876555712886E-3</v>
      </c>
      <c r="R544" s="54">
        <v>1.2693350230156646E-3</v>
      </c>
      <c r="S544" s="54"/>
      <c r="T544" s="31">
        <f t="shared" si="81"/>
        <v>-1.895805630364622E-3</v>
      </c>
      <c r="U544" s="31">
        <f t="shared" si="82"/>
        <v>7.3255955149085228E-3</v>
      </c>
      <c r="V544" s="31">
        <f t="shared" si="83"/>
        <v>1.8121846170344735E-3</v>
      </c>
      <c r="W544" s="31">
        <f t="shared" si="84"/>
        <v>2.0547233381416063E-3</v>
      </c>
      <c r="X544" s="31">
        <f t="shared" si="85"/>
        <v>9.7563323932003954E-4</v>
      </c>
      <c r="Y544" s="54">
        <f>IFERROR(VLOOKUP(A544, 'Beta Calculation without Curren'!$A$2:$C$2464, 2, FALSE), 0)</f>
        <v>-2.6112876555712886E-3</v>
      </c>
      <c r="Z544" s="54">
        <f>IFERROR(VLOOKUP(A544, 'Beta Calculation without Curren'!$A$2:$C$2464, 3, FALSE), 0)</f>
        <v>1.2693350230156646E-3</v>
      </c>
    </row>
    <row r="545" spans="1:26" x14ac:dyDescent="0.25">
      <c r="A545" s="32">
        <v>42055</v>
      </c>
      <c r="B545" s="36">
        <f>VLOOKUP(A545,'FX Rates'!$A$2:$B$1286, 2, FALSE)</f>
        <v>101.71</v>
      </c>
      <c r="C545" s="37">
        <f>VLOOKUP(A545,'FX Rates'!$D$2:$E$1206, 2, FALSE)</f>
        <v>62.221200000000003</v>
      </c>
      <c r="D545" s="37">
        <f>VLOOKUP(A545,'FX Rates'!$G$2:$H$1305, 2, FALSE)</f>
        <v>7.7584999999999997</v>
      </c>
      <c r="E545" s="37">
        <f>VLOOKUP('Beta Calculation FX'!A545, 'FX Rates'!$J$2:$K$1305, 2, FALSE)</f>
        <v>0.649392817715436</v>
      </c>
      <c r="F545" s="38">
        <f>VLOOKUP(A545,'FX Rates'!$P$1:$Q$1262, 2, FALSE)</f>
        <v>6.2561999999999998</v>
      </c>
      <c r="G545" s="42">
        <f t="shared" si="86"/>
        <v>1.7220600088242721E-3</v>
      </c>
      <c r="H545" s="27">
        <f t="shared" si="87"/>
        <v>-1.9283498198303093E-3</v>
      </c>
      <c r="I545" s="27">
        <f t="shared" si="88"/>
        <v>0</v>
      </c>
      <c r="J545" s="27">
        <f t="shared" si="89"/>
        <v>2.3998714290964776E-3</v>
      </c>
      <c r="K545" s="28">
        <f t="shared" si="90"/>
        <v>1.2788132630371809E-4</v>
      </c>
      <c r="L545" s="58">
        <f>IFERROR(VLOOKUP(A545, 'Beta Calculation without Curren'!$A$1:$H$2464, 4, FALSE), 0)</f>
        <v>0</v>
      </c>
      <c r="M545" s="54">
        <f>IFERROR(VLOOKUP(A545, 'Beta Calculation without Curren'!$A$1:$H$2464, 5, FALSE), 0)</f>
        <v>0</v>
      </c>
      <c r="N545" s="54">
        <f>IFERROR(VLOOKUP(A545, 'Beta Calculation without Curren'!$A$1:$H$2464, 7, FALSE), 0)</f>
        <v>0</v>
      </c>
      <c r="O545" s="54">
        <f>IFERROR(VLOOKUP(A545, 'Beta Calculation without Curren'!$A$1:$H$2464, 8, FALSE), 0)</f>
        <v>0</v>
      </c>
      <c r="P545" s="59">
        <f>IFERROR(VLOOKUP(A545, 'Beta Calculation without Curren'!$A$1:$H$2464, 6, FALSE), 0)</f>
        <v>0</v>
      </c>
      <c r="Q545" s="54">
        <v>0</v>
      </c>
      <c r="R545" s="54">
        <v>0</v>
      </c>
      <c r="S545" s="54"/>
      <c r="T545" s="31">
        <f t="shared" si="81"/>
        <v>1.7220600088243554E-3</v>
      </c>
      <c r="U545" s="31">
        <f t="shared" si="82"/>
        <v>-1.9283498198302551E-3</v>
      </c>
      <c r="V545" s="31">
        <f t="shared" si="83"/>
        <v>0</v>
      </c>
      <c r="W545" s="31">
        <f t="shared" si="84"/>
        <v>2.3998714290964784E-3</v>
      </c>
      <c r="X545" s="31">
        <f t="shared" si="85"/>
        <v>1.2788132630370264E-4</v>
      </c>
      <c r="Y545" s="54">
        <f>IFERROR(VLOOKUP(A545, 'Beta Calculation without Curren'!$A$2:$C$2464, 2, FALSE), 0)</f>
        <v>0</v>
      </c>
      <c r="Z545" s="54">
        <f>IFERROR(VLOOKUP(A545, 'Beta Calculation without Curren'!$A$2:$C$2464, 3, FALSE), 0)</f>
        <v>0</v>
      </c>
    </row>
    <row r="546" spans="1:26" x14ac:dyDescent="0.25">
      <c r="A546" s="32">
        <v>42058</v>
      </c>
      <c r="B546" s="36">
        <f>VLOOKUP(A546,'FX Rates'!$A$2:$B$1286, 2, FALSE)</f>
        <v>101.7075</v>
      </c>
      <c r="C546" s="37">
        <f>VLOOKUP(A546,'FX Rates'!$D$2:$E$1206, 2, FALSE)</f>
        <v>62.314999999999998</v>
      </c>
      <c r="D546" s="37">
        <f>VLOOKUP(A546,'FX Rates'!$G$2:$H$1305, 2, FALSE)</f>
        <v>7.7568999999999999</v>
      </c>
      <c r="E546" s="37">
        <f>VLOOKUP('Beta Calculation FX'!A546, 'FX Rates'!$J$2:$K$1305, 2, FALSE)</f>
        <v>0.64695607168273273</v>
      </c>
      <c r="F546" s="38">
        <f>VLOOKUP(A546,'FX Rates'!$P$1:$Q$1262, 2, FALSE)</f>
        <v>6.2565</v>
      </c>
      <c r="G546" s="42">
        <f t="shared" si="86"/>
        <v>-2.4579989431836202E-5</v>
      </c>
      <c r="H546" s="27">
        <f t="shared" si="87"/>
        <v>1.5063895917435662E-3</v>
      </c>
      <c r="I546" s="27">
        <f t="shared" si="88"/>
        <v>-2.0624669756133854E-4</v>
      </c>
      <c r="J546" s="27">
        <f t="shared" si="89"/>
        <v>-3.7594029239055899E-3</v>
      </c>
      <c r="K546" s="28">
        <f t="shared" si="90"/>
        <v>4.7951281507194287E-5</v>
      </c>
      <c r="L546" s="58">
        <f>IFERROR(VLOOKUP(A546, 'Beta Calculation without Curren'!$A$1:$H$2464, 4, FALSE), 0)</f>
        <v>6.1449902704173529E-3</v>
      </c>
      <c r="M546" s="54">
        <f>IFERROR(VLOOKUP(A546, 'Beta Calculation without Curren'!$A$1:$H$2464, 5, FALSE), 0)</f>
        <v>-1.1278446178405156E-2</v>
      </c>
      <c r="N546" s="54">
        <f>IFERROR(VLOOKUP(A546, 'Beta Calculation without Curren'!$A$1:$H$2464, 7, FALSE), 0)</f>
        <v>1.8844813020996799E-4</v>
      </c>
      <c r="O546" s="54">
        <f>IFERROR(VLOOKUP(A546, 'Beta Calculation without Curren'!$A$1:$H$2464, 8, FALSE), 0)</f>
        <v>9.9501704018796315E-3</v>
      </c>
      <c r="P546" s="59">
        <f>IFERROR(VLOOKUP(A546, 'Beta Calculation without Curren'!$A$1:$H$2464, 6, FALSE), 0)</f>
        <v>0</v>
      </c>
      <c r="Q546" s="54">
        <v>1.9390710162909711E-3</v>
      </c>
      <c r="R546" s="54">
        <v>1.3252987969248878E-2</v>
      </c>
      <c r="S546" s="54"/>
      <c r="T546" s="31">
        <f t="shared" si="81"/>
        <v>6.1202592371896181E-3</v>
      </c>
      <c r="U546" s="31">
        <f t="shared" si="82"/>
        <v>-9.7890463205957401E-3</v>
      </c>
      <c r="V546" s="31">
        <f t="shared" si="83"/>
        <v>-1.7837434155953957E-5</v>
      </c>
      <c r="W546" s="31">
        <f t="shared" si="84"/>
        <v>6.153360778271777E-3</v>
      </c>
      <c r="X546" s="31">
        <f t="shared" si="85"/>
        <v>4.7951281507252475E-5</v>
      </c>
      <c r="Y546" s="54">
        <f>IFERROR(VLOOKUP(A546, 'Beta Calculation without Curren'!$A$2:$C$2464, 2, FALSE), 0)</f>
        <v>1.9390710162909711E-3</v>
      </c>
      <c r="Z546" s="54">
        <f>IFERROR(VLOOKUP(A546, 'Beta Calculation without Curren'!$A$2:$C$2464, 3, FALSE), 0)</f>
        <v>1.3252987969248878E-2</v>
      </c>
    </row>
    <row r="547" spans="1:26" x14ac:dyDescent="0.25">
      <c r="A547" s="32">
        <v>42059</v>
      </c>
      <c r="B547" s="36">
        <f>VLOOKUP(A547,'FX Rates'!$A$2:$B$1286, 2, FALSE)</f>
        <v>101.89</v>
      </c>
      <c r="C547" s="37">
        <f>VLOOKUP(A547,'FX Rates'!$D$2:$E$1206, 2, FALSE)</f>
        <v>62.202500000000001</v>
      </c>
      <c r="D547" s="37">
        <f>VLOOKUP(A547,'FX Rates'!$G$2:$H$1305, 2, FALSE)</f>
        <v>7.7571000000000003</v>
      </c>
      <c r="E547" s="37">
        <f>VLOOKUP('Beta Calculation FX'!A547, 'FX Rates'!$J$2:$K$1305, 2, FALSE)</f>
        <v>0.64708166170570725</v>
      </c>
      <c r="F547" s="38">
        <f>VLOOKUP(A547,'FX Rates'!$P$1:$Q$1262, 2, FALSE)</f>
        <v>6.2558999999999996</v>
      </c>
      <c r="G547" s="42">
        <f t="shared" si="86"/>
        <v>1.7927533381210355E-3</v>
      </c>
      <c r="H547" s="27">
        <f t="shared" si="87"/>
        <v>-1.8069754148753883E-3</v>
      </c>
      <c r="I547" s="27">
        <f t="shared" si="88"/>
        <v>2.578316359563594E-5</v>
      </c>
      <c r="J547" s="27">
        <f t="shared" si="89"/>
        <v>1.9410565878941674E-4</v>
      </c>
      <c r="K547" s="28">
        <f t="shared" si="90"/>
        <v>-9.5904862450051827E-5</v>
      </c>
      <c r="L547" s="58">
        <f>IFERROR(VLOOKUP(A547, 'Beta Calculation without Curren'!$A$1:$H$2464, 4, FALSE), 0)</f>
        <v>-9.2123288934973483E-4</v>
      </c>
      <c r="M547" s="54">
        <f>IFERROR(VLOOKUP(A547, 'Beta Calculation without Curren'!$A$1:$H$2464, 5, FALSE), 0)</f>
        <v>-1.0486449009178504E-3</v>
      </c>
      <c r="N547" s="54">
        <f>IFERROR(VLOOKUP(A547, 'Beta Calculation without Curren'!$A$1:$H$2464, 7, FALSE), 0)</f>
        <v>-3.496496481785182E-3</v>
      </c>
      <c r="O547" s="54">
        <f>IFERROR(VLOOKUP(A547, 'Beta Calculation without Curren'!$A$1:$H$2464, 8, FALSE), 0)</f>
        <v>-1.2929925908869351E-3</v>
      </c>
      <c r="P547" s="59">
        <f>IFERROR(VLOOKUP(A547, 'Beta Calculation without Curren'!$A$1:$H$2464, 6, FALSE), 0)</f>
        <v>0</v>
      </c>
      <c r="Q547" s="54">
        <v>4.4972123252768415E-3</v>
      </c>
      <c r="R547" s="54">
        <v>3.4604720069567572E-4</v>
      </c>
      <c r="S547" s="54"/>
      <c r="T547" s="31">
        <f t="shared" si="81"/>
        <v>8.6986890543361284E-4</v>
      </c>
      <c r="U547" s="31">
        <f t="shared" si="82"/>
        <v>-2.8537254402383194E-3</v>
      </c>
      <c r="V547" s="31">
        <f t="shared" si="83"/>
        <v>-3.4708034689302503E-3</v>
      </c>
      <c r="W547" s="31">
        <f t="shared" si="84"/>
        <v>-1.0991379092760711E-3</v>
      </c>
      <c r="X547" s="31">
        <f t="shared" si="85"/>
        <v>-9.5904862450035822E-5</v>
      </c>
      <c r="Y547" s="54">
        <f>IFERROR(VLOOKUP(A547, 'Beta Calculation without Curren'!$A$2:$C$2464, 2, FALSE), 0)</f>
        <v>4.4972123252768415E-3</v>
      </c>
      <c r="Z547" s="54">
        <f>IFERROR(VLOOKUP(A547, 'Beta Calculation without Curren'!$A$2:$C$2464, 3, FALSE), 0)</f>
        <v>3.4604720069567572E-4</v>
      </c>
    </row>
    <row r="548" spans="1:26" x14ac:dyDescent="0.25">
      <c r="A548" s="32">
        <v>42060</v>
      </c>
      <c r="B548" s="36">
        <f>VLOOKUP(A548,'FX Rates'!$A$2:$B$1286, 2, FALSE)</f>
        <v>101.89</v>
      </c>
      <c r="C548" s="37">
        <f>VLOOKUP(A548,'FX Rates'!$D$2:$E$1206, 2, FALSE)</f>
        <v>61.967500000000001</v>
      </c>
      <c r="D548" s="37">
        <f>VLOOKUP(A548,'FX Rates'!$G$2:$H$1305, 2, FALSE)</f>
        <v>7.7569999999999997</v>
      </c>
      <c r="E548" s="37">
        <f>VLOOKUP('Beta Calculation FX'!A548, 'FX Rates'!$J$2:$K$1305, 2, FALSE)</f>
        <v>0.64399793920659454</v>
      </c>
      <c r="F548" s="38">
        <f>VLOOKUP(A548,'FX Rates'!$P$1:$Q$1262, 2, FALSE)</f>
        <v>6.2599</v>
      </c>
      <c r="G548" s="42">
        <f t="shared" si="86"/>
        <v>0</v>
      </c>
      <c r="H548" s="27">
        <f t="shared" si="87"/>
        <v>-3.7851378042297601E-3</v>
      </c>
      <c r="I548" s="27">
        <f t="shared" si="88"/>
        <v>-1.2891498701465327E-5</v>
      </c>
      <c r="J548" s="27">
        <f t="shared" si="89"/>
        <v>-4.7769763553169786E-3</v>
      </c>
      <c r="K548" s="28">
        <f t="shared" si="90"/>
        <v>6.3919208299741885E-4</v>
      </c>
      <c r="L548" s="58">
        <f>IFERROR(VLOOKUP(A548, 'Beta Calculation without Curren'!$A$1:$H$2464, 4, FALSE), 0)</f>
        <v>-1.4809402542134682E-3</v>
      </c>
      <c r="M548" s="54">
        <f>IFERROR(VLOOKUP(A548, 'Beta Calculation without Curren'!$A$1:$H$2464, 5, FALSE), 0)</f>
        <v>6.2451386089073168E-3</v>
      </c>
      <c r="N548" s="54">
        <f>IFERROR(VLOOKUP(A548, 'Beta Calculation without Curren'!$A$1:$H$2464, 7, FALSE), 0)</f>
        <v>1.1391456832527183E-3</v>
      </c>
      <c r="O548" s="54">
        <f>IFERROR(VLOOKUP(A548, 'Beta Calculation without Curren'!$A$1:$H$2464, 8, FALSE), 0)</f>
        <v>3.0048823963089626E-3</v>
      </c>
      <c r="P548" s="59">
        <f>IFERROR(VLOOKUP(A548, 'Beta Calculation without Curren'!$A$1:$H$2464, 6, FALSE), 0)</f>
        <v>-8.0125842371556125E-3</v>
      </c>
      <c r="Q548" s="54">
        <v>7.630463589070227E-5</v>
      </c>
      <c r="R548" s="54">
        <v>-2.3482795705488547E-3</v>
      </c>
      <c r="S548" s="54"/>
      <c r="T548" s="31">
        <f t="shared" si="81"/>
        <v>-1.4809402542134142E-3</v>
      </c>
      <c r="U548" s="31">
        <f t="shared" si="82"/>
        <v>2.4363620944363173E-3</v>
      </c>
      <c r="V548" s="31">
        <f t="shared" si="83"/>
        <v>1.1262394992561653E-3</v>
      </c>
      <c r="W548" s="31">
        <f t="shared" si="84"/>
        <v>-1.7864482111656921E-3</v>
      </c>
      <c r="X548" s="31">
        <f t="shared" si="85"/>
        <v>-7.3785137345669938E-3</v>
      </c>
      <c r="Y548" s="54">
        <f>IFERROR(VLOOKUP(A548, 'Beta Calculation without Curren'!$A$2:$C$2464, 2, FALSE), 0)</f>
        <v>7.630463589070227E-5</v>
      </c>
      <c r="Z548" s="54">
        <f>IFERROR(VLOOKUP(A548, 'Beta Calculation without Curren'!$A$2:$C$2464, 3, FALSE), 0)</f>
        <v>-2.3482795705488547E-3</v>
      </c>
    </row>
    <row r="549" spans="1:26" x14ac:dyDescent="0.25">
      <c r="A549" s="32">
        <v>42061</v>
      </c>
      <c r="B549" s="36">
        <f>VLOOKUP(A549,'FX Rates'!$A$2:$B$1286, 2, FALSE)</f>
        <v>101.905</v>
      </c>
      <c r="C549" s="37">
        <f>VLOOKUP(A549,'FX Rates'!$D$2:$E$1206, 2, FALSE)</f>
        <v>61.755000000000003</v>
      </c>
      <c r="D549" s="37">
        <f>VLOOKUP(A549,'FX Rates'!$G$2:$H$1305, 2, FALSE)</f>
        <v>7.7546999999999997</v>
      </c>
      <c r="E549" s="37">
        <f>VLOOKUP('Beta Calculation FX'!A549, 'FX Rates'!$J$2:$K$1305, 2, FALSE)</f>
        <v>0.64905562406698258</v>
      </c>
      <c r="F549" s="38">
        <f>VLOOKUP(A549,'FX Rates'!$P$1:$Q$1262, 2, FALSE)</f>
        <v>6.2587000000000002</v>
      </c>
      <c r="G549" s="42">
        <f t="shared" si="86"/>
        <v>1.4720675214888971E-4</v>
      </c>
      <c r="H549" s="27">
        <f t="shared" si="87"/>
        <v>-3.4351101692573502E-3</v>
      </c>
      <c r="I549" s="27">
        <f t="shared" si="88"/>
        <v>-2.9655034804117945E-4</v>
      </c>
      <c r="J549" s="27">
        <f t="shared" si="89"/>
        <v>7.8228942670713168E-3</v>
      </c>
      <c r="K549" s="28">
        <f t="shared" si="90"/>
        <v>-1.9171472907121893E-4</v>
      </c>
      <c r="L549" s="58">
        <f>IFERROR(VLOOKUP(A549, 'Beta Calculation without Curren'!$A$1:$H$2464, 4, FALSE), 0)</f>
        <v>-2.4405371826458433E-3</v>
      </c>
      <c r="M549" s="54">
        <f>IFERROR(VLOOKUP(A549, 'Beta Calculation without Curren'!$A$1:$H$2464, 5, FALSE), 0)</f>
        <v>-4.290407060945356E-3</v>
      </c>
      <c r="N549" s="54">
        <f>IFERROR(VLOOKUP(A549, 'Beta Calculation without Curren'!$A$1:$H$2464, 7, FALSE), 0)</f>
        <v>4.9830679955618334E-3</v>
      </c>
      <c r="O549" s="54">
        <f>IFERROR(VLOOKUP(A549, 'Beta Calculation without Curren'!$A$1:$H$2464, 8, FALSE), 0)</f>
        <v>4.7079979189361626E-3</v>
      </c>
      <c r="P549" s="59">
        <f>IFERROR(VLOOKUP(A549, 'Beta Calculation without Curren'!$A$1:$H$2464, 6, FALSE), 0)</f>
        <v>2.2070147594750993E-2</v>
      </c>
      <c r="Q549" s="54">
        <v>-3.4464463140565418E-3</v>
      </c>
      <c r="R549" s="54">
        <v>4.8703546623797963E-3</v>
      </c>
      <c r="S549" s="54"/>
      <c r="T549" s="31">
        <f t="shared" si="81"/>
        <v>-2.2936896940490836E-3</v>
      </c>
      <c r="U549" s="31">
        <f t="shared" si="82"/>
        <v>-7.7107792092773186E-3</v>
      </c>
      <c r="V549" s="31">
        <f t="shared" si="83"/>
        <v>4.6850399169722223E-3</v>
      </c>
      <c r="W549" s="31">
        <f t="shared" si="84"/>
        <v>1.2567722355936839E-2</v>
      </c>
      <c r="X549" s="31">
        <f t="shared" si="85"/>
        <v>2.1874201693313111E-2</v>
      </c>
      <c r="Y549" s="54">
        <f>IFERROR(VLOOKUP(A549, 'Beta Calculation without Curren'!$A$2:$C$2464, 2, FALSE), 0)</f>
        <v>-3.4464463140565418E-3</v>
      </c>
      <c r="Z549" s="54">
        <f>IFERROR(VLOOKUP(A549, 'Beta Calculation without Curren'!$A$2:$C$2464, 3, FALSE), 0)</f>
        <v>4.8703546623797963E-3</v>
      </c>
    </row>
    <row r="550" spans="1:26" x14ac:dyDescent="0.25">
      <c r="A550" s="32">
        <v>42062</v>
      </c>
      <c r="B550" s="36">
        <f>VLOOKUP(A550,'FX Rates'!$A$2:$B$1286, 2, FALSE)</f>
        <v>101.86</v>
      </c>
      <c r="C550" s="37">
        <f>VLOOKUP(A550,'FX Rates'!$D$2:$E$1206, 2, FALSE)</f>
        <v>61.838799999999999</v>
      </c>
      <c r="D550" s="37">
        <f>VLOOKUP(A550,'FX Rates'!$G$2:$H$1305, 2, FALSE)</f>
        <v>7.7554999999999996</v>
      </c>
      <c r="E550" s="37">
        <f>VLOOKUP('Beta Calculation FX'!A550, 'FX Rates'!$J$2:$K$1305, 2, FALSE)</f>
        <v>0.64775229952066327</v>
      </c>
      <c r="F550" s="38">
        <f>VLOOKUP(A550,'FX Rates'!$P$1:$Q$1262, 2, FALSE)</f>
        <v>6.2694000000000001</v>
      </c>
      <c r="G550" s="42">
        <f t="shared" si="86"/>
        <v>-4.4168528188421837E-4</v>
      </c>
      <c r="H550" s="27">
        <f t="shared" si="87"/>
        <v>1.3560552849989378E-3</v>
      </c>
      <c r="I550" s="27">
        <f t="shared" si="88"/>
        <v>1.0315792197506798E-4</v>
      </c>
      <c r="J550" s="27">
        <f t="shared" si="89"/>
        <v>-2.0100509280243342E-3</v>
      </c>
      <c r="K550" s="28">
        <f t="shared" si="90"/>
        <v>1.7081604715344716E-3</v>
      </c>
      <c r="L550" s="58">
        <f>IFERROR(VLOOKUP(A550, 'Beta Calculation without Curren'!$A$1:$H$2464, 4, FALSE), 0)</f>
        <v>-3.8759606170596208E-3</v>
      </c>
      <c r="M550" s="54">
        <f>IFERROR(VLOOKUP(A550, 'Beta Calculation without Curren'!$A$1:$H$2464, 5, FALSE), 0)</f>
        <v>1.5971332207406277E-2</v>
      </c>
      <c r="N550" s="54">
        <f>IFERROR(VLOOKUP(A550, 'Beta Calculation without Curren'!$A$1:$H$2464, 7, FALSE), 0)</f>
        <v>-3.1682055888188378E-3</v>
      </c>
      <c r="O550" s="54">
        <f>IFERROR(VLOOKUP(A550, 'Beta Calculation without Curren'!$A$1:$H$2464, 8, FALSE), 0)</f>
        <v>-2.0573666843973801E-3</v>
      </c>
      <c r="P550" s="59">
        <f>IFERROR(VLOOKUP(A550, 'Beta Calculation without Curren'!$A$1:$H$2464, 6, FALSE), 0)</f>
        <v>2.9835471656385814E-3</v>
      </c>
      <c r="Q550" s="54">
        <v>-2.5112391671669202E-3</v>
      </c>
      <c r="R550" s="54">
        <v>-4.8523392006092746E-3</v>
      </c>
      <c r="S550" s="54"/>
      <c r="T550" s="31">
        <f t="shared" si="81"/>
        <v>-4.3159339441861677E-3</v>
      </c>
      <c r="U550" s="31">
        <f t="shared" si="82"/>
        <v>1.7349045501853455E-2</v>
      </c>
      <c r="V550" s="31">
        <f t="shared" si="83"/>
        <v>-3.0653744923486714E-3</v>
      </c>
      <c r="W550" s="31">
        <f t="shared" si="84"/>
        <v>-4.0632822006084757E-3</v>
      </c>
      <c r="X550" s="31">
        <f t="shared" si="85"/>
        <v>4.6968040145063394E-3</v>
      </c>
      <c r="Y550" s="54">
        <f>IFERROR(VLOOKUP(A550, 'Beta Calculation without Curren'!$A$2:$C$2464, 2, FALSE), 0)</f>
        <v>-2.5112391671669202E-3</v>
      </c>
      <c r="Z550" s="54">
        <f>IFERROR(VLOOKUP(A550, 'Beta Calculation without Curren'!$A$2:$C$2464, 3, FALSE), 0)</f>
        <v>-4.8523392006092746E-3</v>
      </c>
    </row>
    <row r="551" spans="1:26" x14ac:dyDescent="0.25">
      <c r="A551" s="32">
        <v>42065</v>
      </c>
      <c r="B551" s="36">
        <f>VLOOKUP(A551,'FX Rates'!$A$2:$B$1286, 2, FALSE)</f>
        <v>101.8725</v>
      </c>
      <c r="C551" s="37">
        <f>VLOOKUP(A551,'FX Rates'!$D$2:$E$1206, 2, FALSE)</f>
        <v>61.8675</v>
      </c>
      <c r="D551" s="37">
        <f>VLOOKUP(A551,'FX Rates'!$G$2:$H$1305, 2, FALSE)</f>
        <v>7.7554999999999996</v>
      </c>
      <c r="E551" s="37">
        <f>VLOOKUP('Beta Calculation FX'!A551, 'FX Rates'!$J$2:$K$1305, 2, FALSE)</f>
        <v>0.65078745281790973</v>
      </c>
      <c r="F551" s="38">
        <f>VLOOKUP(A551,'FX Rates'!$P$1:$Q$1262, 2, FALSE)</f>
        <v>6.2728999999999999</v>
      </c>
      <c r="G551" s="42">
        <f t="shared" si="86"/>
        <v>1.2270992615992458E-4</v>
      </c>
      <c r="H551" s="27">
        <f t="shared" si="87"/>
        <v>4.6400224588270404E-4</v>
      </c>
      <c r="I551" s="27">
        <f t="shared" si="88"/>
        <v>0</v>
      </c>
      <c r="J551" s="27">
        <f t="shared" si="89"/>
        <v>4.6747260822190256E-3</v>
      </c>
      <c r="K551" s="28">
        <f t="shared" si="90"/>
        <v>5.5811136567465453E-4</v>
      </c>
      <c r="L551" s="58">
        <f>IFERROR(VLOOKUP(A551, 'Beta Calculation without Curren'!$A$1:$H$2464, 4, FALSE), 0)</f>
        <v>-1.252481562558193E-2</v>
      </c>
      <c r="M551" s="54">
        <f>IFERROR(VLOOKUP(A551, 'Beta Calculation without Curren'!$A$1:$H$2464, 5, FALSE), 0)</f>
        <v>1.133456596074334E-2</v>
      </c>
      <c r="N551" s="54">
        <f>IFERROR(VLOOKUP(A551, 'Beta Calculation without Curren'!$A$1:$H$2464, 7, FALSE), 0)</f>
        <v>2.5809331550650455E-3</v>
      </c>
      <c r="O551" s="54">
        <f>IFERROR(VLOOKUP(A551, 'Beta Calculation without Curren'!$A$1:$H$2464, 8, FALSE), 0)</f>
        <v>-3.1357577269755881E-3</v>
      </c>
      <c r="P551" s="59">
        <f>IFERROR(VLOOKUP(A551, 'Beta Calculation without Curren'!$A$1:$H$2464, 6, FALSE), 0)</f>
        <v>1.0091496628289421E-2</v>
      </c>
      <c r="Q551" s="54">
        <v>5.7391612128869871E-3</v>
      </c>
      <c r="R551" s="54">
        <v>9.4983523960612843E-3</v>
      </c>
      <c r="S551" s="54"/>
      <c r="T551" s="31">
        <f t="shared" si="81"/>
        <v>-1.2403642618622701E-2</v>
      </c>
      <c r="U551" s="31">
        <f t="shared" si="82"/>
        <v>1.1803827470687756E-2</v>
      </c>
      <c r="V551" s="31">
        <f t="shared" si="83"/>
        <v>2.5809331550650239E-3</v>
      </c>
      <c r="W551" s="31">
        <f t="shared" si="84"/>
        <v>1.5243095468095991E-3</v>
      </c>
      <c r="X551" s="31">
        <f t="shared" si="85"/>
        <v>1.0655240172929181E-2</v>
      </c>
      <c r="Y551" s="54">
        <f>IFERROR(VLOOKUP(A551, 'Beta Calculation without Curren'!$A$2:$C$2464, 2, FALSE), 0)</f>
        <v>5.7391612128869871E-3</v>
      </c>
      <c r="Z551" s="54">
        <f>IFERROR(VLOOKUP(A551, 'Beta Calculation without Curren'!$A$2:$C$2464, 3, FALSE), 0)</f>
        <v>9.4983523960612843E-3</v>
      </c>
    </row>
    <row r="552" spans="1:26" x14ac:dyDescent="0.25">
      <c r="A552" s="32">
        <v>42066</v>
      </c>
      <c r="B552" s="36">
        <f>VLOOKUP(A552,'FX Rates'!$A$2:$B$1286, 2, FALSE)</f>
        <v>101.925</v>
      </c>
      <c r="C552" s="37">
        <f>VLOOKUP(A552,'FX Rates'!$D$2:$E$1206, 2, FALSE)</f>
        <v>61.917499999999997</v>
      </c>
      <c r="D552" s="37">
        <f>VLOOKUP(A552,'FX Rates'!$G$2:$H$1305, 2, FALSE)</f>
        <v>7.7553999999999998</v>
      </c>
      <c r="E552" s="37">
        <f>VLOOKUP('Beta Calculation FX'!A552, 'FX Rates'!$J$2:$K$1305, 2, FALSE)</f>
        <v>0.65099928390078765</v>
      </c>
      <c r="F552" s="38">
        <f>VLOOKUP(A552,'FX Rates'!$P$1:$Q$1262, 2, FALSE)</f>
        <v>6.2747000000000002</v>
      </c>
      <c r="G552" s="42">
        <f t="shared" si="86"/>
        <v>5.1521732269869394E-4</v>
      </c>
      <c r="H552" s="27">
        <f t="shared" si="87"/>
        <v>8.0785236853037502E-4</v>
      </c>
      <c r="I552" s="27">
        <f t="shared" si="88"/>
        <v>-1.2894158301766742E-5</v>
      </c>
      <c r="J552" s="27">
        <f t="shared" si="89"/>
        <v>3.2544667843447029E-4</v>
      </c>
      <c r="K552" s="28">
        <f t="shared" si="90"/>
        <v>2.8690745837417568E-4</v>
      </c>
      <c r="L552" s="58">
        <f>IFERROR(VLOOKUP(A552, 'Beta Calculation without Curren'!$A$1:$H$2464, 4, FALSE), 0)</f>
        <v>-7.47262744601638E-4</v>
      </c>
      <c r="M552" s="54">
        <f>IFERROR(VLOOKUP(A552, 'Beta Calculation without Curren'!$A$1:$H$2464, 5, FALSE), 0)</f>
        <v>7.5975608705269836E-3</v>
      </c>
      <c r="N552" s="54">
        <f>IFERROR(VLOOKUP(A552, 'Beta Calculation without Curren'!$A$1:$H$2464, 7, FALSE), 0)</f>
        <v>-7.4474706307143378E-3</v>
      </c>
      <c r="O552" s="54">
        <f>IFERROR(VLOOKUP(A552, 'Beta Calculation without Curren'!$A$1:$H$2464, 8, FALSE), 0)</f>
        <v>-6.811657040835732E-3</v>
      </c>
      <c r="P552" s="59">
        <f>IFERROR(VLOOKUP(A552, 'Beta Calculation without Curren'!$A$1:$H$2464, 6, FALSE), 0)</f>
        <v>-1.9619839347249333E-2</v>
      </c>
      <c r="Q552" s="54">
        <v>-3.9288547558683226E-3</v>
      </c>
      <c r="R552" s="54">
        <v>-5.4284323452255482E-3</v>
      </c>
      <c r="S552" s="54"/>
      <c r="T552" s="31">
        <f t="shared" si="81"/>
        <v>-2.3243042461351671E-4</v>
      </c>
      <c r="U552" s="31">
        <f t="shared" si="82"/>
        <v>8.4115509466016203E-3</v>
      </c>
      <c r="V552" s="31">
        <f t="shared" si="83"/>
        <v>-7.4602687601508233E-3</v>
      </c>
      <c r="W552" s="31">
        <f t="shared" si="84"/>
        <v>-6.4884271935599092E-3</v>
      </c>
      <c r="X552" s="31">
        <f t="shared" si="85"/>
        <v>-1.9338560967115948E-2</v>
      </c>
      <c r="Y552" s="54">
        <f>IFERROR(VLOOKUP(A552, 'Beta Calculation without Curren'!$A$2:$C$2464, 2, FALSE), 0)</f>
        <v>-3.9288547558683226E-3</v>
      </c>
      <c r="Z552" s="54">
        <f>IFERROR(VLOOKUP(A552, 'Beta Calculation without Curren'!$A$2:$C$2464, 3, FALSE), 0)</f>
        <v>-5.4284323452255482E-3</v>
      </c>
    </row>
    <row r="553" spans="1:26" x14ac:dyDescent="0.25">
      <c r="A553" s="32">
        <v>42067</v>
      </c>
      <c r="B553" s="36">
        <f>VLOOKUP(A553,'FX Rates'!$A$2:$B$1286, 2, FALSE)</f>
        <v>101.8717</v>
      </c>
      <c r="C553" s="37">
        <f>VLOOKUP(A553,'FX Rates'!$D$2:$E$1206, 2, FALSE)</f>
        <v>62.262500000000003</v>
      </c>
      <c r="D553" s="37">
        <f>VLOOKUP(A553,'FX Rates'!$G$2:$H$1305, 2, FALSE)</f>
        <v>7.7556000000000003</v>
      </c>
      <c r="E553" s="37">
        <f>VLOOKUP('Beta Calculation FX'!A553, 'FX Rates'!$J$2:$K$1305, 2, FALSE)</f>
        <v>0.65509335080248932</v>
      </c>
      <c r="F553" s="38">
        <f>VLOOKUP(A553,'FX Rates'!$P$1:$Q$1262, 2, FALSE)</f>
        <v>6.2709999999999999</v>
      </c>
      <c r="G553" s="42">
        <f t="shared" si="86"/>
        <v>-5.2307030697992622E-4</v>
      </c>
      <c r="H553" s="27">
        <f t="shared" si="87"/>
        <v>5.5564646100119582E-3</v>
      </c>
      <c r="I553" s="27">
        <f t="shared" si="88"/>
        <v>2.5788150346401545E-5</v>
      </c>
      <c r="J553" s="27">
        <f t="shared" si="89"/>
        <v>6.2692035801673231E-3</v>
      </c>
      <c r="K553" s="28">
        <f t="shared" si="90"/>
        <v>-5.8984354914822358E-4</v>
      </c>
      <c r="L553" s="58">
        <f>IFERROR(VLOOKUP(A553, 'Beta Calculation without Curren'!$A$1:$H$2464, 4, FALSE), 0)</f>
        <v>1.6311488551801071E-3</v>
      </c>
      <c r="M553" s="54">
        <f>IFERROR(VLOOKUP(A553, 'Beta Calculation without Curren'!$A$1:$H$2464, 5, FALSE), 0)</f>
        <v>-1.1210357763252077E-2</v>
      </c>
      <c r="N553" s="54">
        <f>IFERROR(VLOOKUP(A553, 'Beta Calculation without Curren'!$A$1:$H$2464, 7, FALSE), 0)</f>
        <v>-9.6567308941991181E-3</v>
      </c>
      <c r="O553" s="54">
        <f>IFERROR(VLOOKUP(A553, 'Beta Calculation without Curren'!$A$1:$H$2464, 8, FALSE), 0)</f>
        <v>7.1587017941210293E-3</v>
      </c>
      <c r="P553" s="59">
        <f>IFERROR(VLOOKUP(A553, 'Beta Calculation without Curren'!$A$1:$H$2464, 6, FALSE), 0)</f>
        <v>6.8412709195304197E-3</v>
      </c>
      <c r="Q553" s="54">
        <v>-4.461958363197749E-3</v>
      </c>
      <c r="R553" s="54">
        <v>-3.0143304488440817E-3</v>
      </c>
      <c r="S553" s="54"/>
      <c r="T553" s="31">
        <f t="shared" si="81"/>
        <v>1.107225342667828E-3</v>
      </c>
      <c r="U553" s="31">
        <f t="shared" si="82"/>
        <v>-5.7161831094172388E-3</v>
      </c>
      <c r="V553" s="31">
        <f t="shared" si="83"/>
        <v>-9.631191773080805E-3</v>
      </c>
      <c r="W553" s="31">
        <f t="shared" si="84"/>
        <v>1.3472784733205234E-2</v>
      </c>
      <c r="X553" s="31">
        <f t="shared" si="85"/>
        <v>6.2473920908623359E-3</v>
      </c>
      <c r="Y553" s="54">
        <f>IFERROR(VLOOKUP(A553, 'Beta Calculation without Curren'!$A$2:$C$2464, 2, FALSE), 0)</f>
        <v>-4.461958363197749E-3</v>
      </c>
      <c r="Z553" s="54">
        <f>IFERROR(VLOOKUP(A553, 'Beta Calculation without Curren'!$A$2:$C$2464, 3, FALSE), 0)</f>
        <v>-3.0143304488440817E-3</v>
      </c>
    </row>
    <row r="554" spans="1:26" x14ac:dyDescent="0.25">
      <c r="A554" s="32">
        <v>42068</v>
      </c>
      <c r="B554" s="36">
        <f>VLOOKUP(A554,'FX Rates'!$A$2:$B$1286, 2, FALSE)</f>
        <v>101.86</v>
      </c>
      <c r="C554" s="37">
        <f>VLOOKUP(A554,'FX Rates'!$D$2:$E$1206, 2, FALSE)</f>
        <v>62.171199999999999</v>
      </c>
      <c r="D554" s="37">
        <f>VLOOKUP(A554,'FX Rates'!$G$2:$H$1305, 2, FALSE)</f>
        <v>7.7557999999999998</v>
      </c>
      <c r="E554" s="37">
        <f>VLOOKUP('Beta Calculation FX'!A554, 'FX Rates'!$J$2:$K$1305, 2, FALSE)</f>
        <v>0.65616797900262469</v>
      </c>
      <c r="F554" s="38">
        <f>VLOOKUP(A554,'FX Rates'!$P$1:$Q$1262, 2, FALSE)</f>
        <v>6.2662000000000004</v>
      </c>
      <c r="G554" s="42">
        <f t="shared" si="86"/>
        <v>-1.1485694187863642E-4</v>
      </c>
      <c r="H554" s="27">
        <f t="shared" si="87"/>
        <v>-1.4674483903287141E-3</v>
      </c>
      <c r="I554" s="27">
        <f t="shared" si="88"/>
        <v>2.578748533463015E-5</v>
      </c>
      <c r="J554" s="27">
        <f t="shared" si="89"/>
        <v>1.639075928341023E-3</v>
      </c>
      <c r="K554" s="28">
        <f t="shared" si="90"/>
        <v>-7.6572125108176901E-4</v>
      </c>
      <c r="L554" s="58">
        <f>IFERROR(VLOOKUP(A554, 'Beta Calculation without Curren'!$A$1:$H$2464, 4, FALSE), 0)</f>
        <v>3.779815851895952E-3</v>
      </c>
      <c r="M554" s="54">
        <f>IFERROR(VLOOKUP(A554, 'Beta Calculation without Curren'!$A$1:$H$2464, 5, FALSE), 0)</f>
        <v>1.5762879153236895E-3</v>
      </c>
      <c r="N554" s="54">
        <f>IFERROR(VLOOKUP(A554, 'Beta Calculation without Curren'!$A$1:$H$2464, 7, FALSE), 0)</f>
        <v>-1.1194068522581944E-2</v>
      </c>
      <c r="O554" s="54">
        <f>IFERROR(VLOOKUP(A554, 'Beta Calculation without Curren'!$A$1:$H$2464, 8, FALSE), 0)</f>
        <v>9.6675446737885182E-3</v>
      </c>
      <c r="P554" s="59">
        <f>IFERROR(VLOOKUP(A554, 'Beta Calculation without Curren'!$A$1:$H$2464, 6, FALSE), 0)</f>
        <v>-7.5073022016872559E-3</v>
      </c>
      <c r="Q554" s="54">
        <v>8.4621800407167652E-4</v>
      </c>
      <c r="R554" s="54">
        <v>1.5060548488018736E-3</v>
      </c>
      <c r="S554" s="54"/>
      <c r="T554" s="31">
        <f t="shared" si="81"/>
        <v>3.6645247719278018E-3</v>
      </c>
      <c r="U554" s="31">
        <f t="shared" si="82"/>
        <v>1.0652640383090883E-4</v>
      </c>
      <c r="V554" s="31">
        <f t="shared" si="83"/>
        <v>-1.1168569704125164E-2</v>
      </c>
      <c r="W554" s="31">
        <f t="shared" si="84"/>
        <v>1.1322466441890722E-2</v>
      </c>
      <c r="X554" s="31">
        <f t="shared" si="85"/>
        <v>-8.2672749519349109E-3</v>
      </c>
      <c r="Y554" s="54">
        <f>IFERROR(VLOOKUP(A554, 'Beta Calculation without Curren'!$A$2:$C$2464, 2, FALSE), 0)</f>
        <v>8.4621800407167652E-4</v>
      </c>
      <c r="Z554" s="54">
        <f>IFERROR(VLOOKUP(A554, 'Beta Calculation without Curren'!$A$2:$C$2464, 3, FALSE), 0)</f>
        <v>1.5060548488018736E-3</v>
      </c>
    </row>
    <row r="555" spans="1:26" x14ac:dyDescent="0.25">
      <c r="A555" s="32">
        <v>42072</v>
      </c>
      <c r="B555" s="36">
        <f>VLOOKUP(A555,'FX Rates'!$A$2:$B$1286, 2, FALSE)</f>
        <v>102.3125</v>
      </c>
      <c r="C555" s="37">
        <f>VLOOKUP(A555,'FX Rates'!$D$2:$E$1206, 2, FALSE)</f>
        <v>62.543700000000001</v>
      </c>
      <c r="D555" s="37">
        <f>VLOOKUP(A555,'FX Rates'!$G$2:$H$1305, 2, FALSE)</f>
        <v>7.7601000000000004</v>
      </c>
      <c r="E555" s="37">
        <f>VLOOKUP('Beta Calculation FX'!A555, 'FX Rates'!$J$2:$K$1305, 2, FALSE)</f>
        <v>0.6610259122157589</v>
      </c>
      <c r="F555" s="38">
        <f>VLOOKUP(A555,'FX Rates'!$P$1:$Q$1262, 2, FALSE)</f>
        <v>6.2645999999999997</v>
      </c>
      <c r="G555" s="42">
        <f t="shared" si="86"/>
        <v>4.4325336748951638E-3</v>
      </c>
      <c r="H555" s="27">
        <f t="shared" si="87"/>
        <v>5.9736424068448334E-3</v>
      </c>
      <c r="I555" s="27">
        <f t="shared" si="88"/>
        <v>5.5427014998638729E-4</v>
      </c>
      <c r="J555" s="27">
        <f t="shared" si="89"/>
        <v>7.3762189023438667E-3</v>
      </c>
      <c r="K555" s="28">
        <f t="shared" si="90"/>
        <v>-2.5537076781940511E-4</v>
      </c>
      <c r="L555" s="58">
        <f>IFERROR(VLOOKUP(A555, 'Beta Calculation without Curren'!$A$1:$H$2464, 4, FALSE), 0)</f>
        <v>-1.2192051026810587E-2</v>
      </c>
      <c r="M555" s="54">
        <f>IFERROR(VLOOKUP(A555, 'Beta Calculation without Curren'!$A$1:$H$2464, 5, FALSE), 0)</f>
        <v>-2.3326478462928006E-2</v>
      </c>
      <c r="N555" s="54">
        <f>IFERROR(VLOOKUP(A555, 'Beta Calculation without Curren'!$A$1:$H$2464, 7, FALSE), 0)</f>
        <v>-1.6961073338302272E-3</v>
      </c>
      <c r="O555" s="54">
        <f>IFERROR(VLOOKUP(A555, 'Beta Calculation without Curren'!$A$1:$H$2464, 8, FALSE), 0)</f>
        <v>-5.0061181227140025E-3</v>
      </c>
      <c r="P555" s="59">
        <f>IFERROR(VLOOKUP(A555, 'Beta Calculation without Curren'!$A$1:$H$2464, 6, FALSE), 0)</f>
        <v>1.7094433359300255E-2</v>
      </c>
      <c r="Q555" s="54">
        <v>4.5486599640275818E-3</v>
      </c>
      <c r="R555" s="54">
        <v>3.1229386427363707E-3</v>
      </c>
      <c r="S555" s="54"/>
      <c r="T555" s="31">
        <f t="shared" si="81"/>
        <v>-7.8135590286577683E-3</v>
      </c>
      <c r="U555" s="31">
        <f t="shared" si="82"/>
        <v>-1.7492180097031684E-2</v>
      </c>
      <c r="V555" s="31">
        <f t="shared" si="83"/>
        <v>-1.1427772855101548E-3</v>
      </c>
      <c r="W555" s="31">
        <f t="shared" si="84"/>
        <v>2.3331745565056128E-3</v>
      </c>
      <c r="X555" s="31">
        <f t="shared" si="85"/>
        <v>1.6834697172908308E-2</v>
      </c>
      <c r="Y555" s="54">
        <f>IFERROR(VLOOKUP(A555, 'Beta Calculation without Curren'!$A$2:$C$2464, 2, FALSE), 0)</f>
        <v>4.5486599640275818E-3</v>
      </c>
      <c r="Z555" s="54">
        <f>IFERROR(VLOOKUP(A555, 'Beta Calculation without Curren'!$A$2:$C$2464, 3, FALSE), 0)</f>
        <v>3.1229386427363707E-3</v>
      </c>
    </row>
    <row r="556" spans="1:26" x14ac:dyDescent="0.25">
      <c r="A556" s="32">
        <v>42073</v>
      </c>
      <c r="B556" s="36">
        <f>VLOOKUP(A556,'FX Rates'!$A$2:$B$1286, 2, FALSE)</f>
        <v>101.75</v>
      </c>
      <c r="C556" s="37">
        <f>VLOOKUP(A556,'FX Rates'!$D$2:$E$1206, 2, FALSE)</f>
        <v>62.78</v>
      </c>
      <c r="D556" s="37">
        <f>VLOOKUP(A556,'FX Rates'!$G$2:$H$1305, 2, FALSE)</f>
        <v>7.7614000000000001</v>
      </c>
      <c r="E556" s="37">
        <f>VLOOKUP('Beta Calculation FX'!A556, 'FX Rates'!$J$2:$K$1305, 2, FALSE)</f>
        <v>0.66357000663570009</v>
      </c>
      <c r="F556" s="38">
        <f>VLOOKUP(A556,'FX Rates'!$P$1:$Q$1262, 2, FALSE)</f>
        <v>6.2618999999999998</v>
      </c>
      <c r="G556" s="42">
        <f t="shared" si="86"/>
        <v>-5.5130308086492512E-3</v>
      </c>
      <c r="H556" s="27">
        <f t="shared" si="87"/>
        <v>3.7710389978896307E-3</v>
      </c>
      <c r="I556" s="27">
        <f t="shared" si="88"/>
        <v>1.6750958387257354E-4</v>
      </c>
      <c r="J556" s="27">
        <f t="shared" si="89"/>
        <v>3.841318717752301E-3</v>
      </c>
      <c r="K556" s="28">
        <f t="shared" si="90"/>
        <v>-4.3108610414924686E-4</v>
      </c>
      <c r="L556" s="58">
        <f>IFERROR(VLOOKUP(A556, 'Beta Calculation without Curren'!$A$1:$H$2464, 4, FALSE), 0)</f>
        <v>-8.9865425438744456E-3</v>
      </c>
      <c r="M556" s="54">
        <f>IFERROR(VLOOKUP(A556, 'Beta Calculation without Curren'!$A$1:$H$2464, 5, FALSE), 0)</f>
        <v>-6.9842940823821491E-3</v>
      </c>
      <c r="N556" s="54">
        <f>IFERROR(VLOOKUP(A556, 'Beta Calculation without Curren'!$A$1:$H$2464, 7, FALSE), 0)</f>
        <v>-9.4157238219118988E-3</v>
      </c>
      <c r="O556" s="54">
        <f>IFERROR(VLOOKUP(A556, 'Beta Calculation without Curren'!$A$1:$H$2464, 8, FALSE), 0)</f>
        <v>-9.9985839053114249E-3</v>
      </c>
      <c r="P556" s="59">
        <f>IFERROR(VLOOKUP(A556, 'Beta Calculation without Curren'!$A$1:$H$2464, 6, FALSE), 0)</f>
        <v>-2.1549532548537672E-3</v>
      </c>
      <c r="Q556" s="54">
        <v>-1.7183477101087651E-2</v>
      </c>
      <c r="R556" s="54">
        <v>-1.9197415945094953E-2</v>
      </c>
      <c r="S556" s="54"/>
      <c r="T556" s="31">
        <f t="shared" si="81"/>
        <v>-1.4450030266616065E-2</v>
      </c>
      <c r="U556" s="31">
        <f t="shared" si="82"/>
        <v>-3.2395931298498937E-3</v>
      </c>
      <c r="V556" s="31">
        <f t="shared" si="83"/>
        <v>-9.2497914620185417E-3</v>
      </c>
      <c r="W556" s="31">
        <f t="shared" si="84"/>
        <v>-6.1956729350655104E-3</v>
      </c>
      <c r="X556" s="31">
        <f t="shared" si="85"/>
        <v>-2.5851103885997651E-3</v>
      </c>
      <c r="Y556" s="54">
        <f>IFERROR(VLOOKUP(A556, 'Beta Calculation without Curren'!$A$2:$C$2464, 2, FALSE), 0)</f>
        <v>-1.7183477101087651E-2</v>
      </c>
      <c r="Z556" s="54">
        <f>IFERROR(VLOOKUP(A556, 'Beta Calculation without Curren'!$A$2:$C$2464, 3, FALSE), 0)</f>
        <v>-1.9197415945094953E-2</v>
      </c>
    </row>
    <row r="557" spans="1:26" x14ac:dyDescent="0.25">
      <c r="A557" s="32">
        <v>42074</v>
      </c>
      <c r="B557" s="36">
        <f>VLOOKUP(A557,'FX Rates'!$A$2:$B$1286, 2, FALSE)</f>
        <v>101.75</v>
      </c>
      <c r="C557" s="37">
        <f>VLOOKUP(A557,'FX Rates'!$D$2:$E$1206, 2, FALSE)</f>
        <v>62.781300000000002</v>
      </c>
      <c r="D557" s="37">
        <f>VLOOKUP(A557,'FX Rates'!$G$2:$H$1305, 2, FALSE)</f>
        <v>7.7708000000000004</v>
      </c>
      <c r="E557" s="37">
        <f>VLOOKUP('Beta Calculation FX'!A557, 'FX Rates'!$J$2:$K$1305, 2, FALSE)</f>
        <v>0.66979236436704614</v>
      </c>
      <c r="F557" s="38">
        <f>VLOOKUP(A557,'FX Rates'!$P$1:$Q$1262, 2, FALSE)</f>
        <v>6.2625000000000002</v>
      </c>
      <c r="G557" s="42">
        <f t="shared" si="86"/>
        <v>0</v>
      </c>
      <c r="H557" s="27">
        <f t="shared" si="87"/>
        <v>2.0707017210762949E-5</v>
      </c>
      <c r="I557" s="27">
        <f t="shared" si="88"/>
        <v>1.2103888885819643E-3</v>
      </c>
      <c r="J557" s="27">
        <f t="shared" si="89"/>
        <v>9.3334010873049721E-3</v>
      </c>
      <c r="K557" s="28">
        <f t="shared" si="90"/>
        <v>9.5812973149901438E-5</v>
      </c>
      <c r="L557" s="58">
        <f>IFERROR(VLOOKUP(A557, 'Beta Calculation without Curren'!$A$1:$H$2464, 4, FALSE), 0)</f>
        <v>-8.2879976236981882E-4</v>
      </c>
      <c r="M557" s="54">
        <f>IFERROR(VLOOKUP(A557, 'Beta Calculation without Curren'!$A$1:$H$2464, 5, FALSE), 0)</f>
        <v>-3.3877411817778858E-3</v>
      </c>
      <c r="N557" s="54">
        <f>IFERROR(VLOOKUP(A557, 'Beta Calculation without Curren'!$A$1:$H$2464, 7, FALSE), 0)</f>
        <v>-7.5191024410792336E-3</v>
      </c>
      <c r="O557" s="54">
        <f>IFERROR(VLOOKUP(A557, 'Beta Calculation without Curren'!$A$1:$H$2464, 8, FALSE), 0)</f>
        <v>1.2432099032005959E-2</v>
      </c>
      <c r="P557" s="59">
        <f>IFERROR(VLOOKUP(A557, 'Beta Calculation without Curren'!$A$1:$H$2464, 6, FALSE), 0)</f>
        <v>1.3162076969381758E-3</v>
      </c>
      <c r="Q557" s="54">
        <v>-1.5561669688283837E-3</v>
      </c>
      <c r="R557" s="54">
        <v>-5.4896448692718942E-3</v>
      </c>
      <c r="S557" s="54"/>
      <c r="T557" s="31">
        <f t="shared" si="81"/>
        <v>-8.2879976236982511E-4</v>
      </c>
      <c r="U557" s="31">
        <f t="shared" si="82"/>
        <v>-3.3671043145820923E-3</v>
      </c>
      <c r="V557" s="31">
        <f t="shared" si="83"/>
        <v>-6.3178145905440353E-3</v>
      </c>
      <c r="W557" s="31">
        <f t="shared" si="84"/>
        <v>2.1881533885933724E-2</v>
      </c>
      <c r="X557" s="31">
        <f t="shared" si="85"/>
        <v>1.412146779860679E-3</v>
      </c>
      <c r="Y557" s="54">
        <f>IFERROR(VLOOKUP(A557, 'Beta Calculation without Curren'!$A$2:$C$2464, 2, FALSE), 0)</f>
        <v>-1.5561669688283837E-3</v>
      </c>
      <c r="Z557" s="54">
        <f>IFERROR(VLOOKUP(A557, 'Beta Calculation without Curren'!$A$2:$C$2464, 3, FALSE), 0)</f>
        <v>-5.4896448692718942E-3</v>
      </c>
    </row>
    <row r="558" spans="1:26" x14ac:dyDescent="0.25">
      <c r="A558" s="32">
        <v>42075</v>
      </c>
      <c r="B558" s="36">
        <f>VLOOKUP(A558,'FX Rates'!$A$2:$B$1286, 2, FALSE)</f>
        <v>101.8</v>
      </c>
      <c r="C558" s="37">
        <f>VLOOKUP(A558,'FX Rates'!$D$2:$E$1206, 2, FALSE)</f>
        <v>62.5075</v>
      </c>
      <c r="D558" s="37">
        <f>VLOOKUP(A558,'FX Rates'!$G$2:$H$1305, 2, FALSE)</f>
        <v>7.7694999999999999</v>
      </c>
      <c r="E558" s="37">
        <f>VLOOKUP('Beta Calculation FX'!A558, 'FX Rates'!$J$2:$K$1305, 2, FALSE)</f>
        <v>0.67190754552173626</v>
      </c>
      <c r="F558" s="38">
        <f>VLOOKUP(A558,'FX Rates'!$P$1:$Q$1262, 2, FALSE)</f>
        <v>6.2625000000000002</v>
      </c>
      <c r="G558" s="42">
        <f t="shared" si="86"/>
        <v>4.912797937180138E-4</v>
      </c>
      <c r="H558" s="27">
        <f t="shared" si="87"/>
        <v>-4.3707088880864022E-3</v>
      </c>
      <c r="I558" s="27">
        <f t="shared" si="88"/>
        <v>-1.6730693783681714E-4</v>
      </c>
      <c r="J558" s="27">
        <f t="shared" si="89"/>
        <v>3.1529895640777421E-3</v>
      </c>
      <c r="K558" s="28">
        <f t="shared" si="90"/>
        <v>0</v>
      </c>
      <c r="L558" s="58">
        <f>IFERROR(VLOOKUP(A558, 'Beta Calculation without Curren'!$A$1:$H$2464, 4, FALSE), 0)</f>
        <v>1.3227423752995874E-3</v>
      </c>
      <c r="M558" s="54">
        <f>IFERROR(VLOOKUP(A558, 'Beta Calculation without Curren'!$A$1:$H$2464, 5, FALSE), 0)</f>
        <v>1.4657166206740194E-2</v>
      </c>
      <c r="N558" s="54">
        <f>IFERROR(VLOOKUP(A558, 'Beta Calculation without Curren'!$A$1:$H$2464, 7, FALSE), 0)</f>
        <v>3.3668740383618178E-3</v>
      </c>
      <c r="O558" s="54">
        <f>IFERROR(VLOOKUP(A558, 'Beta Calculation without Curren'!$A$1:$H$2464, 8, FALSE), 0)</f>
        <v>5.5707804028208322E-3</v>
      </c>
      <c r="P558" s="59">
        <f>IFERROR(VLOOKUP(A558, 'Beta Calculation without Curren'!$A$1:$H$2464, 6, FALSE), 0)</f>
        <v>1.6308071032636744E-2</v>
      </c>
      <c r="Q558" s="54">
        <v>1.4402541898888982E-2</v>
      </c>
      <c r="R558" s="54">
        <v>7.1399035726914025E-3</v>
      </c>
      <c r="S558" s="54"/>
      <c r="T558" s="31">
        <f t="shared" si="81"/>
        <v>1.8146720056186894E-3</v>
      </c>
      <c r="U558" s="31">
        <f t="shared" si="82"/>
        <v>1.0222395112039928E-2</v>
      </c>
      <c r="V558" s="31">
        <f t="shared" si="83"/>
        <v>3.1990037991396214E-3</v>
      </c>
      <c r="W558" s="31">
        <f t="shared" si="84"/>
        <v>8.7413345793725394E-3</v>
      </c>
      <c r="X558" s="31">
        <f t="shared" si="85"/>
        <v>1.6308071032636651E-2</v>
      </c>
      <c r="Y558" s="54">
        <f>IFERROR(VLOOKUP(A558, 'Beta Calculation without Curren'!$A$2:$C$2464, 2, FALSE), 0)</f>
        <v>1.4402541898888982E-2</v>
      </c>
      <c r="Z558" s="54">
        <f>IFERROR(VLOOKUP(A558, 'Beta Calculation without Curren'!$A$2:$C$2464, 3, FALSE), 0)</f>
        <v>7.1399035726914025E-3</v>
      </c>
    </row>
    <row r="559" spans="1:26" x14ac:dyDescent="0.25">
      <c r="A559" s="32">
        <v>42076</v>
      </c>
      <c r="B559" s="36">
        <f>VLOOKUP(A559,'FX Rates'!$A$2:$B$1286, 2, FALSE)</f>
        <v>101.77</v>
      </c>
      <c r="C559" s="37">
        <f>VLOOKUP(A559,'FX Rates'!$D$2:$E$1206, 2, FALSE)</f>
        <v>62.966200000000001</v>
      </c>
      <c r="D559" s="37">
        <f>VLOOKUP(A559,'FX Rates'!$G$2:$H$1305, 2, FALSE)</f>
        <v>7.7656999999999998</v>
      </c>
      <c r="E559" s="37">
        <f>VLOOKUP('Beta Calculation FX'!A559, 'FX Rates'!$J$2:$K$1305, 2, FALSE)</f>
        <v>0.67824199674443841</v>
      </c>
      <c r="F559" s="38">
        <f>VLOOKUP(A559,'FX Rates'!$P$1:$Q$1262, 2, FALSE)</f>
        <v>6.2588999999999997</v>
      </c>
      <c r="G559" s="42">
        <f t="shared" si="86"/>
        <v>-2.9473891258221342E-4</v>
      </c>
      <c r="H559" s="27">
        <f t="shared" si="87"/>
        <v>7.3115249402130583E-3</v>
      </c>
      <c r="I559" s="27">
        <f t="shared" si="88"/>
        <v>-4.8921160664649078E-4</v>
      </c>
      <c r="J559" s="27">
        <f t="shared" si="89"/>
        <v>9.3834016194993056E-3</v>
      </c>
      <c r="K559" s="28">
        <f t="shared" si="90"/>
        <v>-5.7501558918228023E-4</v>
      </c>
      <c r="L559" s="58">
        <f>IFERROR(VLOOKUP(A559, 'Beta Calculation without Curren'!$A$1:$H$2464, 4, FALSE), 0)</f>
        <v>1.0575602785044106E-2</v>
      </c>
      <c r="M559" s="54">
        <f>IFERROR(VLOOKUP(A559, 'Beta Calculation without Curren'!$A$1:$H$2464, 5, FALSE), 0)</f>
        <v>-1.9636788722190164E-2</v>
      </c>
      <c r="N559" s="54">
        <f>IFERROR(VLOOKUP(A559, 'Beta Calculation without Curren'!$A$1:$H$2464, 7, FALSE), 0)</f>
        <v>1.0604528350001557E-3</v>
      </c>
      <c r="O559" s="54">
        <f>IFERROR(VLOOKUP(A559, 'Beta Calculation without Curren'!$A$1:$H$2464, 8, FALSE), 0)</f>
        <v>6.4765185179367418E-3</v>
      </c>
      <c r="P559" s="59">
        <f>IFERROR(VLOOKUP(A559, 'Beta Calculation without Curren'!$A$1:$H$2464, 6, FALSE), 0)</f>
        <v>8.1770964919013998E-3</v>
      </c>
      <c r="Q559" s="54">
        <v>-6.1153715090412593E-3</v>
      </c>
      <c r="R559" s="54">
        <v>-4.9311577151735508E-3</v>
      </c>
      <c r="S559" s="54"/>
      <c r="T559" s="31">
        <f t="shared" si="81"/>
        <v>1.0277746830797074E-2</v>
      </c>
      <c r="U559" s="31">
        <f t="shared" si="82"/>
        <v>-1.2468838652465064E-2</v>
      </c>
      <c r="V559" s="31">
        <f t="shared" si="83"/>
        <v>5.7072244251843429E-4</v>
      </c>
      <c r="W559" s="31">
        <f t="shared" si="84"/>
        <v>1.5920691911786022E-2</v>
      </c>
      <c r="X559" s="31">
        <f t="shared" si="85"/>
        <v>7.5973789447620899E-3</v>
      </c>
      <c r="Y559" s="54">
        <f>IFERROR(VLOOKUP(A559, 'Beta Calculation without Curren'!$A$2:$C$2464, 2, FALSE), 0)</f>
        <v>-6.1153715090412593E-3</v>
      </c>
      <c r="Z559" s="54">
        <f>IFERROR(VLOOKUP(A559, 'Beta Calculation without Curren'!$A$2:$C$2464, 3, FALSE), 0)</f>
        <v>-4.9311577151735508E-3</v>
      </c>
    </row>
    <row r="560" spans="1:26" x14ac:dyDescent="0.25">
      <c r="A560" s="32">
        <v>42079</v>
      </c>
      <c r="B560" s="36">
        <f>VLOOKUP(A560,'FX Rates'!$A$2:$B$1286, 2, FALSE)</f>
        <v>101.75</v>
      </c>
      <c r="C560" s="37">
        <f>VLOOKUP(A560,'FX Rates'!$D$2:$E$1206, 2, FALSE)</f>
        <v>62.8125</v>
      </c>
      <c r="D560" s="37">
        <f>VLOOKUP(A560,'FX Rates'!$G$2:$H$1305, 2, FALSE)</f>
        <v>7.7647000000000004</v>
      </c>
      <c r="E560" s="37">
        <f>VLOOKUP('Beta Calculation FX'!A560, 'FX Rates'!$J$2:$K$1305, 2, FALSE)</f>
        <v>0.6743543057522422</v>
      </c>
      <c r="F560" s="38">
        <f>VLOOKUP(A560,'FX Rates'!$P$1:$Q$1262, 2, FALSE)</f>
        <v>6.2619999999999996</v>
      </c>
      <c r="G560" s="42">
        <f t="shared" si="86"/>
        <v>-1.9654088113582548E-4</v>
      </c>
      <c r="H560" s="27">
        <f t="shared" si="87"/>
        <v>-2.4439762297499439E-3</v>
      </c>
      <c r="I560" s="27">
        <f t="shared" si="88"/>
        <v>-1.2877968389494966E-4</v>
      </c>
      <c r="J560" s="27">
        <f t="shared" si="89"/>
        <v>-5.7485026254098558E-3</v>
      </c>
      <c r="K560" s="28">
        <f t="shared" si="90"/>
        <v>4.9517208241294658E-4</v>
      </c>
      <c r="L560" s="58">
        <f>IFERROR(VLOOKUP(A560, 'Beta Calculation without Curren'!$A$1:$H$2464, 4, FALSE), 0)</f>
        <v>-1.4504720219305716E-2</v>
      </c>
      <c r="M560" s="54">
        <f>IFERROR(VLOOKUP(A560, 'Beta Calculation without Curren'!$A$1:$H$2464, 5, FALSE), 0)</f>
        <v>-7.0707029179101048E-4</v>
      </c>
      <c r="N560" s="54">
        <f>IFERROR(VLOOKUP(A560, 'Beta Calculation without Curren'!$A$1:$H$2464, 7, FALSE), 0)</f>
        <v>5.289218983320308E-3</v>
      </c>
      <c r="O560" s="54">
        <f>IFERROR(VLOOKUP(A560, 'Beta Calculation without Curren'!$A$1:$H$2464, 8, FALSE), 0)</f>
        <v>7.3664626105094978E-3</v>
      </c>
      <c r="P560" s="59">
        <f>IFERROR(VLOOKUP(A560, 'Beta Calculation without Curren'!$A$1:$H$2464, 6, FALSE), 0)</f>
        <v>2.5325000133340166E-2</v>
      </c>
      <c r="Q560" s="54">
        <v>1.3271275142067652E-2</v>
      </c>
      <c r="R560" s="54">
        <v>1.2796405515850272E-2</v>
      </c>
      <c r="S560" s="54"/>
      <c r="T560" s="31">
        <f t="shared" si="81"/>
        <v>-1.4698410329949008E-2</v>
      </c>
      <c r="U560" s="31">
        <f t="shared" si="82"/>
        <v>-3.1493184585549283E-3</v>
      </c>
      <c r="V560" s="31">
        <f t="shared" si="83"/>
        <v>5.1597581554765348E-3</v>
      </c>
      <c r="W560" s="31">
        <f t="shared" si="84"/>
        <v>1.5756138554430255E-3</v>
      </c>
      <c r="X560" s="31">
        <f t="shared" si="85"/>
        <v>2.583271244880625E-2</v>
      </c>
      <c r="Y560" s="54">
        <f>IFERROR(VLOOKUP(A560, 'Beta Calculation without Curren'!$A$2:$C$2464, 2, FALSE), 0)</f>
        <v>1.3271275142067652E-2</v>
      </c>
      <c r="Z560" s="54">
        <f>IFERROR(VLOOKUP(A560, 'Beta Calculation without Curren'!$A$2:$C$2464, 3, FALSE), 0)</f>
        <v>1.2796405515850272E-2</v>
      </c>
    </row>
    <row r="561" spans="1:26" x14ac:dyDescent="0.25">
      <c r="A561" s="32">
        <v>42080</v>
      </c>
      <c r="B561" s="36">
        <f>VLOOKUP(A561,'FX Rates'!$A$2:$B$1286, 2, FALSE)</f>
        <v>101.73</v>
      </c>
      <c r="C561" s="37">
        <f>VLOOKUP(A561,'FX Rates'!$D$2:$E$1206, 2, FALSE)</f>
        <v>62.715000000000003</v>
      </c>
      <c r="D561" s="37">
        <f>VLOOKUP(A561,'FX Rates'!$G$2:$H$1305, 2, FALSE)</f>
        <v>7.7625999999999999</v>
      </c>
      <c r="E561" s="37">
        <f>VLOOKUP('Beta Calculation FX'!A561, 'FX Rates'!$J$2:$K$1305, 2, FALSE)</f>
        <v>0.67801206861482133</v>
      </c>
      <c r="F561" s="38">
        <f>VLOOKUP(A561,'FX Rates'!$P$1:$Q$1262, 2, FALSE)</f>
        <v>6.2496999999999998</v>
      </c>
      <c r="G561" s="42">
        <f t="shared" si="86"/>
        <v>-1.9657951704735033E-4</v>
      </c>
      <c r="H561" s="27">
        <f t="shared" si="87"/>
        <v>-1.5534447767568194E-3</v>
      </c>
      <c r="I561" s="27">
        <f t="shared" si="88"/>
        <v>-2.7049132982613232E-4</v>
      </c>
      <c r="J561" s="27">
        <f t="shared" si="89"/>
        <v>5.4094391155665887E-3</v>
      </c>
      <c r="K561" s="28">
        <f t="shared" si="90"/>
        <v>-1.9661603079406801E-3</v>
      </c>
      <c r="L561" s="58">
        <f>IFERROR(VLOOKUP(A561, 'Beta Calculation without Curren'!$A$1:$H$2464, 4, FALSE), 0)</f>
        <v>-3.4770072054351752E-3</v>
      </c>
      <c r="M561" s="54">
        <f>IFERROR(VLOOKUP(A561, 'Beta Calculation without Curren'!$A$1:$H$2464, 5, FALSE), 0)</f>
        <v>1.3055267666788949E-2</v>
      </c>
      <c r="N561" s="54">
        <f>IFERROR(VLOOKUP(A561, 'Beta Calculation without Curren'!$A$1:$H$2464, 7, FALSE), 0)</f>
        <v>-2.00873444590664E-3</v>
      </c>
      <c r="O561" s="54">
        <f>IFERROR(VLOOKUP(A561, 'Beta Calculation without Curren'!$A$1:$H$2464, 8, FALSE), 0)</f>
        <v>-2.9681336120968723E-3</v>
      </c>
      <c r="P561" s="59">
        <f>IFERROR(VLOOKUP(A561, 'Beta Calculation without Curren'!$A$1:$H$2464, 6, FALSE), 0)</f>
        <v>1.4926768990767759E-2</v>
      </c>
      <c r="Q561" s="54">
        <v>-5.5146019842388459E-3</v>
      </c>
      <c r="R561" s="54">
        <v>1.177669243104812E-3</v>
      </c>
      <c r="S561" s="54"/>
      <c r="T561" s="31">
        <f t="shared" si="81"/>
        <v>-3.6729032140853102E-3</v>
      </c>
      <c r="U561" s="31">
        <f t="shared" si="82"/>
        <v>1.1481542252666177E-2</v>
      </c>
      <c r="V561" s="31">
        <f t="shared" si="83"/>
        <v>-2.2786824304812381E-3</v>
      </c>
      <c r="W561" s="31">
        <f t="shared" si="84"/>
        <v>2.4252495654082384E-3</v>
      </c>
      <c r="X561" s="31">
        <f t="shared" si="85"/>
        <v>1.2931260262111444E-2</v>
      </c>
      <c r="Y561" s="54">
        <f>IFERROR(VLOOKUP(A561, 'Beta Calculation without Curren'!$A$2:$C$2464, 2, FALSE), 0)</f>
        <v>-5.5146019842388459E-3</v>
      </c>
      <c r="Z561" s="54">
        <f>IFERROR(VLOOKUP(A561, 'Beta Calculation without Curren'!$A$2:$C$2464, 3, FALSE), 0)</f>
        <v>1.177669243104812E-3</v>
      </c>
    </row>
    <row r="562" spans="1:26" x14ac:dyDescent="0.25">
      <c r="A562" s="32">
        <v>42081</v>
      </c>
      <c r="B562" s="36">
        <f>VLOOKUP(A562,'FX Rates'!$A$2:$B$1286, 2, FALSE)</f>
        <v>101.83499999999999</v>
      </c>
      <c r="C562" s="37">
        <f>VLOOKUP(A562,'FX Rates'!$D$2:$E$1206, 2, FALSE)</f>
        <v>62.692500000000003</v>
      </c>
      <c r="D562" s="37">
        <f>VLOOKUP(A562,'FX Rates'!$G$2:$H$1305, 2, FALSE)</f>
        <v>7.7594000000000003</v>
      </c>
      <c r="E562" s="37">
        <f>VLOOKUP('Beta Calculation FX'!A562, 'FX Rates'!$J$2:$K$1305, 2, FALSE)</f>
        <v>0.66764588062491659</v>
      </c>
      <c r="F562" s="38">
        <f>VLOOKUP(A562,'FX Rates'!$P$1:$Q$1262, 2, FALSE)</f>
        <v>6.2294</v>
      </c>
      <c r="G562" s="42">
        <f t="shared" si="86"/>
        <v>1.0316116160631061E-3</v>
      </c>
      <c r="H562" s="27">
        <f t="shared" si="87"/>
        <v>-3.5883021735423864E-4</v>
      </c>
      <c r="I562" s="27">
        <f t="shared" si="88"/>
        <v>-4.1231800609900943E-4</v>
      </c>
      <c r="J562" s="27">
        <f t="shared" si="89"/>
        <v>-1.5407173949809923E-2</v>
      </c>
      <c r="K562" s="28">
        <f t="shared" si="90"/>
        <v>-3.2534426210384642E-3</v>
      </c>
      <c r="L562" s="58">
        <f>IFERROR(VLOOKUP(A562, 'Beta Calculation without Curren'!$A$1:$H$2464, 4, FALSE), 0)</f>
        <v>-2.5594486772093888E-2</v>
      </c>
      <c r="M562" s="54">
        <f>IFERROR(VLOOKUP(A562, 'Beta Calculation without Curren'!$A$1:$H$2464, 5, FALSE), 0)</f>
        <v>-3.2065407007207847E-3</v>
      </c>
      <c r="N562" s="54">
        <f>IFERROR(VLOOKUP(A562, 'Beta Calculation without Curren'!$A$1:$H$2464, 7, FALSE), 0)</f>
        <v>9.1038885126204314E-3</v>
      </c>
      <c r="O562" s="54">
        <f>IFERROR(VLOOKUP(A562, 'Beta Calculation without Curren'!$A$1:$H$2464, 8, FALSE), 0)</f>
        <v>6.2807392412075258E-3</v>
      </c>
      <c r="P562" s="59">
        <f>IFERROR(VLOOKUP(A562, 'Beta Calculation without Curren'!$A$1:$H$2464, 6, FALSE), 0)</f>
        <v>2.1158801427511351E-2</v>
      </c>
      <c r="Q562" s="54">
        <v>1.1732682232273969E-2</v>
      </c>
      <c r="R562" s="54">
        <v>1.0656922997032102E-2</v>
      </c>
      <c r="S562" s="54"/>
      <c r="T562" s="31">
        <f t="shared" si="81"/>
        <v>-2.4589278725892005E-2</v>
      </c>
      <c r="U562" s="31">
        <f t="shared" si="82"/>
        <v>-3.56422031437853E-3</v>
      </c>
      <c r="V562" s="31">
        <f t="shared" si="83"/>
        <v>8.6878168093622588E-3</v>
      </c>
      <c r="W562" s="31">
        <f t="shared" si="84"/>
        <v>-9.2232031506251921E-3</v>
      </c>
      <c r="X562" s="31">
        <f t="shared" si="85"/>
        <v>1.7836519860098488E-2</v>
      </c>
      <c r="Y562" s="54">
        <f>IFERROR(VLOOKUP(A562, 'Beta Calculation without Curren'!$A$2:$C$2464, 2, FALSE), 0)</f>
        <v>1.1732682232273969E-2</v>
      </c>
      <c r="Z562" s="54">
        <f>IFERROR(VLOOKUP(A562, 'Beta Calculation without Curren'!$A$2:$C$2464, 3, FALSE), 0)</f>
        <v>1.0656922997032102E-2</v>
      </c>
    </row>
    <row r="563" spans="1:26" x14ac:dyDescent="0.25">
      <c r="A563" s="32">
        <v>42082</v>
      </c>
      <c r="B563" s="36">
        <f>VLOOKUP(A563,'FX Rates'!$A$2:$B$1286, 2, FALSE)</f>
        <v>101.98</v>
      </c>
      <c r="C563" s="37">
        <f>VLOOKUP(A563,'FX Rates'!$D$2:$E$1206, 2, FALSE)</f>
        <v>62.516300000000001</v>
      </c>
      <c r="D563" s="37">
        <f>VLOOKUP(A563,'FX Rates'!$G$2:$H$1305, 2, FALSE)</f>
        <v>7.7598000000000003</v>
      </c>
      <c r="E563" s="37">
        <f>VLOOKUP('Beta Calculation FX'!A563, 'FX Rates'!$J$2:$K$1305, 2, FALSE)</f>
        <v>0.67782823832440853</v>
      </c>
      <c r="F563" s="38">
        <f>VLOOKUP(A563,'FX Rates'!$P$1:$Q$1262, 2, FALSE)</f>
        <v>6.1959</v>
      </c>
      <c r="G563" s="42">
        <f t="shared" si="86"/>
        <v>1.4228592052896066E-3</v>
      </c>
      <c r="H563" s="27">
        <f t="shared" si="87"/>
        <v>-2.8145005193362755E-3</v>
      </c>
      <c r="I563" s="27">
        <f t="shared" si="88"/>
        <v>5.1549048931348499E-5</v>
      </c>
      <c r="J563" s="27">
        <f t="shared" si="89"/>
        <v>1.5136005891745331E-2</v>
      </c>
      <c r="K563" s="28">
        <f t="shared" si="90"/>
        <v>-5.3922369956580021E-3</v>
      </c>
      <c r="L563" s="58">
        <f>IFERROR(VLOOKUP(A563, 'Beta Calculation without Curren'!$A$1:$H$2464, 4, FALSE), 0)</f>
        <v>-2.3297552799516372E-3</v>
      </c>
      <c r="M563" s="54">
        <f>IFERROR(VLOOKUP(A563, 'Beta Calculation without Curren'!$A$1:$H$2464, 5, FALSE), 0)</f>
        <v>-1.4943116946358743E-3</v>
      </c>
      <c r="N563" s="54">
        <f>IFERROR(VLOOKUP(A563, 'Beta Calculation without Curren'!$A$1:$H$2464, 7, FALSE), 0)</f>
        <v>1.4357826155291105E-2</v>
      </c>
      <c r="O563" s="54">
        <f>IFERROR(VLOOKUP(A563, 'Beta Calculation without Curren'!$A$1:$H$2464, 8, FALSE), 0)</f>
        <v>5.183080198331156E-4</v>
      </c>
      <c r="P563" s="59">
        <f>IFERROR(VLOOKUP(A563, 'Beta Calculation without Curren'!$A$1:$H$2464, 6, FALSE), 0)</f>
        <v>1.6427706207470282E-3</v>
      </c>
      <c r="Q563" s="54">
        <v>-7.0890745512496639E-3</v>
      </c>
      <c r="R563" s="54">
        <v>9.7634628269072457E-4</v>
      </c>
      <c r="S563" s="54"/>
      <c r="T563" s="31">
        <f t="shared" si="81"/>
        <v>-9.1021098840815551E-4</v>
      </c>
      <c r="U563" s="31">
        <f t="shared" si="82"/>
        <v>-4.3046064729315159E-3</v>
      </c>
      <c r="V563" s="31">
        <f t="shared" si="83"/>
        <v>1.4410115336505491E-2</v>
      </c>
      <c r="W563" s="31">
        <f t="shared" si="84"/>
        <v>1.5662159024820488E-2</v>
      </c>
      <c r="X563" s="31">
        <f t="shared" si="85"/>
        <v>-3.7583245834275081E-3</v>
      </c>
      <c r="Y563" s="54">
        <f>IFERROR(VLOOKUP(A563, 'Beta Calculation without Curren'!$A$2:$C$2464, 2, FALSE), 0)</f>
        <v>-7.0890745512496639E-3</v>
      </c>
      <c r="Z563" s="54">
        <f>IFERROR(VLOOKUP(A563, 'Beta Calculation without Curren'!$A$2:$C$2464, 3, FALSE), 0)</f>
        <v>9.7634628269072457E-4</v>
      </c>
    </row>
    <row r="564" spans="1:26" x14ac:dyDescent="0.25">
      <c r="A564" s="32">
        <v>42083</v>
      </c>
      <c r="B564" s="36">
        <f>VLOOKUP(A564,'FX Rates'!$A$2:$B$1286, 2, FALSE)</f>
        <v>102.12</v>
      </c>
      <c r="C564" s="37">
        <f>VLOOKUP(A564,'FX Rates'!$D$2:$E$1206, 2, FALSE)</f>
        <v>62.468800000000002</v>
      </c>
      <c r="D564" s="37">
        <f>VLOOKUP(A564,'FX Rates'!$G$2:$H$1305, 2, FALSE)</f>
        <v>7.7576999999999998</v>
      </c>
      <c r="E564" s="37">
        <f>VLOOKUP('Beta Calculation FX'!A564, 'FX Rates'!$J$2:$K$1305, 2, FALSE)</f>
        <v>0.66894106629205974</v>
      </c>
      <c r="F564" s="38">
        <f>VLOOKUP(A564,'FX Rates'!$P$1:$Q$1262, 2, FALSE)</f>
        <v>6.2046000000000001</v>
      </c>
      <c r="G564" s="42">
        <f t="shared" si="86"/>
        <v>1.3718767462734839E-3</v>
      </c>
      <c r="H564" s="27">
        <f t="shared" si="87"/>
        <v>-7.6009063939429288E-4</v>
      </c>
      <c r="I564" s="27">
        <f t="shared" si="88"/>
        <v>-2.7066215728318758E-4</v>
      </c>
      <c r="J564" s="27">
        <f t="shared" si="89"/>
        <v>-1.3197956031947096E-2</v>
      </c>
      <c r="K564" s="28">
        <f t="shared" si="90"/>
        <v>1.403169457270605E-3</v>
      </c>
      <c r="L564" s="58">
        <f>IFERROR(VLOOKUP(A564, 'Beta Calculation without Curren'!$A$1:$H$2464, 4, FALSE), 0)</f>
        <v>1.1023973699634822E-2</v>
      </c>
      <c r="M564" s="54">
        <f>IFERROR(VLOOKUP(A564, 'Beta Calculation without Curren'!$A$1:$H$2464, 5, FALSE), 0)</f>
        <v>-6.3489260905080294E-3</v>
      </c>
      <c r="N564" s="54">
        <f>IFERROR(VLOOKUP(A564, 'Beta Calculation without Curren'!$A$1:$H$2464, 7, FALSE), 0)</f>
        <v>-3.8346517690768722E-3</v>
      </c>
      <c r="O564" s="54">
        <f>IFERROR(VLOOKUP(A564, 'Beta Calculation without Curren'!$A$1:$H$2464, 8, FALSE), 0)</f>
        <v>6.3380516524521712E-4</v>
      </c>
      <c r="P564" s="59">
        <f>IFERROR(VLOOKUP(A564, 'Beta Calculation without Curren'!$A$1:$H$2464, 6, FALSE), 0)</f>
        <v>1.2409950818366438E-2</v>
      </c>
      <c r="Q564" s="54">
        <v>9.2113866403737317E-3</v>
      </c>
      <c r="R564" s="54">
        <v>7.1398648452871962E-3</v>
      </c>
      <c r="S564" s="54"/>
      <c r="T564" s="31">
        <f t="shared" si="81"/>
        <v>1.2410973979078532E-2</v>
      </c>
      <c r="U564" s="31">
        <f t="shared" si="82"/>
        <v>-7.1041909706107687E-3</v>
      </c>
      <c r="V564" s="31">
        <f t="shared" si="83"/>
        <v>-4.1042760312397508E-3</v>
      </c>
      <c r="W564" s="31">
        <f t="shared" si="84"/>
        <v>-1.2572515799405548E-2</v>
      </c>
      <c r="X564" s="31">
        <f t="shared" si="85"/>
        <v>1.3830533539591627E-2</v>
      </c>
      <c r="Y564" s="54">
        <f>IFERROR(VLOOKUP(A564, 'Beta Calculation without Curren'!$A$2:$C$2464, 2, FALSE), 0)</f>
        <v>9.2113866403737317E-3</v>
      </c>
      <c r="Z564" s="54">
        <f>IFERROR(VLOOKUP(A564, 'Beta Calculation without Curren'!$A$2:$C$2464, 3, FALSE), 0)</f>
        <v>7.1398648452871962E-3</v>
      </c>
    </row>
    <row r="565" spans="1:26" x14ac:dyDescent="0.25">
      <c r="A565" s="32">
        <v>42086</v>
      </c>
      <c r="B565" s="36">
        <f>VLOOKUP(A565,'FX Rates'!$A$2:$B$1286, 2, FALSE)</f>
        <v>101.85250000000001</v>
      </c>
      <c r="C565" s="37">
        <f>VLOOKUP(A565,'FX Rates'!$D$2:$E$1206, 2, FALSE)</f>
        <v>62.277500000000003</v>
      </c>
      <c r="D565" s="37">
        <f>VLOOKUP(A565,'FX Rates'!$G$2:$H$1305, 2, FALSE)</f>
        <v>7.7564000000000002</v>
      </c>
      <c r="E565" s="37">
        <f>VLOOKUP('Beta Calculation FX'!A565, 'FX Rates'!$J$2:$K$1305, 2, FALSE)</f>
        <v>0.66880684858212947</v>
      </c>
      <c r="F565" s="38">
        <f>VLOOKUP(A565,'FX Rates'!$P$1:$Q$1262, 2, FALSE)</f>
        <v>6.2144000000000004</v>
      </c>
      <c r="G565" s="42">
        <f t="shared" si="86"/>
        <v>-2.6229041008794113E-3</v>
      </c>
      <c r="H565" s="27">
        <f t="shared" si="87"/>
        <v>-3.0670272378059095E-3</v>
      </c>
      <c r="I565" s="27">
        <f t="shared" si="88"/>
        <v>-1.6758948350754783E-4</v>
      </c>
      <c r="J565" s="27">
        <f t="shared" si="89"/>
        <v>-2.0066218588468638E-4</v>
      </c>
      <c r="K565" s="28">
        <f t="shared" si="90"/>
        <v>1.5782272379667914E-3</v>
      </c>
      <c r="L565" s="58">
        <f>IFERROR(VLOOKUP(A565, 'Beta Calculation without Curren'!$A$1:$H$2464, 4, FALSE), 0)</f>
        <v>0</v>
      </c>
      <c r="M565" s="54">
        <f>IFERROR(VLOOKUP(A565, 'Beta Calculation without Curren'!$A$1:$H$2464, 5, FALSE), 0)</f>
        <v>-5.1498675180877565E-4</v>
      </c>
      <c r="N565" s="54">
        <f>IFERROR(VLOOKUP(A565, 'Beta Calculation without Curren'!$A$1:$H$2464, 7, FALSE), 0)</f>
        <v>4.8811478187039611E-3</v>
      </c>
      <c r="O565" s="54">
        <f>IFERROR(VLOOKUP(A565, 'Beta Calculation without Curren'!$A$1:$H$2464, 8, FALSE), 0)</f>
        <v>-5.5808026552811602E-3</v>
      </c>
      <c r="P565" s="59">
        <f>IFERROR(VLOOKUP(A565, 'Beta Calculation without Curren'!$A$1:$H$2464, 6, FALSE), 0)</f>
        <v>2.011240978709547E-2</v>
      </c>
      <c r="Q565" s="54">
        <v>-1.1409691790662886E-3</v>
      </c>
      <c r="R565" s="54">
        <v>-2.917762335215826E-3</v>
      </c>
      <c r="S565" s="54"/>
      <c r="T565" s="31">
        <f t="shared" si="81"/>
        <v>-2.6229041008793974E-3</v>
      </c>
      <c r="U565" s="31">
        <f t="shared" si="82"/>
        <v>-3.5804345112198099E-3</v>
      </c>
      <c r="V565" s="31">
        <f t="shared" si="83"/>
        <v>4.7127403061544282E-3</v>
      </c>
      <c r="W565" s="31">
        <f t="shared" si="84"/>
        <v>-5.7803449851060451E-3</v>
      </c>
      <c r="X565" s="31">
        <f t="shared" si="85"/>
        <v>2.1722378978009438E-2</v>
      </c>
      <c r="Y565" s="54">
        <f>IFERROR(VLOOKUP(A565, 'Beta Calculation without Curren'!$A$2:$C$2464, 2, FALSE), 0)</f>
        <v>-1.1409691790662886E-3</v>
      </c>
      <c r="Z565" s="54">
        <f>IFERROR(VLOOKUP(A565, 'Beta Calculation without Curren'!$A$2:$C$2464, 3, FALSE), 0)</f>
        <v>-2.917762335215826E-3</v>
      </c>
    </row>
    <row r="566" spans="1:26" x14ac:dyDescent="0.25">
      <c r="A566" s="32">
        <v>42087</v>
      </c>
      <c r="B566" s="36">
        <f>VLOOKUP(A566,'FX Rates'!$A$2:$B$1286, 2, FALSE)</f>
        <v>101.955</v>
      </c>
      <c r="C566" s="37">
        <f>VLOOKUP(A566,'FX Rates'!$D$2:$E$1206, 2, FALSE)</f>
        <v>62.247500000000002</v>
      </c>
      <c r="D566" s="37">
        <f>VLOOKUP(A566,'FX Rates'!$G$2:$H$1305, 2, FALSE)</f>
        <v>7.7564000000000002</v>
      </c>
      <c r="E566" s="37">
        <f>VLOOKUP('Beta Calculation FX'!A566, 'FX Rates'!$J$2:$K$1305, 2, FALSE)</f>
        <v>0.67335532960743383</v>
      </c>
      <c r="F566" s="38">
        <f>VLOOKUP(A566,'FX Rates'!$P$1:$Q$1262, 2, FALSE)</f>
        <v>6.2055999999999996</v>
      </c>
      <c r="G566" s="42">
        <f t="shared" si="86"/>
        <v>1.005851194307429E-3</v>
      </c>
      <c r="H566" s="27">
        <f t="shared" si="87"/>
        <v>-4.8183096696086553E-4</v>
      </c>
      <c r="I566" s="27">
        <f t="shared" si="88"/>
        <v>0</v>
      </c>
      <c r="J566" s="27">
        <f t="shared" si="89"/>
        <v>6.7778671044536661E-3</v>
      </c>
      <c r="K566" s="28">
        <f t="shared" si="90"/>
        <v>-1.4170694802893621E-3</v>
      </c>
      <c r="L566" s="58">
        <f>IFERROR(VLOOKUP(A566, 'Beta Calculation without Curren'!$A$1:$H$2464, 4, FALSE), 0)</f>
        <v>-1.5513615552068202E-2</v>
      </c>
      <c r="M566" s="54">
        <f>IFERROR(VLOOKUP(A566, 'Beta Calculation without Curren'!$A$1:$H$2464, 5, FALSE), 0)</f>
        <v>7.1493480037667419E-4</v>
      </c>
      <c r="N566" s="54">
        <f>IFERROR(VLOOKUP(A566, 'Beta Calculation without Curren'!$A$1:$H$2464, 7, FALSE), 0)</f>
        <v>-3.8822720858287057E-3</v>
      </c>
      <c r="O566" s="54">
        <f>IFERROR(VLOOKUP(A566, 'Beta Calculation without Curren'!$A$1:$H$2464, 8, FALSE), 0)</f>
        <v>6.2077821732185636E-4</v>
      </c>
      <c r="P566" s="59">
        <f>IFERROR(VLOOKUP(A566, 'Beta Calculation without Curren'!$A$1:$H$2464, 6, FALSE), 0)</f>
        <v>-3.2185388111754713E-4</v>
      </c>
      <c r="Q566" s="54">
        <v>-7.8238326595452667E-3</v>
      </c>
      <c r="R566" s="54">
        <v>-3.2828172912023374E-3</v>
      </c>
      <c r="S566" s="54"/>
      <c r="T566" s="31">
        <f t="shared" si="81"/>
        <v>-1.4523368746491849E-2</v>
      </c>
      <c r="U566" s="31">
        <f t="shared" si="82"/>
        <v>2.3275935568967121E-4</v>
      </c>
      <c r="V566" s="31">
        <f t="shared" si="83"/>
        <v>-3.8822720858286974E-3</v>
      </c>
      <c r="W566" s="31">
        <f t="shared" si="84"/>
        <v>7.4028528740337496E-3</v>
      </c>
      <c r="X566" s="31">
        <f t="shared" si="85"/>
        <v>-1.7384672720948124E-3</v>
      </c>
      <c r="Y566" s="54">
        <f>IFERROR(VLOOKUP(A566, 'Beta Calculation without Curren'!$A$2:$C$2464, 2, FALSE), 0)</f>
        <v>-7.8238326595452667E-3</v>
      </c>
      <c r="Z566" s="54">
        <f>IFERROR(VLOOKUP(A566, 'Beta Calculation without Curren'!$A$2:$C$2464, 3, FALSE), 0)</f>
        <v>-3.2828172912023374E-3</v>
      </c>
    </row>
    <row r="567" spans="1:26" x14ac:dyDescent="0.25">
      <c r="A567" s="32">
        <v>42088</v>
      </c>
      <c r="B567" s="36">
        <f>VLOOKUP(A567,'FX Rates'!$A$2:$B$1286, 2, FALSE)</f>
        <v>101.9425</v>
      </c>
      <c r="C567" s="37">
        <f>VLOOKUP(A567,'FX Rates'!$D$2:$E$1206, 2, FALSE)</f>
        <v>62.335000000000001</v>
      </c>
      <c r="D567" s="37">
        <f>VLOOKUP(A567,'FX Rates'!$G$2:$H$1305, 2, FALSE)</f>
        <v>7.7548000000000004</v>
      </c>
      <c r="E567" s="37">
        <f>VLOOKUP('Beta Calculation FX'!A567, 'FX Rates'!$J$2:$K$1305, 2, FALSE)</f>
        <v>0.67204301075268813</v>
      </c>
      <c r="F567" s="38">
        <f>VLOOKUP(A567,'FX Rates'!$P$1:$Q$1262, 2, FALSE)</f>
        <v>6.2129000000000003</v>
      </c>
      <c r="G567" s="42">
        <f t="shared" si="86"/>
        <v>-1.2261062559041315E-4</v>
      </c>
      <c r="H567" s="27">
        <f t="shared" si="87"/>
        <v>1.4046919011516388E-3</v>
      </c>
      <c r="I567" s="27">
        <f t="shared" si="88"/>
        <v>-2.0630254341055733E-4</v>
      </c>
      <c r="J567" s="27">
        <f t="shared" si="89"/>
        <v>-1.9508263561376698E-3</v>
      </c>
      <c r="K567" s="28">
        <f t="shared" si="90"/>
        <v>1.1756654734198478E-3</v>
      </c>
      <c r="L567" s="58">
        <f>IFERROR(VLOOKUP(A567, 'Beta Calculation without Curren'!$A$1:$H$2464, 4, FALSE), 0)</f>
        <v>-7.1868872759314993E-3</v>
      </c>
      <c r="M567" s="54">
        <f>IFERROR(VLOOKUP(A567, 'Beta Calculation without Curren'!$A$1:$H$2464, 5, FALSE), 0)</f>
        <v>-3.2035501052326155E-3</v>
      </c>
      <c r="N567" s="54">
        <f>IFERROR(VLOOKUP(A567, 'Beta Calculation without Curren'!$A$1:$H$2464, 7, FALSE), 0)</f>
        <v>5.2579604018215256E-3</v>
      </c>
      <c r="O567" s="54">
        <f>IFERROR(VLOOKUP(A567, 'Beta Calculation without Curren'!$A$1:$H$2464, 8, FALSE), 0)</f>
        <v>-9.3445850452420799E-3</v>
      </c>
      <c r="P567" s="59">
        <f>IFERROR(VLOOKUP(A567, 'Beta Calculation without Curren'!$A$1:$H$2464, 6, FALSE), 0)</f>
        <v>-5.0424681764097302E-3</v>
      </c>
      <c r="Q567" s="54">
        <v>-1.2123837533762427E-2</v>
      </c>
      <c r="R567" s="54">
        <v>-2.3217222270263842E-2</v>
      </c>
      <c r="S567" s="54"/>
      <c r="T567" s="31">
        <f t="shared" si="81"/>
        <v>-7.3086167127769386E-3</v>
      </c>
      <c r="U567" s="31">
        <f t="shared" si="82"/>
        <v>-1.8033582049687968E-3</v>
      </c>
      <c r="V567" s="31">
        <f t="shared" si="83"/>
        <v>5.0505731278067678E-3</v>
      </c>
      <c r="W567" s="31">
        <f t="shared" si="84"/>
        <v>-1.1277181738586273E-2</v>
      </c>
      <c r="X567" s="31">
        <f t="shared" si="85"/>
        <v>-3.8727309587257563E-3</v>
      </c>
      <c r="Y567" s="54">
        <f>IFERROR(VLOOKUP(A567, 'Beta Calculation without Curren'!$A$2:$C$2464, 2, FALSE), 0)</f>
        <v>-1.2123837533762427E-2</v>
      </c>
      <c r="Z567" s="54">
        <f>IFERROR(VLOOKUP(A567, 'Beta Calculation without Curren'!$A$2:$C$2464, 3, FALSE), 0)</f>
        <v>-2.3217222270263842E-2</v>
      </c>
    </row>
    <row r="568" spans="1:26" x14ac:dyDescent="0.25">
      <c r="A568" s="32">
        <v>42089</v>
      </c>
      <c r="B568" s="36">
        <f>VLOOKUP(A568,'FX Rates'!$A$2:$B$1286, 2, FALSE)</f>
        <v>101.98</v>
      </c>
      <c r="C568" s="37">
        <f>VLOOKUP(A568,'FX Rates'!$D$2:$E$1206, 2, FALSE)</f>
        <v>62.668700000000001</v>
      </c>
      <c r="D568" s="37">
        <f>VLOOKUP(A568,'FX Rates'!$G$2:$H$1305, 2, FALSE)</f>
        <v>7.7546999999999997</v>
      </c>
      <c r="E568" s="37">
        <f>VLOOKUP('Beta Calculation FX'!A568, 'FX Rates'!$J$2:$K$1305, 2, FALSE)</f>
        <v>0.67344602330123238</v>
      </c>
      <c r="F568" s="38">
        <f>VLOOKUP(A568,'FX Rates'!$P$1:$Q$1262, 2, FALSE)</f>
        <v>6.2114000000000003</v>
      </c>
      <c r="G568" s="42">
        <f t="shared" si="86"/>
        <v>3.6778678588895585E-4</v>
      </c>
      <c r="H568" s="27">
        <f t="shared" si="87"/>
        <v>5.3390546470254803E-3</v>
      </c>
      <c r="I568" s="27">
        <f t="shared" si="88"/>
        <v>-1.2895322222080563E-5</v>
      </c>
      <c r="J568" s="27">
        <f t="shared" si="89"/>
        <v>2.0855064910213611E-3</v>
      </c>
      <c r="K568" s="28">
        <f t="shared" si="90"/>
        <v>-2.4146229683568525E-4</v>
      </c>
      <c r="L568" s="58">
        <f>IFERROR(VLOOKUP(A568, 'Beta Calculation without Curren'!$A$1:$H$2464, 4, FALSE), 0)</f>
        <v>-1.3196559449688663E-2</v>
      </c>
      <c r="M568" s="54">
        <f>IFERROR(VLOOKUP(A568, 'Beta Calculation without Curren'!$A$1:$H$2464, 5, FALSE), 0)</f>
        <v>-2.7087528424824783E-2</v>
      </c>
      <c r="N568" s="54">
        <f>IFERROR(VLOOKUP(A568, 'Beta Calculation without Curren'!$A$1:$H$2464, 7, FALSE), 0)</f>
        <v>-1.2707723497071583E-3</v>
      </c>
      <c r="O568" s="54">
        <f>IFERROR(VLOOKUP(A568, 'Beta Calculation without Curren'!$A$1:$H$2464, 8, FALSE), 0)</f>
        <v>-1.4455535019447584E-2</v>
      </c>
      <c r="P568" s="59">
        <f>IFERROR(VLOOKUP(A568, 'Beta Calculation without Curren'!$A$1:$H$2464, 6, FALSE), 0)</f>
        <v>1.9998592623823811E-3</v>
      </c>
      <c r="Q568" s="54">
        <v>-2.3033726738243649E-3</v>
      </c>
      <c r="R568" s="54">
        <v>-3.2459786382816489E-3</v>
      </c>
      <c r="S568" s="54"/>
      <c r="T568" s="31">
        <f t="shared" si="81"/>
        <v>-1.2833626183984537E-2</v>
      </c>
      <c r="U568" s="31">
        <f t="shared" si="82"/>
        <v>-2.1893095572312227E-2</v>
      </c>
      <c r="V568" s="31">
        <f t="shared" si="83"/>
        <v>-1.2836512849102588E-3</v>
      </c>
      <c r="W568" s="31">
        <f t="shared" si="84"/>
        <v>-1.2400175640540412E-2</v>
      </c>
      <c r="X568" s="31">
        <f t="shared" si="85"/>
        <v>1.7579140749359734E-3</v>
      </c>
      <c r="Y568" s="54">
        <f>IFERROR(VLOOKUP(A568, 'Beta Calculation without Curren'!$A$2:$C$2464, 2, FALSE), 0)</f>
        <v>-2.3033726738243649E-3</v>
      </c>
      <c r="Z568" s="54">
        <f>IFERROR(VLOOKUP(A568, 'Beta Calculation without Curren'!$A$2:$C$2464, 3, FALSE), 0)</f>
        <v>-3.2459786382816489E-3</v>
      </c>
    </row>
    <row r="569" spans="1:26" x14ac:dyDescent="0.25">
      <c r="A569" s="32">
        <v>42090</v>
      </c>
      <c r="B569" s="36">
        <f>VLOOKUP(A569,'FX Rates'!$A$2:$B$1286, 2, FALSE)</f>
        <v>101.9</v>
      </c>
      <c r="C569" s="37">
        <f>VLOOKUP(A569,'FX Rates'!$D$2:$E$1206, 2, FALSE)</f>
        <v>62.417499999999997</v>
      </c>
      <c r="D569" s="37">
        <f>VLOOKUP(A569,'FX Rates'!$G$2:$H$1305, 2, FALSE)</f>
        <v>7.7534999999999998</v>
      </c>
      <c r="E569" s="37">
        <f>VLOOKUP('Beta Calculation FX'!A569, 'FX Rates'!$J$2:$K$1305, 2, FALSE)</f>
        <v>0.67208817796894949</v>
      </c>
      <c r="F569" s="38">
        <f>VLOOKUP(A569,'FX Rates'!$P$1:$Q$1262, 2, FALSE)</f>
        <v>6.2157</v>
      </c>
      <c r="G569" s="42">
        <f t="shared" si="86"/>
        <v>-7.8477539833050197E-4</v>
      </c>
      <c r="H569" s="27">
        <f t="shared" si="87"/>
        <v>-4.0164356690239218E-3</v>
      </c>
      <c r="I569" s="27">
        <f t="shared" si="88"/>
        <v>-1.5475683862665527E-4</v>
      </c>
      <c r="J569" s="27">
        <f t="shared" si="89"/>
        <v>-2.0182999316359484E-3</v>
      </c>
      <c r="K569" s="28">
        <f t="shared" si="90"/>
        <v>6.9203598130066282E-4</v>
      </c>
      <c r="L569" s="58">
        <f>IFERROR(VLOOKUP(A569, 'Beta Calculation without Curren'!$A$1:$H$2464, 4, FALSE), 0)</f>
        <v>-2.3786677456343275E-2</v>
      </c>
      <c r="M569" s="54">
        <f>IFERROR(VLOOKUP(A569, 'Beta Calculation without Curren'!$A$1:$H$2464, 5, FALSE), 0)</f>
        <v>2.1637707057753914E-3</v>
      </c>
      <c r="N569" s="54">
        <f>IFERROR(VLOOKUP(A569, 'Beta Calculation without Curren'!$A$1:$H$2464, 7, FALSE), 0)</f>
        <v>-4.4423322321112058E-4</v>
      </c>
      <c r="O569" s="54">
        <f>IFERROR(VLOOKUP(A569, 'Beta Calculation without Curren'!$A$1:$H$2464, 8, FALSE), 0)</f>
        <v>-1.4180882729669466E-3</v>
      </c>
      <c r="P569" s="59">
        <f>IFERROR(VLOOKUP(A569, 'Beta Calculation without Curren'!$A$1:$H$2464, 6, FALSE), 0)</f>
        <v>4.8516909970004957E-3</v>
      </c>
      <c r="Q569" s="54">
        <v>7.2870592440482077E-4</v>
      </c>
      <c r="R569" s="54">
        <v>4.0702544132636175E-3</v>
      </c>
      <c r="S569" s="54"/>
      <c r="T569" s="31">
        <f t="shared" si="81"/>
        <v>-2.4552785655398091E-2</v>
      </c>
      <c r="U569" s="31">
        <f t="shared" si="82"/>
        <v>-1.8613556090908423E-3</v>
      </c>
      <c r="V569" s="31">
        <f t="shared" si="83"/>
        <v>-5.9892131370853363E-4</v>
      </c>
      <c r="W569" s="31">
        <f t="shared" si="84"/>
        <v>-3.4335260771385379E-3</v>
      </c>
      <c r="X569" s="31">
        <f t="shared" si="85"/>
        <v>5.5470845230412014E-3</v>
      </c>
      <c r="Y569" s="54">
        <f>IFERROR(VLOOKUP(A569, 'Beta Calculation without Curren'!$A$2:$C$2464, 2, FALSE), 0)</f>
        <v>7.2870592440482077E-4</v>
      </c>
      <c r="Z569" s="54">
        <f>IFERROR(VLOOKUP(A569, 'Beta Calculation without Curren'!$A$2:$C$2464, 3, FALSE), 0)</f>
        <v>4.0702544132636175E-3</v>
      </c>
    </row>
    <row r="570" spans="1:26" x14ac:dyDescent="0.25">
      <c r="A570" s="32">
        <v>42093</v>
      </c>
      <c r="B570" s="36">
        <f>VLOOKUP(A570,'FX Rates'!$A$2:$B$1286, 2, FALSE)</f>
        <v>101.925</v>
      </c>
      <c r="C570" s="37">
        <f>VLOOKUP(A570,'FX Rates'!$D$2:$E$1206, 2, FALSE)</f>
        <v>62.677500000000002</v>
      </c>
      <c r="D570" s="37">
        <f>VLOOKUP(A570,'FX Rates'!$G$2:$H$1305, 2, FALSE)</f>
        <v>7.7549999999999999</v>
      </c>
      <c r="E570" s="37">
        <f>VLOOKUP('Beta Calculation FX'!A570, 'FX Rates'!$J$2:$K$1305, 2, FALSE)</f>
        <v>0.67521944632005393</v>
      </c>
      <c r="F570" s="38">
        <f>VLOOKUP(A570,'FX Rates'!$P$1:$Q$1262, 2, FALSE)</f>
        <v>6.2077999999999998</v>
      </c>
      <c r="G570" s="42">
        <f t="shared" si="86"/>
        <v>2.4530847663795585E-4</v>
      </c>
      <c r="H570" s="27">
        <f t="shared" si="87"/>
        <v>4.1568467866239878E-3</v>
      </c>
      <c r="I570" s="27">
        <f t="shared" si="88"/>
        <v>1.9344230643541721E-4</v>
      </c>
      <c r="J570" s="27">
        <f t="shared" si="89"/>
        <v>4.6481945658528754E-3</v>
      </c>
      <c r="K570" s="28">
        <f t="shared" si="90"/>
        <v>-1.271783485299736E-3</v>
      </c>
      <c r="L570" s="58">
        <f>IFERROR(VLOOKUP(A570, 'Beta Calculation without Curren'!$A$1:$H$2464, 4, FALSE), 0)</f>
        <v>-3.5013928300908485E-2</v>
      </c>
      <c r="M570" s="54">
        <f>IFERROR(VLOOKUP(A570, 'Beta Calculation without Curren'!$A$1:$H$2464, 5, FALSE), 0)</f>
        <v>1.4174442025911324E-2</v>
      </c>
      <c r="N570" s="54">
        <f>IFERROR(VLOOKUP(A570, 'Beta Calculation without Curren'!$A$1:$H$2464, 7, FALSE), 0)</f>
        <v>1.4954073986332582E-2</v>
      </c>
      <c r="O570" s="54">
        <f>IFERROR(VLOOKUP(A570, 'Beta Calculation without Curren'!$A$1:$H$2464, 8, FALSE), 0)</f>
        <v>5.0651770706961734E-3</v>
      </c>
      <c r="P570" s="59">
        <f>IFERROR(VLOOKUP(A570, 'Beta Calculation without Curren'!$A$1:$H$2464, 6, FALSE), 0)</f>
        <v>2.5615992225203398E-2</v>
      </c>
      <c r="Q570" s="54">
        <v>1.2535500359997023E-2</v>
      </c>
      <c r="R570" s="54">
        <v>1.1464520773480093E-2</v>
      </c>
      <c r="S570" s="54"/>
      <c r="T570" s="31">
        <f t="shared" si="81"/>
        <v>-3.4777209037682999E-2</v>
      </c>
      <c r="U570" s="31">
        <f t="shared" si="82"/>
        <v>1.8390209796322887E-2</v>
      </c>
      <c r="V570" s="31">
        <f t="shared" si="83"/>
        <v>1.5150409043330315E-2</v>
      </c>
      <c r="W570" s="31">
        <f t="shared" si="84"/>
        <v>9.7369155650841588E-3</v>
      </c>
      <c r="X570" s="31">
        <f t="shared" si="85"/>
        <v>2.4311630744032087E-2</v>
      </c>
      <c r="Y570" s="54">
        <f>IFERROR(VLOOKUP(A570, 'Beta Calculation without Curren'!$A$2:$C$2464, 2, FALSE), 0)</f>
        <v>1.2535500359997023E-2</v>
      </c>
      <c r="Z570" s="54">
        <f>IFERROR(VLOOKUP(A570, 'Beta Calculation without Curren'!$A$2:$C$2464, 3, FALSE), 0)</f>
        <v>1.1464520773480093E-2</v>
      </c>
    </row>
    <row r="571" spans="1:26" x14ac:dyDescent="0.25">
      <c r="A571" s="32">
        <v>42094</v>
      </c>
      <c r="B571" s="36">
        <f>VLOOKUP(A571,'FX Rates'!$A$2:$B$1286, 2, FALSE)</f>
        <v>101.93</v>
      </c>
      <c r="C571" s="37">
        <f>VLOOKUP(A571,'FX Rates'!$D$2:$E$1206, 2, FALSE)</f>
        <v>62.497500000000002</v>
      </c>
      <c r="D571" s="37">
        <f>VLOOKUP(A571,'FX Rates'!$G$2:$H$1305, 2, FALSE)</f>
        <v>7.7523999999999997</v>
      </c>
      <c r="E571" s="37">
        <f>VLOOKUP('Beta Calculation FX'!A571, 'FX Rates'!$J$2:$K$1305, 2, FALSE)</f>
        <v>0.67485490619516808</v>
      </c>
      <c r="F571" s="38">
        <f>VLOOKUP(A571,'FX Rates'!$P$1:$Q$1262, 2, FALSE)</f>
        <v>6.1997</v>
      </c>
      <c r="G571" s="42">
        <f t="shared" si="86"/>
        <v>4.9054475004476333E-5</v>
      </c>
      <c r="H571" s="27">
        <f t="shared" si="87"/>
        <v>-2.8759756192293794E-3</v>
      </c>
      <c r="I571" s="27">
        <f t="shared" si="88"/>
        <v>-3.3532378404664575E-4</v>
      </c>
      <c r="J571" s="27">
        <f t="shared" si="89"/>
        <v>-5.4002971475758518E-4</v>
      </c>
      <c r="K571" s="28">
        <f t="shared" si="90"/>
        <v>-1.3056620835315189E-3</v>
      </c>
      <c r="L571" s="58">
        <f>IFERROR(VLOOKUP(A571, 'Beta Calculation without Curren'!$A$1:$H$2464, 4, FALSE), 0)</f>
        <v>4.4186021303943196E-2</v>
      </c>
      <c r="M571" s="54">
        <f>IFERROR(VLOOKUP(A571, 'Beta Calculation without Curren'!$A$1:$H$2464, 5, FALSE), 0)</f>
        <v>2.7456570212811664E-3</v>
      </c>
      <c r="N571" s="54">
        <f>IFERROR(VLOOKUP(A571, 'Beta Calculation without Curren'!$A$1:$H$2464, 7, FALSE), 0)</f>
        <v>1.8397782663895333E-3</v>
      </c>
      <c r="O571" s="54">
        <f>IFERROR(VLOOKUP(A571, 'Beta Calculation without Curren'!$A$1:$H$2464, 8, FALSE), 0)</f>
        <v>-6.1539007122203837E-3</v>
      </c>
      <c r="P571" s="59">
        <f>IFERROR(VLOOKUP(A571, 'Beta Calculation without Curren'!$A$1:$H$2464, 6, FALSE), 0)</f>
        <v>-8.788456664014746E-3</v>
      </c>
      <c r="Q571" s="54">
        <v>-8.923633841037306E-3</v>
      </c>
      <c r="R571" s="54">
        <v>-1.1272979732919094E-2</v>
      </c>
      <c r="S571" s="54"/>
      <c r="T571" s="31">
        <f t="shared" si="81"/>
        <v>4.4237243301025186E-2</v>
      </c>
      <c r="U571" s="31">
        <f t="shared" si="82"/>
        <v>-1.3821504060018697E-4</v>
      </c>
      <c r="V571" s="31">
        <f t="shared" si="83"/>
        <v>1.5038375609326415E-3</v>
      </c>
      <c r="W571" s="31">
        <f t="shared" si="84"/>
        <v>-6.690607137731841E-3</v>
      </c>
      <c r="X571" s="31">
        <f t="shared" si="85"/>
        <v>-1.008264399290737E-2</v>
      </c>
      <c r="Y571" s="54">
        <f>IFERROR(VLOOKUP(A571, 'Beta Calculation without Curren'!$A$2:$C$2464, 2, FALSE), 0)</f>
        <v>-8.923633841037306E-3</v>
      </c>
      <c r="Z571" s="54">
        <f>IFERROR(VLOOKUP(A571, 'Beta Calculation without Curren'!$A$2:$C$2464, 3, FALSE), 0)</f>
        <v>-1.1272979732919094E-2</v>
      </c>
    </row>
    <row r="572" spans="1:26" x14ac:dyDescent="0.25">
      <c r="A572" s="32">
        <v>42100</v>
      </c>
      <c r="B572" s="36">
        <f>VLOOKUP(A572,'FX Rates'!$A$2:$B$1286, 2, FALSE)</f>
        <v>101.985</v>
      </c>
      <c r="C572" s="37">
        <f>VLOOKUP(A572,'FX Rates'!$D$2:$E$1206, 2, FALSE)</f>
        <v>62.188800000000001</v>
      </c>
      <c r="D572" s="37">
        <f>VLOOKUP(A572,'FX Rates'!$G$2:$H$1305, 2, FALSE)</f>
        <v>7.7525000000000004</v>
      </c>
      <c r="E572" s="37">
        <f>VLOOKUP('Beta Calculation FX'!A572, 'FX Rates'!$J$2:$K$1305, 2, FALSE)</f>
        <v>0.67204301075268813</v>
      </c>
      <c r="F572" s="38" t="e">
        <f>VLOOKUP(A572,'FX Rates'!$P$1:$Q$1262, 2, FALSE)</f>
        <v>#N/A</v>
      </c>
      <c r="G572" s="42">
        <f t="shared" si="86"/>
        <v>5.3944046621106777E-4</v>
      </c>
      <c r="H572" s="27">
        <f t="shared" si="87"/>
        <v>-4.9516367194064499E-3</v>
      </c>
      <c r="I572" s="27">
        <f t="shared" si="88"/>
        <v>1.2899148011475487E-5</v>
      </c>
      <c r="J572" s="27">
        <f t="shared" si="89"/>
        <v>-4.1753714104807334E-3</v>
      </c>
      <c r="K572" s="28">
        <f t="shared" si="90"/>
        <v>0</v>
      </c>
      <c r="L572" s="58">
        <f>IFERROR(VLOOKUP(A572, 'Beta Calculation without Curren'!$A$1:$H$2464, 4, FALSE), 0)</f>
        <v>0</v>
      </c>
      <c r="M572" s="54">
        <f>IFERROR(VLOOKUP(A572, 'Beta Calculation without Curren'!$A$1:$H$2464, 5, FALSE), 0)</f>
        <v>0</v>
      </c>
      <c r="N572" s="54">
        <f>IFERROR(VLOOKUP(A572, 'Beta Calculation without Curren'!$A$1:$H$2464, 7, FALSE), 0)</f>
        <v>0</v>
      </c>
      <c r="O572" s="54">
        <f>IFERROR(VLOOKUP(A572, 'Beta Calculation without Curren'!$A$1:$H$2464, 8, FALSE), 0)</f>
        <v>0</v>
      </c>
      <c r="P572" s="59">
        <f>IFERROR(VLOOKUP(A572, 'Beta Calculation without Curren'!$A$1:$H$2464, 6, FALSE), 0)</f>
        <v>0</v>
      </c>
      <c r="Q572" s="54">
        <v>0</v>
      </c>
      <c r="R572" s="54">
        <v>0</v>
      </c>
      <c r="S572" s="54"/>
      <c r="T572" s="31">
        <f t="shared" si="81"/>
        <v>5.394404662111274E-4</v>
      </c>
      <c r="U572" s="31">
        <f t="shared" si="82"/>
        <v>-4.9516367194064603E-3</v>
      </c>
      <c r="V572" s="31">
        <f t="shared" si="83"/>
        <v>1.2899148011502604E-5</v>
      </c>
      <c r="W572" s="31">
        <f t="shared" si="84"/>
        <v>-4.1753714104807438E-3</v>
      </c>
      <c r="X572" s="31">
        <f t="shared" si="85"/>
        <v>0</v>
      </c>
      <c r="Y572" s="54">
        <f>IFERROR(VLOOKUP(A572, 'Beta Calculation without Curren'!$A$2:$C$2464, 2, FALSE), 0)</f>
        <v>0</v>
      </c>
      <c r="Z572" s="54">
        <f>IFERROR(VLOOKUP(A572, 'Beta Calculation without Curren'!$A$2:$C$2464, 3, FALSE), 0)</f>
        <v>0</v>
      </c>
    </row>
    <row r="573" spans="1:26" x14ac:dyDescent="0.25">
      <c r="A573" s="32">
        <v>42101</v>
      </c>
      <c r="B573" s="36">
        <f>VLOOKUP(A573,'FX Rates'!$A$2:$B$1286, 2, FALSE)</f>
        <v>101.965</v>
      </c>
      <c r="C573" s="37">
        <f>VLOOKUP(A573,'FX Rates'!$D$2:$E$1206, 2, FALSE)</f>
        <v>62.255000000000003</v>
      </c>
      <c r="D573" s="37">
        <f>VLOOKUP(A573,'FX Rates'!$G$2:$H$1305, 2, FALSE)</f>
        <v>7.7519999999999998</v>
      </c>
      <c r="E573" s="37">
        <f>VLOOKUP('Beta Calculation FX'!A573, 'FX Rates'!$J$2:$K$1305, 2, FALSE)</f>
        <v>0.67531064289573206</v>
      </c>
      <c r="F573" s="38">
        <f>VLOOKUP(A573,'FX Rates'!$P$1:$Q$1262, 2, FALSE)</f>
        <v>6.1981000000000002</v>
      </c>
      <c r="G573" s="42">
        <f t="shared" si="86"/>
        <v>-1.9612650222212624E-4</v>
      </c>
      <c r="H573" s="27">
        <f t="shared" si="87"/>
        <v>1.063934181447725E-3</v>
      </c>
      <c r="I573" s="27">
        <f t="shared" si="88"/>
        <v>-6.4497404001876064E-5</v>
      </c>
      <c r="J573" s="27">
        <f t="shared" si="89"/>
        <v>4.8504541337494799E-3</v>
      </c>
      <c r="K573" s="28">
        <f t="shared" si="90"/>
        <v>0</v>
      </c>
      <c r="L573" s="58">
        <f>IFERROR(VLOOKUP(A573, 'Beta Calculation without Curren'!$A$1:$H$2464, 4, FALSE), 0)</f>
        <v>0</v>
      </c>
      <c r="M573" s="54">
        <f>IFERROR(VLOOKUP(A573, 'Beta Calculation without Curren'!$A$1:$H$2464, 5, FALSE), 0)</f>
        <v>0</v>
      </c>
      <c r="N573" s="54">
        <f>IFERROR(VLOOKUP(A573, 'Beta Calculation without Curren'!$A$1:$H$2464, 7, FALSE), 0)</f>
        <v>0</v>
      </c>
      <c r="O573" s="54">
        <f>IFERROR(VLOOKUP(A573, 'Beta Calculation without Curren'!$A$1:$H$2464, 8, FALSE), 0)</f>
        <v>0</v>
      </c>
      <c r="P573" s="59">
        <f>IFERROR(VLOOKUP(A573, 'Beta Calculation without Curren'!$A$1:$H$2464, 6, FALSE), 0)</f>
        <v>0</v>
      </c>
      <c r="Q573" s="54">
        <v>0</v>
      </c>
      <c r="R573" s="54">
        <v>0</v>
      </c>
      <c r="S573" s="54"/>
      <c r="T573" s="31">
        <f t="shared" si="81"/>
        <v>-1.9612650222211592E-4</v>
      </c>
      <c r="U573" s="31">
        <f t="shared" si="82"/>
        <v>1.0639341814477898E-3</v>
      </c>
      <c r="V573" s="31">
        <f t="shared" si="83"/>
        <v>-6.4497404001828684E-5</v>
      </c>
      <c r="W573" s="31">
        <f t="shared" si="84"/>
        <v>4.8504541337495155E-3</v>
      </c>
      <c r="X573" s="31">
        <f t="shared" si="85"/>
        <v>0</v>
      </c>
      <c r="Y573" s="54">
        <f>IFERROR(VLOOKUP(A573, 'Beta Calculation without Curren'!$A$2:$C$2464, 2, FALSE), 0)</f>
        <v>0</v>
      </c>
      <c r="Z573" s="54">
        <f>IFERROR(VLOOKUP(A573, 'Beta Calculation without Curren'!$A$2:$C$2464, 3, FALSE), 0)</f>
        <v>0</v>
      </c>
    </row>
    <row r="574" spans="1:26" x14ac:dyDescent="0.25">
      <c r="A574" s="32">
        <v>42102</v>
      </c>
      <c r="B574" s="36">
        <f>VLOOKUP(A574,'FX Rates'!$A$2:$B$1286, 2, FALSE)</f>
        <v>101.9348</v>
      </c>
      <c r="C574" s="37">
        <f>VLOOKUP(A574,'FX Rates'!$D$2:$E$1206, 2, FALSE)</f>
        <v>62.244999999999997</v>
      </c>
      <c r="D574" s="37">
        <f>VLOOKUP(A574,'FX Rates'!$G$2:$H$1305, 2, FALSE)</f>
        <v>7.7504</v>
      </c>
      <c r="E574" s="37">
        <f>VLOOKUP('Beta Calculation FX'!A574, 'FX Rates'!$J$2:$K$1305, 2, FALSE)</f>
        <v>0.67267590474909189</v>
      </c>
      <c r="F574" s="38">
        <f>VLOOKUP(A574,'FX Rates'!$P$1:$Q$1262, 2, FALSE)</f>
        <v>6.2030000000000003</v>
      </c>
      <c r="G574" s="42">
        <f t="shared" si="86"/>
        <v>-2.9622393176298857E-4</v>
      </c>
      <c r="H574" s="27">
        <f t="shared" si="87"/>
        <v>-1.6064257062662395E-4</v>
      </c>
      <c r="I574" s="27">
        <f t="shared" si="88"/>
        <v>-2.0641965188372295E-4</v>
      </c>
      <c r="J574" s="27">
        <f t="shared" si="89"/>
        <v>-3.9091510319053824E-3</v>
      </c>
      <c r="K574" s="28">
        <f t="shared" si="90"/>
        <v>7.9025251872872769E-4</v>
      </c>
      <c r="L574" s="58">
        <f>IFERROR(VLOOKUP(A574, 'Beta Calculation without Curren'!$A$1:$H$2464, 4, FALSE), 0)</f>
        <v>2.3963552010687245E-2</v>
      </c>
      <c r="M574" s="54">
        <f>IFERROR(VLOOKUP(A574, 'Beta Calculation without Curren'!$A$1:$H$2464, 5, FALSE), 0)</f>
        <v>2.3503610086019658E-2</v>
      </c>
      <c r="N574" s="54">
        <f>IFERROR(VLOOKUP(A574, 'Beta Calculation without Curren'!$A$1:$H$2464, 7, FALSE), 0)</f>
        <v>3.7324206231508963E-2</v>
      </c>
      <c r="O574" s="54">
        <f>IFERROR(VLOOKUP(A574, 'Beta Calculation without Curren'!$A$1:$H$2464, 8, FALSE), 0)</f>
        <v>1.6263869417831978E-2</v>
      </c>
      <c r="P574" s="59">
        <f>IFERROR(VLOOKUP(A574, 'Beta Calculation without Curren'!$A$1:$H$2464, 6, FALSE), 0)</f>
        <v>4.1759326433285664E-2</v>
      </c>
      <c r="Q574" s="54">
        <v>5.3450578568347649E-3</v>
      </c>
      <c r="R574" s="54">
        <v>1.3794559956726012E-2</v>
      </c>
      <c r="S574" s="54"/>
      <c r="T574" s="31">
        <f t="shared" si="81"/>
        <v>2.3660229501328844E-2</v>
      </c>
      <c r="U574" s="31">
        <f t="shared" si="82"/>
        <v>2.3339191835049844E-2</v>
      </c>
      <c r="V574" s="31">
        <f t="shared" si="83"/>
        <v>3.7110082129967914E-2</v>
      </c>
      <c r="W574" s="31">
        <f t="shared" si="84"/>
        <v>1.2291140464008921E-2</v>
      </c>
      <c r="X574" s="31">
        <f t="shared" si="85"/>
        <v>4.2582579364908613E-2</v>
      </c>
      <c r="Y574" s="54">
        <f>IFERROR(VLOOKUP(A574, 'Beta Calculation without Curren'!$A$2:$C$2464, 2, FALSE), 0)</f>
        <v>5.3450578568347649E-3</v>
      </c>
      <c r="Z574" s="54">
        <f>IFERROR(VLOOKUP(A574, 'Beta Calculation without Curren'!$A$2:$C$2464, 3, FALSE), 0)</f>
        <v>1.3794559956726012E-2</v>
      </c>
    </row>
    <row r="575" spans="1:26" x14ac:dyDescent="0.25">
      <c r="A575" s="32">
        <v>42103</v>
      </c>
      <c r="B575" s="36">
        <f>VLOOKUP(A575,'FX Rates'!$A$2:$B$1286, 2, FALSE)</f>
        <v>101.94</v>
      </c>
      <c r="C575" s="37">
        <f>VLOOKUP(A575,'FX Rates'!$D$2:$E$1206, 2, FALSE)</f>
        <v>62.246299999999998</v>
      </c>
      <c r="D575" s="37">
        <f>VLOOKUP(A575,'FX Rates'!$G$2:$H$1305, 2, FALSE)</f>
        <v>7.7500999999999998</v>
      </c>
      <c r="E575" s="37">
        <f>VLOOKUP('Beta Calculation FX'!A575, 'FX Rates'!$J$2:$K$1305, 2, FALSE)</f>
        <v>0.67967103921701899</v>
      </c>
      <c r="F575" s="38">
        <f>VLOOKUP(A575,'FX Rates'!$P$1:$Q$1262, 2, FALSE)</f>
        <v>6.2058999999999997</v>
      </c>
      <c r="G575" s="42">
        <f t="shared" si="86"/>
        <v>5.1011699348089262E-5</v>
      </c>
      <c r="H575" s="27">
        <f t="shared" si="87"/>
        <v>2.0884993570660579E-5</v>
      </c>
      <c r="I575" s="27">
        <f t="shared" si="88"/>
        <v>-3.8708428765240241E-5</v>
      </c>
      <c r="J575" s="27">
        <f t="shared" si="89"/>
        <v>1.0345269587291813E-2</v>
      </c>
      <c r="K575" s="28">
        <f t="shared" si="90"/>
        <v>4.674064667772692E-4</v>
      </c>
      <c r="L575" s="58">
        <f>IFERROR(VLOOKUP(A575, 'Beta Calculation without Curren'!$A$1:$H$2464, 4, FALSE), 0)</f>
        <v>3.9626844524007724E-3</v>
      </c>
      <c r="M575" s="54">
        <f>IFERROR(VLOOKUP(A575, 'Beta Calculation without Curren'!$A$1:$H$2464, 5, FALSE), 0)</f>
        <v>5.2796933693400796E-3</v>
      </c>
      <c r="N575" s="54">
        <f>IFERROR(VLOOKUP(A575, 'Beta Calculation without Curren'!$A$1:$H$2464, 7, FALSE), 0)</f>
        <v>2.660982013936182E-2</v>
      </c>
      <c r="O575" s="54">
        <f>IFERROR(VLOOKUP(A575, 'Beta Calculation without Curren'!$A$1:$H$2464, 8, FALSE), 0)</f>
        <v>7.0794197692518133E-3</v>
      </c>
      <c r="P575" s="59">
        <f>IFERROR(VLOOKUP(A575, 'Beta Calculation without Curren'!$A$1:$H$2464, 6, FALSE), 0)</f>
        <v>-8.1575463287673743E-3</v>
      </c>
      <c r="Q575" s="54">
        <v>4.9176974680993678E-3</v>
      </c>
      <c r="R575" s="54">
        <v>6.3759411707375912E-3</v>
      </c>
      <c r="S575" s="54"/>
      <c r="T575" s="31">
        <f t="shared" si="81"/>
        <v>4.01389829501686E-3</v>
      </c>
      <c r="U575" s="31">
        <f t="shared" si="82"/>
        <v>5.3006886292725763E-3</v>
      </c>
      <c r="V575" s="31">
        <f t="shared" si="83"/>
        <v>2.6570081686269287E-2</v>
      </c>
      <c r="W575" s="31">
        <f t="shared" si="84"/>
        <v>1.74979278625782E-2</v>
      </c>
      <c r="X575" s="31">
        <f t="shared" si="85"/>
        <v>-7.6939527518972151E-3</v>
      </c>
      <c r="Y575" s="54">
        <f>IFERROR(VLOOKUP(A575, 'Beta Calculation without Curren'!$A$2:$C$2464, 2, FALSE), 0)</f>
        <v>4.9176974680993678E-3</v>
      </c>
      <c r="Z575" s="54">
        <f>IFERROR(VLOOKUP(A575, 'Beta Calculation without Curren'!$A$2:$C$2464, 3, FALSE), 0)</f>
        <v>6.3759411707375912E-3</v>
      </c>
    </row>
    <row r="576" spans="1:26" x14ac:dyDescent="0.25">
      <c r="A576" s="32">
        <v>42104</v>
      </c>
      <c r="B576" s="36">
        <f>VLOOKUP(A576,'FX Rates'!$A$2:$B$1286, 2, FALSE)</f>
        <v>101.86499999999999</v>
      </c>
      <c r="C576" s="37">
        <f>VLOOKUP(A576,'FX Rates'!$D$2:$E$1206, 2, FALSE)</f>
        <v>62.32</v>
      </c>
      <c r="D576" s="37">
        <f>VLOOKUP(A576,'FX Rates'!$G$2:$H$1305, 2, FALSE)</f>
        <v>7.7500999999999998</v>
      </c>
      <c r="E576" s="37">
        <f>VLOOKUP('Beta Calculation FX'!A576, 'FX Rates'!$J$2:$K$1305, 2, FALSE)</f>
        <v>0.68343357025697105</v>
      </c>
      <c r="F576" s="38">
        <f>VLOOKUP(A576,'FX Rates'!$P$1:$Q$1262, 2, FALSE)</f>
        <v>6.2087000000000003</v>
      </c>
      <c r="G576" s="42">
        <f t="shared" si="86"/>
        <v>-7.3599767803131497E-4</v>
      </c>
      <c r="H576" s="27">
        <f t="shared" si="87"/>
        <v>1.1833057351729663E-3</v>
      </c>
      <c r="I576" s="27">
        <f t="shared" si="88"/>
        <v>0</v>
      </c>
      <c r="J576" s="27">
        <f t="shared" si="89"/>
        <v>5.5205456272452713E-3</v>
      </c>
      <c r="K576" s="28">
        <f t="shared" si="90"/>
        <v>4.5108179844347116E-4</v>
      </c>
      <c r="L576" s="58">
        <f>IFERROR(VLOOKUP(A576, 'Beta Calculation without Curren'!$A$1:$H$2464, 4, FALSE), 0)</f>
        <v>1.0472272751213046E-2</v>
      </c>
      <c r="M576" s="54">
        <f>IFERROR(VLOOKUP(A576, 'Beta Calculation without Curren'!$A$1:$H$2464, 5, FALSE), 0)</f>
        <v>1.0949994668767685E-3</v>
      </c>
      <c r="N576" s="54">
        <f>IFERROR(VLOOKUP(A576, 'Beta Calculation without Curren'!$A$1:$H$2464, 7, FALSE), 0)</f>
        <v>1.2099722693975733E-2</v>
      </c>
      <c r="O576" s="54">
        <f>IFERROR(VLOOKUP(A576, 'Beta Calculation without Curren'!$A$1:$H$2464, 8, FALSE), 0)</f>
        <v>1.3890918407385468E-2</v>
      </c>
      <c r="P576" s="59">
        <f>IFERROR(VLOOKUP(A576, 'Beta Calculation without Curren'!$A$1:$H$2464, 6, FALSE), 0)</f>
        <v>2.1595125020126806E-2</v>
      </c>
      <c r="Q576" s="54">
        <v>6.9562894465189946E-3</v>
      </c>
      <c r="R576" s="54">
        <v>4.0947397845542376E-3</v>
      </c>
      <c r="S576" s="54"/>
      <c r="T576" s="31">
        <f t="shared" si="81"/>
        <v>9.7285675047531495E-3</v>
      </c>
      <c r="U576" s="31">
        <f t="shared" si="82"/>
        <v>2.2796009211987212E-3</v>
      </c>
      <c r="V576" s="31">
        <f t="shared" si="83"/>
        <v>1.2099722693975634E-2</v>
      </c>
      <c r="W576" s="31">
        <f t="shared" si="84"/>
        <v>1.9488149483503081E-2</v>
      </c>
      <c r="X576" s="31">
        <f t="shared" si="85"/>
        <v>2.205594798640198E-2</v>
      </c>
      <c r="Y576" s="54">
        <f>IFERROR(VLOOKUP(A576, 'Beta Calculation without Curren'!$A$2:$C$2464, 2, FALSE), 0)</f>
        <v>6.9562894465189946E-3</v>
      </c>
      <c r="Z576" s="54">
        <f>IFERROR(VLOOKUP(A576, 'Beta Calculation without Curren'!$A$2:$C$2464, 3, FALSE), 0)</f>
        <v>4.0947397845542376E-3</v>
      </c>
    </row>
    <row r="577" spans="1:26" x14ac:dyDescent="0.25">
      <c r="A577" s="32">
        <v>42107</v>
      </c>
      <c r="B577" s="36">
        <f>VLOOKUP(A577,'FX Rates'!$A$2:$B$1286, 2, FALSE)</f>
        <v>101.86</v>
      </c>
      <c r="C577" s="37">
        <f>VLOOKUP(A577,'FX Rates'!$D$2:$E$1206, 2, FALSE)</f>
        <v>62.5075</v>
      </c>
      <c r="D577" s="37">
        <f>VLOOKUP(A577,'FX Rates'!$G$2:$H$1305, 2, FALSE)</f>
        <v>7.75</v>
      </c>
      <c r="E577" s="37">
        <f>VLOOKUP('Beta Calculation FX'!A577, 'FX Rates'!$J$2:$K$1305, 2, FALSE)</f>
        <v>0.68138457345325698</v>
      </c>
      <c r="F577" s="38">
        <f>VLOOKUP(A577,'FX Rates'!$P$1:$Q$1262, 2, FALSE)</f>
        <v>6.2163000000000004</v>
      </c>
      <c r="G577" s="42">
        <f t="shared" si="86"/>
        <v>-4.9085777405854536E-5</v>
      </c>
      <c r="H577" s="27">
        <f t="shared" si="87"/>
        <v>3.0041479804390181E-3</v>
      </c>
      <c r="I577" s="27">
        <f t="shared" si="88"/>
        <v>-1.2903142560524898E-5</v>
      </c>
      <c r="J577" s="27">
        <f t="shared" si="89"/>
        <v>-3.0025954044711725E-3</v>
      </c>
      <c r="K577" s="28">
        <f t="shared" si="90"/>
        <v>1.2233401928082824E-3</v>
      </c>
      <c r="L577" s="58">
        <f>IFERROR(VLOOKUP(A577, 'Beta Calculation without Curren'!$A$1:$H$2464, 4, FALSE), 0)</f>
        <v>-3.1727885304359644E-3</v>
      </c>
      <c r="M577" s="54">
        <f>IFERROR(VLOOKUP(A577, 'Beta Calculation without Curren'!$A$1:$H$2464, 5, FALSE), 0)</f>
        <v>3.8149017655425828E-3</v>
      </c>
      <c r="N577" s="54">
        <f>IFERROR(VLOOKUP(A577, 'Beta Calculation without Curren'!$A$1:$H$2464, 7, FALSE), 0)</f>
        <v>2.6913076277490476E-2</v>
      </c>
      <c r="O577" s="54">
        <f>IFERROR(VLOOKUP(A577, 'Beta Calculation without Curren'!$A$1:$H$2464, 8, FALSE), 0)</f>
        <v>-4.7032302657321664E-3</v>
      </c>
      <c r="P577" s="59">
        <f>IFERROR(VLOOKUP(A577, 'Beta Calculation without Curren'!$A$1:$H$2464, 6, FALSE), 0)</f>
        <v>2.1156494001150491E-2</v>
      </c>
      <c r="Q577" s="54">
        <v>-5.1095841757839043E-3</v>
      </c>
      <c r="R577" s="54">
        <v>-2.901070175796929E-3</v>
      </c>
      <c r="S577" s="54"/>
      <c r="T577" s="31">
        <f t="shared" si="81"/>
        <v>-3.2217185690502914E-3</v>
      </c>
      <c r="U577" s="31">
        <f t="shared" si="82"/>
        <v>6.8305102754162572E-3</v>
      </c>
      <c r="V577" s="31">
        <f t="shared" si="83"/>
        <v>2.6899825871669947E-2</v>
      </c>
      <c r="W577" s="31">
        <f t="shared" si="84"/>
        <v>-7.6917037726211834E-3</v>
      </c>
      <c r="X577" s="31">
        <f t="shared" si="85"/>
        <v>2.2405715783409219E-2</v>
      </c>
      <c r="Y577" s="54">
        <f>IFERROR(VLOOKUP(A577, 'Beta Calculation without Curren'!$A$2:$C$2464, 2, FALSE), 0)</f>
        <v>-5.1095841757839043E-3</v>
      </c>
      <c r="Z577" s="54">
        <f>IFERROR(VLOOKUP(A577, 'Beta Calculation without Curren'!$A$2:$C$2464, 3, FALSE), 0)</f>
        <v>-2.901070175796929E-3</v>
      </c>
    </row>
    <row r="578" spans="1:26" x14ac:dyDescent="0.25">
      <c r="A578" s="32">
        <v>42109</v>
      </c>
      <c r="B578" s="36">
        <f>VLOOKUP(A578,'FX Rates'!$A$2:$B$1286, 2, FALSE)</f>
        <v>101.63500000000001</v>
      </c>
      <c r="C578" s="37">
        <f>VLOOKUP(A578,'FX Rates'!$D$2:$E$1206, 2, FALSE)</f>
        <v>62.371299999999998</v>
      </c>
      <c r="D578" s="37">
        <f>VLOOKUP(A578,'FX Rates'!$G$2:$H$1305, 2, FALSE)</f>
        <v>7.7518000000000002</v>
      </c>
      <c r="E578" s="37">
        <f>VLOOKUP('Beta Calculation FX'!A578, 'FX Rates'!$J$2:$K$1305, 2, FALSE)</f>
        <v>0.67376364371378517</v>
      </c>
      <c r="F578" s="38">
        <f>VLOOKUP(A578,'FX Rates'!$P$1:$Q$1262, 2, FALSE)</f>
        <v>6.2050999999999998</v>
      </c>
      <c r="G578" s="42">
        <f t="shared" si="86"/>
        <v>-2.2113574455332238E-3</v>
      </c>
      <c r="H578" s="27">
        <f t="shared" si="87"/>
        <v>-2.1813158679435188E-3</v>
      </c>
      <c r="I578" s="27">
        <f t="shared" si="88"/>
        <v>2.3223109678751199E-4</v>
      </c>
      <c r="J578" s="27">
        <f t="shared" si="89"/>
        <v>-1.1247493054906157E-2</v>
      </c>
      <c r="K578" s="28">
        <f t="shared" si="90"/>
        <v>-1.8033398868457747E-3</v>
      </c>
      <c r="L578" s="58">
        <f>IFERROR(VLOOKUP(A578, 'Beta Calculation without Curren'!$A$1:$H$2464, 4, FALSE), 0)</f>
        <v>4.3192342695562835E-3</v>
      </c>
      <c r="M578" s="54">
        <f>IFERROR(VLOOKUP(A578, 'Beta Calculation without Curren'!$A$1:$H$2464, 5, FALSE), 0)</f>
        <v>-9.3320529350953384E-3</v>
      </c>
      <c r="N578" s="54">
        <f>IFERROR(VLOOKUP(A578, 'Beta Calculation without Curren'!$A$1:$H$2464, 7, FALSE), 0)</f>
        <v>2.077915859043605E-3</v>
      </c>
      <c r="O578" s="54">
        <f>IFERROR(VLOOKUP(A578, 'Beta Calculation without Curren'!$A$1:$H$2464, 8, FALSE), 0)</f>
        <v>-2.08918168808837E-3</v>
      </c>
      <c r="P578" s="59">
        <f>IFERROR(VLOOKUP(A578, 'Beta Calculation without Curren'!$A$1:$H$2464, 6, FALSE), 0)</f>
        <v>-1.7754810828558183E-2</v>
      </c>
      <c r="Q578" s="54">
        <v>4.5746149493865939E-3</v>
      </c>
      <c r="R578" s="54">
        <v>6.0960247360264267E-3</v>
      </c>
      <c r="S578" s="54"/>
      <c r="T578" s="31">
        <f t="shared" si="81"/>
        <v>2.0983254531621309E-3</v>
      </c>
      <c r="U578" s="31">
        <f t="shared" si="82"/>
        <v>-1.1493012647891043E-2</v>
      </c>
      <c r="V578" s="31">
        <f t="shared" si="83"/>
        <v>2.3106295125101539E-3</v>
      </c>
      <c r="W578" s="31">
        <f t="shared" si="84"/>
        <v>-1.3313176686467254E-2</v>
      </c>
      <c r="X578" s="31">
        <f t="shared" si="85"/>
        <v>-1.9526132756853443E-2</v>
      </c>
      <c r="Y578" s="54">
        <f>IFERROR(VLOOKUP(A578, 'Beta Calculation without Curren'!$A$2:$C$2464, 2, FALSE), 0)</f>
        <v>4.5746149493865939E-3</v>
      </c>
      <c r="Z578" s="54">
        <f>IFERROR(VLOOKUP(A578, 'Beta Calculation without Curren'!$A$2:$C$2464, 3, FALSE), 0)</f>
        <v>6.0960247360264267E-3</v>
      </c>
    </row>
    <row r="579" spans="1:26" x14ac:dyDescent="0.25">
      <c r="A579" s="32">
        <v>42110</v>
      </c>
      <c r="B579" s="36">
        <f>VLOOKUP(A579,'FX Rates'!$A$2:$B$1286, 2, FALSE)</f>
        <v>101.5</v>
      </c>
      <c r="C579" s="37">
        <f>VLOOKUP(A579,'FX Rates'!$D$2:$E$1206, 2, FALSE)</f>
        <v>62.303699999999999</v>
      </c>
      <c r="D579" s="37">
        <f>VLOOKUP(A579,'FX Rates'!$G$2:$H$1305, 2, FALSE)</f>
        <v>7.7523999999999997</v>
      </c>
      <c r="E579" s="37">
        <f>VLOOKUP('Beta Calculation FX'!A579, 'FX Rates'!$J$2:$K$1305, 2, FALSE)</f>
        <v>0.66961296370697732</v>
      </c>
      <c r="F579" s="38">
        <f>VLOOKUP(A579,'FX Rates'!$P$1:$Q$1262, 2, FALSE)</f>
        <v>6.1969000000000003</v>
      </c>
      <c r="G579" s="42">
        <f t="shared" si="86"/>
        <v>-1.3291655290832674E-3</v>
      </c>
      <c r="H579" s="27">
        <f t="shared" si="87"/>
        <v>-1.0844195969457297E-3</v>
      </c>
      <c r="I579" s="27">
        <f t="shared" si="88"/>
        <v>7.7398382412401827E-5</v>
      </c>
      <c r="J579" s="27">
        <f t="shared" si="89"/>
        <v>-6.1794930655681649E-3</v>
      </c>
      <c r="K579" s="28">
        <f t="shared" si="90"/>
        <v>-1.3223675528002252E-3</v>
      </c>
      <c r="L579" s="58">
        <f>IFERROR(VLOOKUP(A579, 'Beta Calculation without Curren'!$A$1:$H$2464, 4, FALSE), 0)</f>
        <v>1.5006136759316039E-2</v>
      </c>
      <c r="M579" s="54">
        <f>IFERROR(VLOOKUP(A579, 'Beta Calculation without Curren'!$A$1:$H$2464, 5, FALSE), 0)</f>
        <v>-1.6948232100380577E-3</v>
      </c>
      <c r="N579" s="54">
        <f>IFERROR(VLOOKUP(A579, 'Beta Calculation without Curren'!$A$1:$H$2464, 7, FALSE), 0)</f>
        <v>4.3675362105323997E-3</v>
      </c>
      <c r="O579" s="54">
        <f>IFERROR(VLOOKUP(A579, 'Beta Calculation without Curren'!$A$1:$H$2464, 8, FALSE), 0)</f>
        <v>-1.1234542321361542E-2</v>
      </c>
      <c r="P579" s="59">
        <f>IFERROR(VLOOKUP(A579, 'Beta Calculation without Curren'!$A$1:$H$2464, 6, FALSE), 0)</f>
        <v>2.6779663716208619E-2</v>
      </c>
      <c r="Q579" s="54">
        <v>-8.1337325059166542E-6</v>
      </c>
      <c r="R579" s="54">
        <v>-1.2891029629798173E-3</v>
      </c>
      <c r="S579" s="54"/>
      <c r="T579" s="31">
        <f t="shared" ref="T579:T642" si="91">(1+G579)*(1+L579)-1</f>
        <v>1.3657025590527505E-2</v>
      </c>
      <c r="U579" s="31">
        <f t="shared" ref="U579:U642" si="92">(1+H579)*(1+M579)-1</f>
        <v>-2.7774049074814622E-3</v>
      </c>
      <c r="V579" s="31">
        <f t="shared" ref="V579:V642" si="93">(1+I579)*(1+N579)-1</f>
        <v>4.4452726331827286E-3</v>
      </c>
      <c r="W579" s="31">
        <f t="shared" ref="W579:W642" si="94">(1+J579)*(1+O579)-1</f>
        <v>-1.7344611610560112E-2</v>
      </c>
      <c r="X579" s="31">
        <f t="shared" ref="X579:X642" si="95">(1+K579)*(1+P579)-1</f>
        <v>2.5421883605035056E-2</v>
      </c>
      <c r="Y579" s="54">
        <f>IFERROR(VLOOKUP(A579, 'Beta Calculation without Curren'!$A$2:$C$2464, 2, FALSE), 0)</f>
        <v>-8.1337325059166542E-6</v>
      </c>
      <c r="Z579" s="54">
        <f>IFERROR(VLOOKUP(A579, 'Beta Calculation without Curren'!$A$2:$C$2464, 3, FALSE), 0)</f>
        <v>-1.2891029629798173E-3</v>
      </c>
    </row>
    <row r="580" spans="1:26" x14ac:dyDescent="0.25">
      <c r="A580" s="32">
        <v>42111</v>
      </c>
      <c r="B580" s="36">
        <f>VLOOKUP(A580,'FX Rates'!$A$2:$B$1286, 2, FALSE)</f>
        <v>101.5575</v>
      </c>
      <c r="C580" s="37">
        <f>VLOOKUP(A580,'FX Rates'!$D$2:$E$1206, 2, FALSE)</f>
        <v>62.365000000000002</v>
      </c>
      <c r="D580" s="37">
        <f>VLOOKUP(A580,'FX Rates'!$G$2:$H$1305, 2, FALSE)</f>
        <v>7.7521000000000004</v>
      </c>
      <c r="E580" s="37">
        <f>VLOOKUP('Beta Calculation FX'!A580, 'FX Rates'!$J$2:$K$1305, 2, FALSE)</f>
        <v>0.66835984494051603</v>
      </c>
      <c r="F580" s="38">
        <f>VLOOKUP(A580,'FX Rates'!$P$1:$Q$1262, 2, FALSE)</f>
        <v>6.1978999999999997</v>
      </c>
      <c r="G580" s="42">
        <f t="shared" ref="G580:G643" si="96">IFERROR(LN(B580/B579), 0)</f>
        <v>5.6634206110989021E-4</v>
      </c>
      <c r="H580" s="27">
        <f t="shared" ref="H580:H643" si="97">IFERROR(LN(C580/C579), 0)</f>
        <v>9.8340649963000928E-4</v>
      </c>
      <c r="I580" s="27">
        <f t="shared" ref="I580:I643" si="98">IFERROR(LN(D580/D579), 0)</f>
        <v>-3.8698442392480668E-5</v>
      </c>
      <c r="J580" s="27">
        <f t="shared" ref="J580:J643" si="99">IFERROR(LN(E580/E579), 0)</f>
        <v>-1.8731608367030359E-3</v>
      </c>
      <c r="K580" s="28">
        <f t="shared" ref="K580:K643" si="100">IFERROR(LN(F580/F579), 0)</f>
        <v>1.6135798918399241E-4</v>
      </c>
      <c r="L580" s="58">
        <f>IFERROR(VLOOKUP(A580, 'Beta Calculation without Curren'!$A$1:$H$2464, 4, FALSE), 0)</f>
        <v>1.5106582955743506E-2</v>
      </c>
      <c r="M580" s="54">
        <f>IFERROR(VLOOKUP(A580, 'Beta Calculation without Curren'!$A$1:$H$2464, 5, FALSE), 0)</f>
        <v>-1.3649710253047492E-2</v>
      </c>
      <c r="N580" s="54">
        <f>IFERROR(VLOOKUP(A580, 'Beta Calculation without Curren'!$A$1:$H$2464, 7, FALSE), 0)</f>
        <v>-3.126399952133201E-3</v>
      </c>
      <c r="O580" s="54">
        <f>IFERROR(VLOOKUP(A580, 'Beta Calculation without Curren'!$A$1:$H$2464, 8, FALSE), 0)</f>
        <v>-6.968164854235309E-3</v>
      </c>
      <c r="P580" s="59">
        <f>IFERROR(VLOOKUP(A580, 'Beta Calculation without Curren'!$A$1:$H$2464, 6, FALSE), 0)</f>
        <v>1.6943340819609919E-2</v>
      </c>
      <c r="Q580" s="54">
        <v>-1.0260333466122661E-2</v>
      </c>
      <c r="R580" s="54">
        <v>-1.5285402551183264E-2</v>
      </c>
      <c r="S580" s="54"/>
      <c r="T580" s="31">
        <f t="shared" si="91"/>
        <v>1.5681480510181034E-2</v>
      </c>
      <c r="U580" s="31">
        <f t="shared" si="92"/>
        <v>-1.2679726967198546E-2</v>
      </c>
      <c r="V580" s="31">
        <f t="shared" si="93"/>
        <v>-3.1649774077171511E-3</v>
      </c>
      <c r="W580" s="31">
        <f t="shared" si="94"/>
        <v>-8.8282731974297368E-3</v>
      </c>
      <c r="X580" s="31">
        <f t="shared" si="95"/>
        <v>1.7107432752198726E-2</v>
      </c>
      <c r="Y580" s="54">
        <f>IFERROR(VLOOKUP(A580, 'Beta Calculation without Curren'!$A$2:$C$2464, 2, FALSE), 0)</f>
        <v>-1.0260333466122661E-2</v>
      </c>
      <c r="Z580" s="54">
        <f>IFERROR(VLOOKUP(A580, 'Beta Calculation without Curren'!$A$2:$C$2464, 3, FALSE), 0)</f>
        <v>-1.5285402551183264E-2</v>
      </c>
    </row>
    <row r="581" spans="1:26" x14ac:dyDescent="0.25">
      <c r="A581" s="32">
        <v>42114</v>
      </c>
      <c r="B581" s="36">
        <f>VLOOKUP(A581,'FX Rates'!$A$2:$B$1286, 2, FALSE)</f>
        <v>101.515</v>
      </c>
      <c r="C581" s="37">
        <f>VLOOKUP(A581,'FX Rates'!$D$2:$E$1206, 2, FALSE)</f>
        <v>62.916200000000003</v>
      </c>
      <c r="D581" s="37">
        <f>VLOOKUP(A581,'FX Rates'!$G$2:$H$1305, 2, FALSE)</f>
        <v>7.75</v>
      </c>
      <c r="E581" s="37">
        <f>VLOOKUP('Beta Calculation FX'!A581, 'FX Rates'!$J$2:$K$1305, 2, FALSE)</f>
        <v>0.67082578654323477</v>
      </c>
      <c r="F581" s="38">
        <f>VLOOKUP(A581,'FX Rates'!$P$1:$Q$1262, 2, FALSE)</f>
        <v>6.2016999999999998</v>
      </c>
      <c r="G581" s="42">
        <f t="shared" si="96"/>
        <v>-4.1856972874722677E-4</v>
      </c>
      <c r="H581" s="27">
        <f t="shared" si="97"/>
        <v>8.7994616373012653E-3</v>
      </c>
      <c r="I581" s="27">
        <f t="shared" si="98"/>
        <v>-2.7093103680742665E-4</v>
      </c>
      <c r="J581" s="27">
        <f t="shared" si="99"/>
        <v>3.6827521619198517E-3</v>
      </c>
      <c r="K581" s="28">
        <f t="shared" si="100"/>
        <v>6.1292301670432762E-4</v>
      </c>
      <c r="L581" s="58">
        <f>IFERROR(VLOOKUP(A581, 'Beta Calculation without Curren'!$A$1:$H$2464, 4, FALSE), 0)</f>
        <v>2.1013131240666004E-3</v>
      </c>
      <c r="M581" s="54">
        <f>IFERROR(VLOOKUP(A581, 'Beta Calculation without Curren'!$A$1:$H$2464, 5, FALSE), 0)</f>
        <v>-2.7692774100722656E-2</v>
      </c>
      <c r="N581" s="54">
        <f>IFERROR(VLOOKUP(A581, 'Beta Calculation without Curren'!$A$1:$H$2464, 7, FALSE), 0)</f>
        <v>-2.0391935149921353E-2</v>
      </c>
      <c r="O581" s="54">
        <f>IFERROR(VLOOKUP(A581, 'Beta Calculation without Curren'!$A$1:$H$2464, 8, FALSE), 0)</f>
        <v>4.0298123996446791E-3</v>
      </c>
      <c r="P581" s="59">
        <f>IFERROR(VLOOKUP(A581, 'Beta Calculation without Curren'!$A$1:$H$2464, 6, FALSE), 0)</f>
        <v>-1.6503033301730922E-2</v>
      </c>
      <c r="Q581" s="54">
        <v>7.4036291818774906E-3</v>
      </c>
      <c r="R581" s="54">
        <v>1.4961735101946575E-2</v>
      </c>
      <c r="S581" s="54"/>
      <c r="T581" s="31">
        <f t="shared" si="91"/>
        <v>1.6818638492550608E-3</v>
      </c>
      <c r="U581" s="31">
        <f t="shared" si="92"/>
        <v>-1.913699396675117E-2</v>
      </c>
      <c r="V581" s="31">
        <f t="shared" si="93"/>
        <v>-2.0657341378596095E-2</v>
      </c>
      <c r="W581" s="31">
        <f t="shared" si="94"/>
        <v>7.7274053618914262E-3</v>
      </c>
      <c r="X581" s="31">
        <f t="shared" si="95"/>
        <v>-1.5900225373982835E-2</v>
      </c>
      <c r="Y581" s="54">
        <f>IFERROR(VLOOKUP(A581, 'Beta Calculation without Curren'!$A$2:$C$2464, 2, FALSE), 0)</f>
        <v>7.4036291818774906E-3</v>
      </c>
      <c r="Z581" s="54">
        <f>IFERROR(VLOOKUP(A581, 'Beta Calculation without Curren'!$A$2:$C$2464, 3, FALSE), 0)</f>
        <v>1.4961735101946575E-2</v>
      </c>
    </row>
    <row r="582" spans="1:26" x14ac:dyDescent="0.25">
      <c r="A582" s="32">
        <v>42115</v>
      </c>
      <c r="B582" s="36">
        <f>VLOOKUP(A582,'FX Rates'!$A$2:$B$1286, 2, FALSE)</f>
        <v>101.58</v>
      </c>
      <c r="C582" s="37">
        <f>VLOOKUP(A582,'FX Rates'!$D$2:$E$1206, 2, FALSE)</f>
        <v>62.852499999999999</v>
      </c>
      <c r="D582" s="37">
        <f>VLOOKUP(A582,'FX Rates'!$G$2:$H$1305, 2, FALSE)</f>
        <v>7.7503000000000002</v>
      </c>
      <c r="E582" s="37">
        <f>VLOOKUP('Beta Calculation FX'!A582, 'FX Rates'!$J$2:$K$1305, 2, FALSE)</f>
        <v>0.66997186118183039</v>
      </c>
      <c r="F582" s="38">
        <f>VLOOKUP(A582,'FX Rates'!$P$1:$Q$1262, 2, FALSE)</f>
        <v>6.2016999999999998</v>
      </c>
      <c r="G582" s="42">
        <f t="shared" si="96"/>
        <v>6.4009455889440408E-4</v>
      </c>
      <c r="H582" s="27">
        <f t="shared" si="97"/>
        <v>-1.0129707223965612E-3</v>
      </c>
      <c r="I582" s="27">
        <f t="shared" si="98"/>
        <v>3.8708928219250685E-5</v>
      </c>
      <c r="J582" s="27">
        <f t="shared" si="99"/>
        <v>-1.2737574209025387E-3</v>
      </c>
      <c r="K582" s="28">
        <f t="shared" si="100"/>
        <v>0</v>
      </c>
      <c r="L582" s="58">
        <f>IFERROR(VLOOKUP(A582, 'Beta Calculation without Curren'!$A$1:$H$2464, 4, FALSE), 0)</f>
        <v>-8.1058127966278301E-3</v>
      </c>
      <c r="M582" s="54">
        <f>IFERROR(VLOOKUP(A582, 'Beta Calculation without Curren'!$A$1:$H$2464, 5, FALSE), 0)</f>
        <v>-9.5835282680103578E-3</v>
      </c>
      <c r="N582" s="54">
        <f>IFERROR(VLOOKUP(A582, 'Beta Calculation without Curren'!$A$1:$H$2464, 7, FALSE), 0)</f>
        <v>2.7503934961204079E-2</v>
      </c>
      <c r="O582" s="54">
        <f>IFERROR(VLOOKUP(A582, 'Beta Calculation without Curren'!$A$1:$H$2464, 8, FALSE), 0)</f>
        <v>1.2039789876723481E-2</v>
      </c>
      <c r="P582" s="59">
        <f>IFERROR(VLOOKUP(A582, 'Beta Calculation without Curren'!$A$1:$H$2464, 6, FALSE), 0)</f>
        <v>2.2202432159886515E-2</v>
      </c>
      <c r="Q582" s="54">
        <v>-3.0121471381499474E-3</v>
      </c>
      <c r="R582" s="54">
        <v>4.1972731944497164E-3</v>
      </c>
      <c r="S582" s="54"/>
      <c r="T582" s="31">
        <f t="shared" si="91"/>
        <v>-7.4709067243998728E-3</v>
      </c>
      <c r="U582" s="31">
        <f t="shared" si="92"/>
        <v>-1.0586791156854125E-2</v>
      </c>
      <c r="V582" s="31">
        <f t="shared" si="93"/>
        <v>2.7543708537267397E-2</v>
      </c>
      <c r="W582" s="31">
        <f t="shared" si="94"/>
        <v>1.0750696684119321E-2</v>
      </c>
      <c r="X582" s="31">
        <f t="shared" si="95"/>
        <v>2.2202432159886598E-2</v>
      </c>
      <c r="Y582" s="54">
        <f>IFERROR(VLOOKUP(A582, 'Beta Calculation without Curren'!$A$2:$C$2464, 2, FALSE), 0)</f>
        <v>-3.0121471381499474E-3</v>
      </c>
      <c r="Z582" s="54">
        <f>IFERROR(VLOOKUP(A582, 'Beta Calculation without Curren'!$A$2:$C$2464, 3, FALSE), 0)</f>
        <v>4.1972731944497164E-3</v>
      </c>
    </row>
    <row r="583" spans="1:26" x14ac:dyDescent="0.25">
      <c r="A583" s="32">
        <v>42116</v>
      </c>
      <c r="B583" s="36">
        <f>VLOOKUP(A583,'FX Rates'!$A$2:$B$1286, 2, FALSE)</f>
        <v>101.56</v>
      </c>
      <c r="C583" s="37">
        <f>VLOOKUP(A583,'FX Rates'!$D$2:$E$1206, 2, FALSE)</f>
        <v>62.832500000000003</v>
      </c>
      <c r="D583" s="37">
        <f>VLOOKUP(A583,'FX Rates'!$G$2:$H$1305, 2, FALSE)</f>
        <v>7.7502000000000004</v>
      </c>
      <c r="E583" s="37">
        <f>VLOOKUP('Beta Calculation FX'!A583, 'FX Rates'!$J$2:$K$1305, 2, FALSE)</f>
        <v>0.66502626853760727</v>
      </c>
      <c r="F583" s="38">
        <f>VLOOKUP(A583,'FX Rates'!$P$1:$Q$1262, 2, FALSE)</f>
        <v>6.1950000000000003</v>
      </c>
      <c r="G583" s="42">
        <f t="shared" si="96"/>
        <v>-1.969085366212025E-4</v>
      </c>
      <c r="H583" s="27">
        <f t="shared" si="97"/>
        <v>-3.1825596003985342E-4</v>
      </c>
      <c r="I583" s="27">
        <f t="shared" si="98"/>
        <v>-1.2902809586909792E-5</v>
      </c>
      <c r="J583" s="27">
        <f t="shared" si="99"/>
        <v>-7.4091718309873857E-3</v>
      </c>
      <c r="K583" s="28">
        <f t="shared" si="100"/>
        <v>-1.0809329341461955E-3</v>
      </c>
      <c r="L583" s="58">
        <f>IFERROR(VLOOKUP(A583, 'Beta Calculation without Curren'!$A$1:$H$2464, 4, FALSE), 0)</f>
        <v>1.3675381574219813E-2</v>
      </c>
      <c r="M583" s="54">
        <f>IFERROR(VLOOKUP(A583, 'Beta Calculation without Curren'!$A$1:$H$2464, 5, FALSE), 0)</f>
        <v>4.4827946597575082E-3</v>
      </c>
      <c r="N583" s="54">
        <f>IFERROR(VLOOKUP(A583, 'Beta Calculation without Curren'!$A$1:$H$2464, 7, FALSE), 0)</f>
        <v>2.9886545954655075E-3</v>
      </c>
      <c r="O583" s="54">
        <f>IFERROR(VLOOKUP(A583, 'Beta Calculation without Curren'!$A$1:$H$2464, 8, FALSE), 0)</f>
        <v>1.4719230049495527E-3</v>
      </c>
      <c r="P583" s="59">
        <f>IFERROR(VLOOKUP(A583, 'Beta Calculation without Curren'!$A$1:$H$2464, 6, FALSE), 0)</f>
        <v>2.6813262100533482E-2</v>
      </c>
      <c r="Q583" s="54">
        <v>5.5213630681840214E-3</v>
      </c>
      <c r="R583" s="54">
        <v>5.5818029801780909E-3</v>
      </c>
      <c r="S583" s="54"/>
      <c r="T583" s="31">
        <f t="shared" si="91"/>
        <v>1.3475780238225044E-2</v>
      </c>
      <c r="U583" s="31">
        <f t="shared" si="92"/>
        <v>4.1631120235994246E-3</v>
      </c>
      <c r="V583" s="31">
        <f t="shared" si="93"/>
        <v>2.975713223837495E-3</v>
      </c>
      <c r="W583" s="31">
        <f t="shared" si="94"/>
        <v>-5.9481545565035487E-3</v>
      </c>
      <c r="X583" s="31">
        <f t="shared" si="95"/>
        <v>2.5703345828310908E-2</v>
      </c>
      <c r="Y583" s="54">
        <f>IFERROR(VLOOKUP(A583, 'Beta Calculation without Curren'!$A$2:$C$2464, 2, FALSE), 0)</f>
        <v>5.5213630681840214E-3</v>
      </c>
      <c r="Z583" s="54">
        <f>IFERROR(VLOOKUP(A583, 'Beta Calculation without Curren'!$A$2:$C$2464, 3, FALSE), 0)</f>
        <v>5.5818029801780909E-3</v>
      </c>
    </row>
    <row r="584" spans="1:26" x14ac:dyDescent="0.25">
      <c r="A584" s="32">
        <v>42117</v>
      </c>
      <c r="B584" s="36">
        <f>VLOOKUP(A584,'FX Rates'!$A$2:$B$1286, 2, FALSE)</f>
        <v>101.62</v>
      </c>
      <c r="C584" s="37">
        <f>VLOOKUP(A584,'FX Rates'!$D$2:$E$1206, 2, FALSE)</f>
        <v>63.322499999999998</v>
      </c>
      <c r="D584" s="37">
        <f>VLOOKUP(A584,'FX Rates'!$G$2:$H$1305, 2, FALSE)</f>
        <v>7.7499000000000002</v>
      </c>
      <c r="E584" s="37">
        <f>VLOOKUP('Beta Calculation FX'!A584, 'FX Rates'!$J$2:$K$1305, 2, FALSE)</f>
        <v>0.66414292355714943</v>
      </c>
      <c r="F584" s="38">
        <f>VLOOKUP(A584,'FX Rates'!$P$1:$Q$1262, 2, FALSE)</f>
        <v>6.1978999999999997</v>
      </c>
      <c r="G584" s="42">
        <f t="shared" si="96"/>
        <v>5.9060932910826557E-4</v>
      </c>
      <c r="H584" s="27">
        <f t="shared" si="97"/>
        <v>7.7682606970902691E-3</v>
      </c>
      <c r="I584" s="27">
        <f t="shared" si="98"/>
        <v>-3.8709427685994799E-5</v>
      </c>
      <c r="J584" s="27">
        <f t="shared" si="99"/>
        <v>-1.3291688007233704E-3</v>
      </c>
      <c r="K584" s="28">
        <f t="shared" si="100"/>
        <v>4.6800991744183216E-4</v>
      </c>
      <c r="L584" s="58">
        <f>IFERROR(VLOOKUP(A584, 'Beta Calculation without Curren'!$A$1:$H$2464, 4, FALSE), 0)</f>
        <v>-1.01303435130129E-3</v>
      </c>
      <c r="M584" s="54">
        <f>IFERROR(VLOOKUP(A584, 'Beta Calculation without Curren'!$A$1:$H$2464, 5, FALSE), 0)</f>
        <v>-8.2092226971647395E-3</v>
      </c>
      <c r="N584" s="54">
        <f>IFERROR(VLOOKUP(A584, 'Beta Calculation without Curren'!$A$1:$H$2464, 7, FALSE), 0)</f>
        <v>-3.8072875744738924E-3</v>
      </c>
      <c r="O584" s="54">
        <f>IFERROR(VLOOKUP(A584, 'Beta Calculation without Curren'!$A$1:$H$2464, 8, FALSE), 0)</f>
        <v>9.4696256988610148E-3</v>
      </c>
      <c r="P584" s="59">
        <f>IFERROR(VLOOKUP(A584, 'Beta Calculation without Curren'!$A$1:$H$2464, 6, FALSE), 0)</f>
        <v>1.926250354821643E-3</v>
      </c>
      <c r="Q584" s="54">
        <v>1.38342571458255E-3</v>
      </c>
      <c r="R584" s="54">
        <v>3.6384507149175558E-3</v>
      </c>
      <c r="S584" s="54"/>
      <c r="T584" s="31">
        <f t="shared" si="91"/>
        <v>-4.2302332973154222E-4</v>
      </c>
      <c r="U584" s="31">
        <f t="shared" si="92"/>
        <v>-5.0473338210643703E-4</v>
      </c>
      <c r="V584" s="31">
        <f t="shared" si="93"/>
        <v>-3.8458496242368412E-3</v>
      </c>
      <c r="W584" s="31">
        <f t="shared" si="94"/>
        <v>8.1278701671041453E-3</v>
      </c>
      <c r="X584" s="31">
        <f t="shared" si="95"/>
        <v>2.3951617765329836E-3</v>
      </c>
      <c r="Y584" s="54">
        <f>IFERROR(VLOOKUP(A584, 'Beta Calculation without Curren'!$A$2:$C$2464, 2, FALSE), 0)</f>
        <v>1.38342571458255E-3</v>
      </c>
      <c r="Z584" s="54">
        <f>IFERROR(VLOOKUP(A584, 'Beta Calculation without Curren'!$A$2:$C$2464, 3, FALSE), 0)</f>
        <v>3.6384507149175558E-3</v>
      </c>
    </row>
    <row r="585" spans="1:26" x14ac:dyDescent="0.25">
      <c r="A585" s="32">
        <v>42118</v>
      </c>
      <c r="B585" s="36">
        <f>VLOOKUP(A585,'FX Rates'!$A$2:$B$1286, 2, FALSE)</f>
        <v>101.64</v>
      </c>
      <c r="C585" s="37">
        <f>VLOOKUP(A585,'FX Rates'!$D$2:$E$1206, 2, FALSE)</f>
        <v>63.5625</v>
      </c>
      <c r="D585" s="37">
        <f>VLOOKUP(A585,'FX Rates'!$G$2:$H$1305, 2, FALSE)</f>
        <v>7.75</v>
      </c>
      <c r="E585" s="37">
        <f>VLOOKUP('Beta Calculation FX'!A585, 'FX Rates'!$J$2:$K$1305, 2, FALSE)</f>
        <v>0.65841453779299453</v>
      </c>
      <c r="F585" s="38">
        <f>VLOOKUP(A585,'FX Rates'!$P$1:$Q$1262, 2, FALSE)</f>
        <v>6.1947999999999999</v>
      </c>
      <c r="G585" s="42">
        <f t="shared" si="96"/>
        <v>1.9679228637737493E-4</v>
      </c>
      <c r="H585" s="27">
        <f t="shared" si="97"/>
        <v>3.7829575791511381E-3</v>
      </c>
      <c r="I585" s="27">
        <f t="shared" si="98"/>
        <v>1.2903309053704864E-5</v>
      </c>
      <c r="J585" s="27">
        <f t="shared" si="99"/>
        <v>-8.6626430286493653E-3</v>
      </c>
      <c r="K585" s="28">
        <f t="shared" si="100"/>
        <v>-5.0029453866534408E-4</v>
      </c>
      <c r="L585" s="58">
        <f>IFERROR(VLOOKUP(A585, 'Beta Calculation without Curren'!$A$1:$H$2464, 4, FALSE), 0)</f>
        <v>9.4711757185072989E-3</v>
      </c>
      <c r="M585" s="54">
        <f>IFERROR(VLOOKUP(A585, 'Beta Calculation without Curren'!$A$1:$H$2464, 5, FALSE), 0)</f>
        <v>-1.8807995140246638E-2</v>
      </c>
      <c r="N585" s="54">
        <f>IFERROR(VLOOKUP(A585, 'Beta Calculation without Curren'!$A$1:$H$2464, 7, FALSE), 0)</f>
        <v>8.3480717303714147E-3</v>
      </c>
      <c r="O585" s="54">
        <f>IFERROR(VLOOKUP(A585, 'Beta Calculation without Curren'!$A$1:$H$2464, 8, FALSE), 0)</f>
        <v>3.960546676633152E-3</v>
      </c>
      <c r="P585" s="59">
        <f>IFERROR(VLOOKUP(A585, 'Beta Calculation without Curren'!$A$1:$H$2464, 6, FALSE), 0)</f>
        <v>-5.5543113083762257E-3</v>
      </c>
      <c r="Q585" s="54">
        <v>-1.5856986116340808E-3</v>
      </c>
      <c r="R585" s="54">
        <v>1.3248694707606099E-2</v>
      </c>
      <c r="S585" s="54"/>
      <c r="T585" s="31">
        <f t="shared" si="91"/>
        <v>9.6698318592092214E-3</v>
      </c>
      <c r="U585" s="31">
        <f t="shared" si="92"/>
        <v>-1.5096187408860096E-2</v>
      </c>
      <c r="V585" s="31">
        <f t="shared" si="93"/>
        <v>8.3610827571747315E-3</v>
      </c>
      <c r="W585" s="31">
        <f t="shared" si="94"/>
        <v>-4.7364051540741414E-3</v>
      </c>
      <c r="X585" s="31">
        <f t="shared" si="95"/>
        <v>-6.0518270554279496E-3</v>
      </c>
      <c r="Y585" s="54">
        <f>IFERROR(VLOOKUP(A585, 'Beta Calculation without Curren'!$A$2:$C$2464, 2, FALSE), 0)</f>
        <v>-1.5856986116340808E-3</v>
      </c>
      <c r="Z585" s="54">
        <f>IFERROR(VLOOKUP(A585, 'Beta Calculation without Curren'!$A$2:$C$2464, 3, FALSE), 0)</f>
        <v>1.3248694707606099E-2</v>
      </c>
    </row>
    <row r="586" spans="1:26" x14ac:dyDescent="0.25">
      <c r="A586" s="32">
        <v>42121</v>
      </c>
      <c r="B586" s="36">
        <f>VLOOKUP(A586,'FX Rates'!$A$2:$B$1286, 2, FALSE)</f>
        <v>101.825</v>
      </c>
      <c r="C586" s="37">
        <f>VLOOKUP(A586,'FX Rates'!$D$2:$E$1206, 2, FALSE)</f>
        <v>63.487499999999997</v>
      </c>
      <c r="D586" s="37">
        <f>VLOOKUP(A586,'FX Rates'!$G$2:$H$1305, 2, FALSE)</f>
        <v>7.75</v>
      </c>
      <c r="E586" s="37">
        <f>VLOOKUP('Beta Calculation FX'!A586, 'FX Rates'!$J$2:$K$1305, 2, FALSE)</f>
        <v>0.65625410158813491</v>
      </c>
      <c r="F586" s="38">
        <f>VLOOKUP(A586,'FX Rates'!$P$1:$Q$1262, 2, FALSE)</f>
        <v>6.22</v>
      </c>
      <c r="G586" s="42">
        <f t="shared" si="96"/>
        <v>1.8184950825130448E-3</v>
      </c>
      <c r="H586" s="27">
        <f t="shared" si="97"/>
        <v>-1.1806376814154024E-3</v>
      </c>
      <c r="I586" s="27">
        <f t="shared" si="98"/>
        <v>0</v>
      </c>
      <c r="J586" s="27">
        <f t="shared" si="99"/>
        <v>-3.2866656812621407E-3</v>
      </c>
      <c r="K586" s="28">
        <f t="shared" si="100"/>
        <v>4.0596762912057001E-3</v>
      </c>
      <c r="L586" s="58">
        <f>IFERROR(VLOOKUP(A586, 'Beta Calculation without Curren'!$A$1:$H$2464, 4, FALSE), 0)</f>
        <v>2.0461584597056253E-3</v>
      </c>
      <c r="M586" s="54">
        <f>IFERROR(VLOOKUP(A586, 'Beta Calculation without Curren'!$A$1:$H$2464, 5, FALSE), 0)</f>
        <v>-1.2550504289391628E-2</v>
      </c>
      <c r="N586" s="54">
        <f>IFERROR(VLOOKUP(A586, 'Beta Calculation without Curren'!$A$1:$H$2464, 7, FALSE), 0)</f>
        <v>1.3191193527622365E-2</v>
      </c>
      <c r="O586" s="54">
        <f>IFERROR(VLOOKUP(A586, 'Beta Calculation without Curren'!$A$1:$H$2464, 8, FALSE), 0)</f>
        <v>-3.6133808377027327E-4</v>
      </c>
      <c r="P586" s="59">
        <f>IFERROR(VLOOKUP(A586, 'Beta Calculation without Curren'!$A$1:$H$2464, 6, FALSE), 0)</f>
        <v>2.1309989322693047E-2</v>
      </c>
      <c r="Q586" s="54">
        <v>-4.3541221703391154E-3</v>
      </c>
      <c r="R586" s="54">
        <v>-2.591092422558402E-3</v>
      </c>
      <c r="S586" s="54"/>
      <c r="T586" s="31">
        <f t="shared" si="91"/>
        <v>3.8683744713157164E-3</v>
      </c>
      <c r="U586" s="31">
        <f t="shared" si="92"/>
        <v>-1.3716324372522237E-2</v>
      </c>
      <c r="V586" s="31">
        <f t="shared" si="93"/>
        <v>1.3191193527622325E-2</v>
      </c>
      <c r="W586" s="31">
        <f t="shared" si="94"/>
        <v>-3.6468161675531352E-3</v>
      </c>
      <c r="X586" s="31">
        <f t="shared" si="95"/>
        <v>2.5456177272318081E-2</v>
      </c>
      <c r="Y586" s="54">
        <f>IFERROR(VLOOKUP(A586, 'Beta Calculation without Curren'!$A$2:$C$2464, 2, FALSE), 0)</f>
        <v>-4.3541221703391154E-3</v>
      </c>
      <c r="Z586" s="54">
        <f>IFERROR(VLOOKUP(A586, 'Beta Calculation without Curren'!$A$2:$C$2464, 3, FALSE), 0)</f>
        <v>-2.591092422558402E-3</v>
      </c>
    </row>
    <row r="587" spans="1:26" x14ac:dyDescent="0.25">
      <c r="A587" s="32">
        <v>42122</v>
      </c>
      <c r="B587" s="36">
        <f>VLOOKUP(A587,'FX Rates'!$A$2:$B$1286, 2, FALSE)</f>
        <v>101.8002</v>
      </c>
      <c r="C587" s="37">
        <f>VLOOKUP(A587,'FX Rates'!$D$2:$E$1206, 2, FALSE)</f>
        <v>63.145000000000003</v>
      </c>
      <c r="D587" s="37">
        <f>VLOOKUP(A587,'FX Rates'!$G$2:$H$1305, 2, FALSE)</f>
        <v>7.7502000000000004</v>
      </c>
      <c r="E587" s="37">
        <f>VLOOKUP('Beta Calculation FX'!A587, 'FX Rates'!$J$2:$K$1305, 2, FALSE)</f>
        <v>0.65193298128952337</v>
      </c>
      <c r="F587" s="38">
        <f>VLOOKUP(A587,'FX Rates'!$P$1:$Q$1262, 2, FALSE)</f>
        <v>6.2054</v>
      </c>
      <c r="G587" s="42">
        <f t="shared" si="96"/>
        <v>-2.4358478344152767E-4</v>
      </c>
      <c r="H587" s="27">
        <f t="shared" si="97"/>
        <v>-5.4093670292298651E-3</v>
      </c>
      <c r="I587" s="27">
        <f t="shared" si="98"/>
        <v>2.58061186322426E-5</v>
      </c>
      <c r="J587" s="27">
        <f t="shared" si="99"/>
        <v>-6.6062967151541002E-3</v>
      </c>
      <c r="K587" s="28">
        <f t="shared" si="100"/>
        <v>-2.3500260304199221E-3</v>
      </c>
      <c r="L587" s="58">
        <f>IFERROR(VLOOKUP(A587, 'Beta Calculation without Curren'!$A$1:$H$2464, 4, FALSE), 0)</f>
        <v>-7.9608561844313509E-3</v>
      </c>
      <c r="M587" s="54">
        <f>IFERROR(VLOOKUP(A587, 'Beta Calculation without Curren'!$A$1:$H$2464, 5, FALSE), 0)</f>
        <v>1.4357823047040594E-2</v>
      </c>
      <c r="N587" s="54">
        <f>IFERROR(VLOOKUP(A587, 'Beta Calculation without Curren'!$A$1:$H$2464, 7, FALSE), 0)</f>
        <v>3.2210230402292289E-4</v>
      </c>
      <c r="O587" s="54">
        <f>IFERROR(VLOOKUP(A587, 'Beta Calculation without Curren'!$A$1:$H$2464, 8, FALSE), 0)</f>
        <v>-1.3174123127199438E-2</v>
      </c>
      <c r="P587" s="59">
        <f>IFERROR(VLOOKUP(A587, 'Beta Calculation without Curren'!$A$1:$H$2464, 6, FALSE), 0)</f>
        <v>-1.6894229832578836E-2</v>
      </c>
      <c r="Q587" s="54">
        <v>5.7691740012398556E-3</v>
      </c>
      <c r="R587" s="54">
        <v>-2.1614311464121208E-3</v>
      </c>
      <c r="S587" s="54"/>
      <c r="T587" s="31">
        <f t="shared" si="91"/>
        <v>-8.2025018244431536E-3</v>
      </c>
      <c r="U587" s="31">
        <f t="shared" si="92"/>
        <v>8.8707892832087243E-3</v>
      </c>
      <c r="V587" s="31">
        <f t="shared" si="93"/>
        <v>3.4791673486544994E-4</v>
      </c>
      <c r="W587" s="31">
        <f t="shared" si="94"/>
        <v>-1.9693387676013363E-2</v>
      </c>
      <c r="X587" s="31">
        <f t="shared" si="95"/>
        <v>-1.9204553983128259E-2</v>
      </c>
      <c r="Y587" s="54">
        <f>IFERROR(VLOOKUP(A587, 'Beta Calculation without Curren'!$A$2:$C$2464, 2, FALSE), 0)</f>
        <v>5.7691740012398556E-3</v>
      </c>
      <c r="Z587" s="54">
        <f>IFERROR(VLOOKUP(A587, 'Beta Calculation without Curren'!$A$2:$C$2464, 3, FALSE), 0)</f>
        <v>-2.1614311464121208E-3</v>
      </c>
    </row>
    <row r="588" spans="1:26" x14ac:dyDescent="0.25">
      <c r="A588" s="32">
        <v>42123</v>
      </c>
      <c r="B588" s="36">
        <f>VLOOKUP(A588,'FX Rates'!$A$2:$B$1286, 2, FALSE)</f>
        <v>101.76</v>
      </c>
      <c r="C588" s="37">
        <f>VLOOKUP(A588,'FX Rates'!$D$2:$E$1206, 2, FALSE)</f>
        <v>63.307499999999997</v>
      </c>
      <c r="D588" s="37">
        <f>VLOOKUP(A588,'FX Rates'!$G$2:$H$1305, 2, FALSE)</f>
        <v>7.7506000000000004</v>
      </c>
      <c r="E588" s="37">
        <f>VLOOKUP('Beta Calculation FX'!A588, 'FX Rates'!$J$2:$K$1305, 2, FALSE)</f>
        <v>0.64775229952066327</v>
      </c>
      <c r="F588" s="38">
        <f>VLOOKUP(A588,'FX Rates'!$P$1:$Q$1262, 2, FALSE)</f>
        <v>6.1993</v>
      </c>
      <c r="G588" s="42">
        <f t="shared" si="96"/>
        <v>-3.9496915922271558E-4</v>
      </c>
      <c r="H588" s="27">
        <f t="shared" si="97"/>
        <v>2.570136445714175E-3</v>
      </c>
      <c r="I588" s="27">
        <f t="shared" si="98"/>
        <v>5.1610239482958931E-5</v>
      </c>
      <c r="J588" s="27">
        <f t="shared" si="99"/>
        <v>-6.4333977616901385E-3</v>
      </c>
      <c r="K588" s="28">
        <f t="shared" si="100"/>
        <v>-9.8349826947768601E-4</v>
      </c>
      <c r="L588" s="58">
        <f>IFERROR(VLOOKUP(A588, 'Beta Calculation without Curren'!$A$1:$H$2464, 4, FALSE), 0)</f>
        <v>-3.4587446160366337E-3</v>
      </c>
      <c r="M588" s="54">
        <f>IFERROR(VLOOKUP(A588, 'Beta Calculation without Curren'!$A$1:$H$2464, 5, FALSE), 0)</f>
        <v>-7.3299627602341653E-3</v>
      </c>
      <c r="N588" s="54">
        <f>IFERROR(VLOOKUP(A588, 'Beta Calculation without Curren'!$A$1:$H$2464, 7, FALSE), 0)</f>
        <v>-1.4921781299770593E-3</v>
      </c>
      <c r="O588" s="54">
        <f>IFERROR(VLOOKUP(A588, 'Beta Calculation without Curren'!$A$1:$H$2464, 8, FALSE), 0)</f>
        <v>-1.1371094479222179E-2</v>
      </c>
      <c r="P588" s="59">
        <f>IFERROR(VLOOKUP(A588, 'Beta Calculation without Curren'!$A$1:$H$2464, 6, FALSE), 0)</f>
        <v>9.4540883740363811E-3</v>
      </c>
      <c r="Q588" s="54">
        <v>-1.2546251420660066E-3</v>
      </c>
      <c r="R588" s="54">
        <v>-6.0243956236420608E-3</v>
      </c>
      <c r="S588" s="54"/>
      <c r="T588" s="31">
        <f t="shared" si="91"/>
        <v>-3.8523476778065113E-3</v>
      </c>
      <c r="U588" s="31">
        <f t="shared" si="92"/>
        <v>-4.7786653189556549E-3</v>
      </c>
      <c r="V588" s="31">
        <f t="shared" si="93"/>
        <v>-1.4406449021646672E-3</v>
      </c>
      <c r="W588" s="31">
        <f t="shared" si="94"/>
        <v>-1.7731337467141728E-2</v>
      </c>
      <c r="X588" s="31">
        <f t="shared" si="95"/>
        <v>8.4612920250033419E-3</v>
      </c>
      <c r="Y588" s="54">
        <f>IFERROR(VLOOKUP(A588, 'Beta Calculation without Curren'!$A$2:$C$2464, 2, FALSE), 0)</f>
        <v>-1.2546251420660066E-3</v>
      </c>
      <c r="Z588" s="54">
        <f>IFERROR(VLOOKUP(A588, 'Beta Calculation without Curren'!$A$2:$C$2464, 3, FALSE), 0)</f>
        <v>-6.0243956236420608E-3</v>
      </c>
    </row>
    <row r="589" spans="1:26" x14ac:dyDescent="0.25">
      <c r="A589" s="32">
        <v>42124</v>
      </c>
      <c r="B589" s="36">
        <f>VLOOKUP(A589,'FX Rates'!$A$2:$B$1286, 2, FALSE)</f>
        <v>101.715</v>
      </c>
      <c r="C589" s="37">
        <f>VLOOKUP(A589,'FX Rates'!$D$2:$E$1206, 2, FALSE)</f>
        <v>63.422499999999999</v>
      </c>
      <c r="D589" s="37">
        <f>VLOOKUP(A589,'FX Rates'!$G$2:$H$1305, 2, FALSE)</f>
        <v>7.7504999999999997</v>
      </c>
      <c r="E589" s="37">
        <f>VLOOKUP('Beta Calculation FX'!A589, 'FX Rates'!$J$2:$K$1305, 2, FALSE)</f>
        <v>0.6514233600416911</v>
      </c>
      <c r="F589" s="38">
        <f>VLOOKUP(A589,'FX Rates'!$P$1:$Q$1262, 2, FALSE)</f>
        <v>6.2031999999999998</v>
      </c>
      <c r="G589" s="42">
        <f t="shared" si="96"/>
        <v>-4.4231478789692042E-4</v>
      </c>
      <c r="H589" s="27">
        <f t="shared" si="97"/>
        <v>1.8148825308225342E-3</v>
      </c>
      <c r="I589" s="27">
        <f t="shared" si="98"/>
        <v>-1.2902310158850759E-5</v>
      </c>
      <c r="J589" s="27">
        <f t="shared" si="99"/>
        <v>5.6513840365977784E-3</v>
      </c>
      <c r="K589" s="28">
        <f t="shared" si="100"/>
        <v>6.2890548333707341E-4</v>
      </c>
      <c r="L589" s="58">
        <f>IFERROR(VLOOKUP(A589, 'Beta Calculation without Curren'!$A$1:$H$2464, 4, FALSE), 0)</f>
        <v>8.0354687619732558E-3</v>
      </c>
      <c r="M589" s="54">
        <f>IFERROR(VLOOKUP(A589, 'Beta Calculation without Curren'!$A$1:$H$2464, 5, FALSE), 0)</f>
        <v>-8.3078034571915944E-3</v>
      </c>
      <c r="N589" s="54">
        <f>IFERROR(VLOOKUP(A589, 'Beta Calculation without Curren'!$A$1:$H$2464, 7, FALSE), 0)</f>
        <v>-9.4578524041071619E-3</v>
      </c>
      <c r="O589" s="54">
        <f>IFERROR(VLOOKUP(A589, 'Beta Calculation without Curren'!$A$1:$H$2464, 8, FALSE), 0)</f>
        <v>-6.9430864986237152E-4</v>
      </c>
      <c r="P589" s="59">
        <f>IFERROR(VLOOKUP(A589, 'Beta Calculation without Curren'!$A$1:$H$2464, 6, FALSE), 0)</f>
        <v>-3.5910263028830144E-3</v>
      </c>
      <c r="Q589" s="54">
        <v>-7.5527887846212442E-3</v>
      </c>
      <c r="R589" s="54">
        <v>-1.6602645920999685E-2</v>
      </c>
      <c r="S589" s="54"/>
      <c r="T589" s="31">
        <f t="shared" si="91"/>
        <v>7.5895997674151339E-3</v>
      </c>
      <c r="U589" s="31">
        <f t="shared" si="92"/>
        <v>-6.5079986137329682E-3</v>
      </c>
      <c r="V589" s="31">
        <f t="shared" si="93"/>
        <v>-9.4706326861208057E-3</v>
      </c>
      <c r="W589" s="31">
        <f t="shared" si="94"/>
        <v>4.9531515819150052E-3</v>
      </c>
      <c r="X589" s="31">
        <f t="shared" si="95"/>
        <v>-2.9643792356786047E-3</v>
      </c>
      <c r="Y589" s="54">
        <f>IFERROR(VLOOKUP(A589, 'Beta Calculation without Curren'!$A$2:$C$2464, 2, FALSE), 0)</f>
        <v>-7.5527887846212442E-3</v>
      </c>
      <c r="Z589" s="54">
        <f>IFERROR(VLOOKUP(A589, 'Beta Calculation without Curren'!$A$2:$C$2464, 3, FALSE), 0)</f>
        <v>-1.6602645920999685E-2</v>
      </c>
    </row>
    <row r="590" spans="1:26" x14ac:dyDescent="0.25">
      <c r="A590" s="32">
        <v>42129</v>
      </c>
      <c r="B590" s="36">
        <f>VLOOKUP(A590,'FX Rates'!$A$2:$B$1286, 2, FALSE)</f>
        <v>101.76</v>
      </c>
      <c r="C590" s="37">
        <f>VLOOKUP(A590,'FX Rates'!$D$2:$E$1206, 2, FALSE)</f>
        <v>63.44</v>
      </c>
      <c r="D590" s="37">
        <f>VLOOKUP(A590,'FX Rates'!$G$2:$H$1305, 2, FALSE)</f>
        <v>7.7512999999999996</v>
      </c>
      <c r="E590" s="37">
        <f>VLOOKUP('Beta Calculation FX'!A590, 'FX Rates'!$J$2:$K$1305, 2, FALSE)</f>
        <v>0.65867474641022261</v>
      </c>
      <c r="F590" s="38">
        <f>VLOOKUP(A590,'FX Rates'!$P$1:$Q$1262, 2, FALSE)</f>
        <v>6.2061999999999999</v>
      </c>
      <c r="G590" s="42">
        <f t="shared" si="96"/>
        <v>4.4231478789699458E-4</v>
      </c>
      <c r="H590" s="27">
        <f t="shared" si="97"/>
        <v>2.7588925192229468E-4</v>
      </c>
      <c r="I590" s="27">
        <f t="shared" si="98"/>
        <v>1.0321382042209745E-4</v>
      </c>
      <c r="J590" s="27">
        <f t="shared" si="99"/>
        <v>1.1070102896487929E-2</v>
      </c>
      <c r="K590" s="28">
        <f t="shared" si="100"/>
        <v>4.8350444960186236E-4</v>
      </c>
      <c r="L590" s="58">
        <f>IFERROR(VLOOKUP(A590, 'Beta Calculation without Curren'!$A$1:$H$2464, 4, FALSE), 0)</f>
        <v>-5.6466992160580376E-3</v>
      </c>
      <c r="M590" s="54">
        <f>IFERROR(VLOOKUP(A590, 'Beta Calculation without Curren'!$A$1:$H$2464, 5, FALSE), 0)</f>
        <v>2.6609912527857864E-3</v>
      </c>
      <c r="N590" s="54">
        <f>IFERROR(VLOOKUP(A590, 'Beta Calculation without Curren'!$A$1:$H$2464, 7, FALSE), 0)</f>
        <v>-1.3181444182127532E-2</v>
      </c>
      <c r="O590" s="54">
        <f>IFERROR(VLOOKUP(A590, 'Beta Calculation without Curren'!$A$1:$H$2464, 8, FALSE), 0)</f>
        <v>0</v>
      </c>
      <c r="P590" s="59">
        <f>IFERROR(VLOOKUP(A590, 'Beta Calculation without Curren'!$A$1:$H$2464, 6, FALSE), 0)</f>
        <v>-4.0689232453415602E-2</v>
      </c>
      <c r="Q590" s="54">
        <v>-9.1799259490414065E-3</v>
      </c>
      <c r="R590" s="54">
        <v>-1.6469108177433172E-2</v>
      </c>
      <c r="S590" s="54"/>
      <c r="T590" s="31">
        <f t="shared" si="91"/>
        <v>-5.2068820467271459E-3</v>
      </c>
      <c r="U590" s="31">
        <f t="shared" si="92"/>
        <v>2.9376146435942108E-3</v>
      </c>
      <c r="V590" s="31">
        <f t="shared" si="93"/>
        <v>-1.3079590868918189E-2</v>
      </c>
      <c r="W590" s="31">
        <f t="shared" si="94"/>
        <v>1.107010289648791E-2</v>
      </c>
      <c r="X590" s="31">
        <f t="shared" si="95"/>
        <v>-4.0225401428755858E-2</v>
      </c>
      <c r="Y590" s="54">
        <f>IFERROR(VLOOKUP(A590, 'Beta Calculation without Curren'!$A$2:$C$2464, 2, FALSE), 0)</f>
        <v>-9.1799259490414065E-3</v>
      </c>
      <c r="Z590" s="54">
        <f>IFERROR(VLOOKUP(A590, 'Beta Calculation without Curren'!$A$2:$C$2464, 3, FALSE), 0)</f>
        <v>-1.6469108177433172E-2</v>
      </c>
    </row>
    <row r="591" spans="1:26" x14ac:dyDescent="0.25">
      <c r="A591" s="32">
        <v>42130</v>
      </c>
      <c r="B591" s="36">
        <f>VLOOKUP(A591,'FX Rates'!$A$2:$B$1286, 2, FALSE)</f>
        <v>101.72499999999999</v>
      </c>
      <c r="C591" s="37">
        <f>VLOOKUP(A591,'FX Rates'!$D$2:$E$1206, 2, FALSE)</f>
        <v>63.54</v>
      </c>
      <c r="D591" s="37">
        <f>VLOOKUP(A591,'FX Rates'!$G$2:$H$1305, 2, FALSE)</f>
        <v>7.7518000000000002</v>
      </c>
      <c r="E591" s="37">
        <f>VLOOKUP('Beta Calculation FX'!A591, 'FX Rates'!$J$2:$K$1305, 2, FALSE)</f>
        <v>0.65590974681883774</v>
      </c>
      <c r="F591" s="38">
        <f>VLOOKUP(A591,'FX Rates'!$P$1:$Q$1262, 2, FALSE)</f>
        <v>6.2004000000000001</v>
      </c>
      <c r="G591" s="42">
        <f t="shared" si="96"/>
        <v>-3.440057040585185E-4</v>
      </c>
      <c r="H591" s="27">
        <f t="shared" si="97"/>
        <v>1.5750515147776463E-3</v>
      </c>
      <c r="I591" s="27">
        <f t="shared" si="98"/>
        <v>6.4503228409131753E-5</v>
      </c>
      <c r="J591" s="27">
        <f t="shared" si="99"/>
        <v>-4.2066579715055097E-3</v>
      </c>
      <c r="K591" s="28">
        <f t="shared" si="100"/>
        <v>-9.3498628512717356E-4</v>
      </c>
      <c r="L591" s="58">
        <f>IFERROR(VLOOKUP(A591, 'Beta Calculation without Curren'!$A$1:$H$2464, 4, FALSE), 0)</f>
        <v>9.0731438309904246E-3</v>
      </c>
      <c r="M591" s="54">
        <f>IFERROR(VLOOKUP(A591, 'Beta Calculation without Curren'!$A$1:$H$2464, 5, FALSE), 0)</f>
        <v>-2.8658799238099927E-2</v>
      </c>
      <c r="N591" s="54">
        <f>IFERROR(VLOOKUP(A591, 'Beta Calculation without Curren'!$A$1:$H$2464, 7, FALSE), 0)</f>
        <v>-4.1385382496671322E-3</v>
      </c>
      <c r="O591" s="54">
        <f>IFERROR(VLOOKUP(A591, 'Beta Calculation without Curren'!$A$1:$H$2464, 8, FALSE), 0)</f>
        <v>5.8084492801822917E-3</v>
      </c>
      <c r="P591" s="59">
        <f>IFERROR(VLOOKUP(A591, 'Beta Calculation without Curren'!$A$1:$H$2464, 6, FALSE), 0)</f>
        <v>-1.1918803575089369E-2</v>
      </c>
      <c r="Q591" s="54">
        <v>-3.7289776719731122E-3</v>
      </c>
      <c r="R591" s="54">
        <v>-6.7447127621260402E-3</v>
      </c>
      <c r="S591" s="54"/>
      <c r="T591" s="31">
        <f t="shared" si="91"/>
        <v>8.7260169137002297E-3</v>
      </c>
      <c r="U591" s="31">
        <f t="shared" si="92"/>
        <v>-2.7128886808473918E-2</v>
      </c>
      <c r="V591" s="31">
        <f t="shared" si="93"/>
        <v>-4.0743019703358696E-3</v>
      </c>
      <c r="W591" s="31">
        <f t="shared" si="94"/>
        <v>1.5773571492101457E-3</v>
      </c>
      <c r="X591" s="31">
        <f t="shared" si="95"/>
        <v>-1.2842645942338748E-2</v>
      </c>
      <c r="Y591" s="54">
        <f>IFERROR(VLOOKUP(A591, 'Beta Calculation without Curren'!$A$2:$C$2464, 2, FALSE), 0)</f>
        <v>-3.7289776719731122E-3</v>
      </c>
      <c r="Z591" s="54">
        <f>IFERROR(VLOOKUP(A591, 'Beta Calculation without Curren'!$A$2:$C$2464, 3, FALSE), 0)</f>
        <v>-6.7447127621260402E-3</v>
      </c>
    </row>
    <row r="592" spans="1:26" x14ac:dyDescent="0.25">
      <c r="A592" s="32">
        <v>42131</v>
      </c>
      <c r="B592" s="36">
        <f>VLOOKUP(A592,'FX Rates'!$A$2:$B$1286, 2, FALSE)</f>
        <v>101.7426</v>
      </c>
      <c r="C592" s="37">
        <f>VLOOKUP(A592,'FX Rates'!$D$2:$E$1206, 2, FALSE)</f>
        <v>64.239999999999995</v>
      </c>
      <c r="D592" s="37">
        <f>VLOOKUP(A592,'FX Rates'!$G$2:$H$1305, 2, FALSE)</f>
        <v>7.7538999999999998</v>
      </c>
      <c r="E592" s="37">
        <f>VLOOKUP('Beta Calculation FX'!A592, 'FX Rates'!$J$2:$K$1305, 2, FALSE)</f>
        <v>0.65595277140045916</v>
      </c>
      <c r="F592" s="38">
        <f>VLOOKUP(A592,'FX Rates'!$P$1:$Q$1262, 2, FALSE)</f>
        <v>6.2066999999999997</v>
      </c>
      <c r="G592" s="42">
        <f t="shared" si="96"/>
        <v>1.7300051746707196E-4</v>
      </c>
      <c r="H592" s="27">
        <f t="shared" si="97"/>
        <v>1.0956440797136128E-2</v>
      </c>
      <c r="I592" s="27">
        <f t="shared" si="98"/>
        <v>2.7086813402019415E-4</v>
      </c>
      <c r="J592" s="27">
        <f t="shared" si="99"/>
        <v>6.559312586389066E-5</v>
      </c>
      <c r="K592" s="28">
        <f t="shared" si="100"/>
        <v>1.0155476366678674E-3</v>
      </c>
      <c r="L592" s="58">
        <f>IFERROR(VLOOKUP(A592, 'Beta Calculation without Curren'!$A$1:$H$2464, 4, FALSE), 0)</f>
        <v>-2.8528258161680626E-3</v>
      </c>
      <c r="M592" s="54">
        <f>IFERROR(VLOOKUP(A592, 'Beta Calculation without Curren'!$A$1:$H$2464, 5, FALSE), 0)</f>
        <v>-1.9545741065239718E-2</v>
      </c>
      <c r="N592" s="54">
        <f>IFERROR(VLOOKUP(A592, 'Beta Calculation without Curren'!$A$1:$H$2464, 7, FALSE), 0)</f>
        <v>-1.2777686241206374E-2</v>
      </c>
      <c r="O592" s="54">
        <f>IFERROR(VLOOKUP(A592, 'Beta Calculation without Curren'!$A$1:$H$2464, 8, FALSE), 0)</f>
        <v>8.2138178461521119E-3</v>
      </c>
      <c r="P592" s="59">
        <f>IFERROR(VLOOKUP(A592, 'Beta Calculation without Curren'!$A$1:$H$2464, 6, FALSE), 0)</f>
        <v>-2.3577318710082056E-2</v>
      </c>
      <c r="Q592" s="54">
        <v>3.2548547321243136E-3</v>
      </c>
      <c r="R592" s="54">
        <v>4.9651064842246876E-3</v>
      </c>
      <c r="S592" s="54"/>
      <c r="T592" s="31">
        <f t="shared" si="91"/>
        <v>-2.6803188390434052E-3</v>
      </c>
      <c r="U592" s="31">
        <f t="shared" si="92"/>
        <v>-8.8034520229210989E-3</v>
      </c>
      <c r="V592" s="31">
        <f t="shared" si="93"/>
        <v>-1.2510279175215411E-2</v>
      </c>
      <c r="W592" s="31">
        <f t="shared" si="94"/>
        <v>8.2799497420038559E-3</v>
      </c>
      <c r="X592" s="31">
        <f t="shared" si="95"/>
        <v>-2.2585714963709314E-2</v>
      </c>
      <c r="Y592" s="54">
        <f>IFERROR(VLOOKUP(A592, 'Beta Calculation without Curren'!$A$2:$C$2464, 2, FALSE), 0)</f>
        <v>3.2548547321243136E-3</v>
      </c>
      <c r="Z592" s="54">
        <f>IFERROR(VLOOKUP(A592, 'Beta Calculation without Curren'!$A$2:$C$2464, 3, FALSE), 0)</f>
        <v>4.9651064842246876E-3</v>
      </c>
    </row>
    <row r="593" spans="1:26" x14ac:dyDescent="0.25">
      <c r="A593" s="32">
        <v>42132</v>
      </c>
      <c r="B593" s="36">
        <f>VLOOKUP(A593,'FX Rates'!$A$2:$B$1286, 2, FALSE)</f>
        <v>101.745</v>
      </c>
      <c r="C593" s="37">
        <f>VLOOKUP(A593,'FX Rates'!$D$2:$E$1206, 2, FALSE)</f>
        <v>63.9375</v>
      </c>
      <c r="D593" s="37">
        <f>VLOOKUP(A593,'FX Rates'!$G$2:$H$1305, 2, FALSE)</f>
        <v>7.7534000000000001</v>
      </c>
      <c r="E593" s="37">
        <f>VLOOKUP('Beta Calculation FX'!A593, 'FX Rates'!$J$2:$K$1305, 2, FALSE)</f>
        <v>0.64703979294726621</v>
      </c>
      <c r="F593" s="38">
        <f>VLOOKUP(A593,'FX Rates'!$P$1:$Q$1262, 2, FALSE)</f>
        <v>6.2092999999999998</v>
      </c>
      <c r="G593" s="42">
        <f t="shared" si="96"/>
        <v>2.3588660931796263E-5</v>
      </c>
      <c r="H593" s="27">
        <f t="shared" si="97"/>
        <v>-4.7200259266608549E-3</v>
      </c>
      <c r="I593" s="27">
        <f t="shared" si="98"/>
        <v>-6.4485758342593409E-5</v>
      </c>
      <c r="J593" s="27">
        <f t="shared" si="99"/>
        <v>-1.3680995143861525E-2</v>
      </c>
      <c r="K593" s="28">
        <f t="shared" si="100"/>
        <v>4.1881443911166439E-4</v>
      </c>
      <c r="L593" s="58">
        <f>IFERROR(VLOOKUP(A593, 'Beta Calculation without Curren'!$A$1:$H$2464, 4, FALSE), 0)</f>
        <v>-6.3199244501961531E-3</v>
      </c>
      <c r="M593" s="54">
        <f>IFERROR(VLOOKUP(A593, 'Beta Calculation without Curren'!$A$1:$H$2464, 5, FALSE), 0)</f>
        <v>2.0061273091161114E-2</v>
      </c>
      <c r="N593" s="54">
        <f>IFERROR(VLOOKUP(A593, 'Beta Calculation without Curren'!$A$1:$H$2464, 7, FALSE), 0)</f>
        <v>1.047518559749739E-2</v>
      </c>
      <c r="O593" s="54">
        <f>IFERROR(VLOOKUP(A593, 'Beta Calculation without Curren'!$A$1:$H$2464, 8, FALSE), 0)</f>
        <v>2.2570205056209561E-2</v>
      </c>
      <c r="P593" s="59">
        <f>IFERROR(VLOOKUP(A593, 'Beta Calculation without Curren'!$A$1:$H$2464, 6, FALSE), 0)</f>
        <v>2.1713547605958207E-2</v>
      </c>
      <c r="Q593" s="54">
        <v>1.3677548753434812E-2</v>
      </c>
      <c r="R593" s="54">
        <v>1.2889278010952927E-2</v>
      </c>
      <c r="S593" s="54"/>
      <c r="T593" s="31">
        <f t="shared" si="91"/>
        <v>-6.2964848678191965E-3</v>
      </c>
      <c r="U593" s="31">
        <f t="shared" si="92"/>
        <v>1.5246557435388164E-2</v>
      </c>
      <c r="V593" s="31">
        <f t="shared" si="93"/>
        <v>1.041002433886784E-2</v>
      </c>
      <c r="W593" s="31">
        <f t="shared" si="94"/>
        <v>8.5804270465781318E-3</v>
      </c>
      <c r="X593" s="31">
        <f t="shared" si="95"/>
        <v>2.2141455992331638E-2</v>
      </c>
      <c r="Y593" s="54">
        <f>IFERROR(VLOOKUP(A593, 'Beta Calculation without Curren'!$A$2:$C$2464, 2, FALSE), 0)</f>
        <v>1.3677548753434812E-2</v>
      </c>
      <c r="Z593" s="54">
        <f>IFERROR(VLOOKUP(A593, 'Beta Calculation without Curren'!$A$2:$C$2464, 3, FALSE), 0)</f>
        <v>1.2889278010952927E-2</v>
      </c>
    </row>
    <row r="594" spans="1:26" x14ac:dyDescent="0.25">
      <c r="A594" s="32">
        <v>42135</v>
      </c>
      <c r="B594" s="36">
        <f>VLOOKUP(A594,'FX Rates'!$A$2:$B$1286, 2, FALSE)</f>
        <v>101.83</v>
      </c>
      <c r="C594" s="37">
        <f>VLOOKUP(A594,'FX Rates'!$D$2:$E$1206, 2, FALSE)</f>
        <v>63.854999999999997</v>
      </c>
      <c r="D594" s="37">
        <f>VLOOKUP(A594,'FX Rates'!$G$2:$H$1305, 2, FALSE)</f>
        <v>7.7522000000000002</v>
      </c>
      <c r="E594" s="37">
        <f>VLOOKUP('Beta Calculation FX'!A594, 'FX Rates'!$J$2:$K$1305, 2, FALSE)</f>
        <v>0.64160143718721929</v>
      </c>
      <c r="F594" s="38">
        <f>VLOOKUP(A594,'FX Rates'!$P$1:$Q$1262, 2, FALSE)</f>
        <v>6.2095000000000002</v>
      </c>
      <c r="G594" s="42">
        <f t="shared" si="96"/>
        <v>8.3507311742134389E-4</v>
      </c>
      <c r="H594" s="27">
        <f t="shared" si="97"/>
        <v>-1.2911557636199273E-3</v>
      </c>
      <c r="I594" s="27">
        <f t="shared" si="98"/>
        <v>-1.5478278846297688E-4</v>
      </c>
      <c r="J594" s="27">
        <f t="shared" si="99"/>
        <v>-8.4404998372895092E-3</v>
      </c>
      <c r="K594" s="28">
        <f t="shared" si="100"/>
        <v>3.2209231168410026E-5</v>
      </c>
      <c r="L594" s="58">
        <f>IFERROR(VLOOKUP(A594, 'Beta Calculation without Curren'!$A$1:$H$2464, 4, FALSE), 0)</f>
        <v>-3.1013745151421464E-2</v>
      </c>
      <c r="M594" s="54">
        <f>IFERROR(VLOOKUP(A594, 'Beta Calculation without Curren'!$A$1:$H$2464, 5, FALSE), 0)</f>
        <v>1.7416201235447439E-2</v>
      </c>
      <c r="N594" s="54">
        <f>IFERROR(VLOOKUP(A594, 'Beta Calculation without Curren'!$A$1:$H$2464, 7, FALSE), 0)</f>
        <v>5.0948161350287419E-3</v>
      </c>
      <c r="O594" s="54">
        <f>IFERROR(VLOOKUP(A594, 'Beta Calculation without Curren'!$A$1:$H$2464, 8, FALSE), 0)</f>
        <v>-1.9897528305600747E-3</v>
      </c>
      <c r="P594" s="59">
        <f>IFERROR(VLOOKUP(A594, 'Beta Calculation without Curren'!$A$1:$H$2464, 6, FALSE), 0)</f>
        <v>3.1423924971911224E-2</v>
      </c>
      <c r="Q594" s="54">
        <v>-5.4034108060628042E-3</v>
      </c>
      <c r="R594" s="54">
        <v>-4.4980064125032778E-3</v>
      </c>
      <c r="S594" s="54"/>
      <c r="T594" s="31">
        <f t="shared" si="91"/>
        <v>-3.0204570778846529E-2</v>
      </c>
      <c r="U594" s="31">
        <f t="shared" si="92"/>
        <v>1.610255844322217E-2</v>
      </c>
      <c r="V594" s="31">
        <f t="shared" si="93"/>
        <v>4.9392447567178088E-3</v>
      </c>
      <c r="W594" s="31">
        <f t="shared" si="94"/>
        <v>-1.0413458159406974E-2</v>
      </c>
      <c r="X594" s="31">
        <f t="shared" si="95"/>
        <v>3.1457146343543352E-2</v>
      </c>
      <c r="Y594" s="54">
        <f>IFERROR(VLOOKUP(A594, 'Beta Calculation without Curren'!$A$2:$C$2464, 2, FALSE), 0)</f>
        <v>-5.4034108060628042E-3</v>
      </c>
      <c r="Z594" s="54">
        <f>IFERROR(VLOOKUP(A594, 'Beta Calculation without Curren'!$A$2:$C$2464, 3, FALSE), 0)</f>
        <v>-4.4980064125032778E-3</v>
      </c>
    </row>
    <row r="595" spans="1:26" x14ac:dyDescent="0.25">
      <c r="A595" s="32">
        <v>42136</v>
      </c>
      <c r="B595" s="36">
        <f>VLOOKUP(A595,'FX Rates'!$A$2:$B$1286, 2, FALSE)</f>
        <v>101.83</v>
      </c>
      <c r="C595" s="37">
        <f>VLOOKUP(A595,'FX Rates'!$D$2:$E$1206, 2, FALSE)</f>
        <v>64.167500000000004</v>
      </c>
      <c r="D595" s="37">
        <f>VLOOKUP(A595,'FX Rates'!$G$2:$H$1305, 2, FALSE)</f>
        <v>7.7515999999999998</v>
      </c>
      <c r="E595" s="37">
        <f>VLOOKUP('Beta Calculation FX'!A595, 'FX Rates'!$J$2:$K$1305, 2, FALSE)</f>
        <v>0.6381213706847042</v>
      </c>
      <c r="F595" s="38">
        <f>VLOOKUP(A595,'FX Rates'!$P$1:$Q$1262, 2, FALSE)</f>
        <v>6.2091000000000003</v>
      </c>
      <c r="G595" s="42">
        <f t="shared" si="96"/>
        <v>0</v>
      </c>
      <c r="H595" s="27">
        <f t="shared" si="97"/>
        <v>4.8819640401604001E-3</v>
      </c>
      <c r="I595" s="27">
        <f t="shared" si="98"/>
        <v>-7.74003793005802E-5</v>
      </c>
      <c r="J595" s="27">
        <f t="shared" si="99"/>
        <v>-5.4387951197098494E-3</v>
      </c>
      <c r="K595" s="28">
        <f t="shared" si="100"/>
        <v>-6.4419499804899407E-5</v>
      </c>
      <c r="L595" s="58">
        <f>IFERROR(VLOOKUP(A595, 'Beta Calculation without Curren'!$A$1:$H$2464, 4, FALSE), 0)</f>
        <v>1.5792751141066132E-2</v>
      </c>
      <c r="M595" s="54">
        <f>IFERROR(VLOOKUP(A595, 'Beta Calculation without Curren'!$A$1:$H$2464, 5, FALSE), 0)</f>
        <v>-2.6396844849035036E-2</v>
      </c>
      <c r="N595" s="54">
        <f>IFERROR(VLOOKUP(A595, 'Beta Calculation without Curren'!$A$1:$H$2464, 7, FALSE), 0)</f>
        <v>-1.1284214286228545E-2</v>
      </c>
      <c r="O595" s="54">
        <f>IFERROR(VLOOKUP(A595, 'Beta Calculation without Curren'!$A$1:$H$2464, 8, FALSE), 0)</f>
        <v>-1.2380965703830616E-2</v>
      </c>
      <c r="P595" s="59">
        <f>IFERROR(VLOOKUP(A595, 'Beta Calculation without Curren'!$A$1:$H$2464, 6, FALSE), 0)</f>
        <v>1.6322105129555536E-2</v>
      </c>
      <c r="Q595" s="54">
        <v>-2.4101455781630724E-3</v>
      </c>
      <c r="R595" s="54">
        <v>-4.0612791154214824E-3</v>
      </c>
      <c r="S595" s="54"/>
      <c r="T595" s="31">
        <f t="shared" si="91"/>
        <v>1.5792751141066041E-2</v>
      </c>
      <c r="U595" s="31">
        <f t="shared" si="92"/>
        <v>-2.1643749256201272E-2</v>
      </c>
      <c r="V595" s="31">
        <f t="shared" si="93"/>
        <v>-1.136074126306319E-2</v>
      </c>
      <c r="W595" s="31">
        <f t="shared" si="94"/>
        <v>-1.775242328769322E-2</v>
      </c>
      <c r="X595" s="31">
        <f t="shared" si="95"/>
        <v>1.6256634167902462E-2</v>
      </c>
      <c r="Y595" s="54">
        <f>IFERROR(VLOOKUP(A595, 'Beta Calculation without Curren'!$A$2:$C$2464, 2, FALSE), 0)</f>
        <v>-2.4101455781630724E-3</v>
      </c>
      <c r="Z595" s="54">
        <f>IFERROR(VLOOKUP(A595, 'Beta Calculation without Curren'!$A$2:$C$2464, 3, FALSE), 0)</f>
        <v>-4.0612791154214824E-3</v>
      </c>
    </row>
    <row r="596" spans="1:26" x14ac:dyDescent="0.25">
      <c r="A596" s="32">
        <v>42137</v>
      </c>
      <c r="B596" s="36">
        <f>VLOOKUP(A596,'FX Rates'!$A$2:$B$1286, 2, FALSE)</f>
        <v>101.78</v>
      </c>
      <c r="C596" s="37">
        <f>VLOOKUP(A596,'FX Rates'!$D$2:$E$1206, 2, FALSE)</f>
        <v>64.010000000000005</v>
      </c>
      <c r="D596" s="37">
        <f>VLOOKUP(A596,'FX Rates'!$G$2:$H$1305, 2, FALSE)</f>
        <v>7.7516999999999996</v>
      </c>
      <c r="E596" s="37">
        <f>VLOOKUP('Beta Calculation FX'!A596, 'FX Rates'!$J$2:$K$1305, 2, FALSE)</f>
        <v>0.63512226103524927</v>
      </c>
      <c r="F596" s="38">
        <f>VLOOKUP(A596,'FX Rates'!$P$1:$Q$1262, 2, FALSE)</f>
        <v>6.2046000000000001</v>
      </c>
      <c r="G596" s="42">
        <f t="shared" si="96"/>
        <v>-4.9113502288736829E-4</v>
      </c>
      <c r="H596" s="27">
        <f t="shared" si="97"/>
        <v>-2.4575308344736775E-3</v>
      </c>
      <c r="I596" s="27">
        <f t="shared" si="98"/>
        <v>1.2900479252961474E-5</v>
      </c>
      <c r="J596" s="27">
        <f t="shared" si="99"/>
        <v>-4.7109840119089769E-3</v>
      </c>
      <c r="K596" s="28">
        <f t="shared" si="100"/>
        <v>-7.2500546929802159E-4</v>
      </c>
      <c r="L596" s="58">
        <f>IFERROR(VLOOKUP(A596, 'Beta Calculation without Curren'!$A$1:$H$2464, 4, FALSE), 0)</f>
        <v>-3.2866650432595789E-3</v>
      </c>
      <c r="M596" s="54">
        <f>IFERROR(VLOOKUP(A596, 'Beta Calculation without Curren'!$A$1:$H$2464, 5, FALSE), 0)</f>
        <v>1.5615891162876209E-2</v>
      </c>
      <c r="N596" s="54">
        <f>IFERROR(VLOOKUP(A596, 'Beta Calculation without Curren'!$A$1:$H$2464, 7, FALSE), 0)</f>
        <v>-5.777924120329612E-3</v>
      </c>
      <c r="O596" s="54">
        <f>IFERROR(VLOOKUP(A596, 'Beta Calculation without Curren'!$A$1:$H$2464, 8, FALSE), 0)</f>
        <v>3.6615344540583436E-3</v>
      </c>
      <c r="P596" s="59">
        <f>IFERROR(VLOOKUP(A596, 'Beta Calculation without Curren'!$A$1:$H$2464, 6, FALSE), 0)</f>
        <v>-3.6301307078336021E-3</v>
      </c>
      <c r="Q596" s="54">
        <v>-5.8775906358934861E-4</v>
      </c>
      <c r="R596" s="54">
        <v>1.3360146032661746E-3</v>
      </c>
      <c r="S596" s="54"/>
      <c r="T596" s="31">
        <f t="shared" si="91"/>
        <v>-3.7761858698356354E-3</v>
      </c>
      <c r="U596" s="31">
        <f t="shared" si="92"/>
        <v>1.3119983794362078E-2</v>
      </c>
      <c r="V596" s="31">
        <f t="shared" si="93"/>
        <v>-5.7650981790667855E-3</v>
      </c>
      <c r="W596" s="31">
        <f t="shared" si="94"/>
        <v>-1.0666989881228384E-3</v>
      </c>
      <c r="X596" s="31">
        <f t="shared" si="95"/>
        <v>-4.352504312514105E-3</v>
      </c>
      <c r="Y596" s="54">
        <f>IFERROR(VLOOKUP(A596, 'Beta Calculation without Curren'!$A$2:$C$2464, 2, FALSE), 0)</f>
        <v>-5.8775906358934861E-4</v>
      </c>
      <c r="Z596" s="54">
        <f>IFERROR(VLOOKUP(A596, 'Beta Calculation without Curren'!$A$2:$C$2464, 3, FALSE), 0)</f>
        <v>1.3360146032661746E-3</v>
      </c>
    </row>
    <row r="597" spans="1:26" x14ac:dyDescent="0.25">
      <c r="A597" s="32">
        <v>42138</v>
      </c>
      <c r="B597" s="36">
        <f>VLOOKUP(A597,'FX Rates'!$A$2:$B$1286, 2, FALSE)</f>
        <v>101.82</v>
      </c>
      <c r="C597" s="37">
        <f>VLOOKUP(A597,'FX Rates'!$D$2:$E$1206, 2, FALSE)</f>
        <v>63.655000000000001</v>
      </c>
      <c r="D597" s="37">
        <f>VLOOKUP(A597,'FX Rates'!$G$2:$H$1305, 2, FALSE)</f>
        <v>7.7506000000000004</v>
      </c>
      <c r="E597" s="37">
        <f>VLOOKUP('Beta Calculation FX'!A597, 'FX Rates'!$J$2:$K$1305, 2, FALSE)</f>
        <v>0.6338742393509128</v>
      </c>
      <c r="F597" s="38">
        <f>VLOOKUP(A597,'FX Rates'!$P$1:$Q$1262, 2, FALSE)</f>
        <v>6.2016</v>
      </c>
      <c r="G597" s="42">
        <f t="shared" si="96"/>
        <v>3.929273135032925E-4</v>
      </c>
      <c r="H597" s="27">
        <f t="shared" si="97"/>
        <v>-5.5614446403033924E-3</v>
      </c>
      <c r="I597" s="27">
        <f t="shared" si="98"/>
        <v>-1.4191442583945754E-4</v>
      </c>
      <c r="J597" s="27">
        <f t="shared" si="99"/>
        <v>-1.9669433072916033E-3</v>
      </c>
      <c r="K597" s="28">
        <f t="shared" si="100"/>
        <v>-4.8362916259195868E-4</v>
      </c>
      <c r="L597" s="58">
        <f>IFERROR(VLOOKUP(A597, 'Beta Calculation without Curren'!$A$1:$H$2464, 4, FALSE), 0)</f>
        <v>5.7041162599124513E-3</v>
      </c>
      <c r="M597" s="54">
        <f>IFERROR(VLOOKUP(A597, 'Beta Calculation without Curren'!$A$1:$H$2464, 5, FALSE), 0)</f>
        <v>6.4063548334776788E-3</v>
      </c>
      <c r="N597" s="54">
        <f>IFERROR(VLOOKUP(A597, 'Beta Calculation without Curren'!$A$1:$H$2464, 7, FALSE), 0)</f>
        <v>1.3668080526951611E-3</v>
      </c>
      <c r="O597" s="54">
        <f>IFERROR(VLOOKUP(A597, 'Beta Calculation without Curren'!$A$1:$H$2464, 8, FALSE), 0)</f>
        <v>3.854461214914175E-3</v>
      </c>
      <c r="P597" s="59">
        <f>IFERROR(VLOOKUP(A597, 'Beta Calculation without Curren'!$A$1:$H$2464, 6, FALSE), 0)</f>
        <v>-1.5359447408367917E-3</v>
      </c>
      <c r="Q597" s="54">
        <v>9.2881159988542853E-3</v>
      </c>
      <c r="R597" s="54">
        <v>1.5351807956094471E-2</v>
      </c>
      <c r="S597" s="54"/>
      <c r="T597" s="31">
        <f t="shared" si="91"/>
        <v>6.0992848764938046E-3</v>
      </c>
      <c r="U597" s="31">
        <f t="shared" si="92"/>
        <v>8.0928160542170779E-4</v>
      </c>
      <c r="V597" s="31">
        <f t="shared" si="93"/>
        <v>1.2246996570757229E-3</v>
      </c>
      <c r="W597" s="31">
        <f t="shared" si="94"/>
        <v>1.8799364009327579E-3</v>
      </c>
      <c r="X597" s="31">
        <f t="shared" si="95"/>
        <v>-2.0188310757598416E-3</v>
      </c>
      <c r="Y597" s="54">
        <f>IFERROR(VLOOKUP(A597, 'Beta Calculation without Curren'!$A$2:$C$2464, 2, FALSE), 0)</f>
        <v>9.2881159988542853E-3</v>
      </c>
      <c r="Z597" s="54">
        <f>IFERROR(VLOOKUP(A597, 'Beta Calculation without Curren'!$A$2:$C$2464, 3, FALSE), 0)</f>
        <v>1.5351807956094471E-2</v>
      </c>
    </row>
    <row r="598" spans="1:26" x14ac:dyDescent="0.25">
      <c r="A598" s="32">
        <v>42139</v>
      </c>
      <c r="B598" s="36">
        <f>VLOOKUP(A598,'FX Rates'!$A$2:$B$1286, 2, FALSE)</f>
        <v>102.625</v>
      </c>
      <c r="C598" s="37">
        <f>VLOOKUP(A598,'FX Rates'!$D$2:$E$1206, 2, FALSE)</f>
        <v>63.516300000000001</v>
      </c>
      <c r="D598" s="37">
        <f>VLOOKUP(A598,'FX Rates'!$G$2:$H$1305, 2, FALSE)</f>
        <v>7.7510000000000003</v>
      </c>
      <c r="E598" s="37">
        <f>VLOOKUP('Beta Calculation FX'!A598, 'FX Rates'!$J$2:$K$1305, 2, FALSE)</f>
        <v>0.63584917657531637</v>
      </c>
      <c r="F598" s="38">
        <f>VLOOKUP(A598,'FX Rates'!$P$1:$Q$1262, 2, FALSE)</f>
        <v>6.2065000000000001</v>
      </c>
      <c r="G598" s="42">
        <f t="shared" si="96"/>
        <v>7.8750192984023692E-3</v>
      </c>
      <c r="H598" s="27">
        <f t="shared" si="97"/>
        <v>-2.1813106415659147E-3</v>
      </c>
      <c r="I598" s="27">
        <f t="shared" si="98"/>
        <v>5.1607576003539132E-5</v>
      </c>
      <c r="J598" s="27">
        <f t="shared" si="99"/>
        <v>3.1108173516911381E-3</v>
      </c>
      <c r="K598" s="28">
        <f t="shared" si="100"/>
        <v>7.8980669961020288E-4</v>
      </c>
      <c r="L598" s="58">
        <f>IFERROR(VLOOKUP(A598, 'Beta Calculation without Curren'!$A$1:$H$2464, 4, FALSE), 0)</f>
        <v>-1.9512295712858269E-3</v>
      </c>
      <c r="M598" s="54">
        <f>IFERROR(VLOOKUP(A598, 'Beta Calculation without Curren'!$A$1:$H$2464, 5, FALSE), 0)</f>
        <v>6.7684843065021934E-3</v>
      </c>
      <c r="N598" s="54">
        <f>IFERROR(VLOOKUP(A598, 'Beta Calculation without Curren'!$A$1:$H$2464, 7, FALSE), 0)</f>
        <v>1.9443231770352169E-2</v>
      </c>
      <c r="O598" s="54">
        <f>IFERROR(VLOOKUP(A598, 'Beta Calculation without Curren'!$A$1:$H$2464, 8, FALSE), 0)</f>
        <v>2.9940486275532013E-3</v>
      </c>
      <c r="P598" s="59">
        <f>IFERROR(VLOOKUP(A598, 'Beta Calculation without Curren'!$A$1:$H$2464, 6, FALSE), 0)</f>
        <v>-1.4608627633823364E-2</v>
      </c>
      <c r="Q598" s="54">
        <v>4.3274947358539634E-4</v>
      </c>
      <c r="R598" s="54">
        <v>-1.6686449418146847E-4</v>
      </c>
      <c r="S598" s="54"/>
      <c r="T598" s="31">
        <f t="shared" si="91"/>
        <v>5.9084237565869557E-3</v>
      </c>
      <c r="U598" s="31">
        <f t="shared" si="92"/>
        <v>4.5724094980912344E-3</v>
      </c>
      <c r="V598" s="31">
        <f t="shared" si="93"/>
        <v>1.949584276441696E-2</v>
      </c>
      <c r="W598" s="31">
        <f t="shared" si="94"/>
        <v>6.1141799176667178E-3</v>
      </c>
      <c r="X598" s="31">
        <f t="shared" si="95"/>
        <v>-1.3830358926190445E-2</v>
      </c>
      <c r="Y598" s="54">
        <f>IFERROR(VLOOKUP(A598, 'Beta Calculation without Curren'!$A$2:$C$2464, 2, FALSE), 0)</f>
        <v>4.3274947358539634E-4</v>
      </c>
      <c r="Z598" s="54">
        <f>IFERROR(VLOOKUP(A598, 'Beta Calculation without Curren'!$A$2:$C$2464, 3, FALSE), 0)</f>
        <v>-1.6686449418146847E-4</v>
      </c>
    </row>
    <row r="599" spans="1:26" x14ac:dyDescent="0.25">
      <c r="A599" s="32">
        <v>42142</v>
      </c>
      <c r="B599" s="36">
        <f>VLOOKUP(A599,'FX Rates'!$A$2:$B$1286, 2, FALSE)</f>
        <v>101.97750000000001</v>
      </c>
      <c r="C599" s="37">
        <f>VLOOKUP(A599,'FX Rates'!$D$2:$E$1206, 2, FALSE)</f>
        <v>63.722499999999997</v>
      </c>
      <c r="D599" s="37">
        <f>VLOOKUP(A599,'FX Rates'!$G$2:$H$1305, 2, FALSE)</f>
        <v>7.7507000000000001</v>
      </c>
      <c r="E599" s="37">
        <f>VLOOKUP('Beta Calculation FX'!A599, 'FX Rates'!$J$2:$K$1305, 2, FALSE)</f>
        <v>0.63885517153261362</v>
      </c>
      <c r="F599" s="38">
        <f>VLOOKUP(A599,'FX Rates'!$P$1:$Q$1262, 2, FALSE)</f>
        <v>6.2041000000000004</v>
      </c>
      <c r="G599" s="42">
        <f t="shared" si="96"/>
        <v>-6.3293670567784802E-3</v>
      </c>
      <c r="H599" s="27">
        <f t="shared" si="97"/>
        <v>3.2411525495694015E-3</v>
      </c>
      <c r="I599" s="27">
        <f t="shared" si="98"/>
        <v>-3.8705432312302658E-5</v>
      </c>
      <c r="J599" s="27">
        <f t="shared" si="99"/>
        <v>4.7163886025025012E-3</v>
      </c>
      <c r="K599" s="28">
        <f t="shared" si="100"/>
        <v>-3.8676615633686493E-4</v>
      </c>
      <c r="L599" s="58">
        <f>IFERROR(VLOOKUP(A599, 'Beta Calculation without Curren'!$A$1:$H$2464, 4, FALSE), 0)</f>
        <v>-4.6458755096224517E-3</v>
      </c>
      <c r="M599" s="54">
        <f>IFERROR(VLOOKUP(A599, 'Beta Calculation without Curren'!$A$1:$H$2464, 5, FALSE), 0)</f>
        <v>1.1196006908968863E-2</v>
      </c>
      <c r="N599" s="54">
        <f>IFERROR(VLOOKUP(A599, 'Beta Calculation without Curren'!$A$1:$H$2464, 7, FALSE), 0)</f>
        <v>-8.3384450915995178E-3</v>
      </c>
      <c r="O599" s="54">
        <f>IFERROR(VLOOKUP(A599, 'Beta Calculation without Curren'!$A$1:$H$2464, 8, FALSE), 0)</f>
        <v>4.3772404949633508E-3</v>
      </c>
      <c r="P599" s="59">
        <f>IFERROR(VLOOKUP(A599, 'Beta Calculation without Curren'!$A$1:$H$2464, 6, FALSE), 0)</f>
        <v>-4.1623192361159786E-3</v>
      </c>
      <c r="Q599" s="54">
        <v>1.7854119495429128E-3</v>
      </c>
      <c r="R599" s="54">
        <v>4.143339512455658E-3</v>
      </c>
      <c r="S599" s="54"/>
      <c r="T599" s="31">
        <f t="shared" si="91"/>
        <v>-1.0945837115000412E-2</v>
      </c>
      <c r="U599" s="31">
        <f t="shared" si="92"/>
        <v>1.447344742487644E-2</v>
      </c>
      <c r="V599" s="31">
        <f t="shared" si="93"/>
        <v>-8.3768277807897418E-3</v>
      </c>
      <c r="W599" s="31">
        <f t="shared" si="94"/>
        <v>9.1142738646468047E-3</v>
      </c>
      <c r="X599" s="31">
        <f t="shared" si="95"/>
        <v>-4.5474755482404206E-3</v>
      </c>
      <c r="Y599" s="54">
        <f>IFERROR(VLOOKUP(A599, 'Beta Calculation without Curren'!$A$2:$C$2464, 2, FALSE), 0)</f>
        <v>1.7854119495429128E-3</v>
      </c>
      <c r="Z599" s="54">
        <f>IFERROR(VLOOKUP(A599, 'Beta Calculation without Curren'!$A$2:$C$2464, 3, FALSE), 0)</f>
        <v>4.143339512455658E-3</v>
      </c>
    </row>
    <row r="600" spans="1:26" x14ac:dyDescent="0.25">
      <c r="A600" s="32">
        <v>42143</v>
      </c>
      <c r="B600" s="36">
        <f>VLOOKUP(A600,'FX Rates'!$A$2:$B$1286, 2, FALSE)</f>
        <v>101.9</v>
      </c>
      <c r="C600" s="37">
        <f>VLOOKUP(A600,'FX Rates'!$D$2:$E$1206, 2, FALSE)</f>
        <v>63.672499999999999</v>
      </c>
      <c r="D600" s="37">
        <f>VLOOKUP(A600,'FX Rates'!$G$2:$H$1305, 2, FALSE)</f>
        <v>7.7519999999999998</v>
      </c>
      <c r="E600" s="37">
        <f>VLOOKUP('Beta Calculation FX'!A600, 'FX Rates'!$J$2:$K$1305, 2, FALSE)</f>
        <v>0.64462064075291692</v>
      </c>
      <c r="F600" s="38">
        <f>VLOOKUP(A600,'FX Rates'!$P$1:$Q$1262, 2, FALSE)</f>
        <v>6.2069000000000001</v>
      </c>
      <c r="G600" s="42">
        <f t="shared" si="96"/>
        <v>-7.6026048713455699E-4</v>
      </c>
      <c r="H600" s="27">
        <f t="shared" si="97"/>
        <v>-7.8496020357692476E-4</v>
      </c>
      <c r="I600" s="27">
        <f t="shared" si="98"/>
        <v>1.67712721402941E-4</v>
      </c>
      <c r="J600" s="27">
        <f t="shared" si="99"/>
        <v>8.9842098238916701E-3</v>
      </c>
      <c r="K600" s="28">
        <f t="shared" si="100"/>
        <v>4.5121264160902946E-4</v>
      </c>
      <c r="L600" s="58">
        <f>IFERROR(VLOOKUP(A600, 'Beta Calculation without Curren'!$A$1:$H$2464, 4, FALSE), 0)</f>
        <v>-4.7705202106424248E-3</v>
      </c>
      <c r="M600" s="54">
        <f>IFERROR(VLOOKUP(A600, 'Beta Calculation without Curren'!$A$1:$H$2464, 5, FALSE), 0)</f>
        <v>-1.325309351432682E-3</v>
      </c>
      <c r="N600" s="54">
        <f>IFERROR(VLOOKUP(A600, 'Beta Calculation without Curren'!$A$1:$H$2464, 7, FALSE), 0)</f>
        <v>3.7004795252389166E-3</v>
      </c>
      <c r="O600" s="54">
        <f>IFERROR(VLOOKUP(A600, 'Beta Calculation without Curren'!$A$1:$H$2464, 8, FALSE), 0)</f>
        <v>4.9551672792337801E-3</v>
      </c>
      <c r="P600" s="59">
        <f>IFERROR(VLOOKUP(A600, 'Beta Calculation without Curren'!$A$1:$H$2464, 6, FALSE), 0)</f>
        <v>3.1421988044617773E-2</v>
      </c>
      <c r="Q600" s="54">
        <v>7.1533923390529428E-4</v>
      </c>
      <c r="R600" s="54">
        <v>-2.047319736438282E-3</v>
      </c>
      <c r="S600" s="54"/>
      <c r="T600" s="31">
        <f t="shared" si="91"/>
        <v>-5.5271538597576608E-3</v>
      </c>
      <c r="U600" s="31">
        <f t="shared" si="92"/>
        <v>-2.1092292399113033E-3</v>
      </c>
      <c r="V600" s="31">
        <f t="shared" si="93"/>
        <v>3.8688128641335418E-3</v>
      </c>
      <c r="W600" s="31">
        <f t="shared" si="94"/>
        <v>1.398389536567457E-2</v>
      </c>
      <c r="X600" s="31">
        <f t="shared" si="95"/>
        <v>3.1887378684456902E-2</v>
      </c>
      <c r="Y600" s="54">
        <f>IFERROR(VLOOKUP(A600, 'Beta Calculation without Curren'!$A$2:$C$2464, 2, FALSE), 0)</f>
        <v>7.1533923390529428E-4</v>
      </c>
      <c r="Z600" s="54">
        <f>IFERROR(VLOOKUP(A600, 'Beta Calculation without Curren'!$A$2:$C$2464, 3, FALSE), 0)</f>
        <v>-2.047319736438282E-3</v>
      </c>
    </row>
    <row r="601" spans="1:26" x14ac:dyDescent="0.25">
      <c r="A601" s="32">
        <v>42144</v>
      </c>
      <c r="B601" s="36">
        <f>VLOOKUP(A601,'FX Rates'!$A$2:$B$1286, 2, FALSE)</f>
        <v>101.925</v>
      </c>
      <c r="C601" s="37">
        <f>VLOOKUP(A601,'FX Rates'!$D$2:$E$1206, 2, FALSE)</f>
        <v>63.825000000000003</v>
      </c>
      <c r="D601" s="37">
        <f>VLOOKUP(A601,'FX Rates'!$G$2:$H$1305, 2, FALSE)</f>
        <v>7.7523</v>
      </c>
      <c r="E601" s="37">
        <f>VLOOKUP('Beta Calculation FX'!A601, 'FX Rates'!$J$2:$K$1305, 2, FALSE)</f>
        <v>0.64366632337796081</v>
      </c>
      <c r="F601" s="38">
        <f>VLOOKUP(A601,'FX Rates'!$P$1:$Q$1262, 2, FALSE)</f>
        <v>6.2037000000000004</v>
      </c>
      <c r="G601" s="42">
        <f t="shared" si="96"/>
        <v>2.4530847663795585E-4</v>
      </c>
      <c r="H601" s="27">
        <f t="shared" si="97"/>
        <v>2.392204909512273E-3</v>
      </c>
      <c r="I601" s="27">
        <f t="shared" si="98"/>
        <v>3.869894158878888E-5</v>
      </c>
      <c r="J601" s="27">
        <f t="shared" si="99"/>
        <v>-1.4815294667750642E-3</v>
      </c>
      <c r="K601" s="28">
        <f t="shared" si="100"/>
        <v>-5.1568821344909459E-4</v>
      </c>
      <c r="L601" s="58">
        <f>IFERROR(VLOOKUP(A601, 'Beta Calculation without Curren'!$A$1:$H$2464, 4, FALSE), 0)</f>
        <v>-3.9967265087571379E-3</v>
      </c>
      <c r="M601" s="54">
        <f>IFERROR(VLOOKUP(A601, 'Beta Calculation without Curren'!$A$1:$H$2464, 5, FALSE), 0)</f>
        <v>4.2458618025891931E-3</v>
      </c>
      <c r="N601" s="54">
        <f>IFERROR(VLOOKUP(A601, 'Beta Calculation without Curren'!$A$1:$H$2464, 7, FALSE), 0)</f>
        <v>-3.9252136964716576E-3</v>
      </c>
      <c r="O601" s="54">
        <f>IFERROR(VLOOKUP(A601, 'Beta Calculation without Curren'!$A$1:$H$2464, 8, FALSE), 0)</f>
        <v>1.9078336022986266E-3</v>
      </c>
      <c r="P601" s="59">
        <f>IFERROR(VLOOKUP(A601, 'Beta Calculation without Curren'!$A$1:$H$2464, 6, FALSE), 0)</f>
        <v>7.7077055619894442E-3</v>
      </c>
      <c r="Q601" s="54">
        <v>-1.6277658807665987E-3</v>
      </c>
      <c r="R601" s="54">
        <v>3.5075957566958949E-4</v>
      </c>
      <c r="S601" s="54"/>
      <c r="T601" s="31">
        <f t="shared" si="91"/>
        <v>-3.7523984630104534E-3</v>
      </c>
      <c r="U601" s="31">
        <f t="shared" si="92"/>
        <v>6.6482236835505581E-3</v>
      </c>
      <c r="V601" s="31">
        <f t="shared" si="93"/>
        <v>-3.8866666564983943E-3</v>
      </c>
      <c r="W601" s="31">
        <f t="shared" si="94"/>
        <v>4.2347762382410892E-4</v>
      </c>
      <c r="X601" s="31">
        <f t="shared" si="95"/>
        <v>7.1880425756292166E-3</v>
      </c>
      <c r="Y601" s="54">
        <f>IFERROR(VLOOKUP(A601, 'Beta Calculation without Curren'!$A$2:$C$2464, 2, FALSE), 0)</f>
        <v>-1.6277658807665987E-3</v>
      </c>
      <c r="Z601" s="54">
        <f>IFERROR(VLOOKUP(A601, 'Beta Calculation without Curren'!$A$2:$C$2464, 3, FALSE), 0)</f>
        <v>3.5075957566958949E-4</v>
      </c>
    </row>
    <row r="602" spans="1:26" x14ac:dyDescent="0.25">
      <c r="A602" s="32">
        <v>42145</v>
      </c>
      <c r="B602" s="36">
        <f>VLOOKUP(A602,'FX Rates'!$A$2:$B$1286, 2, FALSE)</f>
        <v>101.94</v>
      </c>
      <c r="C602" s="37">
        <f>VLOOKUP(A602,'FX Rates'!$D$2:$E$1206, 2, FALSE)</f>
        <v>63.64</v>
      </c>
      <c r="D602" s="37">
        <f>VLOOKUP(A602,'FX Rates'!$G$2:$H$1305, 2, FALSE)</f>
        <v>7.7531999999999996</v>
      </c>
      <c r="E602" s="37">
        <f>VLOOKUP('Beta Calculation FX'!A602, 'FX Rates'!$J$2:$K$1305, 2, FALSE)</f>
        <v>0.63848806027327287</v>
      </c>
      <c r="F602" s="38">
        <f>VLOOKUP(A602,'FX Rates'!$P$1:$Q$1262, 2, FALSE)</f>
        <v>6.1967999999999996</v>
      </c>
      <c r="G602" s="42">
        <f t="shared" si="96"/>
        <v>1.4715620657858661E-4</v>
      </c>
      <c r="H602" s="27">
        <f t="shared" si="97"/>
        <v>-2.9027596579614626E-3</v>
      </c>
      <c r="I602" s="27">
        <f t="shared" si="98"/>
        <v>1.1608783992909217E-4</v>
      </c>
      <c r="J602" s="27">
        <f t="shared" si="99"/>
        <v>-8.0774847797768362E-3</v>
      </c>
      <c r="K602" s="28">
        <f t="shared" si="100"/>
        <v>-1.1128584673378945E-3</v>
      </c>
      <c r="L602" s="58">
        <f>IFERROR(VLOOKUP(A602, 'Beta Calculation without Curren'!$A$1:$H$2464, 4, FALSE), 0)</f>
        <v>5.7469908847905646E-4</v>
      </c>
      <c r="M602" s="54">
        <f>IFERROR(VLOOKUP(A602, 'Beta Calculation without Curren'!$A$1:$H$2464, 5, FALSE), 0)</f>
        <v>1.757358130082356E-3</v>
      </c>
      <c r="N602" s="54">
        <f>IFERROR(VLOOKUP(A602, 'Beta Calculation without Curren'!$A$1:$H$2464, 7, FALSE), 0)</f>
        <v>-2.2257809535425823E-3</v>
      </c>
      <c r="O602" s="54">
        <f>IFERROR(VLOOKUP(A602, 'Beta Calculation without Curren'!$A$1:$H$2464, 8, FALSE), 0)</f>
        <v>3.4164263721600074E-3</v>
      </c>
      <c r="P602" s="59">
        <f>IFERROR(VLOOKUP(A602, 'Beta Calculation without Curren'!$A$1:$H$2464, 6, FALSE), 0)</f>
        <v>1.9711779242376177E-2</v>
      </c>
      <c r="Q602" s="54">
        <v>1.7218815834672573E-3</v>
      </c>
      <c r="R602" s="54">
        <v>5.3504533397592813E-3</v>
      </c>
      <c r="S602" s="54"/>
      <c r="T602" s="31">
        <f t="shared" si="91"/>
        <v>7.2193986559532242E-4</v>
      </c>
      <c r="U602" s="31">
        <f t="shared" si="92"/>
        <v>-1.1505027161637926E-3</v>
      </c>
      <c r="V602" s="31">
        <f t="shared" si="93"/>
        <v>-2.1099514997164892E-3</v>
      </c>
      <c r="W602" s="31">
        <f t="shared" si="94"/>
        <v>-4.68865453963907E-3</v>
      </c>
      <c r="X602" s="31">
        <f t="shared" si="95"/>
        <v>1.85769843546022E-2</v>
      </c>
      <c r="Y602" s="54">
        <f>IFERROR(VLOOKUP(A602, 'Beta Calculation without Curren'!$A$2:$C$2464, 2, FALSE), 0)</f>
        <v>1.7218815834672573E-3</v>
      </c>
      <c r="Z602" s="54">
        <f>IFERROR(VLOOKUP(A602, 'Beta Calculation without Curren'!$A$2:$C$2464, 3, FALSE), 0)</f>
        <v>5.3504533397592813E-3</v>
      </c>
    </row>
    <row r="603" spans="1:26" x14ac:dyDescent="0.25">
      <c r="A603" s="32">
        <v>42146</v>
      </c>
      <c r="B603" s="36">
        <f>VLOOKUP(A603,'FX Rates'!$A$2:$B$1286, 2, FALSE)</f>
        <v>101.96</v>
      </c>
      <c r="C603" s="37">
        <f>VLOOKUP(A603,'FX Rates'!$D$2:$E$1206, 2, FALSE)</f>
        <v>63.5212</v>
      </c>
      <c r="D603" s="37">
        <f>VLOOKUP(A603,'FX Rates'!$G$2:$H$1305, 2, FALSE)</f>
        <v>7.7516999999999996</v>
      </c>
      <c r="E603" s="37">
        <f>VLOOKUP('Beta Calculation FX'!A603, 'FX Rates'!$J$2:$K$1305, 2, FALSE)</f>
        <v>0.64557779212395094</v>
      </c>
      <c r="F603" s="38">
        <f>VLOOKUP(A603,'FX Rates'!$P$1:$Q$1262, 2, FALSE)</f>
        <v>6.1974</v>
      </c>
      <c r="G603" s="42">
        <f t="shared" si="96"/>
        <v>1.9617459601901178E-4</v>
      </c>
      <c r="H603" s="27">
        <f t="shared" si="97"/>
        <v>-1.8684950214940673E-3</v>
      </c>
      <c r="I603" s="27">
        <f t="shared" si="98"/>
        <v>-1.9348722077277352E-4</v>
      </c>
      <c r="J603" s="27">
        <f t="shared" si="99"/>
        <v>1.1042741899968627E-2</v>
      </c>
      <c r="K603" s="28">
        <f t="shared" si="100"/>
        <v>9.6819480155133599E-5</v>
      </c>
      <c r="L603" s="58">
        <f>IFERROR(VLOOKUP(A603, 'Beta Calculation without Curren'!$A$1:$H$2464, 4, FALSE), 0)</f>
        <v>-3.7164599123699671E-4</v>
      </c>
      <c r="M603" s="54">
        <f>IFERROR(VLOOKUP(A603, 'Beta Calculation without Curren'!$A$1:$H$2464, 5, FALSE), 0)</f>
        <v>6.7918107834347308E-3</v>
      </c>
      <c r="N603" s="54">
        <f>IFERROR(VLOOKUP(A603, 'Beta Calculation without Curren'!$A$1:$H$2464, 7, FALSE), 0)</f>
        <v>1.6900227606237005E-2</v>
      </c>
      <c r="O603" s="54">
        <f>IFERROR(VLOOKUP(A603, 'Beta Calculation without Curren'!$A$1:$H$2464, 8, FALSE), 0)</f>
        <v>1.1815349864169192E-4</v>
      </c>
      <c r="P603" s="59">
        <f>IFERROR(VLOOKUP(A603, 'Beta Calculation without Curren'!$A$1:$H$2464, 6, FALSE), 0)</f>
        <v>2.4716493986745428E-2</v>
      </c>
      <c r="Q603" s="54">
        <v>-2.821576632474006E-3</v>
      </c>
      <c r="R603" s="54">
        <v>-5.101235338296939E-4</v>
      </c>
      <c r="S603" s="54"/>
      <c r="T603" s="31">
        <f t="shared" si="91"/>
        <v>-1.7554430272004318E-4</v>
      </c>
      <c r="U603" s="31">
        <f t="shared" si="92"/>
        <v>4.9106252973050157E-3</v>
      </c>
      <c r="V603" s="31">
        <f t="shared" si="93"/>
        <v>1.6703470407394505E-2</v>
      </c>
      <c r="W603" s="31">
        <f t="shared" si="94"/>
        <v>1.1162200137200262E-2</v>
      </c>
      <c r="X603" s="31">
        <f t="shared" si="95"/>
        <v>2.4815706504999646E-2</v>
      </c>
      <c r="Y603" s="54">
        <f>IFERROR(VLOOKUP(A603, 'Beta Calculation without Curren'!$A$2:$C$2464, 2, FALSE), 0)</f>
        <v>-2.821576632474006E-3</v>
      </c>
      <c r="Z603" s="54">
        <f>IFERROR(VLOOKUP(A603, 'Beta Calculation without Curren'!$A$2:$C$2464, 3, FALSE), 0)</f>
        <v>-5.101235338296939E-4</v>
      </c>
    </row>
    <row r="604" spans="1:26" x14ac:dyDescent="0.25">
      <c r="A604" s="32">
        <v>42149</v>
      </c>
      <c r="B604" s="36">
        <f>VLOOKUP(A604,'FX Rates'!$A$2:$B$1286, 2, FALSE)</f>
        <v>102.05</v>
      </c>
      <c r="C604" s="37">
        <f>VLOOKUP(A604,'FX Rates'!$D$2:$E$1206, 2, FALSE)</f>
        <v>63.5687</v>
      </c>
      <c r="D604" s="37">
        <f>VLOOKUP(A604,'FX Rates'!$G$2:$H$1305, 2, FALSE)</f>
        <v>7.7519</v>
      </c>
      <c r="E604" s="37">
        <f>VLOOKUP('Beta Calculation FX'!A604, 'FX Rates'!$J$2:$K$1305, 2, FALSE)</f>
        <v>0.64641241111829351</v>
      </c>
      <c r="F604" s="38">
        <f>VLOOKUP(A604,'FX Rates'!$P$1:$Q$1262, 2, FALSE)</f>
        <v>6.2020999999999997</v>
      </c>
      <c r="G604" s="42">
        <f t="shared" si="96"/>
        <v>8.8230974793908682E-4</v>
      </c>
      <c r="H604" s="27">
        <f t="shared" si="97"/>
        <v>7.4750239337279824E-4</v>
      </c>
      <c r="I604" s="27">
        <f t="shared" si="98"/>
        <v>2.5800459249651641E-5</v>
      </c>
      <c r="J604" s="27">
        <f t="shared" si="99"/>
        <v>1.2919898438025052E-3</v>
      </c>
      <c r="K604" s="28">
        <f t="shared" si="100"/>
        <v>7.5809512078616088E-4</v>
      </c>
      <c r="L604" s="58">
        <f>IFERROR(VLOOKUP(A604, 'Beta Calculation without Curren'!$A$1:$H$2464, 4, FALSE), 0)</f>
        <v>0</v>
      </c>
      <c r="M604" s="54">
        <f>IFERROR(VLOOKUP(A604, 'Beta Calculation without Curren'!$A$1:$H$2464, 5, FALSE), 0)</f>
        <v>0</v>
      </c>
      <c r="N604" s="54">
        <f>IFERROR(VLOOKUP(A604, 'Beta Calculation without Curren'!$A$1:$H$2464, 7, FALSE), 0)</f>
        <v>0</v>
      </c>
      <c r="O604" s="54">
        <f>IFERROR(VLOOKUP(A604, 'Beta Calculation without Curren'!$A$1:$H$2464, 8, FALSE), 0)</f>
        <v>0</v>
      </c>
      <c r="P604" s="59">
        <f>IFERROR(VLOOKUP(A604, 'Beta Calculation without Curren'!$A$1:$H$2464, 6, FALSE), 0)</f>
        <v>0</v>
      </c>
      <c r="Q604" s="54">
        <v>0</v>
      </c>
      <c r="R604" s="54">
        <v>0</v>
      </c>
      <c r="S604" s="54"/>
      <c r="T604" s="31">
        <f t="shared" si="91"/>
        <v>8.8230974793912509E-4</v>
      </c>
      <c r="U604" s="31">
        <f t="shared" si="92"/>
        <v>7.4750239337273428E-4</v>
      </c>
      <c r="V604" s="31">
        <f t="shared" si="93"/>
        <v>2.5800459249714081E-5</v>
      </c>
      <c r="W604" s="31">
        <f t="shared" si="94"/>
        <v>1.2919898438024102E-3</v>
      </c>
      <c r="X604" s="31">
        <f t="shared" si="95"/>
        <v>7.5809512078617303E-4</v>
      </c>
      <c r="Y604" s="54">
        <f>IFERROR(VLOOKUP(A604, 'Beta Calculation without Curren'!$A$2:$C$2464, 2, FALSE), 0)</f>
        <v>0</v>
      </c>
      <c r="Z604" s="54">
        <f>IFERROR(VLOOKUP(A604, 'Beta Calculation without Curren'!$A$2:$C$2464, 3, FALSE), 0)</f>
        <v>0</v>
      </c>
    </row>
    <row r="605" spans="1:26" x14ac:dyDescent="0.25">
      <c r="A605" s="32">
        <v>42150</v>
      </c>
      <c r="B605" s="36">
        <f>VLOOKUP(A605,'FX Rates'!$A$2:$B$1286, 2, FALSE)</f>
        <v>102.005</v>
      </c>
      <c r="C605" s="37">
        <f>VLOOKUP(A605,'FX Rates'!$D$2:$E$1206, 2, FALSE)</f>
        <v>63.978700000000003</v>
      </c>
      <c r="D605" s="37">
        <f>VLOOKUP(A605,'FX Rates'!$G$2:$H$1305, 2, FALSE)</f>
        <v>7.7522000000000002</v>
      </c>
      <c r="E605" s="37">
        <f>VLOOKUP('Beta Calculation FX'!A605, 'FX Rates'!$J$2:$K$1305, 2, FALSE)</f>
        <v>0.6499837504062399</v>
      </c>
      <c r="F605" s="38">
        <f>VLOOKUP(A605,'FX Rates'!$P$1:$Q$1262, 2, FALSE)</f>
        <v>6.2037000000000004</v>
      </c>
      <c r="G605" s="42">
        <f t="shared" si="96"/>
        <v>-4.4105756516128763E-4</v>
      </c>
      <c r="H605" s="27">
        <f t="shared" si="97"/>
        <v>6.4290046238360422E-3</v>
      </c>
      <c r="I605" s="27">
        <f t="shared" si="98"/>
        <v>3.8699440797905884E-5</v>
      </c>
      <c r="J605" s="27">
        <f t="shared" si="99"/>
        <v>5.5096558109696998E-3</v>
      </c>
      <c r="K605" s="28">
        <f t="shared" si="100"/>
        <v>2.5794386639665836E-4</v>
      </c>
      <c r="L605" s="58">
        <f>IFERROR(VLOOKUP(A605, 'Beta Calculation without Curren'!$A$1:$H$2464, 4, FALSE), 0)</f>
        <v>-2.9261659767546209E-3</v>
      </c>
      <c r="M605" s="54">
        <f>IFERROR(VLOOKUP(A605, 'Beta Calculation without Curren'!$A$1:$H$2464, 5, FALSE), 0)</f>
        <v>-1.858476732601554E-2</v>
      </c>
      <c r="N605" s="54">
        <f>IFERROR(VLOOKUP(A605, 'Beta Calculation without Curren'!$A$1:$H$2464, 7, FALSE), 0)</f>
        <v>9.1400958732117173E-3</v>
      </c>
      <c r="O605" s="54">
        <f>IFERROR(VLOOKUP(A605, 'Beta Calculation without Curren'!$A$1:$H$2464, 8, FALSE), 0)</f>
        <v>-1.4294177682590181E-3</v>
      </c>
      <c r="P605" s="59">
        <f>IFERROR(VLOOKUP(A605, 'Beta Calculation without Curren'!$A$1:$H$2464, 6, FALSE), 0)</f>
        <v>5.2869770410700297E-2</v>
      </c>
      <c r="Q605" s="54">
        <v>-9.031818218474175E-3</v>
      </c>
      <c r="R605" s="54">
        <v>-1.2044429457270502E-2</v>
      </c>
      <c r="S605" s="54"/>
      <c r="T605" s="31">
        <f t="shared" si="91"/>
        <v>-3.3659329342750066E-3</v>
      </c>
      <c r="U605" s="31">
        <f t="shared" si="92"/>
        <v>-1.2275244257251461E-2</v>
      </c>
      <c r="V605" s="31">
        <f t="shared" si="93"/>
        <v>9.1791490306087908E-3</v>
      </c>
      <c r="W605" s="31">
        <f t="shared" si="94"/>
        <v>4.0723624427976279E-3</v>
      </c>
      <c r="X605" s="31">
        <f t="shared" si="95"/>
        <v>5.3141351710092266E-2</v>
      </c>
      <c r="Y605" s="54">
        <f>IFERROR(VLOOKUP(A605, 'Beta Calculation without Curren'!$A$2:$C$2464, 2, FALSE), 0)</f>
        <v>-9.031818218474175E-3</v>
      </c>
      <c r="Z605" s="54">
        <f>IFERROR(VLOOKUP(A605, 'Beta Calculation without Curren'!$A$2:$C$2464, 3, FALSE), 0)</f>
        <v>-1.2044429457270502E-2</v>
      </c>
    </row>
    <row r="606" spans="1:26" x14ac:dyDescent="0.25">
      <c r="A606" s="32">
        <v>42151</v>
      </c>
      <c r="B606" s="36">
        <f>VLOOKUP(A606,'FX Rates'!$A$2:$B$1286, 2, FALSE)</f>
        <v>101.99</v>
      </c>
      <c r="C606" s="37">
        <f>VLOOKUP(A606,'FX Rates'!$D$2:$E$1206, 2, FALSE)</f>
        <v>64.027500000000003</v>
      </c>
      <c r="D606" s="37">
        <f>VLOOKUP(A606,'FX Rates'!$G$2:$H$1305, 2, FALSE)</f>
        <v>7.7584999999999997</v>
      </c>
      <c r="E606" s="37">
        <f>VLOOKUP('Beta Calculation FX'!A606, 'FX Rates'!$J$2:$K$1305, 2, FALSE)</f>
        <v>0.65129607919760324</v>
      </c>
      <c r="F606" s="38">
        <f>VLOOKUP(A606,'FX Rates'!$P$1:$Q$1262, 2, FALSE)</f>
        <v>6.2015000000000002</v>
      </c>
      <c r="G606" s="42">
        <f t="shared" si="96"/>
        <v>-1.4706242826579443E-4</v>
      </c>
      <c r="H606" s="27">
        <f t="shared" si="97"/>
        <v>7.6246310513339137E-4</v>
      </c>
      <c r="I606" s="27">
        <f t="shared" si="98"/>
        <v>8.1234249214379259E-4</v>
      </c>
      <c r="J606" s="27">
        <f t="shared" si="99"/>
        <v>2.0169823682982162E-3</v>
      </c>
      <c r="K606" s="28">
        <f t="shared" si="100"/>
        <v>-3.5468997244128743E-4</v>
      </c>
      <c r="L606" s="58">
        <f>IFERROR(VLOOKUP(A606, 'Beta Calculation without Curren'!$A$1:$H$2464, 4, FALSE), 0)</f>
        <v>1.0167648533408765E-2</v>
      </c>
      <c r="M606" s="54">
        <f>IFERROR(VLOOKUP(A606, 'Beta Calculation without Curren'!$A$1:$H$2464, 5, FALSE), 0)</f>
        <v>-2.4537929055903655E-3</v>
      </c>
      <c r="N606" s="54">
        <f>IFERROR(VLOOKUP(A606, 'Beta Calculation without Curren'!$A$1:$H$2464, 7, FALSE), 0)</f>
        <v>-5.98783243065403E-3</v>
      </c>
      <c r="O606" s="54">
        <f>IFERROR(VLOOKUP(A606, 'Beta Calculation without Curren'!$A$1:$H$2464, 8, FALSE), 0)</f>
        <v>1.2576569573692202E-2</v>
      </c>
      <c r="P606" s="59">
        <f>IFERROR(VLOOKUP(A606, 'Beta Calculation without Curren'!$A$1:$H$2464, 6, FALSE), 0)</f>
        <v>2.5959591808214985E-3</v>
      </c>
      <c r="Q606" s="54">
        <v>6.7688107263898399E-3</v>
      </c>
      <c r="R606" s="54">
        <v>1.62105418928708E-2</v>
      </c>
      <c r="S606" s="54"/>
      <c r="T606" s="31">
        <f t="shared" si="91"/>
        <v>1.0019090826060006E-2</v>
      </c>
      <c r="U606" s="31">
        <f t="shared" si="92"/>
        <v>-1.6932007270151761E-3</v>
      </c>
      <c r="V606" s="31">
        <f t="shared" si="93"/>
        <v>-5.1803541092294569E-3</v>
      </c>
      <c r="W606" s="31">
        <f t="shared" si="94"/>
        <v>1.4618918661074121E-2</v>
      </c>
      <c r="X606" s="31">
        <f t="shared" si="95"/>
        <v>2.2403484476900548E-3</v>
      </c>
      <c r="Y606" s="54">
        <f>IFERROR(VLOOKUP(A606, 'Beta Calculation without Curren'!$A$2:$C$2464, 2, FALSE), 0)</f>
        <v>6.7688107263898399E-3</v>
      </c>
      <c r="Z606" s="54">
        <f>IFERROR(VLOOKUP(A606, 'Beta Calculation without Curren'!$A$2:$C$2464, 3, FALSE), 0)</f>
        <v>1.62105418928708E-2</v>
      </c>
    </row>
    <row r="607" spans="1:26" x14ac:dyDescent="0.25">
      <c r="A607" s="32">
        <v>42152</v>
      </c>
      <c r="B607" s="36">
        <f>VLOOKUP(A607,'FX Rates'!$A$2:$B$1286, 2, FALSE)</f>
        <v>102</v>
      </c>
      <c r="C607" s="37">
        <f>VLOOKUP(A607,'FX Rates'!$D$2:$E$1206, 2, FALSE)</f>
        <v>63.807499999999997</v>
      </c>
      <c r="D607" s="37">
        <f>VLOOKUP(A607,'FX Rates'!$G$2:$H$1305, 2, FALSE)</f>
        <v>7.7534999999999998</v>
      </c>
      <c r="E607" s="37">
        <f>VLOOKUP('Beta Calculation FX'!A607, 'FX Rates'!$J$2:$K$1305, 2, FALSE)</f>
        <v>0.65291198746408985</v>
      </c>
      <c r="F607" s="38">
        <f>VLOOKUP(A607,'FX Rates'!$P$1:$Q$1262, 2, FALSE)</f>
        <v>6.2013999999999996</v>
      </c>
      <c r="G607" s="42">
        <f t="shared" si="96"/>
        <v>9.8044021844464346E-5</v>
      </c>
      <c r="H607" s="27">
        <f t="shared" si="97"/>
        <v>-3.4419402697867963E-3</v>
      </c>
      <c r="I607" s="27">
        <f t="shared" si="98"/>
        <v>-6.4466221933498589E-4</v>
      </c>
      <c r="J607" s="27">
        <f t="shared" si="99"/>
        <v>2.4779927906586319E-3</v>
      </c>
      <c r="K607" s="28">
        <f t="shared" si="100"/>
        <v>-1.6125261028109266E-5</v>
      </c>
      <c r="L607" s="58">
        <f>IFERROR(VLOOKUP(A607, 'Beta Calculation without Curren'!$A$1:$H$2464, 4, FALSE), 0)</f>
        <v>-2.4116682600534511E-3</v>
      </c>
      <c r="M607" s="54">
        <f>IFERROR(VLOOKUP(A607, 'Beta Calculation without Curren'!$A$1:$H$2464, 5, FALSE), 0)</f>
        <v>3.3880703159615202E-4</v>
      </c>
      <c r="N607" s="54">
        <f>IFERROR(VLOOKUP(A607, 'Beta Calculation without Curren'!$A$1:$H$2464, 7, FALSE), 0)</f>
        <v>-2.2577501016520559E-2</v>
      </c>
      <c r="O607" s="54">
        <f>IFERROR(VLOOKUP(A607, 'Beta Calculation without Curren'!$A$1:$H$2464, 8, FALSE), 0)</f>
        <v>2.3443983778144179E-3</v>
      </c>
      <c r="P607" s="59">
        <f>IFERROR(VLOOKUP(A607, 'Beta Calculation without Curren'!$A$1:$H$2464, 6, FALSE), 0)</f>
        <v>-6.6820629339586463E-2</v>
      </c>
      <c r="Q607" s="54">
        <v>-3.7381970326680493E-4</v>
      </c>
      <c r="R607" s="54">
        <v>-2.2903160516161035E-3</v>
      </c>
      <c r="S607" s="54"/>
      <c r="T607" s="31">
        <f t="shared" si="91"/>
        <v>-2.313860687864433E-3</v>
      </c>
      <c r="U607" s="31">
        <f t="shared" si="92"/>
        <v>-3.1042993917563821E-3</v>
      </c>
      <c r="V607" s="31">
        <f t="shared" si="93"/>
        <v>-2.32076083739432E-2</v>
      </c>
      <c r="W607" s="31">
        <f t="shared" si="94"/>
        <v>4.8282005707516173E-3</v>
      </c>
      <c r="X607" s="31">
        <f t="shared" si="95"/>
        <v>-6.6835677100524404E-2</v>
      </c>
      <c r="Y607" s="54">
        <f>IFERROR(VLOOKUP(A607, 'Beta Calculation without Curren'!$A$2:$C$2464, 2, FALSE), 0)</f>
        <v>-3.7381970326680493E-4</v>
      </c>
      <c r="Z607" s="54">
        <f>IFERROR(VLOOKUP(A607, 'Beta Calculation without Curren'!$A$2:$C$2464, 3, FALSE), 0)</f>
        <v>-2.2903160516161035E-3</v>
      </c>
    </row>
    <row r="608" spans="1:26" x14ac:dyDescent="0.25">
      <c r="A608" s="32">
        <v>42153</v>
      </c>
      <c r="B608" s="36">
        <f>VLOOKUP(A608,'FX Rates'!$A$2:$B$1286, 2, FALSE)</f>
        <v>102</v>
      </c>
      <c r="C608" s="37">
        <f>VLOOKUP(A608,'FX Rates'!$D$2:$E$1206, 2, FALSE)</f>
        <v>63.825000000000003</v>
      </c>
      <c r="D608" s="37">
        <f>VLOOKUP(A608,'FX Rates'!$G$2:$H$1305, 2, FALSE)</f>
        <v>7.7530999999999999</v>
      </c>
      <c r="E608" s="37">
        <f>VLOOKUP('Beta Calculation FX'!A608, 'FX Rates'!$J$2:$K$1305, 2, FALSE)</f>
        <v>0.65397946504479765</v>
      </c>
      <c r="F608" s="38">
        <f>VLOOKUP(A608,'FX Rates'!$P$1:$Q$1262, 2, FALSE)</f>
        <v>6.1976000000000004</v>
      </c>
      <c r="G608" s="42">
        <f t="shared" si="96"/>
        <v>0</v>
      </c>
      <c r="H608" s="27">
        <f t="shared" si="97"/>
        <v>2.7422482690020266E-4</v>
      </c>
      <c r="I608" s="27">
        <f t="shared" si="98"/>
        <v>-5.1590935484072645E-5</v>
      </c>
      <c r="J608" s="27">
        <f t="shared" si="99"/>
        <v>1.6336135890338856E-3</v>
      </c>
      <c r="K608" s="28">
        <f t="shared" si="100"/>
        <v>-6.1295267666337393E-4</v>
      </c>
      <c r="L608" s="58">
        <f>IFERROR(VLOOKUP(A608, 'Beta Calculation without Curren'!$A$1:$H$2464, 4, FALSE), 0)</f>
        <v>8.9125110405940955E-3</v>
      </c>
      <c r="M608" s="54">
        <f>IFERROR(VLOOKUP(A608, 'Beta Calculation without Curren'!$A$1:$H$2464, 5, FALSE), 0)</f>
        <v>1.1508370114994466E-2</v>
      </c>
      <c r="N608" s="54">
        <f>IFERROR(VLOOKUP(A608, 'Beta Calculation without Curren'!$A$1:$H$2464, 7, FALSE), 0)</f>
        <v>-1.0976977513745515E-3</v>
      </c>
      <c r="O608" s="54">
        <f>IFERROR(VLOOKUP(A608, 'Beta Calculation without Curren'!$A$1:$H$2464, 8, FALSE), 0)</f>
        <v>-8.1441579215795288E-3</v>
      </c>
      <c r="P608" s="59">
        <f>IFERROR(VLOOKUP(A608, 'Beta Calculation without Curren'!$A$1:$H$2464, 6, FALSE), 0)</f>
        <v>1.6774810073823649E-3</v>
      </c>
      <c r="Q608" s="54">
        <v>-6.7388196511727252E-3</v>
      </c>
      <c r="R608" s="54">
        <v>-6.0615561025831296E-3</v>
      </c>
      <c r="S608" s="54"/>
      <c r="T608" s="31">
        <f t="shared" si="91"/>
        <v>8.9125110405940955E-3</v>
      </c>
      <c r="U608" s="31">
        <f t="shared" si="92"/>
        <v>1.1785750822697283E-2</v>
      </c>
      <c r="V608" s="31">
        <f t="shared" si="93"/>
        <v>-1.1492320556047986E-3</v>
      </c>
      <c r="W608" s="31">
        <f t="shared" si="94"/>
        <v>-6.5238487395976597E-3</v>
      </c>
      <c r="X608" s="31">
        <f t="shared" si="95"/>
        <v>1.0635001142453859E-3</v>
      </c>
      <c r="Y608" s="54">
        <f>IFERROR(VLOOKUP(A608, 'Beta Calculation without Curren'!$A$2:$C$2464, 2, FALSE), 0)</f>
        <v>-6.7388196511727252E-3</v>
      </c>
      <c r="Z608" s="54">
        <f>IFERROR(VLOOKUP(A608, 'Beta Calculation without Curren'!$A$2:$C$2464, 3, FALSE), 0)</f>
        <v>-6.0615561025831296E-3</v>
      </c>
    </row>
    <row r="609" spans="1:26" x14ac:dyDescent="0.25">
      <c r="A609" s="32">
        <v>42156</v>
      </c>
      <c r="B609" s="36">
        <f>VLOOKUP(A609,'FX Rates'!$A$2:$B$1286, 2, FALSE)</f>
        <v>101.925</v>
      </c>
      <c r="C609" s="37">
        <f>VLOOKUP(A609,'FX Rates'!$D$2:$E$1206, 2, FALSE)</f>
        <v>63.704999999999998</v>
      </c>
      <c r="D609" s="37">
        <f>VLOOKUP(A609,'FX Rates'!$G$2:$H$1305, 2, FALSE)</f>
        <v>7.7558999999999996</v>
      </c>
      <c r="E609" s="37">
        <f>VLOOKUP('Beta Calculation FX'!A609, 'FX Rates'!$J$2:$K$1305, 2, FALSE)</f>
        <v>0.65785145714097759</v>
      </c>
      <c r="F609" s="38">
        <f>VLOOKUP(A609,'FX Rates'!$P$1:$Q$1262, 2, FALSE)</f>
        <v>6.1993</v>
      </c>
      <c r="G609" s="42">
        <f t="shared" si="96"/>
        <v>-7.3556457895397837E-4</v>
      </c>
      <c r="H609" s="27">
        <f t="shared" si="97"/>
        <v>-1.8819106942034309E-3</v>
      </c>
      <c r="I609" s="27">
        <f t="shared" si="98"/>
        <v>3.610806667640672E-4</v>
      </c>
      <c r="J609" s="27">
        <f t="shared" si="99"/>
        <v>5.9032048641319062E-3</v>
      </c>
      <c r="K609" s="28">
        <f t="shared" si="100"/>
        <v>2.7426211563474944E-4</v>
      </c>
      <c r="L609" s="58">
        <f>IFERROR(VLOOKUP(A609, 'Beta Calculation without Curren'!$A$1:$H$2464, 4, FALSE), 0)</f>
        <v>1.5208600174654091E-2</v>
      </c>
      <c r="M609" s="54">
        <f>IFERROR(VLOOKUP(A609, 'Beta Calculation without Curren'!$A$1:$H$2464, 5, FALSE), 0)</f>
        <v>-1.188207894293343E-4</v>
      </c>
      <c r="N609" s="54">
        <f>IFERROR(VLOOKUP(A609, 'Beta Calculation without Curren'!$A$1:$H$2464, 7, FALSE), 0)</f>
        <v>6.2873982485518757E-3</v>
      </c>
      <c r="O609" s="54">
        <f>IFERROR(VLOOKUP(A609, 'Beta Calculation without Curren'!$A$1:$H$2464, 8, FALSE), 0)</f>
        <v>5.0453921655445894E-3</v>
      </c>
      <c r="P609" s="59">
        <f>IFERROR(VLOOKUP(A609, 'Beta Calculation without Curren'!$A$1:$H$2464, 6, FALSE), 0)</f>
        <v>4.8411356745548619E-2</v>
      </c>
      <c r="Q609" s="54">
        <v>2.1388768899977002E-3</v>
      </c>
      <c r="R609" s="54">
        <v>3.0121505371568389E-3</v>
      </c>
      <c r="S609" s="54"/>
      <c r="T609" s="31">
        <f t="shared" si="91"/>
        <v>1.4461848688116286E-2</v>
      </c>
      <c r="U609" s="31">
        <f t="shared" si="92"/>
        <v>-2.0005078735184645E-3</v>
      </c>
      <c r="V609" s="31">
        <f t="shared" si="93"/>
        <v>6.6507491732676893E-3</v>
      </c>
      <c r="W609" s="31">
        <f t="shared" si="94"/>
        <v>1.097838101324955E-2</v>
      </c>
      <c r="X609" s="31">
        <f t="shared" si="95"/>
        <v>4.8698896262305391E-2</v>
      </c>
      <c r="Y609" s="54">
        <f>IFERROR(VLOOKUP(A609, 'Beta Calculation without Curren'!$A$2:$C$2464, 2, FALSE), 0)</f>
        <v>2.1388768899977002E-3</v>
      </c>
      <c r="Z609" s="54">
        <f>IFERROR(VLOOKUP(A609, 'Beta Calculation without Curren'!$A$2:$C$2464, 3, FALSE), 0)</f>
        <v>3.0121505371568389E-3</v>
      </c>
    </row>
    <row r="610" spans="1:26" x14ac:dyDescent="0.25">
      <c r="A610" s="32">
        <v>42157</v>
      </c>
      <c r="B610" s="36">
        <f>VLOOKUP(A610,'FX Rates'!$A$2:$B$1286, 2, FALSE)</f>
        <v>101.88500000000001</v>
      </c>
      <c r="C610" s="37">
        <f>VLOOKUP(A610,'FX Rates'!$D$2:$E$1206, 2, FALSE)</f>
        <v>63.825000000000003</v>
      </c>
      <c r="D610" s="37">
        <f>VLOOKUP(A610,'FX Rates'!$G$2:$H$1305, 2, FALSE)</f>
        <v>7.7558999999999996</v>
      </c>
      <c r="E610" s="37">
        <f>VLOOKUP('Beta Calculation FX'!A610, 'FX Rates'!$J$2:$K$1305, 2, FALSE)</f>
        <v>0.65176301896630384</v>
      </c>
      <c r="F610" s="38">
        <f>VLOOKUP(A610,'FX Rates'!$P$1:$Q$1262, 2, FALSE)</f>
        <v>6.1981999999999999</v>
      </c>
      <c r="G610" s="42">
        <f t="shared" si="96"/>
        <v>-3.9252245241718018E-4</v>
      </c>
      <c r="H610" s="27">
        <f t="shared" si="97"/>
        <v>1.8819106942034893E-3</v>
      </c>
      <c r="I610" s="27">
        <f t="shared" si="98"/>
        <v>0</v>
      </c>
      <c r="J610" s="27">
        <f t="shared" si="99"/>
        <v>-9.2981288011862919E-3</v>
      </c>
      <c r="K610" s="28">
        <f t="shared" si="100"/>
        <v>-1.7745513254876783E-4</v>
      </c>
      <c r="L610" s="58">
        <f>IFERROR(VLOOKUP(A610, 'Beta Calculation without Curren'!$A$1:$H$2464, 4, FALSE), 0)</f>
        <v>9.8419501459948641E-3</v>
      </c>
      <c r="M610" s="54">
        <f>IFERROR(VLOOKUP(A610, 'Beta Calculation without Curren'!$A$1:$H$2464, 5, FALSE), 0)</f>
        <v>-2.4178389253847698E-2</v>
      </c>
      <c r="N610" s="54">
        <f>IFERROR(VLOOKUP(A610, 'Beta Calculation without Curren'!$A$1:$H$2464, 7, FALSE), 0)</f>
        <v>-4.7377788849565765E-3</v>
      </c>
      <c r="O610" s="54">
        <f>IFERROR(VLOOKUP(A610, 'Beta Calculation without Curren'!$A$1:$H$2464, 8, FALSE), 0)</f>
        <v>-4.3228187062948897E-3</v>
      </c>
      <c r="P610" s="59">
        <f>IFERROR(VLOOKUP(A610, 'Beta Calculation without Curren'!$A$1:$H$2464, 6, FALSE), 0)</f>
        <v>2.1240132248079999E-2</v>
      </c>
      <c r="Q610" s="54">
        <v>-5.6937869104931385E-4</v>
      </c>
      <c r="R610" s="54">
        <v>-2.870198654170627E-3</v>
      </c>
      <c r="S610" s="54"/>
      <c r="T610" s="31">
        <f t="shared" si="91"/>
        <v>9.4455645071698235E-3</v>
      </c>
      <c r="U610" s="31">
        <f t="shared" si="92"/>
        <v>-2.2341980128949723E-2</v>
      </c>
      <c r="V610" s="31">
        <f t="shared" si="93"/>
        <v>-4.7377788849565228E-3</v>
      </c>
      <c r="W610" s="31">
        <f t="shared" si="94"/>
        <v>-1.3580753382365862E-2</v>
      </c>
      <c r="X610" s="31">
        <f t="shared" si="95"/>
        <v>2.1058907945047833E-2</v>
      </c>
      <c r="Y610" s="54">
        <f>IFERROR(VLOOKUP(A610, 'Beta Calculation without Curren'!$A$2:$C$2464, 2, FALSE), 0)</f>
        <v>-5.6937869104931385E-4</v>
      </c>
      <c r="Z610" s="54">
        <f>IFERROR(VLOOKUP(A610, 'Beta Calculation without Curren'!$A$2:$C$2464, 3, FALSE), 0)</f>
        <v>-2.870198654170627E-3</v>
      </c>
    </row>
    <row r="611" spans="1:26" x14ac:dyDescent="0.25">
      <c r="A611" s="32">
        <v>42158</v>
      </c>
      <c r="B611" s="36">
        <f>VLOOKUP(A611,'FX Rates'!$A$2:$B$1286, 2, FALSE)</f>
        <v>101.92</v>
      </c>
      <c r="C611" s="37">
        <f>VLOOKUP(A611,'FX Rates'!$D$2:$E$1206, 2, FALSE)</f>
        <v>63.905000000000001</v>
      </c>
      <c r="D611" s="37">
        <f>VLOOKUP(A611,'FX Rates'!$G$2:$H$1305, 2, FALSE)</f>
        <v>7.7531999999999996</v>
      </c>
      <c r="E611" s="37">
        <f>VLOOKUP('Beta Calculation FX'!A611, 'FX Rates'!$J$2:$K$1305, 2, FALSE)</f>
        <v>0.6518479890489538</v>
      </c>
      <c r="F611" s="38">
        <f>VLOOKUP(A611,'FX Rates'!$P$1:$Q$1262, 2, FALSE)</f>
        <v>6.1974</v>
      </c>
      <c r="G611" s="42">
        <f t="shared" si="96"/>
        <v>3.4346557095343838E-4</v>
      </c>
      <c r="H611" s="27">
        <f t="shared" si="97"/>
        <v>1.2526424561302336E-3</v>
      </c>
      <c r="I611" s="27">
        <f t="shared" si="98"/>
        <v>-3.4818268336362062E-4</v>
      </c>
      <c r="J611" s="27">
        <f t="shared" si="99"/>
        <v>1.3036110043238477E-4</v>
      </c>
      <c r="K611" s="28">
        <f t="shared" si="100"/>
        <v>-1.2907806013593369E-4</v>
      </c>
      <c r="L611" s="58">
        <f>IFERROR(VLOOKUP(A611, 'Beta Calculation without Curren'!$A$1:$H$2464, 4, FALSE), 0)</f>
        <v>3.917175389111171E-4</v>
      </c>
      <c r="M611" s="54">
        <f>IFERROR(VLOOKUP(A611, 'Beta Calculation without Curren'!$A$1:$H$2464, 5, FALSE), 0)</f>
        <v>-1.3398986761836445E-2</v>
      </c>
      <c r="N611" s="54">
        <f>IFERROR(VLOOKUP(A611, 'Beta Calculation without Curren'!$A$1:$H$2464, 7, FALSE), 0)</f>
        <v>6.9207642365998615E-3</v>
      </c>
      <c r="O611" s="54">
        <f>IFERROR(VLOOKUP(A611, 'Beta Calculation without Curren'!$A$1:$H$2464, 8, FALSE), 0)</f>
        <v>2.7386444714729057E-4</v>
      </c>
      <c r="P611" s="59">
        <f>IFERROR(VLOOKUP(A611, 'Beta Calculation without Curren'!$A$1:$H$2464, 6, FALSE), 0)</f>
        <v>3.2440722238028365E-4</v>
      </c>
      <c r="Q611" s="54">
        <v>3.1640025283632255E-3</v>
      </c>
      <c r="R611" s="54">
        <v>2.4300164248947675E-3</v>
      </c>
      <c r="S611" s="54"/>
      <c r="T611" s="31">
        <f t="shared" si="91"/>
        <v>7.353176513527071E-4</v>
      </c>
      <c r="U611" s="31">
        <f t="shared" si="92"/>
        <v>-1.2163128445393134E-2</v>
      </c>
      <c r="V611" s="31">
        <f t="shared" si="93"/>
        <v>6.570171862973373E-3</v>
      </c>
      <c r="W611" s="31">
        <f t="shared" si="94"/>
        <v>4.042612488504016E-4</v>
      </c>
      <c r="X611" s="31">
        <f t="shared" si="95"/>
        <v>1.9528728838924536E-4</v>
      </c>
      <c r="Y611" s="54">
        <f>IFERROR(VLOOKUP(A611, 'Beta Calculation without Curren'!$A$2:$C$2464, 2, FALSE), 0)</f>
        <v>3.1640025283632255E-3</v>
      </c>
      <c r="Z611" s="54">
        <f>IFERROR(VLOOKUP(A611, 'Beta Calculation without Curren'!$A$2:$C$2464, 3, FALSE), 0)</f>
        <v>2.4300164248947675E-3</v>
      </c>
    </row>
    <row r="612" spans="1:26" x14ac:dyDescent="0.25">
      <c r="A612" s="32">
        <v>42159</v>
      </c>
      <c r="B612" s="36">
        <f>VLOOKUP(A612,'FX Rates'!$A$2:$B$1286, 2, FALSE)</f>
        <v>101.895</v>
      </c>
      <c r="C612" s="37">
        <f>VLOOKUP(A612,'FX Rates'!$D$2:$E$1206, 2, FALSE)</f>
        <v>64.006299999999996</v>
      </c>
      <c r="D612" s="37">
        <f>VLOOKUP(A612,'FX Rates'!$G$2:$H$1305, 2, FALSE)</f>
        <v>7.7516999999999996</v>
      </c>
      <c r="E612" s="37">
        <f>VLOOKUP('Beta Calculation FX'!A612, 'FX Rates'!$J$2:$K$1305, 2, FALSE)</f>
        <v>0.65087216870606612</v>
      </c>
      <c r="F612" s="38">
        <f>VLOOKUP(A612,'FX Rates'!$P$1:$Q$1262, 2, FALSE)</f>
        <v>6.2004999999999999</v>
      </c>
      <c r="G612" s="42">
        <f t="shared" si="96"/>
        <v>-2.4532051247831856E-4</v>
      </c>
      <c r="H612" s="27">
        <f t="shared" si="97"/>
        <v>1.5839104313411883E-3</v>
      </c>
      <c r="I612" s="27">
        <f t="shared" si="98"/>
        <v>-1.9348722077277352E-4</v>
      </c>
      <c r="J612" s="27">
        <f t="shared" si="99"/>
        <v>-1.4981276210219922E-3</v>
      </c>
      <c r="K612" s="28">
        <f t="shared" si="100"/>
        <v>5.0008470218424242E-4</v>
      </c>
      <c r="L612" s="58">
        <f>IFERROR(VLOOKUP(A612, 'Beta Calculation without Curren'!$A$1:$H$2464, 4, FALSE), 0)</f>
        <v>5.209855659337923E-3</v>
      </c>
      <c r="M612" s="54">
        <f>IFERROR(VLOOKUP(A612, 'Beta Calculation without Curren'!$A$1:$H$2464, 5, FALSE), 0)</f>
        <v>-1.2340093162394737E-3</v>
      </c>
      <c r="N612" s="54">
        <f>IFERROR(VLOOKUP(A612, 'Beta Calculation without Curren'!$A$1:$H$2464, 7, FALSE), 0)</f>
        <v>-3.8247184428921578E-3</v>
      </c>
      <c r="O612" s="54">
        <f>IFERROR(VLOOKUP(A612, 'Beta Calculation without Curren'!$A$1:$H$2464, 8, FALSE), 0)</f>
        <v>-7.8206191363688077E-3</v>
      </c>
      <c r="P612" s="59">
        <f>IFERROR(VLOOKUP(A612, 'Beta Calculation without Curren'!$A$1:$H$2464, 6, FALSE), 0)</f>
        <v>8.1931565712255357E-3</v>
      </c>
      <c r="Q612" s="54">
        <v>-9.1055390327240953E-3</v>
      </c>
      <c r="R612" s="54">
        <v>-7.2900069599049497E-3</v>
      </c>
      <c r="S612" s="54"/>
      <c r="T612" s="31">
        <f t="shared" si="91"/>
        <v>4.9632570623991956E-3</v>
      </c>
      <c r="U612" s="31">
        <f t="shared" si="92"/>
        <v>3.4794655487324633E-4</v>
      </c>
      <c r="V612" s="31">
        <f t="shared" si="93"/>
        <v>-4.0174656295230982E-3</v>
      </c>
      <c r="W612" s="31">
        <f t="shared" si="94"/>
        <v>-9.3070304718491093E-3</v>
      </c>
      <c r="X612" s="31">
        <f t="shared" si="95"/>
        <v>8.6973385456736718E-3</v>
      </c>
      <c r="Y612" s="54">
        <f>IFERROR(VLOOKUP(A612, 'Beta Calculation without Curren'!$A$2:$C$2464, 2, FALSE), 0)</f>
        <v>-9.1055390327240953E-3</v>
      </c>
      <c r="Z612" s="54">
        <f>IFERROR(VLOOKUP(A612, 'Beta Calculation without Curren'!$A$2:$C$2464, 3, FALSE), 0)</f>
        <v>-7.2900069599049497E-3</v>
      </c>
    </row>
    <row r="613" spans="1:26" x14ac:dyDescent="0.25">
      <c r="A613" s="32">
        <v>42160</v>
      </c>
      <c r="B613" s="36">
        <f>VLOOKUP(A613,'FX Rates'!$A$2:$B$1286, 2, FALSE)</f>
        <v>101.8875</v>
      </c>
      <c r="C613" s="37">
        <f>VLOOKUP(A613,'FX Rates'!$D$2:$E$1206, 2, FALSE)</f>
        <v>63.755000000000003</v>
      </c>
      <c r="D613" s="37">
        <f>VLOOKUP(A613,'FX Rates'!$G$2:$H$1305, 2, FALSE)</f>
        <v>7.7527999999999997</v>
      </c>
      <c r="E613" s="37">
        <f>VLOOKUP('Beta Calculation FX'!A613, 'FX Rates'!$J$2:$K$1305, 2, FALSE)</f>
        <v>0.65487884741322855</v>
      </c>
      <c r="F613" s="38">
        <f>VLOOKUP(A613,'FX Rates'!$P$1:$Q$1262, 2, FALSE)</f>
        <v>6.2027999999999999</v>
      </c>
      <c r="G613" s="42">
        <f t="shared" si="96"/>
        <v>-7.3607890799095798E-5</v>
      </c>
      <c r="H613" s="27">
        <f t="shared" si="97"/>
        <v>-3.9339036795137533E-3</v>
      </c>
      <c r="I613" s="27">
        <f t="shared" si="98"/>
        <v>1.4189428899287143E-4</v>
      </c>
      <c r="J613" s="27">
        <f t="shared" si="99"/>
        <v>6.1369912531174008E-3</v>
      </c>
      <c r="K613" s="28">
        <f t="shared" si="100"/>
        <v>3.7086904716679875E-4</v>
      </c>
      <c r="L613" s="58">
        <f>IFERROR(VLOOKUP(A613, 'Beta Calculation without Curren'!$A$1:$H$2464, 4, FALSE), 0)</f>
        <v>-2.1513049091222542E-3</v>
      </c>
      <c r="M613" s="54">
        <f>IFERROR(VLOOKUP(A613, 'Beta Calculation without Curren'!$A$1:$H$2464, 5, FALSE), 0)</f>
        <v>3.0177944041376663E-3</v>
      </c>
      <c r="N613" s="54">
        <f>IFERROR(VLOOKUP(A613, 'Beta Calculation without Curren'!$A$1:$H$2464, 7, FALSE), 0)</f>
        <v>-1.0644840129827313E-2</v>
      </c>
      <c r="O613" s="54">
        <f>IFERROR(VLOOKUP(A613, 'Beta Calculation without Curren'!$A$1:$H$2464, 8, FALSE), 0)</f>
        <v>-1.0723699683398874E-2</v>
      </c>
      <c r="P613" s="59">
        <f>IFERROR(VLOOKUP(A613, 'Beta Calculation without Curren'!$A$1:$H$2464, 6, FALSE), 0)</f>
        <v>1.3954964321178895E-2</v>
      </c>
      <c r="Q613" s="54">
        <v>-1.3287843696729985E-3</v>
      </c>
      <c r="R613" s="54">
        <v>-2.1976290078598499E-3</v>
      </c>
      <c r="S613" s="54"/>
      <c r="T613" s="31">
        <f t="shared" si="91"/>
        <v>-2.2247544469046199E-3</v>
      </c>
      <c r="U613" s="31">
        <f t="shared" si="92"/>
        <v>-9.2798098788660077E-4</v>
      </c>
      <c r="V613" s="31">
        <f t="shared" si="93"/>
        <v>-1.0504456282856234E-2</v>
      </c>
      <c r="W613" s="31">
        <f t="shared" si="94"/>
        <v>-4.6525196814395375E-3</v>
      </c>
      <c r="X613" s="31">
        <f t="shared" si="95"/>
        <v>1.4331008832666914E-2</v>
      </c>
      <c r="Y613" s="54">
        <f>IFERROR(VLOOKUP(A613, 'Beta Calculation without Curren'!$A$2:$C$2464, 2, FALSE), 0)</f>
        <v>-1.3287843696729985E-3</v>
      </c>
      <c r="Z613" s="54">
        <f>IFERROR(VLOOKUP(A613, 'Beta Calculation without Curren'!$A$2:$C$2464, 3, FALSE), 0)</f>
        <v>-2.1976290078598499E-3</v>
      </c>
    </row>
    <row r="614" spans="1:26" x14ac:dyDescent="0.25">
      <c r="A614" s="32">
        <v>42163</v>
      </c>
      <c r="B614" s="36">
        <f>VLOOKUP(A614,'FX Rates'!$A$2:$B$1286, 2, FALSE)</f>
        <v>102.5025</v>
      </c>
      <c r="C614" s="37">
        <f>VLOOKUP(A614,'FX Rates'!$D$2:$E$1206, 2, FALSE)</f>
        <v>64.087500000000006</v>
      </c>
      <c r="D614" s="37">
        <f>VLOOKUP(A614,'FX Rates'!$G$2:$H$1305, 2, FALSE)</f>
        <v>7.7519</v>
      </c>
      <c r="E614" s="37">
        <f>VLOOKUP('Beta Calculation FX'!A614, 'FX Rates'!$J$2:$K$1305, 2, FALSE)</f>
        <v>0.65150824157925602</v>
      </c>
      <c r="F614" s="38">
        <f>VLOOKUP(A614,'FX Rates'!$P$1:$Q$1262, 2, FALSE)</f>
        <v>6.2060000000000004</v>
      </c>
      <c r="G614" s="42">
        <f t="shared" si="96"/>
        <v>6.0179251043522182E-3</v>
      </c>
      <c r="H614" s="27">
        <f t="shared" si="97"/>
        <v>5.2017247743137022E-3</v>
      </c>
      <c r="I614" s="27">
        <f t="shared" si="98"/>
        <v>-1.1609382974331414E-4</v>
      </c>
      <c r="J614" s="27">
        <f t="shared" si="99"/>
        <v>-5.1602061007299058E-3</v>
      </c>
      <c r="K614" s="28">
        <f t="shared" si="100"/>
        <v>5.1576301833171486E-4</v>
      </c>
      <c r="L614" s="58">
        <f>IFERROR(VLOOKUP(A614, 'Beta Calculation without Curren'!$A$1:$H$2464, 4, FALSE), 0)</f>
        <v>4.0672790491225663E-3</v>
      </c>
      <c r="M614" s="54">
        <f>IFERROR(VLOOKUP(A614, 'Beta Calculation without Curren'!$A$1:$H$2464, 5, FALSE), 0)</f>
        <v>-1.6487891185399717E-2</v>
      </c>
      <c r="N614" s="54">
        <f>IFERROR(VLOOKUP(A614, 'Beta Calculation without Curren'!$A$1:$H$2464, 7, FALSE), 0)</f>
        <v>2.0565657921178719E-3</v>
      </c>
      <c r="O614" s="54">
        <f>IFERROR(VLOOKUP(A614, 'Beta Calculation without Curren'!$A$1:$H$2464, 8, FALSE), 0)</f>
        <v>-8.1128286320261353E-3</v>
      </c>
      <c r="P614" s="59">
        <f>IFERROR(VLOOKUP(A614, 'Beta Calculation without Curren'!$A$1:$H$2464, 6, FALSE), 0)</f>
        <v>1.7964169859551658E-2</v>
      </c>
      <c r="Q614" s="54">
        <v>-4.9182913620116524E-3</v>
      </c>
      <c r="R614" s="54">
        <v>-1.0250743614695258E-2</v>
      </c>
      <c r="S614" s="54"/>
      <c r="T614" s="31">
        <f t="shared" si="91"/>
        <v>1.0109680734170734E-2</v>
      </c>
      <c r="U614" s="31">
        <f t="shared" si="92"/>
        <v>-1.137193188314134E-2</v>
      </c>
      <c r="V614" s="31">
        <f t="shared" si="93"/>
        <v>1.9402332077755879E-3</v>
      </c>
      <c r="W614" s="31">
        <f t="shared" si="94"/>
        <v>-1.3231170864954844E-2</v>
      </c>
      <c r="X614" s="31">
        <f t="shared" si="95"/>
        <v>1.8489198132351836E-2</v>
      </c>
      <c r="Y614" s="54">
        <f>IFERROR(VLOOKUP(A614, 'Beta Calculation without Curren'!$A$2:$C$2464, 2, FALSE), 0)</f>
        <v>-4.9182913620116524E-3</v>
      </c>
      <c r="Z614" s="54">
        <f>IFERROR(VLOOKUP(A614, 'Beta Calculation without Curren'!$A$2:$C$2464, 3, FALSE), 0)</f>
        <v>-1.0250743614695258E-2</v>
      </c>
    </row>
    <row r="615" spans="1:26" x14ac:dyDescent="0.25">
      <c r="A615" s="32">
        <v>42164</v>
      </c>
      <c r="B615" s="36">
        <f>VLOOKUP(A615,'FX Rates'!$A$2:$B$1286, 2, FALSE)</f>
        <v>101.81</v>
      </c>
      <c r="C615" s="37">
        <f>VLOOKUP(A615,'FX Rates'!$D$2:$E$1206, 2, FALSE)</f>
        <v>63.924999999999997</v>
      </c>
      <c r="D615" s="37">
        <f>VLOOKUP(A615,'FX Rates'!$G$2:$H$1305, 2, FALSE)</f>
        <v>7.7534000000000001</v>
      </c>
      <c r="E615" s="37">
        <f>VLOOKUP('Beta Calculation FX'!A615, 'FX Rates'!$J$2:$K$1305, 2, FALSE)</f>
        <v>0.6499837504062399</v>
      </c>
      <c r="F615" s="38">
        <f>VLOOKUP(A615,'FX Rates'!$P$1:$Q$1262, 2, FALSE)</f>
        <v>6.2058999999999997</v>
      </c>
      <c r="G615" s="42">
        <f t="shared" si="96"/>
        <v>-6.7788574058237896E-3</v>
      </c>
      <c r="H615" s="27">
        <f t="shared" si="97"/>
        <v>-2.5388159325687547E-3</v>
      </c>
      <c r="I615" s="27">
        <f t="shared" si="98"/>
        <v>1.9348222926086531E-4</v>
      </c>
      <c r="J615" s="27">
        <f t="shared" si="99"/>
        <v>-2.3426834427341223E-3</v>
      </c>
      <c r="K615" s="28">
        <f t="shared" si="100"/>
        <v>-1.6113568430703003E-5</v>
      </c>
      <c r="L615" s="58">
        <f>IFERROR(VLOOKUP(A615, 'Beta Calculation without Curren'!$A$1:$H$2464, 4, FALSE), 0)</f>
        <v>3.4834171156897715E-3</v>
      </c>
      <c r="M615" s="54">
        <f>IFERROR(VLOOKUP(A615, 'Beta Calculation without Curren'!$A$1:$H$2464, 5, FALSE), 0)</f>
        <v>8.5074583177224762E-4</v>
      </c>
      <c r="N615" s="54">
        <f>IFERROR(VLOOKUP(A615, 'Beta Calculation without Curren'!$A$1:$H$2464, 7, FALSE), 0)</f>
        <v>-1.2034218941812006E-2</v>
      </c>
      <c r="O615" s="54">
        <f>IFERROR(VLOOKUP(A615, 'Beta Calculation without Curren'!$A$1:$H$2464, 8, FALSE), 0)</f>
        <v>-5.8006589518329208E-3</v>
      </c>
      <c r="P615" s="59">
        <f>IFERROR(VLOOKUP(A615, 'Beta Calculation without Curren'!$A$1:$H$2464, 6, FALSE), 0)</f>
        <v>-4.9838589547557899E-3</v>
      </c>
      <c r="Q615" s="54">
        <v>1.9191252054274422E-3</v>
      </c>
      <c r="R615" s="54">
        <v>-8.8270524394155219E-4</v>
      </c>
      <c r="S615" s="54"/>
      <c r="T615" s="31">
        <f t="shared" si="91"/>
        <v>-3.3190538780463186E-3</v>
      </c>
      <c r="U615" s="31">
        <f t="shared" si="92"/>
        <v>-1.6902299878689409E-3</v>
      </c>
      <c r="V615" s="31">
        <f t="shared" si="93"/>
        <v>-1.1843065120059393E-2</v>
      </c>
      <c r="W615" s="31">
        <f t="shared" si="94"/>
        <v>-8.1297532868835898E-3</v>
      </c>
      <c r="X615" s="31">
        <f t="shared" si="95"/>
        <v>-4.9998922154341763E-3</v>
      </c>
      <c r="Y615" s="54">
        <f>IFERROR(VLOOKUP(A615, 'Beta Calculation without Curren'!$A$2:$C$2464, 2, FALSE), 0)</f>
        <v>1.9191252054274422E-3</v>
      </c>
      <c r="Z615" s="54">
        <f>IFERROR(VLOOKUP(A615, 'Beta Calculation without Curren'!$A$2:$C$2464, 3, FALSE), 0)</f>
        <v>-8.8270524394155219E-4</v>
      </c>
    </row>
    <row r="616" spans="1:26" x14ac:dyDescent="0.25">
      <c r="A616" s="32">
        <v>42165</v>
      </c>
      <c r="B616" s="36">
        <f>VLOOKUP(A616,'FX Rates'!$A$2:$B$1286, 2, FALSE)</f>
        <v>101.83499999999999</v>
      </c>
      <c r="C616" s="37">
        <f>VLOOKUP(A616,'FX Rates'!$D$2:$E$1206, 2, FALSE)</f>
        <v>63.842500000000001</v>
      </c>
      <c r="D616" s="37">
        <f>VLOOKUP(A616,'FX Rates'!$G$2:$H$1305, 2, FALSE)</f>
        <v>7.7523999999999997</v>
      </c>
      <c r="E616" s="37">
        <f>VLOOKUP('Beta Calculation FX'!A616, 'FX Rates'!$J$2:$K$1305, 2, FALSE)</f>
        <v>0.64391500321957507</v>
      </c>
      <c r="F616" s="38">
        <f>VLOOKUP(A616,'FX Rates'!$P$1:$Q$1262, 2, FALSE)</f>
        <v>6.2058999999999997</v>
      </c>
      <c r="G616" s="42">
        <f t="shared" si="96"/>
        <v>2.4552530261571441E-4</v>
      </c>
      <c r="H616" s="27">
        <f t="shared" si="97"/>
        <v>-1.2914084014428676E-3</v>
      </c>
      <c r="I616" s="27">
        <f t="shared" si="98"/>
        <v>-1.289839932652817E-4</v>
      </c>
      <c r="J616" s="27">
        <f t="shared" si="99"/>
        <v>-9.3806283865906035E-3</v>
      </c>
      <c r="K616" s="28">
        <f t="shared" si="100"/>
        <v>0</v>
      </c>
      <c r="L616" s="58">
        <f>IFERROR(VLOOKUP(A616, 'Beta Calculation without Curren'!$A$1:$H$2464, 4, FALSE), 0)</f>
        <v>1.5616502080631905E-3</v>
      </c>
      <c r="M616" s="54">
        <f>IFERROR(VLOOKUP(A616, 'Beta Calculation without Curren'!$A$1:$H$2464, 5, FALSE), 0)</f>
        <v>1.3555101950715688E-2</v>
      </c>
      <c r="N616" s="54">
        <f>IFERROR(VLOOKUP(A616, 'Beta Calculation without Curren'!$A$1:$H$2464, 7, FALSE), 0)</f>
        <v>-1.1248105630467235E-2</v>
      </c>
      <c r="O616" s="54">
        <f>IFERROR(VLOOKUP(A616, 'Beta Calculation without Curren'!$A$1:$H$2464, 8, FALSE), 0)</f>
        <v>4.2265184916200462E-3</v>
      </c>
      <c r="P616" s="59">
        <f>IFERROR(VLOOKUP(A616, 'Beta Calculation without Curren'!$A$1:$H$2464, 6, FALSE), 0)</f>
        <v>2.4737356051525053E-3</v>
      </c>
      <c r="Q616" s="54">
        <v>1.1636146665198846E-2</v>
      </c>
      <c r="R616" s="54">
        <v>1.298111926726208E-2</v>
      </c>
      <c r="S616" s="54"/>
      <c r="T616" s="31">
        <f t="shared" si="91"/>
        <v>1.8075589353185872E-3</v>
      </c>
      <c r="U616" s="31">
        <f t="shared" si="92"/>
        <v>1.2246188376731304E-2</v>
      </c>
      <c r="V616" s="31">
        <f t="shared" si="93"/>
        <v>-1.1375638798151622E-2</v>
      </c>
      <c r="W616" s="31">
        <f t="shared" si="94"/>
        <v>-5.1937572943093757E-3</v>
      </c>
      <c r="X616" s="31">
        <f t="shared" si="95"/>
        <v>2.4737356051525161E-3</v>
      </c>
      <c r="Y616" s="54">
        <f>IFERROR(VLOOKUP(A616, 'Beta Calculation without Curren'!$A$2:$C$2464, 2, FALSE), 0)</f>
        <v>1.1636146665198846E-2</v>
      </c>
      <c r="Z616" s="54">
        <f>IFERROR(VLOOKUP(A616, 'Beta Calculation without Curren'!$A$2:$C$2464, 3, FALSE), 0)</f>
        <v>1.298111926726208E-2</v>
      </c>
    </row>
    <row r="617" spans="1:26" x14ac:dyDescent="0.25">
      <c r="A617" s="32">
        <v>42166</v>
      </c>
      <c r="B617" s="36">
        <f>VLOOKUP(A617,'FX Rates'!$A$2:$B$1286, 2, FALSE)</f>
        <v>101.8</v>
      </c>
      <c r="C617" s="37">
        <f>VLOOKUP(A617,'FX Rates'!$D$2:$E$1206, 2, FALSE)</f>
        <v>63.975000000000001</v>
      </c>
      <c r="D617" s="37">
        <f>VLOOKUP(A617,'FX Rates'!$G$2:$H$1305, 2, FALSE)</f>
        <v>7.7523999999999997</v>
      </c>
      <c r="E617" s="37">
        <f>VLOOKUP('Beta Calculation FX'!A617, 'FX Rates'!$J$2:$K$1305, 2, FALSE)</f>
        <v>0.64445446929174455</v>
      </c>
      <c r="F617" s="38">
        <f>VLOOKUP(A617,'FX Rates'!$P$1:$Q$1262, 2, FALSE)</f>
        <v>6.2066999999999997</v>
      </c>
      <c r="G617" s="42">
        <f t="shared" si="96"/>
        <v>-3.43752305297653E-4</v>
      </c>
      <c r="H617" s="27">
        <f t="shared" si="97"/>
        <v>2.0732692700451355E-3</v>
      </c>
      <c r="I617" s="27">
        <f t="shared" si="98"/>
        <v>0</v>
      </c>
      <c r="J617" s="27">
        <f t="shared" si="99"/>
        <v>8.3744005924865932E-4</v>
      </c>
      <c r="K617" s="28">
        <f t="shared" si="100"/>
        <v>1.2890127791236505E-4</v>
      </c>
      <c r="L617" s="58">
        <f>IFERROR(VLOOKUP(A617, 'Beta Calculation without Curren'!$A$1:$H$2464, 4, FALSE), 0)</f>
        <v>7.8603346671549962E-3</v>
      </c>
      <c r="M617" s="54">
        <f>IFERROR(VLOOKUP(A617, 'Beta Calculation without Curren'!$A$1:$H$2464, 5, FALSE), 0)</f>
        <v>-2.0941269336912292E-2</v>
      </c>
      <c r="N617" s="54">
        <f>IFERROR(VLOOKUP(A617, 'Beta Calculation without Curren'!$A$1:$H$2464, 7, FALSE), 0)</f>
        <v>8.2175287207788186E-3</v>
      </c>
      <c r="O617" s="54">
        <f>IFERROR(VLOOKUP(A617, 'Beta Calculation without Curren'!$A$1:$H$2464, 8, FALSE), 0)</f>
        <v>3.3728459345596321E-3</v>
      </c>
      <c r="P617" s="59">
        <f>IFERROR(VLOOKUP(A617, 'Beta Calculation without Curren'!$A$1:$H$2464, 6, FALSE), 0)</f>
        <v>4.3779867462558856E-3</v>
      </c>
      <c r="Q617" s="54">
        <v>1.998518267358234E-3</v>
      </c>
      <c r="R617" s="54">
        <v>6.7083209092982953E-4</v>
      </c>
      <c r="S617" s="54"/>
      <c r="T617" s="31">
        <f t="shared" si="91"/>
        <v>7.5138803536951571E-3</v>
      </c>
      <c r="U617" s="31">
        <f t="shared" si="92"/>
        <v>-1.8911416957059113E-2</v>
      </c>
      <c r="V617" s="31">
        <f t="shared" si="93"/>
        <v>8.217528720778855E-3</v>
      </c>
      <c r="W617" s="31">
        <f t="shared" si="94"/>
        <v>4.213110550107535E-3</v>
      </c>
      <c r="X617" s="31">
        <f t="shared" si="95"/>
        <v>4.5074523522545817E-3</v>
      </c>
      <c r="Y617" s="54">
        <f>IFERROR(VLOOKUP(A617, 'Beta Calculation without Curren'!$A$2:$C$2464, 2, FALSE), 0)</f>
        <v>1.998518267358234E-3</v>
      </c>
      <c r="Z617" s="54">
        <f>IFERROR(VLOOKUP(A617, 'Beta Calculation without Curren'!$A$2:$C$2464, 3, FALSE), 0)</f>
        <v>6.7083209092982953E-4</v>
      </c>
    </row>
    <row r="618" spans="1:26" x14ac:dyDescent="0.25">
      <c r="A618" s="32">
        <v>42167</v>
      </c>
      <c r="B618" s="36">
        <f>VLOOKUP(A618,'FX Rates'!$A$2:$B$1286, 2, FALSE)</f>
        <v>101.745</v>
      </c>
      <c r="C618" s="37">
        <f>VLOOKUP(A618,'FX Rates'!$D$2:$E$1206, 2, FALSE)</f>
        <v>64.06</v>
      </c>
      <c r="D618" s="37">
        <f>VLOOKUP(A618,'FX Rates'!$G$2:$H$1305, 2, FALSE)</f>
        <v>7.7529000000000003</v>
      </c>
      <c r="E618" s="37">
        <f>VLOOKUP('Beta Calculation FX'!A618, 'FX Rates'!$J$2:$K$1305, 2, FALSE)</f>
        <v>0.64263222157958999</v>
      </c>
      <c r="F618" s="38">
        <f>VLOOKUP(A618,'FX Rates'!$P$1:$Q$1262, 2, FALSE)</f>
        <v>6.2084000000000001</v>
      </c>
      <c r="G618" s="42">
        <f t="shared" si="96"/>
        <v>-5.4042105026970541E-4</v>
      </c>
      <c r="H618" s="27">
        <f t="shared" si="97"/>
        <v>1.327762135159652E-3</v>
      </c>
      <c r="I618" s="27">
        <f t="shared" si="98"/>
        <v>6.4494076241568339E-5</v>
      </c>
      <c r="J618" s="27">
        <f t="shared" si="99"/>
        <v>-2.8315869360259248E-3</v>
      </c>
      <c r="K618" s="28">
        <f t="shared" si="100"/>
        <v>2.7386005922230237E-4</v>
      </c>
      <c r="L618" s="58">
        <f>IFERROR(VLOOKUP(A618, 'Beta Calculation without Curren'!$A$1:$H$2464, 4, FALSE), 0)</f>
        <v>1.6344632403467762E-3</v>
      </c>
      <c r="M618" s="54">
        <f>IFERROR(VLOOKUP(A618, 'Beta Calculation without Curren'!$A$1:$H$2464, 5, FALSE), 0)</f>
        <v>-7.9874918241562944E-4</v>
      </c>
      <c r="N618" s="54">
        <f>IFERROR(VLOOKUP(A618, 'Beta Calculation without Curren'!$A$1:$H$2464, 7, FALSE), 0)</f>
        <v>1.3755561903254207E-2</v>
      </c>
      <c r="O618" s="54">
        <f>IFERROR(VLOOKUP(A618, 'Beta Calculation without Curren'!$A$1:$H$2464, 8, FALSE), 0)</f>
        <v>-7.0234266111770362E-3</v>
      </c>
      <c r="P618" s="59">
        <f>IFERROR(VLOOKUP(A618, 'Beta Calculation without Curren'!$A$1:$H$2464, 6, FALSE), 0)</f>
        <v>8.5166800198477575E-3</v>
      </c>
      <c r="Q618" s="54">
        <v>-6.9663733594202545E-3</v>
      </c>
      <c r="R618" s="54">
        <v>-7.7564673517157021E-3</v>
      </c>
      <c r="S618" s="54"/>
      <c r="T618" s="31">
        <f t="shared" si="91"/>
        <v>1.0931588917362234E-3</v>
      </c>
      <c r="U618" s="31">
        <f t="shared" si="92"/>
        <v>5.279524038241945E-4</v>
      </c>
      <c r="V618" s="31">
        <f t="shared" si="93"/>
        <v>1.3820943131753749E-2</v>
      </c>
      <c r="W618" s="31">
        <f t="shared" si="94"/>
        <v>-9.8351261041645932E-3</v>
      </c>
      <c r="X618" s="31">
        <f t="shared" si="95"/>
        <v>8.7928724575645489E-3</v>
      </c>
      <c r="Y618" s="54">
        <f>IFERROR(VLOOKUP(A618, 'Beta Calculation without Curren'!$A$2:$C$2464, 2, FALSE), 0)</f>
        <v>-6.9663733594202545E-3</v>
      </c>
      <c r="Z618" s="54">
        <f>IFERROR(VLOOKUP(A618, 'Beta Calculation without Curren'!$A$2:$C$2464, 3, FALSE), 0)</f>
        <v>-7.7564673517157021E-3</v>
      </c>
    </row>
    <row r="619" spans="1:26" x14ac:dyDescent="0.25">
      <c r="A619" s="32">
        <v>42170</v>
      </c>
      <c r="B619" s="36">
        <f>VLOOKUP(A619,'FX Rates'!$A$2:$B$1286, 2, FALSE)</f>
        <v>101.7325</v>
      </c>
      <c r="C619" s="37">
        <f>VLOOKUP(A619,'FX Rates'!$D$2:$E$1206, 2, FALSE)</f>
        <v>64.167500000000004</v>
      </c>
      <c r="D619" s="37">
        <f>VLOOKUP(A619,'FX Rates'!$G$2:$H$1305, 2, FALSE)</f>
        <v>7.7530000000000001</v>
      </c>
      <c r="E619" s="37">
        <f>VLOOKUP('Beta Calculation FX'!A619, 'FX Rates'!$J$2:$K$1305, 2, FALSE)</f>
        <v>0.64098455227229023</v>
      </c>
      <c r="F619" s="38">
        <f>VLOOKUP(A619,'FX Rates'!$P$1:$Q$1262, 2, FALSE)</f>
        <v>6.2089999999999996</v>
      </c>
      <c r="G619" s="42">
        <f t="shared" si="96"/>
        <v>-1.2286370744404312E-4</v>
      </c>
      <c r="H619" s="27">
        <f t="shared" si="97"/>
        <v>1.6767078073736575E-3</v>
      </c>
      <c r="I619" s="27">
        <f t="shared" si="98"/>
        <v>1.2898316124988058E-5</v>
      </c>
      <c r="J619" s="27">
        <f t="shared" si="99"/>
        <v>-2.5672307277395472E-3</v>
      </c>
      <c r="K619" s="28">
        <f t="shared" si="100"/>
        <v>9.6638587863257116E-5</v>
      </c>
      <c r="L619" s="58">
        <f>IFERROR(VLOOKUP(A619, 'Beta Calculation without Curren'!$A$1:$H$2464, 4, FALSE), 0)</f>
        <v>1.7012303995883953E-3</v>
      </c>
      <c r="M619" s="54">
        <f>IFERROR(VLOOKUP(A619, 'Beta Calculation without Curren'!$A$1:$H$2464, 5, FALSE), 0)</f>
        <v>5.4534489307363158E-3</v>
      </c>
      <c r="N619" s="54">
        <f>IFERROR(VLOOKUP(A619, 'Beta Calculation without Curren'!$A$1:$H$2464, 7, FALSE), 0)</f>
        <v>-1.5468052227779003E-2</v>
      </c>
      <c r="O619" s="54">
        <f>IFERROR(VLOOKUP(A619, 'Beta Calculation without Curren'!$A$1:$H$2464, 8, FALSE), 0)</f>
        <v>-1.1576191332044761E-2</v>
      </c>
      <c r="P619" s="59">
        <f>IFERROR(VLOOKUP(A619, 'Beta Calculation without Curren'!$A$1:$H$2464, 6, FALSE), 0)</f>
        <v>-1.8604858784573217E-2</v>
      </c>
      <c r="Q619" s="54">
        <v>-4.7633696380375776E-3</v>
      </c>
      <c r="R619" s="54">
        <v>-4.6991658147441592E-3</v>
      </c>
      <c r="S619" s="54"/>
      <c r="T619" s="31">
        <f t="shared" si="91"/>
        <v>1.5781576726703328E-3</v>
      </c>
      <c r="U619" s="31">
        <f t="shared" si="92"/>
        <v>7.1393005785092001E-3</v>
      </c>
      <c r="V619" s="31">
        <f t="shared" si="93"/>
        <v>-1.5455353423481588E-2</v>
      </c>
      <c r="W619" s="31">
        <f t="shared" si="94"/>
        <v>-1.4113703305686509E-2</v>
      </c>
      <c r="X619" s="31">
        <f t="shared" si="95"/>
        <v>-1.8510018143990226E-2</v>
      </c>
      <c r="Y619" s="54">
        <f>IFERROR(VLOOKUP(A619, 'Beta Calculation without Curren'!$A$2:$C$2464, 2, FALSE), 0)</f>
        <v>-4.7633696380375776E-3</v>
      </c>
      <c r="Z619" s="54">
        <f>IFERROR(VLOOKUP(A619, 'Beta Calculation without Curren'!$A$2:$C$2464, 3, FALSE), 0)</f>
        <v>-4.6991658147441592E-3</v>
      </c>
    </row>
    <row r="620" spans="1:26" x14ac:dyDescent="0.25">
      <c r="A620" s="32">
        <v>42171</v>
      </c>
      <c r="B620" s="36">
        <f>VLOOKUP(A620,'FX Rates'!$A$2:$B$1286, 2, FALSE)</f>
        <v>101.66</v>
      </c>
      <c r="C620" s="37">
        <f>VLOOKUP(A620,'FX Rates'!$D$2:$E$1206, 2, FALSE)</f>
        <v>64.252499999999998</v>
      </c>
      <c r="D620" s="37">
        <f>VLOOKUP(A620,'FX Rates'!$G$2:$H$1305, 2, FALSE)</f>
        <v>7.7521000000000004</v>
      </c>
      <c r="E620" s="37">
        <f>VLOOKUP('Beta Calculation FX'!A620, 'FX Rates'!$J$2:$K$1305, 2, FALSE)</f>
        <v>0.63905930470347649</v>
      </c>
      <c r="F620" s="38">
        <f>VLOOKUP(A620,'FX Rates'!$P$1:$Q$1262, 2, FALSE)</f>
        <v>6.2084999999999999</v>
      </c>
      <c r="G620" s="42">
        <f t="shared" si="96"/>
        <v>-7.1290733995210242E-4</v>
      </c>
      <c r="H620" s="27">
        <f t="shared" si="97"/>
        <v>1.323781535785944E-3</v>
      </c>
      <c r="I620" s="27">
        <f t="shared" si="98"/>
        <v>-1.1609083475898985E-4</v>
      </c>
      <c r="J620" s="27">
        <f t="shared" si="99"/>
        <v>-3.0080985273491455E-3</v>
      </c>
      <c r="K620" s="28">
        <f t="shared" si="100"/>
        <v>-8.053150799599998E-5</v>
      </c>
      <c r="L620" s="58">
        <f>IFERROR(VLOOKUP(A620, 'Beta Calculation without Curren'!$A$1:$H$2464, 4, FALSE), 0)</f>
        <v>-5.6045085501654386E-3</v>
      </c>
      <c r="M620" s="54">
        <f>IFERROR(VLOOKUP(A620, 'Beta Calculation without Curren'!$A$1:$H$2464, 5, FALSE), 0)</f>
        <v>1.1233449556369852E-4</v>
      </c>
      <c r="N620" s="54">
        <f>IFERROR(VLOOKUP(A620, 'Beta Calculation without Curren'!$A$1:$H$2464, 7, FALSE), 0)</f>
        <v>-1.1047023440560199E-2</v>
      </c>
      <c r="O620" s="54">
        <f>IFERROR(VLOOKUP(A620, 'Beta Calculation without Curren'!$A$1:$H$2464, 8, FALSE), 0)</f>
        <v>-9.1010511547298472E-4</v>
      </c>
      <c r="P620" s="59">
        <f>IFERROR(VLOOKUP(A620, 'Beta Calculation without Curren'!$A$1:$H$2464, 6, FALSE), 0)</f>
        <v>-3.5214752736088345E-2</v>
      </c>
      <c r="Q620" s="54">
        <v>5.6919266713764292E-3</v>
      </c>
      <c r="R620" s="54">
        <v>5.1728074430039345E-3</v>
      </c>
      <c r="S620" s="54"/>
      <c r="T620" s="31">
        <f t="shared" si="91"/>
        <v>-6.3134203948354006E-3</v>
      </c>
      <c r="U620" s="31">
        <f t="shared" si="92"/>
        <v>1.4362647376808813E-3</v>
      </c>
      <c r="V620" s="31">
        <f t="shared" si="93"/>
        <v>-1.1161831817146362E-2</v>
      </c>
      <c r="W620" s="31">
        <f t="shared" si="94"/>
        <v>-3.91546595696457E-3</v>
      </c>
      <c r="X620" s="31">
        <f t="shared" si="95"/>
        <v>-3.5292448346942784E-2</v>
      </c>
      <c r="Y620" s="54">
        <f>IFERROR(VLOOKUP(A620, 'Beta Calculation without Curren'!$A$2:$C$2464, 2, FALSE), 0)</f>
        <v>5.6919266713764292E-3</v>
      </c>
      <c r="Z620" s="54">
        <f>IFERROR(VLOOKUP(A620, 'Beta Calculation without Curren'!$A$2:$C$2464, 3, FALSE), 0)</f>
        <v>5.1728074430039345E-3</v>
      </c>
    </row>
    <row r="621" spans="1:26" x14ac:dyDescent="0.25">
      <c r="A621" s="32">
        <v>42172</v>
      </c>
      <c r="B621" s="36">
        <f>VLOOKUP(A621,'FX Rates'!$A$2:$B$1286, 2, FALSE)</f>
        <v>101.83</v>
      </c>
      <c r="C621" s="37">
        <f>VLOOKUP(A621,'FX Rates'!$D$2:$E$1206, 2, FALSE)</f>
        <v>64.117500000000007</v>
      </c>
      <c r="D621" s="37">
        <f>VLOOKUP(A621,'FX Rates'!$G$2:$H$1305, 2, FALSE)</f>
        <v>7.7523</v>
      </c>
      <c r="E621" s="37">
        <f>VLOOKUP('Beta Calculation FX'!A621, 'FX Rates'!$J$2:$K$1305, 2, FALSE)</f>
        <v>0.63159224404724312</v>
      </c>
      <c r="F621" s="38">
        <f>VLOOKUP(A621,'FX Rates'!$P$1:$Q$1262, 2, FALSE)</f>
        <v>6.2095000000000002</v>
      </c>
      <c r="G621" s="42">
        <f t="shared" si="96"/>
        <v>1.6708441648177223E-3</v>
      </c>
      <c r="H621" s="27">
        <f t="shared" si="97"/>
        <v>-2.1032959378101046E-3</v>
      </c>
      <c r="I621" s="27">
        <f t="shared" si="98"/>
        <v>2.5799127990922505E-5</v>
      </c>
      <c r="J621" s="27">
        <f t="shared" si="99"/>
        <v>-1.175325622683554E-2</v>
      </c>
      <c r="K621" s="28">
        <f t="shared" si="100"/>
        <v>1.6105653119054698E-4</v>
      </c>
      <c r="L621" s="58">
        <f>IFERROR(VLOOKUP(A621, 'Beta Calculation without Curren'!$A$1:$H$2464, 4, FALSE), 0)</f>
        <v>-9.942274759068147E-4</v>
      </c>
      <c r="M621" s="54">
        <f>IFERROR(VLOOKUP(A621, 'Beta Calculation without Curren'!$A$1:$H$2464, 5, FALSE), 0)</f>
        <v>9.1902555853971193E-3</v>
      </c>
      <c r="N621" s="54">
        <f>IFERROR(VLOOKUP(A621, 'Beta Calculation without Curren'!$A$1:$H$2464, 7, FALSE), 0)</f>
        <v>7.0175937166084496E-3</v>
      </c>
      <c r="O621" s="54">
        <f>IFERROR(VLOOKUP(A621, 'Beta Calculation without Curren'!$A$1:$H$2464, 8, FALSE), 0)</f>
        <v>-3.3317402309531899E-3</v>
      </c>
      <c r="P621" s="59">
        <f>IFERROR(VLOOKUP(A621, 'Beta Calculation without Curren'!$A$1:$H$2464, 6, FALSE), 0)</f>
        <v>1.5412696664308083E-2</v>
      </c>
      <c r="Q621" s="54">
        <v>1.5526491703828664E-3</v>
      </c>
      <c r="R621" s="54">
        <v>2.9311339457300284E-3</v>
      </c>
      <c r="S621" s="54"/>
      <c r="T621" s="31">
        <f t="shared" si="91"/>
        <v>6.7495548973428576E-4</v>
      </c>
      <c r="U621" s="31">
        <f t="shared" si="92"/>
        <v>7.0676298203466992E-3</v>
      </c>
      <c r="V621" s="31">
        <f t="shared" si="93"/>
        <v>7.0435738923977365E-3</v>
      </c>
      <c r="W621" s="31">
        <f t="shared" si="94"/>
        <v>-1.5045837661173067E-2</v>
      </c>
      <c r="X621" s="31">
        <f t="shared" si="95"/>
        <v>1.5576235510959435E-2</v>
      </c>
      <c r="Y621" s="54">
        <f>IFERROR(VLOOKUP(A621, 'Beta Calculation without Curren'!$A$2:$C$2464, 2, FALSE), 0)</f>
        <v>1.5526491703828664E-3</v>
      </c>
      <c r="Z621" s="54">
        <f>IFERROR(VLOOKUP(A621, 'Beta Calculation without Curren'!$A$2:$C$2464, 3, FALSE), 0)</f>
        <v>2.9311339457300284E-3</v>
      </c>
    </row>
    <row r="622" spans="1:26" x14ac:dyDescent="0.25">
      <c r="A622" s="32">
        <v>42173</v>
      </c>
      <c r="B622" s="36">
        <f>VLOOKUP(A622,'FX Rates'!$A$2:$B$1286, 2, FALSE)</f>
        <v>101.765</v>
      </c>
      <c r="C622" s="37">
        <f>VLOOKUP(A622,'FX Rates'!$D$2:$E$1206, 2, FALSE)</f>
        <v>63.732500000000002</v>
      </c>
      <c r="D622" s="37">
        <f>VLOOKUP(A622,'FX Rates'!$G$2:$H$1305, 2, FALSE)</f>
        <v>7.7523999999999997</v>
      </c>
      <c r="E622" s="37">
        <f>VLOOKUP('Beta Calculation FX'!A622, 'FX Rates'!$J$2:$K$1305, 2, FALSE)</f>
        <v>0.62972292191435764</v>
      </c>
      <c r="F622" s="38">
        <f>VLOOKUP(A622,'FX Rates'!$P$1:$Q$1262, 2, FALSE)</f>
        <v>6.2081</v>
      </c>
      <c r="G622" s="42">
        <f t="shared" si="96"/>
        <v>-6.3852257873163324E-4</v>
      </c>
      <c r="H622" s="27">
        <f t="shared" si="97"/>
        <v>-6.022701036460419E-3</v>
      </c>
      <c r="I622" s="27">
        <f t="shared" si="98"/>
        <v>1.2899314401562493E-5</v>
      </c>
      <c r="J622" s="27">
        <f t="shared" si="99"/>
        <v>-2.9640862996927011E-3</v>
      </c>
      <c r="K622" s="28">
        <f t="shared" si="100"/>
        <v>-2.2548640734639287E-4</v>
      </c>
      <c r="L622" s="58">
        <f>IFERROR(VLOOKUP(A622, 'Beta Calculation without Curren'!$A$1:$H$2464, 4, FALSE), 0)</f>
        <v>5.5702700876615894E-3</v>
      </c>
      <c r="M622" s="54">
        <f>IFERROR(VLOOKUP(A622, 'Beta Calculation without Curren'!$A$1:$H$2464, 5, FALSE), 0)</f>
        <v>1.5943756328096331E-2</v>
      </c>
      <c r="N622" s="54">
        <f>IFERROR(VLOOKUP(A622, 'Beta Calculation without Curren'!$A$1:$H$2464, 7, FALSE), 0)</f>
        <v>-2.2126001454883617E-3</v>
      </c>
      <c r="O622" s="54">
        <f>IFERROR(VLOOKUP(A622, 'Beta Calculation without Curren'!$A$1:$H$2464, 8, FALSE), 0)</f>
        <v>-4.0394888493811671E-4</v>
      </c>
      <c r="P622" s="59">
        <f>IFERROR(VLOOKUP(A622, 'Beta Calculation without Curren'!$A$1:$H$2464, 6, FALSE), 0)</f>
        <v>-3.708002406785138E-2</v>
      </c>
      <c r="Q622" s="54">
        <v>8.4288075877817434E-3</v>
      </c>
      <c r="R622" s="54">
        <v>1.397004998082917E-2</v>
      </c>
      <c r="S622" s="54"/>
      <c r="T622" s="31">
        <f t="shared" si="91"/>
        <v>4.9281907657094948E-3</v>
      </c>
      <c r="U622" s="31">
        <f t="shared" si="92"/>
        <v>9.8250308138736475E-3</v>
      </c>
      <c r="V622" s="31">
        <f t="shared" si="93"/>
        <v>-2.1997293721117694E-3</v>
      </c>
      <c r="W622" s="31">
        <f t="shared" si="94"/>
        <v>-3.3668378452751391E-3</v>
      </c>
      <c r="X622" s="31">
        <f t="shared" si="95"/>
        <v>-3.7297149433786481E-2</v>
      </c>
      <c r="Y622" s="54">
        <f>IFERROR(VLOOKUP(A622, 'Beta Calculation without Curren'!$A$2:$C$2464, 2, FALSE), 0)</f>
        <v>8.4288075877817434E-3</v>
      </c>
      <c r="Z622" s="54">
        <f>IFERROR(VLOOKUP(A622, 'Beta Calculation without Curren'!$A$2:$C$2464, 3, FALSE), 0)</f>
        <v>1.397004998082917E-2</v>
      </c>
    </row>
    <row r="623" spans="1:26" x14ac:dyDescent="0.25">
      <c r="A623" s="32">
        <v>42174</v>
      </c>
      <c r="B623" s="36" t="e">
        <f>VLOOKUP(A623,'FX Rates'!$A$2:$B$1286, 2, FALSE)</f>
        <v>#N/A</v>
      </c>
      <c r="C623" s="37">
        <f>VLOOKUP(A623,'FX Rates'!$D$2:$E$1206, 2, FALSE)</f>
        <v>63.5625</v>
      </c>
      <c r="D623" s="37">
        <f>VLOOKUP(A623,'FX Rates'!$G$2:$H$1305, 2, FALSE)</f>
        <v>7.7515000000000001</v>
      </c>
      <c r="E623" s="37">
        <f>VLOOKUP('Beta Calculation FX'!A623, 'FX Rates'!$J$2:$K$1305, 2, FALSE)</f>
        <v>0.62960397909714783</v>
      </c>
      <c r="F623" s="38">
        <f>VLOOKUP(A623,'FX Rates'!$P$1:$Q$1262, 2, FALSE)</f>
        <v>6.2093999999999996</v>
      </c>
      <c r="G623" s="42">
        <f t="shared" si="96"/>
        <v>0</v>
      </c>
      <c r="H623" s="27">
        <f t="shared" si="97"/>
        <v>-2.670962741122392E-3</v>
      </c>
      <c r="I623" s="27">
        <f t="shared" si="98"/>
        <v>-1.1609982017567262E-4</v>
      </c>
      <c r="J623" s="27">
        <f t="shared" si="99"/>
        <v>-1.8889903402834576E-4</v>
      </c>
      <c r="K623" s="28">
        <f t="shared" si="100"/>
        <v>2.0938192144125828E-4</v>
      </c>
      <c r="L623" s="58">
        <f>IFERROR(VLOOKUP(A623, 'Beta Calculation without Curren'!$A$1:$H$2464, 4, FALSE), 0)</f>
        <v>-4.2747810768082699E-3</v>
      </c>
      <c r="M623" s="54">
        <f>IFERROR(VLOOKUP(A623, 'Beta Calculation without Curren'!$A$1:$H$2464, 5, FALSE), 0)</f>
        <v>1.0393322752793531E-2</v>
      </c>
      <c r="N623" s="54">
        <f>IFERROR(VLOOKUP(A623, 'Beta Calculation without Curren'!$A$1:$H$2464, 7, FALSE), 0)</f>
        <v>2.4644953404806798E-3</v>
      </c>
      <c r="O623" s="54">
        <f>IFERROR(VLOOKUP(A623, 'Beta Calculation without Curren'!$A$1:$H$2464, 8, FALSE), 0)</f>
        <v>3.9376867927600574E-3</v>
      </c>
      <c r="P623" s="59">
        <f>IFERROR(VLOOKUP(A623, 'Beta Calculation without Curren'!$A$1:$H$2464, 6, FALSE), 0)</f>
        <v>-6.759773094547257E-2</v>
      </c>
      <c r="Q623" s="54">
        <v>-6.2735093386431691E-3</v>
      </c>
      <c r="R623" s="54">
        <v>-4.0728480406826452E-3</v>
      </c>
      <c r="S623" s="54"/>
      <c r="T623" s="31">
        <f t="shared" si="91"/>
        <v>-4.2747810768082317E-3</v>
      </c>
      <c r="U623" s="31">
        <f t="shared" si="92"/>
        <v>7.6945998338417976E-3</v>
      </c>
      <c r="V623" s="31">
        <f t="shared" si="93"/>
        <v>2.3481093928390262E-3</v>
      </c>
      <c r="W623" s="31">
        <f t="shared" si="94"/>
        <v>3.7480439335002558E-3</v>
      </c>
      <c r="X623" s="31">
        <f t="shared" si="95"/>
        <v>-6.7402502766821804E-2</v>
      </c>
      <c r="Y623" s="54">
        <f>IFERROR(VLOOKUP(A623, 'Beta Calculation without Curren'!$A$2:$C$2464, 2, FALSE), 0)</f>
        <v>-6.2735093386431691E-3</v>
      </c>
      <c r="Z623" s="54">
        <f>IFERROR(VLOOKUP(A623, 'Beta Calculation without Curren'!$A$2:$C$2464, 3, FALSE), 0)</f>
        <v>-4.0728480406826452E-3</v>
      </c>
    </row>
    <row r="624" spans="1:26" x14ac:dyDescent="0.25">
      <c r="A624" s="32">
        <v>42177</v>
      </c>
      <c r="B624" s="36">
        <f>VLOOKUP(A624,'FX Rates'!$A$2:$B$1286, 2, FALSE)</f>
        <v>101.8</v>
      </c>
      <c r="C624" s="37">
        <f>VLOOKUP(A624,'FX Rates'!$D$2:$E$1206, 2, FALSE)</f>
        <v>63.515000000000001</v>
      </c>
      <c r="D624" s="37">
        <f>VLOOKUP(A624,'FX Rates'!$G$2:$H$1305, 2, FALSE)</f>
        <v>7.7512999999999996</v>
      </c>
      <c r="E624" s="37">
        <f>VLOOKUP('Beta Calculation FX'!A624, 'FX Rates'!$J$2:$K$1305, 2, FALSE)</f>
        <v>0.63195146612740138</v>
      </c>
      <c r="F624" s="38" t="e">
        <f>VLOOKUP(A624,'FX Rates'!$P$1:$Q$1262, 2, FALSE)</f>
        <v>#N/A</v>
      </c>
      <c r="G624" s="42">
        <f t="shared" si="96"/>
        <v>0</v>
      </c>
      <c r="H624" s="27">
        <f t="shared" si="97"/>
        <v>-7.4757533335461192E-4</v>
      </c>
      <c r="I624" s="27">
        <f t="shared" si="98"/>
        <v>-2.5801790645752484E-5</v>
      </c>
      <c r="J624" s="27">
        <f t="shared" si="99"/>
        <v>3.7215799726617112E-3</v>
      </c>
      <c r="K624" s="28">
        <f t="shared" si="100"/>
        <v>0</v>
      </c>
      <c r="L624" s="58">
        <f>IFERROR(VLOOKUP(A624, 'Beta Calculation without Curren'!$A$1:$H$2464, 4, FALSE), 0)</f>
        <v>-7.2169361123264409E-3</v>
      </c>
      <c r="M624" s="54">
        <f>IFERROR(VLOOKUP(A624, 'Beta Calculation without Curren'!$A$1:$H$2464, 5, FALSE), 0)</f>
        <v>1.4427719012642748E-2</v>
      </c>
      <c r="N624" s="54">
        <f>IFERROR(VLOOKUP(A624, 'Beta Calculation without Curren'!$A$1:$H$2464, 7, FALSE), 0)</f>
        <v>1.1898795286030904E-2</v>
      </c>
      <c r="O624" s="54">
        <f>IFERROR(VLOOKUP(A624, 'Beta Calculation without Curren'!$A$1:$H$2464, 8, FALSE), 0)</f>
        <v>1.0690763085780722E-2</v>
      </c>
      <c r="P624" s="59">
        <f>IFERROR(VLOOKUP(A624, 'Beta Calculation without Curren'!$A$1:$H$2464, 6, FALSE), 0)</f>
        <v>0</v>
      </c>
      <c r="Q624" s="54">
        <v>5.9383626397241521E-3</v>
      </c>
      <c r="R624" s="54">
        <v>6.7590875896708412E-3</v>
      </c>
      <c r="S624" s="54"/>
      <c r="T624" s="31">
        <f t="shared" si="91"/>
        <v>-7.2169361123264331E-3</v>
      </c>
      <c r="U624" s="31">
        <f t="shared" si="92"/>
        <v>1.3669357872437837E-2</v>
      </c>
      <c r="V624" s="31">
        <f t="shared" si="93"/>
        <v>1.1872686485160378E-2</v>
      </c>
      <c r="W624" s="31">
        <f t="shared" si="94"/>
        <v>1.4452129588234941E-2</v>
      </c>
      <c r="X624" s="31">
        <f t="shared" si="95"/>
        <v>0</v>
      </c>
      <c r="Y624" s="54">
        <f>IFERROR(VLOOKUP(A624, 'Beta Calculation without Curren'!$A$2:$C$2464, 2, FALSE), 0)</f>
        <v>5.9383626397241521E-3</v>
      </c>
      <c r="Z624" s="54">
        <f>IFERROR(VLOOKUP(A624, 'Beta Calculation without Curren'!$A$2:$C$2464, 3, FALSE), 0)</f>
        <v>6.7590875896708412E-3</v>
      </c>
    </row>
    <row r="625" spans="1:26" x14ac:dyDescent="0.25">
      <c r="A625" s="32">
        <v>42178</v>
      </c>
      <c r="B625" s="36">
        <f>VLOOKUP(A625,'FX Rates'!$A$2:$B$1286, 2, FALSE)</f>
        <v>101.83</v>
      </c>
      <c r="C625" s="37">
        <f>VLOOKUP(A625,'FX Rates'!$D$2:$E$1206, 2, FALSE)</f>
        <v>63.604999999999997</v>
      </c>
      <c r="D625" s="37">
        <f>VLOOKUP(A625,'FX Rates'!$G$2:$H$1305, 2, FALSE)</f>
        <v>7.7526999999999999</v>
      </c>
      <c r="E625" s="37">
        <f>VLOOKUP('Beta Calculation FX'!A625, 'FX Rates'!$J$2:$K$1305, 2, FALSE)</f>
        <v>0.63576832602199762</v>
      </c>
      <c r="F625" s="38">
        <f>VLOOKUP(A625,'FX Rates'!$P$1:$Q$1262, 2, FALSE)</f>
        <v>6.2066999999999997</v>
      </c>
      <c r="G625" s="42">
        <f t="shared" si="96"/>
        <v>2.9465206715161148E-4</v>
      </c>
      <c r="H625" s="27">
        <f t="shared" si="97"/>
        <v>1.4159851327501906E-3</v>
      </c>
      <c r="I625" s="27">
        <f t="shared" si="98"/>
        <v>1.8059855570236712E-4</v>
      </c>
      <c r="J625" s="27">
        <f t="shared" si="99"/>
        <v>6.0216326218508753E-3</v>
      </c>
      <c r="K625" s="28">
        <f t="shared" si="100"/>
        <v>0</v>
      </c>
      <c r="L625" s="58">
        <f>IFERROR(VLOOKUP(A625, 'Beta Calculation without Curren'!$A$1:$H$2464, 4, FALSE), 0)</f>
        <v>-4.2267340750560432E-3</v>
      </c>
      <c r="M625" s="54">
        <f>IFERROR(VLOOKUP(A625, 'Beta Calculation without Curren'!$A$1:$H$2464, 5, FALSE), 0)</f>
        <v>1.2568556945882321E-3</v>
      </c>
      <c r="N625" s="54">
        <f>IFERROR(VLOOKUP(A625, 'Beta Calculation without Curren'!$A$1:$H$2464, 7, FALSE), 0)</f>
        <v>9.2847567016990911E-3</v>
      </c>
      <c r="O625" s="54">
        <f>IFERROR(VLOOKUP(A625, 'Beta Calculation without Curren'!$A$1:$H$2464, 8, FALSE), 0)</f>
        <v>4.8748980706605233E-3</v>
      </c>
      <c r="P625" s="59">
        <f>IFERROR(VLOOKUP(A625, 'Beta Calculation without Curren'!$A$1:$H$2464, 6, FALSE), 0)</f>
        <v>1.9840999314167343E-2</v>
      </c>
      <c r="Q625" s="54">
        <v>1.6550616657086898E-3</v>
      </c>
      <c r="R625" s="54">
        <v>1.0337873386534768E-3</v>
      </c>
      <c r="S625" s="54"/>
      <c r="T625" s="31">
        <f t="shared" si="91"/>
        <v>-3.9333274238368965E-3</v>
      </c>
      <c r="U625" s="31">
        <f t="shared" si="92"/>
        <v>2.6746205163159509E-3</v>
      </c>
      <c r="V625" s="31">
        <f t="shared" si="93"/>
        <v>9.4670320710519285E-3</v>
      </c>
      <c r="W625" s="31">
        <f t="shared" si="94"/>
        <v>1.0925885537762081E-2</v>
      </c>
      <c r="X625" s="31">
        <f t="shared" si="95"/>
        <v>1.9840999314167274E-2</v>
      </c>
      <c r="Y625" s="54">
        <f>IFERROR(VLOOKUP(A625, 'Beta Calculation without Curren'!$A$2:$C$2464, 2, FALSE), 0)</f>
        <v>1.6550616657086898E-3</v>
      </c>
      <c r="Z625" s="54">
        <f>IFERROR(VLOOKUP(A625, 'Beta Calculation without Curren'!$A$2:$C$2464, 3, FALSE), 0)</f>
        <v>1.0337873386534768E-3</v>
      </c>
    </row>
    <row r="626" spans="1:26" x14ac:dyDescent="0.25">
      <c r="A626" s="32">
        <v>42179</v>
      </c>
      <c r="B626" s="36">
        <f>VLOOKUP(A626,'FX Rates'!$A$2:$B$1286, 2, FALSE)</f>
        <v>101.85</v>
      </c>
      <c r="C626" s="37">
        <f>VLOOKUP(A626,'FX Rates'!$D$2:$E$1206, 2, FALSE)</f>
        <v>63.597499999999997</v>
      </c>
      <c r="D626" s="37">
        <f>VLOOKUP(A626,'FX Rates'!$G$2:$H$1305, 2, FALSE)</f>
        <v>7.7523999999999997</v>
      </c>
      <c r="E626" s="37">
        <f>VLOOKUP('Beta Calculation FX'!A626, 'FX Rates'!$J$2:$K$1305, 2, FALSE)</f>
        <v>0.63669935056666238</v>
      </c>
      <c r="F626" s="38">
        <f>VLOOKUP(A626,'FX Rates'!$P$1:$Q$1262, 2, FALSE)</f>
        <v>6.2072000000000003</v>
      </c>
      <c r="G626" s="42">
        <f t="shared" si="96"/>
        <v>1.9638648924077644E-4</v>
      </c>
      <c r="H626" s="27">
        <f t="shared" si="97"/>
        <v>-1.1792221078506663E-4</v>
      </c>
      <c r="I626" s="27">
        <f t="shared" si="98"/>
        <v>-3.869694488103701E-5</v>
      </c>
      <c r="J626" s="27">
        <f t="shared" si="99"/>
        <v>1.463337305822348E-3</v>
      </c>
      <c r="K626" s="28">
        <f t="shared" si="100"/>
        <v>8.055486193236492E-5</v>
      </c>
      <c r="L626" s="58">
        <f>IFERROR(VLOOKUP(A626, 'Beta Calculation without Curren'!$A$1:$H$2464, 4, FALSE), 0)</f>
        <v>5.7868486366311122E-3</v>
      </c>
      <c r="M626" s="54">
        <f>IFERROR(VLOOKUP(A626, 'Beta Calculation without Curren'!$A$1:$H$2464, 5, FALSE), 0)</f>
        <v>-3.3112630684374532E-3</v>
      </c>
      <c r="N626" s="54">
        <f>IFERROR(VLOOKUP(A626, 'Beta Calculation without Curren'!$A$1:$H$2464, 7, FALSE), 0)</f>
        <v>2.6127910749835716E-3</v>
      </c>
      <c r="O626" s="54">
        <f>IFERROR(VLOOKUP(A626, 'Beta Calculation without Curren'!$A$1:$H$2464, 8, FALSE), 0)</f>
        <v>-5.513876705889733E-3</v>
      </c>
      <c r="P626" s="59">
        <f>IFERROR(VLOOKUP(A626, 'Beta Calculation without Curren'!$A$1:$H$2464, 6, FALSE), 0)</f>
        <v>2.2715245590576728E-2</v>
      </c>
      <c r="Q626" s="54">
        <v>-8.4999859256016559E-3</v>
      </c>
      <c r="R626" s="54">
        <v>-5.3210960811410765E-3</v>
      </c>
      <c r="S626" s="54"/>
      <c r="T626" s="31">
        <f t="shared" si="91"/>
        <v>5.9843715847591739E-3</v>
      </c>
      <c r="U626" s="31">
        <f t="shared" si="92"/>
        <v>-3.4287948077610375E-3</v>
      </c>
      <c r="V626" s="31">
        <f t="shared" si="93"/>
        <v>2.5739930230703756E-3</v>
      </c>
      <c r="W626" s="31">
        <f t="shared" si="94"/>
        <v>-4.0586080615507836E-3</v>
      </c>
      <c r="X626" s="31">
        <f t="shared" si="95"/>
        <v>2.2797630275981362E-2</v>
      </c>
      <c r="Y626" s="54">
        <f>IFERROR(VLOOKUP(A626, 'Beta Calculation without Curren'!$A$2:$C$2464, 2, FALSE), 0)</f>
        <v>-8.4999859256016559E-3</v>
      </c>
      <c r="Z626" s="54">
        <f>IFERROR(VLOOKUP(A626, 'Beta Calculation without Curren'!$A$2:$C$2464, 3, FALSE), 0)</f>
        <v>-5.3210960811410765E-3</v>
      </c>
    </row>
    <row r="627" spans="1:26" x14ac:dyDescent="0.25">
      <c r="A627" s="32">
        <v>42180</v>
      </c>
      <c r="B627" s="36">
        <f>VLOOKUP(A627,'FX Rates'!$A$2:$B$1286, 2, FALSE)</f>
        <v>101.73</v>
      </c>
      <c r="C627" s="37">
        <f>VLOOKUP(A627,'FX Rates'!$D$2:$E$1206, 2, FALSE)</f>
        <v>63.625</v>
      </c>
      <c r="D627" s="37">
        <f>VLOOKUP(A627,'FX Rates'!$G$2:$H$1305, 2, FALSE)</f>
        <v>7.7526999999999999</v>
      </c>
      <c r="E627" s="37">
        <f>VLOOKUP('Beta Calculation FX'!A627, 'FX Rates'!$J$2:$K$1305, 2, FALSE)</f>
        <v>0.63504159522448722</v>
      </c>
      <c r="F627" s="38">
        <f>VLOOKUP(A627,'FX Rates'!$P$1:$Q$1262, 2, FALSE)</f>
        <v>6.2092000000000001</v>
      </c>
      <c r="G627" s="42">
        <f t="shared" si="96"/>
        <v>-1.1788978671577733E-3</v>
      </c>
      <c r="H627" s="27">
        <f t="shared" si="97"/>
        <v>4.3231347329771052E-4</v>
      </c>
      <c r="I627" s="27">
        <f t="shared" si="98"/>
        <v>3.8696944881099256E-5</v>
      </c>
      <c r="J627" s="27">
        <f t="shared" si="99"/>
        <v>-2.6070659855894473E-3</v>
      </c>
      <c r="K627" s="28">
        <f t="shared" si="100"/>
        <v>3.2215457254862484E-4</v>
      </c>
      <c r="L627" s="58">
        <f>IFERROR(VLOOKUP(A627, 'Beta Calculation without Curren'!$A$1:$H$2464, 4, FALSE), 0)</f>
        <v>-7.4264489790772112E-3</v>
      </c>
      <c r="M627" s="54">
        <f>IFERROR(VLOOKUP(A627, 'Beta Calculation without Curren'!$A$1:$H$2464, 5, FALSE), 0)</f>
        <v>3.4542190312307434E-3</v>
      </c>
      <c r="N627" s="54">
        <f>IFERROR(VLOOKUP(A627, 'Beta Calculation without Curren'!$A$1:$H$2464, 7, FALSE), 0)</f>
        <v>-9.5038874333219572E-3</v>
      </c>
      <c r="O627" s="54">
        <f>IFERROR(VLOOKUP(A627, 'Beta Calculation without Curren'!$A$1:$H$2464, 8, FALSE), 0)</f>
        <v>1.8846826757805814E-3</v>
      </c>
      <c r="P627" s="59">
        <f>IFERROR(VLOOKUP(A627, 'Beta Calculation without Curren'!$A$1:$H$2464, 6, FALSE), 0)</f>
        <v>-3.676669987831762E-2</v>
      </c>
      <c r="Q627" s="54">
        <v>-3.1154627298433631E-3</v>
      </c>
      <c r="R627" s="54">
        <v>-2.3432817315449856E-3</v>
      </c>
      <c r="S627" s="54"/>
      <c r="T627" s="31">
        <f t="shared" si="91"/>
        <v>-8.5965918213729564E-3</v>
      </c>
      <c r="U627" s="31">
        <f t="shared" si="92"/>
        <v>3.8880258099553977E-3</v>
      </c>
      <c r="V627" s="31">
        <f t="shared" si="93"/>
        <v>-9.4655582598490717E-3</v>
      </c>
      <c r="W627" s="31">
        <f t="shared" si="94"/>
        <v>-7.2729680190652957E-4</v>
      </c>
      <c r="X627" s="31">
        <f t="shared" si="95"/>
        <v>-3.6456389866252215E-2</v>
      </c>
      <c r="Y627" s="54">
        <f>IFERROR(VLOOKUP(A627, 'Beta Calculation without Curren'!$A$2:$C$2464, 2, FALSE), 0)</f>
        <v>-3.1154627298433631E-3</v>
      </c>
      <c r="Z627" s="54">
        <f>IFERROR(VLOOKUP(A627, 'Beta Calculation without Curren'!$A$2:$C$2464, 3, FALSE), 0)</f>
        <v>-2.3432817315449856E-3</v>
      </c>
    </row>
    <row r="628" spans="1:26" x14ac:dyDescent="0.25">
      <c r="A628" s="32">
        <v>42181</v>
      </c>
      <c r="B628" s="36">
        <f>VLOOKUP(A628,'FX Rates'!$A$2:$B$1286, 2, FALSE)</f>
        <v>101.85</v>
      </c>
      <c r="C628" s="37">
        <f>VLOOKUP(A628,'FX Rates'!$D$2:$E$1206, 2, FALSE)</f>
        <v>63.642499999999998</v>
      </c>
      <c r="D628" s="37">
        <f>VLOOKUP(A628,'FX Rates'!$G$2:$H$1305, 2, FALSE)</f>
        <v>7.7523999999999997</v>
      </c>
      <c r="E628" s="37">
        <f>VLOOKUP('Beta Calculation FX'!A628, 'FX Rates'!$J$2:$K$1305, 2, FALSE)</f>
        <v>0.63508192556839838</v>
      </c>
      <c r="F628" s="38">
        <f>VLOOKUP(A628,'FX Rates'!$P$1:$Q$1262, 2, FALSE)</f>
        <v>6.2093999999999996</v>
      </c>
      <c r="G628" s="42">
        <f t="shared" si="96"/>
        <v>1.1788978671578773E-3</v>
      </c>
      <c r="H628" s="27">
        <f t="shared" si="97"/>
        <v>2.750112968400775E-4</v>
      </c>
      <c r="I628" s="27">
        <f t="shared" si="98"/>
        <v>-3.869694488103701E-5</v>
      </c>
      <c r="J628" s="27">
        <f t="shared" si="99"/>
        <v>6.3506175996966592E-5</v>
      </c>
      <c r="K628" s="28">
        <f t="shared" si="100"/>
        <v>3.220974989408425E-5</v>
      </c>
      <c r="L628" s="58">
        <f>IFERROR(VLOOKUP(A628, 'Beta Calculation without Curren'!$A$1:$H$2464, 4, FALSE), 0)</f>
        <v>-5.6733921481387393E-3</v>
      </c>
      <c r="M628" s="54">
        <f>IFERROR(VLOOKUP(A628, 'Beta Calculation without Curren'!$A$1:$H$2464, 5, FALSE), 0)</f>
        <v>-1.1141421087567025E-3</v>
      </c>
      <c r="N628" s="54">
        <f>IFERROR(VLOOKUP(A628, 'Beta Calculation without Curren'!$A$1:$H$2464, 7, FALSE), 0)</f>
        <v>-1.791103086740424E-2</v>
      </c>
      <c r="O628" s="54">
        <f>IFERROR(VLOOKUP(A628, 'Beta Calculation without Curren'!$A$1:$H$2464, 8, FALSE), 0)</f>
        <v>-1.1989220029143655E-2</v>
      </c>
      <c r="P628" s="59">
        <f>IFERROR(VLOOKUP(A628, 'Beta Calculation without Curren'!$A$1:$H$2464, 6, FALSE), 0)</f>
        <v>-8.3870428854314241E-2</v>
      </c>
      <c r="Q628" s="54">
        <v>1.7041363713084427E-3</v>
      </c>
      <c r="R628" s="54">
        <v>-6.6079462164129925E-3</v>
      </c>
      <c r="S628" s="54"/>
      <c r="T628" s="31">
        <f t="shared" si="91"/>
        <v>-4.5011826308839487E-3</v>
      </c>
      <c r="U628" s="31">
        <f t="shared" si="92"/>
        <v>-8.3943721358270551E-4</v>
      </c>
      <c r="V628" s="31">
        <f t="shared" si="93"/>
        <v>-1.7949034710111E-2</v>
      </c>
      <c r="W628" s="31">
        <f t="shared" si="94"/>
        <v>-1.192647524266377E-2</v>
      </c>
      <c r="X628" s="31">
        <f t="shared" si="95"/>
        <v>-8.3840920549957065E-2</v>
      </c>
      <c r="Y628" s="54">
        <f>IFERROR(VLOOKUP(A628, 'Beta Calculation without Curren'!$A$2:$C$2464, 2, FALSE), 0)</f>
        <v>1.7041363713084427E-3</v>
      </c>
      <c r="Z628" s="54">
        <f>IFERROR(VLOOKUP(A628, 'Beta Calculation without Curren'!$A$2:$C$2464, 3, FALSE), 0)</f>
        <v>-6.6079462164129925E-3</v>
      </c>
    </row>
    <row r="629" spans="1:26" x14ac:dyDescent="0.25">
      <c r="A629" s="32">
        <v>42184</v>
      </c>
      <c r="B629" s="36">
        <f>VLOOKUP(A629,'FX Rates'!$A$2:$B$1286, 2, FALSE)</f>
        <v>101.815</v>
      </c>
      <c r="C629" s="37">
        <f>VLOOKUP(A629,'FX Rates'!$D$2:$E$1206, 2, FALSE)</f>
        <v>63.852499999999999</v>
      </c>
      <c r="D629" s="37">
        <f>VLOOKUP(A629,'FX Rates'!$G$2:$H$1305, 2, FALSE)</f>
        <v>7.7523</v>
      </c>
      <c r="E629" s="37">
        <f>VLOOKUP('Beta Calculation FX'!A629, 'FX Rates'!$J$2:$K$1305, 2, FALSE)</f>
        <v>0.63540475282755116</v>
      </c>
      <c r="F629" s="38">
        <f>VLOOKUP(A629,'FX Rates'!$P$1:$Q$1262, 2, FALSE)</f>
        <v>6.2087000000000003</v>
      </c>
      <c r="G629" s="42">
        <f t="shared" si="96"/>
        <v>-3.43701670336564E-4</v>
      </c>
      <c r="H629" s="27">
        <f t="shared" si="97"/>
        <v>3.2942498123284063E-3</v>
      </c>
      <c r="I629" s="27">
        <f t="shared" si="98"/>
        <v>-1.2899314401641203E-5</v>
      </c>
      <c r="J629" s="27">
        <f t="shared" si="99"/>
        <v>5.0819464948386156E-4</v>
      </c>
      <c r="K629" s="28">
        <f t="shared" si="100"/>
        <v>-1.1273866384406176E-4</v>
      </c>
      <c r="L629" s="58">
        <f>IFERROR(VLOOKUP(A629, 'Beta Calculation without Curren'!$A$1:$H$2464, 4, FALSE), 0)</f>
        <v>6.1319417517743217E-3</v>
      </c>
      <c r="M629" s="54">
        <f>IFERROR(VLOOKUP(A629, 'Beta Calculation without Curren'!$A$1:$H$2464, 5, FALSE), 0)</f>
        <v>-1.355800518482066E-2</v>
      </c>
      <c r="N629" s="54">
        <f>IFERROR(VLOOKUP(A629, 'Beta Calculation without Curren'!$A$1:$H$2464, 7, FALSE), 0)</f>
        <v>-2.6483734617967825E-2</v>
      </c>
      <c r="O629" s="54">
        <f>IFERROR(VLOOKUP(A629, 'Beta Calculation without Curren'!$A$1:$H$2464, 8, FALSE), 0)</f>
        <v>-1.8796287292612894E-2</v>
      </c>
      <c r="P629" s="59">
        <f>IFERROR(VLOOKUP(A629, 'Beta Calculation without Curren'!$A$1:$H$2464, 6, FALSE), 0)</f>
        <v>-4.5562014861643144E-2</v>
      </c>
      <c r="Q629" s="54">
        <v>-1.9691018215405157E-2</v>
      </c>
      <c r="R629" s="54">
        <v>-2.3561187099368983E-2</v>
      </c>
      <c r="S629" s="54"/>
      <c r="T629" s="31">
        <f t="shared" si="91"/>
        <v>5.7861325228152349E-3</v>
      </c>
      <c r="U629" s="31">
        <f t="shared" si="92"/>
        <v>-1.0308418828527732E-2</v>
      </c>
      <c r="V629" s="31">
        <f t="shared" si="93"/>
        <v>-2.6496292310350111E-2</v>
      </c>
      <c r="W629" s="31">
        <f t="shared" si="94"/>
        <v>-1.8297644815761349E-2</v>
      </c>
      <c r="X629" s="31">
        <f t="shared" si="95"/>
        <v>-4.5669616924809642E-2</v>
      </c>
      <c r="Y629" s="54">
        <f>IFERROR(VLOOKUP(A629, 'Beta Calculation without Curren'!$A$2:$C$2464, 2, FALSE), 0)</f>
        <v>-1.9691018215405157E-2</v>
      </c>
      <c r="Z629" s="54">
        <f>IFERROR(VLOOKUP(A629, 'Beta Calculation without Curren'!$A$2:$C$2464, 3, FALSE), 0)</f>
        <v>-2.3561187099368983E-2</v>
      </c>
    </row>
    <row r="630" spans="1:26" x14ac:dyDescent="0.25">
      <c r="A630" s="32">
        <v>42185</v>
      </c>
      <c r="B630" s="36">
        <f>VLOOKUP(A630,'FX Rates'!$A$2:$B$1286, 2, FALSE)</f>
        <v>101.77500000000001</v>
      </c>
      <c r="C630" s="37">
        <f>VLOOKUP(A630,'FX Rates'!$D$2:$E$1206, 2, FALSE)</f>
        <v>63.65</v>
      </c>
      <c r="D630" s="37">
        <f>VLOOKUP(A630,'FX Rates'!$G$2:$H$1305, 2, FALSE)</f>
        <v>7.7516999999999996</v>
      </c>
      <c r="E630" s="37">
        <f>VLOOKUP('Beta Calculation FX'!A630, 'FX Rates'!$J$2:$K$1305, 2, FALSE)</f>
        <v>0.63645621181262735</v>
      </c>
      <c r="F630" s="38">
        <f>VLOOKUP(A630,'FX Rates'!$P$1:$Q$1262, 2, FALSE)</f>
        <v>6.2009999999999996</v>
      </c>
      <c r="G630" s="42">
        <f t="shared" si="96"/>
        <v>-3.9294661343568726E-4</v>
      </c>
      <c r="H630" s="27">
        <f t="shared" si="97"/>
        <v>-3.1764109764396038E-3</v>
      </c>
      <c r="I630" s="27">
        <f t="shared" si="98"/>
        <v>-7.7399380843590505E-5</v>
      </c>
      <c r="J630" s="27">
        <f t="shared" si="99"/>
        <v>1.6534185006817329E-3</v>
      </c>
      <c r="K630" s="28">
        <f t="shared" si="100"/>
        <v>-1.2409648884603847E-3</v>
      </c>
      <c r="L630" s="58">
        <f>IFERROR(VLOOKUP(A630, 'Beta Calculation without Curren'!$A$1:$H$2464, 4, FALSE), 0)</f>
        <v>8.9152074570226069E-3</v>
      </c>
      <c r="M630" s="54">
        <f>IFERROR(VLOOKUP(A630, 'Beta Calculation without Curren'!$A$1:$H$2464, 5, FALSE), 0)</f>
        <v>1.1020672690412204E-2</v>
      </c>
      <c r="N630" s="54">
        <f>IFERROR(VLOOKUP(A630, 'Beta Calculation without Curren'!$A$1:$H$2464, 7, FALSE), 0)</f>
        <v>1.0841401006085896E-2</v>
      </c>
      <c r="O630" s="54">
        <f>IFERROR(VLOOKUP(A630, 'Beta Calculation without Curren'!$A$1:$H$2464, 8, FALSE), 0)</f>
        <v>-6.4348008345450928E-3</v>
      </c>
      <c r="P630" s="59">
        <f>IFERROR(VLOOKUP(A630, 'Beta Calculation without Curren'!$A$1:$H$2464, 6, FALSE), 0)</f>
        <v>5.9954749357928598E-2</v>
      </c>
      <c r="Q630" s="54">
        <v>2.1027266861530368E-3</v>
      </c>
      <c r="R630" s="54">
        <v>3.8511456317902662E-3</v>
      </c>
      <c r="S630" s="54"/>
      <c r="T630" s="31">
        <f t="shared" si="91"/>
        <v>8.5187576430085787E-3</v>
      </c>
      <c r="U630" s="31">
        <f t="shared" si="92"/>
        <v>7.809255528271164E-3</v>
      </c>
      <c r="V630" s="31">
        <f t="shared" si="93"/>
        <v>1.0763162507517077E-2</v>
      </c>
      <c r="W630" s="31">
        <f t="shared" si="94"/>
        <v>-4.7920217526112863E-3</v>
      </c>
      <c r="X630" s="31">
        <f t="shared" si="95"/>
        <v>5.8639382730618639E-2</v>
      </c>
      <c r="Y630" s="54">
        <f>IFERROR(VLOOKUP(A630, 'Beta Calculation without Curren'!$A$2:$C$2464, 2, FALSE), 0)</f>
        <v>2.1027266861530368E-3</v>
      </c>
      <c r="Z630" s="54">
        <f>IFERROR(VLOOKUP(A630, 'Beta Calculation without Curren'!$A$2:$C$2464, 3, FALSE), 0)</f>
        <v>3.8511456317902662E-3</v>
      </c>
    </row>
    <row r="631" spans="1:26" x14ac:dyDescent="0.25">
      <c r="A631" s="32">
        <v>42186</v>
      </c>
      <c r="B631" s="36">
        <f>VLOOKUP(A631,'FX Rates'!$A$2:$B$1286, 2, FALSE)</f>
        <v>101.82</v>
      </c>
      <c r="C631" s="37">
        <f>VLOOKUP(A631,'FX Rates'!$D$2:$E$1206, 2, FALSE)</f>
        <v>63.604999999999997</v>
      </c>
      <c r="D631" s="37">
        <f>VLOOKUP(A631,'FX Rates'!$G$2:$H$1305, 2, FALSE)</f>
        <v>7.7525000000000004</v>
      </c>
      <c r="E631" s="37">
        <f>VLOOKUP('Beta Calculation FX'!A631, 'FX Rates'!$J$2:$K$1305, 2, FALSE)</f>
        <v>0.64032784785810326</v>
      </c>
      <c r="F631" s="38">
        <f>VLOOKUP(A631,'FX Rates'!$P$1:$Q$1262, 2, FALSE)</f>
        <v>6.2016</v>
      </c>
      <c r="G631" s="42">
        <f t="shared" si="96"/>
        <v>4.4205408514736295E-4</v>
      </c>
      <c r="H631" s="27">
        <f t="shared" si="97"/>
        <v>-7.0724139524131597E-4</v>
      </c>
      <c r="I631" s="27">
        <f t="shared" si="98"/>
        <v>1.0319784325684744E-4</v>
      </c>
      <c r="J631" s="27">
        <f t="shared" si="99"/>
        <v>6.0646871064011518E-3</v>
      </c>
      <c r="K631" s="28">
        <f t="shared" si="100"/>
        <v>9.6753906514434048E-5</v>
      </c>
      <c r="L631" s="58">
        <f>IFERROR(VLOOKUP(A631, 'Beta Calculation without Curren'!$A$1:$H$2464, 4, FALSE), 0)</f>
        <v>0</v>
      </c>
      <c r="M631" s="54">
        <f>IFERROR(VLOOKUP(A631, 'Beta Calculation without Curren'!$A$1:$H$2464, 5, FALSE), 0)</f>
        <v>0</v>
      </c>
      <c r="N631" s="54">
        <f>IFERROR(VLOOKUP(A631, 'Beta Calculation without Curren'!$A$1:$H$2464, 7, FALSE), 0)</f>
        <v>0</v>
      </c>
      <c r="O631" s="54">
        <f>IFERROR(VLOOKUP(A631, 'Beta Calculation without Curren'!$A$1:$H$2464, 8, FALSE), 0)</f>
        <v>0</v>
      </c>
      <c r="P631" s="59">
        <f>IFERROR(VLOOKUP(A631, 'Beta Calculation without Curren'!$A$1:$H$2464, 6, FALSE), 0)</f>
        <v>0</v>
      </c>
      <c r="Q631" s="54">
        <v>0</v>
      </c>
      <c r="R631" s="54">
        <v>0</v>
      </c>
      <c r="S631" s="54"/>
      <c r="T631" s="31">
        <f t="shared" si="91"/>
        <v>4.4205408514730316E-4</v>
      </c>
      <c r="U631" s="31">
        <f t="shared" si="92"/>
        <v>-7.0724139524136476E-4</v>
      </c>
      <c r="V631" s="31">
        <f t="shared" si="93"/>
        <v>1.0319784325685255E-4</v>
      </c>
      <c r="W631" s="31">
        <f t="shared" si="94"/>
        <v>6.0646871064011787E-3</v>
      </c>
      <c r="X631" s="31">
        <f t="shared" si="95"/>
        <v>9.675390651442406E-5</v>
      </c>
      <c r="Y631" s="54">
        <f>IFERROR(VLOOKUP(A631, 'Beta Calculation without Curren'!$A$2:$C$2464, 2, FALSE), 0)</f>
        <v>0</v>
      </c>
      <c r="Z631" s="54">
        <f>IFERROR(VLOOKUP(A631, 'Beta Calculation without Curren'!$A$2:$C$2464, 3, FALSE), 0)</f>
        <v>0</v>
      </c>
    </row>
    <row r="632" spans="1:26" x14ac:dyDescent="0.25">
      <c r="A632" s="32">
        <v>42187</v>
      </c>
      <c r="B632" s="36">
        <f>VLOOKUP(A632,'FX Rates'!$A$2:$B$1286, 2, FALSE)</f>
        <v>101.755</v>
      </c>
      <c r="C632" s="37">
        <f>VLOOKUP(A632,'FX Rates'!$D$2:$E$1206, 2, FALSE)</f>
        <v>63.512500000000003</v>
      </c>
      <c r="D632" s="37">
        <f>VLOOKUP(A632,'FX Rates'!$G$2:$H$1305, 2, FALSE)</f>
        <v>7.7516999999999996</v>
      </c>
      <c r="E632" s="37">
        <f>VLOOKUP('Beta Calculation FX'!A632, 'FX Rates'!$J$2:$K$1305, 2, FALSE)</f>
        <v>0.64065603177653918</v>
      </c>
      <c r="F632" s="38">
        <f>VLOOKUP(A632,'FX Rates'!$P$1:$Q$1262, 2, FALSE)</f>
        <v>6.2045000000000003</v>
      </c>
      <c r="G632" s="42">
        <f t="shared" si="96"/>
        <v>-6.3858530967818717E-4</v>
      </c>
      <c r="H632" s="27">
        <f t="shared" si="97"/>
        <v>-1.4553466883238659E-3</v>
      </c>
      <c r="I632" s="27">
        <f t="shared" si="98"/>
        <v>-1.0319784325677494E-4</v>
      </c>
      <c r="J632" s="27">
        <f t="shared" si="99"/>
        <v>5.1239352943279566E-4</v>
      </c>
      <c r="K632" s="28">
        <f t="shared" si="100"/>
        <v>4.6751195828195302E-4</v>
      </c>
      <c r="L632" s="58">
        <f>IFERROR(VLOOKUP(A632, 'Beta Calculation without Curren'!$A$1:$H$2464, 4, FALSE), 0)</f>
        <v>2.2640767215768874E-2</v>
      </c>
      <c r="M632" s="54">
        <f>IFERROR(VLOOKUP(A632, 'Beta Calculation without Curren'!$A$1:$H$2464, 5, FALSE), 0)</f>
        <v>1.3266497494409791E-2</v>
      </c>
      <c r="N632" s="54">
        <f>IFERROR(VLOOKUP(A632, 'Beta Calculation without Curren'!$A$1:$H$2464, 7, FALSE), 0)</f>
        <v>1.2293378867148353E-3</v>
      </c>
      <c r="O632" s="54">
        <f>IFERROR(VLOOKUP(A632, 'Beta Calculation without Curren'!$A$1:$H$2464, 8, FALSE), 0)</f>
        <v>1.1299437989491205E-2</v>
      </c>
      <c r="P632" s="59">
        <f>IFERROR(VLOOKUP(A632, 'Beta Calculation without Curren'!$A$1:$H$2464, 6, FALSE), 0)</f>
        <v>-0.10374535268048792</v>
      </c>
      <c r="Q632" s="54">
        <v>5.6355111148726662E-3</v>
      </c>
      <c r="R632" s="54">
        <v>8.2966223938145678E-3</v>
      </c>
      <c r="S632" s="54"/>
      <c r="T632" s="31">
        <f t="shared" si="91"/>
        <v>2.1987723844746787E-2</v>
      </c>
      <c r="U632" s="31">
        <f t="shared" si="92"/>
        <v>1.1791843452891859E-2</v>
      </c>
      <c r="V632" s="31">
        <f t="shared" si="93"/>
        <v>1.1260131784394112E-3</v>
      </c>
      <c r="W632" s="31">
        <f t="shared" si="94"/>
        <v>1.1817621277836254E-2</v>
      </c>
      <c r="X632" s="31">
        <f t="shared" si="95"/>
        <v>-0.10332634291520026</v>
      </c>
      <c r="Y632" s="54">
        <f>IFERROR(VLOOKUP(A632, 'Beta Calculation without Curren'!$A$2:$C$2464, 2, FALSE), 0)</f>
        <v>5.6355111148726662E-3</v>
      </c>
      <c r="Z632" s="54">
        <f>IFERROR(VLOOKUP(A632, 'Beta Calculation without Curren'!$A$2:$C$2464, 3, FALSE), 0)</f>
        <v>8.2966223938145678E-3</v>
      </c>
    </row>
    <row r="633" spans="1:26" x14ac:dyDescent="0.25">
      <c r="A633" s="32">
        <v>42188</v>
      </c>
      <c r="B633" s="36">
        <f>VLOOKUP(A633,'FX Rates'!$A$2:$B$1286, 2, FALSE)</f>
        <v>101.74</v>
      </c>
      <c r="C633" s="37">
        <f>VLOOKUP(A633,'FX Rates'!$D$2:$E$1206, 2, FALSE)</f>
        <v>63.438800000000001</v>
      </c>
      <c r="D633" s="37">
        <f>VLOOKUP(A633,'FX Rates'!$G$2:$H$1305, 2, FALSE)</f>
        <v>7.7527999999999997</v>
      </c>
      <c r="E633" s="37">
        <f>VLOOKUP('Beta Calculation FX'!A633, 'FX Rates'!$J$2:$K$1305, 2, FALSE)</f>
        <v>0.64226075786769432</v>
      </c>
      <c r="F633" s="38">
        <f>VLOOKUP(A633,'FX Rates'!$P$1:$Q$1262, 2, FALSE)</f>
        <v>6.2054999999999998</v>
      </c>
      <c r="G633" s="42">
        <f t="shared" si="96"/>
        <v>-1.4742376989278159E-4</v>
      </c>
      <c r="H633" s="27">
        <f t="shared" si="97"/>
        <v>-1.1610752828770758E-3</v>
      </c>
      <c r="I633" s="27">
        <f t="shared" si="98"/>
        <v>1.4189428899287143E-4</v>
      </c>
      <c r="J633" s="27">
        <f t="shared" si="99"/>
        <v>2.5016851303692341E-3</v>
      </c>
      <c r="K633" s="28">
        <f t="shared" si="100"/>
        <v>1.6116035490145933E-4</v>
      </c>
      <c r="L633" s="58">
        <f>IFERROR(VLOOKUP(A633, 'Beta Calculation without Curren'!$A$1:$H$2464, 4, FALSE), 0)</f>
        <v>7.6381709548770027E-3</v>
      </c>
      <c r="M633" s="54">
        <f>IFERROR(VLOOKUP(A633, 'Beta Calculation without Curren'!$A$1:$H$2464, 5, FALSE), 0)</f>
        <v>4.1888067073158055E-3</v>
      </c>
      <c r="N633" s="54">
        <f>IFERROR(VLOOKUP(A633, 'Beta Calculation without Curren'!$A$1:$H$2464, 7, FALSE), 0)</f>
        <v>-8.3371975494521671E-3</v>
      </c>
      <c r="O633" s="54">
        <f>IFERROR(VLOOKUP(A633, 'Beta Calculation without Curren'!$A$1:$H$2464, 8, FALSE), 0)</f>
        <v>-4.6320234172152353E-3</v>
      </c>
      <c r="P633" s="59">
        <f>IFERROR(VLOOKUP(A633, 'Beta Calculation without Curren'!$A$1:$H$2464, 6, FALSE), 0)</f>
        <v>0</v>
      </c>
      <c r="Q633" s="54">
        <v>0</v>
      </c>
      <c r="R633" s="54">
        <v>0</v>
      </c>
      <c r="S633" s="54"/>
      <c r="T633" s="31">
        <f t="shared" si="91"/>
        <v>7.4896211370270027E-3</v>
      </c>
      <c r="U633" s="31">
        <f t="shared" si="92"/>
        <v>3.0228679045058993E-3</v>
      </c>
      <c r="V633" s="31">
        <f t="shared" si="93"/>
        <v>-8.1964862611778599E-3</v>
      </c>
      <c r="W633" s="31">
        <f t="shared" si="94"/>
        <v>-2.1419261509524334E-3</v>
      </c>
      <c r="X633" s="31">
        <f t="shared" si="95"/>
        <v>1.611603549014351E-4</v>
      </c>
      <c r="Y633" s="54">
        <f>IFERROR(VLOOKUP(A633, 'Beta Calculation without Curren'!$A$2:$C$2464, 2, FALSE), 0)</f>
        <v>0</v>
      </c>
      <c r="Z633" s="54">
        <f>IFERROR(VLOOKUP(A633, 'Beta Calculation without Curren'!$A$2:$C$2464, 3, FALSE), 0)</f>
        <v>0</v>
      </c>
    </row>
    <row r="634" spans="1:26" x14ac:dyDescent="0.25">
      <c r="A634" s="32">
        <v>42191</v>
      </c>
      <c r="B634" s="36">
        <f>VLOOKUP(A634,'FX Rates'!$A$2:$B$1286, 2, FALSE)</f>
        <v>101.74</v>
      </c>
      <c r="C634" s="37">
        <f>VLOOKUP(A634,'FX Rates'!$D$2:$E$1206, 2, FALSE)</f>
        <v>63.4</v>
      </c>
      <c r="D634" s="37">
        <f>VLOOKUP(A634,'FX Rates'!$G$2:$H$1305, 2, FALSE)</f>
        <v>7.7533000000000003</v>
      </c>
      <c r="E634" s="37">
        <f>VLOOKUP('Beta Calculation FX'!A634, 'FX Rates'!$J$2:$K$1305, 2, FALSE)</f>
        <v>0.6408202499198975</v>
      </c>
      <c r="F634" s="38">
        <f>VLOOKUP(A634,'FX Rates'!$P$1:$Q$1262, 2, FALSE)</f>
        <v>6.2092000000000001</v>
      </c>
      <c r="G634" s="42">
        <f t="shared" si="96"/>
        <v>0</v>
      </c>
      <c r="H634" s="27">
        <f t="shared" si="97"/>
        <v>-6.1180019379300759E-4</v>
      </c>
      <c r="I634" s="27">
        <f t="shared" si="98"/>
        <v>6.4490748824442681E-5</v>
      </c>
      <c r="J634" s="27">
        <f t="shared" si="99"/>
        <v>-2.2453898768357876E-3</v>
      </c>
      <c r="K634" s="28">
        <f t="shared" si="100"/>
        <v>5.9606758271234586E-4</v>
      </c>
      <c r="L634" s="58">
        <f>IFERROR(VLOOKUP(A634, 'Beta Calculation without Curren'!$A$1:$H$2464, 4, FALSE), 0)</f>
        <v>1.294557305134766E-3</v>
      </c>
      <c r="M634" s="54">
        <f>IFERROR(VLOOKUP(A634, 'Beta Calculation without Curren'!$A$1:$H$2464, 5, FALSE), 0)</f>
        <v>4.1228195372181508E-3</v>
      </c>
      <c r="N634" s="54">
        <f>IFERROR(VLOOKUP(A634, 'Beta Calculation without Curren'!$A$1:$H$2464, 7, FALSE), 0)</f>
        <v>-3.2276630523635476E-2</v>
      </c>
      <c r="O634" s="54">
        <f>IFERROR(VLOOKUP(A634, 'Beta Calculation without Curren'!$A$1:$H$2464, 8, FALSE), 0)</f>
        <v>-3.7194850870344229E-3</v>
      </c>
      <c r="P634" s="59">
        <f>IFERROR(VLOOKUP(A634, 'Beta Calculation without Curren'!$A$1:$H$2464, 6, FALSE), 0)</f>
        <v>-4.9305622922389311E-2</v>
      </c>
      <c r="Q634" s="54">
        <v>-3.8474744195460529E-3</v>
      </c>
      <c r="R634" s="54">
        <v>0</v>
      </c>
      <c r="S634" s="54"/>
      <c r="T634" s="31">
        <f t="shared" si="91"/>
        <v>1.2945573051348358E-3</v>
      </c>
      <c r="U634" s="31">
        <f t="shared" si="92"/>
        <v>3.5084970016332484E-3</v>
      </c>
      <c r="V634" s="31">
        <f t="shared" si="93"/>
        <v>-3.2214221318882963E-2</v>
      </c>
      <c r="W634" s="31">
        <f t="shared" si="94"/>
        <v>-5.9565232697087467E-3</v>
      </c>
      <c r="X634" s="31">
        <f t="shared" si="95"/>
        <v>-4.8738944823146335E-2</v>
      </c>
      <c r="Y634" s="54">
        <f>IFERROR(VLOOKUP(A634, 'Beta Calculation without Curren'!$A$2:$C$2464, 2, FALSE), 0)</f>
        <v>-3.8474744195460529E-3</v>
      </c>
      <c r="Z634" s="54">
        <f>IFERROR(VLOOKUP(A634, 'Beta Calculation without Curren'!$A$2:$C$2464, 3, FALSE), 0)</f>
        <v>0</v>
      </c>
    </row>
    <row r="635" spans="1:26" x14ac:dyDescent="0.25">
      <c r="A635" s="32">
        <v>42192</v>
      </c>
      <c r="B635" s="36">
        <f>VLOOKUP(A635,'FX Rates'!$A$2:$B$1286, 2, FALSE)</f>
        <v>101.8683</v>
      </c>
      <c r="C635" s="37">
        <f>VLOOKUP(A635,'FX Rates'!$D$2:$E$1206, 2, FALSE)</f>
        <v>63.46</v>
      </c>
      <c r="D635" s="37">
        <f>VLOOKUP(A635,'FX Rates'!$G$2:$H$1305, 2, FALSE)</f>
        <v>7.7548000000000004</v>
      </c>
      <c r="E635" s="37">
        <f>VLOOKUP('Beta Calculation FX'!A635, 'FX Rates'!$J$2:$K$1305, 2, FALSE)</f>
        <v>0.64674686327771314</v>
      </c>
      <c r="F635" s="38">
        <f>VLOOKUP(A635,'FX Rates'!$P$1:$Q$1262, 2, FALSE)</f>
        <v>6.2099000000000002</v>
      </c>
      <c r="G635" s="42">
        <f t="shared" si="96"/>
        <v>1.260263132506857E-3</v>
      </c>
      <c r="H635" s="27">
        <f t="shared" si="97"/>
        <v>9.4592471186921885E-4</v>
      </c>
      <c r="I635" s="27">
        <f t="shared" si="98"/>
        <v>1.9344729588777494E-4</v>
      </c>
      <c r="J635" s="27">
        <f t="shared" si="99"/>
        <v>9.2059748244597839E-3</v>
      </c>
      <c r="K635" s="28">
        <f t="shared" si="100"/>
        <v>1.1272958599922045E-4</v>
      </c>
      <c r="L635" s="58">
        <f>IFERROR(VLOOKUP(A635, 'Beta Calculation without Curren'!$A$1:$H$2464, 4, FALSE), 0)</f>
        <v>9.9690365670446635E-4</v>
      </c>
      <c r="M635" s="54">
        <f>IFERROR(VLOOKUP(A635, 'Beta Calculation without Curren'!$A$1:$H$2464, 5, FALSE), 0)</f>
        <v>-1.9456045072378309E-4</v>
      </c>
      <c r="N635" s="54">
        <f>IFERROR(VLOOKUP(A635, 'Beta Calculation without Curren'!$A$1:$H$2464, 7, FALSE), 0)</f>
        <v>-1.0394904837753377E-2</v>
      </c>
      <c r="O635" s="54">
        <f>IFERROR(VLOOKUP(A635, 'Beta Calculation without Curren'!$A$1:$H$2464, 8, FALSE), 0)</f>
        <v>-1.1285552635556414E-2</v>
      </c>
      <c r="P635" s="59">
        <f>IFERROR(VLOOKUP(A635, 'Beta Calculation without Curren'!$A$1:$H$2464, 6, FALSE), 0)</f>
        <v>-2.6482043365529111E-2</v>
      </c>
      <c r="Q635" s="54">
        <v>6.8227222187807078E-3</v>
      </c>
      <c r="R635" s="54">
        <v>2.3508892211304196E-3</v>
      </c>
      <c r="S635" s="54"/>
      <c r="T635" s="31">
        <f t="shared" si="91"/>
        <v>2.2584231501368013E-3</v>
      </c>
      <c r="U635" s="31">
        <f t="shared" si="92"/>
        <v>7.5118022160713949E-4</v>
      </c>
      <c r="V635" s="31">
        <f t="shared" si="93"/>
        <v>-1.0203468408097494E-2</v>
      </c>
      <c r="W635" s="31">
        <f t="shared" si="94"/>
        <v>-2.183472324539748E-3</v>
      </c>
      <c r="X635" s="31">
        <f t="shared" si="95"/>
        <v>-2.6372299089314821E-2</v>
      </c>
      <c r="Y635" s="54">
        <f>IFERROR(VLOOKUP(A635, 'Beta Calculation without Curren'!$A$2:$C$2464, 2, FALSE), 0)</f>
        <v>6.8227222187807078E-3</v>
      </c>
      <c r="Z635" s="54">
        <f>IFERROR(VLOOKUP(A635, 'Beta Calculation without Curren'!$A$2:$C$2464, 3, FALSE), 0)</f>
        <v>2.3508892211304196E-3</v>
      </c>
    </row>
    <row r="636" spans="1:26" x14ac:dyDescent="0.25">
      <c r="A636" s="32">
        <v>42193</v>
      </c>
      <c r="B636" s="36">
        <f>VLOOKUP(A636,'FX Rates'!$A$2:$B$1286, 2, FALSE)</f>
        <v>101.72499999999999</v>
      </c>
      <c r="C636" s="37">
        <f>VLOOKUP(A636,'FX Rates'!$D$2:$E$1206, 2, FALSE)</f>
        <v>63.596299999999999</v>
      </c>
      <c r="D636" s="37">
        <f>VLOOKUP(A636,'FX Rates'!$G$2:$H$1305, 2, FALSE)</f>
        <v>7.7525000000000004</v>
      </c>
      <c r="E636" s="37">
        <f>VLOOKUP('Beta Calculation FX'!A636, 'FX Rates'!$J$2:$K$1305, 2, FALSE)</f>
        <v>0.65099928390078765</v>
      </c>
      <c r="F636" s="38">
        <f>VLOOKUP(A636,'FX Rates'!$P$1:$Q$1262, 2, FALSE)</f>
        <v>6.2091000000000003</v>
      </c>
      <c r="G636" s="42">
        <f t="shared" si="96"/>
        <v>-1.4077086393720828E-3</v>
      </c>
      <c r="H636" s="27">
        <f t="shared" si="97"/>
        <v>2.1455063981029587E-3</v>
      </c>
      <c r="I636" s="27">
        <f t="shared" si="98"/>
        <v>-2.9663449044836952E-4</v>
      </c>
      <c r="J636" s="27">
        <f t="shared" si="99"/>
        <v>6.5535711312743241E-3</v>
      </c>
      <c r="K636" s="28">
        <f t="shared" si="100"/>
        <v>-1.2883485000509602E-4</v>
      </c>
      <c r="L636" s="58">
        <f>IFERROR(VLOOKUP(A636, 'Beta Calculation without Curren'!$A$1:$H$2464, 4, FALSE), 0)</f>
        <v>-5.8944789368609906E-3</v>
      </c>
      <c r="M636" s="54">
        <f>IFERROR(VLOOKUP(A636, 'Beta Calculation without Curren'!$A$1:$H$2464, 5, FALSE), 0)</f>
        <v>-1.7582496040071009E-2</v>
      </c>
      <c r="N636" s="54">
        <f>IFERROR(VLOOKUP(A636, 'Beta Calculation without Curren'!$A$1:$H$2464, 7, FALSE), 0)</f>
        <v>-6.0182883039789352E-2</v>
      </c>
      <c r="O636" s="54">
        <f>IFERROR(VLOOKUP(A636, 'Beta Calculation without Curren'!$A$1:$H$2464, 8, FALSE), 0)</f>
        <v>3.2552029313806176E-3</v>
      </c>
      <c r="P636" s="59">
        <f>IFERROR(VLOOKUP(A636, 'Beta Calculation without Curren'!$A$1:$H$2464, 6, FALSE), 0)</f>
        <v>-7.0187007096885357E-2</v>
      </c>
      <c r="Q636" s="54">
        <v>-1.6059392914014568E-2</v>
      </c>
      <c r="R636" s="54">
        <v>-1.7648374381823723E-2</v>
      </c>
      <c r="S636" s="54"/>
      <c r="T636" s="31">
        <f t="shared" si="91"/>
        <v>-7.2938898673091668E-3</v>
      </c>
      <c r="U636" s="31">
        <f t="shared" si="92"/>
        <v>-1.5474712999716478E-2</v>
      </c>
      <c r="V636" s="31">
        <f t="shared" si="93"/>
        <v>-6.0461665211393512E-2</v>
      </c>
      <c r="W636" s="31">
        <f t="shared" si="94"/>
        <v>9.8301072666124867E-3</v>
      </c>
      <c r="X636" s="31">
        <f t="shared" si="95"/>
        <v>-7.03067994143588E-2</v>
      </c>
      <c r="Y636" s="54">
        <f>IFERROR(VLOOKUP(A636, 'Beta Calculation without Curren'!$A$2:$C$2464, 2, FALSE), 0)</f>
        <v>-1.6059392914014568E-2</v>
      </c>
      <c r="Z636" s="54">
        <f>IFERROR(VLOOKUP(A636, 'Beta Calculation without Curren'!$A$2:$C$2464, 3, FALSE), 0)</f>
        <v>-1.7648374381823723E-2</v>
      </c>
    </row>
    <row r="637" spans="1:26" x14ac:dyDescent="0.25">
      <c r="A637" s="32">
        <v>42194</v>
      </c>
      <c r="B637" s="36">
        <f>VLOOKUP(A637,'FX Rates'!$A$2:$B$1286, 2, FALSE)</f>
        <v>101.745</v>
      </c>
      <c r="C637" s="37">
        <f>VLOOKUP(A637,'FX Rates'!$D$2:$E$1206, 2, FALSE)</f>
        <v>63.39</v>
      </c>
      <c r="D637" s="37">
        <f>VLOOKUP(A637,'FX Rates'!$G$2:$H$1305, 2, FALSE)</f>
        <v>7.7519</v>
      </c>
      <c r="E637" s="37">
        <f>VLOOKUP('Beta Calculation FX'!A637, 'FX Rates'!$J$2:$K$1305, 2, FALSE)</f>
        <v>0.65019505851755521</v>
      </c>
      <c r="F637" s="38">
        <f>VLOOKUP(A637,'FX Rates'!$P$1:$Q$1262, 2, FALSE)</f>
        <v>6.2088000000000001</v>
      </c>
      <c r="G637" s="42">
        <f t="shared" si="96"/>
        <v>1.9658917839895118E-4</v>
      </c>
      <c r="H637" s="27">
        <f t="shared" si="97"/>
        <v>-3.2491722570774698E-3</v>
      </c>
      <c r="I637" s="27">
        <f t="shared" si="98"/>
        <v>-7.7397384007113669E-5</v>
      </c>
      <c r="J637" s="27">
        <f t="shared" si="99"/>
        <v>-1.2361343104894619E-3</v>
      </c>
      <c r="K637" s="28">
        <f t="shared" si="100"/>
        <v>-4.8317348353301525E-5</v>
      </c>
      <c r="L637" s="58">
        <f>IFERROR(VLOOKUP(A637, 'Beta Calculation without Curren'!$A$1:$H$2464, 4, FALSE), 0)</f>
        <v>-5.1563796389651482E-3</v>
      </c>
      <c r="M637" s="54">
        <f>IFERROR(VLOOKUP(A637, 'Beta Calculation without Curren'!$A$1:$H$2464, 5, FALSE), 0)</f>
        <v>-3.0879661232787237E-3</v>
      </c>
      <c r="N637" s="54">
        <f>IFERROR(VLOOKUP(A637, 'Beta Calculation without Curren'!$A$1:$H$2464, 7, FALSE), 0)</f>
        <v>3.6582742999365404E-2</v>
      </c>
      <c r="O637" s="54">
        <f>IFERROR(VLOOKUP(A637, 'Beta Calculation without Curren'!$A$1:$H$2464, 8, FALSE), 0)</f>
        <v>1.4194716876390175E-2</v>
      </c>
      <c r="P637" s="59">
        <f>IFERROR(VLOOKUP(A637, 'Beta Calculation without Curren'!$A$1:$H$2464, 6, FALSE), 0)</f>
        <v>6.0715728146695812E-2</v>
      </c>
      <c r="Q637" s="54">
        <v>3.4464611626167092E-3</v>
      </c>
      <c r="R637" s="54">
        <v>1.0340536866907051E-4</v>
      </c>
      <c r="S637" s="54"/>
      <c r="T637" s="31">
        <f t="shared" si="91"/>
        <v>-4.9608041490029064E-3</v>
      </c>
      <c r="U637" s="31">
        <f t="shared" si="92"/>
        <v>-6.3271050464976941E-3</v>
      </c>
      <c r="V637" s="31">
        <f t="shared" si="93"/>
        <v>3.6502514206750325E-2</v>
      </c>
      <c r="W637" s="31">
        <f t="shared" si="94"/>
        <v>1.2941035989342042E-2</v>
      </c>
      <c r="X637" s="31">
        <f t="shared" si="95"/>
        <v>6.066447717535528E-2</v>
      </c>
      <c r="Y637" s="54">
        <f>IFERROR(VLOOKUP(A637, 'Beta Calculation without Curren'!$A$2:$C$2464, 2, FALSE), 0)</f>
        <v>3.4464611626167092E-3</v>
      </c>
      <c r="Z637" s="54">
        <f>IFERROR(VLOOKUP(A637, 'Beta Calculation without Curren'!$A$2:$C$2464, 3, FALSE), 0)</f>
        <v>1.0340536866907051E-4</v>
      </c>
    </row>
    <row r="638" spans="1:26" x14ac:dyDescent="0.25">
      <c r="A638" s="32">
        <v>42195</v>
      </c>
      <c r="B638" s="36">
        <f>VLOOKUP(A638,'FX Rates'!$A$2:$B$1286, 2, FALSE)</f>
        <v>101.575</v>
      </c>
      <c r="C638" s="37">
        <f>VLOOKUP(A638,'FX Rates'!$D$2:$E$1206, 2, FALSE)</f>
        <v>63.4</v>
      </c>
      <c r="D638" s="37">
        <f>VLOOKUP(A638,'FX Rates'!$G$2:$H$1305, 2, FALSE)</f>
        <v>7.7512999999999996</v>
      </c>
      <c r="E638" s="37">
        <f>VLOOKUP('Beta Calculation FX'!A638, 'FX Rates'!$J$2:$K$1305, 2, FALSE)</f>
        <v>0.64445446929174455</v>
      </c>
      <c r="F638" s="38">
        <f>VLOOKUP(A638,'FX Rates'!$P$1:$Q$1262, 2, FALSE)</f>
        <v>6.2093999999999996</v>
      </c>
      <c r="G638" s="42">
        <f t="shared" si="96"/>
        <v>-1.6722411923621062E-3</v>
      </c>
      <c r="H638" s="27">
        <f t="shared" si="97"/>
        <v>1.5774114710520793E-4</v>
      </c>
      <c r="I638" s="27">
        <f t="shared" si="98"/>
        <v>-7.7403374825888214E-5</v>
      </c>
      <c r="J638" s="27">
        <f t="shared" si="99"/>
        <v>-8.8682330238489537E-3</v>
      </c>
      <c r="K638" s="28">
        <f t="shared" si="100"/>
        <v>9.6632362253132594E-5</v>
      </c>
      <c r="L638" s="58">
        <f>IFERROR(VLOOKUP(A638, 'Beta Calculation without Curren'!$A$1:$H$2464, 4, FALSE), 0)</f>
        <v>-9.9175321560133448E-4</v>
      </c>
      <c r="M638" s="54">
        <f>IFERROR(VLOOKUP(A638, 'Beta Calculation without Curren'!$A$1:$H$2464, 5, FALSE), 0)</f>
        <v>3.0020637415294781E-3</v>
      </c>
      <c r="N638" s="54">
        <f>IFERROR(VLOOKUP(A638, 'Beta Calculation without Curren'!$A$1:$H$2464, 7, FALSE), 0)</f>
        <v>2.0631610942355615E-2</v>
      </c>
      <c r="O638" s="54">
        <f>IFERROR(VLOOKUP(A638, 'Beta Calculation without Curren'!$A$1:$H$2464, 8, FALSE), 0)</f>
        <v>4.8547374870676185E-3</v>
      </c>
      <c r="P638" s="59">
        <f>IFERROR(VLOOKUP(A638, 'Beta Calculation without Curren'!$A$1:$H$2464, 6, FALSE), 0)</f>
        <v>5.3239424352296776E-2</v>
      </c>
      <c r="Q638" s="54">
        <v>1.1837990111676062E-2</v>
      </c>
      <c r="R638" s="54">
        <v>1.5531229253120065E-2</v>
      </c>
      <c r="S638" s="54"/>
      <c r="T638" s="31">
        <f t="shared" si="91"/>
        <v>-2.6623359573836325E-3</v>
      </c>
      <c r="U638" s="31">
        <f t="shared" si="92"/>
        <v>3.1602784376130177E-3</v>
      </c>
      <c r="V638" s="31">
        <f t="shared" si="93"/>
        <v>2.0552610611214828E-2</v>
      </c>
      <c r="W638" s="31">
        <f t="shared" si="94"/>
        <v>-4.0565484800864082E-3</v>
      </c>
      <c r="X638" s="31">
        <f t="shared" si="95"/>
        <v>5.3341201365889823E-2</v>
      </c>
      <c r="Y638" s="54">
        <f>IFERROR(VLOOKUP(A638, 'Beta Calculation without Curren'!$A$2:$C$2464, 2, FALSE), 0)</f>
        <v>1.1837990111676062E-2</v>
      </c>
      <c r="Z638" s="54">
        <f>IFERROR(VLOOKUP(A638, 'Beta Calculation without Curren'!$A$2:$C$2464, 3, FALSE), 0)</f>
        <v>1.5531229253120065E-2</v>
      </c>
    </row>
    <row r="639" spans="1:26" x14ac:dyDescent="0.25">
      <c r="A639" s="32">
        <v>42198</v>
      </c>
      <c r="B639" s="36">
        <f>VLOOKUP(A639,'FX Rates'!$A$2:$B$1286, 2, FALSE)</f>
        <v>102.19499999999999</v>
      </c>
      <c r="C639" s="37">
        <f>VLOOKUP(A639,'FX Rates'!$D$2:$E$1206, 2, FALSE)</f>
        <v>63.517499999999998</v>
      </c>
      <c r="D639" s="37">
        <f>VLOOKUP(A639,'FX Rates'!$G$2:$H$1305, 2, FALSE)</f>
        <v>7.7519999999999998</v>
      </c>
      <c r="E639" s="37">
        <f>VLOOKUP('Beta Calculation FX'!A639, 'FX Rates'!$J$2:$K$1305, 2, FALSE)</f>
        <v>0.64570284754955776</v>
      </c>
      <c r="F639" s="38">
        <f>VLOOKUP(A639,'FX Rates'!$P$1:$Q$1262, 2, FALSE)</f>
        <v>6.2084000000000001</v>
      </c>
      <c r="G639" s="42">
        <f t="shared" si="96"/>
        <v>6.0853110199506821E-3</v>
      </c>
      <c r="H639" s="27">
        <f t="shared" si="97"/>
        <v>1.8515970385463935E-3</v>
      </c>
      <c r="I639" s="27">
        <f t="shared" si="98"/>
        <v>9.0303354831079266E-5</v>
      </c>
      <c r="J639" s="27">
        <f t="shared" si="99"/>
        <v>1.9352347673096519E-3</v>
      </c>
      <c r="K639" s="28">
        <f t="shared" si="100"/>
        <v>-1.6105912515273832E-4</v>
      </c>
      <c r="L639" s="58">
        <f>IFERROR(VLOOKUP(A639, 'Beta Calculation without Curren'!$A$1:$H$2464, 4, FALSE), 0)</f>
        <v>1.0886269044483801E-2</v>
      </c>
      <c r="M639" s="54">
        <f>IFERROR(VLOOKUP(A639, 'Beta Calculation without Curren'!$A$1:$H$2464, 5, FALSE), 0)</f>
        <v>1.093092118630553E-2</v>
      </c>
      <c r="N639" s="54">
        <f>IFERROR(VLOOKUP(A639, 'Beta Calculation without Curren'!$A$1:$H$2464, 7, FALSE), 0)</f>
        <v>1.287711091858037E-2</v>
      </c>
      <c r="O639" s="54">
        <f>IFERROR(VLOOKUP(A639, 'Beta Calculation without Curren'!$A$1:$H$2464, 8, FALSE), 0)</f>
        <v>1.125772675908608E-2</v>
      </c>
      <c r="P639" s="59">
        <f>IFERROR(VLOOKUP(A639, 'Beta Calculation without Curren'!$A$1:$H$2464, 6, FALSE), 0)</f>
        <v>3.4597604793292554E-2</v>
      </c>
      <c r="Q639" s="54">
        <v>9.4074642060758187E-3</v>
      </c>
      <c r="R639" s="54">
        <v>1.6674120018899077E-2</v>
      </c>
      <c r="S639" s="54"/>
      <c r="T639" s="31">
        <f t="shared" si="91"/>
        <v>1.7037826397416911E-2</v>
      </c>
      <c r="U639" s="31">
        <f t="shared" si="92"/>
        <v>1.2802757886149152E-2</v>
      </c>
      <c r="V639" s="31">
        <f t="shared" si="93"/>
        <v>1.2968577119728097E-2</v>
      </c>
      <c r="W639" s="31">
        <f t="shared" si="94"/>
        <v>1.3214747870620824E-2</v>
      </c>
      <c r="X639" s="31">
        <f t="shared" si="95"/>
        <v>3.4430973408179355E-2</v>
      </c>
      <c r="Y639" s="54">
        <f>IFERROR(VLOOKUP(A639, 'Beta Calculation without Curren'!$A$2:$C$2464, 2, FALSE), 0)</f>
        <v>9.4074642060758187E-3</v>
      </c>
      <c r="Z639" s="54">
        <f>IFERROR(VLOOKUP(A639, 'Beta Calculation without Curren'!$A$2:$C$2464, 3, FALSE), 0)</f>
        <v>1.6674120018899077E-2</v>
      </c>
    </row>
    <row r="640" spans="1:26" x14ac:dyDescent="0.25">
      <c r="A640" s="32">
        <v>42199</v>
      </c>
      <c r="B640" s="36">
        <f>VLOOKUP(A640,'FX Rates'!$A$2:$B$1286, 2, FALSE)</f>
        <v>101.75</v>
      </c>
      <c r="C640" s="37">
        <f>VLOOKUP(A640,'FX Rates'!$D$2:$E$1206, 2, FALSE)</f>
        <v>63.392499999999998</v>
      </c>
      <c r="D640" s="37">
        <f>VLOOKUP(A640,'FX Rates'!$G$2:$H$1305, 2, FALSE)</f>
        <v>7.7512999999999996</v>
      </c>
      <c r="E640" s="37">
        <f>VLOOKUP('Beta Calculation FX'!A640, 'FX Rates'!$J$2:$K$1305, 2, FALSE)</f>
        <v>0.63954975697109229</v>
      </c>
      <c r="F640" s="38">
        <f>VLOOKUP(A640,'FX Rates'!$P$1:$Q$1262, 2, FALSE)</f>
        <v>6.2089999999999996</v>
      </c>
      <c r="G640" s="42">
        <f t="shared" si="96"/>
        <v>-4.3639285710367912E-3</v>
      </c>
      <c r="H640" s="27">
        <f t="shared" si="97"/>
        <v>-1.9699005661012606E-3</v>
      </c>
      <c r="I640" s="27">
        <f t="shared" si="98"/>
        <v>-9.0303354831060021E-5</v>
      </c>
      <c r="J640" s="27">
        <f t="shared" si="99"/>
        <v>-9.5749855966712396E-3</v>
      </c>
      <c r="K640" s="28">
        <f t="shared" si="100"/>
        <v>9.6638587863257116E-5</v>
      </c>
      <c r="L640" s="58">
        <f>IFERROR(VLOOKUP(A640, 'Beta Calculation without Curren'!$A$1:$H$2464, 4, FALSE), 0)</f>
        <v>-1.4019607472293527E-3</v>
      </c>
      <c r="M640" s="54">
        <f>IFERROR(VLOOKUP(A640, 'Beta Calculation without Curren'!$A$1:$H$2464, 5, FALSE), 0)</f>
        <v>1.9770336042923119E-3</v>
      </c>
      <c r="N640" s="54">
        <f>IFERROR(VLOOKUP(A640, 'Beta Calculation without Curren'!$A$1:$H$2464, 7, FALSE), 0)</f>
        <v>-4.0957516320107926E-3</v>
      </c>
      <c r="O640" s="54">
        <f>IFERROR(VLOOKUP(A640, 'Beta Calculation without Curren'!$A$1:$H$2464, 8, FALSE), 0)</f>
        <v>3.3520621568821767E-4</v>
      </c>
      <c r="P640" s="59">
        <f>IFERROR(VLOOKUP(A640, 'Beta Calculation without Curren'!$A$1:$H$2464, 6, FALSE), 0)</f>
        <v>-1.118144386999342E-2</v>
      </c>
      <c r="Q640" s="54">
        <v>4.3729245576973755E-3</v>
      </c>
      <c r="R640" s="54">
        <v>6.4294355500171619E-3</v>
      </c>
      <c r="S640" s="54"/>
      <c r="T640" s="31">
        <f t="shared" si="91"/>
        <v>-5.7597712617059038E-3</v>
      </c>
      <c r="U640" s="31">
        <f t="shared" si="92"/>
        <v>3.2384785748629241E-6</v>
      </c>
      <c r="V640" s="31">
        <f t="shared" si="93"/>
        <v>-4.1856851267290107E-3</v>
      </c>
      <c r="W640" s="31">
        <f t="shared" si="94"/>
        <v>-9.2429889756701078E-3</v>
      </c>
      <c r="X640" s="31">
        <f t="shared" si="95"/>
        <v>-1.1085885841075949E-2</v>
      </c>
      <c r="Y640" s="54">
        <f>IFERROR(VLOOKUP(A640, 'Beta Calculation without Curren'!$A$2:$C$2464, 2, FALSE), 0)</f>
        <v>4.3729245576973755E-3</v>
      </c>
      <c r="Z640" s="54">
        <f>IFERROR(VLOOKUP(A640, 'Beta Calculation without Curren'!$A$2:$C$2464, 3, FALSE), 0)</f>
        <v>6.4294355500171619E-3</v>
      </c>
    </row>
    <row r="641" spans="1:26" x14ac:dyDescent="0.25">
      <c r="A641" s="32">
        <v>42200</v>
      </c>
      <c r="B641" s="36">
        <f>VLOOKUP(A641,'FX Rates'!$A$2:$B$1286, 2, FALSE)</f>
        <v>101.92</v>
      </c>
      <c r="C641" s="37">
        <f>VLOOKUP(A641,'FX Rates'!$D$2:$E$1206, 2, FALSE)</f>
        <v>63.422499999999999</v>
      </c>
      <c r="D641" s="37">
        <f>VLOOKUP(A641,'FX Rates'!$G$2:$H$1305, 2, FALSE)</f>
        <v>7.7510000000000003</v>
      </c>
      <c r="E641" s="37">
        <f>VLOOKUP('Beta Calculation FX'!A641, 'FX Rates'!$J$2:$K$1305, 2, FALSE)</f>
        <v>0.63942707334228532</v>
      </c>
      <c r="F641" s="38">
        <f>VLOOKUP(A641,'FX Rates'!$P$1:$Q$1262, 2, FALSE)</f>
        <v>6.2092000000000001</v>
      </c>
      <c r="G641" s="42">
        <f t="shared" si="96"/>
        <v>1.669367501148809E-3</v>
      </c>
      <c r="H641" s="27">
        <f t="shared" si="97"/>
        <v>4.7313015904478807E-4</v>
      </c>
      <c r="I641" s="27">
        <f t="shared" si="98"/>
        <v>-3.8703934259704896E-5</v>
      </c>
      <c r="J641" s="27">
        <f t="shared" si="99"/>
        <v>-1.9184652337007936E-4</v>
      </c>
      <c r="K641" s="28">
        <f t="shared" si="100"/>
        <v>3.2210787395612353E-5</v>
      </c>
      <c r="L641" s="58">
        <f>IFERROR(VLOOKUP(A641, 'Beta Calculation without Curren'!$A$1:$H$2464, 4, FALSE), 0)</f>
        <v>7.108166026298466E-3</v>
      </c>
      <c r="M641" s="54">
        <f>IFERROR(VLOOKUP(A641, 'Beta Calculation without Curren'!$A$1:$H$2464, 5, FALSE), 0)</f>
        <v>7.3106187765506515E-3</v>
      </c>
      <c r="N641" s="54">
        <f>IFERROR(VLOOKUP(A641, 'Beta Calculation without Curren'!$A$1:$H$2464, 7, FALSE), 0)</f>
        <v>-2.596825840041065E-3</v>
      </c>
      <c r="O641" s="54">
        <f>IFERROR(VLOOKUP(A641, 'Beta Calculation without Curren'!$A$1:$H$2464, 8, FALSE), 0)</f>
        <v>-3.5980332644337289E-3</v>
      </c>
      <c r="P641" s="59">
        <f>IFERROR(VLOOKUP(A641, 'Beta Calculation without Curren'!$A$1:$H$2464, 6, FALSE), 0)</f>
        <v>-4.3820758148641059E-2</v>
      </c>
      <c r="Q641" s="54">
        <v>-5.7624284328425452E-4</v>
      </c>
      <c r="R641" s="54">
        <v>1.0826553065845681E-3</v>
      </c>
      <c r="S641" s="54"/>
      <c r="T641" s="31">
        <f t="shared" si="91"/>
        <v>8.7893996688042098E-3</v>
      </c>
      <c r="U641" s="31">
        <f t="shared" si="92"/>
        <v>7.787207809819785E-3</v>
      </c>
      <c r="V641" s="31">
        <f t="shared" si="93"/>
        <v>-2.6354292669241719E-3</v>
      </c>
      <c r="W641" s="31">
        <f t="shared" si="94"/>
        <v>-3.7891895176310753E-3</v>
      </c>
      <c r="X641" s="31">
        <f t="shared" si="95"/>
        <v>-4.3789958862369693E-2</v>
      </c>
      <c r="Y641" s="54">
        <f>IFERROR(VLOOKUP(A641, 'Beta Calculation without Curren'!$A$2:$C$2464, 2, FALSE), 0)</f>
        <v>-5.7624284328425452E-4</v>
      </c>
      <c r="Z641" s="54">
        <f>IFERROR(VLOOKUP(A641, 'Beta Calculation without Curren'!$A$2:$C$2464, 3, FALSE), 0)</f>
        <v>1.0826553065845681E-3</v>
      </c>
    </row>
    <row r="642" spans="1:26" x14ac:dyDescent="0.25">
      <c r="A642" s="32">
        <v>42201</v>
      </c>
      <c r="B642" s="36">
        <f>VLOOKUP(A642,'FX Rates'!$A$2:$B$1286, 2, FALSE)</f>
        <v>101.8</v>
      </c>
      <c r="C642" s="37">
        <f>VLOOKUP(A642,'FX Rates'!$D$2:$E$1206, 2, FALSE)</f>
        <v>63.515000000000001</v>
      </c>
      <c r="D642" s="37">
        <f>VLOOKUP(A642,'FX Rates'!$G$2:$H$1305, 2, FALSE)</f>
        <v>7.7512999999999996</v>
      </c>
      <c r="E642" s="37">
        <f>VLOOKUP('Beta Calculation FX'!A642, 'FX Rates'!$J$2:$K$1305, 2, FALSE)</f>
        <v>0.64065603177653918</v>
      </c>
      <c r="F642" s="38">
        <f>VLOOKUP(A642,'FX Rates'!$P$1:$Q$1262, 2, FALSE)</f>
        <v>6.2095000000000002</v>
      </c>
      <c r="G642" s="42">
        <f t="shared" si="96"/>
        <v>-1.1780877074309387E-3</v>
      </c>
      <c r="H642" s="27">
        <f t="shared" si="97"/>
        <v>1.4574104007538766E-3</v>
      </c>
      <c r="I642" s="27">
        <f t="shared" si="98"/>
        <v>3.8703934259683741E-5</v>
      </c>
      <c r="J642" s="27">
        <f t="shared" si="99"/>
        <v>1.9201234778023111E-3</v>
      </c>
      <c r="K642" s="28">
        <f t="shared" si="100"/>
        <v>4.831423579898474E-5</v>
      </c>
      <c r="L642" s="58">
        <f>IFERROR(VLOOKUP(A642, 'Beta Calculation without Curren'!$A$1:$H$2464, 4, FALSE), 0)</f>
        <v>5.249817854162897E-3</v>
      </c>
      <c r="M642" s="54">
        <f>IFERROR(VLOOKUP(A642, 'Beta Calculation without Curren'!$A$1:$H$2464, 5, FALSE), 0)</f>
        <v>8.3429708808051319E-3</v>
      </c>
      <c r="N642" s="54">
        <f>IFERROR(VLOOKUP(A642, 'Beta Calculation without Curren'!$A$1:$H$2464, 7, FALSE), 0)</f>
        <v>4.2621773556851443E-3</v>
      </c>
      <c r="O642" s="54">
        <f>IFERROR(VLOOKUP(A642, 'Beta Calculation without Curren'!$A$1:$H$2464, 8, FALSE), 0)</f>
        <v>5.0821422970480125E-3</v>
      </c>
      <c r="P642" s="59">
        <f>IFERROR(VLOOKUP(A642, 'Beta Calculation without Curren'!$A$1:$H$2464, 6, FALSE), 0)</f>
        <v>8.5076158234051544E-3</v>
      </c>
      <c r="Q642" s="54">
        <v>6.0455566984921197E-3</v>
      </c>
      <c r="R642" s="54">
        <v>1.4584973416049966E-2</v>
      </c>
      <c r="S642" s="54"/>
      <c r="T642" s="31">
        <f t="shared" si="91"/>
        <v>4.0655454008517999E-3</v>
      </c>
      <c r="U642" s="31">
        <f t="shared" si="92"/>
        <v>9.812540414093851E-3</v>
      </c>
      <c r="V642" s="31">
        <f t="shared" si="93"/>
        <v>4.3010462529771143E-3</v>
      </c>
      <c r="W642" s="31">
        <f t="shared" si="94"/>
        <v>7.0120241155924301E-3</v>
      </c>
      <c r="X642" s="31">
        <f t="shared" si="95"/>
        <v>8.5563410981610577E-3</v>
      </c>
      <c r="Y642" s="54">
        <f>IFERROR(VLOOKUP(A642, 'Beta Calculation without Curren'!$A$2:$C$2464, 2, FALSE), 0)</f>
        <v>6.0455566984921197E-3</v>
      </c>
      <c r="Z642" s="54">
        <f>IFERROR(VLOOKUP(A642, 'Beta Calculation without Curren'!$A$2:$C$2464, 3, FALSE), 0)</f>
        <v>1.4584973416049966E-2</v>
      </c>
    </row>
    <row r="643" spans="1:26" x14ac:dyDescent="0.25">
      <c r="A643" s="32">
        <v>42202</v>
      </c>
      <c r="B643" s="36">
        <f>VLOOKUP(A643,'FX Rates'!$A$2:$B$1286, 2, FALSE)</f>
        <v>101.83</v>
      </c>
      <c r="C643" s="37">
        <f>VLOOKUP(A643,'FX Rates'!$D$2:$E$1206, 2, FALSE)</f>
        <v>63.473700000000001</v>
      </c>
      <c r="D643" s="37">
        <f>VLOOKUP(A643,'FX Rates'!$G$2:$H$1305, 2, FALSE)</f>
        <v>7.7503000000000002</v>
      </c>
      <c r="E643" s="37">
        <f>VLOOKUP('Beta Calculation FX'!A643, 'FX Rates'!$J$2:$K$1305, 2, FALSE)</f>
        <v>0.64102564102564097</v>
      </c>
      <c r="F643" s="38">
        <f>VLOOKUP(A643,'FX Rates'!$P$1:$Q$1262, 2, FALSE)</f>
        <v>6.2095000000000002</v>
      </c>
      <c r="G643" s="42">
        <f t="shared" si="96"/>
        <v>2.9465206715161148E-4</v>
      </c>
      <c r="H643" s="27">
        <f t="shared" si="97"/>
        <v>-6.5045159854582686E-4</v>
      </c>
      <c r="I643" s="27">
        <f t="shared" si="98"/>
        <v>-1.290189401592872E-4</v>
      </c>
      <c r="J643" s="27">
        <f t="shared" si="99"/>
        <v>5.7675672078474221E-4</v>
      </c>
      <c r="K643" s="28">
        <f t="shared" si="100"/>
        <v>0</v>
      </c>
      <c r="L643" s="58">
        <f>IFERROR(VLOOKUP(A643, 'Beta Calculation without Curren'!$A$1:$H$2464, 4, FALSE), 0)</f>
        <v>0</v>
      </c>
      <c r="M643" s="54">
        <f>IFERROR(VLOOKUP(A643, 'Beta Calculation without Curren'!$A$1:$H$2464, 5, FALSE), 0)</f>
        <v>1.7737942655306456E-3</v>
      </c>
      <c r="N643" s="54">
        <f>IFERROR(VLOOKUP(A643, 'Beta Calculation without Curren'!$A$1:$H$2464, 7, FALSE), 0)</f>
        <v>9.9842559157458568E-3</v>
      </c>
      <c r="O643" s="54">
        <f>IFERROR(VLOOKUP(A643, 'Beta Calculation without Curren'!$A$1:$H$2464, 8, FALSE), 0)</f>
        <v>9.6339084477142008E-4</v>
      </c>
      <c r="P643" s="59">
        <f>IFERROR(VLOOKUP(A643, 'Beta Calculation without Curren'!$A$1:$H$2464, 6, FALSE), 0)</f>
        <v>4.2902545954045301E-2</v>
      </c>
      <c r="Q643" s="54">
        <v>-2.3128188562469201E-3</v>
      </c>
      <c r="R643" s="54">
        <v>1.4413920389821101E-2</v>
      </c>
      <c r="S643" s="54"/>
      <c r="T643" s="31">
        <f t="shared" ref="T643:T706" si="101">(1+G643)*(1+L643)-1</f>
        <v>2.9465206715162395E-4</v>
      </c>
      <c r="U643" s="31">
        <f t="shared" ref="U643:U706" si="102">(1+H643)*(1+M643)-1</f>
        <v>1.1221888996693075E-3</v>
      </c>
      <c r="V643" s="31">
        <f t="shared" ref="V643:V706" si="103">(1+I643)*(1+N643)-1</f>
        <v>9.8539488174700374E-3</v>
      </c>
      <c r="W643" s="31">
        <f t="shared" ref="W643:W706" si="104">(1+J643)*(1+O643)-1</f>
        <v>1.5407032077008331E-3</v>
      </c>
      <c r="X643" s="31">
        <f t="shared" ref="X643:X706" si="105">(1+K643)*(1+P643)-1</f>
        <v>4.2902545954045301E-2</v>
      </c>
      <c r="Y643" s="54">
        <f>IFERROR(VLOOKUP(A643, 'Beta Calculation without Curren'!$A$2:$C$2464, 2, FALSE), 0)</f>
        <v>-2.3128188562469201E-3</v>
      </c>
      <c r="Z643" s="54">
        <f>IFERROR(VLOOKUP(A643, 'Beta Calculation without Curren'!$A$2:$C$2464, 3, FALSE), 0)</f>
        <v>1.4413920389821101E-2</v>
      </c>
    </row>
    <row r="644" spans="1:26" x14ac:dyDescent="0.25">
      <c r="A644" s="32">
        <v>42205</v>
      </c>
      <c r="B644" s="36">
        <f>VLOOKUP(A644,'FX Rates'!$A$2:$B$1286, 2, FALSE)</f>
        <v>101.8617</v>
      </c>
      <c r="C644" s="37">
        <f>VLOOKUP(A644,'FX Rates'!$D$2:$E$1206, 2, FALSE)</f>
        <v>63.667499999999997</v>
      </c>
      <c r="D644" s="37">
        <f>VLOOKUP(A644,'FX Rates'!$G$2:$H$1305, 2, FALSE)</f>
        <v>7.7510000000000003</v>
      </c>
      <c r="E644" s="37">
        <f>VLOOKUP('Beta Calculation FX'!A644, 'FX Rates'!$J$2:$K$1305, 2, FALSE)</f>
        <v>0.64250835260858385</v>
      </c>
      <c r="F644" s="38">
        <f>VLOOKUP(A644,'FX Rates'!$P$1:$Q$1262, 2, FALSE)</f>
        <v>6.2096999999999998</v>
      </c>
      <c r="G644" s="42">
        <f t="shared" ref="G644:G707" si="106">IFERROR(LN(B644/B643), 0)</f>
        <v>3.1125470754018476E-4</v>
      </c>
      <c r="H644" s="27">
        <f t="shared" ref="H644:H707" si="107">IFERROR(LN(C644/C643), 0)</f>
        <v>3.0485814212172805E-3</v>
      </c>
      <c r="I644" s="27">
        <f t="shared" ref="I644:I707" si="108">IFERROR(LN(D644/D643), 0)</f>
        <v>9.0315005899657057E-5</v>
      </c>
      <c r="J644" s="27">
        <f t="shared" ref="J644:J707" si="109">IFERROR(LN(E644/E643), 0)</f>
        <v>2.3103591331843066E-3</v>
      </c>
      <c r="K644" s="28">
        <f t="shared" ref="K644:K707" si="110">IFERROR(LN(F644/F643), 0)</f>
        <v>3.2208193767241233E-5</v>
      </c>
      <c r="L644" s="58">
        <f>IFERROR(VLOOKUP(A644, 'Beta Calculation without Curren'!$A$1:$H$2464, 4, FALSE), 0)</f>
        <v>0</v>
      </c>
      <c r="M644" s="54">
        <f>IFERROR(VLOOKUP(A644, 'Beta Calculation without Curren'!$A$1:$H$2464, 5, FALSE), 0)</f>
        <v>-2.9639665986226364E-3</v>
      </c>
      <c r="N644" s="54">
        <f>IFERROR(VLOOKUP(A644, 'Beta Calculation without Curren'!$A$1:$H$2464, 7, FALSE), 0)</f>
        <v>-4.1164831490652059E-4</v>
      </c>
      <c r="O644" s="54">
        <f>IFERROR(VLOOKUP(A644, 'Beta Calculation without Curren'!$A$1:$H$2464, 8, FALSE), 0)</f>
        <v>8.7524602864904044E-3</v>
      </c>
      <c r="P644" s="59">
        <f>IFERROR(VLOOKUP(A644, 'Beta Calculation without Curren'!$A$1:$H$2464, 6, FALSE), 0)</f>
        <v>6.7150195093976994E-3</v>
      </c>
      <c r="Q644" s="54">
        <v>4.254163870218954E-4</v>
      </c>
      <c r="R644" s="54">
        <v>3.8709946767019414E-3</v>
      </c>
      <c r="S644" s="54"/>
      <c r="T644" s="31">
        <f t="shared" si="101"/>
        <v>3.1125470754012063E-4</v>
      </c>
      <c r="U644" s="31">
        <f t="shared" si="102"/>
        <v>7.5578929088937485E-5</v>
      </c>
      <c r="V644" s="31">
        <f t="shared" si="103"/>
        <v>-3.2137048702673976E-4</v>
      </c>
      <c r="W644" s="31">
        <f t="shared" si="104"/>
        <v>1.1083040746235451E-2</v>
      </c>
      <c r="X644" s="31">
        <f t="shared" si="105"/>
        <v>6.7474439818142606E-3</v>
      </c>
      <c r="Y644" s="54">
        <f>IFERROR(VLOOKUP(A644, 'Beta Calculation without Curren'!$A$2:$C$2464, 2, FALSE), 0)</f>
        <v>4.254163870218954E-4</v>
      </c>
      <c r="Z644" s="54">
        <f>IFERROR(VLOOKUP(A644, 'Beta Calculation without Curren'!$A$2:$C$2464, 3, FALSE), 0)</f>
        <v>3.8709946767019414E-3</v>
      </c>
    </row>
    <row r="645" spans="1:26" x14ac:dyDescent="0.25">
      <c r="A645" s="32">
        <v>42206</v>
      </c>
      <c r="B645" s="36">
        <f>VLOOKUP(A645,'FX Rates'!$A$2:$B$1286, 2, FALSE)</f>
        <v>101.905</v>
      </c>
      <c r="C645" s="37">
        <f>VLOOKUP(A645,'FX Rates'!$D$2:$E$1206, 2, FALSE)</f>
        <v>63.552500000000002</v>
      </c>
      <c r="D645" s="37">
        <f>VLOOKUP(A645,'FX Rates'!$G$2:$H$1305, 2, FALSE)</f>
        <v>7.7510000000000003</v>
      </c>
      <c r="E645" s="37">
        <f>VLOOKUP('Beta Calculation FX'!A645, 'FX Rates'!$J$2:$K$1305, 2, FALSE)</f>
        <v>0.64279745452208004</v>
      </c>
      <c r="F645" s="38">
        <f>VLOOKUP(A645,'FX Rates'!$P$1:$Q$1262, 2, FALSE)</f>
        <v>6.2095000000000002</v>
      </c>
      <c r="G645" s="42">
        <f t="shared" si="106"/>
        <v>4.249958472287564E-4</v>
      </c>
      <c r="H645" s="27">
        <f t="shared" si="107"/>
        <v>-1.8078923333261472E-3</v>
      </c>
      <c r="I645" s="27">
        <f t="shared" si="108"/>
        <v>0</v>
      </c>
      <c r="J645" s="27">
        <f t="shared" si="109"/>
        <v>4.498570173226513E-4</v>
      </c>
      <c r="K645" s="28">
        <f t="shared" si="110"/>
        <v>-3.220819376723981E-5</v>
      </c>
      <c r="L645" s="58">
        <f>IFERROR(VLOOKUP(A645, 'Beta Calculation without Curren'!$A$1:$H$2464, 4, FALSE), 0)</f>
        <v>0</v>
      </c>
      <c r="M645" s="54">
        <f>IFERROR(VLOOKUP(A645, 'Beta Calculation without Curren'!$A$1:$H$2464, 5, FALSE), 0)</f>
        <v>-8.1170530920038498E-3</v>
      </c>
      <c r="N645" s="54">
        <f>IFERROR(VLOOKUP(A645, 'Beta Calculation without Curren'!$A$1:$H$2464, 7, FALSE), 0)</f>
        <v>5.1675339230744174E-3</v>
      </c>
      <c r="O645" s="54">
        <f>IFERROR(VLOOKUP(A645, 'Beta Calculation without Curren'!$A$1:$H$2464, 8, FALSE), 0)</f>
        <v>-5.6505339546270702E-3</v>
      </c>
      <c r="P645" s="59">
        <f>IFERROR(VLOOKUP(A645, 'Beta Calculation without Curren'!$A$1:$H$2464, 6, FALSE), 0)</f>
        <v>8.0857104572097643E-3</v>
      </c>
      <c r="Q645" s="54">
        <v>-5.8378631658050619E-3</v>
      </c>
      <c r="R645" s="54">
        <v>-1.1267799556303134E-3</v>
      </c>
      <c r="S645" s="54"/>
      <c r="T645" s="31">
        <f t="shared" si="101"/>
        <v>4.2499584722865968E-4</v>
      </c>
      <c r="U645" s="31">
        <f t="shared" si="102"/>
        <v>-9.910270667275678E-3</v>
      </c>
      <c r="V645" s="31">
        <f t="shared" si="103"/>
        <v>5.1675339230743411E-3</v>
      </c>
      <c r="W645" s="31">
        <f t="shared" si="104"/>
        <v>-5.2032188696556902E-3</v>
      </c>
      <c r="X645" s="31">
        <f t="shared" si="105"/>
        <v>8.0532418373133741E-3</v>
      </c>
      <c r="Y645" s="54">
        <f>IFERROR(VLOOKUP(A645, 'Beta Calculation without Curren'!$A$2:$C$2464, 2, FALSE), 0)</f>
        <v>-5.8378631658050619E-3</v>
      </c>
      <c r="Z645" s="54">
        <f>IFERROR(VLOOKUP(A645, 'Beta Calculation without Curren'!$A$2:$C$2464, 3, FALSE), 0)</f>
        <v>-1.1267799556303134E-3</v>
      </c>
    </row>
    <row r="646" spans="1:26" x14ac:dyDescent="0.25">
      <c r="A646" s="32">
        <v>42207</v>
      </c>
      <c r="B646" s="36">
        <f>VLOOKUP(A646,'FX Rates'!$A$2:$B$1286, 2, FALSE)</f>
        <v>101.91</v>
      </c>
      <c r="C646" s="37">
        <f>VLOOKUP(A646,'FX Rates'!$D$2:$E$1206, 2, FALSE)</f>
        <v>63.58</v>
      </c>
      <c r="D646" s="37">
        <f>VLOOKUP(A646,'FX Rates'!$G$2:$H$1305, 2, FALSE)</f>
        <v>7.7504</v>
      </c>
      <c r="E646" s="37">
        <f>VLOOKUP('Beta Calculation FX'!A646, 'FX Rates'!$J$2:$K$1305, 2, FALSE)</f>
        <v>0.64049189777749316</v>
      </c>
      <c r="F646" s="38">
        <f>VLOOKUP(A646,'FX Rates'!$P$1:$Q$1262, 2, FALSE)</f>
        <v>6.2093999999999996</v>
      </c>
      <c r="G646" s="42">
        <f t="shared" si="106"/>
        <v>4.9064102259440543E-5</v>
      </c>
      <c r="H646" s="27">
        <f t="shared" si="107"/>
        <v>4.32619517887276E-4</v>
      </c>
      <c r="I646" s="27">
        <f t="shared" si="108"/>
        <v>-7.7412362793083251E-5</v>
      </c>
      <c r="J646" s="27">
        <f t="shared" si="109"/>
        <v>-3.5932024543985836E-3</v>
      </c>
      <c r="K646" s="28">
        <f t="shared" si="110"/>
        <v>-1.6104485904989415E-5</v>
      </c>
      <c r="L646" s="58">
        <f>IFERROR(VLOOKUP(A646, 'Beta Calculation without Curren'!$A$1:$H$2464, 4, FALSE), 0)</f>
        <v>4.6986409482003737E-3</v>
      </c>
      <c r="M646" s="54">
        <f>IFERROR(VLOOKUP(A646, 'Beta Calculation without Curren'!$A$1:$H$2464, 5, FALSE), 0)</f>
        <v>1.1356910061962634E-2</v>
      </c>
      <c r="N646" s="54">
        <f>IFERROR(VLOOKUP(A646, 'Beta Calculation without Curren'!$A$1:$H$2464, 7, FALSE), 0)</f>
        <v>-9.988856949067558E-3</v>
      </c>
      <c r="O646" s="54">
        <f>IFERROR(VLOOKUP(A646, 'Beta Calculation without Curren'!$A$1:$H$2464, 8, FALSE), 0)</f>
        <v>-9.2087544709665223E-3</v>
      </c>
      <c r="P646" s="59">
        <f>IFERROR(VLOOKUP(A646, 'Beta Calculation without Curren'!$A$1:$H$2464, 6, FALSE), 0)</f>
        <v>2.6933126113379965E-3</v>
      </c>
      <c r="Q646" s="54">
        <v>7.0002853968169885E-4</v>
      </c>
      <c r="R646" s="54">
        <v>-1.10071935678768E-2</v>
      </c>
      <c r="S646" s="54"/>
      <c r="T646" s="31">
        <f t="shared" si="101"/>
        <v>4.7479355850597038E-3</v>
      </c>
      <c r="U646" s="31">
        <f t="shared" si="102"/>
        <v>1.1794442800805438E-2</v>
      </c>
      <c r="V646" s="31">
        <f t="shared" si="103"/>
        <v>-1.0065496050842726E-2</v>
      </c>
      <c r="W646" s="31">
        <f t="shared" si="104"/>
        <v>-1.2768868006198031E-2</v>
      </c>
      <c r="X646" s="31">
        <f t="shared" si="105"/>
        <v>2.6771647510179797E-3</v>
      </c>
      <c r="Y646" s="54">
        <f>IFERROR(VLOOKUP(A646, 'Beta Calculation without Curren'!$A$2:$C$2464, 2, FALSE), 0)</f>
        <v>7.0002853968169885E-4</v>
      </c>
      <c r="Z646" s="54">
        <f>IFERROR(VLOOKUP(A646, 'Beta Calculation without Curren'!$A$2:$C$2464, 3, FALSE), 0)</f>
        <v>-1.10071935678768E-2</v>
      </c>
    </row>
    <row r="647" spans="1:26" x14ac:dyDescent="0.25">
      <c r="A647" s="32">
        <v>42208</v>
      </c>
      <c r="B647" s="36">
        <f>VLOOKUP(A647,'FX Rates'!$A$2:$B$1286, 2, FALSE)</f>
        <v>101.80500000000001</v>
      </c>
      <c r="C647" s="37">
        <f>VLOOKUP(A647,'FX Rates'!$D$2:$E$1206, 2, FALSE)</f>
        <v>63.767499999999998</v>
      </c>
      <c r="D647" s="37">
        <f>VLOOKUP(A647,'FX Rates'!$G$2:$H$1305, 2, FALSE)</f>
        <v>7.7515000000000001</v>
      </c>
      <c r="E647" s="37">
        <f>VLOOKUP('Beta Calculation FX'!A647, 'FX Rates'!$J$2:$K$1305, 2, FALSE)</f>
        <v>0.64457908985432522</v>
      </c>
      <c r="F647" s="38">
        <f>VLOOKUP(A647,'FX Rates'!$P$1:$Q$1262, 2, FALSE)</f>
        <v>6.2096</v>
      </c>
      <c r="G647" s="42">
        <f t="shared" si="106"/>
        <v>-1.0308520167708047E-3</v>
      </c>
      <c r="H647" s="27">
        <f t="shared" si="107"/>
        <v>2.9447006888781405E-3</v>
      </c>
      <c r="I647" s="27">
        <f t="shared" si="108"/>
        <v>1.4191808769841945E-4</v>
      </c>
      <c r="J647" s="27">
        <f t="shared" si="109"/>
        <v>6.3610584907034633E-3</v>
      </c>
      <c r="K647" s="28">
        <f t="shared" si="110"/>
        <v>3.2208712459610379E-5</v>
      </c>
      <c r="L647" s="58">
        <f>IFERROR(VLOOKUP(A647, 'Beta Calculation without Curren'!$A$1:$H$2464, 4, FALSE), 0)</f>
        <v>-3.3806721221773216E-3</v>
      </c>
      <c r="M647" s="54">
        <f>IFERROR(VLOOKUP(A647, 'Beta Calculation without Curren'!$A$1:$H$2464, 5, FALSE), 0)</f>
        <v>-7.1746781046372766E-3</v>
      </c>
      <c r="N647" s="54">
        <f>IFERROR(VLOOKUP(A647, 'Beta Calculation without Curren'!$A$1:$H$2464, 7, FALSE), 0)</f>
        <v>4.5866942599812359E-3</v>
      </c>
      <c r="O647" s="54">
        <f>IFERROR(VLOOKUP(A647, 'Beta Calculation without Curren'!$A$1:$H$2464, 8, FALSE), 0)</f>
        <v>9.8306746425424994E-3</v>
      </c>
      <c r="P647" s="59">
        <f>IFERROR(VLOOKUP(A647, 'Beta Calculation without Curren'!$A$1:$H$2464, 6, FALSE), 0)</f>
        <v>2.6523209172809255E-2</v>
      </c>
      <c r="Q647" s="54">
        <v>-5.4998239141300764E-3</v>
      </c>
      <c r="R647" s="54">
        <v>-4.4244262822053688E-3</v>
      </c>
      <c r="S647" s="54"/>
      <c r="T647" s="31">
        <f t="shared" si="101"/>
        <v>-4.4080391662728591E-3</v>
      </c>
      <c r="U647" s="31">
        <f t="shared" si="102"/>
        <v>-4.2511046953163101E-3</v>
      </c>
      <c r="V647" s="31">
        <f t="shared" si="103"/>
        <v>4.7292632825579606E-3</v>
      </c>
      <c r="W647" s="31">
        <f t="shared" si="104"/>
        <v>1.6254266629650349E-2</v>
      </c>
      <c r="X647" s="31">
        <f t="shared" si="105"/>
        <v>2.6556272163686501E-2</v>
      </c>
      <c r="Y647" s="54">
        <f>IFERROR(VLOOKUP(A647, 'Beta Calculation without Curren'!$A$2:$C$2464, 2, FALSE), 0)</f>
        <v>-5.4998239141300764E-3</v>
      </c>
      <c r="Z647" s="54">
        <f>IFERROR(VLOOKUP(A647, 'Beta Calculation without Curren'!$A$2:$C$2464, 3, FALSE), 0)</f>
        <v>-4.4244262822053688E-3</v>
      </c>
    </row>
    <row r="648" spans="1:26" x14ac:dyDescent="0.25">
      <c r="A648" s="32">
        <v>42209</v>
      </c>
      <c r="B648" s="36">
        <f>VLOOKUP(A648,'FX Rates'!$A$2:$B$1286, 2, FALSE)</f>
        <v>101.86</v>
      </c>
      <c r="C648" s="37">
        <f>VLOOKUP(A648,'FX Rates'!$D$2:$E$1206, 2, FALSE)</f>
        <v>64.042500000000004</v>
      </c>
      <c r="D648" s="37">
        <f>VLOOKUP(A648,'FX Rates'!$G$2:$H$1305, 2, FALSE)</f>
        <v>7.7512999999999996</v>
      </c>
      <c r="E648" s="37">
        <f>VLOOKUP('Beta Calculation FX'!A648, 'FX Rates'!$J$2:$K$1305, 2, FALSE)</f>
        <v>0.64482847562548362</v>
      </c>
      <c r="F648" s="38">
        <f>VLOOKUP(A648,'FX Rates'!$P$1:$Q$1262, 2, FALSE)</f>
        <v>6.2095000000000002</v>
      </c>
      <c r="G648" s="42">
        <f t="shared" si="106"/>
        <v>5.4010263262704568E-4</v>
      </c>
      <c r="H648" s="27">
        <f t="shared" si="107"/>
        <v>4.3032692961993109E-3</v>
      </c>
      <c r="I648" s="27">
        <f t="shared" si="108"/>
        <v>-2.5801790645752484E-5</v>
      </c>
      <c r="J648" s="27">
        <f t="shared" si="109"/>
        <v>3.8682225999694887E-4</v>
      </c>
      <c r="K648" s="28">
        <f t="shared" si="110"/>
        <v>-1.6104226554601607E-5</v>
      </c>
      <c r="L648" s="58">
        <f>IFERROR(VLOOKUP(A648, 'Beta Calculation without Curren'!$A$1:$H$2464, 4, FALSE), 0)</f>
        <v>-3.3390883369082119E-3</v>
      </c>
      <c r="M648" s="54">
        <f>IFERROR(VLOOKUP(A648, 'Beta Calculation without Curren'!$A$1:$H$2464, 5, FALSE), 0)</f>
        <v>-1.0813530836682831E-2</v>
      </c>
      <c r="N648" s="54">
        <f>IFERROR(VLOOKUP(A648, 'Beta Calculation without Curren'!$A$1:$H$2464, 7, FALSE), 0)</f>
        <v>-1.0700839294536829E-2</v>
      </c>
      <c r="O648" s="54">
        <f>IFERROR(VLOOKUP(A648, 'Beta Calculation without Curren'!$A$1:$H$2464, 8, FALSE), 0)</f>
        <v>-6.4664947843948439E-3</v>
      </c>
      <c r="P648" s="59">
        <f>IFERROR(VLOOKUP(A648, 'Beta Calculation without Curren'!$A$1:$H$2464, 6, FALSE), 0)</f>
        <v>-1.5542824062309914E-2</v>
      </c>
      <c r="Q648" s="54">
        <v>-1.1053538214404277E-2</v>
      </c>
      <c r="R648" s="54">
        <v>-9.9256289641772785E-3</v>
      </c>
      <c r="S648" s="54"/>
      <c r="T648" s="31">
        <f t="shared" si="101"/>
        <v>-2.8007891546825148E-3</v>
      </c>
      <c r="U648" s="31">
        <f t="shared" si="102"/>
        <v>-6.5567950757164928E-3</v>
      </c>
      <c r="V648" s="31">
        <f t="shared" si="103"/>
        <v>-1.0726364984367298E-2</v>
      </c>
      <c r="W648" s="31">
        <f t="shared" si="104"/>
        <v>-6.0821739085246129E-3</v>
      </c>
      <c r="X648" s="31">
        <f t="shared" si="105"/>
        <v>-1.5558677983704472E-2</v>
      </c>
      <c r="Y648" s="54">
        <f>IFERROR(VLOOKUP(A648, 'Beta Calculation without Curren'!$A$2:$C$2464, 2, FALSE), 0)</f>
        <v>-1.1053538214404277E-2</v>
      </c>
      <c r="Z648" s="54">
        <f>IFERROR(VLOOKUP(A648, 'Beta Calculation without Curren'!$A$2:$C$2464, 3, FALSE), 0)</f>
        <v>-9.9256289641772785E-3</v>
      </c>
    </row>
    <row r="649" spans="1:26" x14ac:dyDescent="0.25">
      <c r="A649" s="32">
        <v>42212</v>
      </c>
      <c r="B649" s="36">
        <f>VLOOKUP(A649,'FX Rates'!$A$2:$B$1286, 2, FALSE)</f>
        <v>101.80500000000001</v>
      </c>
      <c r="C649" s="37">
        <f>VLOOKUP(A649,'FX Rates'!$D$2:$E$1206, 2, FALSE)</f>
        <v>64.17</v>
      </c>
      <c r="D649" s="37">
        <f>VLOOKUP(A649,'FX Rates'!$G$2:$H$1305, 2, FALSE)</f>
        <v>7.7514000000000003</v>
      </c>
      <c r="E649" s="37">
        <f>VLOOKUP('Beta Calculation FX'!A649, 'FX Rates'!$J$2:$K$1305, 2, FALSE)</f>
        <v>0.64271482743106878</v>
      </c>
      <c r="F649" s="38">
        <f>VLOOKUP(A649,'FX Rates'!$P$1:$Q$1262, 2, FALSE)</f>
        <v>6.2098000000000004</v>
      </c>
      <c r="G649" s="42">
        <f t="shared" si="106"/>
        <v>-5.4010263262710737E-4</v>
      </c>
      <c r="H649" s="27">
        <f t="shared" si="107"/>
        <v>1.9888862946901569E-3</v>
      </c>
      <c r="I649" s="27">
        <f t="shared" si="108"/>
        <v>1.2900978539571619E-5</v>
      </c>
      <c r="J649" s="27">
        <f t="shared" si="109"/>
        <v>-3.2832295241430683E-3</v>
      </c>
      <c r="K649" s="28">
        <f t="shared" si="110"/>
        <v>4.8311901646309947E-5</v>
      </c>
      <c r="L649" s="58">
        <f>IFERROR(VLOOKUP(A649, 'Beta Calculation without Curren'!$A$1:$H$2464, 4, FALSE), 0)</f>
        <v>-1.8022851051545791E-2</v>
      </c>
      <c r="M649" s="54">
        <f>IFERROR(VLOOKUP(A649, 'Beta Calculation without Curren'!$A$1:$H$2464, 5, FALSE), 0)</f>
        <v>-2.0436002348827843E-2</v>
      </c>
      <c r="N649" s="54">
        <f>IFERROR(VLOOKUP(A649, 'Beta Calculation without Curren'!$A$1:$H$2464, 7, FALSE), 0)</f>
        <v>-3.1390719012064451E-2</v>
      </c>
      <c r="O649" s="54">
        <f>IFERROR(VLOOKUP(A649, 'Beta Calculation without Curren'!$A$1:$H$2464, 8, FALSE), 0)</f>
        <v>-9.5562777846551587E-3</v>
      </c>
      <c r="P649" s="59">
        <f>IFERROR(VLOOKUP(A649, 'Beta Calculation without Curren'!$A$1:$H$2464, 6, FALSE), 0)</f>
        <v>-8.8566833374301449E-2</v>
      </c>
      <c r="Q649" s="54">
        <v>-4.4340840183440308E-3</v>
      </c>
      <c r="R649" s="54">
        <v>-8.4350566121163834E-3</v>
      </c>
      <c r="S649" s="54"/>
      <c r="T649" s="31">
        <f t="shared" si="101"/>
        <v>-1.8553219494872542E-2</v>
      </c>
      <c r="U649" s="31">
        <f t="shared" si="102"/>
        <v>-1.8487760939127518E-2</v>
      </c>
      <c r="V649" s="31">
        <f t="shared" si="103"/>
        <v>-3.1378223004517092E-2</v>
      </c>
      <c r="W649" s="31">
        <f t="shared" si="104"/>
        <v>-1.2808131855434723E-2</v>
      </c>
      <c r="X649" s="31">
        <f t="shared" si="105"/>
        <v>-8.852280030479831E-2</v>
      </c>
      <c r="Y649" s="54">
        <f>IFERROR(VLOOKUP(A649, 'Beta Calculation without Curren'!$A$2:$C$2464, 2, FALSE), 0)</f>
        <v>-4.4340840183440308E-3</v>
      </c>
      <c r="Z649" s="54">
        <f>IFERROR(VLOOKUP(A649, 'Beta Calculation without Curren'!$A$2:$C$2464, 3, FALSE), 0)</f>
        <v>-8.4350566121163834E-3</v>
      </c>
    </row>
    <row r="650" spans="1:26" x14ac:dyDescent="0.25">
      <c r="A650" s="32">
        <v>42213</v>
      </c>
      <c r="B650" s="36">
        <f>VLOOKUP(A650,'FX Rates'!$A$2:$B$1286, 2, FALSE)</f>
        <v>101.75830000000001</v>
      </c>
      <c r="C650" s="37">
        <f>VLOOKUP(A650,'FX Rates'!$D$2:$E$1206, 2, FALSE)</f>
        <v>63.914999999999999</v>
      </c>
      <c r="D650" s="37">
        <f>VLOOKUP(A650,'FX Rates'!$G$2:$H$1305, 2, FALSE)</f>
        <v>7.7511999999999999</v>
      </c>
      <c r="E650" s="37">
        <f>VLOOKUP('Beta Calculation FX'!A650, 'FX Rates'!$J$2:$K$1305, 2, FALSE)</f>
        <v>0.64049189777749316</v>
      </c>
      <c r="F650" s="38">
        <f>VLOOKUP(A650,'FX Rates'!$P$1:$Q$1262, 2, FALSE)</f>
        <v>6.2095000000000002</v>
      </c>
      <c r="G650" s="42">
        <f t="shared" si="106"/>
        <v>-4.5882534640847943E-4</v>
      </c>
      <c r="H650" s="27">
        <f t="shared" si="107"/>
        <v>-3.981736142438983E-3</v>
      </c>
      <c r="I650" s="27">
        <f t="shared" si="108"/>
        <v>-2.5802123516301301E-5</v>
      </c>
      <c r="J650" s="27">
        <f t="shared" si="109"/>
        <v>-3.4646512265574204E-3</v>
      </c>
      <c r="K650" s="28">
        <f t="shared" si="110"/>
        <v>-4.8311901646411828E-5</v>
      </c>
      <c r="L650" s="58">
        <f>IFERROR(VLOOKUP(A650, 'Beta Calculation without Curren'!$A$1:$H$2464, 4, FALSE), 0)</f>
        <v>2.8153258865248579E-3</v>
      </c>
      <c r="M650" s="54">
        <f>IFERROR(VLOOKUP(A650, 'Beta Calculation without Curren'!$A$1:$H$2464, 5, FALSE), 0)</f>
        <v>-8.721136409883931E-4</v>
      </c>
      <c r="N650" s="54">
        <f>IFERROR(VLOOKUP(A650, 'Beta Calculation without Curren'!$A$1:$H$2464, 7, FALSE), 0)</f>
        <v>6.2215818452848303E-3</v>
      </c>
      <c r="O650" s="54">
        <f>IFERROR(VLOOKUP(A650, 'Beta Calculation without Curren'!$A$1:$H$2464, 8, FALSE), 0)</f>
        <v>2.159794514479525E-3</v>
      </c>
      <c r="P650" s="59">
        <f>IFERROR(VLOOKUP(A650, 'Beta Calculation without Curren'!$A$1:$H$2464, 6, FALSE), 0)</f>
        <v>-1.4805074303791703E-2</v>
      </c>
      <c r="Q650" s="54">
        <v>1.297278383519187E-2</v>
      </c>
      <c r="R650" s="54">
        <v>9.0624147093793152E-3</v>
      </c>
      <c r="S650" s="54"/>
      <c r="T650" s="31">
        <f t="shared" si="101"/>
        <v>2.3552087972411595E-3</v>
      </c>
      <c r="U650" s="31">
        <f t="shared" si="102"/>
        <v>-4.8503772570227532E-3</v>
      </c>
      <c r="V650" s="31">
        <f t="shared" si="103"/>
        <v>6.1956191917453829E-3</v>
      </c>
      <c r="W650" s="31">
        <f t="shared" si="104"/>
        <v>-1.3123396467915605E-3</v>
      </c>
      <c r="X650" s="31">
        <f t="shared" si="105"/>
        <v>-1.4852670944144553E-2</v>
      </c>
      <c r="Y650" s="54">
        <f>IFERROR(VLOOKUP(A650, 'Beta Calculation without Curren'!$A$2:$C$2464, 2, FALSE), 0)</f>
        <v>1.297278383519187E-2</v>
      </c>
      <c r="Z650" s="54">
        <f>IFERROR(VLOOKUP(A650, 'Beta Calculation without Curren'!$A$2:$C$2464, 3, FALSE), 0)</f>
        <v>9.0624147093793152E-3</v>
      </c>
    </row>
    <row r="651" spans="1:26" x14ac:dyDescent="0.25">
      <c r="A651" s="32">
        <v>42214</v>
      </c>
      <c r="B651" s="36">
        <f>VLOOKUP(A651,'FX Rates'!$A$2:$B$1286, 2, FALSE)</f>
        <v>101.8175</v>
      </c>
      <c r="C651" s="37">
        <f>VLOOKUP(A651,'FX Rates'!$D$2:$E$1206, 2, FALSE)</f>
        <v>63.905000000000001</v>
      </c>
      <c r="D651" s="37">
        <f>VLOOKUP(A651,'FX Rates'!$G$2:$H$1305, 2, FALSE)</f>
        <v>7.7518000000000002</v>
      </c>
      <c r="E651" s="37">
        <f>VLOOKUP('Beta Calculation FX'!A651, 'FX Rates'!$J$2:$K$1305, 2, FALSE)</f>
        <v>0.64094346878605302</v>
      </c>
      <c r="F651" s="38">
        <f>VLOOKUP(A651,'FX Rates'!$P$1:$Q$1262, 2, FALSE)</f>
        <v>6.2089999999999996</v>
      </c>
      <c r="G651" s="42">
        <f t="shared" si="106"/>
        <v>5.8160156235415505E-4</v>
      </c>
      <c r="H651" s="27">
        <f t="shared" si="107"/>
        <v>-1.5647003630734022E-4</v>
      </c>
      <c r="I651" s="27">
        <f t="shared" si="108"/>
        <v>7.7404373385798483E-5</v>
      </c>
      <c r="J651" s="27">
        <f t="shared" si="109"/>
        <v>7.0478939326173128E-4</v>
      </c>
      <c r="K651" s="28">
        <f t="shared" si="110"/>
        <v>-8.0525023194586516E-5</v>
      </c>
      <c r="L651" s="58">
        <f>IFERROR(VLOOKUP(A651, 'Beta Calculation without Curren'!$A$1:$H$2464, 4, FALSE), 0)</f>
        <v>1.1327349591647502E-2</v>
      </c>
      <c r="M651" s="54">
        <f>IFERROR(VLOOKUP(A651, 'Beta Calculation without Curren'!$A$1:$H$2464, 5, FALSE), 0)</f>
        <v>7.2332648474508973E-3</v>
      </c>
      <c r="N651" s="54">
        <f>IFERROR(VLOOKUP(A651, 'Beta Calculation without Curren'!$A$1:$H$2464, 7, FALSE), 0)</f>
        <v>4.7028599977909846E-3</v>
      </c>
      <c r="O651" s="54">
        <f>IFERROR(VLOOKUP(A651, 'Beta Calculation without Curren'!$A$1:$H$2464, 8, FALSE), 0)</f>
        <v>6.4480518834965752E-3</v>
      </c>
      <c r="P651" s="59">
        <f>IFERROR(VLOOKUP(A651, 'Beta Calculation without Curren'!$A$1:$H$2464, 6, FALSE), 0)</f>
        <v>3.8090206178386314E-2</v>
      </c>
      <c r="Q651" s="54">
        <v>8.0343580131003057E-3</v>
      </c>
      <c r="R651" s="54">
        <v>4.6774038879437724E-3</v>
      </c>
      <c r="S651" s="54"/>
      <c r="T651" s="31">
        <f t="shared" si="101"/>
        <v>1.1915539158221522E-2</v>
      </c>
      <c r="U651" s="31">
        <f t="shared" si="102"/>
        <v>7.0756630219301897E-3</v>
      </c>
      <c r="V651" s="31">
        <f t="shared" si="103"/>
        <v>4.7806283931079996E-3</v>
      </c>
      <c r="W651" s="31">
        <f t="shared" si="104"/>
        <v>7.1573857953330933E-3</v>
      </c>
      <c r="X651" s="31">
        <f t="shared" si="105"/>
        <v>3.8006613940455791E-2</v>
      </c>
      <c r="Y651" s="54">
        <f>IFERROR(VLOOKUP(A651, 'Beta Calculation without Curren'!$A$2:$C$2464, 2, FALSE), 0)</f>
        <v>8.0343580131003057E-3</v>
      </c>
      <c r="Z651" s="54">
        <f>IFERROR(VLOOKUP(A651, 'Beta Calculation without Curren'!$A$2:$C$2464, 3, FALSE), 0)</f>
        <v>4.6774038879437724E-3</v>
      </c>
    </row>
    <row r="652" spans="1:26" x14ac:dyDescent="0.25">
      <c r="A652" s="32">
        <v>42215</v>
      </c>
      <c r="B652" s="36">
        <f>VLOOKUP(A652,'FX Rates'!$A$2:$B$1286, 2, FALSE)</f>
        <v>101.85</v>
      </c>
      <c r="C652" s="37">
        <f>VLOOKUP(A652,'FX Rates'!$D$2:$E$1206, 2, FALSE)</f>
        <v>64.041200000000003</v>
      </c>
      <c r="D652" s="37">
        <f>VLOOKUP(A652,'FX Rates'!$G$2:$H$1305, 2, FALSE)</f>
        <v>7.7538</v>
      </c>
      <c r="E652" s="37">
        <f>VLOOKUP('Beta Calculation FX'!A652, 'FX Rates'!$J$2:$K$1305, 2, FALSE)</f>
        <v>0.64094346878605302</v>
      </c>
      <c r="F652" s="38">
        <f>VLOOKUP(A652,'FX Rates'!$P$1:$Q$1262, 2, FALSE)</f>
        <v>6.2096999999999998</v>
      </c>
      <c r="G652" s="42">
        <f t="shared" si="106"/>
        <v>3.191476330376962E-4</v>
      </c>
      <c r="H652" s="27">
        <f t="shared" si="107"/>
        <v>2.1290206578463999E-3</v>
      </c>
      <c r="I652" s="27">
        <f t="shared" si="108"/>
        <v>2.5797131502065102E-4</v>
      </c>
      <c r="J652" s="27">
        <f t="shared" si="109"/>
        <v>0</v>
      </c>
      <c r="K652" s="28">
        <f t="shared" si="110"/>
        <v>1.1273321696174374E-4</v>
      </c>
      <c r="L652" s="58">
        <f>IFERROR(VLOOKUP(A652, 'Beta Calculation without Curren'!$A$1:$H$2464, 4, FALSE), 0)</f>
        <v>1.498743182276287E-3</v>
      </c>
      <c r="M652" s="54">
        <f>IFERROR(VLOOKUP(A652, 'Beta Calculation without Curren'!$A$1:$H$2464, 5, FALSE), 0)</f>
        <v>2.5703733204532563E-3</v>
      </c>
      <c r="N652" s="54">
        <f>IFERROR(VLOOKUP(A652, 'Beta Calculation without Curren'!$A$1:$H$2464, 7, FALSE), 0)</f>
        <v>-4.9461157734580017E-3</v>
      </c>
      <c r="O652" s="54">
        <f>IFERROR(VLOOKUP(A652, 'Beta Calculation without Curren'!$A$1:$H$2464, 8, FALSE), 0)</f>
        <v>2.881837345874202E-3</v>
      </c>
      <c r="P652" s="59">
        <f>IFERROR(VLOOKUP(A652, 'Beta Calculation without Curren'!$A$1:$H$2464, 6, FALSE), 0)</f>
        <v>-2.5849548959514627E-2</v>
      </c>
      <c r="Q652" s="54">
        <v>-1.4886976531400821E-3</v>
      </c>
      <c r="R652" s="54">
        <v>3.6992700297822064E-3</v>
      </c>
      <c r="S652" s="54"/>
      <c r="T652" s="31">
        <f t="shared" si="101"/>
        <v>1.8183691356532528E-3</v>
      </c>
      <c r="U652" s="31">
        <f t="shared" si="102"/>
        <v>4.7048663561972681E-3</v>
      </c>
      <c r="V652" s="31">
        <f t="shared" si="103"/>
        <v>-4.6894204144277696E-3</v>
      </c>
      <c r="W652" s="31">
        <f t="shared" si="104"/>
        <v>2.8818373458741053E-3</v>
      </c>
      <c r="X652" s="31">
        <f t="shared" si="105"/>
        <v>-2.5739729845364101E-2</v>
      </c>
      <c r="Y652" s="54">
        <f>IFERROR(VLOOKUP(A652, 'Beta Calculation without Curren'!$A$2:$C$2464, 2, FALSE), 0)</f>
        <v>-1.4886976531400821E-3</v>
      </c>
      <c r="Z652" s="54">
        <f>IFERROR(VLOOKUP(A652, 'Beta Calculation without Curren'!$A$2:$C$2464, 3, FALSE), 0)</f>
        <v>3.6992700297822064E-3</v>
      </c>
    </row>
    <row r="653" spans="1:26" x14ac:dyDescent="0.25">
      <c r="A653" s="32">
        <v>42216</v>
      </c>
      <c r="B653" s="36">
        <f>VLOOKUP(A653,'FX Rates'!$A$2:$B$1286, 2, FALSE)</f>
        <v>101.77500000000001</v>
      </c>
      <c r="C653" s="37">
        <f>VLOOKUP(A653,'FX Rates'!$D$2:$E$1206, 2, FALSE)</f>
        <v>64.136200000000002</v>
      </c>
      <c r="D653" s="37">
        <f>VLOOKUP(A653,'FX Rates'!$G$2:$H$1305, 2, FALSE)</f>
        <v>7.7529000000000003</v>
      </c>
      <c r="E653" s="37">
        <f>VLOOKUP('Beta Calculation FX'!A653, 'FX Rates'!$J$2:$K$1305, 2, FALSE)</f>
        <v>0.64012290359749069</v>
      </c>
      <c r="F653" s="38">
        <f>VLOOKUP(A653,'FX Rates'!$P$1:$Q$1262, 2, FALSE)</f>
        <v>6.2096999999999998</v>
      </c>
      <c r="G653" s="42">
        <f t="shared" si="106"/>
        <v>-7.3664828377218155E-4</v>
      </c>
      <c r="H653" s="27">
        <f t="shared" si="107"/>
        <v>1.4823208677206504E-3</v>
      </c>
      <c r="I653" s="27">
        <f t="shared" si="108"/>
        <v>-1.1607885636661495E-4</v>
      </c>
      <c r="J653" s="27">
        <f t="shared" si="109"/>
        <v>-1.2810660219841783E-3</v>
      </c>
      <c r="K653" s="28">
        <f t="shared" si="110"/>
        <v>0</v>
      </c>
      <c r="L653" s="58">
        <f>IFERROR(VLOOKUP(A653, 'Beta Calculation without Curren'!$A$1:$H$2464, 4, FALSE), 0)</f>
        <v>3.2208629364726023E-4</v>
      </c>
      <c r="M653" s="54">
        <f>IFERROR(VLOOKUP(A653, 'Beta Calculation without Curren'!$A$1:$H$2464, 5, FALSE), 0)</f>
        <v>1.0132090317172942E-2</v>
      </c>
      <c r="N653" s="54">
        <f>IFERROR(VLOOKUP(A653, 'Beta Calculation without Curren'!$A$1:$H$2464, 7, FALSE), 0)</f>
        <v>5.6294880696339099E-3</v>
      </c>
      <c r="O653" s="54">
        <f>IFERROR(VLOOKUP(A653, 'Beta Calculation without Curren'!$A$1:$H$2464, 8, FALSE), 0)</f>
        <v>8.0985775780601319E-3</v>
      </c>
      <c r="P653" s="59">
        <f>IFERROR(VLOOKUP(A653, 'Beta Calculation without Curren'!$A$1:$H$2464, 6, FALSE), 0)</f>
        <v>-9.336103682877829E-3</v>
      </c>
      <c r="Q653" s="54">
        <v>-3.5847373375300479E-3</v>
      </c>
      <c r="R653" s="54">
        <v>-2.1072116640816398E-3</v>
      </c>
      <c r="S653" s="54"/>
      <c r="T653" s="31">
        <f t="shared" si="101"/>
        <v>-4.1479925444032339E-4</v>
      </c>
      <c r="U653" s="31">
        <f t="shared" si="102"/>
        <v>1.1629430193804247E-2</v>
      </c>
      <c r="V653" s="31">
        <f t="shared" si="103"/>
        <v>5.5127557487302248E-3</v>
      </c>
      <c r="W653" s="31">
        <f t="shared" si="104"/>
        <v>6.8071367435142971E-3</v>
      </c>
      <c r="X653" s="31">
        <f t="shared" si="105"/>
        <v>-9.3361036828778499E-3</v>
      </c>
      <c r="Y653" s="54">
        <f>IFERROR(VLOOKUP(A653, 'Beta Calculation without Curren'!$A$2:$C$2464, 2, FALSE), 0)</f>
        <v>-3.5847373375300479E-3</v>
      </c>
      <c r="Z653" s="54">
        <f>IFERROR(VLOOKUP(A653, 'Beta Calculation without Curren'!$A$2:$C$2464, 3, FALSE), 0)</f>
        <v>-2.1072116640816398E-3</v>
      </c>
    </row>
    <row r="654" spans="1:26" x14ac:dyDescent="0.25">
      <c r="A654" s="32">
        <v>42219</v>
      </c>
      <c r="B654" s="36">
        <f>VLOOKUP(A654,'FX Rates'!$A$2:$B$1286, 2, FALSE)</f>
        <v>101.825</v>
      </c>
      <c r="C654" s="37">
        <f>VLOOKUP(A654,'FX Rates'!$D$2:$E$1206, 2, FALSE)</f>
        <v>64.043700000000001</v>
      </c>
      <c r="D654" s="37">
        <f>VLOOKUP(A654,'FX Rates'!$G$2:$H$1305, 2, FALSE)</f>
        <v>7.7534000000000001</v>
      </c>
      <c r="E654" s="37">
        <f>VLOOKUP('Beta Calculation FX'!A654, 'FX Rates'!$J$2:$K$1305, 2, FALSE)</f>
        <v>0.64156027458779752</v>
      </c>
      <c r="F654" s="38">
        <f>VLOOKUP(A654,'FX Rates'!$P$1:$Q$1262, 2, FALSE)</f>
        <v>6.2096999999999998</v>
      </c>
      <c r="G654" s="42">
        <f t="shared" si="106"/>
        <v>4.9115914543363629E-4</v>
      </c>
      <c r="H654" s="27">
        <f t="shared" si="107"/>
        <v>-1.4432842599657852E-3</v>
      </c>
      <c r="I654" s="27">
        <f t="shared" si="108"/>
        <v>6.4489917023724357E-5</v>
      </c>
      <c r="J654" s="27">
        <f t="shared" si="109"/>
        <v>2.242943681191717E-3</v>
      </c>
      <c r="K654" s="28">
        <f t="shared" si="110"/>
        <v>0</v>
      </c>
      <c r="L654" s="58">
        <f>IFERROR(VLOOKUP(A654, 'Beta Calculation without Curren'!$A$1:$H$2464, 4, FALSE), 0)</f>
        <v>2.3206535070020079E-3</v>
      </c>
      <c r="M654" s="54">
        <f>IFERROR(VLOOKUP(A654, 'Beta Calculation without Curren'!$A$1:$H$2464, 5, FALSE), 0)</f>
        <v>1.6119075970037876E-3</v>
      </c>
      <c r="N654" s="54">
        <f>IFERROR(VLOOKUP(A654, 'Beta Calculation without Curren'!$A$1:$H$2464, 7, FALSE), 0)</f>
        <v>-9.1690976487600623E-3</v>
      </c>
      <c r="O654" s="54">
        <f>IFERROR(VLOOKUP(A654, 'Beta Calculation without Curren'!$A$1:$H$2464, 8, FALSE), 0)</f>
        <v>-4.4514777738797577E-3</v>
      </c>
      <c r="P654" s="59">
        <f>IFERROR(VLOOKUP(A654, 'Beta Calculation without Curren'!$A$1:$H$2464, 6, FALSE), 0)</f>
        <v>-1.2897794910828349E-2</v>
      </c>
      <c r="Q654" s="54">
        <v>-2.8114423507034129E-3</v>
      </c>
      <c r="R654" s="54">
        <v>-1.8430933405564444E-3</v>
      </c>
      <c r="S654" s="54"/>
      <c r="T654" s="31">
        <f t="shared" si="101"/>
        <v>2.8129524626290259E-3</v>
      </c>
      <c r="U654" s="31">
        <f t="shared" si="102"/>
        <v>1.6629689617486676E-4</v>
      </c>
      <c r="V654" s="31">
        <f t="shared" si="103"/>
        <v>-9.105199046082979E-3</v>
      </c>
      <c r="W654" s="31">
        <f t="shared" si="104"/>
        <v>-2.218518506632905E-3</v>
      </c>
      <c r="X654" s="31">
        <f t="shared" si="105"/>
        <v>-1.289779491082832E-2</v>
      </c>
      <c r="Y654" s="54">
        <f>IFERROR(VLOOKUP(A654, 'Beta Calculation without Curren'!$A$2:$C$2464, 2, FALSE), 0)</f>
        <v>-2.8114423507034129E-3</v>
      </c>
      <c r="Z654" s="54">
        <f>IFERROR(VLOOKUP(A654, 'Beta Calculation without Curren'!$A$2:$C$2464, 3, FALSE), 0)</f>
        <v>-1.8430933405564444E-3</v>
      </c>
    </row>
    <row r="655" spans="1:26" x14ac:dyDescent="0.25">
      <c r="A655" s="32">
        <v>42220</v>
      </c>
      <c r="B655" s="36">
        <f>VLOOKUP(A655,'FX Rates'!$A$2:$B$1286, 2, FALSE)</f>
        <v>101.9</v>
      </c>
      <c r="C655" s="37">
        <f>VLOOKUP(A655,'FX Rates'!$D$2:$E$1206, 2, FALSE)</f>
        <v>63.752499999999998</v>
      </c>
      <c r="D655" s="37">
        <f>VLOOKUP(A655,'FX Rates'!$G$2:$H$1305, 2, FALSE)</f>
        <v>7.7541000000000002</v>
      </c>
      <c r="E655" s="37">
        <f>VLOOKUP('Beta Calculation FX'!A655, 'FX Rates'!$J$2:$K$1305, 2, FALSE)</f>
        <v>0.64250835260858385</v>
      </c>
      <c r="F655" s="38">
        <f>VLOOKUP(A655,'FX Rates'!$P$1:$Q$1262, 2, FALSE)</f>
        <v>6.2100999999999997</v>
      </c>
      <c r="G655" s="42">
        <f t="shared" si="106"/>
        <v>7.3628669420287363E-4</v>
      </c>
      <c r="H655" s="27">
        <f t="shared" si="107"/>
        <v>-4.5572638933839794E-3</v>
      </c>
      <c r="I655" s="27">
        <f t="shared" si="108"/>
        <v>9.0278897369181545E-5</v>
      </c>
      <c r="J655" s="27">
        <f t="shared" si="109"/>
        <v>1.4766783846067806E-3</v>
      </c>
      <c r="K655" s="28">
        <f t="shared" si="110"/>
        <v>6.4413275598291131E-5</v>
      </c>
      <c r="L655" s="58">
        <f>IFERROR(VLOOKUP(A655, 'Beta Calculation without Curren'!$A$1:$H$2464, 4, FALSE), 0)</f>
        <v>2.7081563787422977E-3</v>
      </c>
      <c r="M655" s="54">
        <f>IFERROR(VLOOKUP(A655, 'Beta Calculation without Curren'!$A$1:$H$2464, 5, FALSE), 0)</f>
        <v>2.2537347802035327E-3</v>
      </c>
      <c r="N655" s="54">
        <f>IFERROR(VLOOKUP(A655, 'Beta Calculation without Curren'!$A$1:$H$2464, 7, FALSE), 0)</f>
        <v>-2.171350715674253E-4</v>
      </c>
      <c r="O655" s="54">
        <f>IFERROR(VLOOKUP(A655, 'Beta Calculation without Curren'!$A$1:$H$2464, 8, FALSE), 0)</f>
        <v>-6.6573137854913436E-3</v>
      </c>
      <c r="P655" s="59">
        <f>IFERROR(VLOOKUP(A655, 'Beta Calculation without Curren'!$A$1:$H$2464, 6, FALSE), 0)</f>
        <v>4.0648617264249426E-2</v>
      </c>
      <c r="Q655" s="54">
        <v>-1.8513978429034778E-3</v>
      </c>
      <c r="R655" s="54">
        <v>-2.8421780582120336E-3</v>
      </c>
      <c r="S655" s="54"/>
      <c r="T655" s="31">
        <f t="shared" si="101"/>
        <v>3.4464370524527332E-3</v>
      </c>
      <c r="U655" s="31">
        <f t="shared" si="102"/>
        <v>-2.3137999773193973E-3</v>
      </c>
      <c r="V655" s="31">
        <f t="shared" si="103"/>
        <v>-1.268757769131712E-4</v>
      </c>
      <c r="W655" s="31">
        <f t="shared" si="104"/>
        <v>-5.1904661122512685E-3</v>
      </c>
      <c r="X655" s="31">
        <f t="shared" si="105"/>
        <v>4.0715648850434327E-2</v>
      </c>
      <c r="Y655" s="54">
        <f>IFERROR(VLOOKUP(A655, 'Beta Calculation without Curren'!$A$2:$C$2464, 2, FALSE), 0)</f>
        <v>-1.8513978429034778E-3</v>
      </c>
      <c r="Z655" s="54">
        <f>IFERROR(VLOOKUP(A655, 'Beta Calculation without Curren'!$A$2:$C$2464, 3, FALSE), 0)</f>
        <v>-2.8421780582120336E-3</v>
      </c>
    </row>
    <row r="656" spans="1:26" x14ac:dyDescent="0.25">
      <c r="A656" s="32">
        <v>42221</v>
      </c>
      <c r="B656" s="36">
        <f>VLOOKUP(A656,'FX Rates'!$A$2:$B$1286, 2, FALSE)</f>
        <v>101.755</v>
      </c>
      <c r="C656" s="37">
        <f>VLOOKUP(A656,'FX Rates'!$D$2:$E$1206, 2, FALSE)</f>
        <v>63.755000000000003</v>
      </c>
      <c r="D656" s="37">
        <f>VLOOKUP(A656,'FX Rates'!$G$2:$H$1305, 2, FALSE)</f>
        <v>7.7518000000000002</v>
      </c>
      <c r="E656" s="37">
        <f>VLOOKUP('Beta Calculation FX'!A656, 'FX Rates'!$J$2:$K$1305, 2, FALSE)</f>
        <v>0.6409023905659168</v>
      </c>
      <c r="F656" s="38">
        <f>VLOOKUP(A656,'FX Rates'!$P$1:$Q$1262, 2, FALSE)</f>
        <v>6.2096999999999998</v>
      </c>
      <c r="G656" s="42">
        <f t="shared" si="106"/>
        <v>-1.4239770641674653E-3</v>
      </c>
      <c r="H656" s="27">
        <f t="shared" si="107"/>
        <v>3.9213379610241162E-5</v>
      </c>
      <c r="I656" s="27">
        <f t="shared" si="108"/>
        <v>-2.966612730467968E-4</v>
      </c>
      <c r="J656" s="27">
        <f t="shared" si="109"/>
        <v>-2.5026483367379159E-3</v>
      </c>
      <c r="K656" s="28">
        <f t="shared" si="110"/>
        <v>-6.4413275598389401E-5</v>
      </c>
      <c r="L656" s="58">
        <f>IFERROR(VLOOKUP(A656, 'Beta Calculation without Curren'!$A$1:$H$2464, 4, FALSE), 0)</f>
        <v>6.5240176603650925E-3</v>
      </c>
      <c r="M656" s="54">
        <f>IFERROR(VLOOKUP(A656, 'Beta Calculation without Curren'!$A$1:$H$2464, 5, FALSE), 0)</f>
        <v>8.8855778696368681E-3</v>
      </c>
      <c r="N656" s="54">
        <f>IFERROR(VLOOKUP(A656, 'Beta Calculation without Curren'!$A$1:$H$2464, 7, FALSE), 0)</f>
        <v>4.4169892589791078E-3</v>
      </c>
      <c r="O656" s="54">
        <f>IFERROR(VLOOKUP(A656, 'Beta Calculation without Curren'!$A$1:$H$2464, 8, FALSE), 0)</f>
        <v>4.7289221972137913E-3</v>
      </c>
      <c r="P656" s="59">
        <f>IFERROR(VLOOKUP(A656, 'Beta Calculation without Curren'!$A$1:$H$2464, 6, FALSE), 0)</f>
        <v>-1.6602662917207238E-2</v>
      </c>
      <c r="Q656" s="54">
        <v>1.2030973311680994E-3</v>
      </c>
      <c r="R656" s="54">
        <v>7.5858897862590043E-3</v>
      </c>
      <c r="S656" s="54"/>
      <c r="T656" s="31">
        <f t="shared" si="101"/>
        <v>5.0907505446831092E-3</v>
      </c>
      <c r="U656" s="31">
        <f t="shared" si="102"/>
        <v>8.9251396827851881E-3</v>
      </c>
      <c r="V656" s="31">
        <f t="shared" si="103"/>
        <v>4.1190176362757569E-3</v>
      </c>
      <c r="W656" s="31">
        <f t="shared" si="104"/>
        <v>2.2144390312044404E-3</v>
      </c>
      <c r="X656" s="31">
        <f t="shared" si="105"/>
        <v>-1.6666006760903462E-2</v>
      </c>
      <c r="Y656" s="54">
        <f>IFERROR(VLOOKUP(A656, 'Beta Calculation without Curren'!$A$2:$C$2464, 2, FALSE), 0)</f>
        <v>1.2030973311680994E-3</v>
      </c>
      <c r="Z656" s="54">
        <f>IFERROR(VLOOKUP(A656, 'Beta Calculation without Curren'!$A$2:$C$2464, 3, FALSE), 0)</f>
        <v>7.5858897862590043E-3</v>
      </c>
    </row>
    <row r="657" spans="1:26" x14ac:dyDescent="0.25">
      <c r="A657" s="32">
        <v>42222</v>
      </c>
      <c r="B657" s="36">
        <f>VLOOKUP(A657,'FX Rates'!$A$2:$B$1286, 2, FALSE)</f>
        <v>101.8</v>
      </c>
      <c r="C657" s="37">
        <f>VLOOKUP(A657,'FX Rates'!$D$2:$E$1206, 2, FALSE)</f>
        <v>63.765000000000001</v>
      </c>
      <c r="D657" s="37">
        <f>VLOOKUP(A657,'FX Rates'!$G$2:$H$1305, 2, FALSE)</f>
        <v>7.7511999999999999</v>
      </c>
      <c r="E657" s="37">
        <f>VLOOKUP('Beta Calculation FX'!A657, 'FX Rates'!$J$2:$K$1305, 2, FALSE)</f>
        <v>0.64466219700876748</v>
      </c>
      <c r="F657" s="38">
        <f>VLOOKUP(A657,'FX Rates'!$P$1:$Q$1262, 2, FALSE)</f>
        <v>6.2096999999999998</v>
      </c>
      <c r="G657" s="42">
        <f t="shared" si="106"/>
        <v>4.4214095191057049E-4</v>
      </c>
      <c r="H657" s="27">
        <f t="shared" si="107"/>
        <v>1.568381433578092E-4</v>
      </c>
      <c r="I657" s="27">
        <f t="shared" si="108"/>
        <v>-7.7404373385807549E-5</v>
      </c>
      <c r="J657" s="27">
        <f t="shared" si="109"/>
        <v>5.849285518694511E-3</v>
      </c>
      <c r="K657" s="28">
        <f t="shared" si="110"/>
        <v>0</v>
      </c>
      <c r="L657" s="58">
        <f>IFERROR(VLOOKUP(A657, 'Beta Calculation without Curren'!$A$1:$H$2464, 4, FALSE), 0)</f>
        <v>1.9907250697526312E-3</v>
      </c>
      <c r="M657" s="54">
        <f>IFERROR(VLOOKUP(A657, 'Beta Calculation without Curren'!$A$1:$H$2464, 5, FALSE), 0)</f>
        <v>7.878054952150951E-4</v>
      </c>
      <c r="N657" s="54">
        <f>IFERROR(VLOOKUP(A657, 'Beta Calculation without Curren'!$A$1:$H$2464, 7, FALSE), 0)</f>
        <v>-5.6814057828502382E-3</v>
      </c>
      <c r="O657" s="54">
        <f>IFERROR(VLOOKUP(A657, 'Beta Calculation without Curren'!$A$1:$H$2464, 8, FALSE), 0)</f>
        <v>-3.268692032000392E-3</v>
      </c>
      <c r="P657" s="59">
        <f>IFERROR(VLOOKUP(A657, 'Beta Calculation without Curren'!$A$1:$H$2464, 6, FALSE), 0)</f>
        <v>-7.308989071980368E-3</v>
      </c>
      <c r="Q657" s="54">
        <v>-6.2992518875094822E-3</v>
      </c>
      <c r="R657" s="54">
        <v>-1.6150174424786386E-2</v>
      </c>
      <c r="S657" s="54"/>
      <c r="T657" s="31">
        <f t="shared" si="101"/>
        <v>2.4337462027406165E-3</v>
      </c>
      <c r="U657" s="31">
        <f t="shared" si="102"/>
        <v>9.4476719652414332E-4</v>
      </c>
      <c r="V657" s="31">
        <f t="shared" si="103"/>
        <v>-5.7583703905814687E-3</v>
      </c>
      <c r="W657" s="31">
        <f t="shared" si="104"/>
        <v>2.5614739737260805E-3</v>
      </c>
      <c r="X657" s="31">
        <f t="shared" si="105"/>
        <v>-7.3089890719804096E-3</v>
      </c>
      <c r="Y657" s="54">
        <f>IFERROR(VLOOKUP(A657, 'Beta Calculation without Curren'!$A$2:$C$2464, 2, FALSE), 0)</f>
        <v>-6.2992518875094822E-3</v>
      </c>
      <c r="Z657" s="54">
        <f>IFERROR(VLOOKUP(A657, 'Beta Calculation without Curren'!$A$2:$C$2464, 3, FALSE), 0)</f>
        <v>-1.6150174424786386E-2</v>
      </c>
    </row>
    <row r="658" spans="1:26" x14ac:dyDescent="0.25">
      <c r="A658" s="32">
        <v>42223</v>
      </c>
      <c r="B658" s="36">
        <f>VLOOKUP(A658,'FX Rates'!$A$2:$B$1286, 2, FALSE)</f>
        <v>101.80500000000001</v>
      </c>
      <c r="C658" s="37">
        <f>VLOOKUP(A658,'FX Rates'!$D$2:$E$1206, 2, FALSE)</f>
        <v>63.814999999999998</v>
      </c>
      <c r="D658" s="37">
        <f>VLOOKUP(A658,'FX Rates'!$G$2:$H$1305, 2, FALSE)</f>
        <v>7.7523</v>
      </c>
      <c r="E658" s="37">
        <f>VLOOKUP('Beta Calculation FX'!A658, 'FX Rates'!$J$2:$K$1305, 2, FALSE)</f>
        <v>0.6455361177457879</v>
      </c>
      <c r="F658" s="38">
        <f>VLOOKUP(A658,'FX Rates'!$P$1:$Q$1262, 2, FALSE)</f>
        <v>6.2096999999999998</v>
      </c>
      <c r="G658" s="42">
        <f t="shared" si="106"/>
        <v>4.9114707409064226E-5</v>
      </c>
      <c r="H658" s="27">
        <f t="shared" si="107"/>
        <v>7.8382195579084575E-4</v>
      </c>
      <c r="I658" s="27">
        <f t="shared" si="108"/>
        <v>1.4190344139652626E-4</v>
      </c>
      <c r="J658" s="27">
        <f t="shared" si="109"/>
        <v>1.354707816124622E-3</v>
      </c>
      <c r="K658" s="28">
        <f t="shared" si="110"/>
        <v>0</v>
      </c>
      <c r="L658" s="58">
        <f>IFERROR(VLOOKUP(A658, 'Beta Calculation without Curren'!$A$1:$H$2464, 4, FALSE), 0)</f>
        <v>-1.7252918581004366E-4</v>
      </c>
      <c r="M658" s="54">
        <f>IFERROR(VLOOKUP(A658, 'Beta Calculation without Curren'!$A$1:$H$2464, 5, FALSE), 0)</f>
        <v>-3.1712400829862698E-3</v>
      </c>
      <c r="N658" s="54">
        <f>IFERROR(VLOOKUP(A658, 'Beta Calculation without Curren'!$A$1:$H$2464, 7, FALSE), 0)</f>
        <v>7.2429561801250807E-3</v>
      </c>
      <c r="O658" s="54">
        <f>IFERROR(VLOOKUP(A658, 'Beta Calculation without Curren'!$A$1:$H$2464, 8, FALSE), 0)</f>
        <v>-4.669855433919734E-3</v>
      </c>
      <c r="P658" s="59">
        <f>IFERROR(VLOOKUP(A658, 'Beta Calculation without Curren'!$A$1:$H$2464, 6, FALSE), 0)</f>
        <v>2.363151752281261E-2</v>
      </c>
      <c r="Q658" s="54">
        <v>-3.7344774142749494E-3</v>
      </c>
      <c r="R658" s="54">
        <v>-1.8632742645943907E-3</v>
      </c>
      <c r="S658" s="54"/>
      <c r="T658" s="31">
        <f t="shared" si="101"/>
        <v>-1.234229521214214E-4</v>
      </c>
      <c r="U658" s="31">
        <f t="shared" si="102"/>
        <v>-2.3899038147996432E-3</v>
      </c>
      <c r="V658" s="31">
        <f t="shared" si="103"/>
        <v>7.3858874219294712E-3</v>
      </c>
      <c r="W658" s="31">
        <f t="shared" si="104"/>
        <v>-3.321473907451522E-3</v>
      </c>
      <c r="X658" s="31">
        <f t="shared" si="105"/>
        <v>2.3631517522812562E-2</v>
      </c>
      <c r="Y658" s="54">
        <f>IFERROR(VLOOKUP(A658, 'Beta Calculation without Curren'!$A$2:$C$2464, 2, FALSE), 0)</f>
        <v>-3.7344774142749494E-3</v>
      </c>
      <c r="Z658" s="54">
        <f>IFERROR(VLOOKUP(A658, 'Beta Calculation without Curren'!$A$2:$C$2464, 3, FALSE), 0)</f>
        <v>-1.8632742645943907E-3</v>
      </c>
    </row>
    <row r="659" spans="1:26" x14ac:dyDescent="0.25">
      <c r="A659" s="32">
        <v>42226</v>
      </c>
      <c r="B659" s="36">
        <f>VLOOKUP(A659,'FX Rates'!$A$2:$B$1286, 2, FALSE)</f>
        <v>101.825</v>
      </c>
      <c r="C659" s="37">
        <f>VLOOKUP(A659,'FX Rates'!$D$2:$E$1206, 2, FALSE)</f>
        <v>63.871299999999998</v>
      </c>
      <c r="D659" s="37">
        <f>VLOOKUP(A659,'FX Rates'!$G$2:$H$1305, 2, FALSE)</f>
        <v>7.7527999999999997</v>
      </c>
      <c r="E659" s="37">
        <f>VLOOKUP('Beta Calculation FX'!A659, 'FX Rates'!$J$2:$K$1305, 2, FALSE)</f>
        <v>0.64135454079014886</v>
      </c>
      <c r="F659" s="38">
        <f>VLOOKUP(A659,'FX Rates'!$P$1:$Q$1262, 2, FALSE)</f>
        <v>6.2096999999999998</v>
      </c>
      <c r="G659" s="42">
        <f t="shared" si="106"/>
        <v>1.9643471064483312E-4</v>
      </c>
      <c r="H659" s="27">
        <f t="shared" si="107"/>
        <v>8.8184877545218485E-4</v>
      </c>
      <c r="I659" s="27">
        <f t="shared" si="108"/>
        <v>6.4494908149301808E-5</v>
      </c>
      <c r="J659" s="27">
        <f t="shared" si="109"/>
        <v>-6.4987520810336893E-3</v>
      </c>
      <c r="K659" s="28">
        <f t="shared" si="110"/>
        <v>0</v>
      </c>
      <c r="L659" s="58">
        <f>IFERROR(VLOOKUP(A659, 'Beta Calculation without Curren'!$A$1:$H$2464, 4, FALSE), 0)</f>
        <v>-3.8159402275432055E-3</v>
      </c>
      <c r="M659" s="54">
        <f>IFERROR(VLOOKUP(A659, 'Beta Calculation without Curren'!$A$1:$H$2464, 5, FALSE), 0)</f>
        <v>-4.7052343341035321E-3</v>
      </c>
      <c r="N659" s="54">
        <f>IFERROR(VLOOKUP(A659, 'Beta Calculation without Curren'!$A$1:$H$2464, 7, FALSE), 0)</f>
        <v>-1.2776731543290571E-3</v>
      </c>
      <c r="O659" s="54">
        <f>IFERROR(VLOOKUP(A659, 'Beta Calculation without Curren'!$A$1:$H$2464, 8, FALSE), 0)</f>
        <v>6.804495072857515E-3</v>
      </c>
      <c r="P659" s="59">
        <f>IFERROR(VLOOKUP(A659, 'Beta Calculation without Curren'!$A$1:$H$2464, 6, FALSE), 0)</f>
        <v>4.9143654220367122E-2</v>
      </c>
      <c r="Q659" s="54">
        <v>1.1667108979622406E-2</v>
      </c>
      <c r="R659" s="54">
        <v>1.1663805815421053E-2</v>
      </c>
      <c r="S659" s="54"/>
      <c r="T659" s="31">
        <f t="shared" si="101"/>
        <v>-3.620255100012737E-3</v>
      </c>
      <c r="U659" s="31">
        <f t="shared" si="102"/>
        <v>-3.8275348637869522E-3</v>
      </c>
      <c r="V659" s="31">
        <f t="shared" si="103"/>
        <v>-1.2132606495925957E-3</v>
      </c>
      <c r="W659" s="31">
        <f t="shared" si="104"/>
        <v>2.6152226530862244E-4</v>
      </c>
      <c r="X659" s="31">
        <f t="shared" si="105"/>
        <v>4.914365422036715E-2</v>
      </c>
      <c r="Y659" s="54">
        <f>IFERROR(VLOOKUP(A659, 'Beta Calculation without Curren'!$A$2:$C$2464, 2, FALSE), 0)</f>
        <v>1.1667108979622406E-2</v>
      </c>
      <c r="Z659" s="54">
        <f>IFERROR(VLOOKUP(A659, 'Beta Calculation without Curren'!$A$2:$C$2464, 3, FALSE), 0)</f>
        <v>1.1663805815421053E-2</v>
      </c>
    </row>
    <row r="660" spans="1:26" x14ac:dyDescent="0.25">
      <c r="A660" s="32">
        <v>42227</v>
      </c>
      <c r="B660" s="36">
        <f>VLOOKUP(A660,'FX Rates'!$A$2:$B$1286, 2, FALSE)</f>
        <v>101.8</v>
      </c>
      <c r="C660" s="37">
        <f>VLOOKUP(A660,'FX Rates'!$D$2:$E$1206, 2, FALSE)</f>
        <v>64.204999999999998</v>
      </c>
      <c r="D660" s="37">
        <f>VLOOKUP(A660,'FX Rates'!$G$2:$H$1305, 2, FALSE)</f>
        <v>7.7622</v>
      </c>
      <c r="E660" s="37">
        <f>VLOOKUP('Beta Calculation FX'!A660, 'FX Rates'!$J$2:$K$1305, 2, FALSE)</f>
        <v>0.6421782686873877</v>
      </c>
      <c r="F660" s="38">
        <f>VLOOKUP(A660,'FX Rates'!$P$1:$Q$1262, 2, FALSE)</f>
        <v>6.3250000000000002</v>
      </c>
      <c r="G660" s="42">
        <f t="shared" si="106"/>
        <v>-2.4554941805395269E-4</v>
      </c>
      <c r="H660" s="27">
        <f t="shared" si="107"/>
        <v>5.2109680731309551E-3</v>
      </c>
      <c r="I660" s="27">
        <f t="shared" si="108"/>
        <v>1.2117307315710167E-3</v>
      </c>
      <c r="J660" s="27">
        <f t="shared" si="109"/>
        <v>1.2835324570504144E-3</v>
      </c>
      <c r="K660" s="28">
        <f t="shared" si="110"/>
        <v>1.8397449013866533E-2</v>
      </c>
      <c r="L660" s="58">
        <f>IFERROR(VLOOKUP(A660, 'Beta Calculation without Curren'!$A$1:$H$2464, 4, FALSE), 0)</f>
        <v>3.3550723601972676E-3</v>
      </c>
      <c r="M660" s="54">
        <f>IFERROR(VLOOKUP(A660, 'Beta Calculation without Curren'!$A$1:$H$2464, 5, FALSE), 0)</f>
        <v>-1.2505574823722535E-2</v>
      </c>
      <c r="N660" s="54">
        <f>IFERROR(VLOOKUP(A660, 'Beta Calculation without Curren'!$A$1:$H$2464, 7, FALSE), 0)</f>
        <v>-9.3473336612672397E-4</v>
      </c>
      <c r="O660" s="54">
        <f>IFERROR(VLOOKUP(A660, 'Beta Calculation without Curren'!$A$1:$H$2464, 8, FALSE), 0)</f>
        <v>-2.9646593327519542E-3</v>
      </c>
      <c r="P660" s="59">
        <f>IFERROR(VLOOKUP(A660, 'Beta Calculation without Curren'!$A$1:$H$2464, 6, FALSE), 0)</f>
        <v>-1.0675207845922768E-3</v>
      </c>
      <c r="Q660" s="54">
        <v>-9.1103722867635281E-3</v>
      </c>
      <c r="R660" s="54">
        <v>-1.3012035555171813E-2</v>
      </c>
      <c r="S660" s="54"/>
      <c r="T660" s="31">
        <f t="shared" si="101"/>
        <v>3.1086991060775837E-3</v>
      </c>
      <c r="U660" s="31">
        <f t="shared" si="102"/>
        <v>-7.359772901734174E-3</v>
      </c>
      <c r="V660" s="31">
        <f t="shared" si="103"/>
        <v>2.7586472029894615E-4</v>
      </c>
      <c r="W660" s="31">
        <f t="shared" si="104"/>
        <v>-1.6849321121792382E-3</v>
      </c>
      <c r="X660" s="31">
        <f t="shared" si="105"/>
        <v>1.7310288570068444E-2</v>
      </c>
      <c r="Y660" s="54">
        <f>IFERROR(VLOOKUP(A660, 'Beta Calculation without Curren'!$A$2:$C$2464, 2, FALSE), 0)</f>
        <v>-9.1103722867635281E-3</v>
      </c>
      <c r="Z660" s="54">
        <f>IFERROR(VLOOKUP(A660, 'Beta Calculation without Curren'!$A$2:$C$2464, 3, FALSE), 0)</f>
        <v>-1.3012035555171813E-2</v>
      </c>
    </row>
    <row r="661" spans="1:26" x14ac:dyDescent="0.25">
      <c r="A661" s="32">
        <v>42228</v>
      </c>
      <c r="B661" s="36">
        <f>VLOOKUP(A661,'FX Rates'!$A$2:$B$1286, 2, FALSE)</f>
        <v>101.825</v>
      </c>
      <c r="C661" s="37">
        <f>VLOOKUP(A661,'FX Rates'!$D$2:$E$1206, 2, FALSE)</f>
        <v>64.813800000000001</v>
      </c>
      <c r="D661" s="37">
        <f>VLOOKUP(A661,'FX Rates'!$G$2:$H$1305, 2, FALSE)</f>
        <v>7.7568000000000001</v>
      </c>
      <c r="E661" s="37">
        <f>VLOOKUP('Beta Calculation FX'!A661, 'FX Rates'!$J$2:$K$1305, 2, FALSE)</f>
        <v>0.64049189777749316</v>
      </c>
      <c r="F661" s="38">
        <f>VLOOKUP(A661,'FX Rates'!$P$1:$Q$1262, 2, FALSE)</f>
        <v>6.3857999999999997</v>
      </c>
      <c r="G661" s="42">
        <f t="shared" si="106"/>
        <v>2.455494180539889E-4</v>
      </c>
      <c r="H661" s="27">
        <f t="shared" si="107"/>
        <v>9.4374543645619063E-3</v>
      </c>
      <c r="I661" s="27">
        <f t="shared" si="108"/>
        <v>-6.9592115702530233E-4</v>
      </c>
      <c r="J661" s="27">
        <f t="shared" si="109"/>
        <v>-2.6294708111740156E-3</v>
      </c>
      <c r="K661" s="28">
        <f t="shared" si="110"/>
        <v>9.5667406793326464E-3</v>
      </c>
      <c r="L661" s="58">
        <f>IFERROR(VLOOKUP(A661, 'Beta Calculation without Curren'!$A$1:$H$2464, 4, FALSE), 0)</f>
        <v>-8.6873113141584697E-3</v>
      </c>
      <c r="M661" s="54">
        <f>IFERROR(VLOOKUP(A661, 'Beta Calculation without Curren'!$A$1:$H$2464, 5, FALSE), 0)</f>
        <v>-2.1370065684825128E-2</v>
      </c>
      <c r="N661" s="54">
        <f>IFERROR(VLOOKUP(A661, 'Beta Calculation without Curren'!$A$1:$H$2464, 7, FALSE), 0)</f>
        <v>-2.4051526378537729E-2</v>
      </c>
      <c r="O661" s="54">
        <f>IFERROR(VLOOKUP(A661, 'Beta Calculation without Curren'!$A$1:$H$2464, 8, FALSE), 0)</f>
        <v>-1.5479350734290987E-2</v>
      </c>
      <c r="P661" s="59">
        <f>IFERROR(VLOOKUP(A661, 'Beta Calculation without Curren'!$A$1:$H$2464, 6, FALSE), 0)</f>
        <v>-1.0989016199634901E-2</v>
      </c>
      <c r="Q661" s="54">
        <v>-8.5505423497103964E-4</v>
      </c>
      <c r="R661" s="54">
        <v>3.1408380884743294E-3</v>
      </c>
      <c r="S661" s="54"/>
      <c r="T661" s="31">
        <f t="shared" si="101"/>
        <v>-8.4438950603421548E-3</v>
      </c>
      <c r="U661" s="31">
        <f t="shared" si="102"/>
        <v>-1.2134290339931519E-2</v>
      </c>
      <c r="V661" s="31">
        <f t="shared" si="103"/>
        <v>-2.4730709569497411E-2</v>
      </c>
      <c r="W661" s="31">
        <f t="shared" si="104"/>
        <v>-1.8068119044533315E-2</v>
      </c>
      <c r="X661" s="31">
        <f t="shared" si="105"/>
        <v>-1.5274045886050081E-3</v>
      </c>
      <c r="Y661" s="54">
        <f>IFERROR(VLOOKUP(A661, 'Beta Calculation without Curren'!$A$2:$C$2464, 2, FALSE), 0)</f>
        <v>-8.5505423497103964E-4</v>
      </c>
      <c r="Z661" s="54">
        <f>IFERROR(VLOOKUP(A661, 'Beta Calculation without Curren'!$A$2:$C$2464, 3, FALSE), 0)</f>
        <v>3.1408380884743294E-3</v>
      </c>
    </row>
    <row r="662" spans="1:26" x14ac:dyDescent="0.25">
      <c r="A662" s="32">
        <v>42229</v>
      </c>
      <c r="B662" s="36">
        <f>VLOOKUP(A662,'FX Rates'!$A$2:$B$1286, 2, FALSE)</f>
        <v>101.83499999999999</v>
      </c>
      <c r="C662" s="37">
        <f>VLOOKUP(A662,'FX Rates'!$D$2:$E$1206, 2, FALSE)</f>
        <v>65.105000000000004</v>
      </c>
      <c r="D662" s="37">
        <f>VLOOKUP(A662,'FX Rates'!$G$2:$H$1305, 2, FALSE)</f>
        <v>7.7557999999999998</v>
      </c>
      <c r="E662" s="37">
        <f>VLOOKUP('Beta Calculation FX'!A662, 'FX Rates'!$J$2:$K$1305, 2, FALSE)</f>
        <v>0.64057395426301966</v>
      </c>
      <c r="F662" s="38">
        <f>VLOOKUP(A662,'FX Rates'!$P$1:$Q$1262, 2, FALSE)</f>
        <v>6.3982000000000001</v>
      </c>
      <c r="G662" s="42">
        <f t="shared" si="106"/>
        <v>9.8202887243643443E-5</v>
      </c>
      <c r="H662" s="27">
        <f t="shared" si="107"/>
        <v>4.4828075328925574E-3</v>
      </c>
      <c r="I662" s="27">
        <f t="shared" si="108"/>
        <v>-1.2892745270112654E-4</v>
      </c>
      <c r="J662" s="27">
        <f t="shared" si="109"/>
        <v>1.2810658485355524E-4</v>
      </c>
      <c r="K662" s="28">
        <f t="shared" si="110"/>
        <v>1.9399255145110361E-3</v>
      </c>
      <c r="L662" s="58">
        <f>IFERROR(VLOOKUP(A662, 'Beta Calculation without Curren'!$A$1:$H$2464, 4, FALSE), 0)</f>
        <v>1.240705657269778E-3</v>
      </c>
      <c r="M662" s="54">
        <f>IFERROR(VLOOKUP(A662, 'Beta Calculation without Curren'!$A$1:$H$2464, 5, FALSE), 0)</f>
        <v>-6.7009707877742188E-3</v>
      </c>
      <c r="N662" s="54">
        <f>IFERROR(VLOOKUP(A662, 'Beta Calculation without Curren'!$A$1:$H$2464, 7, FALSE), 0)</f>
        <v>4.2883297572973642E-3</v>
      </c>
      <c r="O662" s="54">
        <f>IFERROR(VLOOKUP(A662, 'Beta Calculation without Curren'!$A$1:$H$2464, 8, FALSE), 0)</f>
        <v>7.1085892446302937E-3</v>
      </c>
      <c r="P662" s="59">
        <f>IFERROR(VLOOKUP(A662, 'Beta Calculation without Curren'!$A$1:$H$2464, 6, FALSE), 0)</f>
        <v>1.904346497090707E-2</v>
      </c>
      <c r="Q662" s="54">
        <v>-9.3833850253090788E-4</v>
      </c>
      <c r="R662" s="54">
        <v>-1.9607611026211929E-3</v>
      </c>
      <c r="S662" s="54"/>
      <c r="T662" s="31">
        <f t="shared" si="101"/>
        <v>1.3390303853912933E-3</v>
      </c>
      <c r="U662" s="31">
        <f t="shared" si="102"/>
        <v>-2.2482024172066906E-3</v>
      </c>
      <c r="V662" s="31">
        <f t="shared" si="103"/>
        <v>4.1588494211641791E-3</v>
      </c>
      <c r="W662" s="31">
        <f t="shared" si="104"/>
        <v>7.2376064865751211E-3</v>
      </c>
      <c r="X662" s="31">
        <f t="shared" si="105"/>
        <v>2.1020333388999779E-2</v>
      </c>
      <c r="Y662" s="54">
        <f>IFERROR(VLOOKUP(A662, 'Beta Calculation without Curren'!$A$2:$C$2464, 2, FALSE), 0)</f>
        <v>-9.3833850253090788E-4</v>
      </c>
      <c r="Z662" s="54">
        <f>IFERROR(VLOOKUP(A662, 'Beta Calculation without Curren'!$A$2:$C$2464, 3, FALSE), 0)</f>
        <v>-1.9607611026211929E-3</v>
      </c>
    </row>
    <row r="663" spans="1:26" x14ac:dyDescent="0.25">
      <c r="A663" s="32">
        <v>42230</v>
      </c>
      <c r="B663" s="36">
        <f>VLOOKUP(A663,'FX Rates'!$A$2:$B$1286, 2, FALSE)</f>
        <v>101.495</v>
      </c>
      <c r="C663" s="37">
        <f>VLOOKUP(A663,'FX Rates'!$D$2:$E$1206, 2, FALSE)</f>
        <v>65.007499999999993</v>
      </c>
      <c r="D663" s="37">
        <f>VLOOKUP(A663,'FX Rates'!$G$2:$H$1305, 2, FALSE)</f>
        <v>7.7558999999999996</v>
      </c>
      <c r="E663" s="37">
        <f>VLOOKUP('Beta Calculation FX'!A663, 'FX Rates'!$J$2:$K$1305, 2, FALSE)</f>
        <v>0.63930443677279114</v>
      </c>
      <c r="F663" s="38">
        <f>VLOOKUP(A663,'FX Rates'!$P$1:$Q$1262, 2, FALSE)</f>
        <v>6.3912000000000004</v>
      </c>
      <c r="G663" s="42">
        <f t="shared" si="106"/>
        <v>-3.3443202369888509E-3</v>
      </c>
      <c r="H663" s="27">
        <f t="shared" si="107"/>
        <v>-1.4987033259627866E-3</v>
      </c>
      <c r="I663" s="27">
        <f t="shared" si="108"/>
        <v>1.2893493298650182E-5</v>
      </c>
      <c r="J663" s="27">
        <f t="shared" si="109"/>
        <v>-1.9838102048902466E-3</v>
      </c>
      <c r="K663" s="28">
        <f t="shared" si="110"/>
        <v>-1.0946566217324659E-3</v>
      </c>
      <c r="L663" s="58">
        <f>IFERROR(VLOOKUP(A663, 'Beta Calculation without Curren'!$A$1:$H$2464, 4, FALSE), 0)</f>
        <v>0</v>
      </c>
      <c r="M663" s="54">
        <f>IFERROR(VLOOKUP(A663, 'Beta Calculation without Curren'!$A$1:$H$2464, 5, FALSE), 0)</f>
        <v>2.1183301848690383E-2</v>
      </c>
      <c r="N663" s="54">
        <f>IFERROR(VLOOKUP(A663, 'Beta Calculation without Curren'!$A$1:$H$2464, 7, FALSE), 0)</f>
        <v>-1.1568465498434106E-3</v>
      </c>
      <c r="O663" s="54">
        <f>IFERROR(VLOOKUP(A663, 'Beta Calculation without Curren'!$A$1:$H$2464, 8, FALSE), 0)</f>
        <v>3.9179723461548155E-5</v>
      </c>
      <c r="P663" s="59">
        <f>IFERROR(VLOOKUP(A663, 'Beta Calculation without Curren'!$A$1:$H$2464, 6, FALSE), 0)</f>
        <v>3.889953353880175E-3</v>
      </c>
      <c r="Q663" s="54">
        <v>3.7704066330795393E-3</v>
      </c>
      <c r="R663" s="54">
        <v>2.523741513630258E-3</v>
      </c>
      <c r="S663" s="54"/>
      <c r="T663" s="31">
        <f t="shared" si="101"/>
        <v>-3.3443202369888292E-3</v>
      </c>
      <c r="U663" s="31">
        <f t="shared" si="102"/>
        <v>1.9652851037792241E-2</v>
      </c>
      <c r="V663" s="31">
        <f t="shared" si="103"/>
        <v>-1.1439679723380669E-3</v>
      </c>
      <c r="W663" s="31">
        <f t="shared" si="104"/>
        <v>-1.9447082065638943E-3</v>
      </c>
      <c r="X663" s="31">
        <f t="shared" si="105"/>
        <v>2.7910385689504658E-3</v>
      </c>
      <c r="Y663" s="54">
        <f>IFERROR(VLOOKUP(A663, 'Beta Calculation without Curren'!$A$2:$C$2464, 2, FALSE), 0)</f>
        <v>3.7704066330795393E-3</v>
      </c>
      <c r="Z663" s="54">
        <f>IFERROR(VLOOKUP(A663, 'Beta Calculation without Curren'!$A$2:$C$2464, 3, FALSE), 0)</f>
        <v>2.523741513630258E-3</v>
      </c>
    </row>
    <row r="664" spans="1:26" x14ac:dyDescent="0.25">
      <c r="A664" s="32">
        <v>42233</v>
      </c>
      <c r="B664" s="36">
        <f>VLOOKUP(A664,'FX Rates'!$A$2:$B$1286, 2, FALSE)</f>
        <v>101.935</v>
      </c>
      <c r="C664" s="37">
        <f>VLOOKUP(A664,'FX Rates'!$D$2:$E$1206, 2, FALSE)</f>
        <v>65.314999999999998</v>
      </c>
      <c r="D664" s="37">
        <f>VLOOKUP(A664,'FX Rates'!$G$2:$H$1305, 2, FALSE)</f>
        <v>7.7549000000000001</v>
      </c>
      <c r="E664" s="37">
        <f>VLOOKUP('Beta Calculation FX'!A664, 'FX Rates'!$J$2:$K$1305, 2, FALSE)</f>
        <v>0.64160143718721929</v>
      </c>
      <c r="F664" s="38">
        <f>VLOOKUP(A664,'FX Rates'!$P$1:$Q$1262, 2, FALSE)</f>
        <v>6.3948999999999998</v>
      </c>
      <c r="G664" s="42">
        <f t="shared" si="106"/>
        <v>4.3258190643709997E-3</v>
      </c>
      <c r="H664" s="27">
        <f t="shared" si="107"/>
        <v>4.7190710837977474E-3</v>
      </c>
      <c r="I664" s="27">
        <f t="shared" si="108"/>
        <v>-1.2894241449633493E-4</v>
      </c>
      <c r="J664" s="27">
        <f t="shared" si="109"/>
        <v>3.5865287580505475E-3</v>
      </c>
      <c r="K664" s="28">
        <f t="shared" si="110"/>
        <v>5.7875350627269444E-4</v>
      </c>
      <c r="L664" s="58">
        <f>IFERROR(VLOOKUP(A664, 'Beta Calculation without Curren'!$A$1:$H$2464, 4, FALSE), 0)</f>
        <v>-9.766680762097359E-3</v>
      </c>
      <c r="M664" s="54">
        <f>IFERROR(VLOOKUP(A664, 'Beta Calculation without Curren'!$A$1:$H$2464, 5, FALSE), 0)</f>
        <v>-8.400539765915609E-3</v>
      </c>
      <c r="N664" s="54">
        <f>IFERROR(VLOOKUP(A664, 'Beta Calculation without Curren'!$A$1:$H$2464, 7, FALSE), 0)</f>
        <v>-7.3790729609566029E-3</v>
      </c>
      <c r="O664" s="54">
        <f>IFERROR(VLOOKUP(A664, 'Beta Calculation without Curren'!$A$1:$H$2464, 8, FALSE), 0)</f>
        <v>5.5285385587823977E-4</v>
      </c>
      <c r="P664" s="59">
        <f>IFERROR(VLOOKUP(A664, 'Beta Calculation without Curren'!$A$1:$H$2464, 6, FALSE), 0)</f>
        <v>1.0517433681868327E-2</v>
      </c>
      <c r="Q664" s="54">
        <v>3.8978677946276017E-3</v>
      </c>
      <c r="R664" s="54">
        <v>7.8332969898108722E-3</v>
      </c>
      <c r="S664" s="54"/>
      <c r="T664" s="31">
        <f t="shared" si="101"/>
        <v>-5.483110591562812E-3</v>
      </c>
      <c r="U664" s="31">
        <f t="shared" si="102"/>
        <v>-3.7211114264155132E-3</v>
      </c>
      <c r="V664" s="31">
        <f t="shared" si="103"/>
        <v>-7.5070638999686912E-3</v>
      </c>
      <c r="W664" s="31">
        <f t="shared" si="104"/>
        <v>4.1413654401820654E-3</v>
      </c>
      <c r="X664" s="31">
        <f t="shared" si="105"/>
        <v>1.1102274189761285E-2</v>
      </c>
      <c r="Y664" s="54">
        <f>IFERROR(VLOOKUP(A664, 'Beta Calculation without Curren'!$A$2:$C$2464, 2, FALSE), 0)</f>
        <v>3.8978677946276017E-3</v>
      </c>
      <c r="Z664" s="54">
        <f>IFERROR(VLOOKUP(A664, 'Beta Calculation without Curren'!$A$2:$C$2464, 3, FALSE), 0)</f>
        <v>7.8332969898108722E-3</v>
      </c>
    </row>
    <row r="665" spans="1:26" x14ac:dyDescent="0.25">
      <c r="A665" s="32">
        <v>42235</v>
      </c>
      <c r="B665" s="36">
        <f>VLOOKUP(A665,'FX Rates'!$A$2:$B$1286, 2, FALSE)</f>
        <v>101.85</v>
      </c>
      <c r="C665" s="37">
        <f>VLOOKUP(A665,'FX Rates'!$D$2:$E$1206, 2, FALSE)</f>
        <v>65.273700000000005</v>
      </c>
      <c r="D665" s="37">
        <f>VLOOKUP(A665,'FX Rates'!$G$2:$H$1305, 2, FALSE)</f>
        <v>7.7535999999999996</v>
      </c>
      <c r="E665" s="37">
        <f>VLOOKUP('Beta Calculation FX'!A665, 'FX Rates'!$J$2:$K$1305, 2, FALSE)</f>
        <v>0.63775510204081631</v>
      </c>
      <c r="F665" s="38">
        <f>VLOOKUP(A665,'FX Rates'!$P$1:$Q$1262, 2, FALSE)</f>
        <v>6.3956</v>
      </c>
      <c r="G665" s="42">
        <f t="shared" si="106"/>
        <v>-8.3421257628745729E-4</v>
      </c>
      <c r="H665" s="27">
        <f t="shared" si="107"/>
        <v>-6.3252029275025939E-4</v>
      </c>
      <c r="I665" s="27">
        <f t="shared" si="108"/>
        <v>-1.6764999878071356E-4</v>
      </c>
      <c r="J665" s="27">
        <f t="shared" si="109"/>
        <v>-6.0129395008926547E-3</v>
      </c>
      <c r="K665" s="28">
        <f t="shared" si="110"/>
        <v>1.0945623716019424E-4</v>
      </c>
      <c r="L665" s="58">
        <f>IFERROR(VLOOKUP(A665, 'Beta Calculation without Curren'!$A$1:$H$2464, 4, FALSE), 0)</f>
        <v>-2.3786194132423971E-3</v>
      </c>
      <c r="M665" s="54">
        <f>IFERROR(VLOOKUP(A665, 'Beta Calculation without Curren'!$A$1:$H$2464, 5, FALSE), 0)</f>
        <v>5.5533889318849254E-3</v>
      </c>
      <c r="N665" s="54">
        <f>IFERROR(VLOOKUP(A665, 'Beta Calculation without Curren'!$A$1:$H$2464, 7, FALSE), 0)</f>
        <v>-1.3169205403405887E-2</v>
      </c>
      <c r="O665" s="54">
        <f>IFERROR(VLOOKUP(A665, 'Beta Calculation without Curren'!$A$1:$H$2464, 8, FALSE), 0)</f>
        <v>-1.5434899605998739E-2</v>
      </c>
      <c r="P665" s="59">
        <f>IFERROR(VLOOKUP(A665, 'Beta Calculation without Curren'!$A$1:$H$2464, 6, FALSE), 0)</f>
        <v>1.8463895588574534E-2</v>
      </c>
      <c r="Q665" s="54">
        <v>-9.4473385258241598E-3</v>
      </c>
      <c r="R665" s="54">
        <v>-6.8861651306603927E-3</v>
      </c>
      <c r="S665" s="54"/>
      <c r="T665" s="31">
        <f t="shared" si="101"/>
        <v>-3.2108477153011128E-3</v>
      </c>
      <c r="U665" s="31">
        <f t="shared" si="102"/>
        <v>4.9173560079416312E-3</v>
      </c>
      <c r="V665" s="31">
        <f t="shared" si="103"/>
        <v>-1.333464758491687E-2</v>
      </c>
      <c r="W665" s="31">
        <f t="shared" si="104"/>
        <v>-2.1355029989358232E-2</v>
      </c>
      <c r="X665" s="31">
        <f t="shared" si="105"/>
        <v>1.8575372814269242E-2</v>
      </c>
      <c r="Y665" s="54">
        <f>IFERROR(VLOOKUP(A665, 'Beta Calculation without Curren'!$A$2:$C$2464, 2, FALSE), 0)</f>
        <v>-9.4473385258241598E-3</v>
      </c>
      <c r="Z665" s="54">
        <f>IFERROR(VLOOKUP(A665, 'Beta Calculation without Curren'!$A$2:$C$2464, 3, FALSE), 0)</f>
        <v>-6.8861651306603927E-3</v>
      </c>
    </row>
    <row r="666" spans="1:26" x14ac:dyDescent="0.25">
      <c r="A666" s="32">
        <v>42236</v>
      </c>
      <c r="B666" s="36">
        <f>VLOOKUP(A666,'FX Rates'!$A$2:$B$1286, 2, FALSE)</f>
        <v>101.93</v>
      </c>
      <c r="C666" s="37">
        <f>VLOOKUP(A666,'FX Rates'!$D$2:$E$1206, 2, FALSE)</f>
        <v>65.55</v>
      </c>
      <c r="D666" s="37">
        <f>VLOOKUP(A666,'FX Rates'!$G$2:$H$1305, 2, FALSE)</f>
        <v>7.7526000000000002</v>
      </c>
      <c r="E666" s="37">
        <f>VLOOKUP('Beta Calculation FX'!A666, 'FX Rates'!$J$2:$K$1305, 2, FALSE)</f>
        <v>0.63734862970044615</v>
      </c>
      <c r="F666" s="38">
        <f>VLOOKUP(A666,'FX Rates'!$P$1:$Q$1262, 2, FALSE)</f>
        <v>6.3891</v>
      </c>
      <c r="G666" s="42">
        <f t="shared" si="106"/>
        <v>7.8516050750681221E-4</v>
      </c>
      <c r="H666" s="27">
        <f t="shared" si="107"/>
        <v>4.2240115639325141E-3</v>
      </c>
      <c r="I666" s="27">
        <f t="shared" si="108"/>
        <v>-1.2898066597691544E-4</v>
      </c>
      <c r="J666" s="27">
        <f t="shared" si="109"/>
        <v>-6.3755182267942923E-4</v>
      </c>
      <c r="K666" s="28">
        <f t="shared" si="110"/>
        <v>-1.0168405297056532E-3</v>
      </c>
      <c r="L666" s="58">
        <f>IFERROR(VLOOKUP(A666, 'Beta Calculation without Curren'!$A$1:$H$2464, 4, FALSE), 0)</f>
        <v>-6.8473950137224607E-3</v>
      </c>
      <c r="M666" s="54">
        <f>IFERROR(VLOOKUP(A666, 'Beta Calculation without Curren'!$A$1:$H$2464, 5, FALSE), 0)</f>
        <v>-2.1311627211802013E-2</v>
      </c>
      <c r="N666" s="54">
        <f>IFERROR(VLOOKUP(A666, 'Beta Calculation without Curren'!$A$1:$H$2464, 7, FALSE), 0)</f>
        <v>-1.7872098585126596E-2</v>
      </c>
      <c r="O666" s="54">
        <f>IFERROR(VLOOKUP(A666, 'Beta Calculation without Curren'!$A$1:$H$2464, 8, FALSE), 0)</f>
        <v>-8.1931894982329428E-3</v>
      </c>
      <c r="P666" s="59">
        <f>IFERROR(VLOOKUP(A666, 'Beta Calculation without Curren'!$A$1:$H$2464, 6, FALSE), 0)</f>
        <v>-3.5704133827344824E-2</v>
      </c>
      <c r="Q666" s="54">
        <v>-1.9450247192844067E-2</v>
      </c>
      <c r="R666" s="54">
        <v>-2.8279698676620738E-2</v>
      </c>
      <c r="S666" s="54"/>
      <c r="T666" s="31">
        <f t="shared" si="101"/>
        <v>-6.0676108103596693E-3</v>
      </c>
      <c r="U666" s="31">
        <f t="shared" si="102"/>
        <v>-1.7177636207658442E-2</v>
      </c>
      <c r="V666" s="31">
        <f t="shared" si="103"/>
        <v>-1.799877409592554E-2</v>
      </c>
      <c r="W666" s="31">
        <f t="shared" si="104"/>
        <v>-8.8255177380142102E-3</v>
      </c>
      <c r="X666" s="31">
        <f t="shared" si="105"/>
        <v>-3.6684668946696752E-2</v>
      </c>
      <c r="Y666" s="54">
        <f>IFERROR(VLOOKUP(A666, 'Beta Calculation without Curren'!$A$2:$C$2464, 2, FALSE), 0)</f>
        <v>-1.9450247192844067E-2</v>
      </c>
      <c r="Z666" s="54">
        <f>IFERROR(VLOOKUP(A666, 'Beta Calculation without Curren'!$A$2:$C$2464, 3, FALSE), 0)</f>
        <v>-2.8279698676620738E-2</v>
      </c>
    </row>
    <row r="667" spans="1:26" x14ac:dyDescent="0.25">
      <c r="A667" s="32">
        <v>42237</v>
      </c>
      <c r="B667" s="36">
        <f>VLOOKUP(A667,'FX Rates'!$A$2:$B$1286, 2, FALSE)</f>
        <v>102.01</v>
      </c>
      <c r="C667" s="37">
        <f>VLOOKUP(A667,'FX Rates'!$D$2:$E$1206, 2, FALSE)</f>
        <v>65.832499999999996</v>
      </c>
      <c r="D667" s="37">
        <f>VLOOKUP(A667,'FX Rates'!$G$2:$H$1305, 2, FALSE)</f>
        <v>7.7523999999999997</v>
      </c>
      <c r="E667" s="37">
        <f>VLOOKUP('Beta Calculation FX'!A667, 'FX Rates'!$J$2:$K$1305, 2, FALSE)</f>
        <v>0.63718618580349184</v>
      </c>
      <c r="F667" s="38">
        <f>VLOOKUP(A667,'FX Rates'!$P$1:$Q$1262, 2, FALSE)</f>
        <v>6.3888999999999996</v>
      </c>
      <c r="G667" s="42">
        <f t="shared" si="106"/>
        <v>7.8454451410603723E-4</v>
      </c>
      <c r="H667" s="27">
        <f t="shared" si="107"/>
        <v>4.3004271553939225E-3</v>
      </c>
      <c r="I667" s="27">
        <f t="shared" si="108"/>
        <v>-2.57981296370614E-5</v>
      </c>
      <c r="J667" s="27">
        <f t="shared" si="109"/>
        <v>-2.5490696034011716E-4</v>
      </c>
      <c r="K667" s="28">
        <f t="shared" si="110"/>
        <v>-3.1303803414740973E-5</v>
      </c>
      <c r="L667" s="58">
        <f>IFERROR(VLOOKUP(A667, 'Beta Calculation without Curren'!$A$1:$H$2464, 4, FALSE), 0)</f>
        <v>-2.0070258498438742E-2</v>
      </c>
      <c r="M667" s="54">
        <f>IFERROR(VLOOKUP(A667, 'Beta Calculation without Curren'!$A$1:$H$2464, 5, FALSE), 0)</f>
        <v>-1.2069670465983515E-2</v>
      </c>
      <c r="N667" s="54">
        <f>IFERROR(VLOOKUP(A667, 'Beta Calculation without Curren'!$A$1:$H$2464, 7, FALSE), 0)</f>
        <v>-1.5403112196389157E-2</v>
      </c>
      <c r="O667" s="54">
        <f>IFERROR(VLOOKUP(A667, 'Beta Calculation without Curren'!$A$1:$H$2464, 8, FALSE), 0)</f>
        <v>-2.4979183550394152E-2</v>
      </c>
      <c r="P667" s="59">
        <f>IFERROR(VLOOKUP(A667, 'Beta Calculation without Curren'!$A$1:$H$2464, 6, FALSE), 0)</f>
        <v>-4.836621425439435E-2</v>
      </c>
      <c r="Q667" s="54">
        <v>-2.8660517327726644E-2</v>
      </c>
      <c r="R667" s="54">
        <v>-4.3782677522491702E-2</v>
      </c>
      <c r="S667" s="54"/>
      <c r="T667" s="31">
        <f t="shared" si="101"/>
        <v>-1.9301459995534231E-2</v>
      </c>
      <c r="U667" s="31">
        <f t="shared" si="102"/>
        <v>-7.8211480492181851E-3</v>
      </c>
      <c r="V667" s="31">
        <f t="shared" si="103"/>
        <v>-1.5428512954540952E-2</v>
      </c>
      <c r="W667" s="31">
        <f t="shared" si="104"/>
        <v>-2.5227723142983716E-2</v>
      </c>
      <c r="X667" s="31">
        <f t="shared" si="105"/>
        <v>-4.8396004011346139E-2</v>
      </c>
      <c r="Y667" s="54">
        <f>IFERROR(VLOOKUP(A667, 'Beta Calculation without Curren'!$A$2:$C$2464, 2, FALSE), 0)</f>
        <v>-2.8660517327726644E-2</v>
      </c>
      <c r="Z667" s="54">
        <f>IFERROR(VLOOKUP(A667, 'Beta Calculation without Curren'!$A$2:$C$2464, 3, FALSE), 0)</f>
        <v>-4.3782677522491702E-2</v>
      </c>
    </row>
    <row r="668" spans="1:26" x14ac:dyDescent="0.25">
      <c r="A668" s="32">
        <v>42240</v>
      </c>
      <c r="B668" s="36">
        <f>VLOOKUP(A668,'FX Rates'!$A$2:$B$1286, 2, FALSE)</f>
        <v>104</v>
      </c>
      <c r="C668" s="37">
        <f>VLOOKUP(A668,'FX Rates'!$D$2:$E$1206, 2, FALSE)</f>
        <v>66.644999999999996</v>
      </c>
      <c r="D668" s="37">
        <f>VLOOKUP(A668,'FX Rates'!$G$2:$H$1305, 2, FALSE)</f>
        <v>7.7515000000000001</v>
      </c>
      <c r="E668" s="37">
        <f>VLOOKUP('Beta Calculation FX'!A668, 'FX Rates'!$J$2:$K$1305, 2, FALSE)</f>
        <v>0.6338742393509128</v>
      </c>
      <c r="F668" s="38">
        <f>VLOOKUP(A668,'FX Rates'!$P$1:$Q$1262, 2, FALSE)</f>
        <v>6.4040999999999997</v>
      </c>
      <c r="G668" s="42">
        <f t="shared" si="106"/>
        <v>1.9320051446945045E-2</v>
      </c>
      <c r="H668" s="27">
        <f t="shared" si="107"/>
        <v>1.2266387690878709E-2</v>
      </c>
      <c r="I668" s="27">
        <f t="shared" si="108"/>
        <v>-1.1609982017567262E-4</v>
      </c>
      <c r="J668" s="27">
        <f t="shared" si="109"/>
        <v>-5.2113241549981686E-3</v>
      </c>
      <c r="K668" s="28">
        <f t="shared" si="110"/>
        <v>2.3763006570185711E-3</v>
      </c>
      <c r="L668" s="58">
        <f>IFERROR(VLOOKUP(A668, 'Beta Calculation without Curren'!$A$1:$H$2464, 4, FALSE), 0)</f>
        <v>-4.1988649155274289E-2</v>
      </c>
      <c r="M668" s="54">
        <f>IFERROR(VLOOKUP(A668, 'Beta Calculation without Curren'!$A$1:$H$2464, 5, FALSE), 0)</f>
        <v>-7.8025061739623452E-2</v>
      </c>
      <c r="N668" s="54">
        <f>IFERROR(VLOOKUP(A668, 'Beta Calculation without Curren'!$A$1:$H$2464, 7, FALSE), 0)</f>
        <v>-5.3059555959116565E-2</v>
      </c>
      <c r="O668" s="54">
        <f>IFERROR(VLOOKUP(A668, 'Beta Calculation without Curren'!$A$1:$H$2464, 8, FALSE), 0)</f>
        <v>-3.2807679846223736E-2</v>
      </c>
      <c r="P668" s="59">
        <f>IFERROR(VLOOKUP(A668, 'Beta Calculation without Curren'!$A$1:$H$2464, 6, FALSE), 0)</f>
        <v>-9.125303260218065E-2</v>
      </c>
      <c r="Q668" s="54">
        <v>-4.0634406930760716E-2</v>
      </c>
      <c r="R668" s="54">
        <v>-3.8535721464157464E-2</v>
      </c>
      <c r="S668" s="54"/>
      <c r="T668" s="31">
        <f t="shared" si="101"/>
        <v>-2.3479820570196819E-2</v>
      </c>
      <c r="U668" s="31">
        <f t="shared" si="102"/>
        <v>-6.6715759705647804E-2</v>
      </c>
      <c r="V668" s="31">
        <f t="shared" si="103"/>
        <v>-5.3169495574386882E-2</v>
      </c>
      <c r="W668" s="31">
        <f t="shared" si="104"/>
        <v>-3.7848032546769828E-2</v>
      </c>
      <c r="X668" s="31">
        <f t="shared" si="105"/>
        <v>-8.9093576586489642E-2</v>
      </c>
      <c r="Y668" s="54">
        <f>IFERROR(VLOOKUP(A668, 'Beta Calculation without Curren'!$A$2:$C$2464, 2, FALSE), 0)</f>
        <v>-4.0634406930760716E-2</v>
      </c>
      <c r="Z668" s="54">
        <f>IFERROR(VLOOKUP(A668, 'Beta Calculation without Curren'!$A$2:$C$2464, 3, FALSE), 0)</f>
        <v>-3.8535721464157464E-2</v>
      </c>
    </row>
    <row r="669" spans="1:26" x14ac:dyDescent="0.25">
      <c r="A669" s="32">
        <v>42241</v>
      </c>
      <c r="B669" s="36">
        <f>VLOOKUP(A669,'FX Rates'!$A$2:$B$1286, 2, FALSE)</f>
        <v>104.28</v>
      </c>
      <c r="C669" s="37">
        <f>VLOOKUP(A669,'FX Rates'!$D$2:$E$1206, 2, FALSE)</f>
        <v>66.096299999999999</v>
      </c>
      <c r="D669" s="37">
        <f>VLOOKUP(A669,'FX Rates'!$G$2:$H$1305, 2, FALSE)</f>
        <v>7.7516999999999996</v>
      </c>
      <c r="E669" s="37">
        <f>VLOOKUP('Beta Calculation FX'!A669, 'FX Rates'!$J$2:$K$1305, 2, FALSE)</f>
        <v>0.63747051698858925</v>
      </c>
      <c r="F669" s="38">
        <f>VLOOKUP(A669,'FX Rates'!$P$1:$Q$1262, 2, FALSE)</f>
        <v>6.4127999999999998</v>
      </c>
      <c r="G669" s="42">
        <f t="shared" si="106"/>
        <v>2.6886899239283953E-3</v>
      </c>
      <c r="H669" s="27">
        <f t="shared" si="107"/>
        <v>-8.2672555592951842E-3</v>
      </c>
      <c r="I669" s="27">
        <f t="shared" si="108"/>
        <v>2.5801124930417546E-5</v>
      </c>
      <c r="J669" s="27">
        <f t="shared" si="109"/>
        <v>5.6574539861762533E-3</v>
      </c>
      <c r="K669" s="28">
        <f t="shared" si="110"/>
        <v>1.3575827752728092E-3</v>
      </c>
      <c r="L669" s="58">
        <f>IFERROR(VLOOKUP(A669, 'Beta Calculation without Curren'!$A$1:$H$2464, 4, FALSE), 0)</f>
        <v>2.0881744666563621E-2</v>
      </c>
      <c r="M669" s="54">
        <f>IFERROR(VLOOKUP(A669, 'Beta Calculation without Curren'!$A$1:$H$2464, 5, FALSE), 0)</f>
        <v>2.2307573803308795E-2</v>
      </c>
      <c r="N669" s="54">
        <f>IFERROR(VLOOKUP(A669, 'Beta Calculation without Curren'!$A$1:$H$2464, 7, FALSE), 0)</f>
        <v>7.1918958787016898E-3</v>
      </c>
      <c r="O669" s="54">
        <f>IFERROR(VLOOKUP(A669, 'Beta Calculation without Curren'!$A$1:$H$2464, 8, FALSE), 0)</f>
        <v>2.6793246810367474E-2</v>
      </c>
      <c r="P669" s="59">
        <f>IFERROR(VLOOKUP(A669, 'Beta Calculation without Curren'!$A$1:$H$2464, 6, FALSE), 0)</f>
        <v>-7.7492828079363696E-2</v>
      </c>
      <c r="Q669" s="54">
        <v>-1.6386841324037258E-2</v>
      </c>
      <c r="R669" s="54">
        <v>-5.5315360575517716E-3</v>
      </c>
      <c r="S669" s="54"/>
      <c r="T669" s="31">
        <f t="shared" si="101"/>
        <v>2.3626579126971192E-2</v>
      </c>
      <c r="U669" s="31">
        <f t="shared" si="102"/>
        <v>1.3855895830473752E-2</v>
      </c>
      <c r="V669" s="31">
        <f t="shared" si="103"/>
        <v>7.2178825626361132E-3</v>
      </c>
      <c r="W669" s="31">
        <f t="shared" si="104"/>
        <v>3.2602282357513612E-2</v>
      </c>
      <c r="X669" s="31">
        <f t="shared" si="105"/>
        <v>-7.6240448232698599E-2</v>
      </c>
      <c r="Y669" s="54">
        <f>IFERROR(VLOOKUP(A669, 'Beta Calculation without Curren'!$A$2:$C$2464, 2, FALSE), 0)</f>
        <v>-1.6386841324037258E-2</v>
      </c>
      <c r="Z669" s="54">
        <f>IFERROR(VLOOKUP(A669, 'Beta Calculation without Curren'!$A$2:$C$2464, 3, FALSE), 0)</f>
        <v>-5.5315360575517716E-3</v>
      </c>
    </row>
    <row r="670" spans="1:26" x14ac:dyDescent="0.25">
      <c r="A670" s="32">
        <v>42242</v>
      </c>
      <c r="B670" s="36">
        <f>VLOOKUP(A670,'FX Rates'!$A$2:$B$1286, 2, FALSE)</f>
        <v>103.8</v>
      </c>
      <c r="C670" s="37">
        <f>VLOOKUP(A670,'FX Rates'!$D$2:$E$1206, 2, FALSE)</f>
        <v>66.143799999999999</v>
      </c>
      <c r="D670" s="37">
        <f>VLOOKUP(A670,'FX Rates'!$G$2:$H$1305, 2, FALSE)</f>
        <v>7.7523</v>
      </c>
      <c r="E670" s="37">
        <f>VLOOKUP('Beta Calculation FX'!A670, 'FX Rates'!$J$2:$K$1305, 2, FALSE)</f>
        <v>0.64670503783224476</v>
      </c>
      <c r="F670" s="38">
        <f>VLOOKUP(A670,'FX Rates'!$P$1:$Q$1262, 2, FALSE)</f>
        <v>6.4093</v>
      </c>
      <c r="G670" s="42">
        <f t="shared" si="106"/>
        <v>-4.6136183335127208E-3</v>
      </c>
      <c r="H670" s="27">
        <f t="shared" si="107"/>
        <v>7.1839029224625634E-4</v>
      </c>
      <c r="I670" s="27">
        <f t="shared" si="108"/>
        <v>7.7399380843730489E-5</v>
      </c>
      <c r="J670" s="27">
        <f t="shared" si="109"/>
        <v>1.4382270380809999E-2</v>
      </c>
      <c r="K670" s="28">
        <f t="shared" si="110"/>
        <v>-5.4593242712642738E-4</v>
      </c>
      <c r="L670" s="58">
        <f>IFERROR(VLOOKUP(A670, 'Beta Calculation without Curren'!$A$1:$H$2464, 4, FALSE), 0)</f>
        <v>-7.7634685407402442E-3</v>
      </c>
      <c r="M670" s="54">
        <f>IFERROR(VLOOKUP(A670, 'Beta Calculation without Curren'!$A$1:$H$2464, 5, FALSE), 0)</f>
        <v>-1.4136301156175469E-2</v>
      </c>
      <c r="N670" s="54">
        <f>IFERROR(VLOOKUP(A670, 'Beta Calculation without Curren'!$A$1:$H$2464, 7, FALSE), 0)</f>
        <v>-1.5279446422114495E-2</v>
      </c>
      <c r="O670" s="54">
        <f>IFERROR(VLOOKUP(A670, 'Beta Calculation without Curren'!$A$1:$H$2464, 8, FALSE), 0)</f>
        <v>-3.6725595434894389E-3</v>
      </c>
      <c r="P670" s="59">
        <f>IFERROR(VLOOKUP(A670, 'Beta Calculation without Curren'!$A$1:$H$2464, 6, FALSE), 0)</f>
        <v>-1.7013642905456285E-2</v>
      </c>
      <c r="Q670" s="54">
        <v>3.6710225529904043E-2</v>
      </c>
      <c r="R670" s="54">
        <v>4.937328039948969E-2</v>
      </c>
      <c r="S670" s="54"/>
      <c r="T670" s="31">
        <f t="shared" si="101"/>
        <v>-1.234126919346179E-2</v>
      </c>
      <c r="U670" s="31">
        <f t="shared" si="102"/>
        <v>-1.3428066245448012E-2</v>
      </c>
      <c r="V670" s="31">
        <f t="shared" si="103"/>
        <v>-1.5203229660963435E-2</v>
      </c>
      <c r="W670" s="31">
        <f t="shared" si="104"/>
        <v>1.0656891092976517E-2</v>
      </c>
      <c r="X670" s="31">
        <f t="shared" si="105"/>
        <v>-1.7550287033217038E-2</v>
      </c>
      <c r="Y670" s="54">
        <f>IFERROR(VLOOKUP(A670, 'Beta Calculation without Curren'!$A$2:$C$2464, 2, FALSE), 0)</f>
        <v>3.6710225529904043E-2</v>
      </c>
      <c r="Z670" s="54">
        <f>IFERROR(VLOOKUP(A670, 'Beta Calculation without Curren'!$A$2:$C$2464, 3, FALSE), 0)</f>
        <v>4.937328039948969E-2</v>
      </c>
    </row>
    <row r="671" spans="1:26" x14ac:dyDescent="0.25">
      <c r="A671" s="32">
        <v>42243</v>
      </c>
      <c r="B671" s="36">
        <f>VLOOKUP(A671,'FX Rates'!$A$2:$B$1286, 2, FALSE)</f>
        <v>104.045</v>
      </c>
      <c r="C671" s="37">
        <f>VLOOKUP(A671,'FX Rates'!$D$2:$E$1206, 2, FALSE)</f>
        <v>66.045000000000002</v>
      </c>
      <c r="D671" s="37">
        <f>VLOOKUP(A671,'FX Rates'!$G$2:$H$1305, 2, FALSE)</f>
        <v>7.7502000000000004</v>
      </c>
      <c r="E671" s="37">
        <f>VLOOKUP('Beta Calculation FX'!A671, 'FX Rates'!$J$2:$K$1305, 2, FALSE)</f>
        <v>0.64922417710835556</v>
      </c>
      <c r="F671" s="38">
        <f>VLOOKUP(A671,'FX Rates'!$P$1:$Q$1262, 2, FALSE)</f>
        <v>6.4055999999999997</v>
      </c>
      <c r="G671" s="42">
        <f t="shared" si="106"/>
        <v>2.3575271329546272E-3</v>
      </c>
      <c r="H671" s="27">
        <f t="shared" si="107"/>
        <v>-1.4948319131055565E-3</v>
      </c>
      <c r="I671" s="27">
        <f t="shared" si="108"/>
        <v>-2.7092404616603424E-4</v>
      </c>
      <c r="J671" s="27">
        <f t="shared" si="109"/>
        <v>3.8877778509729334E-3</v>
      </c>
      <c r="K671" s="28">
        <f t="shared" si="110"/>
        <v>-5.774528248857656E-4</v>
      </c>
      <c r="L671" s="58">
        <f>IFERROR(VLOOKUP(A671, 'Beta Calculation without Curren'!$A$1:$H$2464, 4, FALSE), 0)</f>
        <v>1.2559516228018142E-2</v>
      </c>
      <c r="M671" s="54">
        <f>IFERROR(VLOOKUP(A671, 'Beta Calculation without Curren'!$A$1:$H$2464, 5, FALSE), 0)</f>
        <v>2.522669538714354E-2</v>
      </c>
      <c r="N671" s="54">
        <f>IFERROR(VLOOKUP(A671, 'Beta Calculation without Curren'!$A$1:$H$2464, 7, FALSE), 0)</f>
        <v>3.5333074374518256E-2</v>
      </c>
      <c r="O671" s="54">
        <f>IFERROR(VLOOKUP(A671, 'Beta Calculation without Curren'!$A$1:$H$2464, 8, FALSE), 0)</f>
        <v>2.8464616095863874E-2</v>
      </c>
      <c r="P671" s="59">
        <f>IFERROR(VLOOKUP(A671, 'Beta Calculation without Curren'!$A$1:$H$2464, 6, FALSE), 0)</f>
        <v>5.5572636509139246E-2</v>
      </c>
      <c r="Q671" s="54">
        <v>2.3648193840706825E-2</v>
      </c>
      <c r="R671" s="54">
        <v>2.4630184195142363E-2</v>
      </c>
      <c r="S671" s="54"/>
      <c r="T671" s="31">
        <f t="shared" si="101"/>
        <v>1.4946652761256951E-2</v>
      </c>
      <c r="U671" s="31">
        <f t="shared" si="102"/>
        <v>2.3694153804711293E-2</v>
      </c>
      <c r="V671" s="31">
        <f t="shared" si="103"/>
        <v>3.5052577748879044E-2</v>
      </c>
      <c r="W671" s="31">
        <f t="shared" si="104"/>
        <v>3.2463058050830718E-2</v>
      </c>
      <c r="X671" s="31">
        <f t="shared" si="105"/>
        <v>5.4963093108315153E-2</v>
      </c>
      <c r="Y671" s="54">
        <f>IFERROR(VLOOKUP(A671, 'Beta Calculation without Curren'!$A$2:$C$2464, 2, FALSE), 0)</f>
        <v>2.3648193840706825E-2</v>
      </c>
      <c r="Z671" s="54">
        <f>IFERROR(VLOOKUP(A671, 'Beta Calculation without Curren'!$A$2:$C$2464, 3, FALSE), 0)</f>
        <v>2.4630184195142363E-2</v>
      </c>
    </row>
    <row r="672" spans="1:26" x14ac:dyDescent="0.25">
      <c r="A672" s="32">
        <v>42244</v>
      </c>
      <c r="B672" s="36">
        <f>VLOOKUP(A672,'FX Rates'!$A$2:$B$1286, 2, FALSE)</f>
        <v>104</v>
      </c>
      <c r="C672" s="37">
        <f>VLOOKUP(A672,'FX Rates'!$D$2:$E$1206, 2, FALSE)</f>
        <v>66.162499999999994</v>
      </c>
      <c r="D672" s="37">
        <f>VLOOKUP(A672,'FX Rates'!$G$2:$H$1305, 2, FALSE)</f>
        <v>7.7500999999999998</v>
      </c>
      <c r="E672" s="37">
        <f>VLOOKUP('Beta Calculation FX'!A672, 'FX Rates'!$J$2:$K$1305, 2, FALSE)</f>
        <v>0.64973036189981159</v>
      </c>
      <c r="F672" s="38">
        <f>VLOOKUP(A672,'FX Rates'!$P$1:$Q$1262, 2, FALSE)</f>
        <v>6.3895999999999997</v>
      </c>
      <c r="G672" s="42">
        <f t="shared" si="106"/>
        <v>-4.3259872337030817E-4</v>
      </c>
      <c r="H672" s="27">
        <f t="shared" si="107"/>
        <v>1.7775093082788879E-3</v>
      </c>
      <c r="I672" s="27">
        <f t="shared" si="108"/>
        <v>-1.2902976071663393E-5</v>
      </c>
      <c r="J672" s="27">
        <f t="shared" si="109"/>
        <v>7.7937264450359781E-4</v>
      </c>
      <c r="K672" s="28">
        <f t="shared" si="110"/>
        <v>-2.5009391552448909E-3</v>
      </c>
      <c r="L672" s="58">
        <f>IFERROR(VLOOKUP(A672, 'Beta Calculation without Curren'!$A$1:$H$2464, 4, FALSE), 0)</f>
        <v>1.4214208407630248E-2</v>
      </c>
      <c r="M672" s="54">
        <f>IFERROR(VLOOKUP(A672, 'Beta Calculation without Curren'!$A$1:$H$2464, 5, FALSE), 0)</f>
        <v>5.8476778623217833E-3</v>
      </c>
      <c r="N672" s="54">
        <f>IFERROR(VLOOKUP(A672, 'Beta Calculation without Curren'!$A$1:$H$2464, 7, FALSE), 0)</f>
        <v>-1.040953747604423E-2</v>
      </c>
      <c r="O672" s="54">
        <f>IFERROR(VLOOKUP(A672, 'Beta Calculation without Curren'!$A$1:$H$2464, 8, FALSE), 0)</f>
        <v>1.5416740449094312E-2</v>
      </c>
      <c r="P672" s="59">
        <f>IFERROR(VLOOKUP(A672, 'Beta Calculation without Curren'!$A$1:$H$2464, 6, FALSE), 0)</f>
        <v>4.9241521177856344E-2</v>
      </c>
      <c r="Q672" s="54">
        <v>-2.1784065537366315E-4</v>
      </c>
      <c r="R672" s="54">
        <v>9.9376708271149065E-4</v>
      </c>
      <c r="S672" s="54"/>
      <c r="T672" s="31">
        <f t="shared" si="101"/>
        <v>1.3775460635849113E-2</v>
      </c>
      <c r="U672" s="31">
        <f t="shared" si="102"/>
        <v>7.6355814724327065E-3</v>
      </c>
      <c r="V672" s="31">
        <f t="shared" si="103"/>
        <v>-1.042230613810291E-2</v>
      </c>
      <c r="W672" s="31">
        <f t="shared" si="104"/>
        <v>1.6208128479371364E-2</v>
      </c>
      <c r="X672" s="31">
        <f t="shared" si="105"/>
        <v>4.6617431974233847E-2</v>
      </c>
      <c r="Y672" s="54">
        <f>IFERROR(VLOOKUP(A672, 'Beta Calculation without Curren'!$A$2:$C$2464, 2, FALSE), 0)</f>
        <v>-2.1784065537366315E-4</v>
      </c>
      <c r="Z672" s="54">
        <f>IFERROR(VLOOKUP(A672, 'Beta Calculation without Curren'!$A$2:$C$2464, 3, FALSE), 0)</f>
        <v>9.9376708271149065E-4</v>
      </c>
    </row>
    <row r="673" spans="1:26" x14ac:dyDescent="0.25">
      <c r="A673" s="32">
        <v>42247</v>
      </c>
      <c r="B673" s="36">
        <f>VLOOKUP(A673,'FX Rates'!$A$2:$B$1286, 2, FALSE)</f>
        <v>104.19499999999999</v>
      </c>
      <c r="C673" s="37">
        <f>VLOOKUP(A673,'FX Rates'!$D$2:$E$1206, 2, FALSE)</f>
        <v>66.482500000000002</v>
      </c>
      <c r="D673" s="37">
        <f>VLOOKUP(A673,'FX Rates'!$G$2:$H$1305, 2, FALSE)</f>
        <v>7.75</v>
      </c>
      <c r="E673" s="37">
        <f>VLOOKUP('Beta Calculation FX'!A673, 'FX Rates'!$J$2:$K$1305, 2, FALSE)</f>
        <v>0.65167807103290976</v>
      </c>
      <c r="F673" s="38">
        <f>VLOOKUP(A673,'FX Rates'!$P$1:$Q$1262, 2, FALSE)</f>
        <v>6.3789999999999996</v>
      </c>
      <c r="G673" s="42">
        <f t="shared" si="106"/>
        <v>1.873244381680197E-3</v>
      </c>
      <c r="H673" s="27">
        <f t="shared" si="107"/>
        <v>4.824917950851132E-3</v>
      </c>
      <c r="I673" s="27">
        <f t="shared" si="108"/>
        <v>-1.2903142560524898E-5</v>
      </c>
      <c r="J673" s="27">
        <f t="shared" si="109"/>
        <v>2.9932349261175034E-3</v>
      </c>
      <c r="K673" s="28">
        <f t="shared" si="110"/>
        <v>-1.6603233612238943E-3</v>
      </c>
      <c r="L673" s="58">
        <f>IFERROR(VLOOKUP(A673, 'Beta Calculation without Curren'!$A$1:$H$2464, 4, FALSE), 0)</f>
        <v>8.0678172211649697E-3</v>
      </c>
      <c r="M673" s="54">
        <f>IFERROR(VLOOKUP(A673, 'Beta Calculation without Curren'!$A$1:$H$2464, 5, FALSE), 0)</f>
        <v>-8.8921028874639312E-3</v>
      </c>
      <c r="N673" s="54">
        <f>IFERROR(VLOOKUP(A673, 'Beta Calculation without Curren'!$A$1:$H$2464, 7, FALSE), 0)</f>
        <v>2.6888189538863076E-3</v>
      </c>
      <c r="O673" s="54">
        <f>IFERROR(VLOOKUP(A673, 'Beta Calculation without Curren'!$A$1:$H$2464, 8, FALSE), 0)</f>
        <v>0</v>
      </c>
      <c r="P673" s="59">
        <f>IFERROR(VLOOKUP(A673, 'Beta Calculation without Curren'!$A$1:$H$2464, 6, FALSE), 0)</f>
        <v>-3.9286387485316463E-3</v>
      </c>
      <c r="Q673" s="54">
        <v>-7.0571589963300749E-3</v>
      </c>
      <c r="R673" s="54">
        <v>-1.267609674671161E-2</v>
      </c>
      <c r="S673" s="54"/>
      <c r="T673" s="31">
        <f t="shared" si="101"/>
        <v>9.9561745961271875E-3</v>
      </c>
      <c r="U673" s="31">
        <f t="shared" si="102"/>
        <v>-4.1100886034554085E-3</v>
      </c>
      <c r="V673" s="31">
        <f t="shared" si="103"/>
        <v>2.6758811171114782E-3</v>
      </c>
      <c r="W673" s="31">
        <f t="shared" si="104"/>
        <v>2.9932349261174718E-3</v>
      </c>
      <c r="X673" s="31">
        <f t="shared" si="105"/>
        <v>-5.5824392990635463E-3</v>
      </c>
      <c r="Y673" s="54">
        <f>IFERROR(VLOOKUP(A673, 'Beta Calculation without Curren'!$A$2:$C$2464, 2, FALSE), 0)</f>
        <v>-7.0571589963300749E-3</v>
      </c>
      <c r="Z673" s="54">
        <f>IFERROR(VLOOKUP(A673, 'Beta Calculation without Curren'!$A$2:$C$2464, 3, FALSE), 0)</f>
        <v>-1.267609674671161E-2</v>
      </c>
    </row>
    <row r="674" spans="1:26" x14ac:dyDescent="0.25">
      <c r="A674" s="32">
        <v>42248</v>
      </c>
      <c r="B674" s="36">
        <f>VLOOKUP(A674,'FX Rates'!$A$2:$B$1286, 2, FALSE)</f>
        <v>104.205</v>
      </c>
      <c r="C674" s="37">
        <f>VLOOKUP(A674,'FX Rates'!$D$2:$E$1206, 2, FALSE)</f>
        <v>66.217500000000001</v>
      </c>
      <c r="D674" s="37">
        <f>VLOOKUP(A674,'FX Rates'!$G$2:$H$1305, 2, FALSE)</f>
        <v>7.7500999999999998</v>
      </c>
      <c r="E674" s="37">
        <f>VLOOKUP('Beta Calculation FX'!A674, 'FX Rates'!$J$2:$K$1305, 2, FALSE)</f>
        <v>0.65342394145321481</v>
      </c>
      <c r="F674" s="38">
        <f>VLOOKUP(A674,'FX Rates'!$P$1:$Q$1262, 2, FALSE)</f>
        <v>6.3642000000000003</v>
      </c>
      <c r="G674" s="42">
        <f t="shared" si="106"/>
        <v>9.5969289900900569E-5</v>
      </c>
      <c r="H674" s="27">
        <f t="shared" si="107"/>
        <v>-3.9939766732467403E-3</v>
      </c>
      <c r="I674" s="27">
        <f t="shared" si="108"/>
        <v>1.2903142560591155E-5</v>
      </c>
      <c r="J674" s="27">
        <f t="shared" si="109"/>
        <v>2.6754559337477429E-3</v>
      </c>
      <c r="K674" s="28">
        <f t="shared" si="110"/>
        <v>-2.3228085024756271E-3</v>
      </c>
      <c r="L674" s="58">
        <f>IFERROR(VLOOKUP(A674, 'Beta Calculation without Curren'!$A$1:$H$2464, 4, FALSE), 0)</f>
        <v>-7.8103568557949992E-3</v>
      </c>
      <c r="M674" s="54">
        <f>IFERROR(VLOOKUP(A674, 'Beta Calculation without Curren'!$A$1:$H$2464, 5, FALSE), 0)</f>
        <v>-1.7195518790402077E-2</v>
      </c>
      <c r="N674" s="54">
        <f>IFERROR(VLOOKUP(A674, 'Beta Calculation without Curren'!$A$1:$H$2464, 7, FALSE), 0)</f>
        <v>-2.2641899050392659E-2</v>
      </c>
      <c r="O674" s="54">
        <f>IFERROR(VLOOKUP(A674, 'Beta Calculation without Curren'!$A$1:$H$2464, 8, FALSE), 0)</f>
        <v>0</v>
      </c>
      <c r="P674" s="59">
        <f>IFERROR(VLOOKUP(A674, 'Beta Calculation without Curren'!$A$1:$H$2464, 6, FALSE), 0)</f>
        <v>-2.2733337872330582E-2</v>
      </c>
      <c r="Q674" s="54">
        <v>-2.9946767203131445E-2</v>
      </c>
      <c r="R674" s="54">
        <v>-3.1357339514792262E-2</v>
      </c>
      <c r="S674" s="54"/>
      <c r="T674" s="31">
        <f t="shared" si="101"/>
        <v>-7.7151371202953678E-3</v>
      </c>
      <c r="U674" s="31">
        <f t="shared" si="102"/>
        <v>-2.1120816962715505E-2</v>
      </c>
      <c r="V674" s="31">
        <f t="shared" si="103"/>
        <v>-2.2629288059483388E-2</v>
      </c>
      <c r="W674" s="31">
        <f t="shared" si="104"/>
        <v>2.6754559337478501E-3</v>
      </c>
      <c r="X674" s="31">
        <f t="shared" si="105"/>
        <v>-2.5003341184306693E-2</v>
      </c>
      <c r="Y674" s="54">
        <f>IFERROR(VLOOKUP(A674, 'Beta Calculation without Curren'!$A$2:$C$2464, 2, FALSE), 0)</f>
        <v>-2.9946767203131445E-2</v>
      </c>
      <c r="Z674" s="54">
        <f>IFERROR(VLOOKUP(A674, 'Beta Calculation without Curren'!$A$2:$C$2464, 3, FALSE), 0)</f>
        <v>-3.1357339514792262E-2</v>
      </c>
    </row>
    <row r="675" spans="1:26" x14ac:dyDescent="0.25">
      <c r="A675" s="32">
        <v>42249</v>
      </c>
      <c r="B675" s="36">
        <f>VLOOKUP(A675,'FX Rates'!$A$2:$B$1286, 2, FALSE)</f>
        <v>104.105</v>
      </c>
      <c r="C675" s="37">
        <f>VLOOKUP(A675,'FX Rates'!$D$2:$E$1206, 2, FALSE)</f>
        <v>66.193700000000007</v>
      </c>
      <c r="D675" s="37">
        <f>VLOOKUP(A675,'FX Rates'!$G$2:$H$1305, 2, FALSE)</f>
        <v>7.75</v>
      </c>
      <c r="E675" s="37">
        <f>VLOOKUP('Beta Calculation FX'!A675, 'FX Rates'!$J$2:$K$1305, 2, FALSE)</f>
        <v>0.65363749264657822</v>
      </c>
      <c r="F675" s="38">
        <f>VLOOKUP(A675,'FX Rates'!$P$1:$Q$1262, 2, FALSE)</f>
        <v>6.3559000000000001</v>
      </c>
      <c r="G675" s="42">
        <f t="shared" si="106"/>
        <v>-9.6010760579635706E-4</v>
      </c>
      <c r="H675" s="27">
        <f t="shared" si="107"/>
        <v>-3.5948621047617247E-4</v>
      </c>
      <c r="I675" s="27">
        <f t="shared" si="108"/>
        <v>-1.2903142560524898E-5</v>
      </c>
      <c r="J675" s="27">
        <f t="shared" si="109"/>
        <v>3.2676535271001887E-4</v>
      </c>
      <c r="K675" s="28">
        <f t="shared" si="110"/>
        <v>-1.30502137215343E-3</v>
      </c>
      <c r="L675" s="58">
        <f>IFERROR(VLOOKUP(A675, 'Beta Calculation without Curren'!$A$1:$H$2464, 4, FALSE), 0)</f>
        <v>-4.263153559709805E-3</v>
      </c>
      <c r="M675" s="54">
        <f>IFERROR(VLOOKUP(A675, 'Beta Calculation without Curren'!$A$1:$H$2464, 5, FALSE), 0)</f>
        <v>-7.6332898484747207E-3</v>
      </c>
      <c r="N675" s="54">
        <f>IFERROR(VLOOKUP(A675, 'Beta Calculation without Curren'!$A$1:$H$2464, 7, FALSE), 0)</f>
        <v>-1.1894147799608262E-2</v>
      </c>
      <c r="O675" s="54">
        <f>IFERROR(VLOOKUP(A675, 'Beta Calculation without Curren'!$A$1:$H$2464, 8, FALSE), 0)</f>
        <v>1.8365130270144552E-3</v>
      </c>
      <c r="P675" s="59">
        <f>IFERROR(VLOOKUP(A675, 'Beta Calculation without Curren'!$A$1:$H$2464, 6, FALSE), 0)</f>
        <v>-8.9034143265315814E-3</v>
      </c>
      <c r="Q675" s="54">
        <v>1.5635733493295629E-2</v>
      </c>
      <c r="R675" s="54">
        <v>2.7052940090678521E-2</v>
      </c>
      <c r="S675" s="54"/>
      <c r="T675" s="31">
        <f t="shared" si="101"/>
        <v>-5.2191680793488571E-3</v>
      </c>
      <c r="U675" s="31">
        <f t="shared" si="102"/>
        <v>-7.9900319965098276E-3</v>
      </c>
      <c r="V675" s="31">
        <f t="shared" si="103"/>
        <v>-1.1906897470284172E-2</v>
      </c>
      <c r="W675" s="31">
        <f t="shared" si="104"/>
        <v>2.163878488551374E-3</v>
      </c>
      <c r="X675" s="31">
        <f t="shared" si="105"/>
        <v>-1.0196816552703769E-2</v>
      </c>
      <c r="Y675" s="54">
        <f>IFERROR(VLOOKUP(A675, 'Beta Calculation without Curren'!$A$2:$C$2464, 2, FALSE), 0)</f>
        <v>1.5635733493295629E-2</v>
      </c>
      <c r="Z675" s="54">
        <f>IFERROR(VLOOKUP(A675, 'Beta Calculation without Curren'!$A$2:$C$2464, 3, FALSE), 0)</f>
        <v>2.7052940090678521E-2</v>
      </c>
    </row>
    <row r="676" spans="1:26" x14ac:dyDescent="0.25">
      <c r="A676" s="32">
        <v>42250</v>
      </c>
      <c r="B676" s="36">
        <f>VLOOKUP(A676,'FX Rates'!$A$2:$B$1286, 2, FALSE)</f>
        <v>104.19499999999999</v>
      </c>
      <c r="C676" s="37">
        <f>VLOOKUP(A676,'FX Rates'!$D$2:$E$1206, 2, FALSE)</f>
        <v>66.242500000000007</v>
      </c>
      <c r="D676" s="37">
        <f>VLOOKUP(A676,'FX Rates'!$G$2:$H$1305, 2, FALSE)</f>
        <v>7.7504999999999997</v>
      </c>
      <c r="E676" s="37">
        <f>VLOOKUP('Beta Calculation FX'!A676, 'FX Rates'!$J$2:$K$1305, 2, FALSE)</f>
        <v>0.65539389172892903</v>
      </c>
      <c r="F676" s="38">
        <f>VLOOKUP(A676,'FX Rates'!$P$1:$Q$1262, 2, FALSE)</f>
        <v>6.3559000000000001</v>
      </c>
      <c r="G676" s="42">
        <f t="shared" si="106"/>
        <v>8.6413831589544237E-4</v>
      </c>
      <c r="H676" s="27">
        <f t="shared" si="107"/>
        <v>7.3695865946989223E-4</v>
      </c>
      <c r="I676" s="27">
        <f t="shared" si="108"/>
        <v>6.4514047956299304E-5</v>
      </c>
      <c r="J676" s="27">
        <f t="shared" si="109"/>
        <v>2.6835111172042359E-3</v>
      </c>
      <c r="K676" s="28">
        <f t="shared" si="110"/>
        <v>0</v>
      </c>
      <c r="L676" s="58">
        <f>IFERROR(VLOOKUP(A676, 'Beta Calculation without Curren'!$A$1:$H$2464, 4, FALSE), 0)</f>
        <v>0</v>
      </c>
      <c r="M676" s="54">
        <f>IFERROR(VLOOKUP(A676, 'Beta Calculation without Curren'!$A$1:$H$2464, 5, FALSE), 0)</f>
        <v>0</v>
      </c>
      <c r="N676" s="54">
        <f>IFERROR(VLOOKUP(A676, 'Beta Calculation without Curren'!$A$1:$H$2464, 7, FALSE), 0)</f>
        <v>0</v>
      </c>
      <c r="O676" s="54">
        <f>IFERROR(VLOOKUP(A676, 'Beta Calculation without Curren'!$A$1:$H$2464, 8, FALSE), 0)</f>
        <v>0</v>
      </c>
      <c r="P676" s="59">
        <f>IFERROR(VLOOKUP(A676, 'Beta Calculation without Curren'!$A$1:$H$2464, 6, FALSE), 0)</f>
        <v>0</v>
      </c>
      <c r="Q676" s="54">
        <v>0</v>
      </c>
      <c r="R676" s="54">
        <v>0</v>
      </c>
      <c r="S676" s="54"/>
      <c r="T676" s="31">
        <f t="shared" si="101"/>
        <v>8.6413831589537971E-4</v>
      </c>
      <c r="U676" s="31">
        <f t="shared" si="102"/>
        <v>7.3695865946987738E-4</v>
      </c>
      <c r="V676" s="31">
        <f t="shared" si="103"/>
        <v>6.4514047956265586E-5</v>
      </c>
      <c r="W676" s="31">
        <f t="shared" si="104"/>
        <v>2.6835111172043291E-3</v>
      </c>
      <c r="X676" s="31">
        <f t="shared" si="105"/>
        <v>0</v>
      </c>
      <c r="Y676" s="54">
        <f>IFERROR(VLOOKUP(A676, 'Beta Calculation without Curren'!$A$2:$C$2464, 2, FALSE), 0)</f>
        <v>0</v>
      </c>
      <c r="Z676" s="54">
        <f>IFERROR(VLOOKUP(A676, 'Beta Calculation without Curren'!$A$2:$C$2464, 3, FALSE), 0)</f>
        <v>0</v>
      </c>
    </row>
    <row r="677" spans="1:26" x14ac:dyDescent="0.25">
      <c r="A677" s="32">
        <v>42251</v>
      </c>
      <c r="B677" s="36">
        <f>VLOOKUP(A677,'FX Rates'!$A$2:$B$1286, 2, FALSE)</f>
        <v>104.2488</v>
      </c>
      <c r="C677" s="37">
        <f>VLOOKUP(A677,'FX Rates'!$D$2:$E$1206, 2, FALSE)</f>
        <v>66.465000000000003</v>
      </c>
      <c r="D677" s="37">
        <f>VLOOKUP(A677,'FX Rates'!$G$2:$H$1305, 2, FALSE)</f>
        <v>7.7506000000000004</v>
      </c>
      <c r="E677" s="37">
        <f>VLOOKUP('Beta Calculation FX'!A677, 'FX Rates'!$J$2:$K$1305, 2, FALSE)</f>
        <v>0.65919578114700073</v>
      </c>
      <c r="F677" s="38">
        <f>VLOOKUP(A677,'FX Rates'!$P$1:$Q$1262, 2, FALSE)</f>
        <v>6.3559000000000001</v>
      </c>
      <c r="G677" s="42">
        <f t="shared" si="106"/>
        <v>5.1620629824127701E-4</v>
      </c>
      <c r="H677" s="27">
        <f t="shared" si="107"/>
        <v>3.3532424088588055E-3</v>
      </c>
      <c r="I677" s="27">
        <f t="shared" si="108"/>
        <v>1.2902310158970211E-5</v>
      </c>
      <c r="J677" s="27">
        <f t="shared" si="109"/>
        <v>5.7841623075969364E-3</v>
      </c>
      <c r="K677" s="28">
        <f t="shared" si="110"/>
        <v>0</v>
      </c>
      <c r="L677" s="58">
        <f>IFERROR(VLOOKUP(A677, 'Beta Calculation without Curren'!$A$1:$H$2464, 4, FALSE), 0)</f>
        <v>-1.2278008881911535E-2</v>
      </c>
      <c r="M677" s="54">
        <f>IFERROR(VLOOKUP(A677, 'Beta Calculation without Curren'!$A$1:$H$2464, 5, FALSE), 0)</f>
        <v>-1.2594345985197897E-2</v>
      </c>
      <c r="N677" s="54">
        <f>IFERROR(VLOOKUP(A677, 'Beta Calculation without Curren'!$A$1:$H$2464, 7, FALSE), 0)</f>
        <v>-4.5160463629603329E-3</v>
      </c>
      <c r="O677" s="54">
        <f>IFERROR(VLOOKUP(A677, 'Beta Calculation without Curren'!$A$1:$H$2464, 8, FALSE), 0)</f>
        <v>3.0910627298361524E-5</v>
      </c>
      <c r="P677" s="59">
        <f>IFERROR(VLOOKUP(A677, 'Beta Calculation without Curren'!$A$1:$H$2464, 6, FALSE), 0)</f>
        <v>0</v>
      </c>
      <c r="Q677" s="54">
        <v>-1.4957731672159543E-2</v>
      </c>
      <c r="R677" s="54">
        <v>-1.6943995844679753E-2</v>
      </c>
      <c r="S677" s="54"/>
      <c r="T677" s="31">
        <f t="shared" si="101"/>
        <v>-1.1768140569184959E-2</v>
      </c>
      <c r="U677" s="31">
        <f t="shared" si="102"/>
        <v>-9.2833354714085825E-3</v>
      </c>
      <c r="V677" s="31">
        <f t="shared" si="103"/>
        <v>-4.5032023202322691E-3</v>
      </c>
      <c r="W677" s="31">
        <f t="shared" si="104"/>
        <v>5.8152517269807191E-3</v>
      </c>
      <c r="X677" s="31">
        <f t="shared" si="105"/>
        <v>0</v>
      </c>
      <c r="Y677" s="54">
        <f>IFERROR(VLOOKUP(A677, 'Beta Calculation without Curren'!$A$2:$C$2464, 2, FALSE), 0)</f>
        <v>-1.4957731672159543E-2</v>
      </c>
      <c r="Z677" s="54">
        <f>IFERROR(VLOOKUP(A677, 'Beta Calculation without Curren'!$A$2:$C$2464, 3, FALSE), 0)</f>
        <v>-1.6943995844679753E-2</v>
      </c>
    </row>
    <row r="678" spans="1:26" x14ac:dyDescent="0.25">
      <c r="A678" s="32">
        <v>42254</v>
      </c>
      <c r="B678" s="36">
        <f>VLOOKUP(A678,'FX Rates'!$A$2:$B$1286, 2, FALSE)</f>
        <v>104.2017</v>
      </c>
      <c r="C678" s="37">
        <f>VLOOKUP(A678,'FX Rates'!$D$2:$E$1206, 2, FALSE)</f>
        <v>66.8262</v>
      </c>
      <c r="D678" s="37">
        <f>VLOOKUP(A678,'FX Rates'!$G$2:$H$1305, 2, FALSE)</f>
        <v>7.7500999999999998</v>
      </c>
      <c r="E678" s="37">
        <f>VLOOKUP('Beta Calculation FX'!A678, 'FX Rates'!$J$2:$K$1305, 2, FALSE)</f>
        <v>0.65457877855599922</v>
      </c>
      <c r="F678" s="38">
        <f>VLOOKUP(A678,'FX Rates'!$P$1:$Q$1262, 2, FALSE)</f>
        <v>6.3657000000000004</v>
      </c>
      <c r="G678" s="42">
        <f t="shared" si="106"/>
        <v>-4.5190585584162099E-4</v>
      </c>
      <c r="H678" s="27">
        <f t="shared" si="107"/>
        <v>5.4197258954796152E-3</v>
      </c>
      <c r="I678" s="27">
        <f t="shared" si="108"/>
        <v>-6.4513215554655191E-5</v>
      </c>
      <c r="J678" s="27">
        <f t="shared" si="109"/>
        <v>-7.0286360231450063E-3</v>
      </c>
      <c r="K678" s="28">
        <f t="shared" si="110"/>
        <v>1.5406870108374822E-3</v>
      </c>
      <c r="L678" s="58">
        <f>IFERROR(VLOOKUP(A678, 'Beta Calculation without Curren'!$A$1:$H$2464, 4, FALSE), 0)</f>
        <v>-2.832813255981655E-2</v>
      </c>
      <c r="M678" s="54">
        <f>IFERROR(VLOOKUP(A678, 'Beta Calculation without Curren'!$A$1:$H$2464, 5, FALSE), 0)</f>
        <v>-1.9762626107607758E-2</v>
      </c>
      <c r="N678" s="54">
        <f>IFERROR(VLOOKUP(A678, 'Beta Calculation without Curren'!$A$1:$H$2464, 7, FALSE), 0)</f>
        <v>-1.2412731465420546E-2</v>
      </c>
      <c r="O678" s="54">
        <f>IFERROR(VLOOKUP(A678, 'Beta Calculation without Curren'!$A$1:$H$2464, 8, FALSE), 0)</f>
        <v>2.5606161676594024E-3</v>
      </c>
      <c r="P678" s="59">
        <f>IFERROR(VLOOKUP(A678, 'Beta Calculation without Curren'!$A$1:$H$2464, 6, FALSE), 0)</f>
        <v>0</v>
      </c>
      <c r="Q678" s="54">
        <v>0</v>
      </c>
      <c r="R678" s="54">
        <v>0</v>
      </c>
      <c r="S678" s="54"/>
      <c r="T678" s="31">
        <f t="shared" si="101"/>
        <v>-2.8767236766669368E-2</v>
      </c>
      <c r="U678" s="31">
        <f t="shared" si="102"/>
        <v>-1.4450008228606204E-2</v>
      </c>
      <c r="V678" s="31">
        <f t="shared" si="103"/>
        <v>-1.247644389575453E-2</v>
      </c>
      <c r="W678" s="31">
        <f t="shared" si="104"/>
        <v>-4.4860174945229314E-3</v>
      </c>
      <c r="X678" s="31">
        <f t="shared" si="105"/>
        <v>1.5406870108374271E-3</v>
      </c>
      <c r="Y678" s="54">
        <f>IFERROR(VLOOKUP(A678, 'Beta Calculation without Curren'!$A$2:$C$2464, 2, FALSE), 0)</f>
        <v>0</v>
      </c>
      <c r="Z678" s="54">
        <f>IFERROR(VLOOKUP(A678, 'Beta Calculation without Curren'!$A$2:$C$2464, 3, FALSE), 0)</f>
        <v>0</v>
      </c>
    </row>
    <row r="679" spans="1:26" x14ac:dyDescent="0.25">
      <c r="A679" s="32">
        <v>42255</v>
      </c>
      <c r="B679" s="36">
        <f>VLOOKUP(A679,'FX Rates'!$A$2:$B$1286, 2, FALSE)</f>
        <v>104.45</v>
      </c>
      <c r="C679" s="37">
        <f>VLOOKUP(A679,'FX Rates'!$D$2:$E$1206, 2, FALSE)</f>
        <v>66.546199999999999</v>
      </c>
      <c r="D679" s="37">
        <f>VLOOKUP(A679,'FX Rates'!$G$2:$H$1305, 2, FALSE)</f>
        <v>7.7508999999999997</v>
      </c>
      <c r="E679" s="37">
        <f>VLOOKUP('Beta Calculation FX'!A679, 'FX Rates'!$J$2:$K$1305, 2, FALSE)</f>
        <v>0.64951935567679908</v>
      </c>
      <c r="F679" s="38">
        <f>VLOOKUP(A679,'FX Rates'!$P$1:$Q$1262, 2, FALSE)</f>
        <v>6.3676000000000004</v>
      </c>
      <c r="G679" s="42">
        <f t="shared" si="106"/>
        <v>2.3800440371220797E-3</v>
      </c>
      <c r="H679" s="27">
        <f t="shared" si="107"/>
        <v>-4.1987759290527801E-3</v>
      </c>
      <c r="I679" s="27">
        <f t="shared" si="108"/>
        <v>1.0321914724346414E-4</v>
      </c>
      <c r="J679" s="27">
        <f t="shared" si="109"/>
        <v>-7.7593060379140631E-3</v>
      </c>
      <c r="K679" s="28">
        <f t="shared" si="110"/>
        <v>2.9843010281712745E-4</v>
      </c>
      <c r="L679" s="58">
        <f>IFERROR(VLOOKUP(A679, 'Beta Calculation without Curren'!$A$1:$H$2464, 4, FALSE), 0)</f>
        <v>1.5950376288002898E-2</v>
      </c>
      <c r="M679" s="54">
        <f>IFERROR(VLOOKUP(A679, 'Beta Calculation without Curren'!$A$1:$H$2464, 5, FALSE), 0)</f>
        <v>1.648018792279338E-2</v>
      </c>
      <c r="N679" s="54">
        <f>IFERROR(VLOOKUP(A679, 'Beta Calculation without Curren'!$A$1:$H$2464, 7, FALSE), 0)</f>
        <v>3.2291461048435458E-2</v>
      </c>
      <c r="O679" s="54">
        <f>IFERROR(VLOOKUP(A679, 'Beta Calculation without Curren'!$A$1:$H$2464, 8, FALSE), 0)</f>
        <v>3.1353599481237972E-3</v>
      </c>
      <c r="P679" s="59">
        <f>IFERROR(VLOOKUP(A679, 'Beta Calculation without Curren'!$A$1:$H$2464, 6, FALSE), 0)</f>
        <v>1.254241987636727E-2</v>
      </c>
      <c r="Q679" s="54">
        <v>2.3732130977078172E-2</v>
      </c>
      <c r="R679" s="54">
        <v>0</v>
      </c>
      <c r="S679" s="54"/>
      <c r="T679" s="31">
        <f t="shared" si="101"/>
        <v>1.8368382923098947E-2</v>
      </c>
      <c r="U679" s="31">
        <f t="shared" si="102"/>
        <v>1.2212215377384039E-2</v>
      </c>
      <c r="V679" s="31">
        <f t="shared" si="103"/>
        <v>3.2398013292751493E-2</v>
      </c>
      <c r="W679" s="31">
        <f t="shared" si="104"/>
        <v>-4.6482743071667443E-3</v>
      </c>
      <c r="X679" s="31">
        <f t="shared" si="105"/>
        <v>1.2844593014837535E-2</v>
      </c>
      <c r="Y679" s="54">
        <f>IFERROR(VLOOKUP(A679, 'Beta Calculation without Curren'!$A$2:$C$2464, 2, FALSE), 0)</f>
        <v>2.3732130977078172E-2</v>
      </c>
      <c r="Z679" s="54">
        <f>IFERROR(VLOOKUP(A679, 'Beta Calculation without Curren'!$A$2:$C$2464, 3, FALSE), 0)</f>
        <v>0</v>
      </c>
    </row>
    <row r="680" spans="1:26" x14ac:dyDescent="0.25">
      <c r="A680" s="32">
        <v>42256</v>
      </c>
      <c r="B680" s="36">
        <f>VLOOKUP(A680,'FX Rates'!$A$2:$B$1286, 2, FALSE)</f>
        <v>104.425</v>
      </c>
      <c r="C680" s="37">
        <f>VLOOKUP(A680,'FX Rates'!$D$2:$E$1206, 2, FALSE)</f>
        <v>66.411299999999997</v>
      </c>
      <c r="D680" s="37">
        <f>VLOOKUP(A680,'FX Rates'!$G$2:$H$1305, 2, FALSE)</f>
        <v>7.7515999999999998</v>
      </c>
      <c r="E680" s="37">
        <f>VLOOKUP('Beta Calculation FX'!A680, 'FX Rates'!$J$2:$K$1305, 2, FALSE)</f>
        <v>0.65070275897969809</v>
      </c>
      <c r="F680" s="38">
        <f>VLOOKUP(A680,'FX Rates'!$P$1:$Q$1262, 2, FALSE)</f>
        <v>6.3781999999999996</v>
      </c>
      <c r="G680" s="42">
        <f t="shared" si="106"/>
        <v>-2.393776193358033E-4</v>
      </c>
      <c r="H680" s="27">
        <f t="shared" si="107"/>
        <v>-2.0292205598061389E-3</v>
      </c>
      <c r="I680" s="27">
        <f t="shared" si="108"/>
        <v>9.0308014897781173E-5</v>
      </c>
      <c r="J680" s="27">
        <f t="shared" si="109"/>
        <v>1.8203099552444311E-3</v>
      </c>
      <c r="K680" s="28">
        <f t="shared" si="110"/>
        <v>1.663293389788039E-3</v>
      </c>
      <c r="L680" s="58">
        <f>IFERROR(VLOOKUP(A680, 'Beta Calculation without Curren'!$A$1:$H$2464, 4, FALSE), 0)</f>
        <v>1.0584527531512556E-2</v>
      </c>
      <c r="M680" s="54">
        <f>IFERROR(VLOOKUP(A680, 'Beta Calculation without Curren'!$A$1:$H$2464, 5, FALSE), 0)</f>
        <v>1.9933643878999565E-2</v>
      </c>
      <c r="N680" s="54">
        <f>IFERROR(VLOOKUP(A680, 'Beta Calculation without Curren'!$A$1:$H$2464, 7, FALSE), 0)</f>
        <v>4.0211131299759881E-2</v>
      </c>
      <c r="O680" s="54">
        <f>IFERROR(VLOOKUP(A680, 'Beta Calculation without Curren'!$A$1:$H$2464, 8, FALSE), 0)</f>
        <v>7.8444987198762993E-3</v>
      </c>
      <c r="P680" s="59">
        <f>IFERROR(VLOOKUP(A680, 'Beta Calculation without Curren'!$A$1:$H$2464, 6, FALSE), 0)</f>
        <v>2.353325800251789E-2</v>
      </c>
      <c r="Q680" s="54">
        <v>-1.5584652259392892E-2</v>
      </c>
      <c r="R680" s="54">
        <v>-1.1705197813715741E-2</v>
      </c>
      <c r="S680" s="54"/>
      <c r="T680" s="31">
        <f t="shared" si="101"/>
        <v>1.034261621317456E-2</v>
      </c>
      <c r="U680" s="31">
        <f t="shared" si="102"/>
        <v>1.7863973559202329E-2</v>
      </c>
      <c r="V680" s="31">
        <f t="shared" si="103"/>
        <v>4.0305070702102208E-2</v>
      </c>
      <c r="W680" s="31">
        <f t="shared" si="104"/>
        <v>9.6790880942343449E-3</v>
      </c>
      <c r="X680" s="31">
        <f t="shared" si="105"/>
        <v>2.5235694104781548E-2</v>
      </c>
      <c r="Y680" s="54">
        <f>IFERROR(VLOOKUP(A680, 'Beta Calculation without Curren'!$A$2:$C$2464, 2, FALSE), 0)</f>
        <v>-1.5584652259392892E-2</v>
      </c>
      <c r="Z680" s="54">
        <f>IFERROR(VLOOKUP(A680, 'Beta Calculation without Curren'!$A$2:$C$2464, 3, FALSE), 0)</f>
        <v>-1.1705197813715741E-2</v>
      </c>
    </row>
    <row r="681" spans="1:26" x14ac:dyDescent="0.25">
      <c r="A681" s="32">
        <v>42257</v>
      </c>
      <c r="B681" s="36">
        <f>VLOOKUP(A681,'FX Rates'!$A$2:$B$1286, 2, FALSE)</f>
        <v>104.32</v>
      </c>
      <c r="C681" s="37">
        <f>VLOOKUP(A681,'FX Rates'!$D$2:$E$1206, 2, FALSE)</f>
        <v>66.433700000000002</v>
      </c>
      <c r="D681" s="37">
        <f>VLOOKUP(A681,'FX Rates'!$G$2:$H$1305, 2, FALSE)</f>
        <v>7.7502000000000004</v>
      </c>
      <c r="E681" s="37">
        <f>VLOOKUP('Beta Calculation FX'!A681, 'FX Rates'!$J$2:$K$1305, 2, FALSE)</f>
        <v>0.6474587245063127</v>
      </c>
      <c r="F681" s="38">
        <f>VLOOKUP(A681,'FX Rates'!$P$1:$Q$1262, 2, FALSE)</f>
        <v>6.3772000000000002</v>
      </c>
      <c r="G681" s="42">
        <f t="shared" si="106"/>
        <v>-1.0060122048962067E-3</v>
      </c>
      <c r="H681" s="27">
        <f t="shared" si="107"/>
        <v>3.3723512683653712E-4</v>
      </c>
      <c r="I681" s="27">
        <f t="shared" si="108"/>
        <v>-1.8062418606944094E-4</v>
      </c>
      <c r="J681" s="27">
        <f t="shared" si="109"/>
        <v>-4.9979009042895187E-3</v>
      </c>
      <c r="K681" s="28">
        <f t="shared" si="110"/>
        <v>-1.5679633755873051E-4</v>
      </c>
      <c r="L681" s="58">
        <f>IFERROR(VLOOKUP(A681, 'Beta Calculation without Curren'!$A$1:$H$2464, 4, FALSE), 0)</f>
        <v>-1.1235868175300649E-3</v>
      </c>
      <c r="M681" s="54">
        <f>IFERROR(VLOOKUP(A681, 'Beta Calculation without Curren'!$A$1:$H$2464, 5, FALSE), 0)</f>
        <v>-4.4326831753728974E-3</v>
      </c>
      <c r="N681" s="54">
        <f>IFERROR(VLOOKUP(A681, 'Beta Calculation without Curren'!$A$1:$H$2464, 7, FALSE), 0)</f>
        <v>-2.6037653181383024E-2</v>
      </c>
      <c r="O681" s="54">
        <f>IFERROR(VLOOKUP(A681, 'Beta Calculation without Curren'!$A$1:$H$2464, 8, FALSE), 0)</f>
        <v>-7.0022523819826829E-3</v>
      </c>
      <c r="P681" s="59">
        <f>IFERROR(VLOOKUP(A681, 'Beta Calculation without Curren'!$A$1:$H$2464, 6, FALSE), 0)</f>
        <v>-1.1990719165050756E-2</v>
      </c>
      <c r="Q681" s="54">
        <v>4.0305931956181821E-3</v>
      </c>
      <c r="R681" s="54">
        <v>1.0023768831191807E-2</v>
      </c>
      <c r="S681" s="54"/>
      <c r="T681" s="31">
        <f t="shared" si="101"/>
        <v>-2.128468680374529E-3</v>
      </c>
      <c r="U681" s="31">
        <f t="shared" si="102"/>
        <v>-4.096942905009282E-3</v>
      </c>
      <c r="V681" s="31">
        <f t="shared" si="103"/>
        <v>-2.6213574337539458E-2</v>
      </c>
      <c r="W681" s="31">
        <f t="shared" si="104"/>
        <v>-1.1965156722760217E-2</v>
      </c>
      <c r="X681" s="31">
        <f t="shared" si="105"/>
        <v>-1.2145635401759725E-2</v>
      </c>
      <c r="Y681" s="54">
        <f>IFERROR(VLOOKUP(A681, 'Beta Calculation without Curren'!$A$2:$C$2464, 2, FALSE), 0)</f>
        <v>4.0305931956181821E-3</v>
      </c>
      <c r="Z681" s="54">
        <f>IFERROR(VLOOKUP(A681, 'Beta Calculation without Curren'!$A$2:$C$2464, 3, FALSE), 0)</f>
        <v>1.0023768831191807E-2</v>
      </c>
    </row>
    <row r="682" spans="1:26" x14ac:dyDescent="0.25">
      <c r="A682" s="32">
        <v>42258</v>
      </c>
      <c r="B682" s="36">
        <f>VLOOKUP(A682,'FX Rates'!$A$2:$B$1286, 2, FALSE)</f>
        <v>104.47499999999999</v>
      </c>
      <c r="C682" s="37">
        <f>VLOOKUP(A682,'FX Rates'!$D$2:$E$1206, 2, FALSE)</f>
        <v>66.541200000000003</v>
      </c>
      <c r="D682" s="37">
        <f>VLOOKUP(A682,'FX Rates'!$G$2:$H$1305, 2, FALSE)</f>
        <v>7.75</v>
      </c>
      <c r="E682" s="37">
        <f>VLOOKUP('Beta Calculation FX'!A682, 'FX Rates'!$J$2:$K$1305, 2, FALSE)</f>
        <v>0.64813014453302231</v>
      </c>
      <c r="F682" s="38">
        <f>VLOOKUP(A682,'FX Rates'!$P$1:$Q$1262, 2, FALSE)</f>
        <v>6.3749000000000002</v>
      </c>
      <c r="G682" s="42">
        <f t="shared" si="106"/>
        <v>1.4847101556363167E-3</v>
      </c>
      <c r="H682" s="27">
        <f t="shared" si="107"/>
        <v>1.6168468397994773E-3</v>
      </c>
      <c r="I682" s="27">
        <f t="shared" si="108"/>
        <v>-2.5806118632266496E-5</v>
      </c>
      <c r="J682" s="27">
        <f t="shared" si="109"/>
        <v>1.0364709096563191E-3</v>
      </c>
      <c r="K682" s="28">
        <f t="shared" si="110"/>
        <v>-3.6072490412406819E-4</v>
      </c>
      <c r="L682" s="58">
        <f>IFERROR(VLOOKUP(A682, 'Beta Calculation without Curren'!$A$1:$H$2464, 4, FALSE), 0)</f>
        <v>-3.5470233700649386E-3</v>
      </c>
      <c r="M682" s="54">
        <f>IFERROR(VLOOKUP(A682, 'Beta Calculation without Curren'!$A$1:$H$2464, 5, FALSE), 0)</f>
        <v>-9.9114958113822042E-4</v>
      </c>
      <c r="N682" s="54">
        <f>IFERROR(VLOOKUP(A682, 'Beta Calculation without Curren'!$A$1:$H$2464, 7, FALSE), 0)</f>
        <v>-2.6995244976723053E-3</v>
      </c>
      <c r="O682" s="54">
        <f>IFERROR(VLOOKUP(A682, 'Beta Calculation without Curren'!$A$1:$H$2464, 8, FALSE), 0)</f>
        <v>-2.2924054522966151E-3</v>
      </c>
      <c r="P682" s="59">
        <f>IFERROR(VLOOKUP(A682, 'Beta Calculation without Curren'!$A$1:$H$2464, 6, FALSE), 0)</f>
        <v>3.4907320291829424E-3</v>
      </c>
      <c r="Q682" s="54">
        <v>3.2398687574898373E-3</v>
      </c>
      <c r="R682" s="54">
        <v>6.2486208932551546E-3</v>
      </c>
      <c r="S682" s="54"/>
      <c r="T682" s="31">
        <f t="shared" si="101"/>
        <v>-2.0675795160484123E-3</v>
      </c>
      <c r="U682" s="31">
        <f t="shared" si="102"/>
        <v>6.2409472159319357E-4</v>
      </c>
      <c r="V682" s="31">
        <f t="shared" si="103"/>
        <v>-2.725260952055053E-3</v>
      </c>
      <c r="W682" s="31">
        <f t="shared" si="104"/>
        <v>-1.2583105542046669E-3</v>
      </c>
      <c r="X682" s="31">
        <f t="shared" si="105"/>
        <v>3.1287479310824207E-3</v>
      </c>
      <c r="Y682" s="54">
        <f>IFERROR(VLOOKUP(A682, 'Beta Calculation without Curren'!$A$2:$C$2464, 2, FALSE), 0)</f>
        <v>3.2398687574898373E-3</v>
      </c>
      <c r="Z682" s="54">
        <f>IFERROR(VLOOKUP(A682, 'Beta Calculation without Curren'!$A$2:$C$2464, 3, FALSE), 0)</f>
        <v>6.2486208932551546E-3</v>
      </c>
    </row>
    <row r="683" spans="1:26" x14ac:dyDescent="0.25">
      <c r="A683" s="32">
        <v>42261</v>
      </c>
      <c r="B683" s="36">
        <f>VLOOKUP(A683,'FX Rates'!$A$2:$B$1286, 2, FALSE)</f>
        <v>104.39</v>
      </c>
      <c r="C683" s="37">
        <f>VLOOKUP(A683,'FX Rates'!$D$2:$E$1206, 2, FALSE)</f>
        <v>66.33</v>
      </c>
      <c r="D683" s="37">
        <f>VLOOKUP(A683,'FX Rates'!$G$2:$H$1305, 2, FALSE)</f>
        <v>7.75</v>
      </c>
      <c r="E683" s="37">
        <f>VLOOKUP('Beta Calculation FX'!A683, 'FX Rates'!$J$2:$K$1305, 2, FALSE)</f>
        <v>0.6482141699617554</v>
      </c>
      <c r="F683" s="38">
        <f>VLOOKUP(A683,'FX Rates'!$P$1:$Q$1262, 2, FALSE)</f>
        <v>6.3678999999999997</v>
      </c>
      <c r="G683" s="42">
        <f t="shared" si="106"/>
        <v>-8.1392291377200589E-4</v>
      </c>
      <c r="H683" s="27">
        <f t="shared" si="107"/>
        <v>-3.1790211553543711E-3</v>
      </c>
      <c r="I683" s="27">
        <f t="shared" si="108"/>
        <v>0</v>
      </c>
      <c r="J683" s="27">
        <f t="shared" si="109"/>
        <v>1.2963443108634544E-4</v>
      </c>
      <c r="K683" s="28">
        <f t="shared" si="110"/>
        <v>-1.0986597457567809E-3</v>
      </c>
      <c r="L683" s="58">
        <f>IFERROR(VLOOKUP(A683, 'Beta Calculation without Curren'!$A$1:$H$2464, 4, FALSE), 0)</f>
        <v>-8.5894041782107501E-3</v>
      </c>
      <c r="M683" s="54">
        <f>IFERROR(VLOOKUP(A683, 'Beta Calculation without Curren'!$A$1:$H$2464, 5, FALSE), 0)</f>
        <v>1.4831150986133704E-2</v>
      </c>
      <c r="N683" s="54">
        <f>IFERROR(VLOOKUP(A683, 'Beta Calculation without Curren'!$A$1:$H$2464, 7, FALSE), 0)</f>
        <v>2.6716980235632157E-3</v>
      </c>
      <c r="O683" s="54">
        <f>IFERROR(VLOOKUP(A683, 'Beta Calculation without Curren'!$A$1:$H$2464, 8, FALSE), 0)</f>
        <v>-3.1109683922594406E-3</v>
      </c>
      <c r="P683" s="59">
        <f>IFERROR(VLOOKUP(A683, 'Beta Calculation without Curren'!$A$1:$H$2464, 6, FALSE), 0)</f>
        <v>-2.5678270904145942E-2</v>
      </c>
      <c r="Q683" s="54">
        <v>-4.45292832838989E-3</v>
      </c>
      <c r="R683" s="54">
        <v>-3.3526483589221426E-3</v>
      </c>
      <c r="S683" s="54"/>
      <c r="T683" s="31">
        <f t="shared" si="101"/>
        <v>-9.396335979106496E-3</v>
      </c>
      <c r="U683" s="31">
        <f t="shared" si="102"/>
        <v>1.1604981288036109E-2</v>
      </c>
      <c r="V683" s="31">
        <f t="shared" si="103"/>
        <v>2.6716980235632626E-3</v>
      </c>
      <c r="W683" s="31">
        <f t="shared" si="104"/>
        <v>-2.9817372497906725E-3</v>
      </c>
      <c r="X683" s="31">
        <f t="shared" si="105"/>
        <v>-2.6748718967319673E-2</v>
      </c>
      <c r="Y683" s="54">
        <f>IFERROR(VLOOKUP(A683, 'Beta Calculation without Curren'!$A$2:$C$2464, 2, FALSE), 0)</f>
        <v>-4.45292832838989E-3</v>
      </c>
      <c r="Z683" s="54">
        <f>IFERROR(VLOOKUP(A683, 'Beta Calculation without Curren'!$A$2:$C$2464, 3, FALSE), 0)</f>
        <v>-3.3526483589221426E-3</v>
      </c>
    </row>
    <row r="684" spans="1:26" x14ac:dyDescent="0.25">
      <c r="A684" s="32">
        <v>42262</v>
      </c>
      <c r="B684" s="36">
        <f>VLOOKUP(A684,'FX Rates'!$A$2:$B$1286, 2, FALSE)</f>
        <v>104.345</v>
      </c>
      <c r="C684" s="37">
        <f>VLOOKUP(A684,'FX Rates'!$D$2:$E$1206, 2, FALSE)</f>
        <v>66.363799999999998</v>
      </c>
      <c r="D684" s="37">
        <f>VLOOKUP(A684,'FX Rates'!$G$2:$H$1305, 2, FALSE)</f>
        <v>7.7502000000000004</v>
      </c>
      <c r="E684" s="37">
        <f>VLOOKUP('Beta Calculation FX'!A684, 'FX Rates'!$J$2:$K$1305, 2, FALSE)</f>
        <v>0.65172054223149112</v>
      </c>
      <c r="F684" s="38">
        <f>VLOOKUP(A684,'FX Rates'!$P$1:$Q$1262, 2, FALSE)</f>
        <v>6.3699000000000003</v>
      </c>
      <c r="G684" s="42">
        <f t="shared" si="106"/>
        <v>-4.3116871341315657E-4</v>
      </c>
      <c r="H684" s="27">
        <f t="shared" si="107"/>
        <v>5.0944355698624537E-4</v>
      </c>
      <c r="I684" s="27">
        <f t="shared" si="108"/>
        <v>2.58061186322426E-5</v>
      </c>
      <c r="J684" s="27">
        <f t="shared" si="109"/>
        <v>5.3947028887199192E-3</v>
      </c>
      <c r="K684" s="28">
        <f t="shared" si="110"/>
        <v>3.1402597252849518E-4</v>
      </c>
      <c r="L684" s="58">
        <f>IFERROR(VLOOKUP(A684, 'Beta Calculation without Curren'!$A$1:$H$2464, 4, FALSE), 0)</f>
        <v>-5.8059958949501986E-3</v>
      </c>
      <c r="M684" s="54">
        <f>IFERROR(VLOOKUP(A684, 'Beta Calculation without Curren'!$A$1:$H$2464, 5, FALSE), 0)</f>
        <v>-6.2303906082556175E-3</v>
      </c>
      <c r="N684" s="54">
        <f>IFERROR(VLOOKUP(A684, 'Beta Calculation without Curren'!$A$1:$H$2464, 7, FALSE), 0)</f>
        <v>-4.959429819579318E-3</v>
      </c>
      <c r="O684" s="54">
        <f>IFERROR(VLOOKUP(A684, 'Beta Calculation without Curren'!$A$1:$H$2464, 8, FALSE), 0)</f>
        <v>5.9639238306097037E-3</v>
      </c>
      <c r="P684" s="59">
        <f>IFERROR(VLOOKUP(A684, 'Beta Calculation without Curren'!$A$1:$H$2464, 6, FALSE), 0)</f>
        <v>-4.3374740106518581E-2</v>
      </c>
      <c r="Q684" s="54">
        <v>1.4172617849502658E-2</v>
      </c>
      <c r="R684" s="54">
        <v>1.1886115777438717E-2</v>
      </c>
      <c r="S684" s="54"/>
      <c r="T684" s="31">
        <f t="shared" si="101"/>
        <v>-6.2346612445832728E-3</v>
      </c>
      <c r="U684" s="31">
        <f t="shared" si="102"/>
        <v>-5.7241210836220802E-3</v>
      </c>
      <c r="V684" s="31">
        <f t="shared" si="103"/>
        <v>-4.9337516845813223E-3</v>
      </c>
      <c r="W684" s="31">
        <f t="shared" si="104"/>
        <v>1.1390800316446903E-2</v>
      </c>
      <c r="X684" s="31">
        <f t="shared" si="105"/>
        <v>-4.3074334928935198E-2</v>
      </c>
      <c r="Y684" s="54">
        <f>IFERROR(VLOOKUP(A684, 'Beta Calculation without Curren'!$A$2:$C$2464, 2, FALSE), 0)</f>
        <v>1.4172617849502658E-2</v>
      </c>
      <c r="Z684" s="54">
        <f>IFERROR(VLOOKUP(A684, 'Beta Calculation without Curren'!$A$2:$C$2464, 3, FALSE), 0)</f>
        <v>1.1886115777438717E-2</v>
      </c>
    </row>
    <row r="685" spans="1:26" x14ac:dyDescent="0.25">
      <c r="A685" s="32">
        <v>42263</v>
      </c>
      <c r="B685" s="36">
        <f>VLOOKUP(A685,'FX Rates'!$A$2:$B$1286, 2, FALSE)</f>
        <v>104.37</v>
      </c>
      <c r="C685" s="37">
        <f>VLOOKUP(A685,'FX Rates'!$D$2:$E$1206, 2, FALSE)</f>
        <v>66.459999999999994</v>
      </c>
      <c r="D685" s="37">
        <f>VLOOKUP(A685,'FX Rates'!$G$2:$H$1305, 2, FALSE)</f>
        <v>7.7504999999999997</v>
      </c>
      <c r="E685" s="37">
        <f>VLOOKUP('Beta Calculation FX'!A685, 'FX Rates'!$J$2:$K$1305, 2, FALSE)</f>
        <v>0.64545278512876791</v>
      </c>
      <c r="F685" s="38">
        <f>VLOOKUP(A685,'FX Rates'!$P$1:$Q$1262, 2, FALSE)</f>
        <v>6.3708</v>
      </c>
      <c r="G685" s="42">
        <f t="shared" si="106"/>
        <v>2.3956112516662891E-4</v>
      </c>
      <c r="H685" s="27">
        <f t="shared" si="107"/>
        <v>1.4485358319972362E-3</v>
      </c>
      <c r="I685" s="27">
        <f t="shared" si="108"/>
        <v>3.8707929324092548E-5</v>
      </c>
      <c r="J685" s="27">
        <f t="shared" si="109"/>
        <v>-9.6637908730721547E-3</v>
      </c>
      <c r="K685" s="28">
        <f t="shared" si="110"/>
        <v>1.4127952176830544E-4</v>
      </c>
      <c r="L685" s="58">
        <f>IFERROR(VLOOKUP(A685, 'Beta Calculation without Curren'!$A$1:$H$2464, 4, FALSE), 0)</f>
        <v>4.6320161475589634E-3</v>
      </c>
      <c r="M685" s="54">
        <f>IFERROR(VLOOKUP(A685, 'Beta Calculation without Curren'!$A$1:$H$2464, 5, FALSE), 0)</f>
        <v>5.7941739613172217E-3</v>
      </c>
      <c r="N685" s="54">
        <f>IFERROR(VLOOKUP(A685, 'Beta Calculation without Curren'!$A$1:$H$2464, 7, FALSE), 0)</f>
        <v>2.3557410852279075E-2</v>
      </c>
      <c r="O685" s="54">
        <f>IFERROR(VLOOKUP(A685, 'Beta Calculation without Curren'!$A$1:$H$2464, 8, FALSE), 0)</f>
        <v>1.4726070052431236E-3</v>
      </c>
      <c r="P685" s="59">
        <f>IFERROR(VLOOKUP(A685, 'Beta Calculation without Curren'!$A$1:$H$2464, 6, FALSE), 0)</f>
        <v>5.1904544412844873E-2</v>
      </c>
      <c r="Q685" s="54">
        <v>1.0146706767662541E-2</v>
      </c>
      <c r="R685" s="54">
        <v>5.3499976074764428E-3</v>
      </c>
      <c r="S685" s="54"/>
      <c r="T685" s="31">
        <f t="shared" si="101"/>
        <v>4.8726869237258885E-3</v>
      </c>
      <c r="U685" s="31">
        <f t="shared" si="102"/>
        <v>7.251102861914438E-3</v>
      </c>
      <c r="V685" s="31">
        <f t="shared" si="103"/>
        <v>2.359703064019758E-2</v>
      </c>
      <c r="W685" s="31">
        <f t="shared" si="104"/>
        <v>-8.2054148339658628E-3</v>
      </c>
      <c r="X685" s="31">
        <f t="shared" si="105"/>
        <v>5.2053156983825621E-2</v>
      </c>
      <c r="Y685" s="54">
        <f>IFERROR(VLOOKUP(A685, 'Beta Calculation without Curren'!$A$2:$C$2464, 2, FALSE), 0)</f>
        <v>1.0146706767662541E-2</v>
      </c>
      <c r="Z685" s="54">
        <f>IFERROR(VLOOKUP(A685, 'Beta Calculation without Curren'!$A$2:$C$2464, 3, FALSE), 0)</f>
        <v>5.3499976074764428E-3</v>
      </c>
    </row>
    <row r="686" spans="1:26" x14ac:dyDescent="0.25">
      <c r="A686" s="32">
        <v>42265</v>
      </c>
      <c r="B686" s="36">
        <f>VLOOKUP(A686,'FX Rates'!$A$2:$B$1286, 2, FALSE)</f>
        <v>104.38</v>
      </c>
      <c r="C686" s="37">
        <f>VLOOKUP(A686,'FX Rates'!$D$2:$E$1206, 2, FALSE)</f>
        <v>65.6738</v>
      </c>
      <c r="D686" s="37">
        <f>VLOOKUP(A686,'FX Rates'!$G$2:$H$1305, 2, FALSE)</f>
        <v>7.75</v>
      </c>
      <c r="E686" s="37">
        <f>VLOOKUP('Beta Calculation FX'!A686, 'FX Rates'!$J$2:$K$1305, 2, FALSE)</f>
        <v>0.64366632337796081</v>
      </c>
      <c r="F686" s="38">
        <f>VLOOKUP(A686,'FX Rates'!$P$1:$Q$1262, 2, FALSE)</f>
        <v>6.3643000000000001</v>
      </c>
      <c r="G686" s="42">
        <f t="shared" si="106"/>
        <v>9.5808383306635931E-5</v>
      </c>
      <c r="H686" s="27">
        <f t="shared" si="107"/>
        <v>-1.1900199314695482E-2</v>
      </c>
      <c r="I686" s="27">
        <f t="shared" si="108"/>
        <v>-6.4514047956323035E-5</v>
      </c>
      <c r="J686" s="27">
        <f t="shared" si="109"/>
        <v>-2.7716025348145656E-3</v>
      </c>
      <c r="K686" s="28">
        <f t="shared" si="110"/>
        <v>-1.0208008675919307E-3</v>
      </c>
      <c r="L686" s="58">
        <f>IFERROR(VLOOKUP(A686, 'Beta Calculation without Curren'!$A$1:$H$2464, 4, FALSE), 0)</f>
        <v>-1.1867900777864192E-2</v>
      </c>
      <c r="M686" s="54">
        <f>IFERROR(VLOOKUP(A686, 'Beta Calculation without Curren'!$A$1:$H$2464, 5, FALSE), 0)</f>
        <v>2.0630995036915192E-2</v>
      </c>
      <c r="N686" s="54">
        <f>IFERROR(VLOOKUP(A686, 'Beta Calculation without Curren'!$A$1:$H$2464, 7, FALSE), 0)</f>
        <v>3.0245279188471246E-3</v>
      </c>
      <c r="O686" s="54">
        <f>IFERROR(VLOOKUP(A686, 'Beta Calculation without Curren'!$A$1:$H$2464, 8, FALSE), 0)</f>
        <v>-2.0997832811467916E-3</v>
      </c>
      <c r="P686" s="59">
        <f>IFERROR(VLOOKUP(A686, 'Beta Calculation without Curren'!$A$1:$H$2464, 6, FALSE), 0)</f>
        <v>7.4058277930007313E-3</v>
      </c>
      <c r="Q686" s="54">
        <v>-1.6832506015435136E-2</v>
      </c>
      <c r="R686" s="54">
        <v>-1.4031981951204728E-2</v>
      </c>
      <c r="S686" s="54"/>
      <c r="T686" s="31">
        <f t="shared" si="101"/>
        <v>-1.177322943894421E-2</v>
      </c>
      <c r="U686" s="31">
        <f t="shared" si="102"/>
        <v>8.4852827692201149E-3</v>
      </c>
      <c r="V686" s="31">
        <f t="shared" si="103"/>
        <v>2.9598187463515391E-3</v>
      </c>
      <c r="W686" s="31">
        <f t="shared" si="104"/>
        <v>-4.8655660512967325E-3</v>
      </c>
      <c r="X686" s="31">
        <f t="shared" si="105"/>
        <v>6.3774670499723296E-3</v>
      </c>
      <c r="Y686" s="54">
        <f>IFERROR(VLOOKUP(A686, 'Beta Calculation without Curren'!$A$2:$C$2464, 2, FALSE), 0)</f>
        <v>-1.6832506015435136E-2</v>
      </c>
      <c r="Z686" s="54">
        <f>IFERROR(VLOOKUP(A686, 'Beta Calculation without Curren'!$A$2:$C$2464, 3, FALSE), 0)</f>
        <v>-1.4031981951204728E-2</v>
      </c>
    </row>
    <row r="687" spans="1:26" x14ac:dyDescent="0.25">
      <c r="A687" s="32">
        <v>42268</v>
      </c>
      <c r="B687" s="36">
        <f>VLOOKUP(A687,'FX Rates'!$A$2:$B$1286, 2, FALSE)</f>
        <v>104.37</v>
      </c>
      <c r="C687" s="37">
        <f>VLOOKUP(A687,'FX Rates'!$D$2:$E$1206, 2, FALSE)</f>
        <v>65.738799999999998</v>
      </c>
      <c r="D687" s="37">
        <f>VLOOKUP(A687,'FX Rates'!$G$2:$H$1305, 2, FALSE)</f>
        <v>7.7500999999999998</v>
      </c>
      <c r="E687" s="37">
        <f>VLOOKUP('Beta Calculation FX'!A687, 'FX Rates'!$J$2:$K$1305, 2, FALSE)</f>
        <v>0.64487005868317537</v>
      </c>
      <c r="F687" s="38">
        <f>VLOOKUP(A687,'FX Rates'!$P$1:$Q$1262, 2, FALSE)</f>
        <v>6.3693999999999997</v>
      </c>
      <c r="G687" s="42">
        <f t="shared" si="106"/>
        <v>-9.5808383306702813E-5</v>
      </c>
      <c r="H687" s="27">
        <f t="shared" si="107"/>
        <v>9.8925073091673177E-4</v>
      </c>
      <c r="I687" s="27">
        <f t="shared" si="108"/>
        <v>1.2903142560591155E-5</v>
      </c>
      <c r="J687" s="27">
        <f t="shared" si="109"/>
        <v>1.8683766669573615E-3</v>
      </c>
      <c r="K687" s="28">
        <f t="shared" si="110"/>
        <v>8.0102409711184819E-4</v>
      </c>
      <c r="L687" s="58">
        <f>IFERROR(VLOOKUP(A687, 'Beta Calculation without Curren'!$A$1:$H$2464, 4, FALSE), 0)</f>
        <v>1.9909382172512676E-3</v>
      </c>
      <c r="M687" s="54">
        <f>IFERROR(VLOOKUP(A687, 'Beta Calculation without Curren'!$A$1:$H$2464, 5, FALSE), 0)</f>
        <v>-1.8809441062676982E-4</v>
      </c>
      <c r="N687" s="54">
        <f>IFERROR(VLOOKUP(A687, 'Beta Calculation without Curren'!$A$1:$H$2464, 7, FALSE), 0)</f>
        <v>-7.5049988509030942E-3</v>
      </c>
      <c r="O687" s="54">
        <f>IFERROR(VLOOKUP(A687, 'Beta Calculation without Curren'!$A$1:$H$2464, 8, FALSE), 0)</f>
        <v>-7.50355851999612E-4</v>
      </c>
      <c r="P687" s="59">
        <f>IFERROR(VLOOKUP(A687, 'Beta Calculation without Curren'!$A$1:$H$2464, 6, FALSE), 0)</f>
        <v>2.0713764976909386E-2</v>
      </c>
      <c r="Q687" s="54">
        <v>4.6463305884593496E-3</v>
      </c>
      <c r="R687" s="54">
        <v>2.8337234132285857E-3</v>
      </c>
      <c r="S687" s="54"/>
      <c r="T687" s="31">
        <f t="shared" si="101"/>
        <v>1.8949390853726378E-3</v>
      </c>
      <c r="U687" s="31">
        <f t="shared" si="102"/>
        <v>8.0097024775693804E-4</v>
      </c>
      <c r="V687" s="31">
        <f t="shared" si="103"/>
        <v>-7.492192546412535E-3</v>
      </c>
      <c r="W687" s="31">
        <f t="shared" si="104"/>
        <v>1.1166188675919564E-3</v>
      </c>
      <c r="X687" s="31">
        <f t="shared" si="105"/>
        <v>2.1531381298909746E-2</v>
      </c>
      <c r="Y687" s="54">
        <f>IFERROR(VLOOKUP(A687, 'Beta Calculation without Curren'!$A$2:$C$2464, 2, FALSE), 0)</f>
        <v>4.6463305884593496E-3</v>
      </c>
      <c r="Z687" s="54">
        <f>IFERROR(VLOOKUP(A687, 'Beta Calculation without Curren'!$A$2:$C$2464, 3, FALSE), 0)</f>
        <v>2.8337234132285857E-3</v>
      </c>
    </row>
    <row r="688" spans="1:26" x14ac:dyDescent="0.25">
      <c r="A688" s="32">
        <v>42269</v>
      </c>
      <c r="B688" s="36">
        <f>VLOOKUP(A688,'FX Rates'!$A$2:$B$1286, 2, FALSE)</f>
        <v>104.38</v>
      </c>
      <c r="C688" s="37">
        <f>VLOOKUP(A688,'FX Rates'!$D$2:$E$1206, 2, FALSE)</f>
        <v>65.882499999999993</v>
      </c>
      <c r="D688" s="37">
        <f>VLOOKUP(A688,'FX Rates'!$G$2:$H$1305, 2, FALSE)</f>
        <v>7.7500999999999998</v>
      </c>
      <c r="E688" s="37">
        <f>VLOOKUP('Beta Calculation FX'!A688, 'FX Rates'!$J$2:$K$1305, 2, FALSE)</f>
        <v>0.65082980800520662</v>
      </c>
      <c r="F688" s="38">
        <f>VLOOKUP(A688,'FX Rates'!$P$1:$Q$1262, 2, FALSE)</f>
        <v>6.3761000000000001</v>
      </c>
      <c r="G688" s="42">
        <f t="shared" si="106"/>
        <v>9.5808383306635931E-5</v>
      </c>
      <c r="H688" s="27">
        <f t="shared" si="107"/>
        <v>2.1835380306204524E-3</v>
      </c>
      <c r="I688" s="27">
        <f t="shared" si="108"/>
        <v>0</v>
      </c>
      <c r="J688" s="27">
        <f t="shared" si="109"/>
        <v>9.1993392995637965E-3</v>
      </c>
      <c r="K688" s="28">
        <f t="shared" si="110"/>
        <v>1.0513515542189271E-3</v>
      </c>
      <c r="L688" s="58">
        <f>IFERROR(VLOOKUP(A688, 'Beta Calculation without Curren'!$A$1:$H$2464, 4, FALSE), 0)</f>
        <v>1.6978082633466347E-3</v>
      </c>
      <c r="M688" s="54">
        <f>IFERROR(VLOOKUP(A688, 'Beta Calculation without Curren'!$A$1:$H$2464, 5, FALSE), 0)</f>
        <v>-2.0645725758364181E-2</v>
      </c>
      <c r="N688" s="54">
        <f>IFERROR(VLOOKUP(A688, 'Beta Calculation without Curren'!$A$1:$H$2464, 7, FALSE), 0)</f>
        <v>1.8207492784731146E-3</v>
      </c>
      <c r="O688" s="54">
        <f>IFERROR(VLOOKUP(A688, 'Beta Calculation without Curren'!$A$1:$H$2464, 8, FALSE), 0)</f>
        <v>-2.2806510016957677E-2</v>
      </c>
      <c r="P688" s="59">
        <f>IFERROR(VLOOKUP(A688, 'Beta Calculation without Curren'!$A$1:$H$2464, 6, FALSE), 0)</f>
        <v>8.9583369109521825E-3</v>
      </c>
      <c r="Q688" s="54">
        <v>-1.0497175892713897E-2</v>
      </c>
      <c r="R688" s="54">
        <v>-1.4408691328564408E-2</v>
      </c>
      <c r="S688" s="54"/>
      <c r="T688" s="31">
        <f t="shared" si="101"/>
        <v>1.7937793109181754E-3</v>
      </c>
      <c r="U688" s="31">
        <f t="shared" si="102"/>
        <v>-1.8507268455106862E-2</v>
      </c>
      <c r="V688" s="31">
        <f t="shared" si="103"/>
        <v>1.8207492784731993E-3</v>
      </c>
      <c r="W688" s="31">
        <f t="shared" si="104"/>
        <v>-1.3816975541278809E-2</v>
      </c>
      <c r="X688" s="31">
        <f t="shared" si="105"/>
        <v>1.0019106826605784E-2</v>
      </c>
      <c r="Y688" s="54">
        <f>IFERROR(VLOOKUP(A688, 'Beta Calculation without Curren'!$A$2:$C$2464, 2, FALSE), 0)</f>
        <v>-1.0497175892713897E-2</v>
      </c>
      <c r="Z688" s="54">
        <f>IFERROR(VLOOKUP(A688, 'Beta Calculation without Curren'!$A$2:$C$2464, 3, FALSE), 0)</f>
        <v>-1.4408691328564408E-2</v>
      </c>
    </row>
    <row r="689" spans="1:26" x14ac:dyDescent="0.25">
      <c r="A689" s="32">
        <v>42270</v>
      </c>
      <c r="B689" s="36">
        <f>VLOOKUP(A689,'FX Rates'!$A$2:$B$1286, 2, FALSE)</f>
        <v>104.46</v>
      </c>
      <c r="C689" s="37">
        <f>VLOOKUP(A689,'FX Rates'!$D$2:$E$1206, 2, FALSE)</f>
        <v>65.987499999999997</v>
      </c>
      <c r="D689" s="37">
        <f>VLOOKUP(A689,'FX Rates'!$G$2:$H$1305, 2, FALSE)</f>
        <v>7.7500999999999998</v>
      </c>
      <c r="E689" s="37">
        <f>VLOOKUP('Beta Calculation FX'!A689, 'FX Rates'!$J$2:$K$1305, 2, FALSE)</f>
        <v>0.65595277140045916</v>
      </c>
      <c r="F689" s="38">
        <f>VLOOKUP(A689,'FX Rates'!$P$1:$Q$1262, 2, FALSE)</f>
        <v>6.3838999999999997</v>
      </c>
      <c r="G689" s="42">
        <f t="shared" si="106"/>
        <v>7.6613679288544767E-4</v>
      </c>
      <c r="H689" s="27">
        <f t="shared" si="107"/>
        <v>1.5924777764447034E-3</v>
      </c>
      <c r="I689" s="27">
        <f t="shared" si="108"/>
        <v>0</v>
      </c>
      <c r="J689" s="27">
        <f t="shared" si="109"/>
        <v>7.8406151422298689E-3</v>
      </c>
      <c r="K689" s="28">
        <f t="shared" si="110"/>
        <v>1.2225706851944297E-3</v>
      </c>
      <c r="L689" s="58">
        <f>IFERROR(VLOOKUP(A689, 'Beta Calculation without Curren'!$A$1:$H$2464, 4, FALSE), 0)</f>
        <v>-1.8013893037219901E-3</v>
      </c>
      <c r="M689" s="54">
        <f>IFERROR(VLOOKUP(A689, 'Beta Calculation without Curren'!$A$1:$H$2464, 5, FALSE), 0)</f>
        <v>-2.9109940431455922E-4</v>
      </c>
      <c r="N689" s="54">
        <f>IFERROR(VLOOKUP(A689, 'Beta Calculation without Curren'!$A$1:$H$2464, 7, FALSE), 0)</f>
        <v>-2.2909393651963466E-2</v>
      </c>
      <c r="O689" s="54">
        <f>IFERROR(VLOOKUP(A689, 'Beta Calculation without Curren'!$A$1:$H$2464, 8, FALSE), 0)</f>
        <v>1.1482990949616396E-2</v>
      </c>
      <c r="P689" s="59">
        <f>IFERROR(VLOOKUP(A689, 'Beta Calculation without Curren'!$A$1:$H$2464, 6, FALSE), 0)</f>
        <v>-2.2129247417612002E-2</v>
      </c>
      <c r="Q689" s="54">
        <v>-3.3091592868810474E-3</v>
      </c>
      <c r="R689" s="54">
        <v>-1.3337030284312631E-4</v>
      </c>
      <c r="S689" s="54"/>
      <c r="T689" s="31">
        <f t="shared" si="101"/>
        <v>-1.0366326214603649E-3</v>
      </c>
      <c r="U689" s="31">
        <f t="shared" si="102"/>
        <v>1.3009148027980366E-3</v>
      </c>
      <c r="V689" s="31">
        <f t="shared" si="103"/>
        <v>-2.2909393651963428E-2</v>
      </c>
      <c r="W689" s="31">
        <f t="shared" si="104"/>
        <v>1.9413639804563898E-2</v>
      </c>
      <c r="X689" s="31">
        <f t="shared" si="105"/>
        <v>-2.0933731301595704E-2</v>
      </c>
      <c r="Y689" s="54">
        <f>IFERROR(VLOOKUP(A689, 'Beta Calculation without Curren'!$A$2:$C$2464, 2, FALSE), 0)</f>
        <v>-3.3091592868810474E-3</v>
      </c>
      <c r="Z689" s="54">
        <f>IFERROR(VLOOKUP(A689, 'Beta Calculation without Curren'!$A$2:$C$2464, 3, FALSE), 0)</f>
        <v>-1.3337030284312631E-4</v>
      </c>
    </row>
    <row r="690" spans="1:26" x14ac:dyDescent="0.25">
      <c r="A690" s="32">
        <v>42271</v>
      </c>
      <c r="B690" s="36" t="e">
        <f>VLOOKUP(A690,'FX Rates'!$A$2:$B$1286, 2, FALSE)</f>
        <v>#N/A</v>
      </c>
      <c r="C690" s="37">
        <f>VLOOKUP(A690,'FX Rates'!$D$2:$E$1206, 2, FALSE)</f>
        <v>66.156300000000002</v>
      </c>
      <c r="D690" s="37">
        <f>VLOOKUP(A690,'FX Rates'!$G$2:$H$1305, 2, FALSE)</f>
        <v>7.7504999999999997</v>
      </c>
      <c r="E690" s="37">
        <f>VLOOKUP('Beta Calculation FX'!A690, 'FX Rates'!$J$2:$K$1305, 2, FALSE)</f>
        <v>0.65608187901850146</v>
      </c>
      <c r="F690" s="38">
        <f>VLOOKUP(A690,'FX Rates'!$P$1:$Q$1262, 2, FALSE)</f>
        <v>6.3822999999999999</v>
      </c>
      <c r="G690" s="42">
        <f t="shared" si="106"/>
        <v>0</v>
      </c>
      <c r="H690" s="27">
        <f t="shared" si="107"/>
        <v>2.5547939716087892E-3</v>
      </c>
      <c r="I690" s="27">
        <f t="shared" si="108"/>
        <v>5.1610905395665174E-5</v>
      </c>
      <c r="J690" s="27">
        <f t="shared" si="109"/>
        <v>1.9680519629224121E-4</v>
      </c>
      <c r="K690" s="28">
        <f t="shared" si="110"/>
        <v>-2.5066190540287301E-4</v>
      </c>
      <c r="L690" s="58">
        <f>IFERROR(VLOOKUP(A690, 'Beta Calculation without Curren'!$A$1:$H$2464, 4, FALSE), 0)</f>
        <v>0</v>
      </c>
      <c r="M690" s="54">
        <f>IFERROR(VLOOKUP(A690, 'Beta Calculation without Curren'!$A$1:$H$2464, 5, FALSE), 0)</f>
        <v>3.1351603174752785E-4</v>
      </c>
      <c r="N690" s="54">
        <f>IFERROR(VLOOKUP(A690, 'Beta Calculation without Curren'!$A$1:$H$2464, 7, FALSE), 0)</f>
        <v>-9.7611820985524286E-3</v>
      </c>
      <c r="O690" s="54">
        <f>IFERROR(VLOOKUP(A690, 'Beta Calculation without Curren'!$A$1:$H$2464, 8, FALSE), 0)</f>
        <v>-6.8266893597045538E-3</v>
      </c>
      <c r="P690" s="59">
        <f>IFERROR(VLOOKUP(A690, 'Beta Calculation without Curren'!$A$1:$H$2464, 6, FALSE), 0)</f>
        <v>9.3611116510873942E-3</v>
      </c>
      <c r="Q690" s="54">
        <v>-3.6058661513265378E-3</v>
      </c>
      <c r="R690" s="54">
        <v>-2.9104938854966245E-3</v>
      </c>
      <c r="S690" s="54"/>
      <c r="T690" s="31">
        <f t="shared" si="101"/>
        <v>0</v>
      </c>
      <c r="U690" s="31">
        <f t="shared" si="102"/>
        <v>2.8691109722243091E-3</v>
      </c>
      <c r="V690" s="31">
        <f t="shared" si="103"/>
        <v>-9.7100749766027006E-3</v>
      </c>
      <c r="W690" s="31">
        <f t="shared" si="104"/>
        <v>-6.6312276913518264E-3</v>
      </c>
      <c r="X690" s="31">
        <f t="shared" si="105"/>
        <v>9.1081032716013866E-3</v>
      </c>
      <c r="Y690" s="54">
        <f>IFERROR(VLOOKUP(A690, 'Beta Calculation without Curren'!$A$2:$C$2464, 2, FALSE), 0)</f>
        <v>-3.6058661513265378E-3</v>
      </c>
      <c r="Z690" s="54">
        <f>IFERROR(VLOOKUP(A690, 'Beta Calculation without Curren'!$A$2:$C$2464, 3, FALSE), 0)</f>
        <v>-2.9104938854966245E-3</v>
      </c>
    </row>
    <row r="691" spans="1:26" x14ac:dyDescent="0.25">
      <c r="A691" s="32">
        <v>42275</v>
      </c>
      <c r="B691" s="36">
        <f>VLOOKUP(A691,'FX Rates'!$A$2:$B$1286, 2, FALSE)</f>
        <v>104.4954</v>
      </c>
      <c r="C691" s="37">
        <f>VLOOKUP(A691,'FX Rates'!$D$2:$E$1206, 2, FALSE)</f>
        <v>66.045000000000002</v>
      </c>
      <c r="D691" s="37">
        <f>VLOOKUP(A691,'FX Rates'!$G$2:$H$1305, 2, FALSE)</f>
        <v>7.7503000000000002</v>
      </c>
      <c r="E691" s="37">
        <f>VLOOKUP('Beta Calculation FX'!A691, 'FX Rates'!$J$2:$K$1305, 2, FALSE)</f>
        <v>0.65902201133517857</v>
      </c>
      <c r="F691" s="38">
        <f>VLOOKUP(A691,'FX Rates'!$P$1:$Q$1262, 2, FALSE)</f>
        <v>6.3689</v>
      </c>
      <c r="G691" s="42">
        <f t="shared" si="106"/>
        <v>0</v>
      </c>
      <c r="H691" s="27">
        <f t="shared" si="107"/>
        <v>-1.6837962455165082E-3</v>
      </c>
      <c r="I691" s="27">
        <f t="shared" si="108"/>
        <v>-2.5805119737169132E-5</v>
      </c>
      <c r="J691" s="27">
        <f t="shared" si="109"/>
        <v>4.4713383280426504E-3</v>
      </c>
      <c r="K691" s="28">
        <f t="shared" si="110"/>
        <v>-2.1017637450240047E-3</v>
      </c>
      <c r="L691" s="58">
        <f>IFERROR(VLOOKUP(A691, 'Beta Calculation without Curren'!$A$1:$H$2464, 4, FALSE), 0)</f>
        <v>0</v>
      </c>
      <c r="M691" s="54">
        <f>IFERROR(VLOOKUP(A691, 'Beta Calculation without Curren'!$A$1:$H$2464, 5, FALSE), 0)</f>
        <v>0</v>
      </c>
      <c r="N691" s="54">
        <f>IFERROR(VLOOKUP(A691, 'Beta Calculation without Curren'!$A$1:$H$2464, 7, FALSE), 0)</f>
        <v>0</v>
      </c>
      <c r="O691" s="54">
        <f>IFERROR(VLOOKUP(A691, 'Beta Calculation without Curren'!$A$1:$H$2464, 8, FALSE), 0)</f>
        <v>0</v>
      </c>
      <c r="P691" s="59">
        <f>IFERROR(VLOOKUP(A691, 'Beta Calculation without Curren'!$A$1:$H$2464, 6, FALSE), 0)</f>
        <v>0</v>
      </c>
      <c r="Q691" s="54">
        <v>0</v>
      </c>
      <c r="R691" s="54">
        <v>0</v>
      </c>
      <c r="S691" s="54"/>
      <c r="T691" s="31">
        <f t="shared" si="101"/>
        <v>0</v>
      </c>
      <c r="U691" s="31">
        <f t="shared" si="102"/>
        <v>-1.6837962455165112E-3</v>
      </c>
      <c r="V691" s="31">
        <f t="shared" si="103"/>
        <v>-2.5805119737154492E-5</v>
      </c>
      <c r="W691" s="31">
        <f t="shared" si="104"/>
        <v>4.4713383280425845E-3</v>
      </c>
      <c r="X691" s="31">
        <f t="shared" si="105"/>
        <v>-2.1017637450240212E-3</v>
      </c>
      <c r="Y691" s="54">
        <f>IFERROR(VLOOKUP(A691, 'Beta Calculation without Curren'!$A$2:$C$2464, 2, FALSE), 0)</f>
        <v>0</v>
      </c>
      <c r="Z691" s="54">
        <f>IFERROR(VLOOKUP(A691, 'Beta Calculation without Curren'!$A$2:$C$2464, 3, FALSE), 0)</f>
        <v>0</v>
      </c>
    </row>
    <row r="692" spans="1:26" x14ac:dyDescent="0.25">
      <c r="A692" s="32">
        <v>42276</v>
      </c>
      <c r="B692" s="36">
        <f>VLOOKUP(A692,'FX Rates'!$A$2:$B$1286, 2, FALSE)</f>
        <v>104.5</v>
      </c>
      <c r="C692" s="37">
        <f>VLOOKUP(A692,'FX Rates'!$D$2:$E$1206, 2, FALSE)</f>
        <v>65.954999999999998</v>
      </c>
      <c r="D692" s="37">
        <f>VLOOKUP(A692,'FX Rates'!$G$2:$H$1305, 2, FALSE)</f>
        <v>7.7503000000000002</v>
      </c>
      <c r="E692" s="37">
        <f>VLOOKUP('Beta Calculation FX'!A692, 'FX Rates'!$J$2:$K$1305, 2, FALSE)</f>
        <v>0.660022440762986</v>
      </c>
      <c r="F692" s="38">
        <f>VLOOKUP(A692,'FX Rates'!$P$1:$Q$1262, 2, FALSE)</f>
        <v>6.3638000000000003</v>
      </c>
      <c r="G692" s="42">
        <f t="shared" si="106"/>
        <v>4.4020107626636209E-5</v>
      </c>
      <c r="H692" s="27">
        <f t="shared" si="107"/>
        <v>-1.3636365749437925E-3</v>
      </c>
      <c r="I692" s="27">
        <f t="shared" si="108"/>
        <v>0</v>
      </c>
      <c r="J692" s="27">
        <f t="shared" si="109"/>
        <v>1.5169005381847794E-3</v>
      </c>
      <c r="K692" s="28">
        <f t="shared" si="110"/>
        <v>-8.0108700789928748E-4</v>
      </c>
      <c r="L692" s="58">
        <f>IFERROR(VLOOKUP(A692, 'Beta Calculation without Curren'!$A$1:$H$2464, 4, FALSE), 0)</f>
        <v>-1.8705469419604468E-2</v>
      </c>
      <c r="M692" s="54">
        <f>IFERROR(VLOOKUP(A692, 'Beta Calculation without Curren'!$A$1:$H$2464, 5, FALSE), 0)</f>
        <v>-1.6914458702187912E-5</v>
      </c>
      <c r="N692" s="54">
        <f>IFERROR(VLOOKUP(A692, 'Beta Calculation without Curren'!$A$1:$H$2464, 7, FALSE), 0)</f>
        <v>-3.0173633112314437E-2</v>
      </c>
      <c r="O692" s="54">
        <f>IFERROR(VLOOKUP(A692, 'Beta Calculation without Curren'!$A$1:$H$2464, 8, FALSE), 0)</f>
        <v>-3.0033994976848177E-2</v>
      </c>
      <c r="P692" s="59">
        <f>IFERROR(VLOOKUP(A692, 'Beta Calculation without Curren'!$A$1:$H$2464, 6, FALSE), 0)</f>
        <v>-1.6043580521607932E-2</v>
      </c>
      <c r="Q692" s="54">
        <v>-2.1247854037005819E-2</v>
      </c>
      <c r="R692" s="54">
        <v>-3.4034602788482832E-2</v>
      </c>
      <c r="S692" s="54"/>
      <c r="T692" s="31">
        <f t="shared" si="101"/>
        <v>-1.8662272728754981E-2</v>
      </c>
      <c r="U692" s="31">
        <f t="shared" si="102"/>
        <v>-1.3805279684714344E-3</v>
      </c>
      <c r="V692" s="31">
        <f t="shared" si="103"/>
        <v>-3.0173633112314469E-2</v>
      </c>
      <c r="W692" s="31">
        <f t="shared" si="104"/>
        <v>-2.8562653021807716E-2</v>
      </c>
      <c r="X692" s="31">
        <f t="shared" si="105"/>
        <v>-1.6831815225591185E-2</v>
      </c>
      <c r="Y692" s="54">
        <f>IFERROR(VLOOKUP(A692, 'Beta Calculation without Curren'!$A$2:$C$2464, 2, FALSE), 0)</f>
        <v>-2.1247854037005819E-2</v>
      </c>
      <c r="Z692" s="54">
        <f>IFERROR(VLOOKUP(A692, 'Beta Calculation without Curren'!$A$2:$C$2464, 3, FALSE), 0)</f>
        <v>-3.4034602788482832E-2</v>
      </c>
    </row>
    <row r="693" spans="1:26" x14ac:dyDescent="0.25">
      <c r="A693" s="32">
        <v>42277</v>
      </c>
      <c r="B693" s="36">
        <f>VLOOKUP(A693,'FX Rates'!$A$2:$B$1286, 2, FALSE)</f>
        <v>104.46</v>
      </c>
      <c r="C693" s="37">
        <f>VLOOKUP(A693,'FX Rates'!$D$2:$E$1206, 2, FALSE)</f>
        <v>65.59</v>
      </c>
      <c r="D693" s="37">
        <f>VLOOKUP(A693,'FX Rates'!$G$2:$H$1305, 2, FALSE)</f>
        <v>7.75</v>
      </c>
      <c r="E693" s="37">
        <f>VLOOKUP('Beta Calculation FX'!A693, 'FX Rates'!$J$2:$K$1305, 2, FALSE)</f>
        <v>0.6610259122157589</v>
      </c>
      <c r="F693" s="38">
        <f>VLOOKUP(A693,'FX Rates'!$P$1:$Q$1262, 2, FALSE)</f>
        <v>6.3559999999999999</v>
      </c>
      <c r="G693" s="42">
        <f t="shared" si="106"/>
        <v>-3.828483967130574E-4</v>
      </c>
      <c r="H693" s="27">
        <f t="shared" si="107"/>
        <v>-5.5494459952389243E-3</v>
      </c>
      <c r="I693" s="27">
        <f t="shared" si="108"/>
        <v>-3.8708928219177854E-5</v>
      </c>
      <c r="J693" s="27">
        <f t="shared" si="109"/>
        <v>1.5192050215419443E-3</v>
      </c>
      <c r="K693" s="28">
        <f t="shared" si="110"/>
        <v>-1.2264345316267042E-3</v>
      </c>
      <c r="L693" s="58">
        <f>IFERROR(VLOOKUP(A693, 'Beta Calculation without Curren'!$A$1:$H$2464, 4, FALSE), 0)</f>
        <v>2.2582258609454876E-3</v>
      </c>
      <c r="M693" s="54">
        <f>IFERROR(VLOOKUP(A693, 'Beta Calculation without Curren'!$A$1:$H$2464, 5, FALSE), 0)</f>
        <v>2.0379261205405487E-2</v>
      </c>
      <c r="N693" s="54">
        <f>IFERROR(VLOOKUP(A693, 'Beta Calculation without Curren'!$A$1:$H$2464, 7, FALSE), 0)</f>
        <v>1.3994417201606678E-2</v>
      </c>
      <c r="O693" s="54">
        <f>IFERROR(VLOOKUP(A693, 'Beta Calculation without Curren'!$A$1:$H$2464, 8, FALSE), 0)</f>
        <v>1.6476367986313554E-2</v>
      </c>
      <c r="P693" s="59">
        <f>IFERROR(VLOOKUP(A693, 'Beta Calculation without Curren'!$A$1:$H$2464, 6, FALSE), 0)</f>
        <v>6.2142393058611202E-3</v>
      </c>
      <c r="Q693" s="54">
        <v>1.78153725073283E-2</v>
      </c>
      <c r="R693" s="54">
        <v>2.3641685239731411E-2</v>
      </c>
      <c r="S693" s="54"/>
      <c r="T693" s="31">
        <f t="shared" si="101"/>
        <v>1.8745129060822041E-3</v>
      </c>
      <c r="U693" s="31">
        <f t="shared" si="102"/>
        <v>1.4716721600684268E-2</v>
      </c>
      <c r="V693" s="31">
        <f t="shared" si="103"/>
        <v>1.3955166564496579E-2</v>
      </c>
      <c r="W693" s="31">
        <f t="shared" si="104"/>
        <v>1.8020603988837092E-2</v>
      </c>
      <c r="X693" s="31">
        <f t="shared" si="105"/>
        <v>4.980183416561923E-3</v>
      </c>
      <c r="Y693" s="54">
        <f>IFERROR(VLOOKUP(A693, 'Beta Calculation without Curren'!$A$2:$C$2464, 2, FALSE), 0)</f>
        <v>1.78153725073283E-2</v>
      </c>
      <c r="Z693" s="54">
        <f>IFERROR(VLOOKUP(A693, 'Beta Calculation without Curren'!$A$2:$C$2464, 3, FALSE), 0)</f>
        <v>2.3641685239731411E-2</v>
      </c>
    </row>
    <row r="694" spans="1:26" x14ac:dyDescent="0.25">
      <c r="A694" s="32">
        <v>42278</v>
      </c>
      <c r="B694" s="36">
        <f>VLOOKUP(A694,'FX Rates'!$A$2:$B$1286, 2, FALSE)</f>
        <v>104.5021</v>
      </c>
      <c r="C694" s="37">
        <f>VLOOKUP(A694,'FX Rates'!$D$2:$E$1206, 2, FALSE)</f>
        <v>65.512500000000003</v>
      </c>
      <c r="D694" s="37">
        <f>VLOOKUP(A694,'FX Rates'!$G$2:$H$1305, 2, FALSE)</f>
        <v>7.7500999999999998</v>
      </c>
      <c r="E694" s="37">
        <f>VLOOKUP('Beta Calculation FX'!A694, 'FX Rates'!$J$2:$K$1305, 2, FALSE)</f>
        <v>0.66089485162910588</v>
      </c>
      <c r="F694" s="38">
        <f>VLOOKUP(A694,'FX Rates'!$P$1:$Q$1262, 2, FALSE)</f>
        <v>6.3571</v>
      </c>
      <c r="G694" s="42">
        <f t="shared" si="106"/>
        <v>4.0294388857722662E-4</v>
      </c>
      <c r="H694" s="27">
        <f t="shared" si="107"/>
        <v>-1.1822811773594603E-3</v>
      </c>
      <c r="I694" s="27">
        <f t="shared" si="108"/>
        <v>1.2903142560591155E-5</v>
      </c>
      <c r="J694" s="27">
        <f t="shared" si="109"/>
        <v>-1.9828811327725836E-4</v>
      </c>
      <c r="K694" s="28">
        <f t="shared" si="110"/>
        <v>1.730498466534941E-4</v>
      </c>
      <c r="L694" s="58">
        <f>IFERROR(VLOOKUP(A694, 'Beta Calculation without Curren'!$A$1:$H$2464, 4, FALSE), 0)</f>
        <v>0</v>
      </c>
      <c r="M694" s="54">
        <f>IFERROR(VLOOKUP(A694, 'Beta Calculation without Curren'!$A$1:$H$2464, 5, FALSE), 0)</f>
        <v>0</v>
      </c>
      <c r="N694" s="54">
        <f>IFERROR(VLOOKUP(A694, 'Beta Calculation without Curren'!$A$1:$H$2464, 7, FALSE), 0)</f>
        <v>0</v>
      </c>
      <c r="O694" s="54">
        <f>IFERROR(VLOOKUP(A694, 'Beta Calculation without Curren'!$A$1:$H$2464, 8, FALSE), 0)</f>
        <v>0</v>
      </c>
      <c r="P694" s="59">
        <f>IFERROR(VLOOKUP(A694, 'Beta Calculation without Curren'!$A$1:$H$2464, 6, FALSE), 0)</f>
        <v>0</v>
      </c>
      <c r="Q694" s="54">
        <v>0</v>
      </c>
      <c r="R694" s="54">
        <v>0</v>
      </c>
      <c r="S694" s="54"/>
      <c r="T694" s="31">
        <f t="shared" si="101"/>
        <v>4.0294388857731178E-4</v>
      </c>
      <c r="U694" s="31">
        <f t="shared" si="102"/>
        <v>-1.1822811773594122E-3</v>
      </c>
      <c r="V694" s="31">
        <f t="shared" si="103"/>
        <v>1.2903142560638514E-5</v>
      </c>
      <c r="W694" s="31">
        <f t="shared" si="104"/>
        <v>-1.9828811327726736E-4</v>
      </c>
      <c r="X694" s="31">
        <f t="shared" si="105"/>
        <v>1.7304984665345025E-4</v>
      </c>
      <c r="Y694" s="54">
        <f>IFERROR(VLOOKUP(A694, 'Beta Calculation without Curren'!$A$2:$C$2464, 2, FALSE), 0)</f>
        <v>0</v>
      </c>
      <c r="Z694" s="54">
        <f>IFERROR(VLOOKUP(A694, 'Beta Calculation without Curren'!$A$2:$C$2464, 3, FALSE), 0)</f>
        <v>0</v>
      </c>
    </row>
    <row r="695" spans="1:26" x14ac:dyDescent="0.25">
      <c r="A695" s="32">
        <v>42282</v>
      </c>
      <c r="B695" s="36">
        <f>VLOOKUP(A695,'FX Rates'!$A$2:$B$1286, 2, FALSE)</f>
        <v>104.505</v>
      </c>
      <c r="C695" s="37">
        <f>VLOOKUP(A695,'FX Rates'!$D$2:$E$1206, 2, FALSE)</f>
        <v>65.3</v>
      </c>
      <c r="D695" s="37">
        <f>VLOOKUP(A695,'FX Rates'!$G$2:$H$1305, 2, FALSE)</f>
        <v>7.7500999999999998</v>
      </c>
      <c r="E695" s="37">
        <f>VLOOKUP('Beta Calculation FX'!A695, 'FX Rates'!$J$2:$K$1305, 2, FALSE)</f>
        <v>0.66024032747920247</v>
      </c>
      <c r="F695" s="38">
        <f>VLOOKUP(A695,'FX Rates'!$P$1:$Q$1262, 2, FALSE)</f>
        <v>6.3560999999999996</v>
      </c>
      <c r="G695" s="42">
        <f t="shared" si="106"/>
        <v>2.7750253461953178E-5</v>
      </c>
      <c r="H695" s="27">
        <f t="shared" si="107"/>
        <v>-3.2489278458993709E-3</v>
      </c>
      <c r="I695" s="27">
        <f t="shared" si="108"/>
        <v>0</v>
      </c>
      <c r="J695" s="27">
        <f t="shared" si="109"/>
        <v>-9.9085122219723073E-4</v>
      </c>
      <c r="K695" s="28">
        <f t="shared" si="110"/>
        <v>-1.5731680490562049E-4</v>
      </c>
      <c r="L695" s="58">
        <f>IFERROR(VLOOKUP(A695, 'Beta Calculation without Curren'!$A$1:$H$2464, 4, FALSE), 0)</f>
        <v>-5.6206041784641605E-3</v>
      </c>
      <c r="M695" s="54">
        <f>IFERROR(VLOOKUP(A695, 'Beta Calculation without Curren'!$A$1:$H$2464, 5, FALSE), 0)</f>
        <v>2.512031522976782E-2</v>
      </c>
      <c r="N695" s="54">
        <f>IFERROR(VLOOKUP(A695, 'Beta Calculation without Curren'!$A$1:$H$2464, 7, FALSE), 0)</f>
        <v>1.6070699155413919E-2</v>
      </c>
      <c r="O695" s="54">
        <f>IFERROR(VLOOKUP(A695, 'Beta Calculation without Curren'!$A$1:$H$2464, 8, FALSE), 0)</f>
        <v>2.0359306423110377E-2</v>
      </c>
      <c r="P695" s="59">
        <f>IFERROR(VLOOKUP(A695, 'Beta Calculation without Curren'!$A$1:$H$2464, 6, FALSE), 0)</f>
        <v>0</v>
      </c>
      <c r="Q695" s="54">
        <v>1.8382619664522874E-2</v>
      </c>
      <c r="R695" s="54">
        <v>1.4881282377914929E-2</v>
      </c>
      <c r="S695" s="54"/>
      <c r="T695" s="31">
        <f t="shared" si="101"/>
        <v>-5.593009898192669E-3</v>
      </c>
      <c r="U695" s="31">
        <f t="shared" si="102"/>
        <v>2.178977329222076E-2</v>
      </c>
      <c r="V695" s="31">
        <f t="shared" si="103"/>
        <v>1.6070699155413815E-2</v>
      </c>
      <c r="W695" s="31">
        <f t="shared" si="104"/>
        <v>1.934828215726081E-2</v>
      </c>
      <c r="X695" s="31">
        <f t="shared" si="105"/>
        <v>-1.5731680490560507E-4</v>
      </c>
      <c r="Y695" s="54">
        <f>IFERROR(VLOOKUP(A695, 'Beta Calculation without Curren'!$A$2:$C$2464, 2, FALSE), 0)</f>
        <v>1.8382619664522874E-2</v>
      </c>
      <c r="Z695" s="54">
        <f>IFERROR(VLOOKUP(A695, 'Beta Calculation without Curren'!$A$2:$C$2464, 3, FALSE), 0)</f>
        <v>1.4881282377914929E-2</v>
      </c>
    </row>
    <row r="696" spans="1:26" x14ac:dyDescent="0.25">
      <c r="A696" s="32">
        <v>42283</v>
      </c>
      <c r="B696" s="36">
        <f>VLOOKUP(A696,'FX Rates'!$A$2:$B$1286, 2, FALSE)</f>
        <v>104.4795</v>
      </c>
      <c r="C696" s="37">
        <f>VLOOKUP(A696,'FX Rates'!$D$2:$E$1206, 2, FALSE)</f>
        <v>65.412499999999994</v>
      </c>
      <c r="D696" s="37">
        <f>VLOOKUP(A696,'FX Rates'!$G$2:$H$1305, 2, FALSE)</f>
        <v>7.7500999999999998</v>
      </c>
      <c r="E696" s="37">
        <f>VLOOKUP('Beta Calculation FX'!A696, 'FX Rates'!$J$2:$K$1305, 2, FALSE)</f>
        <v>0.65672818020621271</v>
      </c>
      <c r="F696" s="38" t="e">
        <f>VLOOKUP(A696,'FX Rates'!$P$1:$Q$1262, 2, FALSE)</f>
        <v>#N/A</v>
      </c>
      <c r="G696" s="42">
        <f t="shared" si="106"/>
        <v>-2.4403723842241078E-4</v>
      </c>
      <c r="H696" s="27">
        <f t="shared" si="107"/>
        <v>1.7213354159407084E-3</v>
      </c>
      <c r="I696" s="27">
        <f t="shared" si="108"/>
        <v>0</v>
      </c>
      <c r="J696" s="27">
        <f t="shared" si="109"/>
        <v>-5.3336971669644068E-3</v>
      </c>
      <c r="K696" s="28">
        <f t="shared" si="110"/>
        <v>0</v>
      </c>
      <c r="L696" s="58">
        <f>IFERROR(VLOOKUP(A696, 'Beta Calculation without Curren'!$A$1:$H$2464, 4, FALSE), 0)</f>
        <v>1.266705436067689E-2</v>
      </c>
      <c r="M696" s="54">
        <f>IFERROR(VLOOKUP(A696, 'Beta Calculation without Curren'!$A$1:$H$2464, 5, FALSE), 0)</f>
        <v>2.1466452531348212E-3</v>
      </c>
      <c r="N696" s="54">
        <f>IFERROR(VLOOKUP(A696, 'Beta Calculation without Curren'!$A$1:$H$2464, 7, FALSE), 0)</f>
        <v>-1.0474723821659428E-3</v>
      </c>
      <c r="O696" s="54">
        <f>IFERROR(VLOOKUP(A696, 'Beta Calculation without Curren'!$A$1:$H$2464, 8, FALSE), 0)</f>
        <v>-8.1291808031550145E-3</v>
      </c>
      <c r="P696" s="59">
        <f>IFERROR(VLOOKUP(A696, 'Beta Calculation without Curren'!$A$1:$H$2464, 6, FALSE), 0)</f>
        <v>0</v>
      </c>
      <c r="Q696" s="54">
        <v>-1.6852760942018847E-3</v>
      </c>
      <c r="R696" s="54">
        <v>-5.7257919396332775E-3</v>
      </c>
      <c r="S696" s="54"/>
      <c r="T696" s="31">
        <f t="shared" si="101"/>
        <v>1.2419925889289418E-2</v>
      </c>
      <c r="U696" s="31">
        <f t="shared" si="102"/>
        <v>3.8716757655752332E-3</v>
      </c>
      <c r="V696" s="31">
        <f t="shared" si="103"/>
        <v>-1.0474723821659593E-3</v>
      </c>
      <c r="W696" s="31">
        <f t="shared" si="104"/>
        <v>-1.3419519381499989E-2</v>
      </c>
      <c r="X696" s="31">
        <f t="shared" si="105"/>
        <v>0</v>
      </c>
      <c r="Y696" s="54">
        <f>IFERROR(VLOOKUP(A696, 'Beta Calculation without Curren'!$A$2:$C$2464, 2, FALSE), 0)</f>
        <v>-1.6852760942018847E-3</v>
      </c>
      <c r="Z696" s="54">
        <f>IFERROR(VLOOKUP(A696, 'Beta Calculation without Curren'!$A$2:$C$2464, 3, FALSE), 0)</f>
        <v>-5.7257919396332775E-3</v>
      </c>
    </row>
    <row r="697" spans="1:26" x14ac:dyDescent="0.25">
      <c r="A697" s="32">
        <v>42284</v>
      </c>
      <c r="B697" s="36">
        <f>VLOOKUP(A697,'FX Rates'!$A$2:$B$1286, 2, FALSE)</f>
        <v>104.49</v>
      </c>
      <c r="C697" s="37">
        <f>VLOOKUP(A697,'FX Rates'!$D$2:$E$1206, 2, FALSE)</f>
        <v>64.959999999999994</v>
      </c>
      <c r="D697" s="37">
        <f>VLOOKUP(A697,'FX Rates'!$G$2:$H$1305, 2, FALSE)</f>
        <v>7.7500999999999998</v>
      </c>
      <c r="E697" s="37">
        <f>VLOOKUP('Beta Calculation FX'!A697, 'FX Rates'!$J$2:$K$1305, 2, FALSE)</f>
        <v>0.65278412429009725</v>
      </c>
      <c r="F697" s="38" t="e">
        <f>VLOOKUP(A697,'FX Rates'!$P$1:$Q$1262, 2, FALSE)</f>
        <v>#N/A</v>
      </c>
      <c r="G697" s="42">
        <f t="shared" si="106"/>
        <v>1.0049313424999408E-4</v>
      </c>
      <c r="H697" s="27">
        <f t="shared" si="107"/>
        <v>-6.9416758449037212E-3</v>
      </c>
      <c r="I697" s="27">
        <f t="shared" si="108"/>
        <v>0</v>
      </c>
      <c r="J697" s="27">
        <f t="shared" si="109"/>
        <v>-6.0237201719637711E-3</v>
      </c>
      <c r="K697" s="28">
        <f t="shared" si="110"/>
        <v>0</v>
      </c>
      <c r="L697" s="58">
        <f>IFERROR(VLOOKUP(A697, 'Beta Calculation without Curren'!$A$1:$H$2464, 4, FALSE), 0)</f>
        <v>5.2067531608717419E-3</v>
      </c>
      <c r="M697" s="54">
        <f>IFERROR(VLOOKUP(A697, 'Beta Calculation without Curren'!$A$1:$H$2464, 5, FALSE), 0)</f>
        <v>7.9496390096446927E-3</v>
      </c>
      <c r="N697" s="54">
        <f>IFERROR(VLOOKUP(A697, 'Beta Calculation without Curren'!$A$1:$H$2464, 7, FALSE), 0)</f>
        <v>3.0856130846635528E-2</v>
      </c>
      <c r="O697" s="54">
        <f>IFERROR(VLOOKUP(A697, 'Beta Calculation without Curren'!$A$1:$H$2464, 8, FALSE), 0)</f>
        <v>-1.415087735185518E-2</v>
      </c>
      <c r="P697" s="59">
        <f>IFERROR(VLOOKUP(A697, 'Beta Calculation without Curren'!$A$1:$H$2464, 6, FALSE), 0)</f>
        <v>0</v>
      </c>
      <c r="Q697" s="54">
        <v>7.7828823637501035E-3</v>
      </c>
      <c r="R697" s="54">
        <v>6.1943495409738872E-3</v>
      </c>
      <c r="S697" s="54"/>
      <c r="T697" s="31">
        <f t="shared" si="101"/>
        <v>5.3077695380661094E-3</v>
      </c>
      <c r="U697" s="31">
        <f t="shared" si="102"/>
        <v>9.5277934765203298E-4</v>
      </c>
      <c r="V697" s="31">
        <f t="shared" si="103"/>
        <v>3.0856130846635521E-2</v>
      </c>
      <c r="W697" s="31">
        <f t="shared" si="104"/>
        <v>-2.0089356598463559E-2</v>
      </c>
      <c r="X697" s="31">
        <f t="shared" si="105"/>
        <v>0</v>
      </c>
      <c r="Y697" s="54">
        <f>IFERROR(VLOOKUP(A697, 'Beta Calculation without Curren'!$A$2:$C$2464, 2, FALSE), 0)</f>
        <v>7.7828823637501035E-3</v>
      </c>
      <c r="Z697" s="54">
        <f>IFERROR(VLOOKUP(A697, 'Beta Calculation without Curren'!$A$2:$C$2464, 3, FALSE), 0)</f>
        <v>6.1943495409738872E-3</v>
      </c>
    </row>
    <row r="698" spans="1:26" x14ac:dyDescent="0.25">
      <c r="A698" s="32">
        <v>42285</v>
      </c>
      <c r="B698" s="36">
        <f>VLOOKUP(A698,'FX Rates'!$A$2:$B$1286, 2, FALSE)</f>
        <v>104.425</v>
      </c>
      <c r="C698" s="37">
        <f>VLOOKUP(A698,'FX Rates'!$D$2:$E$1206, 2, FALSE)</f>
        <v>65.078800000000001</v>
      </c>
      <c r="D698" s="37">
        <f>VLOOKUP(A698,'FX Rates'!$G$2:$H$1305, 2, FALSE)</f>
        <v>7.75</v>
      </c>
      <c r="E698" s="37">
        <f>VLOOKUP('Beta Calculation FX'!A698, 'FX Rates'!$J$2:$K$1305, 2, FALSE)</f>
        <v>0.65155069064373206</v>
      </c>
      <c r="F698" s="38">
        <f>VLOOKUP(A698,'FX Rates'!$P$1:$Q$1262, 2, FALSE)</f>
        <v>6.3533999999999997</v>
      </c>
      <c r="G698" s="42">
        <f t="shared" si="106"/>
        <v>-6.2226266278045731E-4</v>
      </c>
      <c r="H698" s="27">
        <f t="shared" si="107"/>
        <v>1.8271474829179692E-3</v>
      </c>
      <c r="I698" s="27">
        <f t="shared" si="108"/>
        <v>-1.2903142560524898E-5</v>
      </c>
      <c r="J698" s="27">
        <f t="shared" si="109"/>
        <v>-1.891284354146828E-3</v>
      </c>
      <c r="K698" s="28">
        <f t="shared" si="110"/>
        <v>0</v>
      </c>
      <c r="L698" s="58">
        <f>IFERROR(VLOOKUP(A698, 'Beta Calculation without Curren'!$A$1:$H$2464, 4, FALSE), 0)</f>
        <v>2.7810478936240637E-3</v>
      </c>
      <c r="M698" s="54">
        <f>IFERROR(VLOOKUP(A698, 'Beta Calculation without Curren'!$A$1:$H$2464, 5, FALSE), 0)</f>
        <v>-7.4603695473537263E-3</v>
      </c>
      <c r="N698" s="54">
        <f>IFERROR(VLOOKUP(A698, 'Beta Calculation without Curren'!$A$1:$H$2464, 7, FALSE), 0)</f>
        <v>-7.1695247252390269E-3</v>
      </c>
      <c r="O698" s="54">
        <f>IFERROR(VLOOKUP(A698, 'Beta Calculation without Curren'!$A$1:$H$2464, 8, FALSE), 0)</f>
        <v>3.6268052966076372E-3</v>
      </c>
      <c r="P698" s="59">
        <f>IFERROR(VLOOKUP(A698, 'Beta Calculation without Curren'!$A$1:$H$2464, 6, FALSE), 0)</f>
        <v>2.951073216625812E-2</v>
      </c>
      <c r="Q698" s="54">
        <v>9.4640021345126901E-3</v>
      </c>
      <c r="R698" s="54">
        <v>3.8440281292495518E-3</v>
      </c>
      <c r="S698" s="54"/>
      <c r="T698" s="31">
        <f t="shared" si="101"/>
        <v>2.1570546885760766E-3</v>
      </c>
      <c r="U698" s="31">
        <f t="shared" si="102"/>
        <v>-5.6468532598759058E-3</v>
      </c>
      <c r="V698" s="31">
        <f t="shared" si="103"/>
        <v>-7.1823353583999605E-3</v>
      </c>
      <c r="W698" s="31">
        <f t="shared" si="104"/>
        <v>1.7286616223477491E-3</v>
      </c>
      <c r="X698" s="31">
        <f t="shared" si="105"/>
        <v>2.9510732166258213E-2</v>
      </c>
      <c r="Y698" s="54">
        <f>IFERROR(VLOOKUP(A698, 'Beta Calculation without Curren'!$A$2:$C$2464, 2, FALSE), 0)</f>
        <v>9.4640021345126901E-3</v>
      </c>
      <c r="Z698" s="54">
        <f>IFERROR(VLOOKUP(A698, 'Beta Calculation without Curren'!$A$2:$C$2464, 3, FALSE), 0)</f>
        <v>3.8440281292495518E-3</v>
      </c>
    </row>
    <row r="699" spans="1:26" x14ac:dyDescent="0.25">
      <c r="A699" s="32">
        <v>42286</v>
      </c>
      <c r="B699" s="36">
        <f>VLOOKUP(A699,'FX Rates'!$A$2:$B$1286, 2, FALSE)</f>
        <v>104.44</v>
      </c>
      <c r="C699" s="37">
        <f>VLOOKUP(A699,'FX Rates'!$D$2:$E$1206, 2, FALSE)</f>
        <v>64.734999999999999</v>
      </c>
      <c r="D699" s="37">
        <f>VLOOKUP(A699,'FX Rates'!$G$2:$H$1305, 2, FALSE)</f>
        <v>7.7500999999999998</v>
      </c>
      <c r="E699" s="37">
        <f>VLOOKUP('Beta Calculation FX'!A699, 'FX Rates'!$J$2:$K$1305, 2, FALSE)</f>
        <v>0.65265631118652923</v>
      </c>
      <c r="F699" s="38">
        <f>VLOOKUP(A699,'FX Rates'!$P$1:$Q$1262, 2, FALSE)</f>
        <v>6.3452000000000002</v>
      </c>
      <c r="G699" s="42">
        <f t="shared" si="106"/>
        <v>1.4363344768900034E-4</v>
      </c>
      <c r="H699" s="27">
        <f t="shared" si="107"/>
        <v>-5.2968298257298615E-3</v>
      </c>
      <c r="I699" s="27">
        <f t="shared" si="108"/>
        <v>1.2903142560591155E-5</v>
      </c>
      <c r="J699" s="27">
        <f t="shared" si="109"/>
        <v>1.6954682900768357E-3</v>
      </c>
      <c r="K699" s="28">
        <f t="shared" si="110"/>
        <v>-1.2914811301634995E-3</v>
      </c>
      <c r="L699" s="58">
        <f>IFERROR(VLOOKUP(A699, 'Beta Calculation without Curren'!$A$1:$H$2464, 4, FALSE), 0)</f>
        <v>1.111338293032112E-2</v>
      </c>
      <c r="M699" s="54">
        <f>IFERROR(VLOOKUP(A699, 'Beta Calculation without Curren'!$A$1:$H$2464, 5, FALSE), 0)</f>
        <v>1.1029106313582233E-2</v>
      </c>
      <c r="N699" s="54">
        <f>IFERROR(VLOOKUP(A699, 'Beta Calculation without Curren'!$A$1:$H$2464, 7, FALSE), 0)</f>
        <v>4.6365358330845551E-3</v>
      </c>
      <c r="O699" s="54">
        <f>IFERROR(VLOOKUP(A699, 'Beta Calculation without Curren'!$A$1:$H$2464, 8, FALSE), 0)</f>
        <v>5.8013620236792851E-3</v>
      </c>
      <c r="P699" s="59">
        <f>IFERROR(VLOOKUP(A699, 'Beta Calculation without Curren'!$A$1:$H$2464, 6, FALSE), 0)</f>
        <v>1.3781319661124032E-2</v>
      </c>
      <c r="Q699" s="54">
        <v>2.3576161800132144E-4</v>
      </c>
      <c r="R699" s="54">
        <v>4.5549701697033792E-3</v>
      </c>
      <c r="S699" s="54"/>
      <c r="T699" s="31">
        <f t="shared" si="101"/>
        <v>1.1258612631515952E-2</v>
      </c>
      <c r="U699" s="31">
        <f t="shared" si="102"/>
        <v>5.6738571885794897E-3</v>
      </c>
      <c r="V699" s="31">
        <f t="shared" si="103"/>
        <v>4.6494988015282068E-3</v>
      </c>
      <c r="W699" s="31">
        <f t="shared" si="104"/>
        <v>7.5066663391065713E-3</v>
      </c>
      <c r="X699" s="31">
        <f t="shared" si="105"/>
        <v>1.2472040216669367E-2</v>
      </c>
      <c r="Y699" s="54">
        <f>IFERROR(VLOOKUP(A699, 'Beta Calculation without Curren'!$A$2:$C$2464, 2, FALSE), 0)</f>
        <v>2.3576161800132144E-4</v>
      </c>
      <c r="Z699" s="54">
        <f>IFERROR(VLOOKUP(A699, 'Beta Calculation without Curren'!$A$2:$C$2464, 3, FALSE), 0)</f>
        <v>4.5549701697033792E-3</v>
      </c>
    </row>
    <row r="700" spans="1:26" x14ac:dyDescent="0.25">
      <c r="A700" s="32">
        <v>42289</v>
      </c>
      <c r="B700" s="36">
        <f>VLOOKUP(A700,'FX Rates'!$A$2:$B$1286, 2, FALSE)</f>
        <v>104.4117</v>
      </c>
      <c r="C700" s="37">
        <f>VLOOKUP(A700,'FX Rates'!$D$2:$E$1206, 2, FALSE)</f>
        <v>64.752499999999998</v>
      </c>
      <c r="D700" s="37">
        <f>VLOOKUP(A700,'FX Rates'!$G$2:$H$1305, 2, FALSE)</f>
        <v>7.7500999999999998</v>
      </c>
      <c r="E700" s="37">
        <f>VLOOKUP('Beta Calculation FX'!A700, 'FX Rates'!$J$2:$K$1305, 2, FALSE)</f>
        <v>0.65155069064373206</v>
      </c>
      <c r="F700" s="38">
        <f>VLOOKUP(A700,'FX Rates'!$P$1:$Q$1262, 2, FALSE)</f>
        <v>6.3235000000000001</v>
      </c>
      <c r="G700" s="42">
        <f t="shared" si="106"/>
        <v>-2.7100569612990535E-4</v>
      </c>
      <c r="H700" s="27">
        <f t="shared" si="107"/>
        <v>2.7029636229820918E-4</v>
      </c>
      <c r="I700" s="27">
        <f t="shared" si="108"/>
        <v>0</v>
      </c>
      <c r="J700" s="27">
        <f t="shared" si="109"/>
        <v>-1.6954682900769116E-3</v>
      </c>
      <c r="K700" s="28">
        <f t="shared" si="110"/>
        <v>-3.4257692142690512E-3</v>
      </c>
      <c r="L700" s="58">
        <f>IFERROR(VLOOKUP(A700, 'Beta Calculation without Curren'!$A$1:$H$2464, 4, FALSE), 0)</f>
        <v>1.001580836013927E-2</v>
      </c>
      <c r="M700" s="54">
        <f>IFERROR(VLOOKUP(A700, 'Beta Calculation without Curren'!$A$1:$H$2464, 5, FALSE), 0)</f>
        <v>-6.3709480021904279E-3</v>
      </c>
      <c r="N700" s="54">
        <f>IFERROR(VLOOKUP(A700, 'Beta Calculation without Curren'!$A$1:$H$2464, 7, FALSE), 0)</f>
        <v>1.2044032551695939E-2</v>
      </c>
      <c r="O700" s="54">
        <f>IFERROR(VLOOKUP(A700, 'Beta Calculation without Curren'!$A$1:$H$2464, 8, FALSE), 0)</f>
        <v>-6.1272431791153823E-3</v>
      </c>
      <c r="P700" s="59">
        <f>IFERROR(VLOOKUP(A700, 'Beta Calculation without Curren'!$A$1:$H$2464, 6, FALSE), 0)</f>
        <v>3.3079850942685021E-2</v>
      </c>
      <c r="Q700" s="54">
        <v>8.3754246022721358E-4</v>
      </c>
      <c r="R700" s="54">
        <v>2.8677311008785339E-3</v>
      </c>
      <c r="S700" s="54"/>
      <c r="T700" s="31">
        <f t="shared" si="101"/>
        <v>9.7420883228924726E-3</v>
      </c>
      <c r="U700" s="31">
        <f t="shared" si="102"/>
        <v>-6.1023736839614928E-3</v>
      </c>
      <c r="V700" s="31">
        <f t="shared" si="103"/>
        <v>1.2044032551695949E-2</v>
      </c>
      <c r="W700" s="31">
        <f t="shared" si="104"/>
        <v>-7.8123229226765289E-3</v>
      </c>
      <c r="X700" s="31">
        <f t="shared" si="105"/>
        <v>2.9540757793443895E-2</v>
      </c>
      <c r="Y700" s="54">
        <f>IFERROR(VLOOKUP(A700, 'Beta Calculation without Curren'!$A$2:$C$2464, 2, FALSE), 0)</f>
        <v>8.3754246022721358E-4</v>
      </c>
      <c r="Z700" s="54">
        <f>IFERROR(VLOOKUP(A700, 'Beta Calculation without Curren'!$A$2:$C$2464, 3, FALSE), 0)</f>
        <v>2.8677311008785339E-3</v>
      </c>
    </row>
    <row r="701" spans="1:26" x14ac:dyDescent="0.25">
      <c r="A701" s="32">
        <v>42290</v>
      </c>
      <c r="B701" s="36">
        <f>VLOOKUP(A701,'FX Rates'!$A$2:$B$1286, 2, FALSE)</f>
        <v>104.41500000000001</v>
      </c>
      <c r="C701" s="37">
        <f>VLOOKUP(A701,'FX Rates'!$D$2:$E$1206, 2, FALSE)</f>
        <v>65.185000000000002</v>
      </c>
      <c r="D701" s="37">
        <f>VLOOKUP(A701,'FX Rates'!$G$2:$H$1305, 2, FALSE)</f>
        <v>7.75</v>
      </c>
      <c r="E701" s="37">
        <f>VLOOKUP('Beta Calculation FX'!A701, 'FX Rates'!$J$2:$K$1305, 2, FALSE)</f>
        <v>0.65582371458551947</v>
      </c>
      <c r="F701" s="38">
        <f>VLOOKUP(A701,'FX Rates'!$P$1:$Q$1262, 2, FALSE)</f>
        <v>6.3410000000000002</v>
      </c>
      <c r="G701" s="42">
        <f t="shared" si="106"/>
        <v>3.1605153941415259E-5</v>
      </c>
      <c r="H701" s="27">
        <f t="shared" si="107"/>
        <v>6.6570712418333186E-3</v>
      </c>
      <c r="I701" s="27">
        <f t="shared" si="108"/>
        <v>-1.2903142560524898E-5</v>
      </c>
      <c r="J701" s="27">
        <f t="shared" si="109"/>
        <v>6.5368254728596946E-3</v>
      </c>
      <c r="K701" s="28">
        <f t="shared" si="110"/>
        <v>2.7636323800004762E-3</v>
      </c>
      <c r="L701" s="58">
        <f>IFERROR(VLOOKUP(A701, 'Beta Calculation without Curren'!$A$1:$H$2464, 4, FALSE), 0)</f>
        <v>-4.4585163813201751E-3</v>
      </c>
      <c r="M701" s="54">
        <f>IFERROR(VLOOKUP(A701, 'Beta Calculation without Curren'!$A$1:$H$2464, 5, FALSE), 0)</f>
        <v>-7.9407531087051873E-3</v>
      </c>
      <c r="N701" s="54">
        <f>IFERROR(VLOOKUP(A701, 'Beta Calculation without Curren'!$A$1:$H$2464, 7, FALSE), 0)</f>
        <v>-5.7562920642399906E-3</v>
      </c>
      <c r="O701" s="54">
        <f>IFERROR(VLOOKUP(A701, 'Beta Calculation without Curren'!$A$1:$H$2464, 8, FALSE), 0)</f>
        <v>-1.5718234689777379E-3</v>
      </c>
      <c r="P701" s="59">
        <f>IFERROR(VLOOKUP(A701, 'Beta Calculation without Curren'!$A$1:$H$2464, 6, FALSE), 0)</f>
        <v>3.6989464102236891E-3</v>
      </c>
      <c r="Q701" s="54">
        <v>-6.2176822805851233E-3</v>
      </c>
      <c r="R701" s="54">
        <v>-6.7815496576319051E-3</v>
      </c>
      <c r="S701" s="54"/>
      <c r="T701" s="31">
        <f t="shared" si="101"/>
        <v>-4.4270521394752516E-3</v>
      </c>
      <c r="U701" s="31">
        <f t="shared" si="102"/>
        <v>-1.3365440260304506E-3</v>
      </c>
      <c r="V701" s="31">
        <f t="shared" si="103"/>
        <v>-5.7691209325434478E-3</v>
      </c>
      <c r="W701" s="31">
        <f t="shared" si="104"/>
        <v>4.9547272681911281E-3</v>
      </c>
      <c r="X701" s="31">
        <f t="shared" si="105"/>
        <v>6.472801318295307E-3</v>
      </c>
      <c r="Y701" s="54">
        <f>IFERROR(VLOOKUP(A701, 'Beta Calculation without Curren'!$A$2:$C$2464, 2, FALSE), 0)</f>
        <v>-6.2176822805851233E-3</v>
      </c>
      <c r="Z701" s="54">
        <f>IFERROR(VLOOKUP(A701, 'Beta Calculation without Curren'!$A$2:$C$2464, 3, FALSE), 0)</f>
        <v>-6.7815496576319051E-3</v>
      </c>
    </row>
    <row r="702" spans="1:26" x14ac:dyDescent="0.25">
      <c r="A702" s="32">
        <v>42291</v>
      </c>
      <c r="B702" s="36">
        <f>VLOOKUP(A702,'FX Rates'!$A$2:$B$1286, 2, FALSE)</f>
        <v>104.42</v>
      </c>
      <c r="C702" s="37">
        <f>VLOOKUP(A702,'FX Rates'!$D$2:$E$1206, 2, FALSE)</f>
        <v>65.037499999999994</v>
      </c>
      <c r="D702" s="37">
        <f>VLOOKUP(A702,'FX Rates'!$G$2:$H$1305, 2, FALSE)</f>
        <v>7.7500999999999998</v>
      </c>
      <c r="E702" s="37">
        <f>VLOOKUP('Beta Calculation FX'!A702, 'FX Rates'!$J$2:$K$1305, 2, FALSE)</f>
        <v>0.64612004910512366</v>
      </c>
      <c r="F702" s="38">
        <f>VLOOKUP(A702,'FX Rates'!$P$1:$Q$1262, 2, FALSE)</f>
        <v>6.3482000000000003</v>
      </c>
      <c r="G702" s="42">
        <f t="shared" si="106"/>
        <v>4.7884693666670292E-5</v>
      </c>
      <c r="H702" s="27">
        <f t="shared" si="107"/>
        <v>-2.2653544983202924E-3</v>
      </c>
      <c r="I702" s="27">
        <f t="shared" si="108"/>
        <v>1.2903142560591155E-5</v>
      </c>
      <c r="J702" s="27">
        <f t="shared" si="109"/>
        <v>-1.4906704018776471E-2</v>
      </c>
      <c r="K702" s="28">
        <f t="shared" si="110"/>
        <v>1.1348234361022462E-3</v>
      </c>
      <c r="L702" s="58">
        <f>IFERROR(VLOOKUP(A702, 'Beta Calculation without Curren'!$A$1:$H$2464, 4, FALSE), 0)</f>
        <v>-1.6742489165664912E-3</v>
      </c>
      <c r="M702" s="54">
        <f>IFERROR(VLOOKUP(A702, 'Beta Calculation without Curren'!$A$1:$H$2464, 5, FALSE), 0)</f>
        <v>-7.0242818703624441E-4</v>
      </c>
      <c r="N702" s="54">
        <f>IFERROR(VLOOKUP(A702, 'Beta Calculation without Curren'!$A$1:$H$2464, 7, FALSE), 0)</f>
        <v>-7.1291901021360649E-3</v>
      </c>
      <c r="O702" s="54">
        <f>IFERROR(VLOOKUP(A702, 'Beta Calculation without Curren'!$A$1:$H$2464, 8, FALSE), 0)</f>
        <v>-1.1277977312967312E-2</v>
      </c>
      <c r="P702" s="59">
        <f>IFERROR(VLOOKUP(A702, 'Beta Calculation without Curren'!$A$1:$H$2464, 6, FALSE), 0)</f>
        <v>-1.0933276245503349E-2</v>
      </c>
      <c r="Q702" s="54">
        <v>-5.419119768029077E-3</v>
      </c>
      <c r="R702" s="54">
        <v>-1.3839305370025141E-3</v>
      </c>
      <c r="S702" s="54"/>
      <c r="T702" s="31">
        <f t="shared" si="101"/>
        <v>-1.6264443937963335E-3</v>
      </c>
      <c r="U702" s="31">
        <f t="shared" si="102"/>
        <v>-2.9661914365033404E-3</v>
      </c>
      <c r="V702" s="31">
        <f t="shared" si="103"/>
        <v>-7.1163789485316764E-3</v>
      </c>
      <c r="W702" s="31">
        <f t="shared" si="104"/>
        <v>-2.6016563862008901E-2</v>
      </c>
      <c r="X702" s="31">
        <f t="shared" si="105"/>
        <v>-9.8108601475179746E-3</v>
      </c>
      <c r="Y702" s="54">
        <f>IFERROR(VLOOKUP(A702, 'Beta Calculation without Curren'!$A$2:$C$2464, 2, FALSE), 0)</f>
        <v>-5.419119768029077E-3</v>
      </c>
      <c r="Z702" s="54">
        <f>IFERROR(VLOOKUP(A702, 'Beta Calculation without Curren'!$A$2:$C$2464, 3, FALSE), 0)</f>
        <v>-1.3839305370025141E-3</v>
      </c>
    </row>
    <row r="703" spans="1:26" x14ac:dyDescent="0.25">
      <c r="A703" s="32">
        <v>42292</v>
      </c>
      <c r="B703" s="36">
        <f>VLOOKUP(A703,'FX Rates'!$A$2:$B$1286, 2, FALSE)</f>
        <v>104.3695</v>
      </c>
      <c r="C703" s="37">
        <f>VLOOKUP(A703,'FX Rates'!$D$2:$E$1206, 2, FALSE)</f>
        <v>64.825000000000003</v>
      </c>
      <c r="D703" s="37">
        <f>VLOOKUP(A703,'FX Rates'!$G$2:$H$1305, 2, FALSE)</f>
        <v>7.75</v>
      </c>
      <c r="E703" s="37">
        <f>VLOOKUP('Beta Calculation FX'!A703, 'FX Rates'!$J$2:$K$1305, 2, FALSE)</f>
        <v>0.64687237208098836</v>
      </c>
      <c r="F703" s="38">
        <f>VLOOKUP(A703,'FX Rates'!$P$1:$Q$1262, 2, FALSE)</f>
        <v>6.3463000000000003</v>
      </c>
      <c r="G703" s="42">
        <f t="shared" si="106"/>
        <v>-4.8374081057495522E-4</v>
      </c>
      <c r="H703" s="27">
        <f t="shared" si="107"/>
        <v>-3.2726951916936921E-3</v>
      </c>
      <c r="I703" s="27">
        <f t="shared" si="108"/>
        <v>-1.2903142560524898E-5</v>
      </c>
      <c r="J703" s="27">
        <f t="shared" si="109"/>
        <v>1.1636929164255542E-3</v>
      </c>
      <c r="K703" s="28">
        <f t="shared" si="110"/>
        <v>-2.9934223706129959E-4</v>
      </c>
      <c r="L703" s="58">
        <f>IFERROR(VLOOKUP(A703, 'Beta Calculation without Curren'!$A$1:$H$2464, 4, FALSE), 0)</f>
        <v>-1.5579527432277834E-3</v>
      </c>
      <c r="M703" s="54">
        <f>IFERROR(VLOOKUP(A703, 'Beta Calculation without Curren'!$A$1:$H$2464, 5, FALSE), 0)</f>
        <v>9.7765293442351429E-3</v>
      </c>
      <c r="N703" s="54">
        <f>IFERROR(VLOOKUP(A703, 'Beta Calculation without Curren'!$A$1:$H$2464, 7, FALSE), 0)</f>
        <v>1.9779113241871645E-2</v>
      </c>
      <c r="O703" s="54">
        <f>IFERROR(VLOOKUP(A703, 'Beta Calculation without Curren'!$A$1:$H$2464, 8, FALSE), 0)</f>
        <v>8.9216910437878924E-3</v>
      </c>
      <c r="P703" s="59">
        <f>IFERROR(VLOOKUP(A703, 'Beta Calculation without Curren'!$A$1:$H$2464, 6, FALSE), 0)</f>
        <v>2.486135823335979E-2</v>
      </c>
      <c r="Q703" s="54">
        <v>1.4569989789843783E-2</v>
      </c>
      <c r="R703" s="54">
        <v>1.6269351705400243E-2</v>
      </c>
      <c r="S703" s="54"/>
      <c r="T703" s="31">
        <f t="shared" si="101"/>
        <v>-2.0409399084799773E-3</v>
      </c>
      <c r="U703" s="31">
        <f t="shared" si="102"/>
        <v>6.4718385519650923E-3</v>
      </c>
      <c r="V703" s="31">
        <f t="shared" si="103"/>
        <v>1.9765954886593162E-2</v>
      </c>
      <c r="W703" s="31">
        <f t="shared" si="104"/>
        <v>1.0095766068883627E-2</v>
      </c>
      <c r="X703" s="31">
        <f t="shared" si="105"/>
        <v>2.4554573941708568E-2</v>
      </c>
      <c r="Y703" s="54">
        <f>IFERROR(VLOOKUP(A703, 'Beta Calculation without Curren'!$A$2:$C$2464, 2, FALSE), 0)</f>
        <v>1.4569989789843783E-2</v>
      </c>
      <c r="Z703" s="54">
        <f>IFERROR(VLOOKUP(A703, 'Beta Calculation without Curren'!$A$2:$C$2464, 3, FALSE), 0)</f>
        <v>1.6269351705400243E-2</v>
      </c>
    </row>
    <row r="704" spans="1:26" x14ac:dyDescent="0.25">
      <c r="A704" s="32">
        <v>42293</v>
      </c>
      <c r="B704" s="36">
        <f>VLOOKUP(A704,'FX Rates'!$A$2:$B$1286, 2, FALSE)</f>
        <v>104.36499999999999</v>
      </c>
      <c r="C704" s="37">
        <f>VLOOKUP(A704,'FX Rates'!$D$2:$E$1206, 2, FALSE)</f>
        <v>64.814999999999998</v>
      </c>
      <c r="D704" s="37">
        <f>VLOOKUP(A704,'FX Rates'!$G$2:$H$1305, 2, FALSE)</f>
        <v>7.7497999999999996</v>
      </c>
      <c r="E704" s="37">
        <f>VLOOKUP('Beta Calculation FX'!A704, 'FX Rates'!$J$2:$K$1305, 2, FALSE)</f>
        <v>0.64775229952066327</v>
      </c>
      <c r="F704" s="38">
        <f>VLOOKUP(A704,'FX Rates'!$P$1:$Q$1262, 2, FALSE)</f>
        <v>6.3537999999999997</v>
      </c>
      <c r="G704" s="42">
        <f t="shared" si="106"/>
        <v>-4.3116973961658433E-5</v>
      </c>
      <c r="H704" s="27">
        <f t="shared" si="107"/>
        <v>-1.5427337272202357E-4</v>
      </c>
      <c r="I704" s="27">
        <f t="shared" si="108"/>
        <v>-2.5806784605187674E-5</v>
      </c>
      <c r="J704" s="27">
        <f t="shared" si="109"/>
        <v>1.3593554865347379E-3</v>
      </c>
      <c r="K704" s="28">
        <f t="shared" si="110"/>
        <v>1.1810931995593853E-3</v>
      </c>
      <c r="L704" s="58">
        <f>IFERROR(VLOOKUP(A704, 'Beta Calculation without Curren'!$A$1:$H$2464, 4, FALSE), 0)</f>
        <v>9.7293727751286815E-4</v>
      </c>
      <c r="M704" s="54">
        <f>IFERROR(VLOOKUP(A704, 'Beta Calculation without Curren'!$A$1:$H$2464, 5, FALSE), 0)</f>
        <v>4.9916832852317386E-3</v>
      </c>
      <c r="N704" s="54">
        <f>IFERROR(VLOOKUP(A704, 'Beta Calculation without Curren'!$A$1:$H$2464, 7, FALSE), 0)</f>
        <v>7.7988816270056303E-3</v>
      </c>
      <c r="O704" s="54">
        <f>IFERROR(VLOOKUP(A704, 'Beta Calculation without Curren'!$A$1:$H$2464, 8, FALSE), 0)</f>
        <v>1.1634877322451733E-3</v>
      </c>
      <c r="P704" s="59">
        <f>IFERROR(VLOOKUP(A704, 'Beta Calculation without Curren'!$A$1:$H$2464, 6, FALSE), 0)</f>
        <v>1.5967919581566493E-2</v>
      </c>
      <c r="Q704" s="54">
        <v>6.1104248379668146E-3</v>
      </c>
      <c r="R704" s="54">
        <v>4.6066172755871403E-3</v>
      </c>
      <c r="S704" s="54"/>
      <c r="T704" s="31">
        <f t="shared" si="101"/>
        <v>9.2977835344010273E-4</v>
      </c>
      <c r="U704" s="31">
        <f t="shared" si="102"/>
        <v>4.8366398286936452E-3</v>
      </c>
      <c r="V704" s="31">
        <f t="shared" si="103"/>
        <v>7.7728735783419989E-3</v>
      </c>
      <c r="W704" s="31">
        <f t="shared" si="104"/>
        <v>2.524424812212489E-3</v>
      </c>
      <c r="X704" s="31">
        <f t="shared" si="105"/>
        <v>1.7167872382354732E-2</v>
      </c>
      <c r="Y704" s="54">
        <f>IFERROR(VLOOKUP(A704, 'Beta Calculation without Curren'!$A$2:$C$2464, 2, FALSE), 0)</f>
        <v>6.1104248379668146E-3</v>
      </c>
      <c r="Z704" s="54">
        <f>IFERROR(VLOOKUP(A704, 'Beta Calculation without Curren'!$A$2:$C$2464, 3, FALSE), 0)</f>
        <v>4.6066172755871403E-3</v>
      </c>
    </row>
    <row r="705" spans="1:26" x14ac:dyDescent="0.25">
      <c r="A705" s="32">
        <v>42296</v>
      </c>
      <c r="B705" s="36">
        <f>VLOOKUP(A705,'FX Rates'!$A$2:$B$1286, 2, FALSE)</f>
        <v>104.425</v>
      </c>
      <c r="C705" s="37">
        <f>VLOOKUP(A705,'FX Rates'!$D$2:$E$1206, 2, FALSE)</f>
        <v>64.805000000000007</v>
      </c>
      <c r="D705" s="37">
        <f>VLOOKUP(A705,'FX Rates'!$G$2:$H$1305, 2, FALSE)</f>
        <v>7.7500999999999998</v>
      </c>
      <c r="E705" s="37">
        <f>VLOOKUP('Beta Calculation FX'!A705, 'FX Rates'!$J$2:$K$1305, 2, FALSE)</f>
        <v>0.64662140316844485</v>
      </c>
      <c r="F705" s="38">
        <f>VLOOKUP(A705,'FX Rates'!$P$1:$Q$1262, 2, FALSE)</f>
        <v>6.3604000000000003</v>
      </c>
      <c r="G705" s="42">
        <f t="shared" si="106"/>
        <v>5.7474018536940344E-4</v>
      </c>
      <c r="H705" s="27">
        <f t="shared" si="107"/>
        <v>-1.5429717666764627E-4</v>
      </c>
      <c r="I705" s="27">
        <f t="shared" si="108"/>
        <v>3.8709927165698138E-5</v>
      </c>
      <c r="J705" s="27">
        <f t="shared" si="109"/>
        <v>-1.7474036093708593E-3</v>
      </c>
      <c r="K705" s="28">
        <f t="shared" si="110"/>
        <v>1.0382093396097832E-3</v>
      </c>
      <c r="L705" s="58">
        <f>IFERROR(VLOOKUP(A705, 'Beta Calculation without Curren'!$A$1:$H$2464, 4, FALSE), 0)</f>
        <v>3.4657539252335454E-4</v>
      </c>
      <c r="M705" s="54">
        <f>IFERROR(VLOOKUP(A705, 'Beta Calculation without Curren'!$A$1:$H$2464, 5, FALSE), 0)</f>
        <v>8.1345281422205689E-3</v>
      </c>
      <c r="N705" s="54">
        <f>IFERROR(VLOOKUP(A705, 'Beta Calculation without Curren'!$A$1:$H$2464, 7, FALSE), 0)</f>
        <v>3.571507556551387E-4</v>
      </c>
      <c r="O705" s="54">
        <f>IFERROR(VLOOKUP(A705, 'Beta Calculation without Curren'!$A$1:$H$2464, 8, FALSE), 0)</f>
        <v>1.9175728150597825E-3</v>
      </c>
      <c r="P705" s="59">
        <f>IFERROR(VLOOKUP(A705, 'Beta Calculation without Curren'!$A$1:$H$2464, 6, FALSE), 0)</f>
        <v>-8.7437433161600779E-4</v>
      </c>
      <c r="Q705" s="54">
        <v>-2.3635577687660856E-3</v>
      </c>
      <c r="R705" s="54">
        <v>5.2692665979257279E-3</v>
      </c>
      <c r="S705" s="54"/>
      <c r="T705" s="31">
        <f t="shared" si="101"/>
        <v>9.2151476869806181E-4</v>
      </c>
      <c r="U705" s="31">
        <f t="shared" si="102"/>
        <v>7.9789758308270731E-3</v>
      </c>
      <c r="V705" s="31">
        <f t="shared" si="103"/>
        <v>3.9587450810074643E-4</v>
      </c>
      <c r="W705" s="31">
        <f t="shared" si="104"/>
        <v>1.6681843203070201E-4</v>
      </c>
      <c r="X705" s="31">
        <f t="shared" si="105"/>
        <v>1.6292722439636975E-4</v>
      </c>
      <c r="Y705" s="54">
        <f>IFERROR(VLOOKUP(A705, 'Beta Calculation without Curren'!$A$2:$C$2464, 2, FALSE), 0)</f>
        <v>-2.3635577687660856E-3</v>
      </c>
      <c r="Z705" s="54">
        <f>IFERROR(VLOOKUP(A705, 'Beta Calculation without Curren'!$A$2:$C$2464, 3, FALSE), 0)</f>
        <v>5.2692665979257279E-3</v>
      </c>
    </row>
    <row r="706" spans="1:26" x14ac:dyDescent="0.25">
      <c r="A706" s="32">
        <v>42297</v>
      </c>
      <c r="B706" s="36">
        <f>VLOOKUP(A706,'FX Rates'!$A$2:$B$1286, 2, FALSE)</f>
        <v>104.4075</v>
      </c>
      <c r="C706" s="37">
        <f>VLOOKUP(A706,'FX Rates'!$D$2:$E$1206, 2, FALSE)</f>
        <v>65.057500000000005</v>
      </c>
      <c r="D706" s="37">
        <f>VLOOKUP(A706,'FX Rates'!$G$2:$H$1305, 2, FALSE)</f>
        <v>7.7502000000000004</v>
      </c>
      <c r="E706" s="37">
        <f>VLOOKUP('Beta Calculation FX'!A706, 'FX Rates'!$J$2:$K$1305, 2, FALSE)</f>
        <v>0.64750064750064751</v>
      </c>
      <c r="F706" s="38">
        <f>VLOOKUP(A706,'FX Rates'!$P$1:$Q$1262, 2, FALSE)</f>
        <v>6.3484999999999996</v>
      </c>
      <c r="G706" s="42">
        <f t="shared" si="106"/>
        <v>-1.6759843454411806E-4</v>
      </c>
      <c r="H706" s="27">
        <f t="shared" si="107"/>
        <v>3.8887333633221082E-3</v>
      </c>
      <c r="I706" s="27">
        <f t="shared" si="108"/>
        <v>1.290297607169621E-5</v>
      </c>
      <c r="J706" s="27">
        <f t="shared" si="109"/>
        <v>1.3588277350430739E-3</v>
      </c>
      <c r="K706" s="28">
        <f t="shared" si="110"/>
        <v>-1.8727039283959201E-3</v>
      </c>
      <c r="L706" s="58">
        <f>IFERROR(VLOOKUP(A706, 'Beta Calculation without Curren'!$A$1:$H$2464, 4, FALSE), 0)</f>
        <v>-1.6671355478295809E-3</v>
      </c>
      <c r="M706" s="54">
        <f>IFERROR(VLOOKUP(A706, 'Beta Calculation without Curren'!$A$1:$H$2464, 5, FALSE), 0)</f>
        <v>-3.7547521644842041E-3</v>
      </c>
      <c r="N706" s="54">
        <f>IFERROR(VLOOKUP(A706, 'Beta Calculation without Curren'!$A$1:$H$2464, 7, FALSE), 0)</f>
        <v>-3.7508051709616999E-3</v>
      </c>
      <c r="O706" s="54">
        <f>IFERROR(VLOOKUP(A706, 'Beta Calculation without Curren'!$A$1:$H$2464, 8, FALSE), 0)</f>
        <v>-4.4652264078901818E-4</v>
      </c>
      <c r="P706" s="59">
        <f>IFERROR(VLOOKUP(A706, 'Beta Calculation without Curren'!$A$1:$H$2464, 6, FALSE), 0)</f>
        <v>1.1783257340716074E-2</v>
      </c>
      <c r="Q706" s="54">
        <v>-2.1601740422124956E-3</v>
      </c>
      <c r="R706" s="54">
        <v>-5.3684014213665355E-3</v>
      </c>
      <c r="S706" s="54"/>
      <c r="T706" s="31">
        <f t="shared" si="101"/>
        <v>-1.8344545730657469E-3</v>
      </c>
      <c r="U706" s="31">
        <f t="shared" si="102"/>
        <v>1.1937996882505075E-4</v>
      </c>
      <c r="V706" s="31">
        <f t="shared" si="103"/>
        <v>-3.7379505914394429E-3</v>
      </c>
      <c r="W706" s="31">
        <f t="shared" si="104"/>
        <v>9.1169834690552065E-4</v>
      </c>
      <c r="X706" s="31">
        <f t="shared" si="105"/>
        <v>9.8884868600090936E-3</v>
      </c>
      <c r="Y706" s="54">
        <f>IFERROR(VLOOKUP(A706, 'Beta Calculation without Curren'!$A$2:$C$2464, 2, FALSE), 0)</f>
        <v>-2.1601740422124956E-3</v>
      </c>
      <c r="Z706" s="54">
        <f>IFERROR(VLOOKUP(A706, 'Beta Calculation without Curren'!$A$2:$C$2464, 3, FALSE), 0)</f>
        <v>-5.3684014213665355E-3</v>
      </c>
    </row>
    <row r="707" spans="1:26" x14ac:dyDescent="0.25">
      <c r="A707" s="32">
        <v>42298</v>
      </c>
      <c r="B707" s="36">
        <f>VLOOKUP(A707,'FX Rates'!$A$2:$B$1286, 2, FALSE)</f>
        <v>104.435</v>
      </c>
      <c r="C707" s="37">
        <f>VLOOKUP(A707,'FX Rates'!$D$2:$E$1206, 2, FALSE)</f>
        <v>65.126300000000001</v>
      </c>
      <c r="D707" s="37">
        <f>VLOOKUP(A707,'FX Rates'!$G$2:$H$1305, 2, FALSE)</f>
        <v>7.7506000000000004</v>
      </c>
      <c r="E707" s="37">
        <f>VLOOKUP('Beta Calculation FX'!A707, 'FX Rates'!$J$2:$K$1305, 2, FALSE)</f>
        <v>0.64863462411623529</v>
      </c>
      <c r="F707" s="38">
        <f>VLOOKUP(A707,'FX Rates'!$P$1:$Q$1262, 2, FALSE)</f>
        <v>6.3491</v>
      </c>
      <c r="G707" s="42">
        <f t="shared" si="106"/>
        <v>2.6335635858543041E-4</v>
      </c>
      <c r="H707" s="27">
        <f t="shared" si="107"/>
        <v>1.0569672479243495E-3</v>
      </c>
      <c r="I707" s="27">
        <f t="shared" si="108"/>
        <v>5.1610239482958931E-5</v>
      </c>
      <c r="J707" s="27">
        <f t="shared" si="109"/>
        <v>1.7497817237875507E-3</v>
      </c>
      <c r="K707" s="28">
        <f t="shared" si="110"/>
        <v>9.4506048457597248E-5</v>
      </c>
      <c r="L707" s="58">
        <f>IFERROR(VLOOKUP(A707, 'Beta Calculation without Curren'!$A$1:$H$2464, 4, FALSE), 0)</f>
        <v>0</v>
      </c>
      <c r="M707" s="54">
        <f>IFERROR(VLOOKUP(A707, 'Beta Calculation without Curren'!$A$1:$H$2464, 5, FALSE), 0)</f>
        <v>0</v>
      </c>
      <c r="N707" s="54">
        <f>IFERROR(VLOOKUP(A707, 'Beta Calculation without Curren'!$A$1:$H$2464, 7, FALSE), 0)</f>
        <v>0</v>
      </c>
      <c r="O707" s="54">
        <f>IFERROR(VLOOKUP(A707, 'Beta Calculation without Curren'!$A$1:$H$2464, 8, FALSE), 0)</f>
        <v>0</v>
      </c>
      <c r="P707" s="59">
        <f>IFERROR(VLOOKUP(A707, 'Beta Calculation without Curren'!$A$1:$H$2464, 6, FALSE), 0)</f>
        <v>0</v>
      </c>
      <c r="Q707" s="54">
        <v>0</v>
      </c>
      <c r="R707" s="54">
        <v>0</v>
      </c>
      <c r="S707" s="54"/>
      <c r="T707" s="31">
        <f t="shared" ref="T707:T770" si="111">(1+G707)*(1+L707)-1</f>
        <v>2.6335635858543149E-4</v>
      </c>
      <c r="U707" s="31">
        <f t="shared" ref="U707:U770" si="112">(1+H707)*(1+M707)-1</f>
        <v>1.0569672479243675E-3</v>
      </c>
      <c r="V707" s="31">
        <f t="shared" ref="V707:V770" si="113">(1+I707)*(1+N707)-1</f>
        <v>5.1610239482968723E-5</v>
      </c>
      <c r="W707" s="31">
        <f t="shared" ref="W707:W770" si="114">(1+J707)*(1+O707)-1</f>
        <v>1.7497817237874802E-3</v>
      </c>
      <c r="X707" s="31">
        <f t="shared" ref="X707:X770" si="115">(1+K707)*(1+P707)-1</f>
        <v>9.4506048457621006E-5</v>
      </c>
      <c r="Y707" s="54">
        <f>IFERROR(VLOOKUP(A707, 'Beta Calculation without Curren'!$A$2:$C$2464, 2, FALSE), 0)</f>
        <v>0</v>
      </c>
      <c r="Z707" s="54">
        <f>IFERROR(VLOOKUP(A707, 'Beta Calculation without Curren'!$A$2:$C$2464, 3, FALSE), 0)</f>
        <v>0</v>
      </c>
    </row>
    <row r="708" spans="1:26" x14ac:dyDescent="0.25">
      <c r="A708" s="32">
        <v>42300</v>
      </c>
      <c r="B708" s="36" t="e">
        <f>VLOOKUP(A708,'FX Rates'!$A$2:$B$1286, 2, FALSE)</f>
        <v>#N/A</v>
      </c>
      <c r="C708" s="37">
        <f>VLOOKUP(A708,'FX Rates'!$D$2:$E$1206, 2, FALSE)</f>
        <v>64.828800000000001</v>
      </c>
      <c r="D708" s="37">
        <f>VLOOKUP(A708,'FX Rates'!$G$2:$H$1305, 2, FALSE)</f>
        <v>7.75</v>
      </c>
      <c r="E708" s="37">
        <f>VLOOKUP('Beta Calculation FX'!A708, 'FX Rates'!$J$2:$K$1305, 2, FALSE)</f>
        <v>0.65299725741151882</v>
      </c>
      <c r="F708" s="38">
        <f>VLOOKUP(A708,'FX Rates'!$P$1:$Q$1262, 2, FALSE)</f>
        <v>6.3506</v>
      </c>
      <c r="G708" s="42">
        <f t="shared" ref="G708:G771" si="116">IFERROR(LN(B708/B707), 0)</f>
        <v>0</v>
      </c>
      <c r="H708" s="27">
        <f t="shared" ref="H708:H771" si="117">IFERROR(LN(C708/C707), 0)</f>
        <v>-4.5785124200892298E-3</v>
      </c>
      <c r="I708" s="27">
        <f t="shared" ref="I708:I771" si="118">IFERROR(LN(D708/D707), 0)</f>
        <v>-7.741635811513163E-5</v>
      </c>
      <c r="J708" s="27">
        <f t="shared" ref="J708:J771" si="119">IFERROR(LN(E708/E707), 0)</f>
        <v>6.7033539872704368E-3</v>
      </c>
      <c r="K708" s="28">
        <f t="shared" ref="K708:K771" si="120">IFERROR(LN(F708/F707), 0)</f>
        <v>2.3622605368243637E-4</v>
      </c>
      <c r="L708" s="58">
        <f>IFERROR(VLOOKUP(A708, 'Beta Calculation without Curren'!$A$1:$H$2464, 4, FALSE), 0)</f>
        <v>0</v>
      </c>
      <c r="M708" s="54">
        <f>IFERROR(VLOOKUP(A708, 'Beta Calculation without Curren'!$A$1:$H$2464, 5, FALSE), 0)</f>
        <v>6.7789290363633398E-3</v>
      </c>
      <c r="N708" s="54">
        <f>IFERROR(VLOOKUP(A708, 'Beta Calculation without Curren'!$A$1:$H$2464, 7, FALSE), 0)</f>
        <v>1.333010732874737E-2</v>
      </c>
      <c r="O708" s="54">
        <f>IFERROR(VLOOKUP(A708, 'Beta Calculation without Curren'!$A$1:$H$2464, 8, FALSE), 0)</f>
        <v>1.4516862525117783E-2</v>
      </c>
      <c r="P708" s="59">
        <f>IFERROR(VLOOKUP(A708, 'Beta Calculation without Curren'!$A$1:$H$2464, 6, FALSE), 0)</f>
        <v>1.5055622036456724E-2</v>
      </c>
      <c r="Q708" s="54">
        <v>7.0806768125528559E-3</v>
      </c>
      <c r="R708" s="54">
        <v>2.6489119040169293E-2</v>
      </c>
      <c r="S708" s="54"/>
      <c r="T708" s="31">
        <f t="shared" si="111"/>
        <v>0</v>
      </c>
      <c r="U708" s="31">
        <f t="shared" si="112"/>
        <v>2.1693792054862104E-3</v>
      </c>
      <c r="V708" s="31">
        <f t="shared" si="113"/>
        <v>1.3251659002269545E-2</v>
      </c>
      <c r="W708" s="31">
        <f t="shared" si="114"/>
        <v>2.1317528180678558E-2</v>
      </c>
      <c r="X708" s="31">
        <f t="shared" si="115"/>
        <v>1.5295404620318642E-2</v>
      </c>
      <c r="Y708" s="54">
        <f>IFERROR(VLOOKUP(A708, 'Beta Calculation without Curren'!$A$2:$C$2464, 2, FALSE), 0)</f>
        <v>7.0806768125528559E-3</v>
      </c>
      <c r="Z708" s="54">
        <f>IFERROR(VLOOKUP(A708, 'Beta Calculation without Curren'!$A$2:$C$2464, 3, FALSE), 0)</f>
        <v>2.6489119040169293E-2</v>
      </c>
    </row>
    <row r="709" spans="1:26" x14ac:dyDescent="0.25">
      <c r="A709" s="32">
        <v>42303</v>
      </c>
      <c r="B709" s="36">
        <f>VLOOKUP(A709,'FX Rates'!$A$2:$B$1286, 2, FALSE)</f>
        <v>104.485</v>
      </c>
      <c r="C709" s="37">
        <f>VLOOKUP(A709,'FX Rates'!$D$2:$E$1206, 2, FALSE)</f>
        <v>64.965000000000003</v>
      </c>
      <c r="D709" s="37">
        <f>VLOOKUP(A709,'FX Rates'!$G$2:$H$1305, 2, FALSE)</f>
        <v>7.75</v>
      </c>
      <c r="E709" s="37">
        <f>VLOOKUP('Beta Calculation FX'!A709, 'FX Rates'!$J$2:$K$1305, 2, FALSE)</f>
        <v>0.65138092756644095</v>
      </c>
      <c r="F709" s="38">
        <f>VLOOKUP(A709,'FX Rates'!$P$1:$Q$1262, 2, FALSE)</f>
        <v>6.3521000000000001</v>
      </c>
      <c r="G709" s="42">
        <f t="shared" si="116"/>
        <v>0</v>
      </c>
      <c r="H709" s="27">
        <f t="shared" si="117"/>
        <v>2.0987142682042455E-3</v>
      </c>
      <c r="I709" s="27">
        <f t="shared" si="118"/>
        <v>0</v>
      </c>
      <c r="J709" s="27">
        <f t="shared" si="119"/>
        <v>-2.4783160144668673E-3</v>
      </c>
      <c r="K709" s="28">
        <f t="shared" si="120"/>
        <v>2.3617026411274224E-4</v>
      </c>
      <c r="L709" s="58">
        <f>IFERROR(VLOOKUP(A709, 'Beta Calculation without Curren'!$A$1:$H$2464, 4, FALSE), 0)</f>
        <v>-2.4977168385682102E-3</v>
      </c>
      <c r="M709" s="54">
        <f>IFERROR(VLOOKUP(A709, 'Beta Calculation without Curren'!$A$1:$H$2464, 5, FALSE), 0)</f>
        <v>-4.8417531135275743E-3</v>
      </c>
      <c r="N709" s="54">
        <f>IFERROR(VLOOKUP(A709, 'Beta Calculation without Curren'!$A$1:$H$2464, 7, FALSE), 0)</f>
        <v>-1.5427449000576616E-3</v>
      </c>
      <c r="O709" s="54">
        <f>IFERROR(VLOOKUP(A709, 'Beta Calculation without Curren'!$A$1:$H$2464, 8, FALSE), 0)</f>
        <v>-1.8498323527090835E-3</v>
      </c>
      <c r="P709" s="59">
        <f>IFERROR(VLOOKUP(A709, 'Beta Calculation without Curren'!$A$1:$H$2464, 6, FALSE), 0)</f>
        <v>5.4935686217403587E-3</v>
      </c>
      <c r="Q709" s="54">
        <v>-3.2416839195542461E-3</v>
      </c>
      <c r="R709" s="54">
        <v>1.4608417131146928E-3</v>
      </c>
      <c r="S709" s="54"/>
      <c r="T709" s="31">
        <f t="shared" si="111"/>
        <v>-2.4977168385682536E-3</v>
      </c>
      <c r="U709" s="31">
        <f t="shared" si="112"/>
        <v>-2.7532003016657036E-3</v>
      </c>
      <c r="V709" s="31">
        <f t="shared" si="113"/>
        <v>-1.5427449000576798E-3</v>
      </c>
      <c r="W709" s="31">
        <f t="shared" si="114"/>
        <v>-4.3235638980322344E-3</v>
      </c>
      <c r="X709" s="31">
        <f t="shared" si="115"/>
        <v>5.7310363034053236E-3</v>
      </c>
      <c r="Y709" s="54">
        <f>IFERROR(VLOOKUP(A709, 'Beta Calculation without Curren'!$A$2:$C$2464, 2, FALSE), 0)</f>
        <v>-3.2416839195542461E-3</v>
      </c>
      <c r="Z709" s="54">
        <f>IFERROR(VLOOKUP(A709, 'Beta Calculation without Curren'!$A$2:$C$2464, 3, FALSE), 0)</f>
        <v>1.4608417131146928E-3</v>
      </c>
    </row>
    <row r="710" spans="1:26" x14ac:dyDescent="0.25">
      <c r="A710" s="32">
        <v>42304</v>
      </c>
      <c r="B710" s="36">
        <f>VLOOKUP(A710,'FX Rates'!$A$2:$B$1286, 2, FALSE)</f>
        <v>104.48</v>
      </c>
      <c r="C710" s="37">
        <f>VLOOKUP(A710,'FX Rates'!$D$2:$E$1206, 2, FALSE)</f>
        <v>64.963700000000003</v>
      </c>
      <c r="D710" s="37">
        <f>VLOOKUP(A710,'FX Rates'!$G$2:$H$1305, 2, FALSE)</f>
        <v>7.7500999999999998</v>
      </c>
      <c r="E710" s="37">
        <f>VLOOKUP('Beta Calculation FX'!A710, 'FX Rates'!$J$2:$K$1305, 2, FALSE)</f>
        <v>0.65359477124183007</v>
      </c>
      <c r="F710" s="38">
        <f>VLOOKUP(A710,'FX Rates'!$P$1:$Q$1262, 2, FALSE)</f>
        <v>6.3525</v>
      </c>
      <c r="G710" s="42">
        <f t="shared" si="116"/>
        <v>-4.7854903940347487E-5</v>
      </c>
      <c r="H710" s="27">
        <f t="shared" si="117"/>
        <v>-2.0010975250893629E-5</v>
      </c>
      <c r="I710" s="27">
        <f t="shared" si="118"/>
        <v>1.2903142560591155E-5</v>
      </c>
      <c r="J710" s="27">
        <f t="shared" si="119"/>
        <v>3.3929303070089518E-3</v>
      </c>
      <c r="K710" s="28">
        <f t="shared" si="120"/>
        <v>6.2969318220417844E-5</v>
      </c>
      <c r="L710" s="58">
        <f>IFERROR(VLOOKUP(A710, 'Beta Calculation without Curren'!$A$1:$H$2464, 4, FALSE), 0)</f>
        <v>-4.965698821781557E-4</v>
      </c>
      <c r="M710" s="54">
        <f>IFERROR(VLOOKUP(A710, 'Beta Calculation without Curren'!$A$1:$H$2464, 5, FALSE), 0)</f>
        <v>-3.3637683704537949E-3</v>
      </c>
      <c r="N710" s="54">
        <f>IFERROR(VLOOKUP(A710, 'Beta Calculation without Curren'!$A$1:$H$2464, 7, FALSE), 0)</f>
        <v>1.1448589178698178E-3</v>
      </c>
      <c r="O710" s="54">
        <f>IFERROR(VLOOKUP(A710, 'Beta Calculation without Curren'!$A$1:$H$2464, 8, FALSE), 0)</f>
        <v>-5.2430206205171604E-3</v>
      </c>
      <c r="P710" s="59">
        <f>IFERROR(VLOOKUP(A710, 'Beta Calculation without Curren'!$A$1:$H$2464, 6, FALSE), 0)</f>
        <v>2.821544674258698E-3</v>
      </c>
      <c r="Q710" s="54">
        <v>-3.0791482398546525E-3</v>
      </c>
      <c r="R710" s="54">
        <v>1.8079676297667916E-3</v>
      </c>
      <c r="S710" s="54"/>
      <c r="T710" s="31">
        <f t="shared" si="111"/>
        <v>-5.444010228145002E-4</v>
      </c>
      <c r="U710" s="31">
        <f t="shared" si="112"/>
        <v>-3.3837120334190285E-3</v>
      </c>
      <c r="V710" s="31">
        <f t="shared" si="113"/>
        <v>1.1577768327082349E-3</v>
      </c>
      <c r="W710" s="31">
        <f t="shared" si="114"/>
        <v>-1.867879517071791E-3</v>
      </c>
      <c r="X710" s="31">
        <f t="shared" si="115"/>
        <v>2.884691663223693E-3</v>
      </c>
      <c r="Y710" s="54">
        <f>IFERROR(VLOOKUP(A710, 'Beta Calculation without Curren'!$A$2:$C$2464, 2, FALSE), 0)</f>
        <v>-3.0791482398546525E-3</v>
      </c>
      <c r="Z710" s="54">
        <f>IFERROR(VLOOKUP(A710, 'Beta Calculation without Curren'!$A$2:$C$2464, 3, FALSE), 0)</f>
        <v>1.8079676297667916E-3</v>
      </c>
    </row>
    <row r="711" spans="1:26" x14ac:dyDescent="0.25">
      <c r="A711" s="32">
        <v>42305</v>
      </c>
      <c r="B711" s="36">
        <f>VLOOKUP(A711,'FX Rates'!$A$2:$B$1286, 2, FALSE)</f>
        <v>105.48</v>
      </c>
      <c r="C711" s="37">
        <f>VLOOKUP(A711,'FX Rates'!$D$2:$E$1206, 2, FALSE)</f>
        <v>64.927499999999995</v>
      </c>
      <c r="D711" s="37">
        <f>VLOOKUP(A711,'FX Rates'!$G$2:$H$1305, 2, FALSE)</f>
        <v>7.7500999999999998</v>
      </c>
      <c r="E711" s="37">
        <f>VLOOKUP('Beta Calculation FX'!A711, 'FX Rates'!$J$2:$K$1305, 2, FALSE)</f>
        <v>0.65517919150887771</v>
      </c>
      <c r="F711" s="38">
        <f>VLOOKUP(A711,'FX Rates'!$P$1:$Q$1262, 2, FALSE)</f>
        <v>6.3585000000000003</v>
      </c>
      <c r="G711" s="42">
        <f t="shared" si="116"/>
        <v>9.5256959569650287E-3</v>
      </c>
      <c r="H711" s="27">
        <f t="shared" si="117"/>
        <v>-5.5738958354733929E-4</v>
      </c>
      <c r="I711" s="27">
        <f t="shared" si="118"/>
        <v>0</v>
      </c>
      <c r="J711" s="27">
        <f t="shared" si="119"/>
        <v>2.421229465404821E-3</v>
      </c>
      <c r="K711" s="28">
        <f t="shared" si="120"/>
        <v>9.4406426648230356E-4</v>
      </c>
      <c r="L711" s="58">
        <f>IFERROR(VLOOKUP(A711, 'Beta Calculation without Curren'!$A$1:$H$2464, 4, FALSE), 0)</f>
        <v>6.408657496067522E-3</v>
      </c>
      <c r="M711" s="54">
        <f>IFERROR(VLOOKUP(A711, 'Beta Calculation without Curren'!$A$1:$H$2464, 5, FALSE), 0)</f>
        <v>-5.083346089592585E-3</v>
      </c>
      <c r="N711" s="54">
        <f>IFERROR(VLOOKUP(A711, 'Beta Calculation without Curren'!$A$1:$H$2464, 7, FALSE), 0)</f>
        <v>-8.0765222871899186E-3</v>
      </c>
      <c r="O711" s="54">
        <f>IFERROR(VLOOKUP(A711, 'Beta Calculation without Curren'!$A$1:$H$2464, 8, FALSE), 0)</f>
        <v>-1.0451184881941752E-3</v>
      </c>
      <c r="P711" s="59">
        <f>IFERROR(VLOOKUP(A711, 'Beta Calculation without Curren'!$A$1:$H$2464, 6, FALSE), 0)</f>
        <v>-2.0073666734076987E-2</v>
      </c>
      <c r="Q711" s="54">
        <v>1.2733685990469593E-2</v>
      </c>
      <c r="R711" s="54">
        <v>8.4441034910264518E-3</v>
      </c>
      <c r="S711" s="54"/>
      <c r="T711" s="31">
        <f t="shared" si="111"/>
        <v>1.5995400375832469E-2</v>
      </c>
      <c r="U711" s="31">
        <f t="shared" si="112"/>
        <v>-5.6379022689800884E-3</v>
      </c>
      <c r="V711" s="31">
        <f t="shared" si="113"/>
        <v>-8.0765222871899134E-3</v>
      </c>
      <c r="W711" s="31">
        <f t="shared" si="114"/>
        <v>1.373580505532157E-3</v>
      </c>
      <c r="X711" s="31">
        <f t="shared" si="115"/>
        <v>-1.9148553299055515E-2</v>
      </c>
      <c r="Y711" s="54">
        <f>IFERROR(VLOOKUP(A711, 'Beta Calculation without Curren'!$A$2:$C$2464, 2, FALSE), 0)</f>
        <v>1.2733685990469593E-2</v>
      </c>
      <c r="Z711" s="54">
        <f>IFERROR(VLOOKUP(A711, 'Beta Calculation without Curren'!$A$2:$C$2464, 3, FALSE), 0)</f>
        <v>8.4441034910264518E-3</v>
      </c>
    </row>
    <row r="712" spans="1:26" x14ac:dyDescent="0.25">
      <c r="A712" s="32">
        <v>42306</v>
      </c>
      <c r="B712" s="36">
        <f>VLOOKUP(A712,'FX Rates'!$A$2:$B$1286, 2, FALSE)</f>
        <v>105.51</v>
      </c>
      <c r="C712" s="37">
        <f>VLOOKUP(A712,'FX Rates'!$D$2:$E$1206, 2, FALSE)</f>
        <v>65.305000000000007</v>
      </c>
      <c r="D712" s="37">
        <f>VLOOKUP(A712,'FX Rates'!$G$2:$H$1305, 2, FALSE)</f>
        <v>7.7502000000000004</v>
      </c>
      <c r="E712" s="37">
        <f>VLOOKUP('Beta Calculation FX'!A712, 'FX Rates'!$J$2:$K$1305, 2, FALSE)</f>
        <v>0.6531678641410843</v>
      </c>
      <c r="F712" s="38">
        <f>VLOOKUP(A712,'FX Rates'!$P$1:$Q$1262, 2, FALSE)</f>
        <v>6.3566000000000003</v>
      </c>
      <c r="G712" s="42">
        <f t="shared" si="116"/>
        <v>2.843736689149359E-4</v>
      </c>
      <c r="H712" s="27">
        <f t="shared" si="117"/>
        <v>5.7973402535831543E-3</v>
      </c>
      <c r="I712" s="27">
        <f t="shared" si="118"/>
        <v>1.290297607169621E-5</v>
      </c>
      <c r="J712" s="27">
        <f t="shared" si="119"/>
        <v>-3.0746107366074402E-3</v>
      </c>
      <c r="K712" s="28">
        <f t="shared" si="120"/>
        <v>-2.9885726642206424E-4</v>
      </c>
      <c r="L712" s="58">
        <f>IFERROR(VLOOKUP(A712, 'Beta Calculation without Curren'!$A$1:$H$2464, 4, FALSE), 0)</f>
        <v>7.9250230369972453E-3</v>
      </c>
      <c r="M712" s="54">
        <f>IFERROR(VLOOKUP(A712, 'Beta Calculation without Curren'!$A$1:$H$2464, 5, FALSE), 0)</f>
        <v>-1.0663022855271766E-2</v>
      </c>
      <c r="N712" s="54">
        <f>IFERROR(VLOOKUP(A712, 'Beta Calculation without Curren'!$A$1:$H$2464, 7, FALSE), 0)</f>
        <v>-5.9694548897242612E-3</v>
      </c>
      <c r="O712" s="54">
        <f>IFERROR(VLOOKUP(A712, 'Beta Calculation without Curren'!$A$1:$H$2464, 8, FALSE), 0)</f>
        <v>-1.0163882459667766E-2</v>
      </c>
      <c r="P712" s="59">
        <f>IFERROR(VLOOKUP(A712, 'Beta Calculation without Curren'!$A$1:$H$2464, 6, FALSE), 0)</f>
        <v>4.859798098249225E-3</v>
      </c>
      <c r="Q712" s="54">
        <v>-5.4005903979763813E-4</v>
      </c>
      <c r="R712" s="54">
        <v>-1.6685673661830892E-3</v>
      </c>
      <c r="S712" s="54"/>
      <c r="T712" s="31">
        <f t="shared" si="111"/>
        <v>8.2116503737892366E-3</v>
      </c>
      <c r="U712" s="31">
        <f t="shared" si="112"/>
        <v>-4.927499773312416E-3</v>
      </c>
      <c r="V712" s="31">
        <f t="shared" si="113"/>
        <v>-5.9566289373862435E-3</v>
      </c>
      <c r="W712" s="31">
        <f t="shared" si="114"/>
        <v>-1.320724321413913E-2</v>
      </c>
      <c r="X712" s="31">
        <f t="shared" si="115"/>
        <v>4.5594884458521889E-3</v>
      </c>
      <c r="Y712" s="54">
        <f>IFERROR(VLOOKUP(A712, 'Beta Calculation without Curren'!$A$2:$C$2464, 2, FALSE), 0)</f>
        <v>-5.4005903979763813E-4</v>
      </c>
      <c r="Z712" s="54">
        <f>IFERROR(VLOOKUP(A712, 'Beta Calculation without Curren'!$A$2:$C$2464, 3, FALSE), 0)</f>
        <v>-1.6685673661830892E-3</v>
      </c>
    </row>
    <row r="713" spans="1:26" x14ac:dyDescent="0.25">
      <c r="A713" s="32">
        <v>42307</v>
      </c>
      <c r="B713" s="36">
        <f>VLOOKUP(A713,'FX Rates'!$A$2:$B$1286, 2, FALSE)</f>
        <v>105.47499999999999</v>
      </c>
      <c r="C713" s="37">
        <f>VLOOKUP(A713,'FX Rates'!$D$2:$E$1206, 2, FALSE)</f>
        <v>65.265000000000001</v>
      </c>
      <c r="D713" s="37">
        <f>VLOOKUP(A713,'FX Rates'!$G$2:$H$1305, 2, FALSE)</f>
        <v>7.7506000000000004</v>
      </c>
      <c r="E713" s="37">
        <f>VLOOKUP('Beta Calculation FX'!A713, 'FX Rates'!$J$2:$K$1305, 2, FALSE)</f>
        <v>0.64817215452424171</v>
      </c>
      <c r="F713" s="38">
        <f>VLOOKUP(A713,'FX Rates'!$P$1:$Q$1262, 2, FALSE)</f>
        <v>6.3174000000000001</v>
      </c>
      <c r="G713" s="42">
        <f t="shared" si="116"/>
        <v>-3.3177714359856051E-4</v>
      </c>
      <c r="H713" s="27">
        <f t="shared" si="117"/>
        <v>-6.126981887314768E-4</v>
      </c>
      <c r="I713" s="27">
        <f t="shared" si="118"/>
        <v>5.1610239482958931E-5</v>
      </c>
      <c r="J713" s="27">
        <f t="shared" si="119"/>
        <v>-7.677830676388925E-3</v>
      </c>
      <c r="K713" s="28">
        <f t="shared" si="120"/>
        <v>-6.1859121036108317E-3</v>
      </c>
      <c r="L713" s="58">
        <f>IFERROR(VLOOKUP(A713, 'Beta Calculation without Curren'!$A$1:$H$2464, 4, FALSE), 0)</f>
        <v>-2.0649031654549148E-3</v>
      </c>
      <c r="M713" s="54">
        <f>IFERROR(VLOOKUP(A713, 'Beta Calculation without Curren'!$A$1:$H$2464, 5, FALSE), 0)</f>
        <v>-5.2765346216292605E-3</v>
      </c>
      <c r="N713" s="54">
        <f>IFERROR(VLOOKUP(A713, 'Beta Calculation without Curren'!$A$1:$H$2464, 7, FALSE), 0)</f>
        <v>-7.9146950400312988E-3</v>
      </c>
      <c r="O713" s="54">
        <f>IFERROR(VLOOKUP(A713, 'Beta Calculation without Curren'!$A$1:$H$2464, 8, FALSE), 0)</f>
        <v>-7.5587282346752766E-4</v>
      </c>
      <c r="P713" s="59">
        <f>IFERROR(VLOOKUP(A713, 'Beta Calculation without Curren'!$A$1:$H$2464, 6, FALSE), 0)</f>
        <v>-6.3349901086475738E-4</v>
      </c>
      <c r="Q713" s="54">
        <v>-6.3888467662812235E-3</v>
      </c>
      <c r="R713" s="54">
        <v>-4.7083652800045776E-3</v>
      </c>
      <c r="S713" s="54"/>
      <c r="T713" s="31">
        <f t="shared" si="111"/>
        <v>-2.3959952213794544E-3</v>
      </c>
      <c r="U713" s="31">
        <f t="shared" si="112"/>
        <v>-5.8859998871552133E-3</v>
      </c>
      <c r="V713" s="31">
        <f t="shared" si="113"/>
        <v>-7.8634932798548052E-3</v>
      </c>
      <c r="W713" s="31">
        <f t="shared" si="114"/>
        <v>-8.4279000363050027E-3</v>
      </c>
      <c r="X713" s="31">
        <f t="shared" si="115"/>
        <v>-6.8154923452766747E-3</v>
      </c>
      <c r="Y713" s="54">
        <f>IFERROR(VLOOKUP(A713, 'Beta Calculation without Curren'!$A$2:$C$2464, 2, FALSE), 0)</f>
        <v>-6.3888467662812235E-3</v>
      </c>
      <c r="Z713" s="54">
        <f>IFERROR(VLOOKUP(A713, 'Beta Calculation without Curren'!$A$2:$C$2464, 3, FALSE), 0)</f>
        <v>-4.7083652800045776E-3</v>
      </c>
    </row>
    <row r="714" spans="1:26" x14ac:dyDescent="0.25">
      <c r="A714" s="32">
        <v>42310</v>
      </c>
      <c r="B714" s="36">
        <f>VLOOKUP(A714,'FX Rates'!$A$2:$B$1286, 2, FALSE)</f>
        <v>105.46</v>
      </c>
      <c r="C714" s="37">
        <f>VLOOKUP(A714,'FX Rates'!$D$2:$E$1206, 2, FALSE)</f>
        <v>65.584999999999994</v>
      </c>
      <c r="D714" s="37">
        <f>VLOOKUP(A714,'FX Rates'!$G$2:$H$1305, 2, FALSE)</f>
        <v>7.7500999999999998</v>
      </c>
      <c r="E714" s="37">
        <f>VLOOKUP('Beta Calculation FX'!A714, 'FX Rates'!$J$2:$K$1305, 2, FALSE)</f>
        <v>0.64863462411623529</v>
      </c>
      <c r="F714" s="38">
        <f>VLOOKUP(A714,'FX Rates'!$P$1:$Q$1262, 2, FALSE)</f>
        <v>6.3373999999999997</v>
      </c>
      <c r="G714" s="42">
        <f t="shared" si="116"/>
        <v>-1.4222390807866676E-4</v>
      </c>
      <c r="H714" s="27">
        <f t="shared" si="117"/>
        <v>4.8911064263558882E-3</v>
      </c>
      <c r="I714" s="27">
        <f t="shared" si="118"/>
        <v>-6.4513215554655191E-5</v>
      </c>
      <c r="J714" s="27">
        <f t="shared" si="119"/>
        <v>7.1324366777902545E-4</v>
      </c>
      <c r="K714" s="28">
        <f t="shared" si="120"/>
        <v>3.1608585914764727E-3</v>
      </c>
      <c r="L714" s="58">
        <f>IFERROR(VLOOKUP(A714, 'Beta Calculation without Curren'!$A$1:$H$2464, 4, FALSE), 0)</f>
        <v>-1.0363901147449788E-3</v>
      </c>
      <c r="M714" s="54">
        <f>IFERROR(VLOOKUP(A714, 'Beta Calculation without Curren'!$A$1:$H$2464, 5, FALSE), 0)</f>
        <v>-5.0375603426472057E-3</v>
      </c>
      <c r="N714" s="54">
        <f>IFERROR(VLOOKUP(A714, 'Beta Calculation without Curren'!$A$1:$H$2464, 7, FALSE), 0)</f>
        <v>-1.1997456508359436E-2</v>
      </c>
      <c r="O714" s="54">
        <f>IFERROR(VLOOKUP(A714, 'Beta Calculation without Curren'!$A$1:$H$2464, 8, FALSE), 0)</f>
        <v>2.786142891024814E-3</v>
      </c>
      <c r="P714" s="59">
        <f>IFERROR(VLOOKUP(A714, 'Beta Calculation without Curren'!$A$1:$H$2464, 6, FALSE), 0)</f>
        <v>-1.8014135169374886E-2</v>
      </c>
      <c r="Q714" s="54">
        <v>1.1609838462704162E-2</v>
      </c>
      <c r="R714" s="54">
        <v>1.1778502724031286E-2</v>
      </c>
      <c r="S714" s="54"/>
      <c r="T714" s="31">
        <f t="shared" si="111"/>
        <v>-1.1784666233712882E-3</v>
      </c>
      <c r="U714" s="31">
        <f t="shared" si="112"/>
        <v>-1.710931600563681E-4</v>
      </c>
      <c r="V714" s="31">
        <f t="shared" si="113"/>
        <v>-1.206119572941633E-2</v>
      </c>
      <c r="W714" s="31">
        <f t="shared" si="114"/>
        <v>3.5013737575784187E-3</v>
      </c>
      <c r="X714" s="31">
        <f t="shared" si="115"/>
        <v>-1.4910216711816582E-2</v>
      </c>
      <c r="Y714" s="54">
        <f>IFERROR(VLOOKUP(A714, 'Beta Calculation without Curren'!$A$2:$C$2464, 2, FALSE), 0)</f>
        <v>1.1609838462704162E-2</v>
      </c>
      <c r="Z714" s="54">
        <f>IFERROR(VLOOKUP(A714, 'Beta Calculation without Curren'!$A$2:$C$2464, 3, FALSE), 0)</f>
        <v>1.1778502724031286E-2</v>
      </c>
    </row>
    <row r="715" spans="1:26" x14ac:dyDescent="0.25">
      <c r="A715" s="32">
        <v>42311</v>
      </c>
      <c r="B715" s="36">
        <f>VLOOKUP(A715,'FX Rates'!$A$2:$B$1286, 2, FALSE)</f>
        <v>105.4</v>
      </c>
      <c r="C715" s="37">
        <f>VLOOKUP(A715,'FX Rates'!$D$2:$E$1206, 2, FALSE)</f>
        <v>65.655000000000001</v>
      </c>
      <c r="D715" s="37">
        <f>VLOOKUP(A715,'FX Rates'!$G$2:$H$1305, 2, FALSE)</f>
        <v>7.7504</v>
      </c>
      <c r="E715" s="37">
        <f>VLOOKUP('Beta Calculation FX'!A715, 'FX Rates'!$J$2:$K$1305, 2, FALSE)</f>
        <v>0.64846637701835164</v>
      </c>
      <c r="F715" s="38">
        <f>VLOOKUP(A715,'FX Rates'!$P$1:$Q$1262, 2, FALSE)</f>
        <v>6.3362999999999996</v>
      </c>
      <c r="G715" s="42">
        <f t="shared" si="116"/>
        <v>-5.6909799506163342E-4</v>
      </c>
      <c r="H715" s="27">
        <f t="shared" si="117"/>
        <v>1.0667480438593586E-3</v>
      </c>
      <c r="I715" s="27">
        <f t="shared" si="118"/>
        <v>3.8708428765232692E-5</v>
      </c>
      <c r="J715" s="27">
        <f t="shared" si="119"/>
        <v>-2.5942019731705832E-4</v>
      </c>
      <c r="K715" s="28">
        <f t="shared" si="120"/>
        <v>-1.7358782403915712E-4</v>
      </c>
      <c r="L715" s="58">
        <f>IFERROR(VLOOKUP(A715, 'Beta Calculation without Curren'!$A$1:$H$2464, 4, FALSE), 0)</f>
        <v>1.4490117914661676E-3</v>
      </c>
      <c r="M715" s="54">
        <f>IFERROR(VLOOKUP(A715, 'Beta Calculation without Curren'!$A$1:$H$2464, 5, FALSE), 0)</f>
        <v>2.1869796385484822E-3</v>
      </c>
      <c r="N715" s="54">
        <f>IFERROR(VLOOKUP(A715, 'Beta Calculation without Curren'!$A$1:$H$2464, 7, FALSE), 0)</f>
        <v>8.829463435782732E-3</v>
      </c>
      <c r="O715" s="54">
        <f>IFERROR(VLOOKUP(A715, 'Beta Calculation without Curren'!$A$1:$H$2464, 8, FALSE), 0)</f>
        <v>-2.0741156600078515E-4</v>
      </c>
      <c r="P715" s="59">
        <f>IFERROR(VLOOKUP(A715, 'Beta Calculation without Curren'!$A$1:$H$2464, 6, FALSE), 0)</f>
        <v>-2.4057750175927764E-3</v>
      </c>
      <c r="Q715" s="54">
        <v>3.1037833968252386E-3</v>
      </c>
      <c r="R715" s="54">
        <v>3.2134303930268682E-3</v>
      </c>
      <c r="S715" s="54"/>
      <c r="T715" s="31">
        <f t="shared" si="111"/>
        <v>8.7908916669898751E-4</v>
      </c>
      <c r="U715" s="31">
        <f t="shared" si="112"/>
        <v>3.2560606386591306E-3</v>
      </c>
      <c r="V715" s="31">
        <f t="shared" si="113"/>
        <v>8.8685136392043784E-3</v>
      </c>
      <c r="W715" s="31">
        <f t="shared" si="114"/>
        <v>-4.6677795656846488E-4</v>
      </c>
      <c r="X715" s="31">
        <f t="shared" si="115"/>
        <v>-2.5789452283815351E-3</v>
      </c>
      <c r="Y715" s="54">
        <f>IFERROR(VLOOKUP(A715, 'Beta Calculation without Curren'!$A$2:$C$2464, 2, FALSE), 0)</f>
        <v>3.1037833968252386E-3</v>
      </c>
      <c r="Z715" s="54">
        <f>IFERROR(VLOOKUP(A715, 'Beta Calculation without Curren'!$A$2:$C$2464, 3, FALSE), 0)</f>
        <v>3.2134303930268682E-3</v>
      </c>
    </row>
    <row r="716" spans="1:26" x14ac:dyDescent="0.25">
      <c r="A716" s="32">
        <v>42312</v>
      </c>
      <c r="B716" s="36">
        <f>VLOOKUP(A716,'FX Rates'!$A$2:$B$1286, 2, FALSE)</f>
        <v>105.505</v>
      </c>
      <c r="C716" s="37">
        <f>VLOOKUP(A716,'FX Rates'!$D$2:$E$1206, 2, FALSE)</f>
        <v>65.4863</v>
      </c>
      <c r="D716" s="37">
        <f>VLOOKUP(A716,'FX Rates'!$G$2:$H$1305, 2, FALSE)</f>
        <v>7.7508999999999997</v>
      </c>
      <c r="E716" s="37">
        <f>VLOOKUP('Beta Calculation FX'!A716, 'FX Rates'!$J$2:$K$1305, 2, FALSE)</f>
        <v>0.64994150526452621</v>
      </c>
      <c r="F716" s="38">
        <f>VLOOKUP(A716,'FX Rates'!$P$1:$Q$1262, 2, FALSE)</f>
        <v>6.3365999999999998</v>
      </c>
      <c r="G716" s="42">
        <f t="shared" si="116"/>
        <v>9.9570905075808979E-4</v>
      </c>
      <c r="H716" s="27">
        <f t="shared" si="117"/>
        <v>-2.5727988521728768E-3</v>
      </c>
      <c r="I716" s="27">
        <f t="shared" si="118"/>
        <v>6.4510718478133017E-5</v>
      </c>
      <c r="J716" s="27">
        <f t="shared" si="119"/>
        <v>2.2722118387764985E-3</v>
      </c>
      <c r="K716" s="28">
        <f t="shared" si="120"/>
        <v>4.7345122277684588E-5</v>
      </c>
      <c r="L716" s="58">
        <f>IFERROR(VLOOKUP(A716, 'Beta Calculation without Curren'!$A$1:$H$2464, 4, FALSE), 0)</f>
        <v>7.1862132225546087E-3</v>
      </c>
      <c r="M716" s="54">
        <f>IFERROR(VLOOKUP(A716, 'Beta Calculation without Curren'!$A$1:$H$2464, 5, FALSE), 0)</f>
        <v>5.0269656518137044E-5</v>
      </c>
      <c r="N716" s="54">
        <f>IFERROR(VLOOKUP(A716, 'Beta Calculation without Curren'!$A$1:$H$2464, 7, FALSE), 0)</f>
        <v>2.1268611098727273E-2</v>
      </c>
      <c r="O716" s="54">
        <f>IFERROR(VLOOKUP(A716, 'Beta Calculation without Curren'!$A$1:$H$2464, 8, FALSE), 0)</f>
        <v>3.9451524283949588E-3</v>
      </c>
      <c r="P716" s="59">
        <f>IFERROR(VLOOKUP(A716, 'Beta Calculation without Curren'!$A$1:$H$2464, 6, FALSE), 0)</f>
        <v>4.4385822537451998E-2</v>
      </c>
      <c r="Q716" s="54">
        <v>-5.0876037397493733E-3</v>
      </c>
      <c r="R716" s="54">
        <v>-3.179111147306443E-4</v>
      </c>
      <c r="S716" s="54"/>
      <c r="T716" s="31">
        <f t="shared" si="111"/>
        <v>8.1890776508593E-3</v>
      </c>
      <c r="U716" s="31">
        <f t="shared" si="112"/>
        <v>-2.5226585293693926E-3</v>
      </c>
      <c r="V716" s="31">
        <f t="shared" si="113"/>
        <v>2.1334493870588389E-2</v>
      </c>
      <c r="W716" s="31">
        <f t="shared" si="114"/>
        <v>6.226328489224997E-3</v>
      </c>
      <c r="X716" s="31">
        <f t="shared" si="115"/>
        <v>4.4435269111925191E-2</v>
      </c>
      <c r="Y716" s="54">
        <f>IFERROR(VLOOKUP(A716, 'Beta Calculation without Curren'!$A$2:$C$2464, 2, FALSE), 0)</f>
        <v>-5.0876037397493733E-3</v>
      </c>
      <c r="Z716" s="54">
        <f>IFERROR(VLOOKUP(A716, 'Beta Calculation without Curren'!$A$2:$C$2464, 3, FALSE), 0)</f>
        <v>-3.179111147306443E-4</v>
      </c>
    </row>
    <row r="717" spans="1:26" x14ac:dyDescent="0.25">
      <c r="A717" s="32">
        <v>42313</v>
      </c>
      <c r="B717" s="36">
        <f>VLOOKUP(A717,'FX Rates'!$A$2:$B$1286, 2, FALSE)</f>
        <v>105.5085</v>
      </c>
      <c r="C717" s="37">
        <f>VLOOKUP(A717,'FX Rates'!$D$2:$E$1206, 2, FALSE)</f>
        <v>65.743700000000004</v>
      </c>
      <c r="D717" s="37">
        <f>VLOOKUP(A717,'FX Rates'!$G$2:$H$1305, 2, FALSE)</f>
        <v>7.7511000000000001</v>
      </c>
      <c r="E717" s="37">
        <f>VLOOKUP('Beta Calculation FX'!A717, 'FX Rates'!$J$2:$K$1305, 2, FALSE)</f>
        <v>0.65754865860073652</v>
      </c>
      <c r="F717" s="38">
        <f>VLOOKUP(A717,'FX Rates'!$P$1:$Q$1262, 2, FALSE)</f>
        <v>6.3460999999999999</v>
      </c>
      <c r="G717" s="42">
        <f t="shared" si="116"/>
        <v>3.3173232995308901E-5</v>
      </c>
      <c r="H717" s="27">
        <f t="shared" si="117"/>
        <v>3.9228885177952063E-3</v>
      </c>
      <c r="I717" s="27">
        <f t="shared" si="118"/>
        <v>2.580312217920875E-5</v>
      </c>
      <c r="J717" s="27">
        <f t="shared" si="119"/>
        <v>1.1636399850614891E-2</v>
      </c>
      <c r="K717" s="28">
        <f t="shared" si="120"/>
        <v>1.4981039962704184E-3</v>
      </c>
      <c r="L717" s="58">
        <f>IFERROR(VLOOKUP(A717, 'Beta Calculation without Curren'!$A$1:$H$2464, 4, FALSE), 0)</f>
        <v>-1.9820951103939172E-3</v>
      </c>
      <c r="M717" s="54">
        <f>IFERROR(VLOOKUP(A717, 'Beta Calculation without Curren'!$A$1:$H$2464, 5, FALSE), 0)</f>
        <v>-1.6344175016755474E-2</v>
      </c>
      <c r="N717" s="54">
        <f>IFERROR(VLOOKUP(A717, 'Beta Calculation without Curren'!$A$1:$H$2464, 7, FALSE), 0)</f>
        <v>-1.0975041335516223E-4</v>
      </c>
      <c r="O717" s="54">
        <f>IFERROR(VLOOKUP(A717, 'Beta Calculation without Curren'!$A$1:$H$2464, 8, FALSE), 0)</f>
        <v>-3.5612778773052795E-3</v>
      </c>
      <c r="P717" s="59">
        <f>IFERROR(VLOOKUP(A717, 'Beta Calculation without Curren'!$A$1:$H$2464, 6, FALSE), 0)</f>
        <v>1.7552472284709422E-2</v>
      </c>
      <c r="Q717" s="54">
        <v>-9.7324991431888322E-4</v>
      </c>
      <c r="R717" s="54">
        <v>-3.1123836751149403E-3</v>
      </c>
      <c r="S717" s="54"/>
      <c r="T717" s="31">
        <f t="shared" si="111"/>
        <v>-1.9489876299015885E-3</v>
      </c>
      <c r="U717" s="31">
        <f t="shared" si="112"/>
        <v>-1.24854028754664E-2</v>
      </c>
      <c r="V717" s="31">
        <f t="shared" si="113"/>
        <v>-8.3950123079379324E-5</v>
      </c>
      <c r="W717" s="31">
        <f t="shared" si="114"/>
        <v>8.0336815199499867E-3</v>
      </c>
      <c r="X717" s="31">
        <f t="shared" si="115"/>
        <v>1.9076871709853949E-2</v>
      </c>
      <c r="Y717" s="54">
        <f>IFERROR(VLOOKUP(A717, 'Beta Calculation without Curren'!$A$2:$C$2464, 2, FALSE), 0)</f>
        <v>-9.7324991431888322E-4</v>
      </c>
      <c r="Z717" s="54">
        <f>IFERROR(VLOOKUP(A717, 'Beta Calculation without Curren'!$A$2:$C$2464, 3, FALSE), 0)</f>
        <v>-3.1123836751149403E-3</v>
      </c>
    </row>
    <row r="718" spans="1:26" x14ac:dyDescent="0.25">
      <c r="A718" s="32">
        <v>42314</v>
      </c>
      <c r="B718" s="36">
        <f>VLOOKUP(A718,'FX Rates'!$A$2:$B$1286, 2, FALSE)</f>
        <v>105.47</v>
      </c>
      <c r="C718" s="37">
        <f>VLOOKUP(A718,'FX Rates'!$D$2:$E$1206, 2, FALSE)</f>
        <v>65.762500000000003</v>
      </c>
      <c r="D718" s="37">
        <f>VLOOKUP(A718,'FX Rates'!$G$2:$H$1305, 2, FALSE)</f>
        <v>7.7512999999999996</v>
      </c>
      <c r="E718" s="37">
        <f>VLOOKUP('Beta Calculation FX'!A718, 'FX Rates'!$J$2:$K$1305, 2, FALSE)</f>
        <v>0.66431940476981333</v>
      </c>
      <c r="F718" s="38">
        <f>VLOOKUP(A718,'FX Rates'!$P$1:$Q$1262, 2, FALSE)</f>
        <v>6.3535000000000004</v>
      </c>
      <c r="G718" s="42">
        <f t="shared" si="116"/>
        <v>-3.6496610249238181E-4</v>
      </c>
      <c r="H718" s="27">
        <f t="shared" si="117"/>
        <v>2.8591808033491848E-4</v>
      </c>
      <c r="I718" s="27">
        <f t="shared" si="118"/>
        <v>2.5802456395196098E-5</v>
      </c>
      <c r="J718" s="27">
        <f t="shared" si="119"/>
        <v>1.0244298307760932E-2</v>
      </c>
      <c r="K718" s="28">
        <f t="shared" si="120"/>
        <v>1.1653911678349868E-3</v>
      </c>
      <c r="L718" s="58">
        <f>IFERROR(VLOOKUP(A718, 'Beta Calculation without Curren'!$A$1:$H$2464, 4, FALSE), 0)</f>
        <v>-8.0834668767884208E-4</v>
      </c>
      <c r="M718" s="54">
        <f>IFERROR(VLOOKUP(A718, 'Beta Calculation without Curren'!$A$1:$H$2464, 5, FALSE), 0)</f>
        <v>-1.3490696791791114E-3</v>
      </c>
      <c r="N718" s="54">
        <f>IFERROR(VLOOKUP(A718, 'Beta Calculation without Curren'!$A$1:$H$2464, 7, FALSE), 0)</f>
        <v>-8.0016333413290164E-3</v>
      </c>
      <c r="O718" s="54">
        <f>IFERROR(VLOOKUP(A718, 'Beta Calculation without Curren'!$A$1:$H$2464, 8, FALSE), 0)</f>
        <v>6.1999759152439726E-3</v>
      </c>
      <c r="P718" s="59">
        <f>IFERROR(VLOOKUP(A718, 'Beta Calculation without Curren'!$A$1:$H$2464, 6, FALSE), 0)</f>
        <v>2.1156908862206027E-2</v>
      </c>
      <c r="Q718" s="54">
        <v>5.7553958423243968E-4</v>
      </c>
      <c r="R718" s="54">
        <v>9.2241125675771138E-4</v>
      </c>
      <c r="S718" s="54"/>
      <c r="T718" s="31">
        <f t="shared" si="111"/>
        <v>-1.1730177710310707E-3</v>
      </c>
      <c r="U718" s="31">
        <f t="shared" si="112"/>
        <v>-1.0635373222570577E-3</v>
      </c>
      <c r="V718" s="31">
        <f t="shared" si="113"/>
        <v>-7.9760373467290258E-3</v>
      </c>
      <c r="W718" s="31">
        <f t="shared" si="114"/>
        <v>1.6507788625781616E-2</v>
      </c>
      <c r="X718" s="31">
        <f t="shared" si="115"/>
        <v>2.2346956104768001E-2</v>
      </c>
      <c r="Y718" s="54">
        <f>IFERROR(VLOOKUP(A718, 'Beta Calculation without Curren'!$A$2:$C$2464, 2, FALSE), 0)</f>
        <v>5.7553958423243968E-4</v>
      </c>
      <c r="Z718" s="54">
        <f>IFERROR(VLOOKUP(A718, 'Beta Calculation without Curren'!$A$2:$C$2464, 3, FALSE), 0)</f>
        <v>9.2241125675771138E-4</v>
      </c>
    </row>
    <row r="719" spans="1:26" x14ac:dyDescent="0.25">
      <c r="A719" s="32">
        <v>42317</v>
      </c>
      <c r="B719" s="36">
        <f>VLOOKUP(A719,'FX Rates'!$A$2:$B$1286, 2, FALSE)</f>
        <v>105.47499999999999</v>
      </c>
      <c r="C719" s="37">
        <f>VLOOKUP(A719,'FX Rates'!$D$2:$E$1206, 2, FALSE)</f>
        <v>66.447500000000005</v>
      </c>
      <c r="D719" s="37">
        <f>VLOOKUP(A719,'FX Rates'!$G$2:$H$1305, 2, FALSE)</f>
        <v>7.7519</v>
      </c>
      <c r="E719" s="37">
        <f>VLOOKUP('Beta Calculation FX'!A719, 'FX Rates'!$J$2:$K$1305, 2, FALSE)</f>
        <v>0.6615944426066821</v>
      </c>
      <c r="F719" s="38">
        <f>VLOOKUP(A719,'FX Rates'!$P$1:$Q$1262, 2, FALSE)</f>
        <v>6.3624999999999998</v>
      </c>
      <c r="G719" s="42">
        <f t="shared" si="116"/>
        <v>4.7405721879502671E-5</v>
      </c>
      <c r="H719" s="27">
        <f t="shared" si="117"/>
        <v>1.0362395122208098E-2</v>
      </c>
      <c r="I719" s="27">
        <f t="shared" si="118"/>
        <v>7.7403374825920929E-5</v>
      </c>
      <c r="J719" s="27">
        <f t="shared" si="119"/>
        <v>-4.1103213530545198E-3</v>
      </c>
      <c r="K719" s="28">
        <f t="shared" si="120"/>
        <v>1.4155397141890802E-3</v>
      </c>
      <c r="L719" s="58">
        <f>IFERROR(VLOOKUP(A719, 'Beta Calculation without Curren'!$A$1:$H$2464, 4, FALSE), 0)</f>
        <v>-2.6258238597030898E-3</v>
      </c>
      <c r="M719" s="54">
        <f>IFERROR(VLOOKUP(A719, 'Beta Calculation without Curren'!$A$1:$H$2464, 5, FALSE), 0)</f>
        <v>-1.3137301601811726E-2</v>
      </c>
      <c r="N719" s="54">
        <f>IFERROR(VLOOKUP(A719, 'Beta Calculation without Curren'!$A$1:$H$2464, 7, FALSE), 0)</f>
        <v>-6.1657295701149179E-3</v>
      </c>
      <c r="O719" s="54">
        <f>IFERROR(VLOOKUP(A719, 'Beta Calculation without Curren'!$A$1:$H$2464, 8, FALSE), 0)</f>
        <v>-5.2695119185123497E-3</v>
      </c>
      <c r="P719" s="59">
        <f>IFERROR(VLOOKUP(A719, 'Beta Calculation without Curren'!$A$1:$H$2464, 6, FALSE), 0)</f>
        <v>1.2462300657636621E-2</v>
      </c>
      <c r="Q719" s="54">
        <v>-9.7960336089169282E-3</v>
      </c>
      <c r="R719" s="54">
        <v>-1.1046012288966673E-2</v>
      </c>
      <c r="S719" s="54"/>
      <c r="T719" s="31">
        <f t="shared" si="111"/>
        <v>-2.5785426168991599E-3</v>
      </c>
      <c r="U719" s="31">
        <f t="shared" si="112"/>
        <v>-2.9110403896412951E-3</v>
      </c>
      <c r="V719" s="31">
        <f t="shared" si="113"/>
        <v>-6.0888034435661043E-3</v>
      </c>
      <c r="W719" s="31">
        <f t="shared" si="114"/>
        <v>-9.3581738842080098E-3</v>
      </c>
      <c r="X719" s="31">
        <f t="shared" si="115"/>
        <v>1.3895481253336728E-2</v>
      </c>
      <c r="Y719" s="54">
        <f>IFERROR(VLOOKUP(A719, 'Beta Calculation without Curren'!$A$2:$C$2464, 2, FALSE), 0)</f>
        <v>-9.7960336089169282E-3</v>
      </c>
      <c r="Z719" s="54">
        <f>IFERROR(VLOOKUP(A719, 'Beta Calculation without Curren'!$A$2:$C$2464, 3, FALSE), 0)</f>
        <v>-1.1046012288966673E-2</v>
      </c>
    </row>
    <row r="720" spans="1:26" x14ac:dyDescent="0.25">
      <c r="A720" s="32">
        <v>42318</v>
      </c>
      <c r="B720" s="36">
        <f>VLOOKUP(A720,'FX Rates'!$A$2:$B$1286, 2, FALSE)</f>
        <v>105.535</v>
      </c>
      <c r="C720" s="37">
        <f>VLOOKUP(A720,'FX Rates'!$D$2:$E$1206, 2, FALSE)</f>
        <v>66.313800000000001</v>
      </c>
      <c r="D720" s="37">
        <f>VLOOKUP(A720,'FX Rates'!$G$2:$H$1305, 2, FALSE)</f>
        <v>7.7523</v>
      </c>
      <c r="E720" s="37">
        <f>VLOOKUP('Beta Calculation FX'!A720, 'FX Rates'!$J$2:$K$1305, 2, FALSE)</f>
        <v>0.66141940604537341</v>
      </c>
      <c r="F720" s="38">
        <f>VLOOKUP(A720,'FX Rates'!$P$1:$Q$1262, 2, FALSE)</f>
        <v>6.3620999999999999</v>
      </c>
      <c r="G720" s="42">
        <f t="shared" si="116"/>
        <v>5.6869344217876018E-4</v>
      </c>
      <c r="H720" s="27">
        <f t="shared" si="117"/>
        <v>-2.0141418500594457E-3</v>
      </c>
      <c r="I720" s="27">
        <f t="shared" si="118"/>
        <v>5.1598921593981226E-5</v>
      </c>
      <c r="J720" s="27">
        <f t="shared" si="119"/>
        <v>-2.6460276664270647E-4</v>
      </c>
      <c r="K720" s="28">
        <f t="shared" si="120"/>
        <v>-6.2870345650418091E-5</v>
      </c>
      <c r="L720" s="58">
        <f>IFERROR(VLOOKUP(A720, 'Beta Calculation without Curren'!$A$1:$H$2464, 4, FALSE), 0)</f>
        <v>-1.1080053947232342E-2</v>
      </c>
      <c r="M720" s="54">
        <f>IFERROR(VLOOKUP(A720, 'Beta Calculation without Curren'!$A$1:$H$2464, 5, FALSE), 0)</f>
        <v>-1.9924359676988065E-2</v>
      </c>
      <c r="N720" s="54">
        <f>IFERROR(VLOOKUP(A720, 'Beta Calculation without Curren'!$A$1:$H$2464, 7, FALSE), 0)</f>
        <v>-1.4406675980805278E-2</v>
      </c>
      <c r="O720" s="54">
        <f>IFERROR(VLOOKUP(A720, 'Beta Calculation without Curren'!$A$1:$H$2464, 8, FALSE), 0)</f>
        <v>-6.8338226348197721E-3</v>
      </c>
      <c r="P720" s="59">
        <f>IFERROR(VLOOKUP(A720, 'Beta Calculation without Curren'!$A$1:$H$2464, 6, FALSE), 0)</f>
        <v>-5.880027339197388E-4</v>
      </c>
      <c r="Q720" s="54">
        <v>3.3228887163304598E-3</v>
      </c>
      <c r="R720" s="54">
        <v>-2.966470754816145E-3</v>
      </c>
      <c r="S720" s="54"/>
      <c r="T720" s="31">
        <f t="shared" si="111"/>
        <v>-1.0517661659072419E-2</v>
      </c>
      <c r="U720" s="31">
        <f t="shared" si="112"/>
        <v>-2.1898371040386388E-2</v>
      </c>
      <c r="V720" s="31">
        <f t="shared" si="113"/>
        <v>-1.4355820428155752E-2</v>
      </c>
      <c r="W720" s="31">
        <f t="shared" si="114"/>
        <v>-7.0966171530866262E-3</v>
      </c>
      <c r="X720" s="31">
        <f t="shared" si="115"/>
        <v>-6.5083611163507804E-4</v>
      </c>
      <c r="Y720" s="54">
        <f>IFERROR(VLOOKUP(A720, 'Beta Calculation without Curren'!$A$2:$C$2464, 2, FALSE), 0)</f>
        <v>3.3228887163304598E-3</v>
      </c>
      <c r="Z720" s="54">
        <f>IFERROR(VLOOKUP(A720, 'Beta Calculation without Curren'!$A$2:$C$2464, 3, FALSE), 0)</f>
        <v>-2.966470754816145E-3</v>
      </c>
    </row>
    <row r="721" spans="1:26" x14ac:dyDescent="0.25">
      <c r="A721" s="32">
        <v>42321</v>
      </c>
      <c r="B721" s="36">
        <f>VLOOKUP(A721,'FX Rates'!$A$2:$B$1286, 2, FALSE)</f>
        <v>105.45</v>
      </c>
      <c r="C721" s="37">
        <f>VLOOKUP(A721,'FX Rates'!$D$2:$E$1206, 2, FALSE)</f>
        <v>66.098799999999997</v>
      </c>
      <c r="D721" s="37">
        <f>VLOOKUP(A721,'FX Rates'!$G$2:$H$1305, 2, FALSE)</f>
        <v>7.7507999999999999</v>
      </c>
      <c r="E721" s="37">
        <f>VLOOKUP('Beta Calculation FX'!A721, 'FX Rates'!$J$2:$K$1305, 2, FALSE)</f>
        <v>0.65629717135919141</v>
      </c>
      <c r="F721" s="38">
        <f>VLOOKUP(A721,'FX Rates'!$P$1:$Q$1262, 2, FALSE)</f>
        <v>6.3737000000000004</v>
      </c>
      <c r="G721" s="42">
        <f t="shared" si="116"/>
        <v>-8.0574452779734397E-4</v>
      </c>
      <c r="H721" s="27">
        <f t="shared" si="117"/>
        <v>-3.2474279478741618E-3</v>
      </c>
      <c r="I721" s="27">
        <f t="shared" si="118"/>
        <v>-1.9350968576363839E-4</v>
      </c>
      <c r="J721" s="27">
        <f t="shared" si="119"/>
        <v>-7.7744494891537012E-3</v>
      </c>
      <c r="K721" s="28">
        <f t="shared" si="120"/>
        <v>1.8216371500415344E-3</v>
      </c>
      <c r="L721" s="58">
        <f>IFERROR(VLOOKUP(A721, 'Beta Calculation without Curren'!$A$1:$H$2464, 4, FALSE), 0)</f>
        <v>-3.501864581816103E-3</v>
      </c>
      <c r="M721" s="54">
        <f>IFERROR(VLOOKUP(A721, 'Beta Calculation without Curren'!$A$1:$H$2464, 5, FALSE), 0)</f>
        <v>-3.9146018902446907E-3</v>
      </c>
      <c r="N721" s="54">
        <f>IFERROR(VLOOKUP(A721, 'Beta Calculation without Curren'!$A$1:$H$2464, 7, FALSE), 0)</f>
        <v>-2.1764328092359352E-2</v>
      </c>
      <c r="O721" s="54">
        <f>IFERROR(VLOOKUP(A721, 'Beta Calculation without Curren'!$A$1:$H$2464, 8, FALSE), 0)</f>
        <v>-4.9097221145739988E-3</v>
      </c>
      <c r="P721" s="59">
        <f>IFERROR(VLOOKUP(A721, 'Beta Calculation without Curren'!$A$1:$H$2464, 6, FALSE), 0)</f>
        <v>-1.1513925318137009E-2</v>
      </c>
      <c r="Q721" s="54">
        <v>-7.9159061642629768E-3</v>
      </c>
      <c r="R721" s="54">
        <v>-1.9094042137286837E-2</v>
      </c>
      <c r="S721" s="54"/>
      <c r="T721" s="31">
        <f t="shared" si="111"/>
        <v>-4.3047875013896286E-3</v>
      </c>
      <c r="U721" s="31">
        <f t="shared" si="112"/>
        <v>-7.1493174505357082E-3</v>
      </c>
      <c r="V721" s="31">
        <f t="shared" si="113"/>
        <v>-2.1953626169832985E-2</v>
      </c>
      <c r="W721" s="31">
        <f t="shared" si="114"/>
        <v>-1.2646001217142211E-2</v>
      </c>
      <c r="X721" s="31">
        <f t="shared" si="115"/>
        <v>-9.7132623621978276E-3</v>
      </c>
      <c r="Y721" s="54">
        <f>IFERROR(VLOOKUP(A721, 'Beta Calculation without Curren'!$A$2:$C$2464, 2, FALSE), 0)</f>
        <v>-7.9159061642629768E-3</v>
      </c>
      <c r="Z721" s="54">
        <f>IFERROR(VLOOKUP(A721, 'Beta Calculation without Curren'!$A$2:$C$2464, 3, FALSE), 0)</f>
        <v>-1.9094042137286837E-2</v>
      </c>
    </row>
    <row r="722" spans="1:26" x14ac:dyDescent="0.25">
      <c r="A722" s="32">
        <v>42324</v>
      </c>
      <c r="B722" s="36">
        <f>VLOOKUP(A722,'FX Rates'!$A$2:$B$1286, 2, FALSE)</f>
        <v>105.47</v>
      </c>
      <c r="C722" s="37">
        <f>VLOOKUP(A722,'FX Rates'!$D$2:$E$1206, 2, FALSE)</f>
        <v>65.996200000000002</v>
      </c>
      <c r="D722" s="37">
        <f>VLOOKUP(A722,'FX Rates'!$G$2:$H$1305, 2, FALSE)</f>
        <v>7.7511999999999999</v>
      </c>
      <c r="E722" s="37">
        <f>VLOOKUP('Beta Calculation FX'!A722, 'FX Rates'!$J$2:$K$1305, 2, FALSE)</f>
        <v>0.65776491481944355</v>
      </c>
      <c r="F722" s="38">
        <f>VLOOKUP(A722,'FX Rates'!$P$1:$Q$1262, 2, FALSE)</f>
        <v>6.3700999999999999</v>
      </c>
      <c r="G722" s="42">
        <f t="shared" si="116"/>
        <v>1.8964536373916377E-4</v>
      </c>
      <c r="H722" s="27">
        <f t="shared" si="117"/>
        <v>-1.5534277698977749E-3</v>
      </c>
      <c r="I722" s="27">
        <f t="shared" si="118"/>
        <v>5.1606244367071981E-5</v>
      </c>
      <c r="J722" s="27">
        <f t="shared" si="119"/>
        <v>2.2339036885187244E-3</v>
      </c>
      <c r="K722" s="28">
        <f t="shared" si="120"/>
        <v>-5.6498063305471474E-4</v>
      </c>
      <c r="L722" s="58">
        <f>IFERROR(VLOOKUP(A722, 'Beta Calculation without Curren'!$A$1:$H$2464, 4, FALSE), 0)</f>
        <v>-5.8266146093840935E-3</v>
      </c>
      <c r="M722" s="54">
        <f>IFERROR(VLOOKUP(A722, 'Beta Calculation without Curren'!$A$1:$H$2464, 5, FALSE), 0)</f>
        <v>3.0274510246144676E-3</v>
      </c>
      <c r="N722" s="54">
        <f>IFERROR(VLOOKUP(A722, 'Beta Calculation without Curren'!$A$1:$H$2464, 7, FALSE), 0)</f>
        <v>-1.7354471946167505E-2</v>
      </c>
      <c r="O722" s="54">
        <f>IFERROR(VLOOKUP(A722, 'Beta Calculation without Curren'!$A$1:$H$2464, 8, FALSE), 0)</f>
        <v>5.7642857888229003E-3</v>
      </c>
      <c r="P722" s="59">
        <f>IFERROR(VLOOKUP(A722, 'Beta Calculation without Curren'!$A$1:$H$2464, 6, FALSE), 0)</f>
        <v>7.5338814884805842E-3</v>
      </c>
      <c r="Q722" s="54">
        <v>1.515740035451341E-2</v>
      </c>
      <c r="R722" s="54">
        <v>1.3968626739751503E-2</v>
      </c>
      <c r="S722" s="54"/>
      <c r="T722" s="31">
        <f t="shared" si="111"/>
        <v>-5.6380742360918612E-3</v>
      </c>
      <c r="U722" s="31">
        <f t="shared" si="112"/>
        <v>1.4693203282230005E-3</v>
      </c>
      <c r="V722" s="31">
        <f t="shared" si="113"/>
        <v>-1.7303761300920373E-2</v>
      </c>
      <c r="W722" s="31">
        <f t="shared" si="114"/>
        <v>8.0110663366270707E-3</v>
      </c>
      <c r="X722" s="31">
        <f t="shared" si="115"/>
        <v>6.9646443582931372E-3</v>
      </c>
      <c r="Y722" s="54">
        <f>IFERROR(VLOOKUP(A722, 'Beta Calculation without Curren'!$A$2:$C$2464, 2, FALSE), 0)</f>
        <v>1.515740035451341E-2</v>
      </c>
      <c r="Z722" s="54">
        <f>IFERROR(VLOOKUP(A722, 'Beta Calculation without Curren'!$A$2:$C$2464, 3, FALSE), 0)</f>
        <v>1.3968626739751503E-2</v>
      </c>
    </row>
    <row r="723" spans="1:26" x14ac:dyDescent="0.25">
      <c r="A723" s="32">
        <v>42325</v>
      </c>
      <c r="B723" s="36">
        <f>VLOOKUP(A723,'FX Rates'!$A$2:$B$1286, 2, FALSE)</f>
        <v>105.44</v>
      </c>
      <c r="C723" s="37">
        <f>VLOOKUP(A723,'FX Rates'!$D$2:$E$1206, 2, FALSE)</f>
        <v>66.033799999999999</v>
      </c>
      <c r="D723" s="37">
        <f>VLOOKUP(A723,'FX Rates'!$G$2:$H$1305, 2, FALSE)</f>
        <v>7.7506000000000004</v>
      </c>
      <c r="E723" s="37">
        <f>VLOOKUP('Beta Calculation FX'!A723, 'FX Rates'!$J$2:$K$1305, 2, FALSE)</f>
        <v>0.65733254453427981</v>
      </c>
      <c r="F723" s="38">
        <f>VLOOKUP(A723,'FX Rates'!$P$1:$Q$1262, 2, FALSE)</f>
        <v>6.3781999999999996</v>
      </c>
      <c r="G723" s="42">
        <f t="shared" si="116"/>
        <v>-2.8448153432574251E-4</v>
      </c>
      <c r="H723" s="27">
        <f t="shared" si="117"/>
        <v>5.6956753793035368E-4</v>
      </c>
      <c r="I723" s="27">
        <f t="shared" si="118"/>
        <v>-7.7410365286509028E-5</v>
      </c>
      <c r="J723" s="27">
        <f t="shared" si="119"/>
        <v>-6.57548682292981E-4</v>
      </c>
      <c r="K723" s="28">
        <f t="shared" si="120"/>
        <v>1.2707578406542797E-3</v>
      </c>
      <c r="L723" s="58">
        <f>IFERROR(VLOOKUP(A723, 'Beta Calculation without Curren'!$A$1:$H$2464, 4, FALSE), 0)</f>
        <v>3.512898636811541E-3</v>
      </c>
      <c r="M723" s="54">
        <f>IFERROR(VLOOKUP(A723, 'Beta Calculation without Curren'!$A$1:$H$2464, 5, FALSE), 0)</f>
        <v>3.7475826467741392E-3</v>
      </c>
      <c r="N723" s="54">
        <f>IFERROR(VLOOKUP(A723, 'Beta Calculation without Curren'!$A$1:$H$2464, 7, FALSE), 0)</f>
        <v>1.1448102413021527E-2</v>
      </c>
      <c r="O723" s="54">
        <f>IFERROR(VLOOKUP(A723, 'Beta Calculation without Curren'!$A$1:$H$2464, 8, FALSE), 0)</f>
        <v>1.7678700194669671E-2</v>
      </c>
      <c r="P723" s="59">
        <f>IFERROR(VLOOKUP(A723, 'Beta Calculation without Curren'!$A$1:$H$2464, 6, FALSE), 0)</f>
        <v>-1.2687760061650276E-3</v>
      </c>
      <c r="Q723" s="54">
        <v>-1.3559798487710669E-3</v>
      </c>
      <c r="R723" s="54">
        <v>7.6659486265572281E-5</v>
      </c>
      <c r="S723" s="54"/>
      <c r="T723" s="31">
        <f t="shared" si="111"/>
        <v>3.2274177476918631E-3</v>
      </c>
      <c r="U723" s="31">
        <f t="shared" si="112"/>
        <v>4.3192846861257461E-3</v>
      </c>
      <c r="V723" s="31">
        <f t="shared" si="113"/>
        <v>1.1369805845945269E-2</v>
      </c>
      <c r="W723" s="31">
        <f t="shared" si="114"/>
        <v>1.700952690635904E-2</v>
      </c>
      <c r="X723" s="31">
        <f t="shared" si="115"/>
        <v>3.6952743132090404E-7</v>
      </c>
      <c r="Y723" s="54">
        <f>IFERROR(VLOOKUP(A723, 'Beta Calculation without Curren'!$A$2:$C$2464, 2, FALSE), 0)</f>
        <v>-1.3559798487710669E-3</v>
      </c>
      <c r="Z723" s="54">
        <f>IFERROR(VLOOKUP(A723, 'Beta Calculation without Curren'!$A$2:$C$2464, 3, FALSE), 0)</f>
        <v>7.6659486265572281E-5</v>
      </c>
    </row>
    <row r="724" spans="1:26" x14ac:dyDescent="0.25">
      <c r="A724" s="32">
        <v>42326</v>
      </c>
      <c r="B724" s="36">
        <f>VLOOKUP(A724,'FX Rates'!$A$2:$B$1286, 2, FALSE)</f>
        <v>105.485</v>
      </c>
      <c r="C724" s="37">
        <f>VLOOKUP(A724,'FX Rates'!$D$2:$E$1206, 2, FALSE)</f>
        <v>66.3</v>
      </c>
      <c r="D724" s="37">
        <f>VLOOKUP(A724,'FX Rates'!$G$2:$H$1305, 2, FALSE)</f>
        <v>7.7503000000000002</v>
      </c>
      <c r="E724" s="37">
        <f>VLOOKUP('Beta Calculation FX'!A724, 'FX Rates'!$J$2:$K$1305, 2, FALSE)</f>
        <v>0.65629717135919141</v>
      </c>
      <c r="F724" s="38">
        <f>VLOOKUP(A724,'FX Rates'!$P$1:$Q$1262, 2, FALSE)</f>
        <v>6.3846999999999996</v>
      </c>
      <c r="G724" s="42">
        <f t="shared" si="116"/>
        <v>4.2669195858951591E-4</v>
      </c>
      <c r="H724" s="27">
        <f t="shared" si="117"/>
        <v>4.0231650425840478E-3</v>
      </c>
      <c r="I724" s="27">
        <f t="shared" si="118"/>
        <v>-3.8707429896003026E-5</v>
      </c>
      <c r="J724" s="27">
        <f t="shared" si="119"/>
        <v>-1.5763550062259097E-3</v>
      </c>
      <c r="K724" s="28">
        <f t="shared" si="120"/>
        <v>1.0185773706570442E-3</v>
      </c>
      <c r="L724" s="58">
        <f>IFERROR(VLOOKUP(A724, 'Beta Calculation without Curren'!$A$1:$H$2464, 4, FALSE), 0)</f>
        <v>-3.4289463022466374E-3</v>
      </c>
      <c r="M724" s="54">
        <f>IFERROR(VLOOKUP(A724, 'Beta Calculation without Curren'!$A$1:$H$2464, 5, FALSE), 0)</f>
        <v>-1.5546811136971827E-2</v>
      </c>
      <c r="N724" s="54">
        <f>IFERROR(VLOOKUP(A724, 'Beta Calculation without Curren'!$A$1:$H$2464, 7, FALSE), 0)</f>
        <v>-3.4189328801107269E-3</v>
      </c>
      <c r="O724" s="54">
        <f>IFERROR(VLOOKUP(A724, 'Beta Calculation without Curren'!$A$1:$H$2464, 8, FALSE), 0)</f>
        <v>3.1640203709325855E-3</v>
      </c>
      <c r="P724" s="59">
        <f>IFERROR(VLOOKUP(A724, 'Beta Calculation without Curren'!$A$1:$H$2464, 6, FALSE), 0)</f>
        <v>-1.1284895607298161E-2</v>
      </c>
      <c r="Q724" s="54">
        <v>1.4626459803411858E-2</v>
      </c>
      <c r="R724" s="54">
        <v>1.9010754467926137E-2</v>
      </c>
      <c r="S724" s="54"/>
      <c r="T724" s="31">
        <f t="shared" si="111"/>
        <v>-3.003717447470744E-3</v>
      </c>
      <c r="U724" s="31">
        <f t="shared" si="112"/>
        <v>-1.1586193481477602E-2</v>
      </c>
      <c r="V724" s="31">
        <f t="shared" si="113"/>
        <v>-3.4575079719019186E-3</v>
      </c>
      <c r="W724" s="31">
        <f t="shared" si="114"/>
        <v>1.5826777453553653E-3</v>
      </c>
      <c r="X724" s="31">
        <f t="shared" si="115"/>
        <v>-1.0277812775936979E-2</v>
      </c>
      <c r="Y724" s="54">
        <f>IFERROR(VLOOKUP(A724, 'Beta Calculation without Curren'!$A$2:$C$2464, 2, FALSE), 0)</f>
        <v>1.4626459803411858E-2</v>
      </c>
      <c r="Z724" s="54">
        <f>IFERROR(VLOOKUP(A724, 'Beta Calculation without Curren'!$A$2:$C$2464, 3, FALSE), 0)</f>
        <v>1.9010754467926137E-2</v>
      </c>
    </row>
    <row r="725" spans="1:26" x14ac:dyDescent="0.25">
      <c r="A725" s="32">
        <v>42327</v>
      </c>
      <c r="B725" s="36">
        <f>VLOOKUP(A725,'FX Rates'!$A$2:$B$1286, 2, FALSE)</f>
        <v>105.47</v>
      </c>
      <c r="C725" s="37">
        <f>VLOOKUP(A725,'FX Rates'!$D$2:$E$1206, 2, FALSE)</f>
        <v>66.185000000000002</v>
      </c>
      <c r="D725" s="37">
        <f>VLOOKUP(A725,'FX Rates'!$G$2:$H$1305, 2, FALSE)</f>
        <v>7.7502000000000004</v>
      </c>
      <c r="E725" s="37">
        <f>VLOOKUP('Beta Calculation FX'!A725, 'FX Rates'!$J$2:$K$1305, 2, FALSE)</f>
        <v>0.65397946504479765</v>
      </c>
      <c r="F725" s="38">
        <f>VLOOKUP(A725,'FX Rates'!$P$1:$Q$1262, 2, FALSE)</f>
        <v>6.3827999999999996</v>
      </c>
      <c r="G725" s="42">
        <f t="shared" si="116"/>
        <v>-1.422104242637969E-4</v>
      </c>
      <c r="H725" s="27">
        <f t="shared" si="117"/>
        <v>-1.736046026082584E-3</v>
      </c>
      <c r="I725" s="27">
        <f t="shared" si="118"/>
        <v>-1.2902809586909792E-5</v>
      </c>
      <c r="J725" s="27">
        <f t="shared" si="119"/>
        <v>-3.5377395387965931E-3</v>
      </c>
      <c r="K725" s="28">
        <f t="shared" si="120"/>
        <v>-2.9763070515384689E-4</v>
      </c>
      <c r="L725" s="58">
        <f>IFERROR(VLOOKUP(A725, 'Beta Calculation without Curren'!$A$1:$H$2464, 4, FALSE), 0)</f>
        <v>-1.203106056461992E-3</v>
      </c>
      <c r="M725" s="54">
        <f>IFERROR(VLOOKUP(A725, 'Beta Calculation without Curren'!$A$1:$H$2464, 5, FALSE), 0)</f>
        <v>1.54862204663731E-2</v>
      </c>
      <c r="N725" s="54">
        <f>IFERROR(VLOOKUP(A725, 'Beta Calculation without Curren'!$A$1:$H$2464, 7, FALSE), 0)</f>
        <v>1.3961766770227303E-2</v>
      </c>
      <c r="O725" s="54">
        <f>IFERROR(VLOOKUP(A725, 'Beta Calculation without Curren'!$A$1:$H$2464, 8, FALSE), 0)</f>
        <v>1.1754405876481782E-2</v>
      </c>
      <c r="P725" s="59">
        <f>IFERROR(VLOOKUP(A725, 'Beta Calculation without Curren'!$A$1:$H$2464, 6, FALSE), 0)</f>
        <v>1.6105855652355974E-2</v>
      </c>
      <c r="Q725" s="54">
        <v>-1.9005300052606859E-3</v>
      </c>
      <c r="R725" s="54">
        <v>4.1036395131142781E-4</v>
      </c>
      <c r="S725" s="54"/>
      <c r="T725" s="31">
        <f t="shared" si="111"/>
        <v>-1.3451453865030993E-3</v>
      </c>
      <c r="U725" s="31">
        <f t="shared" si="112"/>
        <v>1.3723289648790882E-2</v>
      </c>
      <c r="V725" s="31">
        <f t="shared" si="113"/>
        <v>1.3948683814622109E-2</v>
      </c>
      <c r="W725" s="31">
        <f t="shared" si="114"/>
        <v>8.1750823112609616E-3</v>
      </c>
      <c r="X725" s="31">
        <f t="shared" si="115"/>
        <v>1.5803431350027042E-2</v>
      </c>
      <c r="Y725" s="54">
        <f>IFERROR(VLOOKUP(A725, 'Beta Calculation without Curren'!$A$2:$C$2464, 2, FALSE), 0)</f>
        <v>-1.9005300052606859E-3</v>
      </c>
      <c r="Z725" s="54">
        <f>IFERROR(VLOOKUP(A725, 'Beta Calculation without Curren'!$A$2:$C$2464, 3, FALSE), 0)</f>
        <v>4.1036395131142781E-4</v>
      </c>
    </row>
    <row r="726" spans="1:26" x14ac:dyDescent="0.25">
      <c r="A726" s="32">
        <v>42328</v>
      </c>
      <c r="B726" s="36">
        <f>VLOOKUP(A726,'FX Rates'!$A$2:$B$1286, 2, FALSE)</f>
        <v>105.49460000000001</v>
      </c>
      <c r="C726" s="37">
        <f>VLOOKUP(A726,'FX Rates'!$D$2:$E$1206, 2, FALSE)</f>
        <v>66.194999999999993</v>
      </c>
      <c r="D726" s="37">
        <f>VLOOKUP(A726,'FX Rates'!$G$2:$H$1305, 2, FALSE)</f>
        <v>7.7502000000000004</v>
      </c>
      <c r="E726" s="37">
        <f>VLOOKUP('Beta Calculation FX'!A726, 'FX Rates'!$J$2:$K$1305, 2, FALSE)</f>
        <v>0.65828451056546644</v>
      </c>
      <c r="F726" s="38">
        <f>VLOOKUP(A726,'FX Rates'!$P$1:$Q$1262, 2, FALSE)</f>
        <v>6.3845999999999998</v>
      </c>
      <c r="G726" s="42">
        <f t="shared" si="116"/>
        <v>2.3321448348692271E-4</v>
      </c>
      <c r="H726" s="27">
        <f t="shared" si="117"/>
        <v>1.5108022388592932E-4</v>
      </c>
      <c r="I726" s="27">
        <f t="shared" si="118"/>
        <v>0</v>
      </c>
      <c r="J726" s="27">
        <f t="shared" si="119"/>
        <v>6.561272800488736E-3</v>
      </c>
      <c r="K726" s="28">
        <f t="shared" si="120"/>
        <v>2.8196813946866346E-4</v>
      </c>
      <c r="L726" s="58">
        <f>IFERROR(VLOOKUP(A726, 'Beta Calculation without Curren'!$A$1:$H$2464, 4, FALSE), 0)</f>
        <v>-1.5181782891158277E-3</v>
      </c>
      <c r="M726" s="54">
        <f>IFERROR(VLOOKUP(A726, 'Beta Calculation without Curren'!$A$1:$H$2464, 5, FALSE), 0)</f>
        <v>3.2296249609387851E-3</v>
      </c>
      <c r="N726" s="54">
        <f>IFERROR(VLOOKUP(A726, 'Beta Calculation without Curren'!$A$1:$H$2464, 7, FALSE), 0)</f>
        <v>1.1247509464633548E-2</v>
      </c>
      <c r="O726" s="54">
        <f>IFERROR(VLOOKUP(A726, 'Beta Calculation without Curren'!$A$1:$H$2464, 8, FALSE), 0)</f>
        <v>4.5480588691053699E-3</v>
      </c>
      <c r="P726" s="59">
        <f>IFERROR(VLOOKUP(A726, 'Beta Calculation without Curren'!$A$1:$H$2464, 6, FALSE), 0)</f>
        <v>4.6964192326075871E-3</v>
      </c>
      <c r="Q726" s="54">
        <v>2.402447889188428E-3</v>
      </c>
      <c r="R726" s="54">
        <v>6.6369177822358603E-3</v>
      </c>
      <c r="S726" s="54"/>
      <c r="T726" s="31">
        <f t="shared" si="111"/>
        <v>-1.2853178667944221E-3</v>
      </c>
      <c r="U726" s="31">
        <f t="shared" si="112"/>
        <v>3.381193117286907E-3</v>
      </c>
      <c r="V726" s="31">
        <f t="shared" si="113"/>
        <v>1.1247509464633598E-2</v>
      </c>
      <c r="W726" s="31">
        <f t="shared" si="114"/>
        <v>1.1139172724546897E-2</v>
      </c>
      <c r="X726" s="31">
        <f t="shared" si="115"/>
        <v>4.979711612669302E-3</v>
      </c>
      <c r="Y726" s="54">
        <f>IFERROR(VLOOKUP(A726, 'Beta Calculation without Curren'!$A$2:$C$2464, 2, FALSE), 0)</f>
        <v>2.402447889188428E-3</v>
      </c>
      <c r="Z726" s="54">
        <f>IFERROR(VLOOKUP(A726, 'Beta Calculation without Curren'!$A$2:$C$2464, 3, FALSE), 0)</f>
        <v>6.6369177822358603E-3</v>
      </c>
    </row>
    <row r="727" spans="1:26" x14ac:dyDescent="0.25">
      <c r="A727" s="32">
        <v>42331</v>
      </c>
      <c r="B727" s="36">
        <f>VLOOKUP(A727,'FX Rates'!$A$2:$B$1286, 2, FALSE)</f>
        <v>105.51</v>
      </c>
      <c r="C727" s="37">
        <f>VLOOKUP(A727,'FX Rates'!$D$2:$E$1206, 2, FALSE)</f>
        <v>66.477500000000006</v>
      </c>
      <c r="D727" s="37">
        <f>VLOOKUP(A727,'FX Rates'!$G$2:$H$1305, 2, FALSE)</f>
        <v>7.7502000000000004</v>
      </c>
      <c r="E727" s="37">
        <f>VLOOKUP('Beta Calculation FX'!A727, 'FX Rates'!$J$2:$K$1305, 2, FALSE)</f>
        <v>0.66120074054482947</v>
      </c>
      <c r="F727" s="38">
        <f>VLOOKUP(A727,'FX Rates'!$P$1:$Q$1262, 2, FALSE)</f>
        <v>6.3894000000000002</v>
      </c>
      <c r="G727" s="42">
        <f t="shared" si="116"/>
        <v>1.4596838199110884E-4</v>
      </c>
      <c r="H727" s="27">
        <f t="shared" si="117"/>
        <v>4.2586131556503534E-3</v>
      </c>
      <c r="I727" s="27">
        <f t="shared" si="118"/>
        <v>0</v>
      </c>
      <c r="J727" s="27">
        <f t="shared" si="119"/>
        <v>4.4202611968391682E-3</v>
      </c>
      <c r="K727" s="28">
        <f t="shared" si="120"/>
        <v>7.5152657365240073E-4</v>
      </c>
      <c r="L727" s="58">
        <f>IFERROR(VLOOKUP(A727, 'Beta Calculation without Curren'!$A$1:$H$2464, 4, FALSE), 0)</f>
        <v>-3.6718539622370015E-3</v>
      </c>
      <c r="M727" s="54">
        <f>IFERROR(VLOOKUP(A727, 'Beta Calculation without Curren'!$A$1:$H$2464, 5, FALSE), 0)</f>
        <v>-5.1538985864988457E-3</v>
      </c>
      <c r="N727" s="54">
        <f>IFERROR(VLOOKUP(A727, 'Beta Calculation without Curren'!$A$1:$H$2464, 7, FALSE), 0)</f>
        <v>-3.9110039984267706E-3</v>
      </c>
      <c r="O727" s="54">
        <f>IFERROR(VLOOKUP(A727, 'Beta Calculation without Curren'!$A$1:$H$2464, 8, FALSE), 0)</f>
        <v>-1.8265442873632238E-4</v>
      </c>
      <c r="P727" s="59">
        <f>IFERROR(VLOOKUP(A727, 'Beta Calculation without Curren'!$A$1:$H$2464, 6, FALSE), 0)</f>
        <v>-6.0831274508259233E-3</v>
      </c>
      <c r="Q727" s="54">
        <v>-1.6232224284245483E-3</v>
      </c>
      <c r="R727" s="54">
        <v>-2.4719197729832303E-3</v>
      </c>
      <c r="S727" s="54"/>
      <c r="T727" s="31">
        <f t="shared" si="111"/>
        <v>-3.5264215548277411E-3</v>
      </c>
      <c r="U727" s="31">
        <f t="shared" si="112"/>
        <v>-9.172338911718203E-4</v>
      </c>
      <c r="V727" s="31">
        <f t="shared" si="113"/>
        <v>-3.9110039984268097E-3</v>
      </c>
      <c r="W727" s="31">
        <f t="shared" si="114"/>
        <v>4.2367993878189569E-3</v>
      </c>
      <c r="X727" s="31">
        <f t="shared" si="115"/>
        <v>-5.336172509103787E-3</v>
      </c>
      <c r="Y727" s="54">
        <f>IFERROR(VLOOKUP(A727, 'Beta Calculation without Curren'!$A$2:$C$2464, 2, FALSE), 0)</f>
        <v>-1.6232224284245483E-3</v>
      </c>
      <c r="Z727" s="54">
        <f>IFERROR(VLOOKUP(A727, 'Beta Calculation without Curren'!$A$2:$C$2464, 3, FALSE), 0)</f>
        <v>-2.4719197729832303E-3</v>
      </c>
    </row>
    <row r="728" spans="1:26" x14ac:dyDescent="0.25">
      <c r="A728" s="32">
        <v>42332</v>
      </c>
      <c r="B728" s="36">
        <f>VLOOKUP(A728,'FX Rates'!$A$2:$B$1286, 2, FALSE)</f>
        <v>105.44499999999999</v>
      </c>
      <c r="C728" s="37">
        <f>VLOOKUP(A728,'FX Rates'!$D$2:$E$1206, 2, FALSE)</f>
        <v>66.325000000000003</v>
      </c>
      <c r="D728" s="37">
        <f>VLOOKUP(A728,'FX Rates'!$G$2:$H$1305, 2, FALSE)</f>
        <v>7.7502000000000004</v>
      </c>
      <c r="E728" s="37">
        <f>VLOOKUP('Beta Calculation FX'!A728, 'FX Rates'!$J$2:$K$1305, 2, FALSE)</f>
        <v>0.66295412357464867</v>
      </c>
      <c r="F728" s="38">
        <f>VLOOKUP(A728,'FX Rates'!$P$1:$Q$1262, 2, FALSE)</f>
        <v>6.3888999999999996</v>
      </c>
      <c r="G728" s="42">
        <f t="shared" si="116"/>
        <v>-6.1624519027318064E-4</v>
      </c>
      <c r="H728" s="27">
        <f t="shared" si="117"/>
        <v>-2.2966445214670909E-3</v>
      </c>
      <c r="I728" s="27">
        <f t="shared" si="118"/>
        <v>0</v>
      </c>
      <c r="J728" s="27">
        <f t="shared" si="119"/>
        <v>2.6483066325757227E-3</v>
      </c>
      <c r="K728" s="28">
        <f t="shared" si="120"/>
        <v>-7.8257671248204108E-5</v>
      </c>
      <c r="L728" s="58">
        <f>IFERROR(VLOOKUP(A728, 'Beta Calculation without Curren'!$A$1:$H$2464, 4, FALSE), 0)</f>
        <v>-4.7937451114734549E-3</v>
      </c>
      <c r="M728" s="54">
        <f>IFERROR(VLOOKUP(A728, 'Beta Calculation without Curren'!$A$1:$H$2464, 5, FALSE), 0)</f>
        <v>1.2161430329055423E-3</v>
      </c>
      <c r="N728" s="54">
        <f>IFERROR(VLOOKUP(A728, 'Beta Calculation without Curren'!$A$1:$H$2464, 7, FALSE), 0)</f>
        <v>-3.4591811090887137E-3</v>
      </c>
      <c r="O728" s="54">
        <f>IFERROR(VLOOKUP(A728, 'Beta Calculation without Curren'!$A$1:$H$2464, 8, FALSE), 0)</f>
        <v>-5.299919312931136E-3</v>
      </c>
      <c r="P728" s="59">
        <f>IFERROR(VLOOKUP(A728, 'Beta Calculation without Curren'!$A$1:$H$2464, 6, FALSE), 0)</f>
        <v>-1.8367909273351142E-4</v>
      </c>
      <c r="Q728" s="54">
        <v>2.18193412514408E-3</v>
      </c>
      <c r="R728" s="54">
        <v>-1.1515165759478302E-3</v>
      </c>
      <c r="S728" s="54"/>
      <c r="T728" s="31">
        <f t="shared" si="111"/>
        <v>-5.4070361793782107E-3</v>
      </c>
      <c r="U728" s="31">
        <f t="shared" si="112"/>
        <v>-1.0832945367952318E-3</v>
      </c>
      <c r="V728" s="31">
        <f t="shared" si="113"/>
        <v>-3.4591811090887159E-3</v>
      </c>
      <c r="W728" s="31">
        <f t="shared" si="114"/>
        <v>-2.6656484918239354E-3</v>
      </c>
      <c r="X728" s="31">
        <f t="shared" si="115"/>
        <v>-2.6192238968369974E-4</v>
      </c>
      <c r="Y728" s="54">
        <f>IFERROR(VLOOKUP(A728, 'Beta Calculation without Curren'!$A$2:$C$2464, 2, FALSE), 0)</f>
        <v>2.18193412514408E-3</v>
      </c>
      <c r="Z728" s="54">
        <f>IFERROR(VLOOKUP(A728, 'Beta Calculation without Curren'!$A$2:$C$2464, 3, FALSE), 0)</f>
        <v>-1.1515165759478302E-3</v>
      </c>
    </row>
    <row r="729" spans="1:26" x14ac:dyDescent="0.25">
      <c r="A729" s="32">
        <v>42334</v>
      </c>
      <c r="B729" s="36">
        <f>VLOOKUP(A729,'FX Rates'!$A$2:$B$1286, 2, FALSE)</f>
        <v>105.4875</v>
      </c>
      <c r="C729" s="37">
        <f>VLOOKUP(A729,'FX Rates'!$D$2:$E$1206, 2, FALSE)</f>
        <v>66.566299999999998</v>
      </c>
      <c r="D729" s="37">
        <f>VLOOKUP(A729,'FX Rates'!$G$2:$H$1305, 2, FALSE)</f>
        <v>7.7504999999999997</v>
      </c>
      <c r="E729" s="37">
        <f>VLOOKUP('Beta Calculation FX'!A729, 'FX Rates'!$J$2:$K$1305, 2, FALSE)</f>
        <v>0.6621639517944643</v>
      </c>
      <c r="F729" s="38">
        <f>VLOOKUP(A729,'FX Rates'!$P$1:$Q$1262, 2, FALSE)</f>
        <v>6.3895</v>
      </c>
      <c r="G729" s="42">
        <f t="shared" si="116"/>
        <v>4.0297252035720722E-4</v>
      </c>
      <c r="H729" s="27">
        <f t="shared" si="117"/>
        <v>3.6315434522924059E-3</v>
      </c>
      <c r="I729" s="27">
        <f t="shared" si="118"/>
        <v>3.8707929324092548E-5</v>
      </c>
      <c r="J729" s="27">
        <f t="shared" si="119"/>
        <v>-1.1926059851232469E-3</v>
      </c>
      <c r="K729" s="28">
        <f t="shared" si="120"/>
        <v>9.390847061313567E-5</v>
      </c>
      <c r="L729" s="58">
        <f>IFERROR(VLOOKUP(A729, 'Beta Calculation without Curren'!$A$1:$H$2464, 4, FALSE), 0)</f>
        <v>-3.635833811968925E-3</v>
      </c>
      <c r="M729" s="54">
        <f>IFERROR(VLOOKUP(A729, 'Beta Calculation without Curren'!$A$1:$H$2464, 5, FALSE), 0)</f>
        <v>2.7168670962874116E-3</v>
      </c>
      <c r="N729" s="54">
        <f>IFERROR(VLOOKUP(A729, 'Beta Calculation without Curren'!$A$1:$H$2464, 7, FALSE), 0)</f>
        <v>-4.0278356885297811E-4</v>
      </c>
      <c r="O729" s="54">
        <f>IFERROR(VLOOKUP(A729, 'Beta Calculation without Curren'!$A$1:$H$2464, 8, FALSE), 0)</f>
        <v>7.2220192303042545E-3</v>
      </c>
      <c r="P729" s="59">
        <f>IFERROR(VLOOKUP(A729, 'Beta Calculation without Curren'!$A$1:$H$2464, 6, FALSE), 0)</f>
        <v>0</v>
      </c>
      <c r="Q729" s="54">
        <v>0</v>
      </c>
      <c r="R729" s="54">
        <v>0</v>
      </c>
      <c r="S729" s="54"/>
      <c r="T729" s="31">
        <f t="shared" si="111"/>
        <v>-3.2343264327265864E-3</v>
      </c>
      <c r="U729" s="31">
        <f t="shared" si="112"/>
        <v>6.3582769694940922E-3</v>
      </c>
      <c r="V729" s="31">
        <f t="shared" si="113"/>
        <v>-3.640912304467836E-4</v>
      </c>
      <c r="W729" s="31">
        <f t="shared" si="114"/>
        <v>6.0208002218222756E-3</v>
      </c>
      <c r="X729" s="31">
        <f t="shared" si="115"/>
        <v>9.3908470613079942E-5</v>
      </c>
      <c r="Y729" s="54">
        <f>IFERROR(VLOOKUP(A729, 'Beta Calculation without Curren'!$A$2:$C$2464, 2, FALSE), 0)</f>
        <v>0</v>
      </c>
      <c r="Z729" s="54">
        <f>IFERROR(VLOOKUP(A729, 'Beta Calculation without Curren'!$A$2:$C$2464, 3, FALSE), 0)</f>
        <v>0</v>
      </c>
    </row>
    <row r="730" spans="1:26" x14ac:dyDescent="0.25">
      <c r="A730" s="32">
        <v>42335</v>
      </c>
      <c r="B730" s="36">
        <f>VLOOKUP(A730,'FX Rates'!$A$2:$B$1286, 2, FALSE)</f>
        <v>105.465</v>
      </c>
      <c r="C730" s="37">
        <f>VLOOKUP(A730,'FX Rates'!$D$2:$E$1206, 2, FALSE)</f>
        <v>66.757499999999993</v>
      </c>
      <c r="D730" s="37">
        <f>VLOOKUP(A730,'FX Rates'!$G$2:$H$1305, 2, FALSE)</f>
        <v>7.7508999999999997</v>
      </c>
      <c r="E730" s="37">
        <f>VLOOKUP('Beta Calculation FX'!A730, 'FX Rates'!$J$2:$K$1305, 2, FALSE)</f>
        <v>0.66507049747273206</v>
      </c>
      <c r="F730" s="38">
        <f>VLOOKUP(A730,'FX Rates'!$P$1:$Q$1262, 2, FALSE)</f>
        <v>6.3944000000000001</v>
      </c>
      <c r="G730" s="42">
        <f t="shared" si="116"/>
        <v>-2.1331816485048167E-4</v>
      </c>
      <c r="H730" s="27">
        <f t="shared" si="117"/>
        <v>2.8682070429633002E-3</v>
      </c>
      <c r="I730" s="27">
        <f t="shared" si="118"/>
        <v>5.1608241847638905E-5</v>
      </c>
      <c r="J730" s="27">
        <f t="shared" si="119"/>
        <v>4.3798596793022965E-3</v>
      </c>
      <c r="K730" s="28">
        <f t="shared" si="120"/>
        <v>7.6658926305132207E-4</v>
      </c>
      <c r="L730" s="58">
        <f>IFERROR(VLOOKUP(A730, 'Beta Calculation without Curren'!$A$1:$H$2464, 4, FALSE), 0)</f>
        <v>-3.6069284788215659E-3</v>
      </c>
      <c r="M730" s="54">
        <f>IFERROR(VLOOKUP(A730, 'Beta Calculation without Curren'!$A$1:$H$2464, 5, FALSE), 0)</f>
        <v>3.0108037754124455E-3</v>
      </c>
      <c r="N730" s="54">
        <f>IFERROR(VLOOKUP(A730, 'Beta Calculation without Curren'!$A$1:$H$2464, 7, FALSE), 0)</f>
        <v>-1.8880536862327199E-2</v>
      </c>
      <c r="O730" s="54">
        <f>IFERROR(VLOOKUP(A730, 'Beta Calculation without Curren'!$A$1:$H$2464, 8, FALSE), 0)</f>
        <v>1.3476936208210338E-3</v>
      </c>
      <c r="P730" s="59">
        <f>IFERROR(VLOOKUP(A730, 'Beta Calculation without Curren'!$A$1:$H$2464, 6, FALSE), 0)</f>
        <v>-6.1427571149217992E-2</v>
      </c>
      <c r="Q730" s="54">
        <v>1.0703976775479376E-4</v>
      </c>
      <c r="R730" s="54">
        <v>0</v>
      </c>
      <c r="S730" s="54"/>
      <c r="T730" s="31">
        <f t="shared" si="111"/>
        <v>-3.8194772203082872E-3</v>
      </c>
      <c r="U730" s="31">
        <f t="shared" si="112"/>
        <v>5.8876464269692619E-3</v>
      </c>
      <c r="V730" s="31">
        <f t="shared" si="113"/>
        <v>-1.8829903011792215E-2</v>
      </c>
      <c r="W730" s="31">
        <f t="shared" si="114"/>
        <v>5.7334560090731568E-3</v>
      </c>
      <c r="X730" s="31">
        <f t="shared" si="115"/>
        <v>-6.0708071602665115E-2</v>
      </c>
      <c r="Y730" s="54">
        <f>IFERROR(VLOOKUP(A730, 'Beta Calculation without Curren'!$A$2:$C$2464, 2, FALSE), 0)</f>
        <v>1.0703976775479376E-4</v>
      </c>
      <c r="Z730" s="54">
        <f>IFERROR(VLOOKUP(A730, 'Beta Calculation without Curren'!$A$2:$C$2464, 3, FALSE), 0)</f>
        <v>0</v>
      </c>
    </row>
    <row r="731" spans="1:26" x14ac:dyDescent="0.25">
      <c r="A731" s="32">
        <v>42338</v>
      </c>
      <c r="B731" s="36">
        <f>VLOOKUP(A731,'FX Rates'!$A$2:$B$1286, 2, FALSE)</f>
        <v>105.48</v>
      </c>
      <c r="C731" s="37">
        <f>VLOOKUP(A731,'FX Rates'!$D$2:$E$1206, 2, FALSE)</f>
        <v>66.667500000000004</v>
      </c>
      <c r="D731" s="37">
        <f>VLOOKUP(A731,'FX Rates'!$G$2:$H$1305, 2, FALSE)</f>
        <v>7.7530999999999999</v>
      </c>
      <c r="E731" s="37">
        <f>VLOOKUP('Beta Calculation FX'!A731, 'FX Rates'!$J$2:$K$1305, 2, FALSE)</f>
        <v>0.66418703506907539</v>
      </c>
      <c r="F731" s="38">
        <f>VLOOKUP(A731,'FX Rates'!$P$1:$Q$1262, 2, FALSE)</f>
        <v>6.3983999999999996</v>
      </c>
      <c r="G731" s="42">
        <f t="shared" si="116"/>
        <v>1.4221716585166371E-4</v>
      </c>
      <c r="H731" s="27">
        <f t="shared" si="117"/>
        <v>-1.3490727172564413E-3</v>
      </c>
      <c r="I731" s="27">
        <f t="shared" si="118"/>
        <v>2.8379773152287561E-4</v>
      </c>
      <c r="J731" s="27">
        <f t="shared" si="119"/>
        <v>-1.3292571410923042E-3</v>
      </c>
      <c r="K731" s="28">
        <f t="shared" si="120"/>
        <v>6.2535178074465568E-4</v>
      </c>
      <c r="L731" s="58">
        <f>IFERROR(VLOOKUP(A731, 'Beta Calculation without Curren'!$A$1:$H$2464, 4, FALSE), 0)</f>
        <v>-2.1623626201254086E-2</v>
      </c>
      <c r="M731" s="54">
        <f>IFERROR(VLOOKUP(A731, 'Beta Calculation without Curren'!$A$1:$H$2464, 5, FALSE), 0)</f>
        <v>-1.3922123147085928E-3</v>
      </c>
      <c r="N731" s="54">
        <f>IFERROR(VLOOKUP(A731, 'Beta Calculation without Curren'!$A$1:$H$2464, 7, FALSE), 0)</f>
        <v>-3.2633830953845712E-3</v>
      </c>
      <c r="O731" s="54">
        <f>IFERROR(VLOOKUP(A731, 'Beta Calculation without Curren'!$A$1:$H$2464, 8, FALSE), 0)</f>
        <v>4.9649592887941359E-3</v>
      </c>
      <c r="P731" s="59">
        <f>IFERROR(VLOOKUP(A731, 'Beta Calculation without Curren'!$A$1:$H$2464, 6, FALSE), 0)</f>
        <v>1.8047831639709728E-3</v>
      </c>
      <c r="Q731" s="54">
        <v>-5.4677103858249655E-3</v>
      </c>
      <c r="R731" s="54">
        <v>-3.4136044285579658E-3</v>
      </c>
      <c r="S731" s="54"/>
      <c r="T731" s="31">
        <f t="shared" si="111"/>
        <v>-2.1484484286236283E-2</v>
      </c>
      <c r="U731" s="31">
        <f t="shared" si="112"/>
        <v>-2.7394068363145729E-3</v>
      </c>
      <c r="V731" s="31">
        <f t="shared" si="113"/>
        <v>-2.9805115045812292E-3</v>
      </c>
      <c r="W731" s="31">
        <f t="shared" si="114"/>
        <v>3.6291024401120531E-3</v>
      </c>
      <c r="X731" s="31">
        <f t="shared" si="115"/>
        <v>2.4312635690810769E-3</v>
      </c>
      <c r="Y731" s="54">
        <f>IFERROR(VLOOKUP(A731, 'Beta Calculation without Curren'!$A$2:$C$2464, 2, FALSE), 0)</f>
        <v>-5.4677103858249655E-3</v>
      </c>
      <c r="Z731" s="54">
        <f>IFERROR(VLOOKUP(A731, 'Beta Calculation without Curren'!$A$2:$C$2464, 3, FALSE), 0)</f>
        <v>-3.4136044285579658E-3</v>
      </c>
    </row>
    <row r="732" spans="1:26" x14ac:dyDescent="0.25">
      <c r="A732" s="32">
        <v>42339</v>
      </c>
      <c r="B732" s="36">
        <f>VLOOKUP(A732,'FX Rates'!$A$2:$B$1286, 2, FALSE)</f>
        <v>105.52</v>
      </c>
      <c r="C732" s="37">
        <f>VLOOKUP(A732,'FX Rates'!$D$2:$E$1206, 2, FALSE)</f>
        <v>66.495000000000005</v>
      </c>
      <c r="D732" s="37">
        <f>VLOOKUP(A732,'FX Rates'!$G$2:$H$1305, 2, FALSE)</f>
        <v>7.7522000000000002</v>
      </c>
      <c r="E732" s="37">
        <f>VLOOKUP('Beta Calculation FX'!A732, 'FX Rates'!$J$2:$K$1305, 2, FALSE)</f>
        <v>0.6630420368651373</v>
      </c>
      <c r="F732" s="38">
        <f>VLOOKUP(A732,'FX Rates'!$P$1:$Q$1262, 2, FALSE)</f>
        <v>6.3987999999999996</v>
      </c>
      <c r="G732" s="42">
        <f t="shared" si="116"/>
        <v>3.7914692397312627E-4</v>
      </c>
      <c r="H732" s="27">
        <f t="shared" si="117"/>
        <v>-2.5908209366761019E-3</v>
      </c>
      <c r="I732" s="27">
        <f t="shared" si="118"/>
        <v>-1.1608933732473591E-4</v>
      </c>
      <c r="J732" s="27">
        <f t="shared" si="119"/>
        <v>-1.725396937431302E-3</v>
      </c>
      <c r="K732" s="28">
        <f t="shared" si="120"/>
        <v>6.2513674886642437E-5</v>
      </c>
      <c r="L732" s="58">
        <f>IFERROR(VLOOKUP(A732, 'Beta Calculation without Curren'!$A$1:$H$2464, 4, FALSE), 0)</f>
        <v>-1.7067365115059196E-2</v>
      </c>
      <c r="M732" s="54">
        <f>IFERROR(VLOOKUP(A732, 'Beta Calculation without Curren'!$A$1:$H$2464, 5, FALSE), 0)</f>
        <v>6.1190037108233251E-3</v>
      </c>
      <c r="N732" s="54">
        <f>IFERROR(VLOOKUP(A732, 'Beta Calculation without Curren'!$A$1:$H$2464, 7, FALSE), 0)</f>
        <v>1.7348309936245965E-2</v>
      </c>
      <c r="O732" s="54">
        <f>IFERROR(VLOOKUP(A732, 'Beta Calculation without Curren'!$A$1:$H$2464, 8, FALSE), 0)</f>
        <v>2.4750233208699992E-3</v>
      </c>
      <c r="P732" s="59">
        <f>IFERROR(VLOOKUP(A732, 'Beta Calculation without Curren'!$A$1:$H$2464, 6, FALSE), 0)</f>
        <v>5.2454222930621297E-3</v>
      </c>
      <c r="Q732" s="54">
        <v>1.1377520245434411E-2</v>
      </c>
      <c r="R732" s="54">
        <v>1.1012117887359073E-2</v>
      </c>
      <c r="S732" s="54"/>
      <c r="T732" s="31">
        <f t="shared" si="111"/>
        <v>-1.6694689230069781E-2</v>
      </c>
      <c r="U732" s="31">
        <f t="shared" si="112"/>
        <v>3.512329531221825E-3</v>
      </c>
      <c r="V732" s="31">
        <f t="shared" si="113"/>
        <v>1.7230206645116874E-2</v>
      </c>
      <c r="W732" s="31">
        <f t="shared" si="114"/>
        <v>7.453559857806269E-4</v>
      </c>
      <c r="X732" s="31">
        <f t="shared" si="115"/>
        <v>5.3082638785726388E-3</v>
      </c>
      <c r="Y732" s="54">
        <f>IFERROR(VLOOKUP(A732, 'Beta Calculation without Curren'!$A$2:$C$2464, 2, FALSE), 0)</f>
        <v>1.1377520245434411E-2</v>
      </c>
      <c r="Z732" s="54">
        <f>IFERROR(VLOOKUP(A732, 'Beta Calculation without Curren'!$A$2:$C$2464, 3, FALSE), 0)</f>
        <v>1.1012117887359073E-2</v>
      </c>
    </row>
    <row r="733" spans="1:26" x14ac:dyDescent="0.25">
      <c r="A733" s="32">
        <v>42340</v>
      </c>
      <c r="B733" s="36">
        <f>VLOOKUP(A733,'FX Rates'!$A$2:$B$1286, 2, FALSE)</f>
        <v>105.205</v>
      </c>
      <c r="C733" s="37">
        <f>VLOOKUP(A733,'FX Rates'!$D$2:$E$1206, 2, FALSE)</f>
        <v>66.605000000000004</v>
      </c>
      <c r="D733" s="37">
        <f>VLOOKUP(A733,'FX Rates'!$G$2:$H$1305, 2, FALSE)</f>
        <v>7.7504999999999997</v>
      </c>
      <c r="E733" s="37">
        <f>VLOOKUP('Beta Calculation FX'!A733, 'FX Rates'!$J$2:$K$1305, 2, FALSE)</f>
        <v>0.66885158183399096</v>
      </c>
      <c r="F733" s="38">
        <f>VLOOKUP(A733,'FX Rates'!$P$1:$Q$1262, 2, FALSE)</f>
        <v>6.3986999999999998</v>
      </c>
      <c r="G733" s="42">
        <f t="shared" si="116"/>
        <v>-2.9896807177835264E-3</v>
      </c>
      <c r="H733" s="27">
        <f t="shared" si="117"/>
        <v>1.6528929382995943E-3</v>
      </c>
      <c r="I733" s="27">
        <f t="shared" si="118"/>
        <v>-2.1931663604587469E-4</v>
      </c>
      <c r="J733" s="27">
        <f t="shared" si="119"/>
        <v>8.7237925486643216E-3</v>
      </c>
      <c r="K733" s="28">
        <f t="shared" si="120"/>
        <v>-1.5628052354279603E-5</v>
      </c>
      <c r="L733" s="58">
        <f>IFERROR(VLOOKUP(A733, 'Beta Calculation without Curren'!$A$1:$H$2464, 4, FALSE), 0)</f>
        <v>2.1327974962136773E-2</v>
      </c>
      <c r="M733" s="54">
        <f>IFERROR(VLOOKUP(A733, 'Beta Calculation without Curren'!$A$1:$H$2464, 5, FALSE), 0)</f>
        <v>-3.2630217509418162E-3</v>
      </c>
      <c r="N733" s="54">
        <f>IFERROR(VLOOKUP(A733, 'Beta Calculation without Curren'!$A$1:$H$2464, 7, FALSE), 0)</f>
        <v>4.3842121145044174E-3</v>
      </c>
      <c r="O733" s="54">
        <f>IFERROR(VLOOKUP(A733, 'Beta Calculation without Curren'!$A$1:$H$2464, 8, FALSE), 0)</f>
        <v>6.4336295216076101E-3</v>
      </c>
      <c r="P733" s="59">
        <f>IFERROR(VLOOKUP(A733, 'Beta Calculation without Curren'!$A$1:$H$2464, 6, FALSE), 0)</f>
        <v>2.3342764699303933E-2</v>
      </c>
      <c r="Q733" s="54">
        <v>-1.2370516711565263E-2</v>
      </c>
      <c r="R733" s="54">
        <v>-6.368621816070885E-3</v>
      </c>
      <c r="S733" s="54"/>
      <c r="T733" s="31">
        <f t="shared" si="111"/>
        <v>1.8274530408859402E-2</v>
      </c>
      <c r="U733" s="31">
        <f t="shared" si="112"/>
        <v>-1.6155222382520096E-3</v>
      </c>
      <c r="V733" s="31">
        <f t="shared" si="113"/>
        <v>4.1639339478056758E-3</v>
      </c>
      <c r="W733" s="31">
        <f t="shared" si="114"/>
        <v>1.5213547719553411E-2</v>
      </c>
      <c r="X733" s="31">
        <f t="shared" si="115"/>
        <v>2.332677184500076E-2</v>
      </c>
      <c r="Y733" s="54">
        <f>IFERROR(VLOOKUP(A733, 'Beta Calculation without Curren'!$A$2:$C$2464, 2, FALSE), 0)</f>
        <v>-1.2370516711565263E-2</v>
      </c>
      <c r="Z733" s="54">
        <f>IFERROR(VLOOKUP(A733, 'Beta Calculation without Curren'!$A$2:$C$2464, 3, FALSE), 0)</f>
        <v>-6.368621816070885E-3</v>
      </c>
    </row>
    <row r="734" spans="1:26" x14ac:dyDescent="0.25">
      <c r="A734" s="32">
        <v>42341</v>
      </c>
      <c r="B734" s="36">
        <f>VLOOKUP(A734,'FX Rates'!$A$2:$B$1286, 2, FALSE)</f>
        <v>105.52719999999999</v>
      </c>
      <c r="C734" s="37">
        <f>VLOOKUP(A734,'FX Rates'!$D$2:$E$1206, 2, FALSE)</f>
        <v>66.661299999999997</v>
      </c>
      <c r="D734" s="37">
        <f>VLOOKUP(A734,'FX Rates'!$G$2:$H$1305, 2, FALSE)</f>
        <v>7.7500999999999998</v>
      </c>
      <c r="E734" s="37">
        <f>VLOOKUP('Beta Calculation FX'!A734, 'FX Rates'!$J$2:$K$1305, 2, FALSE)</f>
        <v>0.6603275224511358</v>
      </c>
      <c r="F734" s="38">
        <f>VLOOKUP(A734,'FX Rates'!$P$1:$Q$1262, 2, FALSE)</f>
        <v>6.3979999999999997</v>
      </c>
      <c r="G734" s="42">
        <f t="shared" si="116"/>
        <v>3.0579119002183972E-3</v>
      </c>
      <c r="H734" s="27">
        <f t="shared" si="117"/>
        <v>8.4492483620194345E-4</v>
      </c>
      <c r="I734" s="27">
        <f t="shared" si="118"/>
        <v>-5.161090539572713E-5</v>
      </c>
      <c r="J734" s="27">
        <f t="shared" si="119"/>
        <v>-1.2826226675230737E-2</v>
      </c>
      <c r="K734" s="28">
        <f t="shared" si="120"/>
        <v>-1.0940320562311155E-4</v>
      </c>
      <c r="L734" s="58">
        <f>IFERROR(VLOOKUP(A734, 'Beta Calculation without Curren'!$A$1:$H$2464, 4, FALSE), 0)</f>
        <v>5.3025106821283008E-3</v>
      </c>
      <c r="M734" s="54">
        <f>IFERROR(VLOOKUP(A734, 'Beta Calculation without Curren'!$A$1:$H$2464, 5, FALSE), 0)</f>
        <v>-8.6227960203777085E-3</v>
      </c>
      <c r="N734" s="54">
        <f>IFERROR(VLOOKUP(A734, 'Beta Calculation without Curren'!$A$1:$H$2464, 7, FALSE), 0)</f>
        <v>-2.7921892131393504E-3</v>
      </c>
      <c r="O734" s="54">
        <f>IFERROR(VLOOKUP(A734, 'Beta Calculation without Curren'!$A$1:$H$2464, 8, FALSE), 0)</f>
        <v>-8.2442385449551445E-3</v>
      </c>
      <c r="P734" s="59">
        <f>IFERROR(VLOOKUP(A734, 'Beta Calculation without Curren'!$A$1:$H$2464, 6, FALSE), 0)</f>
        <v>9.5917026599919141E-3</v>
      </c>
      <c r="Q734" s="54">
        <v>-1.3231134457971883E-2</v>
      </c>
      <c r="R734" s="54">
        <v>-1.7103668107538699E-2</v>
      </c>
      <c r="S734" s="54"/>
      <c r="T734" s="31">
        <f t="shared" si="111"/>
        <v>8.3766371928624128E-3</v>
      </c>
      <c r="U734" s="31">
        <f t="shared" si="112"/>
        <v>-7.785156798690962E-3</v>
      </c>
      <c r="V734" s="31">
        <f t="shared" si="113"/>
        <v>-2.8436560111217979E-3</v>
      </c>
      <c r="W734" s="31">
        <f t="shared" si="114"/>
        <v>-2.0964722747843556E-2</v>
      </c>
      <c r="X734" s="31">
        <f t="shared" si="115"/>
        <v>9.4812500913503683E-3</v>
      </c>
      <c r="Y734" s="54">
        <f>IFERROR(VLOOKUP(A734, 'Beta Calculation without Curren'!$A$2:$C$2464, 2, FALSE), 0)</f>
        <v>-1.3231134457971883E-2</v>
      </c>
      <c r="Z734" s="54">
        <f>IFERROR(VLOOKUP(A734, 'Beta Calculation without Curren'!$A$2:$C$2464, 3, FALSE), 0)</f>
        <v>-1.7103668107538699E-2</v>
      </c>
    </row>
    <row r="735" spans="1:26" x14ac:dyDescent="0.25">
      <c r="A735" s="32">
        <v>42342</v>
      </c>
      <c r="B735" s="36">
        <f>VLOOKUP(A735,'FX Rates'!$A$2:$B$1286, 2, FALSE)</f>
        <v>105.27</v>
      </c>
      <c r="C735" s="37">
        <f>VLOOKUP(A735,'FX Rates'!$D$2:$E$1206, 2, FALSE)</f>
        <v>66.6875</v>
      </c>
      <c r="D735" s="37">
        <f>VLOOKUP(A735,'FX Rates'!$G$2:$H$1305, 2, FALSE)</f>
        <v>7.7502000000000004</v>
      </c>
      <c r="E735" s="37">
        <f>VLOOKUP('Beta Calculation FX'!A735, 'FX Rates'!$J$2:$K$1305, 2, FALSE)</f>
        <v>0.66172578083642131</v>
      </c>
      <c r="F735" s="38">
        <f>VLOOKUP(A735,'FX Rates'!$P$1:$Q$1262, 2, FALSE)</f>
        <v>6.4027000000000003</v>
      </c>
      <c r="G735" s="42">
        <f t="shared" si="116"/>
        <v>-2.4402613282607046E-3</v>
      </c>
      <c r="H735" s="27">
        <f t="shared" si="117"/>
        <v>3.9295442234412202E-4</v>
      </c>
      <c r="I735" s="27">
        <f t="shared" si="118"/>
        <v>1.290297607169621E-5</v>
      </c>
      <c r="J735" s="27">
        <f t="shared" si="119"/>
        <v>2.1152837078132198E-3</v>
      </c>
      <c r="K735" s="28">
        <f t="shared" si="120"/>
        <v>7.3433487406245025E-4</v>
      </c>
      <c r="L735" s="58">
        <f>IFERROR(VLOOKUP(A735, 'Beta Calculation without Curren'!$A$1:$H$2464, 4, FALSE), 0)</f>
        <v>4.3745535923031681E-3</v>
      </c>
      <c r="M735" s="54">
        <f>IFERROR(VLOOKUP(A735, 'Beta Calculation without Curren'!$A$1:$H$2464, 5, FALSE), 0)</f>
        <v>-1.1253926875302574E-2</v>
      </c>
      <c r="N735" s="54">
        <f>IFERROR(VLOOKUP(A735, 'Beta Calculation without Curren'!$A$1:$H$2464, 7, FALSE), 0)</f>
        <v>-8.1123955355950021E-3</v>
      </c>
      <c r="O735" s="54">
        <f>IFERROR(VLOOKUP(A735, 'Beta Calculation without Curren'!$A$1:$H$2464, 8, FALSE), 0)</f>
        <v>1.5103700768046156E-3</v>
      </c>
      <c r="P735" s="59">
        <f>IFERROR(VLOOKUP(A735, 'Beta Calculation without Curren'!$A$1:$H$2464, 6, FALSE), 0)</f>
        <v>-1.6520692817091454E-2</v>
      </c>
      <c r="Q735" s="54">
        <v>1.9855946704012088E-2</v>
      </c>
      <c r="R735" s="54">
        <v>2.3463808411186098E-2</v>
      </c>
      <c r="S735" s="54"/>
      <c r="T735" s="31">
        <f t="shared" si="111"/>
        <v>1.9236172100827176E-3</v>
      </c>
      <c r="U735" s="31">
        <f t="shared" si="112"/>
        <v>-1.0865394733292733E-2</v>
      </c>
      <c r="V735" s="31">
        <f t="shared" si="113"/>
        <v>-8.0995972335687894E-3</v>
      </c>
      <c r="W735" s="31">
        <f t="shared" si="114"/>
        <v>3.6288486458340152E-3</v>
      </c>
      <c r="X735" s="31">
        <f t="shared" si="115"/>
        <v>-1.5798489663908177E-2</v>
      </c>
      <c r="Y735" s="54">
        <f>IFERROR(VLOOKUP(A735, 'Beta Calculation without Curren'!$A$2:$C$2464, 2, FALSE), 0)</f>
        <v>1.9855946704012088E-2</v>
      </c>
      <c r="Z735" s="54">
        <f>IFERROR(VLOOKUP(A735, 'Beta Calculation without Curren'!$A$2:$C$2464, 3, FALSE), 0)</f>
        <v>2.3463808411186098E-2</v>
      </c>
    </row>
    <row r="736" spans="1:26" x14ac:dyDescent="0.25">
      <c r="A736" s="32">
        <v>42345</v>
      </c>
      <c r="B736" s="36">
        <f>VLOOKUP(A736,'FX Rates'!$A$2:$B$1286, 2, FALSE)</f>
        <v>104.9106</v>
      </c>
      <c r="C736" s="37">
        <f>VLOOKUP(A736,'FX Rates'!$D$2:$E$1206, 2, FALSE)</f>
        <v>66.733699999999999</v>
      </c>
      <c r="D736" s="37">
        <f>VLOOKUP(A736,'FX Rates'!$G$2:$H$1305, 2, FALSE)</f>
        <v>7.7504999999999997</v>
      </c>
      <c r="E736" s="37">
        <f>VLOOKUP('Beta Calculation FX'!A736, 'FX Rates'!$J$2:$K$1305, 2, FALSE)</f>
        <v>0.66423115244104947</v>
      </c>
      <c r="F736" s="38">
        <f>VLOOKUP(A736,'FX Rates'!$P$1:$Q$1262, 2, FALSE)</f>
        <v>6.4081999999999999</v>
      </c>
      <c r="G736" s="42">
        <f t="shared" si="116"/>
        <v>-3.4199193483184075E-3</v>
      </c>
      <c r="H736" s="27">
        <f t="shared" si="117"/>
        <v>6.925436414381875E-4</v>
      </c>
      <c r="I736" s="27">
        <f t="shared" si="118"/>
        <v>3.8707929324092548E-5</v>
      </c>
      <c r="J736" s="27">
        <f t="shared" si="119"/>
        <v>3.778968265511298E-3</v>
      </c>
      <c r="K736" s="28">
        <f t="shared" si="120"/>
        <v>8.586438638837489E-4</v>
      </c>
      <c r="L736" s="58">
        <f>IFERROR(VLOOKUP(A736, 'Beta Calculation without Curren'!$A$1:$H$2464, 4, FALSE), 0)</f>
        <v>4.4425570061835647E-3</v>
      </c>
      <c r="M736" s="54">
        <f>IFERROR(VLOOKUP(A736, 'Beta Calculation without Curren'!$A$1:$H$2464, 5, FALSE), 0)</f>
        <v>9.7188337275699443E-4</v>
      </c>
      <c r="N736" s="54">
        <f>IFERROR(VLOOKUP(A736, 'Beta Calculation without Curren'!$A$1:$H$2464, 7, FALSE), 0)</f>
        <v>-1.4703267408219928E-3</v>
      </c>
      <c r="O736" s="54">
        <f>IFERROR(VLOOKUP(A736, 'Beta Calculation without Curren'!$A$1:$H$2464, 8, FALSE), 0)</f>
        <v>1.5541220420585225E-3</v>
      </c>
      <c r="P736" s="59">
        <f>IFERROR(VLOOKUP(A736, 'Beta Calculation without Curren'!$A$1:$H$2464, 6, FALSE), 0)</f>
        <v>5.4049656029923317E-3</v>
      </c>
      <c r="Q736" s="54">
        <v>-7.1923396378836676E-3</v>
      </c>
      <c r="R736" s="54">
        <v>-4.7822879020577025E-3</v>
      </c>
      <c r="S736" s="54"/>
      <c r="T736" s="31">
        <f t="shared" si="111"/>
        <v>1.0074444712036001E-3</v>
      </c>
      <c r="U736" s="31">
        <f t="shared" si="112"/>
        <v>1.6651000858451948E-3</v>
      </c>
      <c r="V736" s="31">
        <f t="shared" si="113"/>
        <v>-1.4316757248015177E-3</v>
      </c>
      <c r="W736" s="31">
        <f t="shared" si="114"/>
        <v>5.3389632854474733E-3</v>
      </c>
      <c r="X736" s="31">
        <f t="shared" si="115"/>
        <v>6.268250407425624E-3</v>
      </c>
      <c r="Y736" s="54">
        <f>IFERROR(VLOOKUP(A736, 'Beta Calculation without Curren'!$A$2:$C$2464, 2, FALSE), 0)</f>
        <v>-7.1923396378836676E-3</v>
      </c>
      <c r="Z736" s="54">
        <f>IFERROR(VLOOKUP(A736, 'Beta Calculation without Curren'!$A$2:$C$2464, 3, FALSE), 0)</f>
        <v>-4.7822879020577025E-3</v>
      </c>
    </row>
    <row r="737" spans="1:26" x14ac:dyDescent="0.25">
      <c r="A737" s="32">
        <v>42346</v>
      </c>
      <c r="B737" s="36">
        <f>VLOOKUP(A737,'FX Rates'!$A$2:$B$1286, 2, FALSE)</f>
        <v>103.6925</v>
      </c>
      <c r="C737" s="37">
        <f>VLOOKUP(A737,'FX Rates'!$D$2:$E$1206, 2, FALSE)</f>
        <v>66.838700000000003</v>
      </c>
      <c r="D737" s="37">
        <f>VLOOKUP(A737,'FX Rates'!$G$2:$H$1305, 2, FALSE)</f>
        <v>7.7503000000000002</v>
      </c>
      <c r="E737" s="37">
        <f>VLOOKUP('Beta Calculation FX'!A737, 'FX Rates'!$J$2:$K$1305, 2, FALSE)</f>
        <v>0.66631130063965893</v>
      </c>
      <c r="F737" s="38">
        <f>VLOOKUP(A737,'FX Rates'!$P$1:$Q$1262, 2, FALSE)</f>
        <v>6.4179000000000004</v>
      </c>
      <c r="G737" s="42">
        <f t="shared" si="116"/>
        <v>-1.1678770306512674E-2</v>
      </c>
      <c r="H737" s="27">
        <f t="shared" si="117"/>
        <v>1.5721814031619027E-3</v>
      </c>
      <c r="I737" s="27">
        <f t="shared" si="118"/>
        <v>-2.5805119737169132E-5</v>
      </c>
      <c r="J737" s="27">
        <f t="shared" si="119"/>
        <v>3.126769669828396E-3</v>
      </c>
      <c r="K737" s="28">
        <f t="shared" si="120"/>
        <v>1.5125411230678034E-3</v>
      </c>
      <c r="L737" s="58">
        <f>IFERROR(VLOOKUP(A737, 'Beta Calculation without Curren'!$A$1:$H$2464, 4, FALSE), 0)</f>
        <v>-1.8837621391937464E-3</v>
      </c>
      <c r="M737" s="54">
        <f>IFERROR(VLOOKUP(A737, 'Beta Calculation without Curren'!$A$1:$H$2464, 5, FALSE), 0)</f>
        <v>-1.0662882111040639E-2</v>
      </c>
      <c r="N737" s="54">
        <f>IFERROR(VLOOKUP(A737, 'Beta Calculation without Curren'!$A$1:$H$2464, 7, FALSE), 0)</f>
        <v>-1.351646743891104E-2</v>
      </c>
      <c r="O737" s="54">
        <f>IFERROR(VLOOKUP(A737, 'Beta Calculation without Curren'!$A$1:$H$2464, 8, FALSE), 0)</f>
        <v>-9.7589098302049114E-3</v>
      </c>
      <c r="P737" s="59">
        <f>IFERROR(VLOOKUP(A737, 'Beta Calculation without Curren'!$A$1:$H$2464, 6, FALSE), 0)</f>
        <v>-1.8833663301743318E-2</v>
      </c>
      <c r="Q737" s="54">
        <v>-9.4025417818278719E-3</v>
      </c>
      <c r="R737" s="54">
        <v>2.4498343288938124E-4</v>
      </c>
      <c r="S737" s="54"/>
      <c r="T737" s="31">
        <f t="shared" si="111"/>
        <v>-1.3540532420370677E-2</v>
      </c>
      <c r="U737" s="31">
        <f t="shared" si="112"/>
        <v>-9.1074646928377412E-3</v>
      </c>
      <c r="V737" s="31">
        <f t="shared" si="113"/>
        <v>-1.3541923764587516E-2</v>
      </c>
      <c r="W737" s="31">
        <f t="shared" si="114"/>
        <v>-6.6626540236440768E-3</v>
      </c>
      <c r="X737" s="31">
        <f t="shared" si="115"/>
        <v>-1.7349608868917343E-2</v>
      </c>
      <c r="Y737" s="54">
        <f>IFERROR(VLOOKUP(A737, 'Beta Calculation without Curren'!$A$2:$C$2464, 2, FALSE), 0)</f>
        <v>-9.4025417818278719E-3</v>
      </c>
      <c r="Z737" s="54">
        <f>IFERROR(VLOOKUP(A737, 'Beta Calculation without Curren'!$A$2:$C$2464, 3, FALSE), 0)</f>
        <v>2.4498343288938124E-4</v>
      </c>
    </row>
    <row r="738" spans="1:26" x14ac:dyDescent="0.25">
      <c r="A738" s="32">
        <v>42347</v>
      </c>
      <c r="B738" s="36">
        <f>VLOOKUP(A738,'FX Rates'!$A$2:$B$1286, 2, FALSE)</f>
        <v>103.94</v>
      </c>
      <c r="C738" s="37">
        <f>VLOOKUP(A738,'FX Rates'!$D$2:$E$1206, 2, FALSE)</f>
        <v>66.84</v>
      </c>
      <c r="D738" s="37">
        <f>VLOOKUP(A738,'FX Rates'!$G$2:$H$1305, 2, FALSE)</f>
        <v>7.7502000000000004</v>
      </c>
      <c r="E738" s="37">
        <f>VLOOKUP('Beta Calculation FX'!A738, 'FX Rates'!$J$2:$K$1305, 2, FALSE)</f>
        <v>0.65871813451024308</v>
      </c>
      <c r="F738" s="38">
        <f>VLOOKUP(A738,'FX Rates'!$P$1:$Q$1262, 2, FALSE)</f>
        <v>6.4276999999999997</v>
      </c>
      <c r="G738" s="42">
        <f t="shared" si="116"/>
        <v>2.3840209718934218E-3</v>
      </c>
      <c r="H738" s="27">
        <f t="shared" si="117"/>
        <v>1.9449620620772774E-5</v>
      </c>
      <c r="I738" s="27">
        <f t="shared" si="118"/>
        <v>-1.2902809586909792E-5</v>
      </c>
      <c r="J738" s="27">
        <f t="shared" si="119"/>
        <v>-1.146125368670931E-2</v>
      </c>
      <c r="K738" s="28">
        <f t="shared" si="120"/>
        <v>1.5258145826258908E-3</v>
      </c>
      <c r="L738" s="58">
        <f>IFERROR(VLOOKUP(A738, 'Beta Calculation without Curren'!$A$1:$H$2464, 4, FALSE), 0)</f>
        <v>6.9455729341940994E-3</v>
      </c>
      <c r="M738" s="54">
        <f>IFERROR(VLOOKUP(A738, 'Beta Calculation without Curren'!$A$1:$H$2464, 5, FALSE), 0)</f>
        <v>-1.5693292014414328E-2</v>
      </c>
      <c r="N738" s="54">
        <f>IFERROR(VLOOKUP(A738, 'Beta Calculation without Curren'!$A$1:$H$2464, 7, FALSE), 0)</f>
        <v>-4.6384239795476375E-3</v>
      </c>
      <c r="O738" s="54">
        <f>IFERROR(VLOOKUP(A738, 'Beta Calculation without Curren'!$A$1:$H$2464, 8, FALSE), 0)</f>
        <v>-4.6619696447467544E-3</v>
      </c>
      <c r="P738" s="59">
        <f>IFERROR(VLOOKUP(A738, 'Beta Calculation without Curren'!$A$1:$H$2464, 6, FALSE), 0)</f>
        <v>1.2773295314659922E-4</v>
      </c>
      <c r="Q738" s="54">
        <v>-3.7706206718631148E-3</v>
      </c>
      <c r="R738" s="54">
        <v>-1.5591321863607772E-2</v>
      </c>
      <c r="S738" s="54"/>
      <c r="T738" s="31">
        <f t="shared" si="111"/>
        <v>9.3461522976245881E-3</v>
      </c>
      <c r="U738" s="31">
        <f t="shared" si="112"/>
        <v>-1.5674147622369627E-2</v>
      </c>
      <c r="V738" s="31">
        <f t="shared" si="113"/>
        <v>-4.651266940433052E-3</v>
      </c>
      <c r="W738" s="31">
        <f t="shared" si="114"/>
        <v>-1.6069791314677895E-2</v>
      </c>
      <c r="X738" s="31">
        <f t="shared" si="115"/>
        <v>1.6537424325751005E-3</v>
      </c>
      <c r="Y738" s="54">
        <f>IFERROR(VLOOKUP(A738, 'Beta Calculation without Curren'!$A$2:$C$2464, 2, FALSE), 0)</f>
        <v>-3.7706206718631148E-3</v>
      </c>
      <c r="Z738" s="54">
        <f>IFERROR(VLOOKUP(A738, 'Beta Calculation without Curren'!$A$2:$C$2464, 3, FALSE), 0)</f>
        <v>-1.5591321863607772E-2</v>
      </c>
    </row>
    <row r="739" spans="1:26" x14ac:dyDescent="0.25">
      <c r="A739" s="32">
        <v>42348</v>
      </c>
      <c r="B739" s="36">
        <f>VLOOKUP(A739,'FX Rates'!$A$2:$B$1286, 2, FALSE)</f>
        <v>104.02500000000001</v>
      </c>
      <c r="C739" s="37">
        <f>VLOOKUP(A739,'FX Rates'!$D$2:$E$1206, 2, FALSE)</f>
        <v>66.72</v>
      </c>
      <c r="D739" s="37">
        <f>VLOOKUP(A739,'FX Rates'!$G$2:$H$1305, 2, FALSE)</f>
        <v>7.7502000000000004</v>
      </c>
      <c r="E739" s="37">
        <f>VLOOKUP('Beta Calculation FX'!A739, 'FX Rates'!$J$2:$K$1305, 2, FALSE)</f>
        <v>0.65963060686015829</v>
      </c>
      <c r="F739" s="38">
        <f>VLOOKUP(A739,'FX Rates'!$P$1:$Q$1262, 2, FALSE)</f>
        <v>6.4386000000000001</v>
      </c>
      <c r="G739" s="42">
        <f t="shared" si="116"/>
        <v>8.1744528870923358E-4</v>
      </c>
      <c r="H739" s="27">
        <f t="shared" si="117"/>
        <v>-1.7969456767017416E-3</v>
      </c>
      <c r="I739" s="27">
        <f t="shared" si="118"/>
        <v>0</v>
      </c>
      <c r="J739" s="27">
        <f t="shared" si="119"/>
        <v>1.3842657363524931E-3</v>
      </c>
      <c r="K739" s="28">
        <f t="shared" si="120"/>
        <v>1.6943492080334719E-3</v>
      </c>
      <c r="L739" s="58">
        <f>IFERROR(VLOOKUP(A739, 'Beta Calculation without Curren'!$A$1:$H$2464, 4, FALSE), 0)</f>
        <v>5.7875351522377345E-3</v>
      </c>
      <c r="M739" s="54">
        <f>IFERROR(VLOOKUP(A739, 'Beta Calculation without Curren'!$A$1:$H$2464, 5, FALSE), 0)</f>
        <v>1.2027579706446164E-2</v>
      </c>
      <c r="N739" s="54">
        <f>IFERROR(VLOOKUP(A739, 'Beta Calculation without Curren'!$A$1:$H$2464, 7, FALSE), 0)</f>
        <v>-4.5577516067678413E-3</v>
      </c>
      <c r="O739" s="54">
        <f>IFERROR(VLOOKUP(A739, 'Beta Calculation without Curren'!$A$1:$H$2464, 8, FALSE), 0)</f>
        <v>1.9194708362161186E-3</v>
      </c>
      <c r="P739" s="59">
        <f>IFERROR(VLOOKUP(A739, 'Beta Calculation without Curren'!$A$1:$H$2464, 6, FALSE), 0)</f>
        <v>-3.8818434156343796E-3</v>
      </c>
      <c r="Q739" s="54">
        <v>1.9216075153957854E-3</v>
      </c>
      <c r="R739" s="54">
        <v>4.5136765679756443E-3</v>
      </c>
      <c r="S739" s="54"/>
      <c r="T739" s="31">
        <f t="shared" si="111"/>
        <v>6.6097114342906771E-3</v>
      </c>
      <c r="U739" s="31">
        <f t="shared" si="112"/>
        <v>1.020902112238975E-2</v>
      </c>
      <c r="V739" s="31">
        <f t="shared" si="113"/>
        <v>-4.557751606767857E-3</v>
      </c>
      <c r="W739" s="31">
        <f t="shared" si="114"/>
        <v>3.3063936302790697E-3</v>
      </c>
      <c r="X739" s="31">
        <f t="shared" si="115"/>
        <v>-2.1940714059178745E-3</v>
      </c>
      <c r="Y739" s="54">
        <f>IFERROR(VLOOKUP(A739, 'Beta Calculation without Curren'!$A$2:$C$2464, 2, FALSE), 0)</f>
        <v>1.9216075153957854E-3</v>
      </c>
      <c r="Z739" s="54">
        <f>IFERROR(VLOOKUP(A739, 'Beta Calculation without Curren'!$A$2:$C$2464, 3, FALSE), 0)</f>
        <v>4.5136765679756443E-3</v>
      </c>
    </row>
    <row r="740" spans="1:26" x14ac:dyDescent="0.25">
      <c r="A740" s="32">
        <v>42349</v>
      </c>
      <c r="B740" s="36">
        <f>VLOOKUP(A740,'FX Rates'!$A$2:$B$1286, 2, FALSE)</f>
        <v>104.2534</v>
      </c>
      <c r="C740" s="37">
        <f>VLOOKUP(A740,'FX Rates'!$D$2:$E$1206, 2, FALSE)</f>
        <v>66.894999999999996</v>
      </c>
      <c r="D740" s="37">
        <f>VLOOKUP(A740,'FX Rates'!$G$2:$H$1305, 2, FALSE)</f>
        <v>7.7504999999999997</v>
      </c>
      <c r="E740" s="37">
        <f>VLOOKUP('Beta Calculation FX'!A740, 'FX Rates'!$J$2:$K$1305, 2, FALSE)</f>
        <v>0.65733254453427981</v>
      </c>
      <c r="F740" s="38">
        <f>VLOOKUP(A740,'FX Rates'!$P$1:$Q$1262, 2, FALSE)</f>
        <v>6.4551999999999996</v>
      </c>
      <c r="G740" s="42">
        <f t="shared" si="116"/>
        <v>2.1932191869568234E-3</v>
      </c>
      <c r="H740" s="27">
        <f t="shared" si="117"/>
        <v>2.6194678750912125E-3</v>
      </c>
      <c r="I740" s="27">
        <f t="shared" si="118"/>
        <v>3.8707929324092548E-5</v>
      </c>
      <c r="J740" s="27">
        <f t="shared" si="119"/>
        <v>-3.4899452667662505E-3</v>
      </c>
      <c r="K740" s="28">
        <f t="shared" si="120"/>
        <v>2.5748823731599735E-3</v>
      </c>
      <c r="L740" s="58">
        <f>IFERROR(VLOOKUP(A740, 'Beta Calculation without Curren'!$A$1:$H$2464, 4, FALSE), 0)</f>
        <v>-4.9323655548125511E-3</v>
      </c>
      <c r="M740" s="54">
        <f>IFERROR(VLOOKUP(A740, 'Beta Calculation without Curren'!$A$1:$H$2464, 5, FALSE), 0)</f>
        <v>-8.8770363799440099E-3</v>
      </c>
      <c r="N740" s="54">
        <f>IFERROR(VLOOKUP(A740, 'Beta Calculation without Curren'!$A$1:$H$2464, 7, FALSE), 0)</f>
        <v>-1.1145237777503918E-2</v>
      </c>
      <c r="O740" s="54">
        <f>IFERROR(VLOOKUP(A740, 'Beta Calculation without Curren'!$A$1:$H$2464, 8, FALSE), 0)</f>
        <v>-7.568909410182875E-3</v>
      </c>
      <c r="P740" s="59">
        <f>IFERROR(VLOOKUP(A740, 'Beta Calculation without Curren'!$A$1:$H$2464, 6, FALSE), 0)</f>
        <v>-6.2596671553530742E-3</v>
      </c>
      <c r="Q740" s="54">
        <v>-1.8573281860922258E-2</v>
      </c>
      <c r="R740" s="54">
        <v>-2.2982055235178864E-2</v>
      </c>
      <c r="S740" s="54"/>
      <c r="T740" s="31">
        <f t="shared" si="111"/>
        <v>-2.7499641266275354E-3</v>
      </c>
      <c r="U740" s="31">
        <f t="shared" si="112"/>
        <v>-6.2808216164760289E-3</v>
      </c>
      <c r="V740" s="31">
        <f t="shared" si="113"/>
        <v>-1.1106961257256076E-2</v>
      </c>
      <c r="W740" s="31">
        <f t="shared" si="114"/>
        <v>-1.1032439597378429E-2</v>
      </c>
      <c r="X740" s="31">
        <f t="shared" si="115"/>
        <v>-3.7009026888132901E-3</v>
      </c>
      <c r="Y740" s="54">
        <f>IFERROR(VLOOKUP(A740, 'Beta Calculation without Curren'!$A$2:$C$2464, 2, FALSE), 0)</f>
        <v>-1.8573281860922258E-2</v>
      </c>
      <c r="Z740" s="54">
        <f>IFERROR(VLOOKUP(A740, 'Beta Calculation without Curren'!$A$2:$C$2464, 3, FALSE), 0)</f>
        <v>-2.2982055235178864E-2</v>
      </c>
    </row>
    <row r="741" spans="1:26" x14ac:dyDescent="0.25">
      <c r="A741" s="32">
        <v>42352</v>
      </c>
      <c r="B741" s="36">
        <f>VLOOKUP(A741,'FX Rates'!$A$2:$B$1286, 2, FALSE)</f>
        <v>104.35</v>
      </c>
      <c r="C741" s="37">
        <f>VLOOKUP(A741,'FX Rates'!$D$2:$E$1206, 2, FALSE)</f>
        <v>67.103700000000003</v>
      </c>
      <c r="D741" s="37">
        <f>VLOOKUP(A741,'FX Rates'!$G$2:$H$1305, 2, FALSE)</f>
        <v>7.7503000000000002</v>
      </c>
      <c r="E741" s="37">
        <f>VLOOKUP('Beta Calculation FX'!A741, 'FX Rates'!$J$2:$K$1305, 2, FALSE)</f>
        <v>0.66041474045700699</v>
      </c>
      <c r="F741" s="38">
        <f>VLOOKUP(A741,'FX Rates'!$P$1:$Q$1262, 2, FALSE)</f>
        <v>6.4591000000000003</v>
      </c>
      <c r="G741" s="42">
        <f t="shared" si="116"/>
        <v>9.2615946724797303E-4</v>
      </c>
      <c r="H741" s="27">
        <f t="shared" si="117"/>
        <v>3.1149581115442991E-3</v>
      </c>
      <c r="I741" s="27">
        <f t="shared" si="118"/>
        <v>-2.5805119737169132E-5</v>
      </c>
      <c r="J741" s="27">
        <f t="shared" si="119"/>
        <v>4.6779857998769632E-3</v>
      </c>
      <c r="K741" s="28">
        <f t="shared" si="120"/>
        <v>6.0398165112447548E-4</v>
      </c>
      <c r="L741" s="58">
        <f>IFERROR(VLOOKUP(A741, 'Beta Calculation without Curren'!$A$1:$H$2464, 4, FALSE), 0)</f>
        <v>-8.8347698700191307E-3</v>
      </c>
      <c r="M741" s="54">
        <f>IFERROR(VLOOKUP(A741, 'Beta Calculation without Curren'!$A$1:$H$2464, 5, FALSE), 0)</f>
        <v>3.0082525231508363E-3</v>
      </c>
      <c r="N741" s="54">
        <f>IFERROR(VLOOKUP(A741, 'Beta Calculation without Curren'!$A$1:$H$2464, 7, FALSE), 0)</f>
        <v>-7.2100354656310268E-3</v>
      </c>
      <c r="O741" s="54">
        <f>IFERROR(VLOOKUP(A741, 'Beta Calculation without Curren'!$A$1:$H$2464, 8, FALSE), 0)</f>
        <v>-1.5966377253278347E-2</v>
      </c>
      <c r="P741" s="59">
        <f>IFERROR(VLOOKUP(A741, 'Beta Calculation without Curren'!$A$1:$H$2464, 6, FALSE), 0)</f>
        <v>2.5352214514652666E-2</v>
      </c>
      <c r="Q741" s="54">
        <v>5.6305041714875739E-3</v>
      </c>
      <c r="R741" s="54">
        <v>7.1587925901235479E-3</v>
      </c>
      <c r="S741" s="54"/>
      <c r="T741" s="31">
        <f t="shared" si="111"/>
        <v>-7.9167928085270844E-3</v>
      </c>
      <c r="U741" s="31">
        <f t="shared" si="112"/>
        <v>6.1325812152936976E-3</v>
      </c>
      <c r="V741" s="31">
        <f t="shared" si="113"/>
        <v>-7.2356545295396701E-3</v>
      </c>
      <c r="W741" s="31">
        <f t="shared" si="114"/>
        <v>-1.1363081939467778E-2</v>
      </c>
      <c r="X741" s="31">
        <f t="shared" si="115"/>
        <v>2.5971508438159541E-2</v>
      </c>
      <c r="Y741" s="54">
        <f>IFERROR(VLOOKUP(A741, 'Beta Calculation without Curren'!$A$2:$C$2464, 2, FALSE), 0)</f>
        <v>5.6305041714875739E-3</v>
      </c>
      <c r="Z741" s="54">
        <f>IFERROR(VLOOKUP(A741, 'Beta Calculation without Curren'!$A$2:$C$2464, 3, FALSE), 0)</f>
        <v>7.1587925901235479E-3</v>
      </c>
    </row>
    <row r="742" spans="1:26" x14ac:dyDescent="0.25">
      <c r="A742" s="32">
        <v>42353</v>
      </c>
      <c r="B742" s="36">
        <f>VLOOKUP(A742,'FX Rates'!$A$2:$B$1286, 2, FALSE)</f>
        <v>104.9434</v>
      </c>
      <c r="C742" s="37">
        <f>VLOOKUP(A742,'FX Rates'!$D$2:$E$1206, 2, FALSE)</f>
        <v>66.932500000000005</v>
      </c>
      <c r="D742" s="37">
        <f>VLOOKUP(A742,'FX Rates'!$G$2:$H$1305, 2, FALSE)</f>
        <v>7.7507000000000001</v>
      </c>
      <c r="E742" s="37">
        <f>VLOOKUP('Beta Calculation FX'!A742, 'FX Rates'!$J$2:$K$1305, 2, FALSE)</f>
        <v>0.6649378283130527</v>
      </c>
      <c r="F742" s="38">
        <f>VLOOKUP(A742,'FX Rates'!$P$1:$Q$1262, 2, FALSE)</f>
        <v>6.4622999999999999</v>
      </c>
      <c r="G742" s="42">
        <f t="shared" si="116"/>
        <v>5.6705236768662707E-3</v>
      </c>
      <c r="H742" s="27">
        <f t="shared" si="117"/>
        <v>-2.5545351643699323E-3</v>
      </c>
      <c r="I742" s="27">
        <f t="shared" si="118"/>
        <v>5.1609573587348801E-5</v>
      </c>
      <c r="J742" s="27">
        <f t="shared" si="119"/>
        <v>6.8255127316389132E-3</v>
      </c>
      <c r="K742" s="28">
        <f t="shared" si="120"/>
        <v>4.9530237674228253E-4</v>
      </c>
      <c r="L742" s="58">
        <f>IFERROR(VLOOKUP(A742, 'Beta Calculation without Curren'!$A$1:$H$2464, 4, FALSE), 0)</f>
        <v>-8.9162913165632251E-3</v>
      </c>
      <c r="M742" s="54">
        <f>IFERROR(VLOOKUP(A742, 'Beta Calculation without Curren'!$A$1:$H$2464, 5, FALSE), 0)</f>
        <v>9.7344427890981751E-3</v>
      </c>
      <c r="N742" s="54">
        <f>IFERROR(VLOOKUP(A742, 'Beta Calculation without Curren'!$A$1:$H$2464, 7, FALSE), 0)</f>
        <v>-1.6663453368310885E-3</v>
      </c>
      <c r="O742" s="54">
        <f>IFERROR(VLOOKUP(A742, 'Beta Calculation without Curren'!$A$1:$H$2464, 8, FALSE), 0)</f>
        <v>6.7910500744999998E-3</v>
      </c>
      <c r="P742" s="59">
        <f>IFERROR(VLOOKUP(A742, 'Beta Calculation without Curren'!$A$1:$H$2464, 6, FALSE), 0)</f>
        <v>-2.2458948412877083E-3</v>
      </c>
      <c r="Q742" s="54">
        <v>1.389070300870112E-2</v>
      </c>
      <c r="R742" s="54">
        <v>5.9274849607963438E-3</v>
      </c>
      <c r="S742" s="54"/>
      <c r="T742" s="31">
        <f t="shared" si="111"/>
        <v>-3.2963276807173036E-3</v>
      </c>
      <c r="U742" s="31">
        <f t="shared" si="112"/>
        <v>7.1550406483178453E-3</v>
      </c>
      <c r="V742" s="31">
        <f t="shared" si="113"/>
        <v>-1.6148217626159589E-3</v>
      </c>
      <c r="W742" s="31">
        <f t="shared" si="114"/>
        <v>1.3662915204883719E-2</v>
      </c>
      <c r="X742" s="31">
        <f t="shared" si="115"/>
        <v>-1.7517048615982578E-3</v>
      </c>
      <c r="Y742" s="54">
        <f>IFERROR(VLOOKUP(A742, 'Beta Calculation without Curren'!$A$2:$C$2464, 2, FALSE), 0)</f>
        <v>1.389070300870112E-2</v>
      </c>
      <c r="Z742" s="54">
        <f>IFERROR(VLOOKUP(A742, 'Beta Calculation without Curren'!$A$2:$C$2464, 3, FALSE), 0)</f>
        <v>5.9274849607963438E-3</v>
      </c>
    </row>
    <row r="743" spans="1:26" x14ac:dyDescent="0.25">
      <c r="A743" s="32">
        <v>42354</v>
      </c>
      <c r="B743" s="36">
        <f>VLOOKUP(A743,'FX Rates'!$A$2:$B$1286, 2, FALSE)</f>
        <v>104.875</v>
      </c>
      <c r="C743" s="37">
        <f>VLOOKUP(A743,'FX Rates'!$D$2:$E$1206, 2, FALSE)</f>
        <v>66.726200000000006</v>
      </c>
      <c r="D743" s="37">
        <f>VLOOKUP(A743,'FX Rates'!$G$2:$H$1305, 2, FALSE)</f>
        <v>7.7502000000000004</v>
      </c>
      <c r="E743" s="37">
        <f>VLOOKUP('Beta Calculation FX'!A743, 'FX Rates'!$J$2:$K$1305, 2, FALSE)</f>
        <v>0.66648893628365768</v>
      </c>
      <c r="F743" s="38">
        <f>VLOOKUP(A743,'FX Rates'!$P$1:$Q$1262, 2, FALSE)</f>
        <v>6.4725999999999999</v>
      </c>
      <c r="G743" s="42">
        <f t="shared" si="116"/>
        <v>-6.519924127057989E-4</v>
      </c>
      <c r="H743" s="27">
        <f t="shared" si="117"/>
        <v>-3.0869694801147598E-3</v>
      </c>
      <c r="I743" s="27">
        <f t="shared" si="118"/>
        <v>-6.4512383174305688E-5</v>
      </c>
      <c r="J743" s="27">
        <f t="shared" si="119"/>
        <v>2.3299947298352016E-3</v>
      </c>
      <c r="K743" s="28">
        <f t="shared" si="120"/>
        <v>1.5925909248667744E-3</v>
      </c>
      <c r="L743" s="58">
        <f>IFERROR(VLOOKUP(A743, 'Beta Calculation without Curren'!$A$1:$H$2464, 4, FALSE), 0)</f>
        <v>7.5960405521060103E-3</v>
      </c>
      <c r="M743" s="54">
        <f>IFERROR(VLOOKUP(A743, 'Beta Calculation without Curren'!$A$1:$H$2464, 5, FALSE), 0)</f>
        <v>9.7833517023852845E-3</v>
      </c>
      <c r="N743" s="54">
        <f>IFERROR(VLOOKUP(A743, 'Beta Calculation without Curren'!$A$1:$H$2464, 7, FALSE), 0)</f>
        <v>1.9864957560455032E-2</v>
      </c>
      <c r="O743" s="54">
        <f>IFERROR(VLOOKUP(A743, 'Beta Calculation without Curren'!$A$1:$H$2464, 8, FALSE), 0)</f>
        <v>2.4264386810892288E-3</v>
      </c>
      <c r="P743" s="59">
        <f>IFERROR(VLOOKUP(A743, 'Beta Calculation without Curren'!$A$1:$H$2464, 6, FALSE), 0)</f>
        <v>2.1013038591100615E-5</v>
      </c>
      <c r="Q743" s="54">
        <v>1.5557092638201197E-2</v>
      </c>
      <c r="R743" s="54">
        <v>1.4519954078835818E-2</v>
      </c>
      <c r="S743" s="54"/>
      <c r="T743" s="31">
        <f t="shared" si="111"/>
        <v>6.9390955785937347E-3</v>
      </c>
      <c r="U743" s="31">
        <f t="shared" si="112"/>
        <v>6.6661813141519755E-3</v>
      </c>
      <c r="V743" s="31">
        <f t="shared" si="113"/>
        <v>1.9799163641526896E-2</v>
      </c>
      <c r="W743" s="31">
        <f t="shared" si="114"/>
        <v>4.7620870002635929E-3</v>
      </c>
      <c r="X743" s="31">
        <f t="shared" si="115"/>
        <v>1.6136374286326305E-3</v>
      </c>
      <c r="Y743" s="54">
        <f>IFERROR(VLOOKUP(A743, 'Beta Calculation without Curren'!$A$2:$C$2464, 2, FALSE), 0)</f>
        <v>1.5557092638201197E-2</v>
      </c>
      <c r="Z743" s="54">
        <f>IFERROR(VLOOKUP(A743, 'Beta Calculation without Curren'!$A$2:$C$2464, 3, FALSE), 0)</f>
        <v>1.4519954078835818E-2</v>
      </c>
    </row>
    <row r="744" spans="1:26" x14ac:dyDescent="0.25">
      <c r="A744" s="32">
        <v>42355</v>
      </c>
      <c r="B744" s="36">
        <f>VLOOKUP(A744,'FX Rates'!$A$2:$B$1286, 2, FALSE)</f>
        <v>104.765</v>
      </c>
      <c r="C744" s="37">
        <f>VLOOKUP(A744,'FX Rates'!$D$2:$E$1206, 2, FALSE)</f>
        <v>66.421199999999999</v>
      </c>
      <c r="D744" s="37">
        <f>VLOOKUP(A744,'FX Rates'!$G$2:$H$1305, 2, FALSE)</f>
        <v>7.7523999999999997</v>
      </c>
      <c r="E744" s="37">
        <f>VLOOKUP('Beta Calculation FX'!A744, 'FX Rates'!$J$2:$K$1305, 2, FALSE)</f>
        <v>0.67109589960405347</v>
      </c>
      <c r="F744" s="38">
        <f>VLOOKUP(A744,'FX Rates'!$P$1:$Q$1262, 2, FALSE)</f>
        <v>6.4836999999999998</v>
      </c>
      <c r="G744" s="42">
        <f t="shared" si="116"/>
        <v>-1.0494181462988917E-3</v>
      </c>
      <c r="H744" s="27">
        <f t="shared" si="117"/>
        <v>-4.5813967599101181E-3</v>
      </c>
      <c r="I744" s="27">
        <f t="shared" si="118"/>
        <v>2.8382336056756181E-4</v>
      </c>
      <c r="J744" s="27">
        <f t="shared" si="119"/>
        <v>6.8885074263177913E-3</v>
      </c>
      <c r="K744" s="28">
        <f t="shared" si="120"/>
        <v>1.7134525621859708E-3</v>
      </c>
      <c r="L744" s="58">
        <f>IFERROR(VLOOKUP(A744, 'Beta Calculation without Curren'!$A$1:$H$2464, 4, FALSE), 0)</f>
        <v>1.1999996939305495E-2</v>
      </c>
      <c r="M744" s="54">
        <f>IFERROR(VLOOKUP(A744, 'Beta Calculation without Curren'!$A$1:$H$2464, 5, FALSE), 0)</f>
        <v>1.7847280869729126E-2</v>
      </c>
      <c r="N744" s="54">
        <f>IFERROR(VLOOKUP(A744, 'Beta Calculation without Curren'!$A$1:$H$2464, 7, FALSE), 0)</f>
        <v>7.8420038506630853E-3</v>
      </c>
      <c r="O744" s="54">
        <f>IFERROR(VLOOKUP(A744, 'Beta Calculation without Curren'!$A$1:$H$2464, 8, FALSE), 0)</f>
        <v>1.0434913871432467E-2</v>
      </c>
      <c r="P744" s="59">
        <f>IFERROR(VLOOKUP(A744, 'Beta Calculation without Curren'!$A$1:$H$2464, 6, FALSE), 0)</f>
        <v>1.8961761154559918E-2</v>
      </c>
      <c r="Q744" s="54">
        <v>-1.5588554666560903E-2</v>
      </c>
      <c r="R744" s="54">
        <v>-1.4343780375458901E-2</v>
      </c>
      <c r="S744" s="54"/>
      <c r="T744" s="31">
        <f t="shared" si="111"/>
        <v>1.0937985778462833E-2</v>
      </c>
      <c r="U744" s="31">
        <f t="shared" si="112"/>
        <v>1.3184118635069408E-2</v>
      </c>
      <c r="V744" s="31">
        <f t="shared" si="113"/>
        <v>8.1280529551170932E-3</v>
      </c>
      <c r="W744" s="31">
        <f t="shared" si="114"/>
        <v>1.7395302279446634E-2</v>
      </c>
      <c r="X744" s="31">
        <f t="shared" si="115"/>
        <v>2.0707703794979659E-2</v>
      </c>
      <c r="Y744" s="54">
        <f>IFERROR(VLOOKUP(A744, 'Beta Calculation without Curren'!$A$2:$C$2464, 2, FALSE), 0)</f>
        <v>-1.5588554666560903E-2</v>
      </c>
      <c r="Z744" s="54">
        <f>IFERROR(VLOOKUP(A744, 'Beta Calculation without Curren'!$A$2:$C$2464, 3, FALSE), 0)</f>
        <v>-1.4343780375458901E-2</v>
      </c>
    </row>
    <row r="745" spans="1:26" x14ac:dyDescent="0.25">
      <c r="A745" s="32">
        <v>42356</v>
      </c>
      <c r="B745" s="36">
        <f>VLOOKUP(A745,'FX Rates'!$A$2:$B$1286, 2, FALSE)</f>
        <v>104.712</v>
      </c>
      <c r="C745" s="37">
        <f>VLOOKUP(A745,'FX Rates'!$D$2:$E$1206, 2, FALSE)</f>
        <v>66.403700000000001</v>
      </c>
      <c r="D745" s="37">
        <f>VLOOKUP(A745,'FX Rates'!$G$2:$H$1305, 2, FALSE)</f>
        <v>7.7529000000000003</v>
      </c>
      <c r="E745" s="37">
        <f>VLOOKUP('Beta Calculation FX'!A745, 'FX Rates'!$J$2:$K$1305, 2, FALSE)</f>
        <v>0.67136623027861697</v>
      </c>
      <c r="F745" s="38">
        <f>VLOOKUP(A745,'FX Rates'!$P$1:$Q$1262, 2, FALSE)</f>
        <v>6.4810999999999996</v>
      </c>
      <c r="G745" s="42">
        <f t="shared" si="116"/>
        <v>-5.0602215165318639E-4</v>
      </c>
      <c r="H745" s="27">
        <f t="shared" si="117"/>
        <v>-2.6350481124033052E-4</v>
      </c>
      <c r="I745" s="27">
        <f t="shared" si="118"/>
        <v>6.4494076241568339E-5</v>
      </c>
      <c r="J745" s="27">
        <f t="shared" si="119"/>
        <v>4.0273862807750773E-4</v>
      </c>
      <c r="K745" s="28">
        <f t="shared" si="120"/>
        <v>-4.0108602290125678E-4</v>
      </c>
      <c r="L745" s="58">
        <f>IFERROR(VLOOKUP(A745, 'Beta Calculation without Curren'!$A$1:$H$2464, 4, FALSE), 0)</f>
        <v>-1.0093188103279896E-2</v>
      </c>
      <c r="M745" s="54">
        <f>IFERROR(VLOOKUP(A745, 'Beta Calculation without Curren'!$A$1:$H$2464, 5, FALSE), 0)</f>
        <v>-8.5424783709420696E-3</v>
      </c>
      <c r="N745" s="54">
        <f>IFERROR(VLOOKUP(A745, 'Beta Calculation without Curren'!$A$1:$H$2464, 7, FALSE), 0)</f>
        <v>-5.3406661609271596E-3</v>
      </c>
      <c r="O745" s="54">
        <f>IFERROR(VLOOKUP(A745, 'Beta Calculation without Curren'!$A$1:$H$2464, 8, FALSE), 0)</f>
        <v>2.3850572948194064E-4</v>
      </c>
      <c r="P745" s="59">
        <f>IFERROR(VLOOKUP(A745, 'Beta Calculation without Curren'!$A$1:$H$2464, 6, FALSE), 0)</f>
        <v>1.5039920424507326E-3</v>
      </c>
      <c r="Q745" s="54">
        <v>-1.8960536589984547E-2</v>
      </c>
      <c r="R745" s="54">
        <v>-1.8286554933737119E-2</v>
      </c>
      <c r="S745" s="54"/>
      <c r="T745" s="31">
        <f t="shared" si="111"/>
        <v>-1.0594102878171974E-2</v>
      </c>
      <c r="U745" s="31">
        <f t="shared" si="112"/>
        <v>-8.8037321980317662E-3</v>
      </c>
      <c r="V745" s="31">
        <f t="shared" si="113"/>
        <v>-5.2765165260162394E-3</v>
      </c>
      <c r="W745" s="31">
        <f t="shared" si="114"/>
        <v>6.4134041302987832E-4</v>
      </c>
      <c r="X745" s="31">
        <f t="shared" si="115"/>
        <v>1.1023027893626303E-3</v>
      </c>
      <c r="Y745" s="54">
        <f>IFERROR(VLOOKUP(A745, 'Beta Calculation without Curren'!$A$2:$C$2464, 2, FALSE), 0)</f>
        <v>-1.8960536589984547E-2</v>
      </c>
      <c r="Z745" s="54">
        <f>IFERROR(VLOOKUP(A745, 'Beta Calculation without Curren'!$A$2:$C$2464, 3, FALSE), 0)</f>
        <v>-1.8286554933737119E-2</v>
      </c>
    </row>
    <row r="746" spans="1:26" x14ac:dyDescent="0.25">
      <c r="A746" s="32">
        <v>42359</v>
      </c>
      <c r="B746" s="36">
        <f>VLOOKUP(A746,'FX Rates'!$A$2:$B$1286, 2, FALSE)</f>
        <v>104.9234</v>
      </c>
      <c r="C746" s="37">
        <f>VLOOKUP(A746,'FX Rates'!$D$2:$E$1206, 2, FALSE)</f>
        <v>66.352500000000006</v>
      </c>
      <c r="D746" s="37">
        <f>VLOOKUP(A746,'FX Rates'!$G$2:$H$1305, 2, FALSE)</f>
        <v>7.7523</v>
      </c>
      <c r="E746" s="37">
        <f>VLOOKUP('Beta Calculation FX'!A746, 'FX Rates'!$J$2:$K$1305, 2, FALSE)</f>
        <v>0.67181726570372857</v>
      </c>
      <c r="F746" s="38">
        <f>VLOOKUP(A746,'FX Rates'!$P$1:$Q$1262, 2, FALSE)</f>
        <v>6.4806999999999997</v>
      </c>
      <c r="G746" s="42">
        <f t="shared" si="116"/>
        <v>2.0168356265975133E-3</v>
      </c>
      <c r="H746" s="27">
        <f t="shared" si="117"/>
        <v>-7.7133877797800742E-4</v>
      </c>
      <c r="I746" s="27">
        <f t="shared" si="118"/>
        <v>-7.7393390643170937E-5</v>
      </c>
      <c r="J746" s="27">
        <f t="shared" si="119"/>
        <v>6.7159169750581529E-4</v>
      </c>
      <c r="K746" s="28">
        <f t="shared" si="120"/>
        <v>-6.1719822883683892E-5</v>
      </c>
      <c r="L746" s="58">
        <f>IFERROR(VLOOKUP(A746, 'Beta Calculation without Curren'!$A$1:$H$2464, 4, FALSE), 0)</f>
        <v>-3.6087202790659372E-3</v>
      </c>
      <c r="M746" s="54">
        <f>IFERROR(VLOOKUP(A746, 'Beta Calculation without Curren'!$A$1:$H$2464, 5, FALSE), 0)</f>
        <v>9.2918994285235874E-3</v>
      </c>
      <c r="N746" s="54">
        <f>IFERROR(VLOOKUP(A746, 'Beta Calculation without Curren'!$A$1:$H$2464, 7, FALSE), 0)</f>
        <v>1.6588885212129761E-3</v>
      </c>
      <c r="O746" s="54">
        <f>IFERROR(VLOOKUP(A746, 'Beta Calculation without Curren'!$A$1:$H$2464, 8, FALSE), 0)</f>
        <v>-3.5238379129022752E-3</v>
      </c>
      <c r="P746" s="59">
        <f>IFERROR(VLOOKUP(A746, 'Beta Calculation without Curren'!$A$1:$H$2464, 6, FALSE), 0)</f>
        <v>2.2232186038440935E-2</v>
      </c>
      <c r="Q746" s="54">
        <v>6.6473277589789289E-3</v>
      </c>
      <c r="R746" s="54">
        <v>1.0077911323494759E-2</v>
      </c>
      <c r="S746" s="54"/>
      <c r="T746" s="31">
        <f t="shared" si="111"/>
        <v>-1.5991628480936937E-3</v>
      </c>
      <c r="U746" s="31">
        <f t="shared" si="112"/>
        <v>8.5133934481953499E-3</v>
      </c>
      <c r="V746" s="31">
        <f t="shared" si="113"/>
        <v>1.5813667435624623E-3</v>
      </c>
      <c r="W746" s="31">
        <f t="shared" si="114"/>
        <v>-2.8546127956821099E-3</v>
      </c>
      <c r="X746" s="31">
        <f t="shared" si="115"/>
        <v>2.2169094048972493E-2</v>
      </c>
      <c r="Y746" s="54">
        <f>IFERROR(VLOOKUP(A746, 'Beta Calculation without Curren'!$A$2:$C$2464, 2, FALSE), 0)</f>
        <v>6.6473277589789289E-3</v>
      </c>
      <c r="Z746" s="54">
        <f>IFERROR(VLOOKUP(A746, 'Beta Calculation without Curren'!$A$2:$C$2464, 3, FALSE), 0)</f>
        <v>1.0077911323494759E-2</v>
      </c>
    </row>
    <row r="747" spans="1:26" x14ac:dyDescent="0.25">
      <c r="A747" s="32">
        <v>42360</v>
      </c>
      <c r="B747" s="36">
        <f>VLOOKUP(A747,'FX Rates'!$A$2:$B$1286, 2, FALSE)</f>
        <v>104.875</v>
      </c>
      <c r="C747" s="37">
        <f>VLOOKUP(A747,'FX Rates'!$D$2:$E$1206, 2, FALSE)</f>
        <v>66.33</v>
      </c>
      <c r="D747" s="37">
        <f>VLOOKUP(A747,'FX Rates'!$G$2:$H$1305, 2, FALSE)</f>
        <v>7.7519999999999998</v>
      </c>
      <c r="E747" s="37">
        <f>VLOOKUP('Beta Calculation FX'!A747, 'FX Rates'!$J$2:$K$1305, 2, FALSE)</f>
        <v>0.67439978419206914</v>
      </c>
      <c r="F747" s="38">
        <f>VLOOKUP(A747,'FX Rates'!$P$1:$Q$1262, 2, FALSE)</f>
        <v>6.4785000000000004</v>
      </c>
      <c r="G747" s="42">
        <f t="shared" si="116"/>
        <v>-4.6139532864545587E-4</v>
      </c>
      <c r="H747" s="27">
        <f t="shared" si="117"/>
        <v>-3.391555060491859E-4</v>
      </c>
      <c r="I747" s="27">
        <f t="shared" si="118"/>
        <v>-3.8698941588831584E-5</v>
      </c>
      <c r="J747" s="27">
        <f t="shared" si="119"/>
        <v>3.836709179254087E-3</v>
      </c>
      <c r="K747" s="28">
        <f t="shared" si="120"/>
        <v>-3.3952713456596672E-4</v>
      </c>
      <c r="L747" s="58">
        <f>IFERROR(VLOOKUP(A747, 'Beta Calculation without Curren'!$A$1:$H$2464, 4, FALSE), 0)</f>
        <v>-5.4762585047679407E-4</v>
      </c>
      <c r="M747" s="54">
        <f>IFERROR(VLOOKUP(A747, 'Beta Calculation without Curren'!$A$1:$H$2464, 5, FALSE), 0)</f>
        <v>-4.9053523830824459E-3</v>
      </c>
      <c r="N747" s="54">
        <f>IFERROR(VLOOKUP(A747, 'Beta Calculation without Curren'!$A$1:$H$2464, 7, FALSE), 0)</f>
        <v>1.7578411603658289E-3</v>
      </c>
      <c r="O747" s="54">
        <f>IFERROR(VLOOKUP(A747, 'Beta Calculation without Curren'!$A$1:$H$2464, 8, FALSE), 0)</f>
        <v>3.1853874445893133E-3</v>
      </c>
      <c r="P747" s="59">
        <f>IFERROR(VLOOKUP(A747, 'Beta Calculation without Curren'!$A$1:$H$2464, 6, FALSE), 0)</f>
        <v>3.798197912285538E-3</v>
      </c>
      <c r="Q747" s="54">
        <v>9.0733768244538725E-3</v>
      </c>
      <c r="R747" s="54">
        <v>6.275560743438032E-3</v>
      </c>
      <c r="S747" s="54"/>
      <c r="T747" s="31">
        <f t="shared" si="111"/>
        <v>-1.008768507112956E-3</v>
      </c>
      <c r="U747" s="31">
        <f t="shared" si="112"/>
        <v>-5.2428442118618301E-3</v>
      </c>
      <c r="V747" s="31">
        <f t="shared" si="113"/>
        <v>1.7190741921846442E-3</v>
      </c>
      <c r="W747" s="31">
        <f t="shared" si="114"/>
        <v>7.0343180290914908E-3</v>
      </c>
      <c r="X747" s="31">
        <f t="shared" si="115"/>
        <v>3.4573811864659909E-3</v>
      </c>
      <c r="Y747" s="54">
        <f>IFERROR(VLOOKUP(A747, 'Beta Calculation without Curren'!$A$2:$C$2464, 2, FALSE), 0)</f>
        <v>9.0733768244538725E-3</v>
      </c>
      <c r="Z747" s="54">
        <f>IFERROR(VLOOKUP(A747, 'Beta Calculation without Curren'!$A$2:$C$2464, 3, FALSE), 0)</f>
        <v>6.275560743438032E-3</v>
      </c>
    </row>
    <row r="748" spans="1:26" x14ac:dyDescent="0.25">
      <c r="A748" s="32">
        <v>42361</v>
      </c>
      <c r="B748" s="36">
        <f>VLOOKUP(A748,'FX Rates'!$A$2:$B$1286, 2, FALSE)</f>
        <v>104.785</v>
      </c>
      <c r="C748" s="37">
        <f>VLOOKUP(A748,'FX Rates'!$D$2:$E$1206, 2, FALSE)</f>
        <v>66.209999999999994</v>
      </c>
      <c r="D748" s="37">
        <f>VLOOKUP(A748,'FX Rates'!$G$2:$H$1305, 2, FALSE)</f>
        <v>7.7504999999999997</v>
      </c>
      <c r="E748" s="37">
        <f>VLOOKUP('Beta Calculation FX'!A748, 'FX Rates'!$J$2:$K$1305, 2, FALSE)</f>
        <v>0.67244973438235489</v>
      </c>
      <c r="F748" s="38">
        <f>VLOOKUP(A748,'FX Rates'!$P$1:$Q$1262, 2, FALSE)</f>
        <v>6.4775999999999998</v>
      </c>
      <c r="G748" s="42">
        <f t="shared" si="116"/>
        <v>-8.5853291546401738E-4</v>
      </c>
      <c r="H748" s="27">
        <f t="shared" si="117"/>
        <v>-1.8107746007099983E-3</v>
      </c>
      <c r="I748" s="27">
        <f t="shared" si="118"/>
        <v>-1.9351717525322495E-4</v>
      </c>
      <c r="J748" s="27">
        <f t="shared" si="119"/>
        <v>-2.8957224180608111E-3</v>
      </c>
      <c r="K748" s="28">
        <f t="shared" si="120"/>
        <v>-1.3893069696103644E-4</v>
      </c>
      <c r="L748" s="58">
        <f>IFERROR(VLOOKUP(A748, 'Beta Calculation without Curren'!$A$1:$H$2464, 4, FALSE), 0)</f>
        <v>-4.3087581536612272E-3</v>
      </c>
      <c r="M748" s="54">
        <f>IFERROR(VLOOKUP(A748, 'Beta Calculation without Curren'!$A$1:$H$2464, 5, FALSE), 0)</f>
        <v>1.237485591882718E-2</v>
      </c>
      <c r="N748" s="54">
        <f>IFERROR(VLOOKUP(A748, 'Beta Calculation without Curren'!$A$1:$H$2464, 7, FALSE), 0)</f>
        <v>9.599666704558087E-3</v>
      </c>
      <c r="O748" s="54">
        <f>IFERROR(VLOOKUP(A748, 'Beta Calculation without Curren'!$A$1:$H$2464, 8, FALSE), 0)</f>
        <v>1.477791215811595E-2</v>
      </c>
      <c r="P748" s="59">
        <f>IFERROR(VLOOKUP(A748, 'Beta Calculation without Curren'!$A$1:$H$2464, 6, FALSE), 0)</f>
        <v>-3.8787391494425043E-3</v>
      </c>
      <c r="Q748" s="54">
        <v>1.2694259564359588E-2</v>
      </c>
      <c r="R748" s="54">
        <v>7.6689273546835628E-3</v>
      </c>
      <c r="S748" s="54"/>
      <c r="T748" s="31">
        <f t="shared" si="111"/>
        <v>-5.1635918584256313E-3</v>
      </c>
      <c r="U748" s="31">
        <f t="shared" si="112"/>
        <v>1.0541673243332106E-2</v>
      </c>
      <c r="V748" s="31">
        <f t="shared" si="113"/>
        <v>9.4042918289209965E-3</v>
      </c>
      <c r="W748" s="31">
        <f t="shared" si="114"/>
        <v>1.1839397008526875E-2</v>
      </c>
      <c r="X748" s="31">
        <f t="shared" si="115"/>
        <v>-4.0171309704701841E-3</v>
      </c>
      <c r="Y748" s="54">
        <f>IFERROR(VLOOKUP(A748, 'Beta Calculation without Curren'!$A$2:$C$2464, 2, FALSE), 0)</f>
        <v>1.2694259564359588E-2</v>
      </c>
      <c r="Z748" s="54">
        <f>IFERROR(VLOOKUP(A748, 'Beta Calculation without Curren'!$A$2:$C$2464, 3, FALSE), 0)</f>
        <v>7.6689273546835628E-3</v>
      </c>
    </row>
    <row r="749" spans="1:26" x14ac:dyDescent="0.25">
      <c r="A749" s="32">
        <v>42366</v>
      </c>
      <c r="B749" s="36">
        <f>VLOOKUP(A749,'FX Rates'!$A$2:$B$1286, 2, FALSE)</f>
        <v>104.925</v>
      </c>
      <c r="C749" s="37">
        <f>VLOOKUP(A749,'FX Rates'!$D$2:$E$1206, 2, FALSE)</f>
        <v>66.197500000000005</v>
      </c>
      <c r="D749" s="37">
        <f>VLOOKUP(A749,'FX Rates'!$G$2:$H$1305, 2, FALSE)</f>
        <v>7.7504999999999997</v>
      </c>
      <c r="E749" s="37">
        <f>VLOOKUP('Beta Calculation FX'!A749, 'FX Rates'!$J$2:$K$1305, 2, FALSE)</f>
        <v>0.67204301075268813</v>
      </c>
      <c r="F749" s="38">
        <f>VLOOKUP(A749,'FX Rates'!$P$1:$Q$1262, 2, FALSE)</f>
        <v>6.4873000000000003</v>
      </c>
      <c r="G749" s="42">
        <f t="shared" si="116"/>
        <v>1.3351773477483174E-3</v>
      </c>
      <c r="H749" s="27">
        <f t="shared" si="117"/>
        <v>-1.8881105733618511E-4</v>
      </c>
      <c r="I749" s="27">
        <f t="shared" si="118"/>
        <v>0</v>
      </c>
      <c r="J749" s="27">
        <f t="shared" si="119"/>
        <v>-6.0502169839928173E-4</v>
      </c>
      <c r="K749" s="28">
        <f t="shared" si="120"/>
        <v>1.4963481106534508E-3</v>
      </c>
      <c r="L749" s="58">
        <f>IFERROR(VLOOKUP(A749, 'Beta Calculation without Curren'!$A$1:$H$2464, 4, FALSE), 0)</f>
        <v>5.3177128260390692E-3</v>
      </c>
      <c r="M749" s="54">
        <f>IFERROR(VLOOKUP(A749, 'Beta Calculation without Curren'!$A$1:$H$2464, 5, FALSE), 0)</f>
        <v>7.4810637260434689E-3</v>
      </c>
      <c r="N749" s="54">
        <f>IFERROR(VLOOKUP(A749, 'Beta Calculation without Curren'!$A$1:$H$2464, 7, FALSE), 0)</f>
        <v>-9.9193350389150774E-3</v>
      </c>
      <c r="O749" s="54">
        <f>IFERROR(VLOOKUP(A749, 'Beta Calculation without Curren'!$A$1:$H$2464, 8, FALSE), 0)</f>
        <v>0</v>
      </c>
      <c r="P749" s="59">
        <f>IFERROR(VLOOKUP(A749, 'Beta Calculation without Curren'!$A$1:$H$2464, 6, FALSE), 0)</f>
        <v>-2.339672056860112E-2</v>
      </c>
      <c r="Q749" s="54">
        <v>-3.2006652538610595E-3</v>
      </c>
      <c r="R749" s="54">
        <v>-3.0722232319988288E-4</v>
      </c>
      <c r="S749" s="54"/>
      <c r="T749" s="31">
        <f t="shared" si="111"/>
        <v>6.6599902634945085E-3</v>
      </c>
      <c r="U749" s="31">
        <f t="shared" si="112"/>
        <v>7.2908401611551099E-3</v>
      </c>
      <c r="V749" s="31">
        <f t="shared" si="113"/>
        <v>-9.919335038915067E-3</v>
      </c>
      <c r="W749" s="31">
        <f t="shared" si="114"/>
        <v>-6.0502169839926623E-4</v>
      </c>
      <c r="X749" s="31">
        <f t="shared" si="115"/>
        <v>-2.1935382096566092E-2</v>
      </c>
      <c r="Y749" s="54">
        <f>IFERROR(VLOOKUP(A749, 'Beta Calculation without Curren'!$A$2:$C$2464, 2, FALSE), 0)</f>
        <v>-3.2006652538610595E-3</v>
      </c>
      <c r="Z749" s="54">
        <f>IFERROR(VLOOKUP(A749, 'Beta Calculation without Curren'!$A$2:$C$2464, 3, FALSE), 0)</f>
        <v>-3.0722232319988288E-4</v>
      </c>
    </row>
    <row r="750" spans="1:26" x14ac:dyDescent="0.25">
      <c r="A750" s="32">
        <v>42367</v>
      </c>
      <c r="B750" s="36">
        <f>VLOOKUP(A750,'FX Rates'!$A$2:$B$1286, 2, FALSE)</f>
        <v>104.8382</v>
      </c>
      <c r="C750" s="37">
        <f>VLOOKUP(A750,'FX Rates'!$D$2:$E$1206, 2, FALSE)</f>
        <v>66.394999999999996</v>
      </c>
      <c r="D750" s="37">
        <f>VLOOKUP(A750,'FX Rates'!$G$2:$H$1305, 2, FALSE)</f>
        <v>7.7502000000000004</v>
      </c>
      <c r="E750" s="37">
        <f>VLOOKUP('Beta Calculation FX'!A750, 'FX Rates'!$J$2:$K$1305, 2, FALSE)</f>
        <v>0.67490045218330297</v>
      </c>
      <c r="F750" s="38">
        <f>VLOOKUP(A750,'FX Rates'!$P$1:$Q$1262, 2, FALSE)</f>
        <v>6.4856999999999996</v>
      </c>
      <c r="G750" s="42">
        <f t="shared" si="116"/>
        <v>-8.2759993129646371E-4</v>
      </c>
      <c r="H750" s="27">
        <f t="shared" si="117"/>
        <v>2.9790545628723174E-3</v>
      </c>
      <c r="I750" s="27">
        <f t="shared" si="118"/>
        <v>-3.8707929324070938E-5</v>
      </c>
      <c r="J750" s="27">
        <f t="shared" si="119"/>
        <v>4.2428591783483559E-3</v>
      </c>
      <c r="K750" s="28">
        <f t="shared" si="120"/>
        <v>-2.4666615402962238E-4</v>
      </c>
      <c r="L750" s="58">
        <f>IFERROR(VLOOKUP(A750, 'Beta Calculation without Curren'!$A$1:$H$2464, 4, FALSE), 0)</f>
        <v>4.2100708843072513E-3</v>
      </c>
      <c r="M750" s="54">
        <f>IFERROR(VLOOKUP(A750, 'Beta Calculation without Curren'!$A$1:$H$2464, 5, FALSE), 0)</f>
        <v>-2.0903394483196879E-3</v>
      </c>
      <c r="N750" s="54">
        <f>IFERROR(VLOOKUP(A750, 'Beta Calculation without Curren'!$A$1:$H$2464, 7, FALSE), 0)</f>
        <v>3.6430543187425698E-3</v>
      </c>
      <c r="O750" s="54">
        <f>IFERROR(VLOOKUP(A750, 'Beta Calculation without Curren'!$A$1:$H$2464, 8, FALSE), 0)</f>
        <v>0</v>
      </c>
      <c r="P750" s="59">
        <f>IFERROR(VLOOKUP(A750, 'Beta Calculation without Curren'!$A$1:$H$2464, 6, FALSE), 0)</f>
        <v>9.2393253448533937E-3</v>
      </c>
      <c r="Q750" s="54">
        <v>9.0673660021846677E-3</v>
      </c>
      <c r="R750" s="54">
        <v>1.4975962932494282E-2</v>
      </c>
      <c r="S750" s="54"/>
      <c r="T750" s="31">
        <f t="shared" si="111"/>
        <v>3.3789866986362327E-3</v>
      </c>
      <c r="U750" s="31">
        <f t="shared" si="112"/>
        <v>8.8248787928102423E-4</v>
      </c>
      <c r="V750" s="31">
        <f t="shared" si="113"/>
        <v>3.6042053743294833E-3</v>
      </c>
      <c r="W750" s="31">
        <f t="shared" si="114"/>
        <v>4.2428591783483238E-3</v>
      </c>
      <c r="X750" s="31">
        <f t="shared" si="115"/>
        <v>8.9903801619752866E-3</v>
      </c>
      <c r="Y750" s="54">
        <f>IFERROR(VLOOKUP(A750, 'Beta Calculation without Curren'!$A$2:$C$2464, 2, FALSE), 0)</f>
        <v>9.0673660021846677E-3</v>
      </c>
      <c r="Z750" s="54">
        <f>IFERROR(VLOOKUP(A750, 'Beta Calculation without Curren'!$A$2:$C$2464, 3, FALSE), 0)</f>
        <v>1.4975962932494282E-2</v>
      </c>
    </row>
    <row r="751" spans="1:26" x14ac:dyDescent="0.25">
      <c r="A751" s="32">
        <v>42368</v>
      </c>
      <c r="B751" s="36">
        <f>VLOOKUP(A751,'FX Rates'!$A$2:$B$1286, 2, FALSE)</f>
        <v>104.88</v>
      </c>
      <c r="C751" s="37">
        <f>VLOOKUP(A751,'FX Rates'!$D$2:$E$1206, 2, FALSE)</f>
        <v>66.387500000000003</v>
      </c>
      <c r="D751" s="37">
        <f>VLOOKUP(A751,'FX Rates'!$G$2:$H$1305, 2, FALSE)</f>
        <v>7.7507999999999999</v>
      </c>
      <c r="E751" s="37">
        <f>VLOOKUP('Beta Calculation FX'!A751, 'FX Rates'!$J$2:$K$1305, 2, FALSE)</f>
        <v>0.67494600431965446</v>
      </c>
      <c r="F751" s="38">
        <f>VLOOKUP(A751,'FX Rates'!$P$1:$Q$1262, 2, FALSE)</f>
        <v>6.49</v>
      </c>
      <c r="G751" s="42">
        <f t="shared" si="116"/>
        <v>3.9863016708635552E-4</v>
      </c>
      <c r="H751" s="27">
        <f t="shared" si="117"/>
        <v>-1.1296669377314317E-4</v>
      </c>
      <c r="I751" s="27">
        <f t="shared" si="118"/>
        <v>7.7414360402386335E-5</v>
      </c>
      <c r="J751" s="27">
        <f t="shared" si="119"/>
        <v>6.7492322773925287E-5</v>
      </c>
      <c r="K751" s="28">
        <f t="shared" si="120"/>
        <v>6.6277736960745535E-4</v>
      </c>
      <c r="L751" s="58">
        <f>IFERROR(VLOOKUP(A751, 'Beta Calculation without Curren'!$A$1:$H$2464, 4, FALSE), 0)</f>
        <v>4.0038442314283278E-4</v>
      </c>
      <c r="M751" s="54">
        <f>IFERROR(VLOOKUP(A751, 'Beta Calculation without Curren'!$A$1:$H$2464, 5, FALSE), 0)</f>
        <v>-3.8273825325665966E-3</v>
      </c>
      <c r="N751" s="54">
        <f>IFERROR(VLOOKUP(A751, 'Beta Calculation without Curren'!$A$1:$H$2464, 7, FALSE), 0)</f>
        <v>-5.3539445014912923E-3</v>
      </c>
      <c r="O751" s="54">
        <f>IFERROR(VLOOKUP(A751, 'Beta Calculation without Curren'!$A$1:$H$2464, 8, FALSE), 0)</f>
        <v>-9.5563308720507314E-4</v>
      </c>
      <c r="P751" s="59">
        <f>IFERROR(VLOOKUP(A751, 'Beta Calculation without Curren'!$A$1:$H$2464, 6, FALSE), 0)</f>
        <v>3.7375544073901912E-3</v>
      </c>
      <c r="Q751" s="54">
        <v>-6.382399829511067E-3</v>
      </c>
      <c r="R751" s="54">
        <v>-8.3634488667903555E-3</v>
      </c>
      <c r="S751" s="54"/>
      <c r="T751" s="31">
        <f t="shared" si="111"/>
        <v>7.9917419553865443E-4</v>
      </c>
      <c r="U751" s="31">
        <f t="shared" si="112"/>
        <v>-3.9399168595892764E-3</v>
      </c>
      <c r="V751" s="31">
        <f t="shared" si="113"/>
        <v>-5.2769446132782116E-3</v>
      </c>
      <c r="W751" s="31">
        <f t="shared" si="114"/>
        <v>-8.8820526232791241E-4</v>
      </c>
      <c r="X751" s="31">
        <f t="shared" si="115"/>
        <v>4.4028089434764439E-3</v>
      </c>
      <c r="Y751" s="54">
        <f>IFERROR(VLOOKUP(A751, 'Beta Calculation without Curren'!$A$2:$C$2464, 2, FALSE), 0)</f>
        <v>-6.382399829511067E-3</v>
      </c>
      <c r="Z751" s="54">
        <f>IFERROR(VLOOKUP(A751, 'Beta Calculation without Curren'!$A$2:$C$2464, 3, FALSE), 0)</f>
        <v>-8.3634488667903555E-3</v>
      </c>
    </row>
    <row r="752" spans="1:26" x14ac:dyDescent="0.25">
      <c r="A752" s="32">
        <v>42369</v>
      </c>
      <c r="B752" s="36">
        <f>VLOOKUP(A752,'FX Rates'!$A$2:$B$1286, 2, FALSE)</f>
        <v>104.73050000000001</v>
      </c>
      <c r="C752" s="37">
        <f>VLOOKUP(A752,'FX Rates'!$D$2:$E$1206, 2, FALSE)</f>
        <v>66.153700000000001</v>
      </c>
      <c r="D752" s="37">
        <f>VLOOKUP(A752,'FX Rates'!$G$2:$H$1305, 2, FALSE)</f>
        <v>7.7507000000000001</v>
      </c>
      <c r="E752" s="37">
        <f>VLOOKUP('Beta Calculation FX'!A752, 'FX Rates'!$J$2:$K$1305, 2, FALSE)</f>
        <v>0.67861020629750268</v>
      </c>
      <c r="F752" s="38">
        <f>VLOOKUP(A752,'FX Rates'!$P$1:$Q$1262, 2, FALSE)</f>
        <v>6.4936999999999996</v>
      </c>
      <c r="G752" s="42">
        <f t="shared" si="116"/>
        <v>-1.4264555005584004E-3</v>
      </c>
      <c r="H752" s="27">
        <f t="shared" si="117"/>
        <v>-3.5279632672669597E-3</v>
      </c>
      <c r="I752" s="27">
        <f t="shared" si="118"/>
        <v>-1.2901977228202114E-5</v>
      </c>
      <c r="J752" s="27">
        <f t="shared" si="119"/>
        <v>5.4141983908725412E-3</v>
      </c>
      <c r="K752" s="28">
        <f t="shared" si="120"/>
        <v>5.6994540849804353E-4</v>
      </c>
      <c r="L752" s="58">
        <f>IFERROR(VLOOKUP(A752, 'Beta Calculation without Curren'!$A$1:$H$2464, 4, FALSE), 0)</f>
        <v>-2.6568622917498916E-4</v>
      </c>
      <c r="M752" s="54">
        <f>IFERROR(VLOOKUP(A752, 'Beta Calculation without Curren'!$A$1:$H$2464, 5, FALSE), 0)</f>
        <v>1.1044959275878148E-2</v>
      </c>
      <c r="N752" s="54">
        <f>IFERROR(VLOOKUP(A752, 'Beta Calculation without Curren'!$A$1:$H$2464, 7, FALSE), 0)</f>
        <v>1.4727190077265045E-3</v>
      </c>
      <c r="O752" s="54">
        <f>IFERROR(VLOOKUP(A752, 'Beta Calculation without Curren'!$A$1:$H$2464, 8, FALSE), 0)</f>
        <v>-5.4544712583802224E-3</v>
      </c>
      <c r="P752" s="59">
        <f>IFERROR(VLOOKUP(A752, 'Beta Calculation without Curren'!$A$1:$H$2464, 6, FALSE), 0)</f>
        <v>-9.0805825182446905E-3</v>
      </c>
      <c r="Q752" s="54">
        <v>-8.5240087128667114E-3</v>
      </c>
      <c r="R752" s="54">
        <v>-1.2707195543524834E-2</v>
      </c>
      <c r="S752" s="54"/>
      <c r="T752" s="31">
        <f t="shared" si="111"/>
        <v>-1.691762740150371E-3</v>
      </c>
      <c r="U752" s="31">
        <f t="shared" si="112"/>
        <v>7.4780297979972765E-3</v>
      </c>
      <c r="V752" s="31">
        <f t="shared" si="113"/>
        <v>1.4597980295112389E-3</v>
      </c>
      <c r="W752" s="31">
        <f t="shared" si="114"/>
        <v>-6.9804457017652588E-5</v>
      </c>
      <c r="X752" s="31">
        <f t="shared" si="115"/>
        <v>-8.5158125460594869E-3</v>
      </c>
      <c r="Y752" s="54">
        <f>IFERROR(VLOOKUP(A752, 'Beta Calculation without Curren'!$A$2:$C$2464, 2, FALSE), 0)</f>
        <v>-8.5240087128667114E-3</v>
      </c>
      <c r="Z752" s="54">
        <f>IFERROR(VLOOKUP(A752, 'Beta Calculation without Curren'!$A$2:$C$2464, 3, FALSE), 0)</f>
        <v>-1.2707195543524834E-2</v>
      </c>
    </row>
    <row r="753" spans="1:26" x14ac:dyDescent="0.25">
      <c r="A753" s="32">
        <v>42370</v>
      </c>
      <c r="B753" s="36" t="e">
        <f>VLOOKUP(A753,'FX Rates'!$A$2:$B$1286, 2, FALSE)</f>
        <v>#N/A</v>
      </c>
      <c r="C753" s="37">
        <f>VLOOKUP(A753,'FX Rates'!$D$2:$E$1206, 2, FALSE)</f>
        <v>66.14</v>
      </c>
      <c r="D753" s="37">
        <f>VLOOKUP(A753,'FX Rates'!$G$2:$H$1305, 2, FALSE)</f>
        <v>7.7503000000000002</v>
      </c>
      <c r="E753" s="37">
        <f>VLOOKUP('Beta Calculation FX'!A753, 'FX Rates'!$J$2:$K$1305, 2, FALSE)</f>
        <v>0.67815000678150006</v>
      </c>
      <c r="F753" s="38" t="e">
        <f>VLOOKUP(A753,'FX Rates'!$P$1:$Q$1262, 2, FALSE)</f>
        <v>#N/A</v>
      </c>
      <c r="G753" s="42">
        <f t="shared" si="116"/>
        <v>0</v>
      </c>
      <c r="H753" s="27">
        <f t="shared" si="117"/>
        <v>-2.0711492760389725E-4</v>
      </c>
      <c r="I753" s="27">
        <f t="shared" si="118"/>
        <v>-5.1609573587386477E-5</v>
      </c>
      <c r="J753" s="27">
        <f t="shared" si="119"/>
        <v>-6.7838005450781495E-4</v>
      </c>
      <c r="K753" s="28">
        <f t="shared" si="120"/>
        <v>0</v>
      </c>
      <c r="L753" s="58">
        <f>IFERROR(VLOOKUP(A753, 'Beta Calculation without Curren'!$A$1:$H$2464, 4, FALSE), 0)</f>
        <v>0</v>
      </c>
      <c r="M753" s="54">
        <f>IFERROR(VLOOKUP(A753, 'Beta Calculation without Curren'!$A$1:$H$2464, 5, FALSE), 0)</f>
        <v>0</v>
      </c>
      <c r="N753" s="54">
        <f>IFERROR(VLOOKUP(A753, 'Beta Calculation without Curren'!$A$1:$H$2464, 7, FALSE), 0)</f>
        <v>0</v>
      </c>
      <c r="O753" s="54">
        <f>IFERROR(VLOOKUP(A753, 'Beta Calculation without Curren'!$A$1:$H$2464, 8, FALSE), 0)</f>
        <v>0</v>
      </c>
      <c r="P753" s="59">
        <f>IFERROR(VLOOKUP(A753, 'Beta Calculation without Curren'!$A$1:$H$2464, 6, FALSE), 0)</f>
        <v>0</v>
      </c>
      <c r="Q753" s="54">
        <v>0</v>
      </c>
      <c r="R753" s="54">
        <v>0</v>
      </c>
      <c r="S753" s="54"/>
      <c r="T753" s="31">
        <f t="shared" si="111"/>
        <v>0</v>
      </c>
      <c r="U753" s="31">
        <f t="shared" si="112"/>
        <v>-2.0711492760394634E-4</v>
      </c>
      <c r="V753" s="31">
        <f t="shared" si="113"/>
        <v>-5.1609573587407809E-5</v>
      </c>
      <c r="W753" s="31">
        <f t="shared" si="114"/>
        <v>-6.7838005450782113E-4</v>
      </c>
      <c r="X753" s="31">
        <f t="shared" si="115"/>
        <v>0</v>
      </c>
      <c r="Y753" s="54">
        <f>IFERROR(VLOOKUP(A753, 'Beta Calculation without Curren'!$A$2:$C$2464, 2, FALSE), 0)</f>
        <v>0</v>
      </c>
      <c r="Z753" s="54">
        <f>IFERROR(VLOOKUP(A753, 'Beta Calculation without Curren'!$A$2:$C$2464, 3, FALSE), 0)</f>
        <v>0</v>
      </c>
    </row>
    <row r="754" spans="1:26" x14ac:dyDescent="0.25">
      <c r="A754" s="32">
        <v>42373</v>
      </c>
      <c r="B754" s="36">
        <f>VLOOKUP(A754,'FX Rates'!$A$2:$B$1286, 2, FALSE)</f>
        <v>104.86669999999999</v>
      </c>
      <c r="C754" s="37">
        <f>VLOOKUP(A754,'FX Rates'!$D$2:$E$1206, 2, FALSE)</f>
        <v>66.617500000000007</v>
      </c>
      <c r="D754" s="37">
        <f>VLOOKUP(A754,'FX Rates'!$G$2:$H$1305, 2, FALSE)</f>
        <v>7.7515000000000001</v>
      </c>
      <c r="E754" s="37">
        <f>VLOOKUP('Beta Calculation FX'!A754, 'FX Rates'!$J$2:$K$1305, 2, FALSE)</f>
        <v>0.67953248165262303</v>
      </c>
      <c r="F754" s="38">
        <f>VLOOKUP(A754,'FX Rates'!$P$1:$Q$1262, 2, FALSE)</f>
        <v>6.5335000000000001</v>
      </c>
      <c r="G754" s="42">
        <f t="shared" si="116"/>
        <v>0</v>
      </c>
      <c r="H754" s="27">
        <f t="shared" si="117"/>
        <v>7.1935982393709691E-3</v>
      </c>
      <c r="I754" s="27">
        <f t="shared" si="118"/>
        <v>1.548207308050461E-4</v>
      </c>
      <c r="J754" s="27">
        <f t="shared" si="119"/>
        <v>2.0365223249309756E-3</v>
      </c>
      <c r="K754" s="28">
        <f t="shared" si="120"/>
        <v>0</v>
      </c>
      <c r="L754" s="58">
        <f>IFERROR(VLOOKUP(A754, 'Beta Calculation without Curren'!$A$1:$H$2464, 4, FALSE), 0)</f>
        <v>5.8585419711674183E-3</v>
      </c>
      <c r="M754" s="54">
        <f>IFERROR(VLOOKUP(A754, 'Beta Calculation without Curren'!$A$1:$H$2464, 5, FALSE), 0)</f>
        <v>-2.3357139912932971E-2</v>
      </c>
      <c r="N754" s="54">
        <f>IFERROR(VLOOKUP(A754, 'Beta Calculation without Curren'!$A$1:$H$2464, 7, FALSE), 0)</f>
        <v>-2.7164452718059263E-2</v>
      </c>
      <c r="O754" s="54">
        <f>IFERROR(VLOOKUP(A754, 'Beta Calculation without Curren'!$A$1:$H$2464, 8, FALSE), 0)</f>
        <v>-2.0566150026269873E-2</v>
      </c>
      <c r="P754" s="59">
        <f>IFERROR(VLOOKUP(A754, 'Beta Calculation without Curren'!$A$1:$H$2464, 6, FALSE), 0)</f>
        <v>-7.4727112523385986E-2</v>
      </c>
      <c r="Q754" s="54">
        <v>-1.4949776833160124E-2</v>
      </c>
      <c r="R754" s="54">
        <v>-2.0990460615339511E-2</v>
      </c>
      <c r="S754" s="54"/>
      <c r="T754" s="31">
        <f t="shared" si="111"/>
        <v>5.8585419711674191E-3</v>
      </c>
      <c r="U754" s="31">
        <f t="shared" si="112"/>
        <v>-1.6331563554116468E-2</v>
      </c>
      <c r="V754" s="31">
        <f t="shared" si="113"/>
        <v>-2.7013837607675839E-2</v>
      </c>
      <c r="W754" s="31">
        <f t="shared" si="114"/>
        <v>-1.8571511125005213E-2</v>
      </c>
      <c r="X754" s="31">
        <f t="shared" si="115"/>
        <v>-7.472711252338593E-2</v>
      </c>
      <c r="Y754" s="54">
        <f>IFERROR(VLOOKUP(A754, 'Beta Calculation without Curren'!$A$2:$C$2464, 2, FALSE), 0)</f>
        <v>-1.4949776833160124E-2</v>
      </c>
      <c r="Z754" s="54">
        <f>IFERROR(VLOOKUP(A754, 'Beta Calculation without Curren'!$A$2:$C$2464, 3, FALSE), 0)</f>
        <v>-2.0990460615339511E-2</v>
      </c>
    </row>
    <row r="755" spans="1:26" x14ac:dyDescent="0.25">
      <c r="A755" s="32">
        <v>42374</v>
      </c>
      <c r="B755" s="36">
        <f>VLOOKUP(A755,'FX Rates'!$A$2:$B$1286, 2, FALSE)</f>
        <v>104.93</v>
      </c>
      <c r="C755" s="37">
        <f>VLOOKUP(A755,'FX Rates'!$D$2:$E$1206, 2, FALSE)</f>
        <v>66.596299999999999</v>
      </c>
      <c r="D755" s="37">
        <f>VLOOKUP(A755,'FX Rates'!$G$2:$H$1305, 2, FALSE)</f>
        <v>7.7515999999999998</v>
      </c>
      <c r="E755" s="37">
        <f>VLOOKUP('Beta Calculation FX'!A755, 'FX Rates'!$J$2:$K$1305, 2, FALSE)</f>
        <v>0.68143100511073251</v>
      </c>
      <c r="F755" s="38">
        <f>VLOOKUP(A755,'FX Rates'!$P$1:$Q$1262, 2, FALSE)</f>
        <v>6.5159000000000002</v>
      </c>
      <c r="G755" s="42">
        <f t="shared" si="116"/>
        <v>6.0344134984833164E-4</v>
      </c>
      <c r="H755" s="27">
        <f t="shared" si="117"/>
        <v>-3.1828534549699713E-4</v>
      </c>
      <c r="I755" s="27">
        <f t="shared" si="118"/>
        <v>1.290064567746473E-5</v>
      </c>
      <c r="J755" s="27">
        <f t="shared" si="119"/>
        <v>2.7899715283677532E-3</v>
      </c>
      <c r="K755" s="28">
        <f t="shared" si="120"/>
        <v>-2.6974436635802471E-3</v>
      </c>
      <c r="L755" s="58">
        <f>IFERROR(VLOOKUP(A755, 'Beta Calculation without Curren'!$A$1:$H$2464, 4, FALSE), 0)</f>
        <v>-7.776629892798085E-4</v>
      </c>
      <c r="M755" s="54">
        <f>IFERROR(VLOOKUP(A755, 'Beta Calculation without Curren'!$A$1:$H$2464, 5, FALSE), 0)</f>
        <v>4.1252779363059775E-4</v>
      </c>
      <c r="N755" s="54">
        <f>IFERROR(VLOOKUP(A755, 'Beta Calculation without Curren'!$A$1:$H$2464, 7, FALSE), 0)</f>
        <v>-6.5105376661598515E-3</v>
      </c>
      <c r="O755" s="54">
        <f>IFERROR(VLOOKUP(A755, 'Beta Calculation without Curren'!$A$1:$H$2464, 8, FALSE), 0)</f>
        <v>2.4317736368632205E-3</v>
      </c>
      <c r="P755" s="59">
        <f>IFERROR(VLOOKUP(A755, 'Beta Calculation without Curren'!$A$1:$H$2464, 6, FALSE), 0)</f>
        <v>-9.8122303934395478E-4</v>
      </c>
      <c r="Q755" s="54">
        <v>4.2684792950599022E-3</v>
      </c>
      <c r="R755" s="54">
        <v>-3.0460809743916178E-3</v>
      </c>
      <c r="S755" s="54"/>
      <c r="T755" s="31">
        <f t="shared" si="111"/>
        <v>-1.7469091343547127E-4</v>
      </c>
      <c r="U755" s="31">
        <f t="shared" si="112"/>
        <v>9.4111146582198657E-5</v>
      </c>
      <c r="V755" s="31">
        <f t="shared" si="113"/>
        <v>-6.4977210106219596E-3</v>
      </c>
      <c r="W755" s="31">
        <f t="shared" si="114"/>
        <v>5.2285297444412127E-3</v>
      </c>
      <c r="X755" s="31">
        <f t="shared" si="115"/>
        <v>-3.6760199090541956E-3</v>
      </c>
      <c r="Y755" s="54">
        <f>IFERROR(VLOOKUP(A755, 'Beta Calculation without Curren'!$A$2:$C$2464, 2, FALSE), 0)</f>
        <v>4.2684792950599022E-3</v>
      </c>
      <c r="Z755" s="54">
        <f>IFERROR(VLOOKUP(A755, 'Beta Calculation without Curren'!$A$2:$C$2464, 3, FALSE), 0)</f>
        <v>-3.0460809743916178E-3</v>
      </c>
    </row>
    <row r="756" spans="1:26" x14ac:dyDescent="0.25">
      <c r="A756" s="32">
        <v>42375</v>
      </c>
      <c r="B756" s="36">
        <f>VLOOKUP(A756,'FX Rates'!$A$2:$B$1286, 2, FALSE)</f>
        <v>104.80500000000001</v>
      </c>
      <c r="C756" s="37">
        <f>VLOOKUP(A756,'FX Rates'!$D$2:$E$1206, 2, FALSE)</f>
        <v>66.83</v>
      </c>
      <c r="D756" s="37">
        <f>VLOOKUP(A756,'FX Rates'!$G$2:$H$1305, 2, FALSE)</f>
        <v>7.7526000000000002</v>
      </c>
      <c r="E756" s="37">
        <f>VLOOKUP('Beta Calculation FX'!A756, 'FX Rates'!$J$2:$K$1305, 2, FALSE)</f>
        <v>0.68352699931647298</v>
      </c>
      <c r="F756" s="38">
        <f>VLOOKUP(A756,'FX Rates'!$P$1:$Q$1262, 2, FALSE)</f>
        <v>6.5559000000000003</v>
      </c>
      <c r="G756" s="42">
        <f t="shared" si="116"/>
        <v>-1.1919804972959083E-3</v>
      </c>
      <c r="H756" s="27">
        <f t="shared" si="117"/>
        <v>3.5030610754579012E-3</v>
      </c>
      <c r="I756" s="27">
        <f t="shared" si="118"/>
        <v>1.2899730413523211E-4</v>
      </c>
      <c r="J756" s="27">
        <f t="shared" si="119"/>
        <v>3.0711506821271967E-3</v>
      </c>
      <c r="K756" s="28">
        <f t="shared" si="120"/>
        <v>6.1200637785959067E-3</v>
      </c>
      <c r="L756" s="58">
        <f>IFERROR(VLOOKUP(A756, 'Beta Calculation without Curren'!$A$1:$H$2464, 4, FALSE), 0)</f>
        <v>-4.6124643795264958E-4</v>
      </c>
      <c r="M756" s="54">
        <f>IFERROR(VLOOKUP(A756, 'Beta Calculation without Curren'!$A$1:$H$2464, 5, FALSE), 0)</f>
        <v>-6.2411564242314749E-3</v>
      </c>
      <c r="N756" s="54">
        <f>IFERROR(VLOOKUP(A756, 'Beta Calculation without Curren'!$A$1:$H$2464, 7, FALSE), 0)</f>
        <v>-9.860754182725924E-3</v>
      </c>
      <c r="O756" s="54">
        <f>IFERROR(VLOOKUP(A756, 'Beta Calculation without Curren'!$A$1:$H$2464, 8, FALSE), 0)</f>
        <v>-3.417864117830132E-3</v>
      </c>
      <c r="P756" s="59">
        <f>IFERROR(VLOOKUP(A756, 'Beta Calculation without Curren'!$A$1:$H$2464, 6, FALSE), 0)</f>
        <v>2.0100069297182836E-2</v>
      </c>
      <c r="Q756" s="54">
        <v>-1.2795929160851094E-2</v>
      </c>
      <c r="R756" s="54">
        <v>-9.0052758167099966E-3</v>
      </c>
      <c r="S756" s="54"/>
      <c r="T756" s="31">
        <f t="shared" si="111"/>
        <v>-1.6526771384901551E-3</v>
      </c>
      <c r="U756" s="31">
        <f t="shared" si="112"/>
        <v>-2.7599585009092653E-3</v>
      </c>
      <c r="V756" s="31">
        <f t="shared" si="113"/>
        <v>-9.7330288892970573E-3</v>
      </c>
      <c r="W756" s="31">
        <f t="shared" si="114"/>
        <v>-3.5721021141976728E-4</v>
      </c>
      <c r="X756" s="31">
        <f t="shared" si="115"/>
        <v>2.6343146781831805E-2</v>
      </c>
      <c r="Y756" s="54">
        <f>IFERROR(VLOOKUP(A756, 'Beta Calculation without Curren'!$A$2:$C$2464, 2, FALSE), 0)</f>
        <v>-1.2795929160851094E-2</v>
      </c>
      <c r="Z756" s="54">
        <f>IFERROR(VLOOKUP(A756, 'Beta Calculation without Curren'!$A$2:$C$2464, 3, FALSE), 0)</f>
        <v>-9.0052758167099966E-3</v>
      </c>
    </row>
    <row r="757" spans="1:26" x14ac:dyDescent="0.25">
      <c r="A757" s="32">
        <v>42376</v>
      </c>
      <c r="B757" s="36">
        <f>VLOOKUP(A757,'FX Rates'!$A$2:$B$1286, 2, FALSE)</f>
        <v>104.91</v>
      </c>
      <c r="C757" s="37">
        <f>VLOOKUP(A757,'FX Rates'!$D$2:$E$1206, 2, FALSE)</f>
        <v>66.926299999999998</v>
      </c>
      <c r="D757" s="37">
        <f>VLOOKUP(A757,'FX Rates'!$G$2:$H$1305, 2, FALSE)</f>
        <v>7.7583000000000002</v>
      </c>
      <c r="E757" s="37">
        <f>VLOOKUP('Beta Calculation FX'!A757, 'FX Rates'!$J$2:$K$1305, 2, FALSE)</f>
        <v>0.68408811054863872</v>
      </c>
      <c r="F757" s="38">
        <f>VLOOKUP(A757,'FX Rates'!$P$1:$Q$1262, 2, FALSE)</f>
        <v>6.5929000000000002</v>
      </c>
      <c r="G757" s="42">
        <f t="shared" si="116"/>
        <v>1.0013590708703656E-3</v>
      </c>
      <c r="H757" s="27">
        <f t="shared" si="117"/>
        <v>1.4399324239543015E-3</v>
      </c>
      <c r="I757" s="27">
        <f t="shared" si="118"/>
        <v>7.3496705627458362E-4</v>
      </c>
      <c r="J757" s="27">
        <f t="shared" si="119"/>
        <v>8.2056897383308127E-4</v>
      </c>
      <c r="K757" s="28">
        <f t="shared" si="120"/>
        <v>5.6279048520518696E-3</v>
      </c>
      <c r="L757" s="58">
        <f>IFERROR(VLOOKUP(A757, 'Beta Calculation without Curren'!$A$1:$H$2464, 4, FALSE), 0)</f>
        <v>-8.7055139868716502E-3</v>
      </c>
      <c r="M757" s="54">
        <f>IFERROR(VLOOKUP(A757, 'Beta Calculation without Curren'!$A$1:$H$2464, 5, FALSE), 0)</f>
        <v>-2.5639112134830336E-2</v>
      </c>
      <c r="N757" s="54">
        <f>IFERROR(VLOOKUP(A757, 'Beta Calculation without Curren'!$A$1:$H$2464, 7, FALSE), 0)</f>
        <v>-3.1346307047157677E-2</v>
      </c>
      <c r="O757" s="54">
        <f>IFERROR(VLOOKUP(A757, 'Beta Calculation without Curren'!$A$1:$H$2464, 8, FALSE), 0)</f>
        <v>-1.4032697428593333E-2</v>
      </c>
      <c r="P757" s="59">
        <f>IFERROR(VLOOKUP(A757, 'Beta Calculation without Curren'!$A$1:$H$2464, 6, FALSE), 0)</f>
        <v>-7.5228888123294091E-2</v>
      </c>
      <c r="Q757" s="54">
        <v>-2.1699386103772009E-2</v>
      </c>
      <c r="R757" s="54">
        <v>-3.1606000035042589E-2</v>
      </c>
      <c r="S757" s="54"/>
      <c r="T757" s="31">
        <f t="shared" si="111"/>
        <v>-7.7128722613986067E-3</v>
      </c>
      <c r="U757" s="31">
        <f t="shared" si="112"/>
        <v>-2.4236098299760478E-2</v>
      </c>
      <c r="V757" s="31">
        <f t="shared" si="113"/>
        <v>-3.0634378493898606E-2</v>
      </c>
      <c r="W757" s="31">
        <f t="shared" si="114"/>
        <v>-1.3223643250889427E-2</v>
      </c>
      <c r="X757" s="31">
        <f t="shared" si="115"/>
        <v>-7.0024364295725894E-2</v>
      </c>
      <c r="Y757" s="54">
        <f>IFERROR(VLOOKUP(A757, 'Beta Calculation without Curren'!$A$2:$C$2464, 2, FALSE), 0)</f>
        <v>-2.1699386103772009E-2</v>
      </c>
      <c r="Z757" s="54">
        <f>IFERROR(VLOOKUP(A757, 'Beta Calculation without Curren'!$A$2:$C$2464, 3, FALSE), 0)</f>
        <v>-3.1606000035042589E-2</v>
      </c>
    </row>
    <row r="758" spans="1:26" x14ac:dyDescent="0.25">
      <c r="A758" s="32">
        <v>42377</v>
      </c>
      <c r="B758" s="36">
        <f>VLOOKUP(A758,'FX Rates'!$A$2:$B$1286, 2, FALSE)</f>
        <v>104.94</v>
      </c>
      <c r="C758" s="37">
        <f>VLOOKUP(A758,'FX Rates'!$D$2:$E$1206, 2, FALSE)</f>
        <v>66.635000000000005</v>
      </c>
      <c r="D758" s="37">
        <f>VLOOKUP(A758,'FX Rates'!$G$2:$H$1305, 2, FALSE)</f>
        <v>7.7633000000000001</v>
      </c>
      <c r="E758" s="37">
        <f>VLOOKUP('Beta Calculation FX'!A758, 'FX Rates'!$J$2:$K$1305, 2, FALSE)</f>
        <v>0.68884755803540676</v>
      </c>
      <c r="F758" s="38">
        <f>VLOOKUP(A758,'FX Rates'!$P$1:$Q$1262, 2, FALSE)</f>
        <v>6.5948000000000002</v>
      </c>
      <c r="G758" s="42">
        <f t="shared" si="116"/>
        <v>2.859185151715291E-4</v>
      </c>
      <c r="H758" s="27">
        <f t="shared" si="117"/>
        <v>-4.3620489152426528E-3</v>
      </c>
      <c r="I758" s="27">
        <f t="shared" si="118"/>
        <v>6.4426350027685191E-4</v>
      </c>
      <c r="J758" s="27">
        <f t="shared" si="119"/>
        <v>6.9332695789086247E-3</v>
      </c>
      <c r="K758" s="28">
        <f t="shared" si="120"/>
        <v>2.8814729075517741E-4</v>
      </c>
      <c r="L758" s="58">
        <f>IFERROR(VLOOKUP(A758, 'Beta Calculation without Curren'!$A$1:$H$2464, 4, FALSE), 0)</f>
        <v>-4.5279439371069133E-3</v>
      </c>
      <c r="M758" s="54">
        <f>IFERROR(VLOOKUP(A758, 'Beta Calculation without Curren'!$A$1:$H$2464, 5, FALSE), 0)</f>
        <v>9.780253548787296E-3</v>
      </c>
      <c r="N758" s="54">
        <f>IFERROR(VLOOKUP(A758, 'Beta Calculation without Curren'!$A$1:$H$2464, 7, FALSE), 0)</f>
        <v>5.9023807534477665E-3</v>
      </c>
      <c r="O758" s="54">
        <f>IFERROR(VLOOKUP(A758, 'Beta Calculation without Curren'!$A$1:$H$2464, 8, FALSE), 0)</f>
        <v>-1.4989394045463297E-3</v>
      </c>
      <c r="P758" s="59">
        <f>IFERROR(VLOOKUP(A758, 'Beta Calculation without Curren'!$A$1:$H$2464, 6, FALSE), 0)</f>
        <v>1.8268548335391981E-2</v>
      </c>
      <c r="Q758" s="54">
        <v>-1.2250842375219499E-2</v>
      </c>
      <c r="R758" s="54">
        <v>-8.1478909345029018E-3</v>
      </c>
      <c r="S758" s="54"/>
      <c r="T758" s="31">
        <f t="shared" si="111"/>
        <v>-4.2433200449425446E-3</v>
      </c>
      <c r="U758" s="31">
        <f t="shared" si="112"/>
        <v>5.3755426891612945E-3</v>
      </c>
      <c r="V758" s="31">
        <f t="shared" si="113"/>
        <v>6.550446942208632E-3</v>
      </c>
      <c r="W758" s="31">
        <f t="shared" si="114"/>
        <v>5.4239376233879977E-3</v>
      </c>
      <c r="X758" s="31">
        <f t="shared" si="115"/>
        <v>1.8561959658855987E-2</v>
      </c>
      <c r="Y758" s="54">
        <f>IFERROR(VLOOKUP(A758, 'Beta Calculation without Curren'!$A$2:$C$2464, 2, FALSE), 0)</f>
        <v>-1.2250842375219499E-2</v>
      </c>
      <c r="Z758" s="54">
        <f>IFERROR(VLOOKUP(A758, 'Beta Calculation without Curren'!$A$2:$C$2464, 3, FALSE), 0)</f>
        <v>-8.1478909345029018E-3</v>
      </c>
    </row>
    <row r="759" spans="1:26" x14ac:dyDescent="0.25">
      <c r="A759" s="32">
        <v>42380</v>
      </c>
      <c r="B759" s="36">
        <f>VLOOKUP(A759,'FX Rates'!$A$2:$B$1286, 2, FALSE)</f>
        <v>104.9233</v>
      </c>
      <c r="C759" s="37">
        <f>VLOOKUP(A759,'FX Rates'!$D$2:$E$1206, 2, FALSE)</f>
        <v>66.808700000000002</v>
      </c>
      <c r="D759" s="37">
        <f>VLOOKUP(A759,'FX Rates'!$G$2:$H$1305, 2, FALSE)</f>
        <v>7.7638999999999996</v>
      </c>
      <c r="E759" s="37">
        <f>VLOOKUP('Beta Calculation FX'!A759, 'FX Rates'!$J$2:$K$1305, 2, FALSE)</f>
        <v>0.68761603520594106</v>
      </c>
      <c r="F759" s="38">
        <f>VLOOKUP(A759,'FX Rates'!$P$1:$Q$1262, 2, FALSE)</f>
        <v>6.5711000000000004</v>
      </c>
      <c r="G759" s="42">
        <f t="shared" si="116"/>
        <v>-1.591512192484404E-4</v>
      </c>
      <c r="H759" s="27">
        <f t="shared" si="117"/>
        <v>2.6033465514375951E-3</v>
      </c>
      <c r="I759" s="27">
        <f t="shared" si="118"/>
        <v>7.7283734388429611E-5</v>
      </c>
      <c r="J759" s="27">
        <f t="shared" si="119"/>
        <v>-1.7894017162818415E-3</v>
      </c>
      <c r="K759" s="28">
        <f t="shared" si="120"/>
        <v>-3.6002135211463662E-3</v>
      </c>
      <c r="L759" s="58">
        <f>IFERROR(VLOOKUP(A759, 'Beta Calculation without Curren'!$A$1:$H$2464, 4, FALSE), 0)</f>
        <v>-6.6240418353702719E-3</v>
      </c>
      <c r="M759" s="54">
        <f>IFERROR(VLOOKUP(A759, 'Beta Calculation without Curren'!$A$1:$H$2464, 5, FALSE), 0)</f>
        <v>-8.7653389569929772E-3</v>
      </c>
      <c r="N759" s="54">
        <f>IFERROR(VLOOKUP(A759, 'Beta Calculation without Curren'!$A$1:$H$2464, 7, FALSE), 0)</f>
        <v>-2.8022608886702001E-2</v>
      </c>
      <c r="O759" s="54">
        <f>IFERROR(VLOOKUP(A759, 'Beta Calculation without Curren'!$A$1:$H$2464, 8, FALSE), 0)</f>
        <v>-1.0165472159958194E-2</v>
      </c>
      <c r="P759" s="59">
        <f>IFERROR(VLOOKUP(A759, 'Beta Calculation without Curren'!$A$1:$H$2464, 6, FALSE), 0)</f>
        <v>-5.8240203503316941E-2</v>
      </c>
      <c r="Q759" s="54">
        <v>1.3002309003293802E-3</v>
      </c>
      <c r="R759" s="54">
        <v>2.9856247037308267E-3</v>
      </c>
      <c r="S759" s="54"/>
      <c r="T759" s="31">
        <f t="shared" si="111"/>
        <v>-6.7821388302842234E-3</v>
      </c>
      <c r="U759" s="31">
        <f t="shared" si="112"/>
        <v>-6.1848116205011072E-3</v>
      </c>
      <c r="V759" s="31">
        <f t="shared" si="113"/>
        <v>-2.7947490844175582E-2</v>
      </c>
      <c r="W759" s="31">
        <f t="shared" si="114"/>
        <v>-1.1936683762910238E-2</v>
      </c>
      <c r="X759" s="31">
        <f t="shared" si="115"/>
        <v>-6.1630739856336381E-2</v>
      </c>
      <c r="Y759" s="54">
        <f>IFERROR(VLOOKUP(A759, 'Beta Calculation without Curren'!$A$2:$C$2464, 2, FALSE), 0)</f>
        <v>1.3002309003293802E-3</v>
      </c>
      <c r="Z759" s="54">
        <f>IFERROR(VLOOKUP(A759, 'Beta Calculation without Curren'!$A$2:$C$2464, 3, FALSE), 0)</f>
        <v>2.9856247037308267E-3</v>
      </c>
    </row>
    <row r="760" spans="1:26" x14ac:dyDescent="0.25">
      <c r="A760" s="32">
        <v>42381</v>
      </c>
      <c r="B760" s="36">
        <f>VLOOKUP(A760,'FX Rates'!$A$2:$B$1286, 2, FALSE)</f>
        <v>104.93</v>
      </c>
      <c r="C760" s="37">
        <f>VLOOKUP(A760,'FX Rates'!$D$2:$E$1206, 2, FALSE)</f>
        <v>66.87</v>
      </c>
      <c r="D760" s="37">
        <f>VLOOKUP(A760,'FX Rates'!$G$2:$H$1305, 2, FALSE)</f>
        <v>7.7629000000000001</v>
      </c>
      <c r="E760" s="37">
        <f>VLOOKUP('Beta Calculation FX'!A760, 'FX Rates'!$J$2:$K$1305, 2, FALSE)</f>
        <v>0.69213732004429673</v>
      </c>
      <c r="F760" s="38">
        <f>VLOOKUP(A760,'FX Rates'!$P$1:$Q$1262, 2, FALSE)</f>
        <v>6.5728999999999997</v>
      </c>
      <c r="G760" s="42">
        <f t="shared" si="116"/>
        <v>6.3854130502392898E-5</v>
      </c>
      <c r="H760" s="27">
        <f t="shared" si="117"/>
        <v>9.1712448275927435E-4</v>
      </c>
      <c r="I760" s="27">
        <f t="shared" si="118"/>
        <v>-1.2880954238895734E-4</v>
      </c>
      <c r="J760" s="27">
        <f t="shared" si="119"/>
        <v>6.5537815209433508E-3</v>
      </c>
      <c r="K760" s="28">
        <f t="shared" si="120"/>
        <v>2.7388922873572056E-4</v>
      </c>
      <c r="L760" s="58">
        <f>IFERROR(VLOOKUP(A760, 'Beta Calculation without Curren'!$A$1:$H$2464, 4, FALSE), 0)</f>
        <v>-1.6845838278378431E-3</v>
      </c>
      <c r="M760" s="54">
        <f>IFERROR(VLOOKUP(A760, 'Beta Calculation without Curren'!$A$1:$H$2464, 5, FALSE), 0)</f>
        <v>-7.2688865027461889E-3</v>
      </c>
      <c r="N760" s="54">
        <f>IFERROR(VLOOKUP(A760, 'Beta Calculation without Curren'!$A$1:$H$2464, 7, FALSE), 0)</f>
        <v>-8.9262632884321517E-3</v>
      </c>
      <c r="O760" s="54">
        <f>IFERROR(VLOOKUP(A760, 'Beta Calculation without Curren'!$A$1:$H$2464, 8, FALSE), 0)</f>
        <v>6.3894596132754505E-3</v>
      </c>
      <c r="P760" s="59">
        <f>IFERROR(VLOOKUP(A760, 'Beta Calculation without Curren'!$A$1:$H$2464, 6, FALSE), 0)</f>
        <v>2.4507413501397746E-3</v>
      </c>
      <c r="Q760" s="54">
        <v>7.0785399246568164E-3</v>
      </c>
      <c r="R760" s="54">
        <v>1.1644190530432945E-2</v>
      </c>
      <c r="S760" s="54"/>
      <c r="T760" s="31">
        <f t="shared" si="111"/>
        <v>-1.6208372649709757E-3</v>
      </c>
      <c r="U760" s="31">
        <f t="shared" si="112"/>
        <v>-6.3584284937610036E-3</v>
      </c>
      <c r="V760" s="31">
        <f t="shared" si="113"/>
        <v>-9.053923042931622E-3</v>
      </c>
      <c r="W760" s="31">
        <f t="shared" si="114"/>
        <v>1.2985116256561069E-2</v>
      </c>
      <c r="X760" s="31">
        <f t="shared" si="115"/>
        <v>2.7253018105337645E-3</v>
      </c>
      <c r="Y760" s="54">
        <f>IFERROR(VLOOKUP(A760, 'Beta Calculation without Curren'!$A$2:$C$2464, 2, FALSE), 0)</f>
        <v>7.0785399246568164E-3</v>
      </c>
      <c r="Z760" s="54">
        <f>IFERROR(VLOOKUP(A760, 'Beta Calculation without Curren'!$A$2:$C$2464, 3, FALSE), 0)</f>
        <v>1.1644190530432945E-2</v>
      </c>
    </row>
    <row r="761" spans="1:26" x14ac:dyDescent="0.25">
      <c r="A761" s="32">
        <v>42382</v>
      </c>
      <c r="B761" s="36">
        <f>VLOOKUP(A761,'FX Rates'!$A$2:$B$1286, 2, FALSE)</f>
        <v>104.9395</v>
      </c>
      <c r="C761" s="37">
        <f>VLOOKUP(A761,'FX Rates'!$D$2:$E$1206, 2, FALSE)</f>
        <v>66.853700000000003</v>
      </c>
      <c r="D761" s="37">
        <f>VLOOKUP(A761,'FX Rates'!$G$2:$H$1305, 2, FALSE)</f>
        <v>7.7618</v>
      </c>
      <c r="E761" s="37">
        <f>VLOOKUP('Beta Calculation FX'!A761, 'FX Rates'!$J$2:$K$1305, 2, FALSE)</f>
        <v>0.69410703130422702</v>
      </c>
      <c r="F761" s="38">
        <f>VLOOKUP(A761,'FX Rates'!$P$1:$Q$1262, 2, FALSE)</f>
        <v>6.5754000000000001</v>
      </c>
      <c r="G761" s="42">
        <f t="shared" si="116"/>
        <v>9.0532449989001783E-5</v>
      </c>
      <c r="H761" s="27">
        <f t="shared" si="117"/>
        <v>-2.4378625599995123E-4</v>
      </c>
      <c r="I761" s="27">
        <f t="shared" si="118"/>
        <v>-1.417096629037214E-4</v>
      </c>
      <c r="J761" s="27">
        <f t="shared" si="119"/>
        <v>2.8417970952935661E-3</v>
      </c>
      <c r="K761" s="28">
        <f t="shared" si="120"/>
        <v>3.8027730278868745E-4</v>
      </c>
      <c r="L761" s="58">
        <f>IFERROR(VLOOKUP(A761, 'Beta Calculation without Curren'!$A$1:$H$2464, 4, FALSE), 0)</f>
        <v>-3.4610500707285916E-3</v>
      </c>
      <c r="M761" s="54">
        <f>IFERROR(VLOOKUP(A761, 'Beta Calculation without Curren'!$A$1:$H$2464, 5, FALSE), 0)</f>
        <v>5.8978030041801407E-3</v>
      </c>
      <c r="N761" s="54">
        <f>IFERROR(VLOOKUP(A761, 'Beta Calculation without Curren'!$A$1:$H$2464, 7, FALSE), 0)</f>
        <v>1.1255549299305077E-2</v>
      </c>
      <c r="O761" s="54">
        <f>IFERROR(VLOOKUP(A761, 'Beta Calculation without Curren'!$A$1:$H$2464, 8, FALSE), 0)</f>
        <v>2.26370280136729E-3</v>
      </c>
      <c r="P761" s="59">
        <f>IFERROR(VLOOKUP(A761, 'Beta Calculation without Curren'!$A$1:$H$2464, 6, FALSE), 0)</f>
        <v>-2.4179942344177162E-2</v>
      </c>
      <c r="Q761" s="54">
        <v>-2.103387085526396E-2</v>
      </c>
      <c r="R761" s="54">
        <v>-3.5368915988423719E-2</v>
      </c>
      <c r="S761" s="54"/>
      <c r="T761" s="31">
        <f t="shared" si="111"/>
        <v>-3.370830958082105E-3</v>
      </c>
      <c r="U761" s="31">
        <f t="shared" si="112"/>
        <v>5.6525789448671482E-3</v>
      </c>
      <c r="V761" s="31">
        <f t="shared" si="113"/>
        <v>1.1112244616304334E-2</v>
      </c>
      <c r="W761" s="31">
        <f t="shared" si="114"/>
        <v>5.1119328807063269E-3</v>
      </c>
      <c r="X761" s="31">
        <f t="shared" si="115"/>
        <v>-2.3808860124644671E-2</v>
      </c>
      <c r="Y761" s="54">
        <f>IFERROR(VLOOKUP(A761, 'Beta Calculation without Curren'!$A$2:$C$2464, 2, FALSE), 0)</f>
        <v>-2.103387085526396E-2</v>
      </c>
      <c r="Z761" s="54">
        <f>IFERROR(VLOOKUP(A761, 'Beta Calculation without Curren'!$A$2:$C$2464, 3, FALSE), 0)</f>
        <v>-3.5368915988423719E-2</v>
      </c>
    </row>
    <row r="762" spans="1:26" x14ac:dyDescent="0.25">
      <c r="A762" s="32">
        <v>42383</v>
      </c>
      <c r="B762" s="36">
        <f>VLOOKUP(A762,'FX Rates'!$A$2:$B$1286, 2, FALSE)</f>
        <v>104.935</v>
      </c>
      <c r="C762" s="37">
        <f>VLOOKUP(A762,'FX Rates'!$D$2:$E$1206, 2, FALSE)</f>
        <v>67.295000000000002</v>
      </c>
      <c r="D762" s="37">
        <f>VLOOKUP(A762,'FX Rates'!$G$2:$H$1305, 2, FALSE)</f>
        <v>7.7824999999999998</v>
      </c>
      <c r="E762" s="37">
        <f>VLOOKUP('Beta Calculation FX'!A762, 'FX Rates'!$J$2:$K$1305, 2, FALSE)</f>
        <v>0.69381808089918817</v>
      </c>
      <c r="F762" s="38">
        <f>VLOOKUP(A762,'FX Rates'!$P$1:$Q$1262, 2, FALSE)</f>
        <v>6.59</v>
      </c>
      <c r="G762" s="42">
        <f t="shared" si="116"/>
        <v>-4.2882770424089217E-5</v>
      </c>
      <c r="H762" s="27">
        <f t="shared" si="117"/>
        <v>6.5792898757917615E-3</v>
      </c>
      <c r="I762" s="27">
        <f t="shared" si="118"/>
        <v>2.6633572738866138E-3</v>
      </c>
      <c r="J762" s="27">
        <f t="shared" si="119"/>
        <v>-4.1637752162971311E-4</v>
      </c>
      <c r="K762" s="28">
        <f t="shared" si="120"/>
        <v>2.2179357991514576E-3</v>
      </c>
      <c r="L762" s="58">
        <f>IFERROR(VLOOKUP(A762, 'Beta Calculation without Curren'!$A$1:$H$2464, 4, FALSE), 0)</f>
        <v>-2.2428736999991677E-2</v>
      </c>
      <c r="M762" s="54">
        <f>IFERROR(VLOOKUP(A762, 'Beta Calculation without Curren'!$A$1:$H$2464, 5, FALSE), 0)</f>
        <v>-9.1452329382403393E-3</v>
      </c>
      <c r="N762" s="54">
        <f>IFERROR(VLOOKUP(A762, 'Beta Calculation without Curren'!$A$1:$H$2464, 7, FALSE), 0)</f>
        <v>-5.9101169734035158E-3</v>
      </c>
      <c r="O762" s="54">
        <f>IFERROR(VLOOKUP(A762, 'Beta Calculation without Curren'!$A$1:$H$2464, 8, FALSE), 0)</f>
        <v>-1.8315254827178041E-2</v>
      </c>
      <c r="P762" s="59">
        <f>IFERROR(VLOOKUP(A762, 'Beta Calculation without Curren'!$A$1:$H$2464, 6, FALSE), 0)</f>
        <v>2.1213781345138578E-2</v>
      </c>
      <c r="Q762" s="54">
        <v>1.6123325680689735E-2</v>
      </c>
      <c r="R762" s="54">
        <v>2.125175621537825E-2</v>
      </c>
      <c r="S762" s="54"/>
      <c r="T762" s="31">
        <f t="shared" si="111"/>
        <v>-2.2470657964036134E-2</v>
      </c>
      <c r="U762" s="31">
        <f t="shared" si="112"/>
        <v>-2.6261122009308968E-3</v>
      </c>
      <c r="V762" s="31">
        <f t="shared" si="113"/>
        <v>-3.262500452547612E-3</v>
      </c>
      <c r="W762" s="31">
        <f t="shared" si="114"/>
        <v>-1.8724006288394768E-2</v>
      </c>
      <c r="X762" s="31">
        <f t="shared" si="115"/>
        <v>2.3478767949370649E-2</v>
      </c>
      <c r="Y762" s="54">
        <f>IFERROR(VLOOKUP(A762, 'Beta Calculation without Curren'!$A$2:$C$2464, 2, FALSE), 0)</f>
        <v>1.6123325680689735E-2</v>
      </c>
      <c r="Z762" s="54">
        <f>IFERROR(VLOOKUP(A762, 'Beta Calculation without Curren'!$A$2:$C$2464, 3, FALSE), 0)</f>
        <v>2.125175621537825E-2</v>
      </c>
    </row>
    <row r="763" spans="1:26" x14ac:dyDescent="0.25">
      <c r="A763" s="32">
        <v>42384</v>
      </c>
      <c r="B763" s="36">
        <f>VLOOKUP(A763,'FX Rates'!$A$2:$B$1286, 2, FALSE)</f>
        <v>104.925</v>
      </c>
      <c r="C763" s="37">
        <f>VLOOKUP(A763,'FX Rates'!$D$2:$E$1206, 2, FALSE)</f>
        <v>67.605000000000004</v>
      </c>
      <c r="D763" s="37">
        <f>VLOOKUP(A763,'FX Rates'!$G$2:$H$1305, 2, FALSE)</f>
        <v>7.7949999999999999</v>
      </c>
      <c r="E763" s="37">
        <f>VLOOKUP('Beta Calculation FX'!A763, 'FX Rates'!$J$2:$K$1305, 2, FALSE)</f>
        <v>0.70136063964090334</v>
      </c>
      <c r="F763" s="38">
        <f>VLOOKUP(A763,'FX Rates'!$P$1:$Q$1262, 2, FALSE)</f>
        <v>6.5849000000000002</v>
      </c>
      <c r="G763" s="42">
        <f t="shared" si="116"/>
        <v>-9.5301629730008036E-5</v>
      </c>
      <c r="H763" s="27">
        <f t="shared" si="117"/>
        <v>4.5960051250424627E-3</v>
      </c>
      <c r="I763" s="27">
        <f t="shared" si="118"/>
        <v>1.6048791761137722E-3</v>
      </c>
      <c r="J763" s="27">
        <f t="shared" si="119"/>
        <v>1.0812424405528953E-2</v>
      </c>
      <c r="K763" s="28">
        <f t="shared" si="120"/>
        <v>-7.7419946333384703E-4</v>
      </c>
      <c r="L763" s="58">
        <f>IFERROR(VLOOKUP(A763, 'Beta Calculation without Curren'!$A$1:$H$2464, 4, FALSE), 0)</f>
        <v>-1.4078141936629389E-2</v>
      </c>
      <c r="M763" s="54">
        <f>IFERROR(VLOOKUP(A763, 'Beta Calculation without Curren'!$A$1:$H$2464, 5, FALSE), 0)</f>
        <v>-2.1698194151173852E-2</v>
      </c>
      <c r="N763" s="54">
        <f>IFERROR(VLOOKUP(A763, 'Beta Calculation without Curren'!$A$1:$H$2464, 7, FALSE), 0)</f>
        <v>-1.5081817349959174E-2</v>
      </c>
      <c r="O763" s="54">
        <f>IFERROR(VLOOKUP(A763, 'Beta Calculation without Curren'!$A$1:$H$2464, 8, FALSE), 0)</f>
        <v>-1.4173016263663582E-2</v>
      </c>
      <c r="P763" s="59">
        <f>IFERROR(VLOOKUP(A763, 'Beta Calculation without Curren'!$A$1:$H$2464, 6, FALSE), 0)</f>
        <v>-3.4288502545793409E-2</v>
      </c>
      <c r="Q763" s="54">
        <v>-1.9573622339372911E-2</v>
      </c>
      <c r="R763" s="54">
        <v>-3.1352512426892208E-2</v>
      </c>
      <c r="S763" s="54"/>
      <c r="T763" s="31">
        <f t="shared" si="111"/>
        <v>-1.417210189648932E-2</v>
      </c>
      <c r="U763" s="31">
        <f t="shared" si="112"/>
        <v>-1.7201914037654364E-2</v>
      </c>
      <c r="V763" s="31">
        <f t="shared" si="113"/>
        <v>-1.3501142668448263E-2</v>
      </c>
      <c r="W763" s="31">
        <f t="shared" si="114"/>
        <v>-3.5138365250838577E-3</v>
      </c>
      <c r="X763" s="31">
        <f t="shared" si="115"/>
        <v>-3.5036155868857888E-2</v>
      </c>
      <c r="Y763" s="54">
        <f>IFERROR(VLOOKUP(A763, 'Beta Calculation without Curren'!$A$2:$C$2464, 2, FALSE), 0)</f>
        <v>-1.9573622339372911E-2</v>
      </c>
      <c r="Z763" s="54">
        <f>IFERROR(VLOOKUP(A763, 'Beta Calculation without Curren'!$A$2:$C$2464, 3, FALSE), 0)</f>
        <v>-3.1352512426892208E-2</v>
      </c>
    </row>
    <row r="764" spans="1:26" x14ac:dyDescent="0.25">
      <c r="A764" s="32">
        <v>42387</v>
      </c>
      <c r="B764" s="36">
        <f>VLOOKUP(A764,'FX Rates'!$A$2:$B$1286, 2, FALSE)</f>
        <v>104.9395</v>
      </c>
      <c r="C764" s="37">
        <f>VLOOKUP(A764,'FX Rates'!$D$2:$E$1206, 2, FALSE)</f>
        <v>67.688800000000001</v>
      </c>
      <c r="D764" s="37">
        <f>VLOOKUP(A764,'FX Rates'!$G$2:$H$1305, 2, FALSE)</f>
        <v>7.7986000000000004</v>
      </c>
      <c r="E764" s="37">
        <f>VLOOKUP('Beta Calculation FX'!A764, 'FX Rates'!$J$2:$K$1305, 2, FALSE)</f>
        <v>0.70209927683774487</v>
      </c>
      <c r="F764" s="38">
        <f>VLOOKUP(A764,'FX Rates'!$P$1:$Q$1262, 2, FALSE)</f>
        <v>6.5788000000000002</v>
      </c>
      <c r="G764" s="42">
        <f t="shared" si="116"/>
        <v>1.3818440015402129E-4</v>
      </c>
      <c r="H764" s="27">
        <f t="shared" si="117"/>
        <v>1.2387856755675603E-3</v>
      </c>
      <c r="I764" s="27">
        <f t="shared" si="118"/>
        <v>4.6172789656752405E-4</v>
      </c>
      <c r="J764" s="27">
        <f t="shared" si="119"/>
        <v>1.0525947429877312E-3</v>
      </c>
      <c r="K764" s="28">
        <f t="shared" si="120"/>
        <v>-9.2679116610503212E-4</v>
      </c>
      <c r="L764" s="58">
        <f>IFERROR(VLOOKUP(A764, 'Beta Calculation without Curren'!$A$1:$H$2464, 4, FALSE), 0)</f>
        <v>-1.2107584735468538E-2</v>
      </c>
      <c r="M764" s="54">
        <f>IFERROR(VLOOKUP(A764, 'Beta Calculation without Curren'!$A$1:$H$2464, 5, FALSE), 0)</f>
        <v>-1.6719551492156901E-2</v>
      </c>
      <c r="N764" s="54">
        <f>IFERROR(VLOOKUP(A764, 'Beta Calculation without Curren'!$A$1:$H$2464, 7, FALSE), 0)</f>
        <v>-1.4620126856954822E-2</v>
      </c>
      <c r="O764" s="54">
        <f>IFERROR(VLOOKUP(A764, 'Beta Calculation without Curren'!$A$1:$H$2464, 8, FALSE), 0)</f>
        <v>-5.5385404835417811E-3</v>
      </c>
      <c r="P764" s="59">
        <f>IFERROR(VLOOKUP(A764, 'Beta Calculation without Curren'!$A$1:$H$2464, 6, FALSE), 0)</f>
        <v>0</v>
      </c>
      <c r="Q764" s="54">
        <v>0</v>
      </c>
      <c r="R764" s="54">
        <v>0</v>
      </c>
      <c r="S764" s="54"/>
      <c r="T764" s="31">
        <f t="shared" si="111"/>
        <v>-1.1971073414648536E-2</v>
      </c>
      <c r="U764" s="31">
        <f t="shared" si="112"/>
        <v>-1.5501477757479676E-2</v>
      </c>
      <c r="V764" s="31">
        <f t="shared" si="113"/>
        <v>-1.4165149480808492E-2</v>
      </c>
      <c r="W764" s="31">
        <f t="shared" si="114"/>
        <v>-4.491775579150703E-3</v>
      </c>
      <c r="X764" s="31">
        <f t="shared" si="115"/>
        <v>-9.2679116610505652E-4</v>
      </c>
      <c r="Y764" s="54">
        <f>IFERROR(VLOOKUP(A764, 'Beta Calculation without Curren'!$A$2:$C$2464, 2, FALSE), 0)</f>
        <v>0</v>
      </c>
      <c r="Z764" s="54">
        <f>IFERROR(VLOOKUP(A764, 'Beta Calculation without Curren'!$A$2:$C$2464, 3, FALSE), 0)</f>
        <v>0</v>
      </c>
    </row>
    <row r="765" spans="1:26" x14ac:dyDescent="0.25">
      <c r="A765" s="32">
        <v>42388</v>
      </c>
      <c r="B765" s="36">
        <f>VLOOKUP(A765,'FX Rates'!$A$2:$B$1286, 2, FALSE)</f>
        <v>104.925</v>
      </c>
      <c r="C765" s="37">
        <f>VLOOKUP(A765,'FX Rates'!$D$2:$E$1206, 2, FALSE)</f>
        <v>67.646299999999997</v>
      </c>
      <c r="D765" s="37">
        <f>VLOOKUP(A765,'FX Rates'!$G$2:$H$1305, 2, FALSE)</f>
        <v>7.8190999999999997</v>
      </c>
      <c r="E765" s="37">
        <f>VLOOKUP('Beta Calculation FX'!A765, 'FX Rates'!$J$2:$K$1305, 2, FALSE)</f>
        <v>0.70631445119367142</v>
      </c>
      <c r="F765" s="38">
        <f>VLOOKUP(A765,'FX Rates'!$P$1:$Q$1262, 2, FALSE)</f>
        <v>6.5785999999999998</v>
      </c>
      <c r="G765" s="42">
        <f t="shared" si="116"/>
        <v>-1.3818440015408138E-4</v>
      </c>
      <c r="H765" s="27">
        <f t="shared" si="117"/>
        <v>-6.2807063942897298E-4</v>
      </c>
      <c r="I765" s="27">
        <f t="shared" si="118"/>
        <v>2.6252280135394745E-3</v>
      </c>
      <c r="J765" s="27">
        <f t="shared" si="119"/>
        <v>5.985722600451669E-3</v>
      </c>
      <c r="K765" s="28">
        <f t="shared" si="120"/>
        <v>-3.0401143085440732E-5</v>
      </c>
      <c r="L765" s="58">
        <f>IFERROR(VLOOKUP(A765, 'Beta Calculation without Curren'!$A$1:$H$2464, 4, FALSE), 0)</f>
        <v>1.5042487259422572E-2</v>
      </c>
      <c r="M765" s="54">
        <f>IFERROR(VLOOKUP(A765, 'Beta Calculation without Curren'!$A$1:$H$2464, 5, FALSE), 0)</f>
        <v>1.2550094582126296E-2</v>
      </c>
      <c r="N765" s="54">
        <f>IFERROR(VLOOKUP(A765, 'Beta Calculation without Curren'!$A$1:$H$2464, 7, FALSE), 0)</f>
        <v>2.0496039972577543E-2</v>
      </c>
      <c r="O765" s="54">
        <f>IFERROR(VLOOKUP(A765, 'Beta Calculation without Curren'!$A$1:$H$2464, 8, FALSE), 0)</f>
        <v>6.0071509552771813E-3</v>
      </c>
      <c r="P765" s="59">
        <f>IFERROR(VLOOKUP(A765, 'Beta Calculation without Curren'!$A$1:$H$2464, 6, FALSE), 0)</f>
        <v>3.7303617161289965E-2</v>
      </c>
      <c r="Q765" s="54">
        <v>1.2365955547841891E-3</v>
      </c>
      <c r="R765" s="54">
        <v>0</v>
      </c>
      <c r="S765" s="54"/>
      <c r="T765" s="31">
        <f t="shared" si="111"/>
        <v>1.4902224222189675E-2</v>
      </c>
      <c r="U765" s="31">
        <f t="shared" si="112"/>
        <v>1.1914141596768069E-2</v>
      </c>
      <c r="V765" s="31">
        <f t="shared" si="113"/>
        <v>2.3175074764419712E-2</v>
      </c>
      <c r="W765" s="31">
        <f t="shared" si="114"/>
        <v>1.2028830694966297E-2</v>
      </c>
      <c r="X765" s="31">
        <f t="shared" si="115"/>
        <v>3.7272081945601609E-2</v>
      </c>
      <c r="Y765" s="54">
        <f>IFERROR(VLOOKUP(A765, 'Beta Calculation without Curren'!$A$2:$C$2464, 2, FALSE), 0)</f>
        <v>1.2365955547841891E-3</v>
      </c>
      <c r="Z765" s="54">
        <f>IFERROR(VLOOKUP(A765, 'Beta Calculation without Curren'!$A$2:$C$2464, 3, FALSE), 0)</f>
        <v>0</v>
      </c>
    </row>
    <row r="766" spans="1:26" x14ac:dyDescent="0.25">
      <c r="A766" s="32">
        <v>42389</v>
      </c>
      <c r="B766" s="36">
        <f>VLOOKUP(A766,'FX Rates'!$A$2:$B$1286, 2, FALSE)</f>
        <v>104.6319</v>
      </c>
      <c r="C766" s="37">
        <f>VLOOKUP(A766,'FX Rates'!$D$2:$E$1206, 2, FALSE)</f>
        <v>67.963800000000006</v>
      </c>
      <c r="D766" s="37">
        <f>VLOOKUP(A766,'FX Rates'!$G$2:$H$1305, 2, FALSE)</f>
        <v>7.8177000000000003</v>
      </c>
      <c r="E766" s="37">
        <f>VLOOKUP('Beta Calculation FX'!A766, 'FX Rates'!$J$2:$K$1305, 2, FALSE)</f>
        <v>0.70462232243517475</v>
      </c>
      <c r="F766" s="38">
        <f>VLOOKUP(A766,'FX Rates'!$P$1:$Q$1262, 2, FALSE)</f>
        <v>6.5784000000000002</v>
      </c>
      <c r="G766" s="42">
        <f t="shared" si="116"/>
        <v>-2.797332763820398E-3</v>
      </c>
      <c r="H766" s="27">
        <f t="shared" si="117"/>
        <v>4.6825506379337368E-3</v>
      </c>
      <c r="I766" s="27">
        <f t="shared" si="118"/>
        <v>-1.7906477076388912E-4</v>
      </c>
      <c r="J766" s="27">
        <f t="shared" si="119"/>
        <v>-2.3985902152262048E-3</v>
      </c>
      <c r="K766" s="28">
        <f t="shared" si="120"/>
        <v>-3.0402067342898925E-5</v>
      </c>
      <c r="L766" s="58">
        <f>IFERROR(VLOOKUP(A766, 'Beta Calculation without Curren'!$A$1:$H$2464, 4, FALSE), 0)</f>
        <v>-1.0559661202532503E-2</v>
      </c>
      <c r="M766" s="54">
        <f>IFERROR(VLOOKUP(A766, 'Beta Calculation without Curren'!$A$1:$H$2464, 5, FALSE), 0)</f>
        <v>-2.2615214360847343E-2</v>
      </c>
      <c r="N766" s="54">
        <f>IFERROR(VLOOKUP(A766, 'Beta Calculation without Curren'!$A$1:$H$2464, 7, FALSE), 0)</f>
        <v>-3.8918148546785214E-2</v>
      </c>
      <c r="O766" s="54">
        <f>IFERROR(VLOOKUP(A766, 'Beta Calculation without Curren'!$A$1:$H$2464, 8, FALSE), 0)</f>
        <v>-2.7761674775128295E-2</v>
      </c>
      <c r="P766" s="59">
        <f>IFERROR(VLOOKUP(A766, 'Beta Calculation without Curren'!$A$1:$H$2464, 6, FALSE), 0)</f>
        <v>-1.3131663588221843E-2</v>
      </c>
      <c r="Q766" s="54">
        <v>-1.6270458348489475E-2</v>
      </c>
      <c r="R766" s="54">
        <v>-2.6052276199444255E-3</v>
      </c>
      <c r="S766" s="54"/>
      <c r="T766" s="31">
        <f t="shared" si="111"/>
        <v>-1.3327455080096251E-2</v>
      </c>
      <c r="U766" s="31">
        <f t="shared" si="112"/>
        <v>-1.8038560609345944E-2</v>
      </c>
      <c r="V766" s="31">
        <f t="shared" si="113"/>
        <v>-3.9090244448201084E-2</v>
      </c>
      <c r="W766" s="31">
        <f t="shared" si="114"/>
        <v>-3.0093676108880585E-2</v>
      </c>
      <c r="X766" s="31">
        <f t="shared" si="115"/>
        <v>-1.3161666425844043E-2</v>
      </c>
      <c r="Y766" s="54">
        <f>IFERROR(VLOOKUP(A766, 'Beta Calculation without Curren'!$A$2:$C$2464, 2, FALSE), 0)</f>
        <v>-1.6270458348489475E-2</v>
      </c>
      <c r="Z766" s="54">
        <f>IFERROR(VLOOKUP(A766, 'Beta Calculation without Curren'!$A$2:$C$2464, 3, FALSE), 0)</f>
        <v>-2.6052276199444255E-3</v>
      </c>
    </row>
    <row r="767" spans="1:26" x14ac:dyDescent="0.25">
      <c r="A767" s="32">
        <v>42390</v>
      </c>
      <c r="B767" s="36">
        <f>VLOOKUP(A767,'FX Rates'!$A$2:$B$1286, 2, FALSE)</f>
        <v>104.935</v>
      </c>
      <c r="C767" s="37">
        <f>VLOOKUP(A767,'FX Rates'!$D$2:$E$1206, 2, FALSE)</f>
        <v>68.025000000000006</v>
      </c>
      <c r="D767" s="37">
        <f>VLOOKUP(A767,'FX Rates'!$G$2:$H$1305, 2, FALSE)</f>
        <v>7.8182</v>
      </c>
      <c r="E767" s="37">
        <f>VLOOKUP('Beta Calculation FX'!A767, 'FX Rates'!$J$2:$K$1305, 2, FALSE)</f>
        <v>0.70318542999789047</v>
      </c>
      <c r="F767" s="38">
        <f>VLOOKUP(A767,'FX Rates'!$P$1:$Q$1262, 2, FALSE)</f>
        <v>6.58</v>
      </c>
      <c r="G767" s="42">
        <f t="shared" si="116"/>
        <v>2.8926343935504642E-3</v>
      </c>
      <c r="H767" s="27">
        <f t="shared" si="117"/>
        <v>9.0007418451644016E-4</v>
      </c>
      <c r="I767" s="27">
        <f t="shared" si="118"/>
        <v>6.3955384745372287E-5</v>
      </c>
      <c r="J767" s="27">
        <f t="shared" si="119"/>
        <v>-2.0413198233355839E-3</v>
      </c>
      <c r="K767" s="28">
        <f t="shared" si="120"/>
        <v>2.4319066267702088E-4</v>
      </c>
      <c r="L767" s="58">
        <f>IFERROR(VLOOKUP(A767, 'Beta Calculation without Curren'!$A$1:$H$2464, 4, FALSE), 0)</f>
        <v>-4.6198004294141157E-4</v>
      </c>
      <c r="M767" s="54">
        <f>IFERROR(VLOOKUP(A767, 'Beta Calculation without Curren'!$A$1:$H$2464, 5, FALSE), 0)</f>
        <v>-6.5222496287717516E-3</v>
      </c>
      <c r="N767" s="54">
        <f>IFERROR(VLOOKUP(A767, 'Beta Calculation without Curren'!$A$1:$H$2464, 7, FALSE), 0)</f>
        <v>-1.839027260281818E-2</v>
      </c>
      <c r="O767" s="54">
        <f>IFERROR(VLOOKUP(A767, 'Beta Calculation without Curren'!$A$1:$H$2464, 8, FALSE), 0)</f>
        <v>5.4283376341935892E-3</v>
      </c>
      <c r="P767" s="59">
        <f>IFERROR(VLOOKUP(A767, 'Beta Calculation without Curren'!$A$1:$H$2464, 6, FALSE), 0)</f>
        <v>-3.3411662993725867E-2</v>
      </c>
      <c r="Q767" s="54">
        <v>6.8808655782055866E-3</v>
      </c>
      <c r="R767" s="54">
        <v>1.5267768653938784E-3</v>
      </c>
      <c r="S767" s="54"/>
      <c r="T767" s="31">
        <f t="shared" si="111"/>
        <v>2.4293180112477941E-3</v>
      </c>
      <c r="U767" s="31">
        <f t="shared" si="112"/>
        <v>-5.6280459527712212E-3</v>
      </c>
      <c r="V767" s="31">
        <f t="shared" si="113"/>
        <v>-1.83274933750327E-2</v>
      </c>
      <c r="W767" s="31">
        <f t="shared" si="114"/>
        <v>3.3759368376375942E-3</v>
      </c>
      <c r="X767" s="31">
        <f t="shared" si="115"/>
        <v>-3.3176597735513513E-2</v>
      </c>
      <c r="Y767" s="54">
        <f>IFERROR(VLOOKUP(A767, 'Beta Calculation without Curren'!$A$2:$C$2464, 2, FALSE), 0)</f>
        <v>6.8808655782055866E-3</v>
      </c>
      <c r="Z767" s="54">
        <f>IFERROR(VLOOKUP(A767, 'Beta Calculation without Curren'!$A$2:$C$2464, 3, FALSE), 0)</f>
        <v>1.5267768653938784E-3</v>
      </c>
    </row>
    <row r="768" spans="1:26" x14ac:dyDescent="0.25">
      <c r="A768" s="32">
        <v>42391</v>
      </c>
      <c r="B768" s="36">
        <f>VLOOKUP(A768,'FX Rates'!$A$2:$B$1286, 2, FALSE)</f>
        <v>104.93170000000001</v>
      </c>
      <c r="C768" s="37">
        <f>VLOOKUP(A768,'FX Rates'!$D$2:$E$1206, 2, FALSE)</f>
        <v>67.63</v>
      </c>
      <c r="D768" s="37">
        <f>VLOOKUP(A768,'FX Rates'!$G$2:$H$1305, 2, FALSE)</f>
        <v>7.7967000000000004</v>
      </c>
      <c r="E768" s="37">
        <f>VLOOKUP('Beta Calculation FX'!A768, 'FX Rates'!$J$2:$K$1305, 2, FALSE)</f>
        <v>0.70101647388713628</v>
      </c>
      <c r="F768" s="38">
        <f>VLOOKUP(A768,'FX Rates'!$P$1:$Q$1262, 2, FALSE)</f>
        <v>6.5788000000000002</v>
      </c>
      <c r="G768" s="42">
        <f t="shared" si="116"/>
        <v>-3.1448533762314737E-5</v>
      </c>
      <c r="H768" s="27">
        <f t="shared" si="117"/>
        <v>-5.8236130824615298E-3</v>
      </c>
      <c r="I768" s="27">
        <f t="shared" si="118"/>
        <v>-2.7537817836513897E-3</v>
      </c>
      <c r="J768" s="27">
        <f t="shared" si="119"/>
        <v>-3.0892392749042336E-3</v>
      </c>
      <c r="K768" s="28">
        <f t="shared" si="120"/>
        <v>-1.8238745224885444E-4</v>
      </c>
      <c r="L768" s="58">
        <f>IFERROR(VLOOKUP(A768, 'Beta Calculation without Curren'!$A$1:$H$2464, 4, FALSE), 0)</f>
        <v>6.3931286424012143E-3</v>
      </c>
      <c r="M768" s="54">
        <f>IFERROR(VLOOKUP(A768, 'Beta Calculation without Curren'!$A$1:$H$2464, 5, FALSE), 0)</f>
        <v>2.3348560965033842E-2</v>
      </c>
      <c r="N768" s="54">
        <f>IFERROR(VLOOKUP(A768, 'Beta Calculation without Curren'!$A$1:$H$2464, 7, FALSE), 0)</f>
        <v>2.862087632838476E-2</v>
      </c>
      <c r="O768" s="54">
        <f>IFERROR(VLOOKUP(A768, 'Beta Calculation without Curren'!$A$1:$H$2464, 8, FALSE), 0)</f>
        <v>2.1506690718538314E-2</v>
      </c>
      <c r="P768" s="59">
        <f>IFERROR(VLOOKUP(A768, 'Beta Calculation without Curren'!$A$1:$H$2464, 6, FALSE), 0)</f>
        <v>1.1701108585121042E-2</v>
      </c>
      <c r="Q768" s="54">
        <v>1.5465518055721853E-2</v>
      </c>
      <c r="R768" s="54">
        <v>2.7891558174119358E-2</v>
      </c>
      <c r="S768" s="54"/>
      <c r="T768" s="31">
        <f t="shared" si="111"/>
        <v>6.3614790541168809E-3</v>
      </c>
      <c r="U768" s="31">
        <f t="shared" si="112"/>
        <v>1.7388974897479814E-2</v>
      </c>
      <c r="V768" s="31">
        <f t="shared" si="113"/>
        <v>2.5788278896868189E-2</v>
      </c>
      <c r="W768" s="31">
        <f t="shared" si="114"/>
        <v>1.8351012129993238E-2</v>
      </c>
      <c r="X768" s="31">
        <f t="shared" si="115"/>
        <v>1.151658699748892E-2</v>
      </c>
      <c r="Y768" s="54">
        <f>IFERROR(VLOOKUP(A768, 'Beta Calculation without Curren'!$A$2:$C$2464, 2, FALSE), 0)</f>
        <v>1.5465518055721853E-2</v>
      </c>
      <c r="Z768" s="54">
        <f>IFERROR(VLOOKUP(A768, 'Beta Calculation without Curren'!$A$2:$C$2464, 3, FALSE), 0)</f>
        <v>2.7891558174119358E-2</v>
      </c>
    </row>
    <row r="769" spans="1:26" x14ac:dyDescent="0.25">
      <c r="A769" s="32">
        <v>42394</v>
      </c>
      <c r="B769" s="36">
        <f>VLOOKUP(A769,'FX Rates'!$A$2:$B$1286, 2, FALSE)</f>
        <v>104.925</v>
      </c>
      <c r="C769" s="37">
        <f>VLOOKUP(A769,'FX Rates'!$D$2:$E$1206, 2, FALSE)</f>
        <v>67.836200000000005</v>
      </c>
      <c r="D769" s="37">
        <f>VLOOKUP(A769,'FX Rates'!$G$2:$H$1305, 2, FALSE)</f>
        <v>7.7946999999999997</v>
      </c>
      <c r="E769" s="37">
        <f>VLOOKUP('Beta Calculation FX'!A769, 'FX Rates'!$J$2:$K$1305, 2, FALSE)</f>
        <v>0.70180363534283108</v>
      </c>
      <c r="F769" s="38">
        <f>VLOOKUP(A769,'FX Rates'!$P$1:$Q$1262, 2, FALSE)</f>
        <v>6.5792999999999999</v>
      </c>
      <c r="G769" s="42">
        <f t="shared" si="116"/>
        <v>-6.3853095967684781E-5</v>
      </c>
      <c r="H769" s="27">
        <f t="shared" si="117"/>
        <v>3.0443041770046326E-3</v>
      </c>
      <c r="I769" s="27">
        <f t="shared" si="118"/>
        <v>-2.5655169015873386E-4</v>
      </c>
      <c r="J769" s="27">
        <f t="shared" si="119"/>
        <v>1.122255851811665E-3</v>
      </c>
      <c r="K769" s="28">
        <f t="shared" si="120"/>
        <v>7.5998814455095488E-5</v>
      </c>
      <c r="L769" s="58">
        <f>IFERROR(VLOOKUP(A769, 'Beta Calculation without Curren'!$A$1:$H$2464, 4, FALSE), 0)</f>
        <v>3.7443105136674881E-3</v>
      </c>
      <c r="M769" s="54">
        <f>IFERROR(VLOOKUP(A769, 'Beta Calculation without Curren'!$A$1:$H$2464, 5, FALSE), 0)</f>
        <v>6.2846303406677512E-4</v>
      </c>
      <c r="N769" s="54">
        <f>IFERROR(VLOOKUP(A769, 'Beta Calculation without Curren'!$A$1:$H$2464, 7, FALSE), 0)</f>
        <v>1.3515333659430888E-2</v>
      </c>
      <c r="O769" s="54">
        <f>IFERROR(VLOOKUP(A769, 'Beta Calculation without Curren'!$A$1:$H$2464, 8, FALSE), 0)</f>
        <v>1.0116922009378349E-2</v>
      </c>
      <c r="P769" s="59">
        <f>IFERROR(VLOOKUP(A769, 'Beta Calculation without Curren'!$A$1:$H$2464, 6, FALSE), 0)</f>
        <v>6.9957729973556815E-3</v>
      </c>
      <c r="Q769" s="54">
        <v>-1.4632888945181348E-2</v>
      </c>
      <c r="R769" s="54">
        <v>-1.4957174883724306E-2</v>
      </c>
      <c r="S769" s="54"/>
      <c r="T769" s="31">
        <f t="shared" si="111"/>
        <v>3.6802183318811466E-3</v>
      </c>
      <c r="U769" s="31">
        <f t="shared" si="112"/>
        <v>3.6746804437111091E-3</v>
      </c>
      <c r="V769" s="31">
        <f t="shared" si="113"/>
        <v>1.3255314587578892E-2</v>
      </c>
      <c r="W769" s="31">
        <f t="shared" si="114"/>
        <v>1.1250531636117334E-2</v>
      </c>
      <c r="X769" s="31">
        <f t="shared" si="115"/>
        <v>7.0723034822650632E-3</v>
      </c>
      <c r="Y769" s="54">
        <f>IFERROR(VLOOKUP(A769, 'Beta Calculation without Curren'!$A$2:$C$2464, 2, FALSE), 0)</f>
        <v>-1.4632888945181348E-2</v>
      </c>
      <c r="Z769" s="54">
        <f>IFERROR(VLOOKUP(A769, 'Beta Calculation without Curren'!$A$2:$C$2464, 3, FALSE), 0)</f>
        <v>-1.4957174883724306E-2</v>
      </c>
    </row>
    <row r="770" spans="1:26" x14ac:dyDescent="0.25">
      <c r="A770" s="32">
        <v>42396</v>
      </c>
      <c r="B770" s="36">
        <f>VLOOKUP(A770,'FX Rates'!$A$2:$B$1286, 2, FALSE)</f>
        <v>104.9385</v>
      </c>
      <c r="C770" s="37">
        <f>VLOOKUP(A770,'FX Rates'!$D$2:$E$1206, 2, FALSE)</f>
        <v>68.05</v>
      </c>
      <c r="D770" s="37">
        <f>VLOOKUP(A770,'FX Rates'!$G$2:$H$1305, 2, FALSE)</f>
        <v>7.7957999999999998</v>
      </c>
      <c r="E770" s="37">
        <f>VLOOKUP('Beta Calculation FX'!A770, 'FX Rates'!$J$2:$K$1305, 2, FALSE)</f>
        <v>0.70254320640719403</v>
      </c>
      <c r="F770" s="38">
        <f>VLOOKUP(A770,'FX Rates'!$P$1:$Q$1262, 2, FALSE)</f>
        <v>6.5780000000000003</v>
      </c>
      <c r="G770" s="42">
        <f t="shared" si="116"/>
        <v>1.2865505453428104E-4</v>
      </c>
      <c r="H770" s="27">
        <f t="shared" si="117"/>
        <v>3.1467533336219308E-3</v>
      </c>
      <c r="I770" s="27">
        <f t="shared" si="118"/>
        <v>1.41111574590401E-4</v>
      </c>
      <c r="J770" s="27">
        <f t="shared" si="119"/>
        <v>1.0532599365724565E-3</v>
      </c>
      <c r="K770" s="28">
        <f t="shared" si="120"/>
        <v>-1.9760893256676296E-4</v>
      </c>
      <c r="L770" s="58">
        <f>IFERROR(VLOOKUP(A770, 'Beta Calculation without Curren'!$A$1:$H$2464, 4, FALSE), 0)</f>
        <v>8.6850572304004873E-4</v>
      </c>
      <c r="M770" s="54">
        <f>IFERROR(VLOOKUP(A770, 'Beta Calculation without Curren'!$A$1:$H$2464, 5, FALSE), 0)</f>
        <v>-2.7955529615142048E-3</v>
      </c>
      <c r="N770" s="54">
        <f>IFERROR(VLOOKUP(A770, 'Beta Calculation without Curren'!$A$1:$H$2464, 7, FALSE), 0)</f>
        <v>1.0110008105992122E-2</v>
      </c>
      <c r="O770" s="54">
        <f>IFERROR(VLOOKUP(A770, 'Beta Calculation without Curren'!$A$1:$H$2464, 8, FALSE), 0)</f>
        <v>6.0204305748728223E-3</v>
      </c>
      <c r="P770" s="59">
        <f>IFERROR(VLOOKUP(A770, 'Beta Calculation without Curren'!$A$1:$H$2464, 6, FALSE), 0)</f>
        <v>-7.5857126746883439E-3</v>
      </c>
      <c r="Q770" s="54">
        <v>-6.0486948960102854E-3</v>
      </c>
      <c r="R770" s="54">
        <v>-2.5110404779151867E-2</v>
      </c>
      <c r="S770" s="54"/>
      <c r="T770" s="31">
        <f t="shared" si="111"/>
        <v>9.9727251522541138E-4</v>
      </c>
      <c r="U770" s="31">
        <f t="shared" si="112"/>
        <v>3.4240345650671244E-4</v>
      </c>
      <c r="V770" s="31">
        <f t="shared" si="113"/>
        <v>1.0252546319745592E-2</v>
      </c>
      <c r="W770" s="31">
        <f t="shared" si="114"/>
        <v>7.0800315897707744E-3</v>
      </c>
      <c r="X770" s="31">
        <f t="shared" si="115"/>
        <v>-7.781822602670796E-3</v>
      </c>
      <c r="Y770" s="54">
        <f>IFERROR(VLOOKUP(A770, 'Beta Calculation without Curren'!$A$2:$C$2464, 2, FALSE), 0)</f>
        <v>-6.0486948960102854E-3</v>
      </c>
      <c r="Z770" s="54">
        <f>IFERROR(VLOOKUP(A770, 'Beta Calculation without Curren'!$A$2:$C$2464, 3, FALSE), 0)</f>
        <v>-2.5110404779151867E-2</v>
      </c>
    </row>
    <row r="771" spans="1:26" x14ac:dyDescent="0.25">
      <c r="A771" s="32">
        <v>42397</v>
      </c>
      <c r="B771" s="36">
        <f>VLOOKUP(A771,'FX Rates'!$A$2:$B$1286, 2, FALSE)</f>
        <v>104.86499999999999</v>
      </c>
      <c r="C771" s="37">
        <f>VLOOKUP(A771,'FX Rates'!$D$2:$E$1206, 2, FALSE)</f>
        <v>68.224999999999994</v>
      </c>
      <c r="D771" s="37">
        <f>VLOOKUP(A771,'FX Rates'!$G$2:$H$1305, 2, FALSE)</f>
        <v>7.7926000000000002</v>
      </c>
      <c r="E771" s="37">
        <f>VLOOKUP('Beta Calculation FX'!A771, 'FX Rates'!$J$2:$K$1305, 2, FALSE)</f>
        <v>0.6962818548948615</v>
      </c>
      <c r="F771" s="38">
        <f>VLOOKUP(A771,'FX Rates'!$P$1:$Q$1262, 2, FALSE)</f>
        <v>6.5753000000000004</v>
      </c>
      <c r="G771" s="42">
        <f t="shared" si="116"/>
        <v>-7.0065564213068207E-4</v>
      </c>
      <c r="H771" s="27">
        <f t="shared" si="117"/>
        <v>2.5683374969270511E-3</v>
      </c>
      <c r="I771" s="27">
        <f t="shared" si="118"/>
        <v>-4.1056170549249557E-4</v>
      </c>
      <c r="J771" s="27">
        <f t="shared" si="119"/>
        <v>-8.9523608110463112E-3</v>
      </c>
      <c r="K771" s="28">
        <f t="shared" si="120"/>
        <v>-4.1054336750818266E-4</v>
      </c>
      <c r="L771" s="58">
        <f>IFERROR(VLOOKUP(A771, 'Beta Calculation without Curren'!$A$1:$H$2464, 4, FALSE), 0)</f>
        <v>2.9649218904093111E-3</v>
      </c>
      <c r="M771" s="54">
        <f>IFERROR(VLOOKUP(A771, 'Beta Calculation without Curren'!$A$1:$H$2464, 5, FALSE), 0)</f>
        <v>-3.7123117872101992E-3</v>
      </c>
      <c r="N771" s="54">
        <f>IFERROR(VLOOKUP(A771, 'Beta Calculation without Curren'!$A$1:$H$2464, 7, FALSE), 0)</f>
        <v>7.4973657179395956E-3</v>
      </c>
      <c r="O771" s="54">
        <f>IFERROR(VLOOKUP(A771, 'Beta Calculation without Curren'!$A$1:$H$2464, 8, FALSE), 0)</f>
        <v>-1.4939202580684331E-2</v>
      </c>
      <c r="P771" s="59">
        <f>IFERROR(VLOOKUP(A771, 'Beta Calculation without Curren'!$A$1:$H$2464, 6, FALSE), 0)</f>
        <v>-3.3002113553684223E-2</v>
      </c>
      <c r="Q771" s="54">
        <v>2.703509571782399E-3</v>
      </c>
      <c r="R771" s="54">
        <v>1.3758617599459375E-2</v>
      </c>
      <c r="S771" s="54"/>
      <c r="T771" s="31">
        <f t="shared" ref="T771:T834" si="121">(1+G771)*(1+L771)-1</f>
        <v>2.2621888590275141E-3</v>
      </c>
      <c r="U771" s="31">
        <f t="shared" ref="U771:U834" si="122">(1+H771)*(1+M771)-1</f>
        <v>-1.1535087598466554E-3</v>
      </c>
      <c r="V771" s="31">
        <f t="shared" ref="V771:V834" si="123">(1+I771)*(1+N771)-1</f>
        <v>7.0837258811913273E-3</v>
      </c>
      <c r="W771" s="31">
        <f t="shared" ref="W771:W834" si="124">(1+J771)*(1+O771)-1</f>
        <v>-2.3757822259999117E-2</v>
      </c>
      <c r="X771" s="31">
        <f t="shared" ref="X771:X834" si="125">(1+K771)*(1+P771)-1</f>
        <v>-3.3399108122359245E-2</v>
      </c>
      <c r="Y771" s="54">
        <f>IFERROR(VLOOKUP(A771, 'Beta Calculation without Curren'!$A$2:$C$2464, 2, FALSE), 0)</f>
        <v>2.703509571782399E-3</v>
      </c>
      <c r="Z771" s="54">
        <f>IFERROR(VLOOKUP(A771, 'Beta Calculation without Curren'!$A$2:$C$2464, 3, FALSE), 0)</f>
        <v>1.3758617599459375E-2</v>
      </c>
    </row>
    <row r="772" spans="1:26" x14ac:dyDescent="0.25">
      <c r="A772" s="32">
        <v>42398</v>
      </c>
      <c r="B772" s="36">
        <f>VLOOKUP(A772,'FX Rates'!$A$2:$B$1286, 2, FALSE)</f>
        <v>104.825</v>
      </c>
      <c r="C772" s="37">
        <f>VLOOKUP(A772,'FX Rates'!$D$2:$E$1206, 2, FALSE)</f>
        <v>67.792500000000004</v>
      </c>
      <c r="D772" s="37">
        <f>VLOOKUP(A772,'FX Rates'!$G$2:$H$1305, 2, FALSE)</f>
        <v>7.7862999999999998</v>
      </c>
      <c r="E772" s="37">
        <f>VLOOKUP('Beta Calculation FX'!A772, 'FX Rates'!$J$2:$K$1305, 2, FALSE)</f>
        <v>0.70204998595900026</v>
      </c>
      <c r="F772" s="38">
        <f>VLOOKUP(A772,'FX Rates'!$P$1:$Q$1262, 2, FALSE)</f>
        <v>6.5759999999999996</v>
      </c>
      <c r="G772" s="42">
        <f t="shared" ref="G772:G835" si="126">IFERROR(LN(B772/B771), 0)</f>
        <v>-3.8151557523179017E-4</v>
      </c>
      <c r="H772" s="27">
        <f t="shared" ref="H772:H835" si="127">IFERROR(LN(C772/C771), 0)</f>
        <v>-6.35949723586339E-3</v>
      </c>
      <c r="I772" s="27">
        <f t="shared" ref="I772:I835" si="128">IFERROR(LN(D772/D771), 0)</f>
        <v>-8.0878628701917159E-4</v>
      </c>
      <c r="J772" s="27">
        <f t="shared" ref="J772:J835" si="129">IFERROR(LN(E772/E771), 0)</f>
        <v>8.250064272594294E-3</v>
      </c>
      <c r="K772" s="28">
        <f t="shared" ref="K772:K835" si="130">IFERROR(LN(F772/F771), 0)</f>
        <v>1.06453354521612E-4</v>
      </c>
      <c r="L772" s="58">
        <f>IFERROR(VLOOKUP(A772, 'Beta Calculation without Curren'!$A$1:$H$2464, 4, FALSE), 0)</f>
        <v>3.3562550297570526E-3</v>
      </c>
      <c r="M772" s="54">
        <f>IFERROR(VLOOKUP(A772, 'Beta Calculation without Curren'!$A$1:$H$2464, 5, FALSE), 0)</f>
        <v>2.5291222470666262E-2</v>
      </c>
      <c r="N772" s="54">
        <f>IFERROR(VLOOKUP(A772, 'Beta Calculation without Curren'!$A$1:$H$2464, 7, FALSE), 0)</f>
        <v>2.5067839649095459E-2</v>
      </c>
      <c r="O772" s="54">
        <f>IFERROR(VLOOKUP(A772, 'Beta Calculation without Curren'!$A$1:$H$2464, 8, FALSE), 0)</f>
        <v>1.6799034336361457E-2</v>
      </c>
      <c r="P772" s="59">
        <f>IFERROR(VLOOKUP(A772, 'Beta Calculation without Curren'!$A$1:$H$2464, 6, FALSE), 0)</f>
        <v>3.2514229335192282E-2</v>
      </c>
      <c r="Q772" s="54">
        <v>2.4870373328372511E-2</v>
      </c>
      <c r="R772" s="54">
        <v>2.1999108140452101E-2</v>
      </c>
      <c r="S772" s="54"/>
      <c r="T772" s="31">
        <f t="shared" si="121"/>
        <v>2.973458990956912E-3</v>
      </c>
      <c r="U772" s="31">
        <f t="shared" si="122"/>
        <v>1.8770885775409196E-2</v>
      </c>
      <c r="V772" s="31">
        <f t="shared" si="123"/>
        <v>2.4238778837122998E-2</v>
      </c>
      <c r="W772" s="31">
        <f t="shared" si="124"/>
        <v>2.5187691721948235E-2</v>
      </c>
      <c r="X772" s="31">
        <f t="shared" si="125"/>
        <v>3.2624143938496442E-2</v>
      </c>
      <c r="Y772" s="54">
        <f>IFERROR(VLOOKUP(A772, 'Beta Calculation without Curren'!$A$2:$C$2464, 2, FALSE), 0)</f>
        <v>2.4870373328372511E-2</v>
      </c>
      <c r="Z772" s="54">
        <f>IFERROR(VLOOKUP(A772, 'Beta Calculation without Curren'!$A$2:$C$2464, 3, FALSE), 0)</f>
        <v>2.1999108140452101E-2</v>
      </c>
    </row>
    <row r="773" spans="1:26" x14ac:dyDescent="0.25">
      <c r="A773" s="32">
        <v>42401</v>
      </c>
      <c r="B773" s="36">
        <f>VLOOKUP(A773,'FX Rates'!$A$2:$B$1286, 2, FALSE)</f>
        <v>104.94</v>
      </c>
      <c r="C773" s="37">
        <f>VLOOKUP(A773,'FX Rates'!$D$2:$E$1206, 2, FALSE)</f>
        <v>67.84</v>
      </c>
      <c r="D773" s="37">
        <f>VLOOKUP(A773,'FX Rates'!$G$2:$H$1305, 2, FALSE)</f>
        <v>7.7782</v>
      </c>
      <c r="E773" s="37">
        <f>VLOOKUP('Beta Calculation FX'!A773, 'FX Rates'!$J$2:$K$1305, 2, FALSE)</f>
        <v>0.69285664795953716</v>
      </c>
      <c r="F773" s="38">
        <f>VLOOKUP(A773,'FX Rates'!$P$1:$Q$1262, 2, FALSE)</f>
        <v>6.5784000000000002</v>
      </c>
      <c r="G773" s="42">
        <f t="shared" si="126"/>
        <v>1.0964652017393089E-3</v>
      </c>
      <c r="H773" s="27">
        <f t="shared" si="127"/>
        <v>7.0042212510908219E-4</v>
      </c>
      <c r="I773" s="27">
        <f t="shared" si="128"/>
        <v>-1.0408301880877287E-3</v>
      </c>
      <c r="J773" s="27">
        <f t="shared" si="129"/>
        <v>-1.3181485969895063E-2</v>
      </c>
      <c r="K773" s="28">
        <f t="shared" si="130"/>
        <v>3.648969206700321E-4</v>
      </c>
      <c r="L773" s="58">
        <f>IFERROR(VLOOKUP(A773, 'Beta Calculation without Curren'!$A$1:$H$2464, 4, FALSE), 0)</f>
        <v>1.8347454014022328E-2</v>
      </c>
      <c r="M773" s="54">
        <f>IFERROR(VLOOKUP(A773, 'Beta Calculation without Curren'!$A$1:$H$2464, 5, FALSE), 0)</f>
        <v>7.4682933245649643E-4</v>
      </c>
      <c r="N773" s="54">
        <f>IFERROR(VLOOKUP(A773, 'Beta Calculation without Curren'!$A$1:$H$2464, 7, FALSE), 0)</f>
        <v>-4.4609595547146271E-3</v>
      </c>
      <c r="O773" s="54">
        <f>IFERROR(VLOOKUP(A773, 'Beta Calculation without Curren'!$A$1:$H$2464, 8, FALSE), 0)</f>
        <v>-1.4679450431995475E-3</v>
      </c>
      <c r="P773" s="59">
        <f>IFERROR(VLOOKUP(A773, 'Beta Calculation without Curren'!$A$1:$H$2464, 6, FALSE), 0)</f>
        <v>-1.6565902865017492E-2</v>
      </c>
      <c r="Q773" s="54">
        <v>-2.3473384993255163E-3</v>
      </c>
      <c r="R773" s="54">
        <v>1.7231480426822385E-3</v>
      </c>
      <c r="S773" s="54"/>
      <c r="T773" s="31">
        <f t="shared" si="121"/>
        <v>1.946403656062845E-2</v>
      </c>
      <c r="U773" s="31">
        <f t="shared" si="122"/>
        <v>1.4477745533536535E-3</v>
      </c>
      <c r="V773" s="31">
        <f t="shared" si="123"/>
        <v>-5.497146641429973E-3</v>
      </c>
      <c r="W773" s="31">
        <f t="shared" si="124"/>
        <v>-1.4630081316103216E-2</v>
      </c>
      <c r="X773" s="31">
        <f t="shared" si="125"/>
        <v>-1.6207050791291033E-2</v>
      </c>
      <c r="Y773" s="54">
        <f>IFERROR(VLOOKUP(A773, 'Beta Calculation without Curren'!$A$2:$C$2464, 2, FALSE), 0)</f>
        <v>-2.3473384993255163E-3</v>
      </c>
      <c r="Z773" s="54">
        <f>IFERROR(VLOOKUP(A773, 'Beta Calculation without Curren'!$A$2:$C$2464, 3, FALSE), 0)</f>
        <v>1.7231480426822385E-3</v>
      </c>
    </row>
    <row r="774" spans="1:26" x14ac:dyDescent="0.25">
      <c r="A774" s="32">
        <v>42402</v>
      </c>
      <c r="B774" s="36">
        <f>VLOOKUP(A774,'FX Rates'!$A$2:$B$1286, 2, FALSE)</f>
        <v>104.935</v>
      </c>
      <c r="C774" s="37">
        <f>VLOOKUP(A774,'FX Rates'!$D$2:$E$1206, 2, FALSE)</f>
        <v>67.982500000000002</v>
      </c>
      <c r="D774" s="37">
        <f>VLOOKUP(A774,'FX Rates'!$G$2:$H$1305, 2, FALSE)</f>
        <v>7.7986000000000004</v>
      </c>
      <c r="E774" s="37">
        <f>VLOOKUP('Beta Calculation FX'!A774, 'FX Rates'!$J$2:$K$1305, 2, FALSE)</f>
        <v>0.69396252602359465</v>
      </c>
      <c r="F774" s="38">
        <f>VLOOKUP(A774,'FX Rates'!$P$1:$Q$1262, 2, FALSE)</f>
        <v>6.5797999999999996</v>
      </c>
      <c r="G774" s="42">
        <f t="shared" si="126"/>
        <v>-4.7647409181058224E-5</v>
      </c>
      <c r="H774" s="27">
        <f t="shared" si="127"/>
        <v>2.0983276303318428E-3</v>
      </c>
      <c r="I774" s="27">
        <f t="shared" si="128"/>
        <v>2.6192814522981427E-3</v>
      </c>
      <c r="J774" s="27">
        <f t="shared" si="129"/>
        <v>1.5948413739954948E-3</v>
      </c>
      <c r="K774" s="28">
        <f t="shared" si="130"/>
        <v>2.1279506395744763E-4</v>
      </c>
      <c r="L774" s="58">
        <f>IFERROR(VLOOKUP(A774, 'Beta Calculation without Curren'!$A$1:$H$2464, 4, FALSE), 0)</f>
        <v>2.5833849486004076E-3</v>
      </c>
      <c r="M774" s="54">
        <f>IFERROR(VLOOKUP(A774, 'Beta Calculation without Curren'!$A$1:$H$2464, 5, FALSE), 0)</f>
        <v>-1.7208465096919621E-2</v>
      </c>
      <c r="N774" s="54">
        <f>IFERROR(VLOOKUP(A774, 'Beta Calculation without Curren'!$A$1:$H$2464, 7, FALSE), 0)</f>
        <v>-7.6153590406983305E-3</v>
      </c>
      <c r="O774" s="54">
        <f>IFERROR(VLOOKUP(A774, 'Beta Calculation without Curren'!$A$1:$H$2464, 8, FALSE), 0)</f>
        <v>-1.0711792103960307E-2</v>
      </c>
      <c r="P774" s="59">
        <f>IFERROR(VLOOKUP(A774, 'Beta Calculation without Curren'!$A$1:$H$2464, 6, FALSE), 0)</f>
        <v>2.4047672339314756E-2</v>
      </c>
      <c r="Q774" s="54">
        <v>-1.7539824187798137E-2</v>
      </c>
      <c r="R774" s="54">
        <v>-2.2041896419979879E-2</v>
      </c>
      <c r="S774" s="54"/>
      <c r="T774" s="31">
        <f t="shared" si="121"/>
        <v>2.5356144478194675E-3</v>
      </c>
      <c r="U774" s="31">
        <f t="shared" si="122"/>
        <v>-1.5146246464376234E-2</v>
      </c>
      <c r="V774" s="31">
        <f t="shared" si="123"/>
        <v>-5.0160243570881446E-3</v>
      </c>
      <c r="W774" s="31">
        <f t="shared" si="124"/>
        <v>-9.1340343392019019E-3</v>
      </c>
      <c r="X774" s="31">
        <f t="shared" si="125"/>
        <v>2.4265584629245662E-2</v>
      </c>
      <c r="Y774" s="54">
        <f>IFERROR(VLOOKUP(A774, 'Beta Calculation without Curren'!$A$2:$C$2464, 2, FALSE), 0)</f>
        <v>-1.7539824187798137E-2</v>
      </c>
      <c r="Z774" s="54">
        <f>IFERROR(VLOOKUP(A774, 'Beta Calculation without Curren'!$A$2:$C$2464, 3, FALSE), 0)</f>
        <v>-2.2041896419979879E-2</v>
      </c>
    </row>
    <row r="775" spans="1:26" x14ac:dyDescent="0.25">
      <c r="A775" s="32">
        <v>42403</v>
      </c>
      <c r="B775" s="36">
        <f>VLOOKUP(A775,'FX Rates'!$A$2:$B$1286, 2, FALSE)</f>
        <v>104.785</v>
      </c>
      <c r="C775" s="37">
        <f>VLOOKUP(A775,'FX Rates'!$D$2:$E$1206, 2, FALSE)</f>
        <v>68.072500000000005</v>
      </c>
      <c r="D775" s="37">
        <f>VLOOKUP(A775,'FX Rates'!$G$2:$H$1305, 2, FALSE)</f>
        <v>7.7961</v>
      </c>
      <c r="E775" s="37">
        <f>VLOOKUP('Beta Calculation FX'!A775, 'FX Rates'!$J$2:$K$1305, 2, FALSE)</f>
        <v>0.68479079641169627</v>
      </c>
      <c r="F775" s="38">
        <f>VLOOKUP(A775,'FX Rates'!$P$1:$Q$1262, 2, FALSE)</f>
        <v>6.577</v>
      </c>
      <c r="G775" s="42">
        <f t="shared" si="126"/>
        <v>-1.4304789774783513E-3</v>
      </c>
      <c r="H775" s="27">
        <f t="shared" si="127"/>
        <v>1.3229945702452938E-3</v>
      </c>
      <c r="I775" s="27">
        <f t="shared" si="128"/>
        <v>-3.2062175244369404E-4</v>
      </c>
      <c r="J775" s="27">
        <f t="shared" si="129"/>
        <v>-1.3304577046903526E-2</v>
      </c>
      <c r="K775" s="28">
        <f t="shared" si="130"/>
        <v>-4.2563541929220718E-4</v>
      </c>
      <c r="L775" s="58">
        <f>IFERROR(VLOOKUP(A775, 'Beta Calculation without Curren'!$A$1:$H$2464, 4, FALSE), 0)</f>
        <v>3.8551265200614552E-3</v>
      </c>
      <c r="M775" s="54">
        <f>IFERROR(VLOOKUP(A775, 'Beta Calculation without Curren'!$A$1:$H$2464, 5, FALSE), 0)</f>
        <v>-1.5303834323195313E-2</v>
      </c>
      <c r="N775" s="54">
        <f>IFERROR(VLOOKUP(A775, 'Beta Calculation without Curren'!$A$1:$H$2464, 7, FALSE), 0)</f>
        <v>-2.3688339401578998E-2</v>
      </c>
      <c r="O775" s="54">
        <f>IFERROR(VLOOKUP(A775, 'Beta Calculation without Curren'!$A$1:$H$2464, 8, FALSE), 0)</f>
        <v>-1.9033321137766304E-2</v>
      </c>
      <c r="P775" s="59">
        <f>IFERROR(VLOOKUP(A775, 'Beta Calculation without Curren'!$A$1:$H$2464, 6, FALSE), 0)</f>
        <v>-2.5866264354443944E-3</v>
      </c>
      <c r="Q775" s="54">
        <v>7.7371319587600839E-3</v>
      </c>
      <c r="R775" s="54">
        <v>-5.0519708599427544E-3</v>
      </c>
      <c r="S775" s="54"/>
      <c r="T775" s="31">
        <f t="shared" si="121"/>
        <v>2.4191328651406163E-3</v>
      </c>
      <c r="U775" s="31">
        <f t="shared" si="122"/>
        <v>-1.4001086642663418E-2</v>
      </c>
      <c r="V775" s="31">
        <f t="shared" si="123"/>
        <v>-2.4001366157131332E-2</v>
      </c>
      <c r="W775" s="31">
        <f t="shared" si="124"/>
        <v>-3.2084667897134045E-2</v>
      </c>
      <c r="X775" s="31">
        <f t="shared" si="125"/>
        <v>-3.0111608949091595E-3</v>
      </c>
      <c r="Y775" s="54">
        <f>IFERROR(VLOOKUP(A775, 'Beta Calculation without Curren'!$A$2:$C$2464, 2, FALSE), 0)</f>
        <v>7.7371319587600839E-3</v>
      </c>
      <c r="Z775" s="54">
        <f>IFERROR(VLOOKUP(A775, 'Beta Calculation without Curren'!$A$2:$C$2464, 3, FALSE), 0)</f>
        <v>-5.0519708599427544E-3</v>
      </c>
    </row>
    <row r="776" spans="1:26" x14ac:dyDescent="0.25">
      <c r="A776" s="32">
        <v>42404</v>
      </c>
      <c r="B776" s="36">
        <f>VLOOKUP(A776,'FX Rates'!$A$2:$B$1286, 2, FALSE)</f>
        <v>104.22499999999999</v>
      </c>
      <c r="C776" s="37">
        <f>VLOOKUP(A776,'FX Rates'!$D$2:$E$1206, 2, FALSE)</f>
        <v>67.566299999999998</v>
      </c>
      <c r="D776" s="37">
        <f>VLOOKUP(A776,'FX Rates'!$G$2:$H$1305, 2, FALSE)</f>
        <v>7.7893999999999997</v>
      </c>
      <c r="E776" s="37">
        <f>VLOOKUP('Beta Calculation FX'!A776, 'FX Rates'!$J$2:$K$1305, 2, FALSE)</f>
        <v>0.68544794022893962</v>
      </c>
      <c r="F776" s="38">
        <f>VLOOKUP(A776,'FX Rates'!$P$1:$Q$1262, 2, FALSE)</f>
        <v>6.5694999999999997</v>
      </c>
      <c r="G776" s="42">
        <f t="shared" si="126"/>
        <v>-5.3586081050456908E-3</v>
      </c>
      <c r="H776" s="27">
        <f t="shared" si="127"/>
        <v>-7.4639756481280767E-3</v>
      </c>
      <c r="I776" s="27">
        <f t="shared" si="128"/>
        <v>-8.5977356038965003E-4</v>
      </c>
      <c r="J776" s="27">
        <f t="shared" si="129"/>
        <v>9.5916696857581158E-4</v>
      </c>
      <c r="K776" s="28">
        <f t="shared" si="130"/>
        <v>-1.140988219474218E-3</v>
      </c>
      <c r="L776" s="58">
        <f>IFERROR(VLOOKUP(A776, 'Beta Calculation without Curren'!$A$1:$H$2464, 4, FALSE), 0)</f>
        <v>1.2233777265535728E-2</v>
      </c>
      <c r="M776" s="54">
        <f>IFERROR(VLOOKUP(A776, 'Beta Calculation without Curren'!$A$1:$H$2464, 5, FALSE), 0)</f>
        <v>1.2121030572884781E-2</v>
      </c>
      <c r="N776" s="54">
        <f>IFERROR(VLOOKUP(A776, 'Beta Calculation without Curren'!$A$1:$H$2464, 7, FALSE), 0)</f>
        <v>1.003291220004481E-2</v>
      </c>
      <c r="O776" s="54">
        <f>IFERROR(VLOOKUP(A776, 'Beta Calculation without Curren'!$A$1:$H$2464, 8, FALSE), 0)</f>
        <v>-1.8810357938585172E-3</v>
      </c>
      <c r="P776" s="59">
        <f>IFERROR(VLOOKUP(A776, 'Beta Calculation without Curren'!$A$1:$H$2464, 6, FALSE), 0)</f>
        <v>1.5951521188331097E-2</v>
      </c>
      <c r="Q776" s="54">
        <v>1.8199696654131036E-3</v>
      </c>
      <c r="R776" s="54">
        <v>-1.007225730076941E-3</v>
      </c>
      <c r="S776" s="54"/>
      <c r="T776" s="31">
        <f t="shared" si="121"/>
        <v>6.8096131424795203E-3</v>
      </c>
      <c r="U776" s="31">
        <f t="shared" si="122"/>
        <v>4.5665838477304543E-3</v>
      </c>
      <c r="V776" s="31">
        <f t="shared" si="123"/>
        <v>9.1645126070118987E-3</v>
      </c>
      <c r="W776" s="31">
        <f t="shared" si="124"/>
        <v>-9.2367305268292732E-4</v>
      </c>
      <c r="X776" s="31">
        <f t="shared" si="125"/>
        <v>1.4792332471098346E-2</v>
      </c>
      <c r="Y776" s="54">
        <f>IFERROR(VLOOKUP(A776, 'Beta Calculation without Curren'!$A$2:$C$2464, 2, FALSE), 0)</f>
        <v>1.8199696654131036E-3</v>
      </c>
      <c r="Z776" s="54">
        <f>IFERROR(VLOOKUP(A776, 'Beta Calculation without Curren'!$A$2:$C$2464, 3, FALSE), 0)</f>
        <v>-1.007225730076941E-3</v>
      </c>
    </row>
    <row r="777" spans="1:26" x14ac:dyDescent="0.25">
      <c r="A777" s="32">
        <v>42405</v>
      </c>
      <c r="B777" s="36" t="e">
        <f>VLOOKUP(A777,'FX Rates'!$A$2:$B$1286, 2, FALSE)</f>
        <v>#N/A</v>
      </c>
      <c r="C777" s="37">
        <f>VLOOKUP(A777,'FX Rates'!$D$2:$E$1206, 2, FALSE)</f>
        <v>67.653700000000001</v>
      </c>
      <c r="D777" s="37">
        <f>VLOOKUP(A777,'FX Rates'!$G$2:$H$1305, 2, FALSE)</f>
        <v>7.7920999999999996</v>
      </c>
      <c r="E777" s="37">
        <f>VLOOKUP('Beta Calculation FX'!A777, 'FX Rates'!$J$2:$K$1305, 2, FALSE)</f>
        <v>0.68951251465214103</v>
      </c>
      <c r="F777" s="38">
        <f>VLOOKUP(A777,'FX Rates'!$P$1:$Q$1262, 2, FALSE)</f>
        <v>6.5743</v>
      </c>
      <c r="G777" s="42">
        <f t="shared" si="126"/>
        <v>0</v>
      </c>
      <c r="H777" s="27">
        <f t="shared" si="127"/>
        <v>1.2927083592832421E-3</v>
      </c>
      <c r="I777" s="27">
        <f t="shared" si="128"/>
        <v>3.4656483997350102E-4</v>
      </c>
      <c r="J777" s="27">
        <f t="shared" si="129"/>
        <v>5.9122955116456171E-3</v>
      </c>
      <c r="K777" s="28">
        <f t="shared" si="130"/>
        <v>7.3038241808065713E-4</v>
      </c>
      <c r="L777" s="58">
        <f>IFERROR(VLOOKUP(A777, 'Beta Calculation without Curren'!$A$1:$H$2464, 4, FALSE), 0)</f>
        <v>0</v>
      </c>
      <c r="M777" s="54">
        <f>IFERROR(VLOOKUP(A777, 'Beta Calculation without Curren'!$A$1:$H$2464, 5, FALSE), 0)</f>
        <v>1.2704102721558239E-2</v>
      </c>
      <c r="N777" s="54">
        <f>IFERROR(VLOOKUP(A777, 'Beta Calculation without Curren'!$A$1:$H$2464, 7, FALSE), 0)</f>
        <v>5.4627928129848341E-3</v>
      </c>
      <c r="O777" s="54">
        <f>IFERROR(VLOOKUP(A777, 'Beta Calculation without Curren'!$A$1:$H$2464, 8, FALSE), 0)</f>
        <v>-5.1410206416078455E-3</v>
      </c>
      <c r="P777" s="59">
        <f>IFERROR(VLOOKUP(A777, 'Beta Calculation without Curren'!$A$1:$H$2464, 6, FALSE), 0)</f>
        <v>-5.9653971843122884E-3</v>
      </c>
      <c r="Q777" s="54">
        <v>-1.2340491127629838E-2</v>
      </c>
      <c r="R777" s="54">
        <v>-3.498714996560609E-2</v>
      </c>
      <c r="S777" s="54"/>
      <c r="T777" s="31">
        <f t="shared" si="121"/>
        <v>0</v>
      </c>
      <c r="U777" s="31">
        <f t="shared" si="122"/>
        <v>1.401323378062691E-2</v>
      </c>
      <c r="V777" s="31">
        <f t="shared" si="123"/>
        <v>5.811250864875328E-3</v>
      </c>
      <c r="W777" s="31">
        <f t="shared" si="124"/>
        <v>7.4087963677293978E-4</v>
      </c>
      <c r="X777" s="31">
        <f t="shared" si="125"/>
        <v>-5.2393717874519297E-3</v>
      </c>
      <c r="Y777" s="54">
        <f>IFERROR(VLOOKUP(A777, 'Beta Calculation without Curren'!$A$2:$C$2464, 2, FALSE), 0)</f>
        <v>-1.2340491127629838E-2</v>
      </c>
      <c r="Z777" s="54">
        <f>IFERROR(VLOOKUP(A777, 'Beta Calculation without Curren'!$A$2:$C$2464, 3, FALSE), 0)</f>
        <v>-3.498714996560609E-2</v>
      </c>
    </row>
    <row r="778" spans="1:26" x14ac:dyDescent="0.25">
      <c r="A778" s="32">
        <v>42408</v>
      </c>
      <c r="B778" s="36">
        <f>VLOOKUP(A778,'FX Rates'!$A$2:$B$1286, 2, FALSE)</f>
        <v>104.08499999999999</v>
      </c>
      <c r="C778" s="37">
        <f>VLOOKUP(A778,'FX Rates'!$D$2:$E$1206, 2, FALSE)</f>
        <v>67.94</v>
      </c>
      <c r="D778" s="37">
        <f>VLOOKUP(A778,'FX Rates'!$G$2:$H$1305, 2, FALSE)</f>
        <v>7.7920999999999996</v>
      </c>
      <c r="E778" s="37">
        <f>VLOOKUP('Beta Calculation FX'!A778, 'FX Rates'!$J$2:$K$1305, 2, FALSE)</f>
        <v>0.69285664795953716</v>
      </c>
      <c r="F778" s="38" t="e">
        <f>VLOOKUP(A778,'FX Rates'!$P$1:$Q$1262, 2, FALSE)</f>
        <v>#N/A</v>
      </c>
      <c r="G778" s="42">
        <f t="shared" si="126"/>
        <v>0</v>
      </c>
      <c r="H778" s="27">
        <f t="shared" si="127"/>
        <v>4.2229163370579642E-3</v>
      </c>
      <c r="I778" s="27">
        <f t="shared" si="128"/>
        <v>0</v>
      </c>
      <c r="J778" s="27">
        <f t="shared" si="129"/>
        <v>4.8382731926866025E-3</v>
      </c>
      <c r="K778" s="28">
        <f t="shared" si="130"/>
        <v>0</v>
      </c>
      <c r="L778" s="58">
        <f>IFERROR(VLOOKUP(A778, 'Beta Calculation without Curren'!$A$1:$H$2464, 4, FALSE), 0)</f>
        <v>0</v>
      </c>
      <c r="M778" s="54">
        <f>IFERROR(VLOOKUP(A778, 'Beta Calculation without Curren'!$A$1:$H$2464, 5, FALSE), 0)</f>
        <v>0</v>
      </c>
      <c r="N778" s="54">
        <f>IFERROR(VLOOKUP(A778, 'Beta Calculation without Curren'!$A$1:$H$2464, 7, FALSE), 0)</f>
        <v>0</v>
      </c>
      <c r="O778" s="54">
        <f>IFERROR(VLOOKUP(A778, 'Beta Calculation without Curren'!$A$1:$H$2464, 8, FALSE), 0)</f>
        <v>0</v>
      </c>
      <c r="P778" s="59">
        <f>IFERROR(VLOOKUP(A778, 'Beta Calculation without Curren'!$A$1:$H$2464, 6, FALSE), 0)</f>
        <v>0</v>
      </c>
      <c r="Q778" s="54">
        <v>0</v>
      </c>
      <c r="R778" s="54">
        <v>0</v>
      </c>
      <c r="S778" s="54"/>
      <c r="T778" s="31">
        <f t="shared" si="121"/>
        <v>0</v>
      </c>
      <c r="U778" s="31">
        <f t="shared" si="122"/>
        <v>4.2229163370579581E-3</v>
      </c>
      <c r="V778" s="31">
        <f t="shared" si="123"/>
        <v>0</v>
      </c>
      <c r="W778" s="31">
        <f t="shared" si="124"/>
        <v>4.8382731926865929E-3</v>
      </c>
      <c r="X778" s="31">
        <f t="shared" si="125"/>
        <v>0</v>
      </c>
      <c r="Y778" s="54">
        <f>IFERROR(VLOOKUP(A778, 'Beta Calculation without Curren'!$A$2:$C$2464, 2, FALSE), 0)</f>
        <v>0</v>
      </c>
      <c r="Z778" s="54">
        <f>IFERROR(VLOOKUP(A778, 'Beta Calculation without Curren'!$A$2:$C$2464, 3, FALSE), 0)</f>
        <v>0</v>
      </c>
    </row>
    <row r="779" spans="1:26" x14ac:dyDescent="0.25">
      <c r="A779" s="32">
        <v>42409</v>
      </c>
      <c r="B779" s="36">
        <f>VLOOKUP(A779,'FX Rates'!$A$2:$B$1286, 2, FALSE)</f>
        <v>104.52209999999999</v>
      </c>
      <c r="C779" s="37">
        <f>VLOOKUP(A779,'FX Rates'!$D$2:$E$1206, 2, FALSE)</f>
        <v>67.898700000000005</v>
      </c>
      <c r="D779" s="37">
        <f>VLOOKUP(A779,'FX Rates'!$G$2:$H$1305, 2, FALSE)</f>
        <v>7.7979000000000003</v>
      </c>
      <c r="E779" s="37">
        <f>VLOOKUP('Beta Calculation FX'!A779, 'FX Rates'!$J$2:$K$1305, 2, FALSE)</f>
        <v>0.69098949695964618</v>
      </c>
      <c r="F779" s="38" t="e">
        <f>VLOOKUP(A779,'FX Rates'!$P$1:$Q$1262, 2, FALSE)</f>
        <v>#N/A</v>
      </c>
      <c r="G779" s="42">
        <f t="shared" si="126"/>
        <v>4.1906592794013807E-3</v>
      </c>
      <c r="H779" s="27">
        <f t="shared" si="127"/>
        <v>-6.0807415372152195E-4</v>
      </c>
      <c r="I779" s="27">
        <f t="shared" si="128"/>
        <v>7.4406674375761326E-4</v>
      </c>
      <c r="J779" s="27">
        <f t="shared" si="129"/>
        <v>-2.6984967075677508E-3</v>
      </c>
      <c r="K779" s="28">
        <f t="shared" si="130"/>
        <v>0</v>
      </c>
      <c r="L779" s="58">
        <f>IFERROR(VLOOKUP(A779, 'Beta Calculation without Curren'!$A$1:$H$2464, 4, FALSE), 0)</f>
        <v>0</v>
      </c>
      <c r="M779" s="54">
        <f>IFERROR(VLOOKUP(A779, 'Beta Calculation without Curren'!$A$1:$H$2464, 5, FALSE), 0)</f>
        <v>0</v>
      </c>
      <c r="N779" s="54">
        <f>IFERROR(VLOOKUP(A779, 'Beta Calculation without Curren'!$A$1:$H$2464, 7, FALSE), 0)</f>
        <v>0</v>
      </c>
      <c r="O779" s="54">
        <f>IFERROR(VLOOKUP(A779, 'Beta Calculation without Curren'!$A$1:$H$2464, 8, FALSE), 0)</f>
        <v>0</v>
      </c>
      <c r="P779" s="59">
        <f>IFERROR(VLOOKUP(A779, 'Beta Calculation without Curren'!$A$1:$H$2464, 6, FALSE), 0)</f>
        <v>0</v>
      </c>
      <c r="Q779" s="54">
        <v>0</v>
      </c>
      <c r="R779" s="54">
        <v>0</v>
      </c>
      <c r="S779" s="54"/>
      <c r="T779" s="31">
        <f t="shared" si="121"/>
        <v>4.1906592794014319E-3</v>
      </c>
      <c r="U779" s="31">
        <f t="shared" si="122"/>
        <v>-6.0807415372154949E-4</v>
      </c>
      <c r="V779" s="31">
        <f t="shared" si="123"/>
        <v>7.4406674375770976E-4</v>
      </c>
      <c r="W779" s="31">
        <f t="shared" si="124"/>
        <v>-2.6984967075677213E-3</v>
      </c>
      <c r="X779" s="31">
        <f t="shared" si="125"/>
        <v>0</v>
      </c>
      <c r="Y779" s="54">
        <f>IFERROR(VLOOKUP(A779, 'Beta Calculation without Curren'!$A$2:$C$2464, 2, FALSE), 0)</f>
        <v>0</v>
      </c>
      <c r="Z779" s="54">
        <f>IFERROR(VLOOKUP(A779, 'Beta Calculation without Curren'!$A$2:$C$2464, 3, FALSE), 0)</f>
        <v>0</v>
      </c>
    </row>
    <row r="780" spans="1:26" x14ac:dyDescent="0.25">
      <c r="A780" s="32">
        <v>42410</v>
      </c>
      <c r="B780" s="36">
        <f>VLOOKUP(A780,'FX Rates'!$A$2:$B$1286, 2, FALSE)</f>
        <v>104.6735</v>
      </c>
      <c r="C780" s="37">
        <f>VLOOKUP(A780,'FX Rates'!$D$2:$E$1206, 2, FALSE)</f>
        <v>67.855000000000004</v>
      </c>
      <c r="D780" s="37">
        <f>VLOOKUP(A780,'FX Rates'!$G$2:$H$1305, 2, FALSE)</f>
        <v>7.7934000000000001</v>
      </c>
      <c r="E780" s="37">
        <f>VLOOKUP('Beta Calculation FX'!A780, 'FX Rates'!$J$2:$K$1305, 2, FALSE)</f>
        <v>0.68861038424459442</v>
      </c>
      <c r="F780" s="38" t="e">
        <f>VLOOKUP(A780,'FX Rates'!$P$1:$Q$1262, 2, FALSE)</f>
        <v>#N/A</v>
      </c>
      <c r="G780" s="42">
        <f t="shared" si="126"/>
        <v>1.447449434245475E-3</v>
      </c>
      <c r="H780" s="27">
        <f t="shared" si="127"/>
        <v>-6.4381304538228378E-4</v>
      </c>
      <c r="I780" s="27">
        <f t="shared" si="128"/>
        <v>-5.7724501804910225E-4</v>
      </c>
      <c r="J780" s="27">
        <f t="shared" si="129"/>
        <v>-3.448992865060875E-3</v>
      </c>
      <c r="K780" s="28">
        <f t="shared" si="130"/>
        <v>0</v>
      </c>
      <c r="L780" s="58">
        <f>IFERROR(VLOOKUP(A780, 'Beta Calculation without Curren'!$A$1:$H$2464, 4, FALSE), 0)</f>
        <v>0</v>
      </c>
      <c r="M780" s="54">
        <f>IFERROR(VLOOKUP(A780, 'Beta Calculation without Curren'!$A$1:$H$2464, 5, FALSE), 0)</f>
        <v>0</v>
      </c>
      <c r="N780" s="54">
        <f>IFERROR(VLOOKUP(A780, 'Beta Calculation without Curren'!$A$1:$H$2464, 7, FALSE), 0)</f>
        <v>0</v>
      </c>
      <c r="O780" s="54">
        <f>IFERROR(VLOOKUP(A780, 'Beta Calculation without Curren'!$A$1:$H$2464, 8, FALSE), 0)</f>
        <v>0</v>
      </c>
      <c r="P780" s="59">
        <f>IFERROR(VLOOKUP(A780, 'Beta Calculation without Curren'!$A$1:$H$2464, 6, FALSE), 0)</f>
        <v>0</v>
      </c>
      <c r="Q780" s="54">
        <v>0</v>
      </c>
      <c r="R780" s="54">
        <v>0</v>
      </c>
      <c r="S780" s="54"/>
      <c r="T780" s="31">
        <f t="shared" si="121"/>
        <v>1.4474494342455735E-3</v>
      </c>
      <c r="U780" s="31">
        <f t="shared" si="122"/>
        <v>-6.4381304538230211E-4</v>
      </c>
      <c r="V780" s="31">
        <f t="shared" si="123"/>
        <v>-5.7724501804912176E-4</v>
      </c>
      <c r="W780" s="31">
        <f t="shared" si="124"/>
        <v>-3.4489928650608404E-3</v>
      </c>
      <c r="X780" s="31">
        <f t="shared" si="125"/>
        <v>0</v>
      </c>
      <c r="Y780" s="54">
        <f>IFERROR(VLOOKUP(A780, 'Beta Calculation without Curren'!$A$2:$C$2464, 2, FALSE), 0)</f>
        <v>0</v>
      </c>
      <c r="Z780" s="54">
        <f>IFERROR(VLOOKUP(A780, 'Beta Calculation without Curren'!$A$2:$C$2464, 3, FALSE), 0)</f>
        <v>0</v>
      </c>
    </row>
    <row r="781" spans="1:26" x14ac:dyDescent="0.25">
      <c r="A781" s="32">
        <v>42411</v>
      </c>
      <c r="B781" s="36">
        <f>VLOOKUP(A781,'FX Rates'!$A$2:$B$1286, 2, FALSE)</f>
        <v>104.66</v>
      </c>
      <c r="C781" s="37">
        <f>VLOOKUP(A781,'FX Rates'!$D$2:$E$1206, 2, FALSE)</f>
        <v>68.3</v>
      </c>
      <c r="D781" s="37">
        <f>VLOOKUP(A781,'FX Rates'!$G$2:$H$1305, 2, FALSE)</f>
        <v>7.7906000000000004</v>
      </c>
      <c r="E781" s="37">
        <f>VLOOKUP('Beta Calculation FX'!A781, 'FX Rates'!$J$2:$K$1305, 2, FALSE)</f>
        <v>0.69075084616978655</v>
      </c>
      <c r="F781" s="38" t="e">
        <f>VLOOKUP(A781,'FX Rates'!$P$1:$Q$1262, 2, FALSE)</f>
        <v>#N/A</v>
      </c>
      <c r="G781" s="42">
        <f t="shared" si="126"/>
        <v>-1.2898078920691429E-4</v>
      </c>
      <c r="H781" s="27">
        <f t="shared" si="127"/>
        <v>6.536691043410231E-3</v>
      </c>
      <c r="I781" s="27">
        <f t="shared" si="128"/>
        <v>-3.593429196777663E-4</v>
      </c>
      <c r="J781" s="27">
        <f t="shared" si="129"/>
        <v>3.1035577861483962E-3</v>
      </c>
      <c r="K781" s="28">
        <f t="shared" si="130"/>
        <v>0</v>
      </c>
      <c r="L781" s="58">
        <f>IFERROR(VLOOKUP(A781, 'Beta Calculation without Curren'!$A$1:$H$2464, 4, FALSE), 0)</f>
        <v>-2.048111763500126E-2</v>
      </c>
      <c r="M781" s="54">
        <f>IFERROR(VLOOKUP(A781, 'Beta Calculation without Curren'!$A$1:$H$2464, 5, FALSE), 0)</f>
        <v>-7.9722812410285782E-2</v>
      </c>
      <c r="N781" s="54">
        <f>IFERROR(VLOOKUP(A781, 'Beta Calculation without Curren'!$A$1:$H$2464, 7, FALSE), 0)</f>
        <v>-3.9248606286911243E-2</v>
      </c>
      <c r="O781" s="54">
        <f>IFERROR(VLOOKUP(A781, 'Beta Calculation without Curren'!$A$1:$H$2464, 8, FALSE), 0)</f>
        <v>-6.1418981602823011E-2</v>
      </c>
      <c r="P781" s="59">
        <f>IFERROR(VLOOKUP(A781, 'Beta Calculation without Curren'!$A$1:$H$2464, 6, FALSE), 0)</f>
        <v>0</v>
      </c>
      <c r="Q781" s="54">
        <v>-3.0641054580539805E-2</v>
      </c>
      <c r="R781" s="54">
        <v>-1.5588486840536795E-2</v>
      </c>
      <c r="S781" s="54"/>
      <c r="T781" s="31">
        <f t="shared" si="121"/>
        <v>-2.0607456753491737E-2</v>
      </c>
      <c r="U781" s="31">
        <f t="shared" si="122"/>
        <v>-7.3707244760713442E-2</v>
      </c>
      <c r="V781" s="31">
        <f t="shared" si="123"/>
        <v>-3.9593845497812641E-2</v>
      </c>
      <c r="W781" s="31">
        <f t="shared" si="124"/>
        <v>-5.8506041175245271E-2</v>
      </c>
      <c r="X781" s="31">
        <f t="shared" si="125"/>
        <v>0</v>
      </c>
      <c r="Y781" s="54">
        <f>IFERROR(VLOOKUP(A781, 'Beta Calculation without Curren'!$A$2:$C$2464, 2, FALSE), 0)</f>
        <v>-3.0641054580539805E-2</v>
      </c>
      <c r="Z781" s="54">
        <f>IFERROR(VLOOKUP(A781, 'Beta Calculation without Curren'!$A$2:$C$2464, 3, FALSE), 0)</f>
        <v>-1.5588486840536795E-2</v>
      </c>
    </row>
    <row r="782" spans="1:26" x14ac:dyDescent="0.25">
      <c r="A782" s="32">
        <v>42412</v>
      </c>
      <c r="B782" s="36">
        <f>VLOOKUP(A782,'FX Rates'!$A$2:$B$1286, 2, FALSE)</f>
        <v>104.485</v>
      </c>
      <c r="C782" s="37">
        <f>VLOOKUP(A782,'FX Rates'!$D$2:$E$1206, 2, FALSE)</f>
        <v>68.234999999999999</v>
      </c>
      <c r="D782" s="37">
        <f>VLOOKUP(A782,'FX Rates'!$G$2:$H$1305, 2, FALSE)</f>
        <v>7.7891000000000004</v>
      </c>
      <c r="E782" s="37">
        <f>VLOOKUP('Beta Calculation FX'!A782, 'FX Rates'!$J$2:$K$1305, 2, FALSE)</f>
        <v>0.68951251465214103</v>
      </c>
      <c r="F782" s="38" t="e">
        <f>VLOOKUP(A782,'FX Rates'!$P$1:$Q$1262, 2, FALSE)</f>
        <v>#N/A</v>
      </c>
      <c r="G782" s="42">
        <f t="shared" si="126"/>
        <v>-1.6734805120004284E-3</v>
      </c>
      <c r="H782" s="27">
        <f t="shared" si="127"/>
        <v>-9.5213688666722458E-4</v>
      </c>
      <c r="I782" s="27">
        <f t="shared" si="128"/>
        <v>-1.9255826551667067E-4</v>
      </c>
      <c r="J782" s="27">
        <f t="shared" si="129"/>
        <v>-1.794341406206339E-3</v>
      </c>
      <c r="K782" s="28">
        <f t="shared" si="130"/>
        <v>0</v>
      </c>
      <c r="L782" s="58">
        <f>IFERROR(VLOOKUP(A782, 'Beta Calculation without Curren'!$A$1:$H$2464, 4, FALSE), 0)</f>
        <v>-1.1262872931186309E-2</v>
      </c>
      <c r="M782" s="54">
        <f>IFERROR(VLOOKUP(A782, 'Beta Calculation without Curren'!$A$1:$H$2464, 5, FALSE), 0)</f>
        <v>3.5582759137357703E-3</v>
      </c>
      <c r="N782" s="54">
        <f>IFERROR(VLOOKUP(A782, 'Beta Calculation without Curren'!$A$1:$H$2464, 7, FALSE), 0)</f>
        <v>-1.2272915104344619E-2</v>
      </c>
      <c r="O782" s="54">
        <f>IFERROR(VLOOKUP(A782, 'Beta Calculation without Curren'!$A$1:$H$2464, 8, FALSE), 0)</f>
        <v>1.8551079026452654E-2</v>
      </c>
      <c r="P782" s="59">
        <f>IFERROR(VLOOKUP(A782, 'Beta Calculation without Curren'!$A$1:$H$2464, 6, FALSE), 0)</f>
        <v>0</v>
      </c>
      <c r="Q782" s="54">
        <v>2.1618997058230453E-2</v>
      </c>
      <c r="R782" s="54">
        <v>1.4275154816917317E-2</v>
      </c>
      <c r="S782" s="54"/>
      <c r="T782" s="31">
        <f t="shared" si="121"/>
        <v>-1.2917505244827265E-2</v>
      </c>
      <c r="U782" s="31">
        <f t="shared" si="122"/>
        <v>2.6027510613182425E-3</v>
      </c>
      <c r="V782" s="31">
        <f t="shared" si="123"/>
        <v>-1.2463110118615894E-2</v>
      </c>
      <c r="W782" s="31">
        <f t="shared" si="124"/>
        <v>1.6723450651019434E-2</v>
      </c>
      <c r="X782" s="31">
        <f t="shared" si="125"/>
        <v>0</v>
      </c>
      <c r="Y782" s="54">
        <f>IFERROR(VLOOKUP(A782, 'Beta Calculation without Curren'!$A$2:$C$2464, 2, FALSE), 0)</f>
        <v>2.1618997058230453E-2</v>
      </c>
      <c r="Z782" s="54">
        <f>IFERROR(VLOOKUP(A782, 'Beta Calculation without Curren'!$A$2:$C$2464, 3, FALSE), 0)</f>
        <v>1.4275154816917317E-2</v>
      </c>
    </row>
    <row r="783" spans="1:26" x14ac:dyDescent="0.25">
      <c r="A783" s="32">
        <v>42415</v>
      </c>
      <c r="B783" s="36">
        <f>VLOOKUP(A783,'FX Rates'!$A$2:$B$1286, 2, FALSE)</f>
        <v>104.875</v>
      </c>
      <c r="C783" s="37">
        <f>VLOOKUP(A783,'FX Rates'!$D$2:$E$1206, 2, FALSE)</f>
        <v>68.06</v>
      </c>
      <c r="D783" s="37">
        <f>VLOOKUP(A783,'FX Rates'!$G$2:$H$1305, 2, FALSE)</f>
        <v>7.7849000000000004</v>
      </c>
      <c r="E783" s="37">
        <f>VLOOKUP('Beta Calculation FX'!A783, 'FX Rates'!$J$2:$K$1305, 2, FALSE)</f>
        <v>0.69276065119501207</v>
      </c>
      <c r="F783" s="38">
        <f>VLOOKUP(A783,'FX Rates'!$P$1:$Q$1262, 2, FALSE)</f>
        <v>6.4962</v>
      </c>
      <c r="G783" s="42">
        <f t="shared" si="126"/>
        <v>3.7256443553088997E-3</v>
      </c>
      <c r="H783" s="27">
        <f t="shared" si="127"/>
        <v>-2.5679606173174036E-3</v>
      </c>
      <c r="I783" s="27">
        <f t="shared" si="128"/>
        <v>-5.3936048565794801E-4</v>
      </c>
      <c r="J783" s="27">
        <f t="shared" si="129"/>
        <v>4.6997114632143901E-3</v>
      </c>
      <c r="K783" s="28">
        <f t="shared" si="130"/>
        <v>0</v>
      </c>
      <c r="L783" s="58">
        <f>IFERROR(VLOOKUP(A783, 'Beta Calculation without Curren'!$A$1:$H$2464, 4, FALSE), 0)</f>
        <v>1.463894551276701E-2</v>
      </c>
      <c r="M783" s="54">
        <f>IFERROR(VLOOKUP(A783, 'Beta Calculation without Curren'!$A$1:$H$2464, 5, FALSE), 0)</f>
        <v>2.7471146736954971E-2</v>
      </c>
      <c r="N783" s="54">
        <f>IFERROR(VLOOKUP(A783, 'Beta Calculation without Curren'!$A$1:$H$2464, 7, FALSE), 0)</f>
        <v>3.2150816904049445E-2</v>
      </c>
      <c r="O783" s="54">
        <f>IFERROR(VLOOKUP(A783, 'Beta Calculation without Curren'!$A$1:$H$2464, 8, FALSE), 0)</f>
        <v>2.3745473254664112E-2</v>
      </c>
      <c r="P783" s="59">
        <f>IFERROR(VLOOKUP(A783, 'Beta Calculation without Curren'!$A$1:$H$2464, 6, FALSE), 0)</f>
        <v>0</v>
      </c>
      <c r="Q783" s="54">
        <v>0</v>
      </c>
      <c r="R783" s="54">
        <v>0</v>
      </c>
      <c r="S783" s="54"/>
      <c r="T783" s="31">
        <f t="shared" si="121"/>
        <v>1.8419129372793108E-2</v>
      </c>
      <c r="U783" s="31">
        <f t="shared" si="122"/>
        <v>2.4832641296704594E-2</v>
      </c>
      <c r="V783" s="31">
        <f t="shared" si="123"/>
        <v>3.1594115538171819E-2</v>
      </c>
      <c r="W783" s="31">
        <f t="shared" si="124"/>
        <v>2.8556781590732827E-2</v>
      </c>
      <c r="X783" s="31">
        <f t="shared" si="125"/>
        <v>0</v>
      </c>
      <c r="Y783" s="54">
        <f>IFERROR(VLOOKUP(A783, 'Beta Calculation without Curren'!$A$2:$C$2464, 2, FALSE), 0)</f>
        <v>0</v>
      </c>
      <c r="Z783" s="54">
        <f>IFERROR(VLOOKUP(A783, 'Beta Calculation without Curren'!$A$2:$C$2464, 3, FALSE), 0)</f>
        <v>0</v>
      </c>
    </row>
    <row r="784" spans="1:26" x14ac:dyDescent="0.25">
      <c r="A784" s="32">
        <v>42416</v>
      </c>
      <c r="B784" s="36">
        <f>VLOOKUP(A784,'FX Rates'!$A$2:$B$1286, 2, FALSE)</f>
        <v>104.697</v>
      </c>
      <c r="C784" s="37">
        <f>VLOOKUP(A784,'FX Rates'!$D$2:$E$1206, 2, FALSE)</f>
        <v>68.382499999999993</v>
      </c>
      <c r="D784" s="37">
        <f>VLOOKUP(A784,'FX Rates'!$G$2:$H$1305, 2, FALSE)</f>
        <v>7.7912999999999997</v>
      </c>
      <c r="E784" s="37">
        <f>VLOOKUP('Beta Calculation FX'!A784, 'FX Rates'!$J$2:$K$1305, 2, FALSE)</f>
        <v>0.69900740947854045</v>
      </c>
      <c r="F784" s="38">
        <f>VLOOKUP(A784,'FX Rates'!$P$1:$Q$1262, 2, FALSE)</f>
        <v>6.5168999999999997</v>
      </c>
      <c r="G784" s="42">
        <f t="shared" si="126"/>
        <v>-1.6987006165215461E-3</v>
      </c>
      <c r="H784" s="27">
        <f t="shared" si="127"/>
        <v>4.7272748678574821E-3</v>
      </c>
      <c r="I784" s="27">
        <f t="shared" si="128"/>
        <v>8.2176658750643741E-4</v>
      </c>
      <c r="J784" s="27">
        <f t="shared" si="129"/>
        <v>8.9767834287064786E-3</v>
      </c>
      <c r="K784" s="28">
        <f t="shared" si="130"/>
        <v>3.1814121860869464E-3</v>
      </c>
      <c r="L784" s="58">
        <f>IFERROR(VLOOKUP(A784, 'Beta Calculation without Curren'!$A$1:$H$2464, 4, FALSE), 0)</f>
        <v>-8.0184312624631323E-3</v>
      </c>
      <c r="M784" s="54">
        <f>IFERROR(VLOOKUP(A784, 'Beta Calculation without Curren'!$A$1:$H$2464, 5, FALSE), 0)</f>
        <v>-2.2284523828155094E-2</v>
      </c>
      <c r="N784" s="54">
        <f>IFERROR(VLOOKUP(A784, 'Beta Calculation without Curren'!$A$1:$H$2464, 7, FALSE), 0)</f>
        <v>1.0722438194257531E-2</v>
      </c>
      <c r="O784" s="54">
        <f>IFERROR(VLOOKUP(A784, 'Beta Calculation without Curren'!$A$1:$H$2464, 8, FALSE), 0)</f>
        <v>7.483282628508791E-3</v>
      </c>
      <c r="P784" s="59">
        <f>IFERROR(VLOOKUP(A784, 'Beta Calculation without Curren'!$A$1:$H$2464, 6, FALSE), 0)</f>
        <v>2.838750799890009E-2</v>
      </c>
      <c r="Q784" s="54">
        <v>1.3704059155671494E-2</v>
      </c>
      <c r="R784" s="54">
        <v>0</v>
      </c>
      <c r="S784" s="54"/>
      <c r="T784" s="31">
        <f t="shared" si="121"/>
        <v>-9.7035109648556661E-3</v>
      </c>
      <c r="U784" s="31">
        <f t="shared" si="122"/>
        <v>-1.7662594029732581E-2</v>
      </c>
      <c r="V784" s="31">
        <f t="shared" si="123"/>
        <v>1.1553016123208693E-2</v>
      </c>
      <c r="W784" s="31">
        <f t="shared" si="124"/>
        <v>1.652724186470711E-2</v>
      </c>
      <c r="X784" s="31">
        <f t="shared" si="125"/>
        <v>3.1659232548867156E-2</v>
      </c>
      <c r="Y784" s="54">
        <f>IFERROR(VLOOKUP(A784, 'Beta Calculation without Curren'!$A$2:$C$2464, 2, FALSE), 0)</f>
        <v>1.3704059155671494E-2</v>
      </c>
      <c r="Z784" s="54">
        <f>IFERROR(VLOOKUP(A784, 'Beta Calculation without Curren'!$A$2:$C$2464, 3, FALSE), 0)</f>
        <v>0</v>
      </c>
    </row>
    <row r="785" spans="1:26" x14ac:dyDescent="0.25">
      <c r="A785" s="32">
        <v>42417</v>
      </c>
      <c r="B785" s="36">
        <f>VLOOKUP(A785,'FX Rates'!$A$2:$B$1286, 2, FALSE)</f>
        <v>104.7315</v>
      </c>
      <c r="C785" s="37">
        <f>VLOOKUP(A785,'FX Rates'!$D$2:$E$1206, 2, FALSE)</f>
        <v>68.468800000000002</v>
      </c>
      <c r="D785" s="37">
        <f>VLOOKUP(A785,'FX Rates'!$G$2:$H$1305, 2, FALSE)</f>
        <v>7.7859999999999996</v>
      </c>
      <c r="E785" s="37">
        <f>VLOOKUP('Beta Calculation FX'!A785, 'FX Rates'!$J$2:$K$1305, 2, FALSE)</f>
        <v>0.69959423534350074</v>
      </c>
      <c r="F785" s="38">
        <f>VLOOKUP(A785,'FX Rates'!$P$1:$Q$1262, 2, FALSE)</f>
        <v>6.5285000000000002</v>
      </c>
      <c r="G785" s="42">
        <f t="shared" si="126"/>
        <v>3.2946805532264639E-4</v>
      </c>
      <c r="H785" s="27">
        <f t="shared" si="127"/>
        <v>1.2612231150112298E-3</v>
      </c>
      <c r="I785" s="27">
        <f t="shared" si="128"/>
        <v>-6.8047738754642222E-4</v>
      </c>
      <c r="J785" s="27">
        <f t="shared" si="129"/>
        <v>8.3916088840491E-4</v>
      </c>
      <c r="K785" s="28">
        <f t="shared" si="130"/>
        <v>1.778405117098809E-3</v>
      </c>
      <c r="L785" s="58">
        <f>IFERROR(VLOOKUP(A785, 'Beta Calculation without Curren'!$A$1:$H$2464, 4, FALSE), 0)</f>
        <v>-6.4444564011806585E-3</v>
      </c>
      <c r="M785" s="54">
        <f>IFERROR(VLOOKUP(A785, 'Beta Calculation without Curren'!$A$1:$H$2464, 5, FALSE), 0)</f>
        <v>8.5834256930913365E-3</v>
      </c>
      <c r="N785" s="54">
        <f>IFERROR(VLOOKUP(A785, 'Beta Calculation without Curren'!$A$1:$H$2464, 7, FALSE), 0)</f>
        <v>-1.0382610520083043E-2</v>
      </c>
      <c r="O785" s="54">
        <f>IFERROR(VLOOKUP(A785, 'Beta Calculation without Curren'!$A$1:$H$2464, 8, FALSE), 0)</f>
        <v>3.3549566521188186E-2</v>
      </c>
      <c r="P785" s="59">
        <f>IFERROR(VLOOKUP(A785, 'Beta Calculation without Curren'!$A$1:$H$2464, 6, FALSE), 0)</f>
        <v>9.7662577046529024E-3</v>
      </c>
      <c r="Q785" s="54">
        <v>1.3528978059648205E-2</v>
      </c>
      <c r="R785" s="54">
        <v>2.2827702620038425E-2</v>
      </c>
      <c r="S785" s="54"/>
      <c r="T785" s="31">
        <f t="shared" si="121"/>
        <v>-6.117111588376023E-3</v>
      </c>
      <c r="U785" s="31">
        <f t="shared" si="122"/>
        <v>9.8554744229926161E-3</v>
      </c>
      <c r="V785" s="31">
        <f t="shared" si="123"/>
        <v>-1.1056022775946861E-2</v>
      </c>
      <c r="W785" s="31">
        <f t="shared" si="124"/>
        <v>3.44168808936407E-2</v>
      </c>
      <c r="X785" s="31">
        <f t="shared" si="125"/>
        <v>1.1562031184428667E-2</v>
      </c>
      <c r="Y785" s="54">
        <f>IFERROR(VLOOKUP(A785, 'Beta Calculation without Curren'!$A$2:$C$2464, 2, FALSE), 0)</f>
        <v>1.3528978059648205E-2</v>
      </c>
      <c r="Z785" s="54">
        <f>IFERROR(VLOOKUP(A785, 'Beta Calculation without Curren'!$A$2:$C$2464, 3, FALSE), 0)</f>
        <v>2.2827702620038425E-2</v>
      </c>
    </row>
    <row r="786" spans="1:26" x14ac:dyDescent="0.25">
      <c r="A786" s="32">
        <v>42418</v>
      </c>
      <c r="B786" s="36">
        <f>VLOOKUP(A786,'FX Rates'!$A$2:$B$1286, 2, FALSE)</f>
        <v>104.815</v>
      </c>
      <c r="C786" s="37">
        <f>VLOOKUP(A786,'FX Rates'!$D$2:$E$1206, 2, FALSE)</f>
        <v>68.467500000000001</v>
      </c>
      <c r="D786" s="37">
        <f>VLOOKUP(A786,'FX Rates'!$G$2:$H$1305, 2, FALSE)</f>
        <v>7.7816000000000001</v>
      </c>
      <c r="E786" s="37">
        <f>VLOOKUP('Beta Calculation FX'!A786, 'FX Rates'!$J$2:$K$1305, 2, FALSE)</f>
        <v>0.69749598939806101</v>
      </c>
      <c r="F786" s="38">
        <f>VLOOKUP(A786,'FX Rates'!$P$1:$Q$1262, 2, FALSE)</f>
        <v>6.5182000000000002</v>
      </c>
      <c r="G786" s="42">
        <f t="shared" si="126"/>
        <v>7.9695918967425479E-4</v>
      </c>
      <c r="H786" s="27">
        <f t="shared" si="127"/>
        <v>-1.8986930420047777E-5</v>
      </c>
      <c r="I786" s="27">
        <f t="shared" si="128"/>
        <v>-5.6527661517044938E-4</v>
      </c>
      <c r="J786" s="27">
        <f t="shared" si="129"/>
        <v>-3.003739466343571E-3</v>
      </c>
      <c r="K786" s="28">
        <f t="shared" si="130"/>
        <v>-1.5789436623635197E-3</v>
      </c>
      <c r="L786" s="58">
        <f>IFERROR(VLOOKUP(A786, 'Beta Calculation without Curren'!$A$1:$H$2464, 4, FALSE), 0)</f>
        <v>-5.968260392453034E-3</v>
      </c>
      <c r="M786" s="54">
        <f>IFERROR(VLOOKUP(A786, 'Beta Calculation without Curren'!$A$1:$H$2464, 5, FALSE), 0)</f>
        <v>9.5214799248025429E-3</v>
      </c>
      <c r="N786" s="54">
        <f>IFERROR(VLOOKUP(A786, 'Beta Calculation without Curren'!$A$1:$H$2464, 7, FALSE), 0)</f>
        <v>2.2907082306688614E-2</v>
      </c>
      <c r="O786" s="54">
        <f>IFERROR(VLOOKUP(A786, 'Beta Calculation without Curren'!$A$1:$H$2464, 8, FALSE), 0)</f>
        <v>5.2266827492604339E-3</v>
      </c>
      <c r="P786" s="59">
        <f>IFERROR(VLOOKUP(A786, 'Beta Calculation without Curren'!$A$1:$H$2464, 6, FALSE), 0)</f>
        <v>-1.8013849797754739E-3</v>
      </c>
      <c r="Q786" s="54">
        <v>-2.568406712648874E-3</v>
      </c>
      <c r="R786" s="54">
        <v>-1.1402910663441039E-2</v>
      </c>
      <c r="S786" s="54"/>
      <c r="T786" s="31">
        <f t="shared" si="121"/>
        <v>-5.1760576627449817E-3</v>
      </c>
      <c r="U786" s="31">
        <f t="shared" si="122"/>
        <v>9.5023122107056324E-3</v>
      </c>
      <c r="V786" s="31">
        <f t="shared" si="123"/>
        <v>2.2328856853568446E-2</v>
      </c>
      <c r="W786" s="31">
        <f t="shared" si="124"/>
        <v>2.2072436896647396E-3</v>
      </c>
      <c r="X786" s="31">
        <f t="shared" si="125"/>
        <v>-3.3774843567416779E-3</v>
      </c>
      <c r="Y786" s="54">
        <f>IFERROR(VLOOKUP(A786, 'Beta Calculation without Curren'!$A$2:$C$2464, 2, FALSE), 0)</f>
        <v>-2.568406712648874E-3</v>
      </c>
      <c r="Z786" s="54">
        <f>IFERROR(VLOOKUP(A786, 'Beta Calculation without Curren'!$A$2:$C$2464, 3, FALSE), 0)</f>
        <v>-1.1402910663441039E-2</v>
      </c>
    </row>
    <row r="787" spans="1:26" x14ac:dyDescent="0.25">
      <c r="A787" s="32">
        <v>42422</v>
      </c>
      <c r="B787" s="36">
        <f>VLOOKUP(A787,'FX Rates'!$A$2:$B$1286, 2, FALSE)</f>
        <v>104.795</v>
      </c>
      <c r="C787" s="37">
        <f>VLOOKUP(A787,'FX Rates'!$D$2:$E$1206, 2, FALSE)</f>
        <v>68.605000000000004</v>
      </c>
      <c r="D787" s="37">
        <f>VLOOKUP(A787,'FX Rates'!$G$2:$H$1305, 2, FALSE)</f>
        <v>7.7712000000000003</v>
      </c>
      <c r="E787" s="37">
        <f>VLOOKUP('Beta Calculation FX'!A787, 'FX Rates'!$J$2:$K$1305, 2, FALSE)</f>
        <v>0.70671378091872794</v>
      </c>
      <c r="F787" s="38">
        <f>VLOOKUP(A787,'FX Rates'!$P$1:$Q$1262, 2, FALSE)</f>
        <v>6.5217999999999998</v>
      </c>
      <c r="G787" s="42">
        <f t="shared" si="126"/>
        <v>-1.9083059072265719E-4</v>
      </c>
      <c r="H787" s="27">
        <f t="shared" si="127"/>
        <v>2.0062382479300832E-3</v>
      </c>
      <c r="I787" s="27">
        <f t="shared" si="128"/>
        <v>-1.3373799637501414E-3</v>
      </c>
      <c r="J787" s="27">
        <f t="shared" si="129"/>
        <v>1.3128984174884133E-2</v>
      </c>
      <c r="K787" s="28">
        <f t="shared" si="130"/>
        <v>5.5214725329124823E-4</v>
      </c>
      <c r="L787" s="58">
        <f>IFERROR(VLOOKUP(A787, 'Beta Calculation without Curren'!$A$1:$H$2464, 4, FALSE), 0)</f>
        <v>-1.0831455501454545E-2</v>
      </c>
      <c r="M787" s="54">
        <f>IFERROR(VLOOKUP(A787, 'Beta Calculation without Curren'!$A$1:$H$2464, 5, FALSE), 0)</f>
        <v>4.5907198955221946E-3</v>
      </c>
      <c r="N787" s="54">
        <f>IFERROR(VLOOKUP(A787, 'Beta Calculation without Curren'!$A$1:$H$2464, 7, FALSE), 0)</f>
        <v>9.2177111813400141E-3</v>
      </c>
      <c r="O787" s="54">
        <f>IFERROR(VLOOKUP(A787, 'Beta Calculation without Curren'!$A$1:$H$2464, 8, FALSE), 0)</f>
        <v>1.2227993915633364E-2</v>
      </c>
      <c r="P787" s="59">
        <f>IFERROR(VLOOKUP(A787, 'Beta Calculation without Curren'!$A$1:$H$2464, 6, FALSE), 0)</f>
        <v>2.1959309113601944E-2</v>
      </c>
      <c r="Q787" s="54">
        <v>1.2718524213457249E-2</v>
      </c>
      <c r="R787" s="54">
        <v>1.6004420050875413E-2</v>
      </c>
      <c r="S787" s="54"/>
      <c r="T787" s="31">
        <f t="shared" si="121"/>
        <v>-1.1020219119125541E-2</v>
      </c>
      <c r="U787" s="31">
        <f t="shared" si="122"/>
        <v>6.6061682212921191E-3</v>
      </c>
      <c r="V787" s="31">
        <f t="shared" si="123"/>
        <v>7.868003635344456E-3</v>
      </c>
      <c r="W787" s="31">
        <f t="shared" si="124"/>
        <v>2.5517519229126373E-2</v>
      </c>
      <c r="X787" s="31">
        <f t="shared" si="125"/>
        <v>2.2523581139104465E-2</v>
      </c>
      <c r="Y787" s="54">
        <f>IFERROR(VLOOKUP(A787, 'Beta Calculation without Curren'!$A$2:$C$2464, 2, FALSE), 0)</f>
        <v>1.2718524213457249E-2</v>
      </c>
      <c r="Z787" s="54">
        <f>IFERROR(VLOOKUP(A787, 'Beta Calculation without Curren'!$A$2:$C$2464, 3, FALSE), 0)</f>
        <v>1.6004420050875413E-2</v>
      </c>
    </row>
    <row r="788" spans="1:26" x14ac:dyDescent="0.25">
      <c r="A788" s="32">
        <v>42423</v>
      </c>
      <c r="B788" s="36">
        <f>VLOOKUP(A788,'FX Rates'!$A$2:$B$1286, 2, FALSE)</f>
        <v>104.73</v>
      </c>
      <c r="C788" s="37">
        <f>VLOOKUP(A788,'FX Rates'!$D$2:$E$1206, 2, FALSE)</f>
        <v>68.586200000000005</v>
      </c>
      <c r="D788" s="37">
        <f>VLOOKUP(A788,'FX Rates'!$G$2:$H$1305, 2, FALSE)</f>
        <v>7.7678000000000003</v>
      </c>
      <c r="E788" s="37">
        <f>VLOOKUP('Beta Calculation FX'!A788, 'FX Rates'!$J$2:$K$1305, 2, FALSE)</f>
        <v>0.71316502638710599</v>
      </c>
      <c r="F788" s="38">
        <f>VLOOKUP(A788,'FX Rates'!$P$1:$Q$1262, 2, FALSE)</f>
        <v>6.5271999999999997</v>
      </c>
      <c r="G788" s="42">
        <f t="shared" si="126"/>
        <v>-6.2045104006869505E-4</v>
      </c>
      <c r="H788" s="27">
        <f t="shared" si="127"/>
        <v>-2.7407005868708748E-4</v>
      </c>
      <c r="I788" s="27">
        <f t="shared" si="128"/>
        <v>-4.3760860470539549E-4</v>
      </c>
      <c r="J788" s="27">
        <f t="shared" si="129"/>
        <v>9.0870993044706843E-3</v>
      </c>
      <c r="K788" s="28">
        <f t="shared" si="130"/>
        <v>8.2764967556935379E-4</v>
      </c>
      <c r="L788" s="58">
        <f>IFERROR(VLOOKUP(A788, 'Beta Calculation without Curren'!$A$1:$H$2464, 4, FALSE), 0)</f>
        <v>-3.6961495770036503E-3</v>
      </c>
      <c r="M788" s="54">
        <f>IFERROR(VLOOKUP(A788, 'Beta Calculation without Curren'!$A$1:$H$2464, 5, FALSE), 0)</f>
        <v>-1.4947481485860189E-2</v>
      </c>
      <c r="N788" s="54">
        <f>IFERROR(VLOOKUP(A788, 'Beta Calculation without Curren'!$A$1:$H$2464, 7, FALSE), 0)</f>
        <v>-2.5365977169462661E-3</v>
      </c>
      <c r="O788" s="54">
        <f>IFERROR(VLOOKUP(A788, 'Beta Calculation without Curren'!$A$1:$H$2464, 8, FALSE), 0)</f>
        <v>-2.5451731526621862E-3</v>
      </c>
      <c r="P788" s="59">
        <f>IFERROR(VLOOKUP(A788, 'Beta Calculation without Curren'!$A$1:$H$2464, 6, FALSE), 0)</f>
        <v>-8.8072849309558804E-3</v>
      </c>
      <c r="Q788" s="54">
        <v>-1.1362958721115304E-2</v>
      </c>
      <c r="R788" s="54">
        <v>-1.637671953287562E-2</v>
      </c>
      <c r="S788" s="54"/>
      <c r="T788" s="31">
        <f t="shared" si="121"/>
        <v>-4.3143073372230445E-3</v>
      </c>
      <c r="U788" s="31">
        <f t="shared" si="122"/>
        <v>-1.5217454887419213E-2</v>
      </c>
      <c r="V788" s="31">
        <f t="shared" si="123"/>
        <v>-2.973096284664023E-3</v>
      </c>
      <c r="W788" s="31">
        <f t="shared" si="124"/>
        <v>6.5187979106231531E-3</v>
      </c>
      <c r="X788" s="31">
        <f t="shared" si="125"/>
        <v>-7.9869246019023121E-3</v>
      </c>
      <c r="Y788" s="54">
        <f>IFERROR(VLOOKUP(A788, 'Beta Calculation without Curren'!$A$2:$C$2464, 2, FALSE), 0)</f>
        <v>-1.1362958721115304E-2</v>
      </c>
      <c r="Z788" s="54">
        <f>IFERROR(VLOOKUP(A788, 'Beta Calculation without Curren'!$A$2:$C$2464, 3, FALSE), 0)</f>
        <v>-1.637671953287562E-2</v>
      </c>
    </row>
    <row r="789" spans="1:26" x14ac:dyDescent="0.25">
      <c r="A789" s="32">
        <v>42424</v>
      </c>
      <c r="B789" s="36">
        <f>VLOOKUP(A789,'FX Rates'!$A$2:$B$1286, 2, FALSE)</f>
        <v>104.51</v>
      </c>
      <c r="C789" s="37">
        <f>VLOOKUP(A789,'FX Rates'!$D$2:$E$1206, 2, FALSE)</f>
        <v>68.5625</v>
      </c>
      <c r="D789" s="37">
        <f>VLOOKUP(A789,'FX Rates'!$G$2:$H$1305, 2, FALSE)</f>
        <v>7.7690999999999999</v>
      </c>
      <c r="E789" s="37">
        <f>VLOOKUP('Beta Calculation FX'!A789, 'FX Rates'!$J$2:$K$1305, 2, FALSE)</f>
        <v>0.7180297264306742</v>
      </c>
      <c r="F789" s="38">
        <f>VLOOKUP(A789,'FX Rates'!$P$1:$Q$1262, 2, FALSE)</f>
        <v>6.5316999999999998</v>
      </c>
      <c r="G789" s="42">
        <f t="shared" si="126"/>
        <v>-2.1028491786420083E-3</v>
      </c>
      <c r="H789" s="27">
        <f t="shared" si="127"/>
        <v>-3.4561027900248192E-4</v>
      </c>
      <c r="I789" s="27">
        <f t="shared" si="128"/>
        <v>1.6734355026204958E-4</v>
      </c>
      <c r="J789" s="27">
        <f t="shared" si="129"/>
        <v>6.7981227138209652E-3</v>
      </c>
      <c r="K789" s="28">
        <f t="shared" si="130"/>
        <v>6.8918518069910199E-4</v>
      </c>
      <c r="L789" s="58">
        <f>IFERROR(VLOOKUP(A789, 'Beta Calculation without Curren'!$A$1:$H$2464, 4, FALSE), 0)</f>
        <v>7.2403256094456109E-3</v>
      </c>
      <c r="M789" s="54">
        <f>IFERROR(VLOOKUP(A789, 'Beta Calculation without Curren'!$A$1:$H$2464, 5, FALSE), 0)</f>
        <v>-1.2596874832707401E-2</v>
      </c>
      <c r="N789" s="54">
        <f>IFERROR(VLOOKUP(A789, 'Beta Calculation without Curren'!$A$1:$H$2464, 7, FALSE), 0)</f>
        <v>-1.151765914246378E-2</v>
      </c>
      <c r="O789" s="54">
        <f>IFERROR(VLOOKUP(A789, 'Beta Calculation without Curren'!$A$1:$H$2464, 8, FALSE), 0)</f>
        <v>-9.0892704605085028E-3</v>
      </c>
      <c r="P789" s="59">
        <f>IFERROR(VLOOKUP(A789, 'Beta Calculation without Curren'!$A$1:$H$2464, 6, FALSE), 0)</f>
        <v>9.8398355484138715E-3</v>
      </c>
      <c r="Q789" s="54">
        <v>1.5740798867673554E-3</v>
      </c>
      <c r="R789" s="54">
        <v>9.1161909308201967E-3</v>
      </c>
      <c r="S789" s="54"/>
      <c r="T789" s="31">
        <f t="shared" si="121"/>
        <v>5.1222511180426533E-3</v>
      </c>
      <c r="U789" s="31">
        <f t="shared" si="122"/>
        <v>-1.29381315022844E-2</v>
      </c>
      <c r="V789" s="31">
        <f t="shared" si="123"/>
        <v>-1.135224299817339E-2</v>
      </c>
      <c r="W789" s="31">
        <f t="shared" si="124"/>
        <v>-2.3529377226572112E-3</v>
      </c>
      <c r="X789" s="31">
        <f t="shared" si="125"/>
        <v>1.0535802197953581E-2</v>
      </c>
      <c r="Y789" s="54">
        <f>IFERROR(VLOOKUP(A789, 'Beta Calculation without Curren'!$A$2:$C$2464, 2, FALSE), 0)</f>
        <v>1.5740798867673554E-3</v>
      </c>
      <c r="Z789" s="54">
        <f>IFERROR(VLOOKUP(A789, 'Beta Calculation without Curren'!$A$2:$C$2464, 3, FALSE), 0)</f>
        <v>9.1161909308201967E-3</v>
      </c>
    </row>
    <row r="790" spans="1:26" x14ac:dyDescent="0.25">
      <c r="A790" s="32">
        <v>42425</v>
      </c>
      <c r="B790" s="36">
        <f>VLOOKUP(A790,'FX Rates'!$A$2:$B$1286, 2, FALSE)</f>
        <v>104.61</v>
      </c>
      <c r="C790" s="37">
        <f>VLOOKUP(A790,'FX Rates'!$D$2:$E$1206, 2, FALSE)</f>
        <v>68.709999999999994</v>
      </c>
      <c r="D790" s="37">
        <f>VLOOKUP(A790,'FX Rates'!$G$2:$H$1305, 2, FALSE)</f>
        <v>7.7725999999999997</v>
      </c>
      <c r="E790" s="37">
        <f>VLOOKUP('Beta Calculation FX'!A790, 'FX Rates'!$J$2:$K$1305, 2, FALSE)</f>
        <v>0.71622976650909609</v>
      </c>
      <c r="F790" s="38">
        <f>VLOOKUP(A790,'FX Rates'!$P$1:$Q$1262, 2, FALSE)</f>
        <v>6.5335000000000001</v>
      </c>
      <c r="G790" s="42">
        <f t="shared" si="126"/>
        <v>9.5638874925705361E-4</v>
      </c>
      <c r="H790" s="27">
        <f t="shared" si="127"/>
        <v>2.149011007535475E-3</v>
      </c>
      <c r="I790" s="27">
        <f t="shared" si="128"/>
        <v>4.5040118637835466E-4</v>
      </c>
      <c r="J790" s="27">
        <f t="shared" si="129"/>
        <v>-2.5099514772547633E-3</v>
      </c>
      <c r="K790" s="28">
        <f t="shared" si="130"/>
        <v>2.7554113391132232E-4</v>
      </c>
      <c r="L790" s="58">
        <f>IFERROR(VLOOKUP(A790, 'Beta Calculation without Curren'!$A$1:$H$2464, 4, FALSE), 0)</f>
        <v>5.1729908687585052E-4</v>
      </c>
      <c r="M790" s="54">
        <f>IFERROR(VLOOKUP(A790, 'Beta Calculation without Curren'!$A$1:$H$2464, 5, FALSE), 0)</f>
        <v>-7.1915444217312934E-3</v>
      </c>
      <c r="N790" s="54">
        <f>IFERROR(VLOOKUP(A790, 'Beta Calculation without Curren'!$A$1:$H$2464, 7, FALSE), 0)</f>
        <v>-1.5950465786373311E-2</v>
      </c>
      <c r="O790" s="54">
        <f>IFERROR(VLOOKUP(A790, 'Beta Calculation without Curren'!$A$1:$H$2464, 8, FALSE), 0)</f>
        <v>2.1809676236179795E-2</v>
      </c>
      <c r="P790" s="59">
        <f>IFERROR(VLOOKUP(A790, 'Beta Calculation without Curren'!$A$1:$H$2464, 6, FALSE), 0)</f>
        <v>-6.8169753693304497E-2</v>
      </c>
      <c r="Q790" s="54">
        <v>1.2026176870810097E-2</v>
      </c>
      <c r="R790" s="54">
        <v>9.5715821982538737E-3</v>
      </c>
      <c r="S790" s="54"/>
      <c r="T790" s="31">
        <f t="shared" si="121"/>
        <v>1.4741825751594106E-3</v>
      </c>
      <c r="U790" s="31">
        <f t="shared" si="122"/>
        <v>-5.0579881223192791E-3</v>
      </c>
      <c r="V790" s="31">
        <f t="shared" si="123"/>
        <v>-1.5507248708708343E-2</v>
      </c>
      <c r="W790" s="31">
        <f t="shared" si="124"/>
        <v>1.9244983529837389E-2</v>
      </c>
      <c r="X790" s="31">
        <f t="shared" si="125"/>
        <v>-6.7912996130624292E-2</v>
      </c>
      <c r="Y790" s="54">
        <f>IFERROR(VLOOKUP(A790, 'Beta Calculation without Curren'!$A$2:$C$2464, 2, FALSE), 0)</f>
        <v>1.2026176870810097E-2</v>
      </c>
      <c r="Z790" s="54">
        <f>IFERROR(VLOOKUP(A790, 'Beta Calculation without Curren'!$A$2:$C$2464, 3, FALSE), 0)</f>
        <v>9.5715821982538737E-3</v>
      </c>
    </row>
    <row r="791" spans="1:26" x14ac:dyDescent="0.25">
      <c r="A791" s="32">
        <v>42426</v>
      </c>
      <c r="B791" s="36">
        <f>VLOOKUP(A791,'FX Rates'!$A$2:$B$1286, 2, FALSE)</f>
        <v>104.58</v>
      </c>
      <c r="C791" s="37">
        <f>VLOOKUP(A791,'FX Rates'!$D$2:$E$1206, 2, FALSE)</f>
        <v>68.632499999999993</v>
      </c>
      <c r="D791" s="37">
        <f>VLOOKUP(A791,'FX Rates'!$G$2:$H$1305, 2, FALSE)</f>
        <v>7.7770000000000001</v>
      </c>
      <c r="E791" s="37">
        <f>VLOOKUP('Beta Calculation FX'!A791, 'FX Rates'!$J$2:$K$1305, 2, FALSE)</f>
        <v>0.72092855598010241</v>
      </c>
      <c r="F791" s="38">
        <f>VLOOKUP(A791,'FX Rates'!$P$1:$Q$1262, 2, FALSE)</f>
        <v>6.5404</v>
      </c>
      <c r="G791" s="42">
        <f t="shared" si="126"/>
        <v>-2.8682059568490691E-4</v>
      </c>
      <c r="H791" s="27">
        <f t="shared" si="127"/>
        <v>-1.1285655674787602E-3</v>
      </c>
      <c r="I791" s="27">
        <f t="shared" si="128"/>
        <v>5.6593097152800548E-4</v>
      </c>
      <c r="J791" s="27">
        <f t="shared" si="129"/>
        <v>6.5390237670566479E-3</v>
      </c>
      <c r="K791" s="28">
        <f t="shared" si="130"/>
        <v>1.0555382312305306E-3</v>
      </c>
      <c r="L791" s="58">
        <f>IFERROR(VLOOKUP(A791, 'Beta Calculation without Curren'!$A$1:$H$2464, 4, FALSE), 0)</f>
        <v>1.5832112814054194E-2</v>
      </c>
      <c r="M791" s="54">
        <f>IFERROR(VLOOKUP(A791, 'Beta Calculation without Curren'!$A$1:$H$2464, 5, FALSE), 0)</f>
        <v>6.4914259095984455E-3</v>
      </c>
      <c r="N791" s="54">
        <f>IFERROR(VLOOKUP(A791, 'Beta Calculation without Curren'!$A$1:$H$2464, 7, FALSE), 0)</f>
        <v>2.4856911635014554E-2</v>
      </c>
      <c r="O791" s="54">
        <f>IFERROR(VLOOKUP(A791, 'Beta Calculation without Curren'!$A$1:$H$2464, 8, FALSE), 0)</f>
        <v>8.7228139218883411E-3</v>
      </c>
      <c r="P791" s="59">
        <f>IFERROR(VLOOKUP(A791, 'Beta Calculation without Curren'!$A$1:$H$2464, 6, FALSE), 0)</f>
        <v>8.2653969907205867E-3</v>
      </c>
      <c r="Q791" s="54">
        <v>-2.8743817537769632E-3</v>
      </c>
      <c r="R791" s="54">
        <v>-1.2835215548621592E-3</v>
      </c>
      <c r="S791" s="54"/>
      <c r="T791" s="31">
        <f t="shared" si="121"/>
        <v>1.5540751242341111E-2</v>
      </c>
      <c r="U791" s="31">
        <f t="shared" si="122"/>
        <v>5.3555343423543622E-3</v>
      </c>
      <c r="V791" s="31">
        <f t="shared" si="123"/>
        <v>2.5436909902693428E-2</v>
      </c>
      <c r="W791" s="31">
        <f t="shared" si="124"/>
        <v>1.5318876376495982E-2</v>
      </c>
      <c r="X791" s="31">
        <f t="shared" si="125"/>
        <v>9.3296596644709684E-3</v>
      </c>
      <c r="Y791" s="54">
        <f>IFERROR(VLOOKUP(A791, 'Beta Calculation without Curren'!$A$2:$C$2464, 2, FALSE), 0)</f>
        <v>-2.8743817537769632E-3</v>
      </c>
      <c r="Z791" s="54">
        <f>IFERROR(VLOOKUP(A791, 'Beta Calculation without Curren'!$A$2:$C$2464, 3, FALSE), 0)</f>
        <v>-1.2835215548621592E-3</v>
      </c>
    </row>
    <row r="792" spans="1:26" x14ac:dyDescent="0.25">
      <c r="A792" s="32">
        <v>42429</v>
      </c>
      <c r="B792" s="36">
        <f>VLOOKUP(A792,'FX Rates'!$A$2:$B$1286, 2, FALSE)</f>
        <v>104.8</v>
      </c>
      <c r="C792" s="37">
        <f>VLOOKUP(A792,'FX Rates'!$D$2:$E$1206, 2, FALSE)</f>
        <v>68.422499999999999</v>
      </c>
      <c r="D792" s="37">
        <f>VLOOKUP(A792,'FX Rates'!$G$2:$H$1305, 2, FALSE)</f>
        <v>7.7762000000000002</v>
      </c>
      <c r="E792" s="37">
        <f>VLOOKUP('Beta Calculation FX'!A792, 'FX Rates'!$J$2:$K$1305, 2, FALSE)</f>
        <v>0.71854566357692029</v>
      </c>
      <c r="F792" s="38">
        <f>VLOOKUP(A792,'FX Rates'!$P$1:$Q$1262, 2, FALSE)</f>
        <v>6.5519999999999996</v>
      </c>
      <c r="G792" s="42">
        <f t="shared" si="126"/>
        <v>2.1014431269571667E-3</v>
      </c>
      <c r="H792" s="27">
        <f t="shared" si="127"/>
        <v>-3.0644655699037138E-3</v>
      </c>
      <c r="I792" s="27">
        <f t="shared" si="128"/>
        <v>-1.0287272081698618E-4</v>
      </c>
      <c r="J792" s="27">
        <f t="shared" si="129"/>
        <v>-3.3107846565633664E-3</v>
      </c>
      <c r="K792" s="28">
        <f t="shared" si="130"/>
        <v>1.7720208724739271E-3</v>
      </c>
      <c r="L792" s="58">
        <f>IFERROR(VLOOKUP(A792, 'Beta Calculation without Curren'!$A$1:$H$2464, 4, FALSE), 0)</f>
        <v>2.4074597842804195E-3</v>
      </c>
      <c r="M792" s="54">
        <f>IFERROR(VLOOKUP(A792, 'Beta Calculation without Curren'!$A$1:$H$2464, 5, FALSE), 0)</f>
        <v>-2.3145929303790493E-3</v>
      </c>
      <c r="N792" s="54">
        <f>IFERROR(VLOOKUP(A792, 'Beta Calculation without Curren'!$A$1:$H$2464, 7, FALSE), 0)</f>
        <v>-1.3110670984389746E-2</v>
      </c>
      <c r="O792" s="54">
        <f>IFERROR(VLOOKUP(A792, 'Beta Calculation without Curren'!$A$1:$H$2464, 8, FALSE), 0)</f>
        <v>8.5205581118240315E-4</v>
      </c>
      <c r="P792" s="59">
        <f>IFERROR(VLOOKUP(A792, 'Beta Calculation without Curren'!$A$1:$H$2464, 6, FALSE), 0)</f>
        <v>-3.0334130792421768E-2</v>
      </c>
      <c r="Q792" s="54">
        <v>-9.514824467165936E-3</v>
      </c>
      <c r="R792" s="54">
        <v>-8.1785600374582896E-3</v>
      </c>
      <c r="S792" s="54"/>
      <c r="T792" s="31">
        <f t="shared" si="121"/>
        <v>4.5139620510548095E-3</v>
      </c>
      <c r="U792" s="31">
        <f t="shared" si="122"/>
        <v>-5.371965509939236E-3</v>
      </c>
      <c r="V792" s="31">
        <f t="shared" si="123"/>
        <v>-1.3212194974810854E-2</v>
      </c>
      <c r="W792" s="31">
        <f t="shared" si="124"/>
        <v>-2.4615498186870699E-3</v>
      </c>
      <c r="X792" s="31">
        <f t="shared" si="125"/>
        <v>-2.8615862632860423E-2</v>
      </c>
      <c r="Y792" s="54">
        <f>IFERROR(VLOOKUP(A792, 'Beta Calculation without Curren'!$A$2:$C$2464, 2, FALSE), 0)</f>
        <v>-9.514824467165936E-3</v>
      </c>
      <c r="Z792" s="54">
        <f>IFERROR(VLOOKUP(A792, 'Beta Calculation without Curren'!$A$2:$C$2464, 3, FALSE), 0)</f>
        <v>-8.1785600374582896E-3</v>
      </c>
    </row>
    <row r="793" spans="1:26" x14ac:dyDescent="0.25">
      <c r="A793" s="32">
        <v>42430</v>
      </c>
      <c r="B793" s="36">
        <f>VLOOKUP(A793,'FX Rates'!$A$2:$B$1286, 2, FALSE)</f>
        <v>104.73</v>
      </c>
      <c r="C793" s="37">
        <f>VLOOKUP(A793,'FX Rates'!$D$2:$E$1206, 2, FALSE)</f>
        <v>67.864999999999995</v>
      </c>
      <c r="D793" s="37">
        <f>VLOOKUP(A793,'FX Rates'!$G$2:$H$1305, 2, FALSE)</f>
        <v>7.7717000000000001</v>
      </c>
      <c r="E793" s="37">
        <f>VLOOKUP('Beta Calculation FX'!A793, 'FX Rates'!$J$2:$K$1305, 2, FALSE)</f>
        <v>0.71674311926605505</v>
      </c>
      <c r="F793" s="38">
        <f>VLOOKUP(A793,'FX Rates'!$P$1:$Q$1262, 2, FALSE)</f>
        <v>6.5521000000000003</v>
      </c>
      <c r="G793" s="42">
        <f t="shared" si="126"/>
        <v>-6.6816210188740642E-4</v>
      </c>
      <c r="H793" s="27">
        <f t="shared" si="127"/>
        <v>-8.1812801556737074E-3</v>
      </c>
      <c r="I793" s="27">
        <f t="shared" si="128"/>
        <v>-5.7885632473233769E-4</v>
      </c>
      <c r="J793" s="27">
        <f t="shared" si="129"/>
        <v>-2.5117527289074105E-3</v>
      </c>
      <c r="K793" s="28">
        <f t="shared" si="130"/>
        <v>1.526239879151423E-5</v>
      </c>
      <c r="L793" s="58">
        <f>IFERROR(VLOOKUP(A793, 'Beta Calculation without Curren'!$A$1:$H$2464, 4, FALSE), 0)</f>
        <v>4.4403083072325263E-3</v>
      </c>
      <c r="M793" s="54">
        <f>IFERROR(VLOOKUP(A793, 'Beta Calculation without Curren'!$A$1:$H$2464, 5, FALSE), 0)</f>
        <v>3.5593470991853726E-2</v>
      </c>
      <c r="N793" s="54">
        <f>IFERROR(VLOOKUP(A793, 'Beta Calculation without Curren'!$A$1:$H$2464, 7, FALSE), 0)</f>
        <v>1.5344780840247515E-2</v>
      </c>
      <c r="O793" s="54">
        <f>IFERROR(VLOOKUP(A793, 'Beta Calculation without Curren'!$A$1:$H$2464, 8, FALSE), 0)</f>
        <v>4.5768394108367449E-3</v>
      </c>
      <c r="P793" s="59">
        <f>IFERROR(VLOOKUP(A793, 'Beta Calculation without Curren'!$A$1:$H$2464, 6, FALSE), 0)</f>
        <v>1.772084215772109E-2</v>
      </c>
      <c r="Q793" s="54">
        <v>2.1415881367055564E-2</v>
      </c>
      <c r="R793" s="54">
        <v>3.104975650244076E-2</v>
      </c>
      <c r="S793" s="54"/>
      <c r="T793" s="31">
        <f t="shared" si="121"/>
        <v>3.7691793596137391E-3</v>
      </c>
      <c r="U793" s="31">
        <f t="shared" si="122"/>
        <v>2.7120990678282775E-2</v>
      </c>
      <c r="V793" s="31">
        <f t="shared" si="123"/>
        <v>1.475704209207418E-2</v>
      </c>
      <c r="W793" s="31">
        <f t="shared" si="124"/>
        <v>2.0535907930494535E-3</v>
      </c>
      <c r="X793" s="31">
        <f t="shared" si="125"/>
        <v>1.7736375019072437E-2</v>
      </c>
      <c r="Y793" s="54">
        <f>IFERROR(VLOOKUP(A793, 'Beta Calculation without Curren'!$A$2:$C$2464, 2, FALSE), 0)</f>
        <v>2.1415881367055564E-2</v>
      </c>
      <c r="Z793" s="54">
        <f>IFERROR(VLOOKUP(A793, 'Beta Calculation without Curren'!$A$2:$C$2464, 3, FALSE), 0)</f>
        <v>3.104975650244076E-2</v>
      </c>
    </row>
    <row r="794" spans="1:26" x14ac:dyDescent="0.25">
      <c r="A794" s="32">
        <v>42431</v>
      </c>
      <c r="B794" s="36">
        <f>VLOOKUP(A794,'FX Rates'!$A$2:$B$1286, 2, FALSE)</f>
        <v>104.72499999999999</v>
      </c>
      <c r="C794" s="37">
        <f>VLOOKUP(A794,'FX Rates'!$D$2:$E$1206, 2, FALSE)</f>
        <v>67.546199999999999</v>
      </c>
      <c r="D794" s="37">
        <f>VLOOKUP(A794,'FX Rates'!$G$2:$H$1305, 2, FALSE)</f>
        <v>7.7739000000000003</v>
      </c>
      <c r="E794" s="37">
        <f>VLOOKUP('Beta Calculation FX'!A794, 'FX Rates'!$J$2:$K$1305, 2, FALSE)</f>
        <v>0.71032817161528627</v>
      </c>
      <c r="F794" s="38">
        <f>VLOOKUP(A794,'FX Rates'!$P$1:$Q$1262, 2, FALSE)</f>
        <v>6.5510000000000002</v>
      </c>
      <c r="G794" s="42">
        <f t="shared" si="126"/>
        <v>-4.7742951955882901E-5</v>
      </c>
      <c r="H794" s="27">
        <f t="shared" si="127"/>
        <v>-4.7086295522741021E-3</v>
      </c>
      <c r="I794" s="27">
        <f t="shared" si="128"/>
        <v>2.8303828925057146E-4</v>
      </c>
      <c r="J794" s="27">
        <f t="shared" si="129"/>
        <v>-8.9904280193160799E-3</v>
      </c>
      <c r="K794" s="28">
        <f t="shared" si="130"/>
        <v>-1.6789919982050059E-4</v>
      </c>
      <c r="L794" s="58">
        <f>IFERROR(VLOOKUP(A794, 'Beta Calculation without Curren'!$A$1:$H$2464, 4, FALSE), 0)</f>
        <v>8.3370148296439388E-3</v>
      </c>
      <c r="M794" s="54">
        <f>IFERROR(VLOOKUP(A794, 'Beta Calculation without Curren'!$A$1:$H$2464, 5, FALSE), 0)</f>
        <v>2.3230484275654686E-2</v>
      </c>
      <c r="N794" s="54">
        <f>IFERROR(VLOOKUP(A794, 'Beta Calculation without Curren'!$A$1:$H$2464, 7, FALSE), 0)</f>
        <v>3.0249230093931743E-2</v>
      </c>
      <c r="O794" s="54">
        <f>IFERROR(VLOOKUP(A794, 'Beta Calculation without Curren'!$A$1:$H$2464, 8, FALSE), 0)</f>
        <v>-4.9376259098708299E-3</v>
      </c>
      <c r="P794" s="59">
        <f>IFERROR(VLOOKUP(A794, 'Beta Calculation without Curren'!$A$1:$H$2464, 6, FALSE), 0)</f>
        <v>4.2547209856397629E-2</v>
      </c>
      <c r="Q794" s="54">
        <v>4.1502019868479671E-3</v>
      </c>
      <c r="R794" s="54">
        <v>1.7997231243793696E-4</v>
      </c>
      <c r="S794" s="54"/>
      <c r="T794" s="31">
        <f t="shared" si="121"/>
        <v>8.2888738439896859E-3</v>
      </c>
      <c r="U794" s="31">
        <f t="shared" si="122"/>
        <v>1.8412470978606654E-2</v>
      </c>
      <c r="V794" s="31">
        <f t="shared" si="123"/>
        <v>3.0540830073519043E-2</v>
      </c>
      <c r="W794" s="31">
        <f t="shared" si="124"/>
        <v>-1.3883662558857868E-2</v>
      </c>
      <c r="X794" s="31">
        <f t="shared" si="125"/>
        <v>4.2372167014087747E-2</v>
      </c>
      <c r="Y794" s="54">
        <f>IFERROR(VLOOKUP(A794, 'Beta Calculation without Curren'!$A$2:$C$2464, 2, FALSE), 0)</f>
        <v>4.1502019868479671E-3</v>
      </c>
      <c r="Z794" s="54">
        <f>IFERROR(VLOOKUP(A794, 'Beta Calculation without Curren'!$A$2:$C$2464, 3, FALSE), 0)</f>
        <v>1.7997231243793696E-4</v>
      </c>
    </row>
    <row r="795" spans="1:26" x14ac:dyDescent="0.25">
      <c r="A795" s="32">
        <v>42432</v>
      </c>
      <c r="B795" s="36">
        <f>VLOOKUP(A795,'FX Rates'!$A$2:$B$1286, 2, FALSE)</f>
        <v>104.78</v>
      </c>
      <c r="C795" s="37">
        <f>VLOOKUP(A795,'FX Rates'!$D$2:$E$1206, 2, FALSE)</f>
        <v>67.338700000000003</v>
      </c>
      <c r="D795" s="37">
        <f>VLOOKUP(A795,'FX Rates'!$G$2:$H$1305, 2, FALSE)</f>
        <v>7.7682000000000002</v>
      </c>
      <c r="E795" s="37">
        <f>VLOOKUP('Beta Calculation FX'!A795, 'FX Rates'!$J$2:$K$1305, 2, FALSE)</f>
        <v>0.70531809846240656</v>
      </c>
      <c r="F795" s="38">
        <f>VLOOKUP(A795,'FX Rates'!$P$1:$Q$1262, 2, FALSE)</f>
        <v>6.5347</v>
      </c>
      <c r="G795" s="42">
        <f t="shared" si="126"/>
        <v>5.2504714697506325E-4</v>
      </c>
      <c r="H795" s="27">
        <f t="shared" si="127"/>
        <v>-3.0766996703750185E-3</v>
      </c>
      <c r="I795" s="27">
        <f t="shared" si="128"/>
        <v>-7.3349164598792316E-4</v>
      </c>
      <c r="J795" s="27">
        <f t="shared" si="129"/>
        <v>-7.0781722468859012E-3</v>
      </c>
      <c r="K795" s="28">
        <f t="shared" si="130"/>
        <v>-2.4912703837620836E-3</v>
      </c>
      <c r="L795" s="58">
        <f>IFERROR(VLOOKUP(A795, 'Beta Calculation without Curren'!$A$1:$H$2464, 4, FALSE), 0)</f>
        <v>1.1692343466110493E-2</v>
      </c>
      <c r="M795" s="54">
        <f>IFERROR(VLOOKUP(A795, 'Beta Calculation without Curren'!$A$1:$H$2464, 5, FALSE), 0)</f>
        <v>1.7295547262908897E-2</v>
      </c>
      <c r="N795" s="54">
        <f>IFERROR(VLOOKUP(A795, 'Beta Calculation without Curren'!$A$1:$H$2464, 7, FALSE), 0)</f>
        <v>-3.0907328976693999E-3</v>
      </c>
      <c r="O795" s="54">
        <f>IFERROR(VLOOKUP(A795, 'Beta Calculation without Curren'!$A$1:$H$2464, 8, FALSE), 0)</f>
        <v>-1.4951892506495522E-2</v>
      </c>
      <c r="P795" s="59">
        <f>IFERROR(VLOOKUP(A795, 'Beta Calculation without Curren'!$A$1:$H$2464, 6, FALSE), 0)</f>
        <v>4.786864693925726E-3</v>
      </c>
      <c r="Q795" s="54">
        <v>3.6988598527253249E-3</v>
      </c>
      <c r="R795" s="54">
        <v>-1.9699206739877983E-3</v>
      </c>
      <c r="S795" s="54"/>
      <c r="T795" s="31">
        <f t="shared" si="121"/>
        <v>1.2223529644664E-2</v>
      </c>
      <c r="U795" s="31">
        <f t="shared" si="122"/>
        <v>1.4165634387971027E-2</v>
      </c>
      <c r="V795" s="31">
        <f t="shared" si="123"/>
        <v>-3.8219575168968456E-3</v>
      </c>
      <c r="W795" s="31">
        <f t="shared" si="124"/>
        <v>-2.1924232682803524E-2</v>
      </c>
      <c r="X795" s="31">
        <f t="shared" si="125"/>
        <v>2.2836689359206908E-3</v>
      </c>
      <c r="Y795" s="54">
        <f>IFERROR(VLOOKUP(A795, 'Beta Calculation without Curren'!$A$2:$C$2464, 2, FALSE), 0)</f>
        <v>3.6988598527253249E-3</v>
      </c>
      <c r="Z795" s="54">
        <f>IFERROR(VLOOKUP(A795, 'Beta Calculation without Curren'!$A$2:$C$2464, 3, FALSE), 0)</f>
        <v>-1.9699206739877983E-3</v>
      </c>
    </row>
    <row r="796" spans="1:26" x14ac:dyDescent="0.25">
      <c r="A796" s="32">
        <v>42433</v>
      </c>
      <c r="B796" s="36">
        <f>VLOOKUP(A796,'FX Rates'!$A$2:$B$1286, 2, FALSE)</f>
        <v>104.765</v>
      </c>
      <c r="C796" s="37">
        <f>VLOOKUP(A796,'FX Rates'!$D$2:$E$1206, 2, FALSE)</f>
        <v>67.094999999999999</v>
      </c>
      <c r="D796" s="37">
        <f>VLOOKUP(A796,'FX Rates'!$G$2:$H$1305, 2, FALSE)</f>
        <v>7.7624000000000004</v>
      </c>
      <c r="E796" s="37">
        <f>VLOOKUP('Beta Calculation FX'!A796, 'FX Rates'!$J$2:$K$1305, 2, FALSE)</f>
        <v>0.7027900766041183</v>
      </c>
      <c r="F796" s="38">
        <f>VLOOKUP(A796,'FX Rates'!$P$1:$Q$1262, 2, FALSE)</f>
        <v>6.508</v>
      </c>
      <c r="G796" s="42">
        <f t="shared" si="126"/>
        <v>-1.4316733900236704E-4</v>
      </c>
      <c r="H796" s="27">
        <f t="shared" si="127"/>
        <v>-3.6255829743580244E-3</v>
      </c>
      <c r="I796" s="27">
        <f t="shared" si="128"/>
        <v>-7.4691258156687785E-4</v>
      </c>
      <c r="J796" s="27">
        <f t="shared" si="129"/>
        <v>-3.5906681307287074E-3</v>
      </c>
      <c r="K796" s="28">
        <f t="shared" si="130"/>
        <v>-4.094250009185914E-3</v>
      </c>
      <c r="L796" s="58">
        <f>IFERROR(VLOOKUP(A796, 'Beta Calculation without Curren'!$A$1:$H$2464, 4, FALSE), 0)</f>
        <v>9.1397966289073866E-3</v>
      </c>
      <c r="M796" s="54">
        <f>IFERROR(VLOOKUP(A796, 'Beta Calculation without Curren'!$A$1:$H$2464, 5, FALSE), 0)</f>
        <v>5.2743563549510087E-3</v>
      </c>
      <c r="N796" s="54">
        <f>IFERROR(VLOOKUP(A796, 'Beta Calculation without Curren'!$A$1:$H$2464, 7, FALSE), 0)</f>
        <v>1.1712447874506114E-2</v>
      </c>
      <c r="O796" s="54">
        <f>IFERROR(VLOOKUP(A796, 'Beta Calculation without Curren'!$A$1:$H$2464, 8, FALSE), 0)</f>
        <v>3.7314690564086974E-3</v>
      </c>
      <c r="P796" s="59">
        <f>IFERROR(VLOOKUP(A796, 'Beta Calculation without Curren'!$A$1:$H$2464, 6, FALSE), 0)</f>
        <v>3.6073216133886647E-3</v>
      </c>
      <c r="Q796" s="54">
        <v>3.6223578239777503E-3</v>
      </c>
      <c r="R796" s="54">
        <v>7.256039121991024E-4</v>
      </c>
      <c r="S796" s="54"/>
      <c r="T796" s="31">
        <f t="shared" si="121"/>
        <v>8.9953207695425696E-3</v>
      </c>
      <c r="U796" s="31">
        <f t="shared" si="122"/>
        <v>1.6296507639919078E-3</v>
      </c>
      <c r="V796" s="31">
        <f t="shared" si="123"/>
        <v>1.0956787118260758E-2</v>
      </c>
      <c r="W796" s="31">
        <f t="shared" si="124"/>
        <v>1.2740245865838773E-4</v>
      </c>
      <c r="X796" s="31">
        <f t="shared" si="125"/>
        <v>-5.0169767234597984E-4</v>
      </c>
      <c r="Y796" s="54">
        <f>IFERROR(VLOOKUP(A796, 'Beta Calculation without Curren'!$A$2:$C$2464, 2, FALSE), 0)</f>
        <v>3.6223578239777503E-3</v>
      </c>
      <c r="Z796" s="54">
        <f>IFERROR(VLOOKUP(A796, 'Beta Calculation without Curren'!$A$2:$C$2464, 3, FALSE), 0)</f>
        <v>7.256039121991024E-4</v>
      </c>
    </row>
    <row r="797" spans="1:26" x14ac:dyDescent="0.25">
      <c r="A797" s="32">
        <v>42437</v>
      </c>
      <c r="B797" s="36">
        <f>VLOOKUP(A797,'FX Rates'!$A$2:$B$1286, 2, FALSE)</f>
        <v>104.765</v>
      </c>
      <c r="C797" s="37">
        <f>VLOOKUP(A797,'FX Rates'!$D$2:$E$1206, 2, FALSE)</f>
        <v>67.346299999999999</v>
      </c>
      <c r="D797" s="37">
        <f>VLOOKUP(A797,'FX Rates'!$G$2:$H$1305, 2, FALSE)</f>
        <v>7.7667000000000002</v>
      </c>
      <c r="E797" s="37">
        <f>VLOOKUP('Beta Calculation FX'!A797, 'FX Rates'!$J$2:$K$1305, 2, FALSE)</f>
        <v>0.70348223707351387</v>
      </c>
      <c r="F797" s="38">
        <f>VLOOKUP(A797,'FX Rates'!$P$1:$Q$1262, 2, FALSE)</f>
        <v>6.5046999999999997</v>
      </c>
      <c r="G797" s="42">
        <f t="shared" si="126"/>
        <v>0</v>
      </c>
      <c r="H797" s="27">
        <f t="shared" si="127"/>
        <v>3.7384388975575554E-3</v>
      </c>
      <c r="I797" s="27">
        <f t="shared" si="128"/>
        <v>5.5379901087609083E-4</v>
      </c>
      <c r="J797" s="27">
        <f t="shared" si="129"/>
        <v>9.8439046059136358E-4</v>
      </c>
      <c r="K797" s="28">
        <f t="shared" si="130"/>
        <v>-5.0719682629181482E-4</v>
      </c>
      <c r="L797" s="58">
        <f>IFERROR(VLOOKUP(A797, 'Beta Calculation without Curren'!$A$1:$H$2464, 4, FALSE), 0)</f>
        <v>3.1034532600328834E-4</v>
      </c>
      <c r="M797" s="54">
        <f>IFERROR(VLOOKUP(A797, 'Beta Calculation without Curren'!$A$1:$H$2464, 5, FALSE), 0)</f>
        <v>-1.4955439244124149E-3</v>
      </c>
      <c r="N797" s="54">
        <f>IFERROR(VLOOKUP(A797, 'Beta Calculation without Curren'!$A$1:$H$2464, 7, FALSE), 0)</f>
        <v>-7.3754482196629768E-3</v>
      </c>
      <c r="O797" s="54">
        <f>IFERROR(VLOOKUP(A797, 'Beta Calculation without Curren'!$A$1:$H$2464, 8, FALSE), 0)</f>
        <v>-9.4599617732711774E-3</v>
      </c>
      <c r="P797" s="59">
        <f>IFERROR(VLOOKUP(A797, 'Beta Calculation without Curren'!$A$1:$H$2464, 6, FALSE), 0)</f>
        <v>1.8606553343629019E-3</v>
      </c>
      <c r="Q797" s="54">
        <v>-1.0767887652827409E-2</v>
      </c>
      <c r="R797" s="54">
        <v>-8.8297136210097257E-3</v>
      </c>
      <c r="S797" s="54"/>
      <c r="T797" s="31">
        <f t="shared" si="121"/>
        <v>3.1034532600338061E-4</v>
      </c>
      <c r="U797" s="31">
        <f t="shared" si="122"/>
        <v>2.2373039735652522E-3</v>
      </c>
      <c r="V797" s="31">
        <f t="shared" si="123"/>
        <v>-6.8257337247156213E-3</v>
      </c>
      <c r="W797" s="31">
        <f t="shared" si="124"/>
        <v>-8.4848836088070589E-3</v>
      </c>
      <c r="X797" s="31">
        <f t="shared" si="125"/>
        <v>1.352514789590753E-3</v>
      </c>
      <c r="Y797" s="54">
        <f>IFERROR(VLOOKUP(A797, 'Beta Calculation without Curren'!$A$2:$C$2464, 2, FALSE), 0)</f>
        <v>-1.0767887652827409E-2</v>
      </c>
      <c r="Z797" s="54">
        <f>IFERROR(VLOOKUP(A797, 'Beta Calculation without Curren'!$A$2:$C$2464, 3, FALSE), 0)</f>
        <v>-8.8297136210097257E-3</v>
      </c>
    </row>
    <row r="798" spans="1:26" x14ac:dyDescent="0.25">
      <c r="A798" s="32">
        <v>42438</v>
      </c>
      <c r="B798" s="36">
        <f>VLOOKUP(A798,'FX Rates'!$A$2:$B$1286, 2, FALSE)</f>
        <v>104.7467</v>
      </c>
      <c r="C798" s="37">
        <f>VLOOKUP(A798,'FX Rates'!$D$2:$E$1206, 2, FALSE)</f>
        <v>67.215000000000003</v>
      </c>
      <c r="D798" s="37">
        <f>VLOOKUP(A798,'FX Rates'!$G$2:$H$1305, 2, FALSE)</f>
        <v>7.7664</v>
      </c>
      <c r="E798" s="37">
        <f>VLOOKUP('Beta Calculation FX'!A798, 'FX Rates'!$J$2:$K$1305, 2, FALSE)</f>
        <v>0.70338327354575514</v>
      </c>
      <c r="F798" s="38">
        <f>VLOOKUP(A798,'FX Rates'!$P$1:$Q$1262, 2, FALSE)</f>
        <v>6.5129999999999999</v>
      </c>
      <c r="G798" s="42">
        <f t="shared" si="126"/>
        <v>-1.7469191502465442E-4</v>
      </c>
      <c r="H798" s="27">
        <f t="shared" si="127"/>
        <v>-1.9515275442625751E-3</v>
      </c>
      <c r="I798" s="27">
        <f t="shared" si="128"/>
        <v>-3.8627189683655713E-5</v>
      </c>
      <c r="J798" s="27">
        <f t="shared" si="129"/>
        <v>-1.4068655059775226E-4</v>
      </c>
      <c r="K798" s="28">
        <f t="shared" si="130"/>
        <v>1.2751870337648439E-3</v>
      </c>
      <c r="L798" s="58">
        <f>IFERROR(VLOOKUP(A798, 'Beta Calculation without Curren'!$A$1:$H$2464, 4, FALSE), 0)</f>
        <v>-2.2691041202065319E-3</v>
      </c>
      <c r="M798" s="54">
        <f>IFERROR(VLOOKUP(A798, 'Beta Calculation without Curren'!$A$1:$H$2464, 5, FALSE), 0)</f>
        <v>7.6343765315971136E-3</v>
      </c>
      <c r="N798" s="54">
        <f>IFERROR(VLOOKUP(A798, 'Beta Calculation without Curren'!$A$1:$H$2464, 7, FALSE), 0)</f>
        <v>-7.6584993085368458E-4</v>
      </c>
      <c r="O798" s="54">
        <f>IFERROR(VLOOKUP(A798, 'Beta Calculation without Curren'!$A$1:$H$2464, 8, FALSE), 0)</f>
        <v>-1.1000159703046328E-3</v>
      </c>
      <c r="P798" s="59">
        <f>IFERROR(VLOOKUP(A798, 'Beta Calculation without Curren'!$A$1:$H$2464, 6, FALSE), 0)</f>
        <v>-1.4337071215973394E-2</v>
      </c>
      <c r="Q798" s="54">
        <v>4.1123198085608673E-3</v>
      </c>
      <c r="R798" s="54">
        <v>6.4776116405607905E-3</v>
      </c>
      <c r="S798" s="54"/>
      <c r="T798" s="31">
        <f t="shared" si="121"/>
        <v>-2.4433996410869741E-3</v>
      </c>
      <c r="U798" s="31">
        <f t="shared" si="122"/>
        <v>5.6679502912500013E-3</v>
      </c>
      <c r="V798" s="31">
        <f t="shared" si="123"/>
        <v>-8.044475379067606E-4</v>
      </c>
      <c r="W798" s="31">
        <f t="shared" si="124"/>
        <v>-1.2405477634498396E-3</v>
      </c>
      <c r="X798" s="31">
        <f t="shared" si="125"/>
        <v>-1.3080166629525269E-2</v>
      </c>
      <c r="Y798" s="54">
        <f>IFERROR(VLOOKUP(A798, 'Beta Calculation without Curren'!$A$2:$C$2464, 2, FALSE), 0)</f>
        <v>4.1123198085608673E-3</v>
      </c>
      <c r="Z798" s="54">
        <f>IFERROR(VLOOKUP(A798, 'Beta Calculation without Curren'!$A$2:$C$2464, 3, FALSE), 0)</f>
        <v>6.4776116405607905E-3</v>
      </c>
    </row>
    <row r="799" spans="1:26" x14ac:dyDescent="0.25">
      <c r="A799" s="32">
        <v>42439</v>
      </c>
      <c r="B799" s="36">
        <f>VLOOKUP(A799,'FX Rates'!$A$2:$B$1286, 2, FALSE)</f>
        <v>104.66</v>
      </c>
      <c r="C799" s="37">
        <f>VLOOKUP(A799,'FX Rates'!$D$2:$E$1206, 2, FALSE)</f>
        <v>67.067499999999995</v>
      </c>
      <c r="D799" s="37">
        <f>VLOOKUP(A799,'FX Rates'!$G$2:$H$1305, 2, FALSE)</f>
        <v>7.7622999999999998</v>
      </c>
      <c r="E799" s="37">
        <f>VLOOKUP('Beta Calculation FX'!A799, 'FX Rates'!$J$2:$K$1305, 2, FALSE)</f>
        <v>0.70023107625516423</v>
      </c>
      <c r="F799" s="38">
        <f>VLOOKUP(A799,'FX Rates'!$P$1:$Q$1262, 2, FALSE)</f>
        <v>6.5084999999999997</v>
      </c>
      <c r="G799" s="42">
        <f t="shared" si="126"/>
        <v>-8.2805378198500521E-4</v>
      </c>
      <c r="H799" s="27">
        <f t="shared" si="127"/>
        <v>-2.1968619786208472E-3</v>
      </c>
      <c r="I799" s="27">
        <f t="shared" si="128"/>
        <v>-5.2805451779879161E-4</v>
      </c>
      <c r="J799" s="27">
        <f t="shared" si="129"/>
        <v>-4.4915508172351836E-3</v>
      </c>
      <c r="K799" s="28">
        <f t="shared" si="130"/>
        <v>-6.9116463988647743E-4</v>
      </c>
      <c r="L799" s="58">
        <f>IFERROR(VLOOKUP(A799, 'Beta Calculation without Curren'!$A$1:$H$2464, 4, FALSE), 0)</f>
        <v>-7.5354552049268272E-3</v>
      </c>
      <c r="M799" s="54">
        <f>IFERROR(VLOOKUP(A799, 'Beta Calculation without Curren'!$A$1:$H$2464, 5, FALSE), 0)</f>
        <v>-3.0244410660742924E-3</v>
      </c>
      <c r="N799" s="54">
        <f>IFERROR(VLOOKUP(A799, 'Beta Calculation without Curren'!$A$1:$H$2464, 7, FALSE), 0)</f>
        <v>-5.9228609148849346E-4</v>
      </c>
      <c r="O799" s="54">
        <f>IFERROR(VLOOKUP(A799, 'Beta Calculation without Curren'!$A$1:$H$2464, 8, FALSE), 0)</f>
        <v>-1.199203965982926E-2</v>
      </c>
      <c r="P799" s="59">
        <f>IFERROR(VLOOKUP(A799, 'Beta Calculation without Curren'!$A$1:$H$2464, 6, FALSE), 0)</f>
        <v>-2.0671491642869813E-2</v>
      </c>
      <c r="Q799" s="54">
        <v>3.5868072286726168E-5</v>
      </c>
      <c r="R799" s="54">
        <v>-1.4615063573323625E-3</v>
      </c>
      <c r="S799" s="54"/>
      <c r="T799" s="31">
        <f t="shared" si="121"/>
        <v>-8.357269224730457E-3</v>
      </c>
      <c r="U799" s="31">
        <f t="shared" si="122"/>
        <v>-5.2146587651105136E-3</v>
      </c>
      <c r="V799" s="31">
        <f t="shared" si="123"/>
        <v>-1.1200278499409189E-3</v>
      </c>
      <c r="W799" s="31">
        <f t="shared" si="124"/>
        <v>-1.6429727621530055E-2</v>
      </c>
      <c r="X799" s="31">
        <f t="shared" si="125"/>
        <v>-2.134836887867908E-2</v>
      </c>
      <c r="Y799" s="54">
        <f>IFERROR(VLOOKUP(A799, 'Beta Calculation without Curren'!$A$2:$C$2464, 2, FALSE), 0)</f>
        <v>3.5868072286726168E-5</v>
      </c>
      <c r="Z799" s="54">
        <f>IFERROR(VLOOKUP(A799, 'Beta Calculation without Curren'!$A$2:$C$2464, 3, FALSE), 0)</f>
        <v>-1.4615063573323625E-3</v>
      </c>
    </row>
    <row r="800" spans="1:26" x14ac:dyDescent="0.25">
      <c r="A800" s="32">
        <v>42440</v>
      </c>
      <c r="B800" s="36">
        <f>VLOOKUP(A800,'FX Rates'!$A$2:$B$1286, 2, FALSE)</f>
        <v>104.6275</v>
      </c>
      <c r="C800" s="37">
        <f>VLOOKUP(A800,'FX Rates'!$D$2:$E$1206, 2, FALSE)</f>
        <v>67.053799999999995</v>
      </c>
      <c r="D800" s="37">
        <f>VLOOKUP(A800,'FX Rates'!$G$2:$H$1305, 2, FALSE)</f>
        <v>7.7592999999999996</v>
      </c>
      <c r="E800" s="37">
        <f>VLOOKUP('Beta Calculation FX'!A800, 'FX Rates'!$J$2:$K$1305, 2, FALSE)</f>
        <v>0.69531358642747887</v>
      </c>
      <c r="F800" s="38">
        <f>VLOOKUP(A800,'FX Rates'!$P$1:$Q$1262, 2, FALSE)</f>
        <v>6.4945000000000004</v>
      </c>
      <c r="G800" s="42">
        <f t="shared" si="126"/>
        <v>-3.1057755729547846E-4</v>
      </c>
      <c r="H800" s="27">
        <f t="shared" si="127"/>
        <v>-2.0429268203703141E-4</v>
      </c>
      <c r="I800" s="27">
        <f t="shared" si="128"/>
        <v>-3.8655809160876756E-4</v>
      </c>
      <c r="J800" s="27">
        <f t="shared" si="129"/>
        <v>-7.0474422095061183E-3</v>
      </c>
      <c r="K800" s="28">
        <f t="shared" si="130"/>
        <v>-2.1533500591762967E-3</v>
      </c>
      <c r="L800" s="58">
        <f>IFERROR(VLOOKUP(A800, 'Beta Calculation without Curren'!$A$1:$H$2464, 4, FALSE), 0)</f>
        <v>-1.2664479301356404E-3</v>
      </c>
      <c r="M800" s="54">
        <f>IFERROR(VLOOKUP(A800, 'Beta Calculation without Curren'!$A$1:$H$2464, 5, FALSE), 0)</f>
        <v>2.0929555296504039E-3</v>
      </c>
      <c r="N800" s="54">
        <f>IFERROR(VLOOKUP(A800, 'Beta Calculation without Curren'!$A$1:$H$2464, 7, FALSE), 0)</f>
        <v>1.0709832255076842E-2</v>
      </c>
      <c r="O800" s="54">
        <f>IFERROR(VLOOKUP(A800, 'Beta Calculation without Curren'!$A$1:$H$2464, 8, FALSE), 0)</f>
        <v>5.3365816453889185E-3</v>
      </c>
      <c r="P800" s="59">
        <f>IFERROR(VLOOKUP(A800, 'Beta Calculation without Curren'!$A$1:$H$2464, 6, FALSE), 0)</f>
        <v>7.6449579955528756E-4</v>
      </c>
      <c r="Q800" s="54">
        <v>1.4207228255647941E-2</v>
      </c>
      <c r="R800" s="54">
        <v>1.7313837033645939E-2</v>
      </c>
      <c r="S800" s="54"/>
      <c r="T800" s="31">
        <f t="shared" si="121"/>
        <v>-1.5766321571265562E-3</v>
      </c>
      <c r="U800" s="31">
        <f t="shared" si="122"/>
        <v>1.8882352721150131E-3</v>
      </c>
      <c r="V800" s="31">
        <f t="shared" si="123"/>
        <v>1.0319134191150159E-2</v>
      </c>
      <c r="W800" s="31">
        <f t="shared" si="124"/>
        <v>-1.7484698148593214E-3</v>
      </c>
      <c r="X800" s="31">
        <f t="shared" si="125"/>
        <v>-1.3905004866960891E-3</v>
      </c>
      <c r="Y800" s="54">
        <f>IFERROR(VLOOKUP(A800, 'Beta Calculation without Curren'!$A$2:$C$2464, 2, FALSE), 0)</f>
        <v>1.4207228255647941E-2</v>
      </c>
      <c r="Z800" s="54">
        <f>IFERROR(VLOOKUP(A800, 'Beta Calculation without Curren'!$A$2:$C$2464, 3, FALSE), 0)</f>
        <v>1.7313837033645939E-2</v>
      </c>
    </row>
    <row r="801" spans="1:26" x14ac:dyDescent="0.25">
      <c r="A801" s="32">
        <v>42443</v>
      </c>
      <c r="B801" s="36">
        <f>VLOOKUP(A801,'FX Rates'!$A$2:$B$1286, 2, FALSE)</f>
        <v>104.625</v>
      </c>
      <c r="C801" s="37">
        <f>VLOOKUP(A801,'FX Rates'!$D$2:$E$1206, 2, FALSE)</f>
        <v>67.105000000000004</v>
      </c>
      <c r="D801" s="37">
        <f>VLOOKUP(A801,'FX Rates'!$G$2:$H$1305, 2, FALSE)</f>
        <v>7.7588999999999997</v>
      </c>
      <c r="E801" s="37">
        <f>VLOOKUP('Beta Calculation FX'!A801, 'FX Rates'!$J$2:$K$1305, 2, FALSE)</f>
        <v>0.69920290868410018</v>
      </c>
      <c r="F801" s="38">
        <f>VLOOKUP(A801,'FX Rates'!$P$1:$Q$1262, 2, FALSE)</f>
        <v>6.5</v>
      </c>
      <c r="G801" s="42">
        <f t="shared" si="126"/>
        <v>-2.3894577126859752E-5</v>
      </c>
      <c r="H801" s="27">
        <f t="shared" si="127"/>
        <v>7.6327460421103622E-4</v>
      </c>
      <c r="I801" s="27">
        <f t="shared" si="128"/>
        <v>-5.1552370776038104E-5</v>
      </c>
      <c r="J801" s="27">
        <f t="shared" si="129"/>
        <v>5.578037054097958E-3</v>
      </c>
      <c r="K801" s="28">
        <f t="shared" si="130"/>
        <v>8.465120363896748E-4</v>
      </c>
      <c r="L801" s="58">
        <f>IFERROR(VLOOKUP(A801, 'Beta Calculation without Curren'!$A$1:$H$2464, 4, FALSE), 0)</f>
        <v>2.1220744598192415E-3</v>
      </c>
      <c r="M801" s="54">
        <f>IFERROR(VLOOKUP(A801, 'Beta Calculation without Curren'!$A$1:$H$2464, 5, FALSE), 0)</f>
        <v>2.7099242853636856E-3</v>
      </c>
      <c r="N801" s="54">
        <f>IFERROR(VLOOKUP(A801, 'Beta Calculation without Curren'!$A$1:$H$2464, 7, FALSE), 0)</f>
        <v>1.1602952767800484E-2</v>
      </c>
      <c r="O801" s="54">
        <f>IFERROR(VLOOKUP(A801, 'Beta Calculation without Curren'!$A$1:$H$2464, 8, FALSE), 0)</f>
        <v>4.7361377290442899E-3</v>
      </c>
      <c r="P801" s="59">
        <f>IFERROR(VLOOKUP(A801, 'Beta Calculation without Curren'!$A$1:$H$2464, 6, FALSE), 0)</f>
        <v>1.8122966308561375E-2</v>
      </c>
      <c r="Q801" s="54">
        <v>-2.2131478261412244E-3</v>
      </c>
      <c r="R801" s="54">
        <v>1.2601443272471631E-3</v>
      </c>
      <c r="S801" s="54"/>
      <c r="T801" s="31">
        <f t="shared" si="121"/>
        <v>2.0981291766204446E-3</v>
      </c>
      <c r="U801" s="31">
        <f t="shared" si="122"/>
        <v>3.4752673059610384E-3</v>
      </c>
      <c r="V801" s="31">
        <f t="shared" si="123"/>
        <v>1.1550802237301427E-2</v>
      </c>
      <c r="W801" s="31">
        <f t="shared" si="124"/>
        <v>1.034059313488811E-2</v>
      </c>
      <c r="X801" s="31">
        <f t="shared" si="125"/>
        <v>1.8984819654066287E-2</v>
      </c>
      <c r="Y801" s="54">
        <f>IFERROR(VLOOKUP(A801, 'Beta Calculation without Curren'!$A$2:$C$2464, 2, FALSE), 0)</f>
        <v>-2.2131478261412244E-3</v>
      </c>
      <c r="Z801" s="54">
        <f>IFERROR(VLOOKUP(A801, 'Beta Calculation without Curren'!$A$2:$C$2464, 3, FALSE), 0)</f>
        <v>1.2601443272471631E-3</v>
      </c>
    </row>
    <row r="802" spans="1:26" x14ac:dyDescent="0.25">
      <c r="A802" s="32">
        <v>42444</v>
      </c>
      <c r="B802" s="36">
        <f>VLOOKUP(A802,'FX Rates'!$A$2:$B$1286, 2, FALSE)</f>
        <v>104.63500000000001</v>
      </c>
      <c r="C802" s="37">
        <f>VLOOKUP(A802,'FX Rates'!$D$2:$E$1206, 2, FALSE)</f>
        <v>67.386200000000002</v>
      </c>
      <c r="D802" s="37">
        <f>VLOOKUP(A802,'FX Rates'!$G$2:$H$1305, 2, FALSE)</f>
        <v>7.7611999999999997</v>
      </c>
      <c r="E802" s="37">
        <f>VLOOKUP('Beta Calculation FX'!A802, 'FX Rates'!$J$2:$K$1305, 2, FALSE)</f>
        <v>0.70666384001130655</v>
      </c>
      <c r="F802" s="38">
        <f>VLOOKUP(A802,'FX Rates'!$P$1:$Q$1262, 2, FALSE)</f>
        <v>6.5145</v>
      </c>
      <c r="G802" s="42">
        <f t="shared" si="126"/>
        <v>9.5574882993631721E-5</v>
      </c>
      <c r="H802" s="27">
        <f t="shared" si="127"/>
        <v>4.1816923303241568E-3</v>
      </c>
      <c r="I802" s="27">
        <f t="shared" si="128"/>
        <v>2.9638984501869243E-4</v>
      </c>
      <c r="J802" s="27">
        <f t="shared" si="129"/>
        <v>1.0614094655969681E-2</v>
      </c>
      <c r="K802" s="28">
        <f t="shared" si="130"/>
        <v>2.2282847592578051E-3</v>
      </c>
      <c r="L802" s="58">
        <f>IFERROR(VLOOKUP(A802, 'Beta Calculation without Curren'!$A$1:$H$2464, 4, FALSE), 0)</f>
        <v>-3.535413934178889E-3</v>
      </c>
      <c r="M802" s="54">
        <f>IFERROR(VLOOKUP(A802, 'Beta Calculation without Curren'!$A$1:$H$2464, 5, FALSE), 0)</f>
        <v>-1.6133035958519608E-2</v>
      </c>
      <c r="N802" s="54">
        <f>IFERROR(VLOOKUP(A802, 'Beta Calculation without Curren'!$A$1:$H$2464, 7, FALSE), 0)</f>
        <v>-7.1982239940674205E-3</v>
      </c>
      <c r="O802" s="54">
        <f>IFERROR(VLOOKUP(A802, 'Beta Calculation without Curren'!$A$1:$H$2464, 8, FALSE), 0)</f>
        <v>-1.918012797273067E-3</v>
      </c>
      <c r="P802" s="59">
        <f>IFERROR(VLOOKUP(A802, 'Beta Calculation without Curren'!$A$1:$H$2464, 6, FALSE), 0)</f>
        <v>2.1714412420145409E-3</v>
      </c>
      <c r="Q802" s="54">
        <v>-3.2326855930515344E-3</v>
      </c>
      <c r="R802" s="54">
        <v>-5.724485112753459E-5</v>
      </c>
      <c r="S802" s="54"/>
      <c r="T802" s="31">
        <f t="shared" si="121"/>
        <v>-3.4401769479583955E-3</v>
      </c>
      <c r="U802" s="31">
        <f t="shared" si="122"/>
        <v>-1.2018807020927946E-2</v>
      </c>
      <c r="V802" s="31">
        <f t="shared" si="123"/>
        <v>-6.9039676295427066E-3</v>
      </c>
      <c r="W802" s="31">
        <f t="shared" si="124"/>
        <v>8.6757238893149236E-3</v>
      </c>
      <c r="X802" s="31">
        <f t="shared" si="125"/>
        <v>4.4045645906976016E-3</v>
      </c>
      <c r="Y802" s="54">
        <f>IFERROR(VLOOKUP(A802, 'Beta Calculation without Curren'!$A$2:$C$2464, 2, FALSE), 0)</f>
        <v>-3.2326855930515344E-3</v>
      </c>
      <c r="Z802" s="54">
        <f>IFERROR(VLOOKUP(A802, 'Beta Calculation without Curren'!$A$2:$C$2464, 3, FALSE), 0)</f>
        <v>-5.724485112753459E-5</v>
      </c>
    </row>
    <row r="803" spans="1:26" x14ac:dyDescent="0.25">
      <c r="A803" s="32">
        <v>42445</v>
      </c>
      <c r="B803" s="36">
        <f>VLOOKUP(A803,'FX Rates'!$A$2:$B$1286, 2, FALSE)</f>
        <v>104.63</v>
      </c>
      <c r="C803" s="37">
        <f>VLOOKUP(A803,'FX Rates'!$D$2:$E$1206, 2, FALSE)</f>
        <v>67.234999999999999</v>
      </c>
      <c r="D803" s="37">
        <f>VLOOKUP(A803,'FX Rates'!$G$2:$H$1305, 2, FALSE)</f>
        <v>7.7584</v>
      </c>
      <c r="E803" s="37">
        <f>VLOOKUP('Beta Calculation FX'!A803, 'FX Rates'!$J$2:$K$1305, 2, FALSE)</f>
        <v>0.701311452416018</v>
      </c>
      <c r="F803" s="38">
        <f>VLOOKUP(A803,'FX Rates'!$P$1:$Q$1262, 2, FALSE)</f>
        <v>6.5220000000000002</v>
      </c>
      <c r="G803" s="42">
        <f t="shared" si="126"/>
        <v>-4.7786299677056519E-5</v>
      </c>
      <c r="H803" s="27">
        <f t="shared" si="127"/>
        <v>-2.2463039042602325E-3</v>
      </c>
      <c r="I803" s="27">
        <f t="shared" si="128"/>
        <v>-3.6083404602957504E-4</v>
      </c>
      <c r="J803" s="27">
        <f t="shared" si="129"/>
        <v>-7.6029933297476369E-3</v>
      </c>
      <c r="K803" s="28">
        <f t="shared" si="130"/>
        <v>1.1506157062781215E-3</v>
      </c>
      <c r="L803" s="58">
        <f>IFERROR(VLOOKUP(A803, 'Beta Calculation without Curren'!$A$1:$H$2464, 4, FALSE), 0)</f>
        <v>8.1833222443476496E-3</v>
      </c>
      <c r="M803" s="54">
        <f>IFERROR(VLOOKUP(A803, 'Beta Calculation without Curren'!$A$1:$H$2464, 5, FALSE), 0)</f>
        <v>5.2600569150524912E-3</v>
      </c>
      <c r="N803" s="54">
        <f>IFERROR(VLOOKUP(A803, 'Beta Calculation without Curren'!$A$1:$H$2464, 7, FALSE), 0)</f>
        <v>-1.5325628140403407E-3</v>
      </c>
      <c r="O803" s="54">
        <f>IFERROR(VLOOKUP(A803, 'Beta Calculation without Curren'!$A$1:$H$2464, 8, FALSE), 0)</f>
        <v>5.3253978403364263E-3</v>
      </c>
      <c r="P803" s="59">
        <f>IFERROR(VLOOKUP(A803, 'Beta Calculation without Curren'!$A$1:$H$2464, 6, FALSE), 0)</f>
        <v>3.4542348680876036E-3</v>
      </c>
      <c r="Q803" s="54">
        <v>2.5933427618934435E-3</v>
      </c>
      <c r="R803" s="54">
        <v>8.4640375420516351E-3</v>
      </c>
      <c r="S803" s="54"/>
      <c r="T803" s="31">
        <f t="shared" si="121"/>
        <v>8.135144893981483E-3</v>
      </c>
      <c r="U803" s="31">
        <f t="shared" si="122"/>
        <v>3.0019373244072334E-3</v>
      </c>
      <c r="V803" s="31">
        <f t="shared" si="123"/>
        <v>-1.8928438592289432E-3</v>
      </c>
      <c r="W803" s="31">
        <f t="shared" si="124"/>
        <v>-2.3180844536695444E-3</v>
      </c>
      <c r="X803" s="31">
        <f t="shared" si="125"/>
        <v>4.6088250712583712E-3</v>
      </c>
      <c r="Y803" s="54">
        <f>IFERROR(VLOOKUP(A803, 'Beta Calculation without Curren'!$A$2:$C$2464, 2, FALSE), 0)</f>
        <v>2.5933427618934435E-3</v>
      </c>
      <c r="Z803" s="54">
        <f>IFERROR(VLOOKUP(A803, 'Beta Calculation without Curren'!$A$2:$C$2464, 3, FALSE), 0)</f>
        <v>8.4640375420516351E-3</v>
      </c>
    </row>
    <row r="804" spans="1:26" x14ac:dyDescent="0.25">
      <c r="A804" s="32">
        <v>42446</v>
      </c>
      <c r="B804" s="36">
        <f>VLOOKUP(A804,'FX Rates'!$A$2:$B$1286, 2, FALSE)</f>
        <v>104.0775</v>
      </c>
      <c r="C804" s="37">
        <f>VLOOKUP(A804,'FX Rates'!$D$2:$E$1206, 2, FALSE)</f>
        <v>66.746200000000002</v>
      </c>
      <c r="D804" s="37">
        <f>VLOOKUP(A804,'FX Rates'!$G$2:$H$1305, 2, FALSE)</f>
        <v>7.7550999999999997</v>
      </c>
      <c r="E804" s="37">
        <f>VLOOKUP('Beta Calculation FX'!A804, 'FX Rates'!$J$2:$K$1305, 2, FALSE)</f>
        <v>0.69051236017124706</v>
      </c>
      <c r="F804" s="38">
        <f>VLOOKUP(A804,'FX Rates'!$P$1:$Q$1262, 2, FALSE)</f>
        <v>6.4772999999999996</v>
      </c>
      <c r="G804" s="42">
        <f t="shared" si="126"/>
        <v>-5.294503461817689E-3</v>
      </c>
      <c r="H804" s="27">
        <f t="shared" si="127"/>
        <v>-7.2965784549334882E-3</v>
      </c>
      <c r="I804" s="27">
        <f t="shared" si="128"/>
        <v>-4.254359170753171E-4</v>
      </c>
      <c r="J804" s="27">
        <f t="shared" si="129"/>
        <v>-1.551821266664706E-2</v>
      </c>
      <c r="K804" s="28">
        <f t="shared" si="130"/>
        <v>-6.8773204992866278E-3</v>
      </c>
      <c r="L804" s="58">
        <f>IFERROR(VLOOKUP(A804, 'Beta Calculation without Curren'!$A$1:$H$2464, 4, FALSE), 0)</f>
        <v>2.0249417576917428E-3</v>
      </c>
      <c r="M804" s="54">
        <f>IFERROR(VLOOKUP(A804, 'Beta Calculation without Curren'!$A$1:$H$2464, 5, FALSE), 0)</f>
        <v>1.079602944275203E-2</v>
      </c>
      <c r="N804" s="54">
        <f>IFERROR(VLOOKUP(A804, 'Beta Calculation without Curren'!$A$1:$H$2464, 7, FALSE), 0)</f>
        <v>1.2075754343655742E-2</v>
      </c>
      <c r="O804" s="54">
        <f>IFERROR(VLOOKUP(A804, 'Beta Calculation without Curren'!$A$1:$H$2464, 8, FALSE), 0)</f>
        <v>-3.2778775024844445E-3</v>
      </c>
      <c r="P804" s="59">
        <f>IFERROR(VLOOKUP(A804, 'Beta Calculation without Curren'!$A$1:$H$2464, 6, FALSE), 0)</f>
        <v>1.2860844842394298E-2</v>
      </c>
      <c r="Q804" s="54">
        <v>8.6047094926273316E-3</v>
      </c>
      <c r="R804" s="54">
        <v>-8.9500100244727836E-4</v>
      </c>
      <c r="S804" s="54"/>
      <c r="T804" s="31">
        <f t="shared" si="121"/>
        <v>-3.2802827652721467E-3</v>
      </c>
      <c r="U804" s="31">
        <f t="shared" si="122"/>
        <v>3.4206769119877745E-3</v>
      </c>
      <c r="V804" s="31">
        <f t="shared" si="123"/>
        <v>1.1645180966956881E-2</v>
      </c>
      <c r="W804" s="31">
        <f t="shared" si="124"/>
        <v>-1.874522336895279E-2</v>
      </c>
      <c r="X804" s="31">
        <f t="shared" si="125"/>
        <v>5.8950761912350824E-3</v>
      </c>
      <c r="Y804" s="54">
        <f>IFERROR(VLOOKUP(A804, 'Beta Calculation without Curren'!$A$2:$C$2464, 2, FALSE), 0)</f>
        <v>8.6047094926273316E-3</v>
      </c>
      <c r="Z804" s="54">
        <f>IFERROR(VLOOKUP(A804, 'Beta Calculation without Curren'!$A$2:$C$2464, 3, FALSE), 0)</f>
        <v>-8.9500100244727836E-4</v>
      </c>
    </row>
    <row r="805" spans="1:26" x14ac:dyDescent="0.25">
      <c r="A805" s="32">
        <v>42447</v>
      </c>
      <c r="B805" s="36">
        <f>VLOOKUP(A805,'FX Rates'!$A$2:$B$1286, 2, FALSE)</f>
        <v>104.5883</v>
      </c>
      <c r="C805" s="37">
        <f>VLOOKUP(A805,'FX Rates'!$D$2:$E$1206, 2, FALSE)</f>
        <v>66.506299999999996</v>
      </c>
      <c r="D805" s="37">
        <f>VLOOKUP(A805,'FX Rates'!$G$2:$H$1305, 2, FALSE)</f>
        <v>7.7549999999999999</v>
      </c>
      <c r="E805" s="37">
        <f>VLOOKUP('Beta Calculation FX'!A805, 'FX Rates'!$J$2:$K$1305, 2, FALSE)</f>
        <v>0.69079856313898869</v>
      </c>
      <c r="F805" s="38">
        <f>VLOOKUP(A805,'FX Rates'!$P$1:$Q$1262, 2, FALSE)</f>
        <v>6.4715999999999996</v>
      </c>
      <c r="G805" s="42">
        <f t="shared" si="126"/>
        <v>4.8958767589702551E-3</v>
      </c>
      <c r="H805" s="27">
        <f t="shared" si="127"/>
        <v>-3.6006868042373816E-3</v>
      </c>
      <c r="I805" s="27">
        <f t="shared" si="128"/>
        <v>-1.2894823373347114E-5</v>
      </c>
      <c r="J805" s="27">
        <f t="shared" si="129"/>
        <v>4.1439326513312486E-4</v>
      </c>
      <c r="K805" s="28">
        <f t="shared" si="130"/>
        <v>-8.8038371879631868E-4</v>
      </c>
      <c r="L805" s="58">
        <f>IFERROR(VLOOKUP(A805, 'Beta Calculation without Curren'!$A$1:$H$2464, 4, FALSE), 0)</f>
        <v>3.7145238327795059E-3</v>
      </c>
      <c r="M805" s="54">
        <f>IFERROR(VLOOKUP(A805, 'Beta Calculation without Curren'!$A$1:$H$2464, 5, FALSE), 0)</f>
        <v>1.4371545853268282E-2</v>
      </c>
      <c r="N805" s="54">
        <f>IFERROR(VLOOKUP(A805, 'Beta Calculation without Curren'!$A$1:$H$2464, 7, FALSE), 0)</f>
        <v>8.1515062989506708E-3</v>
      </c>
      <c r="O805" s="54">
        <f>IFERROR(VLOOKUP(A805, 'Beta Calculation without Curren'!$A$1:$H$2464, 8, FALSE), 0)</f>
        <v>2.0088580527088925E-3</v>
      </c>
      <c r="P805" s="59">
        <f>IFERROR(VLOOKUP(A805, 'Beta Calculation without Curren'!$A$1:$H$2464, 6, FALSE), 0)</f>
        <v>1.8051167984921006E-2</v>
      </c>
      <c r="Q805" s="54">
        <v>5.5927394413389994E-3</v>
      </c>
      <c r="R805" s="54">
        <v>2.3992502790074937E-3</v>
      </c>
      <c r="S805" s="54"/>
      <c r="T805" s="31">
        <f t="shared" si="121"/>
        <v>8.6285864426534076E-3</v>
      </c>
      <c r="U805" s="31">
        <f t="shared" si="122"/>
        <v>1.0719111613520571E-2</v>
      </c>
      <c r="V805" s="31">
        <f t="shared" si="123"/>
        <v>8.1385063633432342E-3</v>
      </c>
      <c r="W805" s="31">
        <f t="shared" si="124"/>
        <v>2.4240837750895139E-3</v>
      </c>
      <c r="X805" s="31">
        <f t="shared" si="125"/>
        <v>1.7154892311725511E-2</v>
      </c>
      <c r="Y805" s="54">
        <f>IFERROR(VLOOKUP(A805, 'Beta Calculation without Curren'!$A$2:$C$2464, 2, FALSE), 0)</f>
        <v>5.5927394413389994E-3</v>
      </c>
      <c r="Z805" s="54">
        <f>IFERROR(VLOOKUP(A805, 'Beta Calculation without Curren'!$A$2:$C$2464, 3, FALSE), 0)</f>
        <v>2.3992502790074937E-3</v>
      </c>
    </row>
    <row r="806" spans="1:26" x14ac:dyDescent="0.25">
      <c r="A806" s="32">
        <v>42450</v>
      </c>
      <c r="B806" s="36">
        <f>VLOOKUP(A806,'FX Rates'!$A$2:$B$1286, 2, FALSE)</f>
        <v>104.78</v>
      </c>
      <c r="C806" s="37">
        <f>VLOOKUP(A806,'FX Rates'!$D$2:$E$1206, 2, FALSE)</f>
        <v>66.534999999999997</v>
      </c>
      <c r="D806" s="37">
        <f>VLOOKUP(A806,'FX Rates'!$G$2:$H$1305, 2, FALSE)</f>
        <v>7.7527999999999997</v>
      </c>
      <c r="E806" s="37">
        <f>VLOOKUP('Beta Calculation FX'!A806, 'FX Rates'!$J$2:$K$1305, 2, FALSE)</f>
        <v>0.69594265432528357</v>
      </c>
      <c r="F806" s="38">
        <f>VLOOKUP(A806,'FX Rates'!$P$1:$Q$1262, 2, FALSE)</f>
        <v>6.4844999999999997</v>
      </c>
      <c r="G806" s="42">
        <f t="shared" si="126"/>
        <v>1.8312232899653795E-3</v>
      </c>
      <c r="H806" s="27">
        <f t="shared" si="127"/>
        <v>4.3144497904337665E-4</v>
      </c>
      <c r="I806" s="27">
        <f t="shared" si="128"/>
        <v>-2.837281902988784E-4</v>
      </c>
      <c r="J806" s="27">
        <f t="shared" si="129"/>
        <v>7.4189974544263846E-3</v>
      </c>
      <c r="K806" s="28">
        <f t="shared" si="130"/>
        <v>1.9913406446145044E-3</v>
      </c>
      <c r="L806" s="58">
        <f>IFERROR(VLOOKUP(A806, 'Beta Calculation without Curren'!$A$1:$H$2464, 4, FALSE), 0)</f>
        <v>-1.740610245907699E-3</v>
      </c>
      <c r="M806" s="54">
        <f>IFERROR(VLOOKUP(A806, 'Beta Calculation without Curren'!$A$1:$H$2464, 5, FALSE), 0)</f>
        <v>1.3416546641035098E-2</v>
      </c>
      <c r="N806" s="54">
        <f>IFERROR(VLOOKUP(A806, 'Beta Calculation without Curren'!$A$1:$H$2464, 7, FALSE), 0)</f>
        <v>6.0547765668971139E-4</v>
      </c>
      <c r="O806" s="54">
        <f>IFERROR(VLOOKUP(A806, 'Beta Calculation without Curren'!$A$1:$H$2464, 8, FALSE), 0)</f>
        <v>2.610604634094836E-3</v>
      </c>
      <c r="P806" s="59">
        <f>IFERROR(VLOOKUP(A806, 'Beta Calculation without Curren'!$A$1:$H$2464, 6, FALSE), 0)</f>
        <v>2.4741294526948492E-2</v>
      </c>
      <c r="Q806" s="54">
        <v>6.3394729513766251E-4</v>
      </c>
      <c r="R806" s="54">
        <v>3.6547556411855664E-3</v>
      </c>
      <c r="S806" s="54"/>
      <c r="T806" s="31">
        <f t="shared" si="121"/>
        <v>8.7425598036539043E-5</v>
      </c>
      <c r="U806" s="31">
        <f t="shared" si="122"/>
        <v>1.3853780121763082E-2</v>
      </c>
      <c r="V806" s="31">
        <f t="shared" si="123"/>
        <v>3.2157767531115766E-4</v>
      </c>
      <c r="W806" s="31">
        <f t="shared" si="124"/>
        <v>1.0048970157656045E-2</v>
      </c>
      <c r="X806" s="31">
        <f t="shared" si="125"/>
        <v>2.6781903516954975E-2</v>
      </c>
      <c r="Y806" s="54">
        <f>IFERROR(VLOOKUP(A806, 'Beta Calculation without Curren'!$A$2:$C$2464, 2, FALSE), 0)</f>
        <v>6.3394729513766251E-4</v>
      </c>
      <c r="Z806" s="54">
        <f>IFERROR(VLOOKUP(A806, 'Beta Calculation without Curren'!$A$2:$C$2464, 3, FALSE), 0)</f>
        <v>3.6547556411855664E-3</v>
      </c>
    </row>
    <row r="807" spans="1:26" x14ac:dyDescent="0.25">
      <c r="A807" s="32">
        <v>42451</v>
      </c>
      <c r="B807" s="36">
        <f>VLOOKUP(A807,'FX Rates'!$A$2:$B$1286, 2, FALSE)</f>
        <v>104.66500000000001</v>
      </c>
      <c r="C807" s="37">
        <f>VLOOKUP(A807,'FX Rates'!$D$2:$E$1206, 2, FALSE)</f>
        <v>66.717500000000001</v>
      </c>
      <c r="D807" s="37">
        <f>VLOOKUP(A807,'FX Rates'!$G$2:$H$1305, 2, FALSE)</f>
        <v>7.7533000000000003</v>
      </c>
      <c r="E807" s="37">
        <f>VLOOKUP('Beta Calculation FX'!A807, 'FX Rates'!$J$2:$K$1305, 2, FALSE)</f>
        <v>0.7038288288288288</v>
      </c>
      <c r="F807" s="38">
        <f>VLOOKUP(A807,'FX Rates'!$P$1:$Q$1262, 2, FALSE)</f>
        <v>6.4901999999999997</v>
      </c>
      <c r="G807" s="42">
        <f t="shared" si="126"/>
        <v>-1.0981404335902161E-3</v>
      </c>
      <c r="H807" s="27">
        <f t="shared" si="127"/>
        <v>2.739162328786E-3</v>
      </c>
      <c r="I807" s="27">
        <f t="shared" si="128"/>
        <v>6.4490748824442681E-5</v>
      </c>
      <c r="J807" s="27">
        <f t="shared" si="129"/>
        <v>1.1267921997255402E-2</v>
      </c>
      <c r="K807" s="28">
        <f t="shared" si="130"/>
        <v>8.7863308850279708E-4</v>
      </c>
      <c r="L807" s="58">
        <f>IFERROR(VLOOKUP(A807, 'Beta Calculation without Curren'!$A$1:$H$2464, 4, FALSE), 0)</f>
        <v>-2.8678813375963776E-3</v>
      </c>
      <c r="M807" s="54">
        <f>IFERROR(VLOOKUP(A807, 'Beta Calculation without Curren'!$A$1:$H$2464, 5, FALSE), 0)</f>
        <v>-1.17065546196044E-3</v>
      </c>
      <c r="N807" s="54">
        <f>IFERROR(VLOOKUP(A807, 'Beta Calculation without Curren'!$A$1:$H$2464, 7, FALSE), 0)</f>
        <v>-8.415778629712378E-4</v>
      </c>
      <c r="O807" s="54">
        <f>IFERROR(VLOOKUP(A807, 'Beta Calculation without Curren'!$A$1:$H$2464, 8, FALSE), 0)</f>
        <v>1.1274592149983192E-2</v>
      </c>
      <c r="P807" s="59">
        <f>IFERROR(VLOOKUP(A807, 'Beta Calculation without Curren'!$A$1:$H$2464, 6, FALSE), 0)</f>
        <v>-6.1036835895499804E-3</v>
      </c>
      <c r="Q807" s="54">
        <v>-2.7121572591613827E-3</v>
      </c>
      <c r="R807" s="54">
        <v>2.4005606817196433E-3</v>
      </c>
      <c r="S807" s="54"/>
      <c r="T807" s="31">
        <f t="shared" si="121"/>
        <v>-3.9628724347311461E-3</v>
      </c>
      <c r="U807" s="31">
        <f t="shared" si="122"/>
        <v>1.5653002514841585E-3</v>
      </c>
      <c r="V807" s="31">
        <f t="shared" si="123"/>
        <v>-7.7714138813322897E-4</v>
      </c>
      <c r="W807" s="31">
        <f t="shared" si="124"/>
        <v>2.2669555372135441E-2</v>
      </c>
      <c r="X807" s="31">
        <f t="shared" si="125"/>
        <v>-5.2304133994105495E-3</v>
      </c>
      <c r="Y807" s="54">
        <f>IFERROR(VLOOKUP(A807, 'Beta Calculation without Curren'!$A$2:$C$2464, 2, FALSE), 0)</f>
        <v>-2.7121572591613827E-3</v>
      </c>
      <c r="Z807" s="54">
        <f>IFERROR(VLOOKUP(A807, 'Beta Calculation without Curren'!$A$2:$C$2464, 3, FALSE), 0)</f>
        <v>2.4005606817196433E-3</v>
      </c>
    </row>
    <row r="808" spans="1:26" x14ac:dyDescent="0.25">
      <c r="A808" s="32">
        <v>42452</v>
      </c>
      <c r="B808" s="36">
        <f>VLOOKUP(A808,'FX Rates'!$A$2:$B$1286, 2, FALSE)</f>
        <v>104.82</v>
      </c>
      <c r="C808" s="37">
        <f>VLOOKUP(A808,'FX Rates'!$D$2:$E$1206, 2, FALSE)</f>
        <v>66.636200000000002</v>
      </c>
      <c r="D808" s="37">
        <f>VLOOKUP(A808,'FX Rates'!$G$2:$H$1305, 2, FALSE)</f>
        <v>7.7545000000000002</v>
      </c>
      <c r="E808" s="37">
        <f>VLOOKUP('Beta Calculation FX'!A808, 'FX Rates'!$J$2:$K$1305, 2, FALSE)</f>
        <v>0.70836580009917127</v>
      </c>
      <c r="F808" s="38">
        <f>VLOOKUP(A808,'FX Rates'!$P$1:$Q$1262, 2, FALSE)</f>
        <v>6.5065999999999997</v>
      </c>
      <c r="G808" s="42">
        <f t="shared" si="126"/>
        <v>1.4798198275367581E-3</v>
      </c>
      <c r="H808" s="27">
        <f t="shared" si="127"/>
        <v>-1.2193139008901473E-3</v>
      </c>
      <c r="I808" s="27">
        <f t="shared" si="128"/>
        <v>1.547608303428523E-4</v>
      </c>
      <c r="J808" s="27">
        <f t="shared" si="129"/>
        <v>6.4254413477517784E-3</v>
      </c>
      <c r="K808" s="28">
        <f t="shared" si="130"/>
        <v>2.5236994805459341E-3</v>
      </c>
      <c r="L808" s="58">
        <f>IFERROR(VLOOKUP(A808, 'Beta Calculation without Curren'!$A$1:$H$2464, 4, FALSE), 0)</f>
        <v>0</v>
      </c>
      <c r="M808" s="54">
        <f>IFERROR(VLOOKUP(A808, 'Beta Calculation without Curren'!$A$1:$H$2464, 5, FALSE), 0)</f>
        <v>1.4091450635977194E-3</v>
      </c>
      <c r="N808" s="54">
        <f>IFERROR(VLOOKUP(A808, 'Beta Calculation without Curren'!$A$1:$H$2464, 7, FALSE), 0)</f>
        <v>-2.4960056057220449E-3</v>
      </c>
      <c r="O808" s="54">
        <f>IFERROR(VLOOKUP(A808, 'Beta Calculation without Curren'!$A$1:$H$2464, 8, FALSE), 0)</f>
        <v>1.111731377261408E-3</v>
      </c>
      <c r="P808" s="59">
        <f>IFERROR(VLOOKUP(A808, 'Beta Calculation without Curren'!$A$1:$H$2464, 6, FALSE), 0)</f>
        <v>3.1785644991833987E-3</v>
      </c>
      <c r="Q808" s="54">
        <v>-5.0432793670792102E-3</v>
      </c>
      <c r="R808" s="54">
        <v>-7.9320067739624411E-3</v>
      </c>
      <c r="S808" s="54"/>
      <c r="T808" s="31">
        <f t="shared" si="121"/>
        <v>1.4798198275367547E-3</v>
      </c>
      <c r="U808" s="31">
        <f t="shared" si="122"/>
        <v>1.8811297254317516E-4</v>
      </c>
      <c r="V808" s="31">
        <f t="shared" si="123"/>
        <v>-2.3416310592792033E-3</v>
      </c>
      <c r="W808" s="31">
        <f t="shared" si="124"/>
        <v>7.5443160897723516E-3</v>
      </c>
      <c r="X808" s="31">
        <f t="shared" si="125"/>
        <v>5.7102857213047198E-3</v>
      </c>
      <c r="Y808" s="54">
        <f>IFERROR(VLOOKUP(A808, 'Beta Calculation without Curren'!$A$2:$C$2464, 2, FALSE), 0)</f>
        <v>-5.0432793670792102E-3</v>
      </c>
      <c r="Z808" s="54">
        <f>IFERROR(VLOOKUP(A808, 'Beta Calculation without Curren'!$A$2:$C$2464, 3, FALSE), 0)</f>
        <v>-7.9320067739624411E-3</v>
      </c>
    </row>
    <row r="809" spans="1:26" x14ac:dyDescent="0.25">
      <c r="A809" s="32">
        <v>42457</v>
      </c>
      <c r="B809" s="36">
        <f>VLOOKUP(A809,'FX Rates'!$A$2:$B$1286, 2, FALSE)</f>
        <v>104.72499999999999</v>
      </c>
      <c r="C809" s="37">
        <f>VLOOKUP(A809,'FX Rates'!$D$2:$E$1206, 2, FALSE)</f>
        <v>66.569999999999993</v>
      </c>
      <c r="D809" s="37">
        <f>VLOOKUP(A809,'FX Rates'!$G$2:$H$1305, 2, FALSE)</f>
        <v>7.7573999999999996</v>
      </c>
      <c r="E809" s="37">
        <f>VLOOKUP('Beta Calculation FX'!A809, 'FX Rates'!$J$2:$K$1305, 2, FALSE)</f>
        <v>0.70155745755577381</v>
      </c>
      <c r="F809" s="38">
        <f>VLOOKUP(A809,'FX Rates'!$P$1:$Q$1262, 2, FALSE)</f>
        <v>6.5075000000000003</v>
      </c>
      <c r="G809" s="42">
        <f t="shared" si="126"/>
        <v>-9.0672654092158558E-4</v>
      </c>
      <c r="H809" s="27">
        <f t="shared" si="127"/>
        <v>-9.9394781098934774E-4</v>
      </c>
      <c r="I809" s="27">
        <f t="shared" si="128"/>
        <v>3.7390648905501059E-4</v>
      </c>
      <c r="J809" s="27">
        <f t="shared" si="129"/>
        <v>-9.6578241776164482E-3</v>
      </c>
      <c r="K809" s="28">
        <f t="shared" si="130"/>
        <v>1.383115238757011E-4</v>
      </c>
      <c r="L809" s="58">
        <f>IFERROR(VLOOKUP(A809, 'Beta Calculation without Curren'!$A$1:$H$2464, 4, FALSE), 0)</f>
        <v>0</v>
      </c>
      <c r="M809" s="54">
        <f>IFERROR(VLOOKUP(A809, 'Beta Calculation without Curren'!$A$1:$H$2464, 5, FALSE), 0)</f>
        <v>0</v>
      </c>
      <c r="N809" s="54">
        <f>IFERROR(VLOOKUP(A809, 'Beta Calculation without Curren'!$A$1:$H$2464, 7, FALSE), 0)</f>
        <v>0</v>
      </c>
      <c r="O809" s="54">
        <f>IFERROR(VLOOKUP(A809, 'Beta Calculation without Curren'!$A$1:$H$2464, 8, FALSE), 0)</f>
        <v>0</v>
      </c>
      <c r="P809" s="59">
        <f>IFERROR(VLOOKUP(A809, 'Beta Calculation without Curren'!$A$1:$H$2464, 6, FALSE), 0)</f>
        <v>0</v>
      </c>
      <c r="Q809" s="54">
        <v>0</v>
      </c>
      <c r="R809" s="54">
        <v>0</v>
      </c>
      <c r="S809" s="54"/>
      <c r="T809" s="31">
        <f t="shared" si="121"/>
        <v>-9.0672654092160965E-4</v>
      </c>
      <c r="U809" s="31">
        <f t="shared" si="122"/>
        <v>-9.9394781098938179E-4</v>
      </c>
      <c r="V809" s="31">
        <f t="shared" si="123"/>
        <v>3.7390648905510915E-4</v>
      </c>
      <c r="W809" s="31">
        <f t="shared" si="124"/>
        <v>-9.6578241776164031E-3</v>
      </c>
      <c r="X809" s="31">
        <f t="shared" si="125"/>
        <v>1.3831152387577816E-4</v>
      </c>
      <c r="Y809" s="54">
        <f>IFERROR(VLOOKUP(A809, 'Beta Calculation without Curren'!$A$2:$C$2464, 2, FALSE), 0)</f>
        <v>0</v>
      </c>
      <c r="Z809" s="54">
        <f>IFERROR(VLOOKUP(A809, 'Beta Calculation without Curren'!$A$2:$C$2464, 3, FALSE), 0)</f>
        <v>0</v>
      </c>
    </row>
    <row r="810" spans="1:26" x14ac:dyDescent="0.25">
      <c r="A810" s="32">
        <v>42458</v>
      </c>
      <c r="B810" s="36">
        <f>VLOOKUP(A810,'FX Rates'!$A$2:$B$1286, 2, FALSE)</f>
        <v>104.61499999999999</v>
      </c>
      <c r="C810" s="37">
        <f>VLOOKUP(A810,'FX Rates'!$D$2:$E$1206, 2, FALSE)</f>
        <v>66.538799999999995</v>
      </c>
      <c r="D810" s="37">
        <f>VLOOKUP(A810,'FX Rates'!$G$2:$H$1305, 2, FALSE)</f>
        <v>7.7556000000000003</v>
      </c>
      <c r="E810" s="37">
        <f>VLOOKUP('Beta Calculation FX'!A810, 'FX Rates'!$J$2:$K$1305, 2, FALSE)</f>
        <v>0.69521690767519473</v>
      </c>
      <c r="F810" s="38">
        <f>VLOOKUP(A810,'FX Rates'!$P$1:$Q$1262, 2, FALSE)</f>
        <v>6.5077999999999996</v>
      </c>
      <c r="G810" s="42">
        <f t="shared" si="126"/>
        <v>-1.0509220418840283E-3</v>
      </c>
      <c r="H810" s="27">
        <f t="shared" si="127"/>
        <v>-4.6878945000451461E-4</v>
      </c>
      <c r="I810" s="27">
        <f t="shared" si="128"/>
        <v>-2.3206343171242575E-4</v>
      </c>
      <c r="J810" s="27">
        <f t="shared" si="129"/>
        <v>-9.0789086495854203E-3</v>
      </c>
      <c r="K810" s="28">
        <f t="shared" si="130"/>
        <v>4.6099590490067745E-5</v>
      </c>
      <c r="L810" s="58">
        <f>IFERROR(VLOOKUP(A810, 'Beta Calculation without Curren'!$A$1:$H$2464, 4, FALSE), 0)</f>
        <v>2.3687028205548531E-3</v>
      </c>
      <c r="M810" s="54">
        <f>IFERROR(VLOOKUP(A810, 'Beta Calculation without Curren'!$A$1:$H$2464, 5, FALSE), 0)</f>
        <v>-1.2777453530825074E-2</v>
      </c>
      <c r="N810" s="54">
        <f>IFERROR(VLOOKUP(A810, 'Beta Calculation without Curren'!$A$1:$H$2464, 7, FALSE), 0)</f>
        <v>1.0164102731224243E-3</v>
      </c>
      <c r="O810" s="54">
        <f>IFERROR(VLOOKUP(A810, 'Beta Calculation without Curren'!$A$1:$H$2464, 8, FALSE), 0)</f>
        <v>6.4324084373478252E-3</v>
      </c>
      <c r="P810" s="59">
        <f>IFERROR(VLOOKUP(A810, 'Beta Calculation without Curren'!$A$1:$H$2464, 6, FALSE), 0)</f>
        <v>-1.4511137794973438E-2</v>
      </c>
      <c r="Q810" s="54">
        <v>5.9600150506358392E-3</v>
      </c>
      <c r="R810" s="54">
        <v>1.4017641411709058E-2</v>
      </c>
      <c r="S810" s="54"/>
      <c r="T810" s="31">
        <f t="shared" si="121"/>
        <v>1.315291456665868E-3</v>
      </c>
      <c r="U810" s="31">
        <f t="shared" si="122"/>
        <v>-1.3240253045416428E-2</v>
      </c>
      <c r="V810" s="31">
        <f t="shared" si="123"/>
        <v>7.8411096975394834E-4</v>
      </c>
      <c r="W810" s="31">
        <f t="shared" si="124"/>
        <v>-2.7048994608371846E-3</v>
      </c>
      <c r="X810" s="31">
        <f t="shared" si="125"/>
        <v>-1.4465707161993357E-2</v>
      </c>
      <c r="Y810" s="54">
        <f>IFERROR(VLOOKUP(A810, 'Beta Calculation without Curren'!$A$2:$C$2464, 2, FALSE), 0)</f>
        <v>5.9600150506358392E-3</v>
      </c>
      <c r="Z810" s="54">
        <f>IFERROR(VLOOKUP(A810, 'Beta Calculation without Curren'!$A$2:$C$2464, 3, FALSE), 0)</f>
        <v>1.4017641411709058E-2</v>
      </c>
    </row>
    <row r="811" spans="1:26" x14ac:dyDescent="0.25">
      <c r="A811" s="32">
        <v>42459</v>
      </c>
      <c r="B811" s="36">
        <f>VLOOKUP(A811,'FX Rates'!$A$2:$B$1286, 2, FALSE)</f>
        <v>104.7717</v>
      </c>
      <c r="C811" s="37">
        <f>VLOOKUP(A811,'FX Rates'!$D$2:$E$1206, 2, FALSE)</f>
        <v>66.385000000000005</v>
      </c>
      <c r="D811" s="37">
        <f>VLOOKUP(A811,'FX Rates'!$G$2:$H$1305, 2, FALSE)</f>
        <v>7.7534999999999998</v>
      </c>
      <c r="E811" s="37">
        <f>VLOOKUP('Beta Calculation FX'!A811, 'FX Rates'!$J$2:$K$1305, 2, FALSE)</f>
        <v>0.69550702462094871</v>
      </c>
      <c r="F811" s="38">
        <f>VLOOKUP(A811,'FX Rates'!$P$1:$Q$1262, 2, FALSE)</f>
        <v>6.4683000000000002</v>
      </c>
      <c r="G811" s="42">
        <f t="shared" si="126"/>
        <v>1.4967524609172174E-3</v>
      </c>
      <c r="H811" s="27">
        <f t="shared" si="127"/>
        <v>-2.3141088147421158E-3</v>
      </c>
      <c r="I811" s="27">
        <f t="shared" si="128"/>
        <v>-2.7080875264641404E-4</v>
      </c>
      <c r="J811" s="27">
        <f t="shared" si="129"/>
        <v>4.1721716758469265E-4</v>
      </c>
      <c r="K811" s="28">
        <f t="shared" si="130"/>
        <v>-6.0881346485941552E-3</v>
      </c>
      <c r="L811" s="58">
        <f>IFERROR(VLOOKUP(A811, 'Beta Calculation without Curren'!$A$1:$H$2464, 4, FALSE), 0)</f>
        <v>1.2987435199586688E-3</v>
      </c>
      <c r="M811" s="54">
        <f>IFERROR(VLOOKUP(A811, 'Beta Calculation without Curren'!$A$1:$H$2464, 5, FALSE), 0)</f>
        <v>1.7516942262763832E-2</v>
      </c>
      <c r="N811" s="54">
        <f>IFERROR(VLOOKUP(A811, 'Beta Calculation without Curren'!$A$1:$H$2464, 7, FALSE), 0)</f>
        <v>2.1234380122523797E-2</v>
      </c>
      <c r="O811" s="54">
        <f>IFERROR(VLOOKUP(A811, 'Beta Calculation without Curren'!$A$1:$H$2464, 8, FALSE), 0)</f>
        <v>1.1995337894024419E-2</v>
      </c>
      <c r="P811" s="59">
        <f>IFERROR(VLOOKUP(A811, 'Beta Calculation without Curren'!$A$1:$H$2464, 6, FALSE), 0)</f>
        <v>2.7540638085307139E-2</v>
      </c>
      <c r="Q811" s="54">
        <v>4.5348710390067876E-3</v>
      </c>
      <c r="R811" s="54">
        <v>5.1682355212791815E-3</v>
      </c>
      <c r="S811" s="54"/>
      <c r="T811" s="31">
        <f t="shared" si="121"/>
        <v>2.7974398784356147E-3</v>
      </c>
      <c r="U811" s="31">
        <f t="shared" si="122"/>
        <v>1.5162297337524056E-2</v>
      </c>
      <c r="V811" s="31">
        <f t="shared" si="123"/>
        <v>2.0957820913883207E-2</v>
      </c>
      <c r="W811" s="31">
        <f t="shared" si="124"/>
        <v>1.2417559722509575E-2</v>
      </c>
      <c r="X811" s="31">
        <f t="shared" si="125"/>
        <v>2.1284832323741565E-2</v>
      </c>
      <c r="Y811" s="54">
        <f>IFERROR(VLOOKUP(A811, 'Beta Calculation without Curren'!$A$2:$C$2464, 2, FALSE), 0)</f>
        <v>4.5348710390067876E-3</v>
      </c>
      <c r="Z811" s="54">
        <f>IFERROR(VLOOKUP(A811, 'Beta Calculation without Curren'!$A$2:$C$2464, 3, FALSE), 0)</f>
        <v>5.1682355212791815E-3</v>
      </c>
    </row>
    <row r="812" spans="1:26" x14ac:dyDescent="0.25">
      <c r="A812" s="32">
        <v>42460</v>
      </c>
      <c r="B812" s="36">
        <f>VLOOKUP(A812,'FX Rates'!$A$2:$B$1286, 2, FALSE)</f>
        <v>104.705</v>
      </c>
      <c r="C812" s="37">
        <f>VLOOKUP(A812,'FX Rates'!$D$2:$E$1206, 2, FALSE)</f>
        <v>66.247500000000002</v>
      </c>
      <c r="D812" s="37">
        <f>VLOOKUP(A812,'FX Rates'!$G$2:$H$1305, 2, FALSE)</f>
        <v>7.7572000000000001</v>
      </c>
      <c r="E812" s="37">
        <f>VLOOKUP('Beta Calculation FX'!A812, 'FX Rates'!$J$2:$K$1305, 2, FALSE)</f>
        <v>0.69637883008356549</v>
      </c>
      <c r="F812" s="38">
        <f>VLOOKUP(A812,'FX Rates'!$P$1:$Q$1262, 2, FALSE)</f>
        <v>6.4535999999999998</v>
      </c>
      <c r="G812" s="42">
        <f t="shared" si="126"/>
        <v>-6.3682502401610859E-4</v>
      </c>
      <c r="H812" s="27">
        <f t="shared" si="127"/>
        <v>-2.073399042605483E-3</v>
      </c>
      <c r="I812" s="27">
        <f t="shared" si="128"/>
        <v>4.7709001788199477E-4</v>
      </c>
      <c r="J812" s="27">
        <f t="shared" si="129"/>
        <v>1.2526969416015612E-3</v>
      </c>
      <c r="K812" s="28">
        <f t="shared" si="130"/>
        <v>-2.2752081878518234E-3</v>
      </c>
      <c r="L812" s="58">
        <f>IFERROR(VLOOKUP(A812, 'Beta Calculation without Curren'!$A$1:$H$2464, 4, FALSE), 0)</f>
        <v>6.557559366832947E-3</v>
      </c>
      <c r="M812" s="54">
        <f>IFERROR(VLOOKUP(A812, 'Beta Calculation without Curren'!$A$1:$H$2464, 5, FALSE), 0)</f>
        <v>4.7398650434329675E-3</v>
      </c>
      <c r="N812" s="54">
        <f>IFERROR(VLOOKUP(A812, 'Beta Calculation without Curren'!$A$1:$H$2464, 7, FALSE), 0)</f>
        <v>-1.283787681348091E-3</v>
      </c>
      <c r="O812" s="54">
        <f>IFERROR(VLOOKUP(A812, 'Beta Calculation without Curren'!$A$1:$H$2464, 8, FALSE), 0)</f>
        <v>-1.5260757476434419E-3</v>
      </c>
      <c r="P812" s="59">
        <f>IFERROR(VLOOKUP(A812, 'Beta Calculation without Curren'!$A$1:$H$2464, 6, FALSE), 0)</f>
        <v>1.1516363082599036E-3</v>
      </c>
      <c r="Q812" s="54">
        <v>-3.3196200342753795E-3</v>
      </c>
      <c r="R812" s="54">
        <v>-1.6067697252506188E-3</v>
      </c>
      <c r="S812" s="54"/>
      <c r="T812" s="31">
        <f t="shared" si="121"/>
        <v>5.9165583249156661E-3</v>
      </c>
      <c r="U812" s="31">
        <f t="shared" si="122"/>
        <v>2.6566383691843942E-3</v>
      </c>
      <c r="V812" s="31">
        <f t="shared" si="123"/>
        <v>-8.0731014575385895E-4</v>
      </c>
      <c r="W812" s="31">
        <f t="shared" si="124"/>
        <v>-2.7529051646357772E-4</v>
      </c>
      <c r="X812" s="31">
        <f t="shared" si="125"/>
        <v>-1.1261920919498625E-3</v>
      </c>
      <c r="Y812" s="54">
        <f>IFERROR(VLOOKUP(A812, 'Beta Calculation without Curren'!$A$2:$C$2464, 2, FALSE), 0)</f>
        <v>-3.3196200342753795E-3</v>
      </c>
      <c r="Z812" s="54">
        <f>IFERROR(VLOOKUP(A812, 'Beta Calculation without Curren'!$A$2:$C$2464, 3, FALSE), 0)</f>
        <v>-1.6067697252506188E-3</v>
      </c>
    </row>
    <row r="813" spans="1:26" x14ac:dyDescent="0.25">
      <c r="A813" s="32">
        <v>42464</v>
      </c>
      <c r="B813" s="36">
        <f>VLOOKUP(A813,'FX Rates'!$A$2:$B$1286, 2, FALSE)</f>
        <v>104.675</v>
      </c>
      <c r="C813" s="37">
        <f>VLOOKUP(A813,'FX Rates'!$D$2:$E$1206, 2, FALSE)</f>
        <v>66.204999999999998</v>
      </c>
      <c r="D813" s="37">
        <f>VLOOKUP(A813,'FX Rates'!$G$2:$H$1305, 2, FALSE)</f>
        <v>7.7545999999999999</v>
      </c>
      <c r="E813" s="37">
        <f>VLOOKUP('Beta Calculation FX'!A813, 'FX Rates'!$J$2:$K$1305, 2, FALSE)</f>
        <v>0.70106561974200787</v>
      </c>
      <c r="F813" s="38" t="e">
        <f>VLOOKUP(A813,'FX Rates'!$P$1:$Q$1262, 2, FALSE)</f>
        <v>#N/A</v>
      </c>
      <c r="G813" s="42">
        <f t="shared" si="126"/>
        <v>-2.8656032290853617E-4</v>
      </c>
      <c r="H813" s="27">
        <f t="shared" si="127"/>
        <v>-6.4173951353987653E-4</v>
      </c>
      <c r="I813" s="27">
        <f t="shared" si="128"/>
        <v>-3.3522866776884968E-4</v>
      </c>
      <c r="J813" s="27">
        <f t="shared" si="129"/>
        <v>6.7076830592388888E-3</v>
      </c>
      <c r="K813" s="28">
        <f t="shared" si="130"/>
        <v>0</v>
      </c>
      <c r="L813" s="58">
        <f>IFERROR(VLOOKUP(A813, 'Beta Calculation without Curren'!$A$1:$H$2464, 4, FALSE), 0)</f>
        <v>0</v>
      </c>
      <c r="M813" s="54">
        <f>IFERROR(VLOOKUP(A813, 'Beta Calculation without Curren'!$A$1:$H$2464, 5, FALSE), 0)</f>
        <v>0</v>
      </c>
      <c r="N813" s="54">
        <f>IFERROR(VLOOKUP(A813, 'Beta Calculation without Curren'!$A$1:$H$2464, 7, FALSE), 0)</f>
        <v>0</v>
      </c>
      <c r="O813" s="54">
        <f>IFERROR(VLOOKUP(A813, 'Beta Calculation without Curren'!$A$1:$H$2464, 8, FALSE), 0)</f>
        <v>0</v>
      </c>
      <c r="P813" s="59">
        <f>IFERROR(VLOOKUP(A813, 'Beta Calculation without Curren'!$A$1:$H$2464, 6, FALSE), 0)</f>
        <v>0</v>
      </c>
      <c r="Q813" s="54">
        <v>0</v>
      </c>
      <c r="R813" s="54">
        <v>0</v>
      </c>
      <c r="S813" s="54"/>
      <c r="T813" s="31">
        <f t="shared" si="121"/>
        <v>-2.8656032290852451E-4</v>
      </c>
      <c r="U813" s="31">
        <f t="shared" si="122"/>
        <v>-6.4173951353985181E-4</v>
      </c>
      <c r="V813" s="31">
        <f t="shared" si="123"/>
        <v>-3.3522866776880544E-4</v>
      </c>
      <c r="W813" s="31">
        <f t="shared" si="124"/>
        <v>6.7076830592389669E-3</v>
      </c>
      <c r="X813" s="31">
        <f t="shared" si="125"/>
        <v>0</v>
      </c>
      <c r="Y813" s="54">
        <f>IFERROR(VLOOKUP(A813, 'Beta Calculation without Curren'!$A$2:$C$2464, 2, FALSE), 0)</f>
        <v>0</v>
      </c>
      <c r="Z813" s="54">
        <f>IFERROR(VLOOKUP(A813, 'Beta Calculation without Curren'!$A$2:$C$2464, 3, FALSE), 0)</f>
        <v>0</v>
      </c>
    </row>
    <row r="814" spans="1:26" x14ac:dyDescent="0.25">
      <c r="A814" s="32">
        <v>42465</v>
      </c>
      <c r="B814" s="36">
        <f>VLOOKUP(A814,'FX Rates'!$A$2:$B$1286, 2, FALSE)</f>
        <v>104.68</v>
      </c>
      <c r="C814" s="37">
        <f>VLOOKUP(A814,'FX Rates'!$D$2:$E$1206, 2, FALSE)</f>
        <v>66.462500000000006</v>
      </c>
      <c r="D814" s="37">
        <f>VLOOKUP(A814,'FX Rates'!$G$2:$H$1305, 2, FALSE)</f>
        <v>7.7569999999999997</v>
      </c>
      <c r="E814" s="37">
        <f>VLOOKUP('Beta Calculation FX'!A814, 'FX Rates'!$J$2:$K$1305, 2, FALSE)</f>
        <v>0.70616481886872395</v>
      </c>
      <c r="F814" s="38">
        <f>VLOOKUP(A814,'FX Rates'!$P$1:$Q$1262, 2, FALSE)</f>
        <v>6.4771000000000001</v>
      </c>
      <c r="G814" s="42">
        <f t="shared" si="126"/>
        <v>4.7765756738124862E-5</v>
      </c>
      <c r="H814" s="27">
        <f t="shared" si="127"/>
        <v>3.8818900387368534E-3</v>
      </c>
      <c r="I814" s="27">
        <f t="shared" si="128"/>
        <v>3.0944583655481895E-4</v>
      </c>
      <c r="J814" s="27">
        <f t="shared" si="129"/>
        <v>7.2471733199175239E-3</v>
      </c>
      <c r="K814" s="28">
        <f t="shared" si="130"/>
        <v>0</v>
      </c>
      <c r="L814" s="58">
        <f>IFERROR(VLOOKUP(A814, 'Beta Calculation without Curren'!$A$1:$H$2464, 4, FALSE), 0)</f>
        <v>9.428464318089122E-3</v>
      </c>
      <c r="M814" s="54">
        <f>IFERROR(VLOOKUP(A814, 'Beta Calculation without Curren'!$A$1:$H$2464, 5, FALSE), 0)</f>
        <v>-1.500783667173437E-2</v>
      </c>
      <c r="N814" s="54">
        <f>IFERROR(VLOOKUP(A814, 'Beta Calculation without Curren'!$A$1:$H$2464, 7, FALSE), 0)</f>
        <v>-1.582885999719813E-2</v>
      </c>
      <c r="O814" s="54">
        <f>IFERROR(VLOOKUP(A814, 'Beta Calculation without Curren'!$A$1:$H$2464, 8, FALSE), 0)</f>
        <v>-1.0776368216979347E-2</v>
      </c>
      <c r="P814" s="59">
        <f>IFERROR(VLOOKUP(A814, 'Beta Calculation without Curren'!$A$1:$H$2464, 6, FALSE), 0)</f>
        <v>1.5286365501605257E-2</v>
      </c>
      <c r="Q814" s="54">
        <v>-1.0757960311981585E-2</v>
      </c>
      <c r="R814" s="54">
        <v>-1.3624815474614155E-2</v>
      </c>
      <c r="S814" s="54"/>
      <c r="T814" s="31">
        <f t="shared" si="121"/>
        <v>9.476680432560336E-3</v>
      </c>
      <c r="U814" s="31">
        <f t="shared" si="122"/>
        <v>-1.1184205404676351E-2</v>
      </c>
      <c r="V814" s="31">
        <f t="shared" si="123"/>
        <v>-1.5524312335466695E-2</v>
      </c>
      <c r="W814" s="31">
        <f t="shared" si="124"/>
        <v>-3.6072931052895107E-3</v>
      </c>
      <c r="X814" s="31">
        <f t="shared" si="125"/>
        <v>1.5286365501605337E-2</v>
      </c>
      <c r="Y814" s="54">
        <f>IFERROR(VLOOKUP(A814, 'Beta Calculation without Curren'!$A$2:$C$2464, 2, FALSE), 0)</f>
        <v>-1.0757960311981585E-2</v>
      </c>
      <c r="Z814" s="54">
        <f>IFERROR(VLOOKUP(A814, 'Beta Calculation without Curren'!$A$2:$C$2464, 3, FALSE), 0)</f>
        <v>-1.3624815474614155E-2</v>
      </c>
    </row>
    <row r="815" spans="1:26" x14ac:dyDescent="0.25">
      <c r="A815" s="32">
        <v>42466</v>
      </c>
      <c r="B815" s="36">
        <f>VLOOKUP(A815,'FX Rates'!$A$2:$B$1286, 2, FALSE)</f>
        <v>104.61</v>
      </c>
      <c r="C815" s="37">
        <f>VLOOKUP(A815,'FX Rates'!$D$2:$E$1206, 2, FALSE)</f>
        <v>66.66</v>
      </c>
      <c r="D815" s="37">
        <f>VLOOKUP(A815,'FX Rates'!$G$2:$H$1305, 2, FALSE)</f>
        <v>7.7565</v>
      </c>
      <c r="E815" s="37">
        <f>VLOOKUP('Beta Calculation FX'!A815, 'FX Rates'!$J$2:$K$1305, 2, FALSE)</f>
        <v>0.70806485874106062</v>
      </c>
      <c r="F815" s="38">
        <f>VLOOKUP(A815,'FX Rates'!$P$1:$Q$1262, 2, FALSE)</f>
        <v>6.4809000000000001</v>
      </c>
      <c r="G815" s="42">
        <f t="shared" si="126"/>
        <v>-6.6892830627570234E-4</v>
      </c>
      <c r="H815" s="27">
        <f t="shared" si="127"/>
        <v>2.9671940491367232E-3</v>
      </c>
      <c r="I815" s="27">
        <f t="shared" si="128"/>
        <v>-6.445998648563927E-5</v>
      </c>
      <c r="J815" s="27">
        <f t="shared" si="129"/>
        <v>2.6870331539948513E-3</v>
      </c>
      <c r="K815" s="28">
        <f t="shared" si="130"/>
        <v>5.8651028074269097E-4</v>
      </c>
      <c r="L815" s="58">
        <f>IFERROR(VLOOKUP(A815, 'Beta Calculation without Curren'!$A$1:$H$2464, 4, FALSE), 0)</f>
        <v>5.3130357554754988E-3</v>
      </c>
      <c r="M815" s="54">
        <f>IFERROR(VLOOKUP(A815, 'Beta Calculation without Curren'!$A$1:$H$2464, 5, FALSE), 0)</f>
        <v>-1.2108235517313776E-3</v>
      </c>
      <c r="N815" s="54">
        <f>IFERROR(VLOOKUP(A815, 'Beta Calculation without Curren'!$A$1:$H$2464, 7, FALSE), 0)</f>
        <v>1.4694060910514783E-3</v>
      </c>
      <c r="O815" s="54">
        <f>IFERROR(VLOOKUP(A815, 'Beta Calculation without Curren'!$A$1:$H$2464, 8, FALSE), 0)</f>
        <v>9.3154429833274908E-3</v>
      </c>
      <c r="P815" s="59">
        <f>IFERROR(VLOOKUP(A815, 'Beta Calculation without Curren'!$A$1:$H$2464, 6, FALSE), 0)</f>
        <v>-1.0600622574589956E-3</v>
      </c>
      <c r="Q815" s="54">
        <v>8.5877134489080013E-3</v>
      </c>
      <c r="R815" s="54">
        <v>1.620308496781598E-2</v>
      </c>
      <c r="S815" s="54"/>
      <c r="T815" s="31">
        <f t="shared" si="121"/>
        <v>4.6405534091906731E-3</v>
      </c>
      <c r="U815" s="31">
        <f t="shared" si="122"/>
        <v>1.7527777489680929E-3</v>
      </c>
      <c r="V815" s="31">
        <f t="shared" si="123"/>
        <v>1.4048513866689039E-3</v>
      </c>
      <c r="W815" s="31">
        <f t="shared" si="124"/>
        <v>1.2027507041462604E-2</v>
      </c>
      <c r="X815" s="31">
        <f t="shared" si="125"/>
        <v>-4.7417371412850073E-4</v>
      </c>
      <c r="Y815" s="54">
        <f>IFERROR(VLOOKUP(A815, 'Beta Calculation without Curren'!$A$2:$C$2464, 2, FALSE), 0)</f>
        <v>8.5877134489080013E-3</v>
      </c>
      <c r="Z815" s="54">
        <f>IFERROR(VLOOKUP(A815, 'Beta Calculation without Curren'!$A$2:$C$2464, 3, FALSE), 0)</f>
        <v>1.620308496781598E-2</v>
      </c>
    </row>
    <row r="816" spans="1:26" x14ac:dyDescent="0.25">
      <c r="A816" s="32">
        <v>42467</v>
      </c>
      <c r="B816" s="36">
        <f>VLOOKUP(A816,'FX Rates'!$A$2:$B$1286, 2, FALSE)</f>
        <v>104.495</v>
      </c>
      <c r="C816" s="37">
        <f>VLOOKUP(A816,'FX Rates'!$D$2:$E$1206, 2, FALSE)</f>
        <v>66.467500000000001</v>
      </c>
      <c r="D816" s="37">
        <f>VLOOKUP(A816,'FX Rates'!$G$2:$H$1305, 2, FALSE)</f>
        <v>7.7613000000000003</v>
      </c>
      <c r="E816" s="37">
        <f>VLOOKUP('Beta Calculation FX'!A816, 'FX Rates'!$J$2:$K$1305, 2, FALSE)</f>
        <v>0.71143995446784292</v>
      </c>
      <c r="F816" s="38">
        <f>VLOOKUP(A816,'FX Rates'!$P$1:$Q$1262, 2, FALSE)</f>
        <v>6.4625000000000004</v>
      </c>
      <c r="G816" s="42">
        <f t="shared" si="126"/>
        <v>-1.0999259854548456E-3</v>
      </c>
      <c r="H816" s="27">
        <f t="shared" si="127"/>
        <v>-2.8919664857220244E-3</v>
      </c>
      <c r="I816" s="27">
        <f t="shared" si="128"/>
        <v>6.1864441519920619E-4</v>
      </c>
      <c r="J816" s="27">
        <f t="shared" si="129"/>
        <v>4.7553232021307727E-3</v>
      </c>
      <c r="K816" s="28">
        <f t="shared" si="130"/>
        <v>-2.8431497743558491E-3</v>
      </c>
      <c r="L816" s="58">
        <f>IFERROR(VLOOKUP(A816, 'Beta Calculation without Curren'!$A$1:$H$2464, 4, FALSE), 0)</f>
        <v>-1.484027960060865E-3</v>
      </c>
      <c r="M816" s="54">
        <f>IFERROR(VLOOKUP(A816, 'Beta Calculation without Curren'!$A$1:$H$2464, 5, FALSE), 0)</f>
        <v>-5.0820186255075154E-3</v>
      </c>
      <c r="N816" s="54">
        <f>IFERROR(VLOOKUP(A816, 'Beta Calculation without Curren'!$A$1:$H$2464, 7, FALSE), 0)</f>
        <v>2.934324285910539E-3</v>
      </c>
      <c r="O816" s="54">
        <f>IFERROR(VLOOKUP(A816, 'Beta Calculation without Curren'!$A$1:$H$2464, 8, FALSE), 0)</f>
        <v>-2.468336328995872E-3</v>
      </c>
      <c r="P816" s="59">
        <f>IFERROR(VLOOKUP(A816, 'Beta Calculation without Curren'!$A$1:$H$2464, 6, FALSE), 0)</f>
        <v>-1.4862217759534771E-2</v>
      </c>
      <c r="Q816" s="54">
        <v>-1.1081698340090474E-2</v>
      </c>
      <c r="R816" s="54">
        <v>-1.5188110657451116E-2</v>
      </c>
      <c r="S816" s="54"/>
      <c r="T816" s="31">
        <f t="shared" si="121"/>
        <v>-2.5823216245992597E-3</v>
      </c>
      <c r="U816" s="31">
        <f t="shared" si="122"/>
        <v>-7.9592880836847346E-3</v>
      </c>
      <c r="V816" s="31">
        <f t="shared" si="123"/>
        <v>3.5547840044416468E-3</v>
      </c>
      <c r="W816" s="31">
        <f t="shared" si="124"/>
        <v>2.2752491361188731E-3</v>
      </c>
      <c r="X816" s="31">
        <f t="shared" si="125"/>
        <v>-1.7663112022821226E-2</v>
      </c>
      <c r="Y816" s="54">
        <f>IFERROR(VLOOKUP(A816, 'Beta Calculation without Curren'!$A$2:$C$2464, 2, FALSE), 0)</f>
        <v>-1.1081698340090474E-2</v>
      </c>
      <c r="Z816" s="54">
        <f>IFERROR(VLOOKUP(A816, 'Beta Calculation without Curren'!$A$2:$C$2464, 3, FALSE), 0)</f>
        <v>-1.5188110657451116E-2</v>
      </c>
    </row>
    <row r="817" spans="1:26" x14ac:dyDescent="0.25">
      <c r="A817" s="32">
        <v>42471</v>
      </c>
      <c r="B817" s="36">
        <f>VLOOKUP(A817,'FX Rates'!$A$2:$B$1286, 2, FALSE)</f>
        <v>104.31</v>
      </c>
      <c r="C817" s="37">
        <f>VLOOKUP(A817,'FX Rates'!$D$2:$E$1206, 2, FALSE)</f>
        <v>66.431200000000004</v>
      </c>
      <c r="D817" s="37">
        <f>VLOOKUP(A817,'FX Rates'!$G$2:$H$1305, 2, FALSE)</f>
        <v>7.7546999999999997</v>
      </c>
      <c r="E817" s="37">
        <f>VLOOKUP('Beta Calculation FX'!A817, 'FX Rates'!$J$2:$K$1305, 2, FALSE)</f>
        <v>0.70229650958634737</v>
      </c>
      <c r="F817" s="38">
        <f>VLOOKUP(A817,'FX Rates'!$P$1:$Q$1262, 2, FALSE)</f>
        <v>6.4592000000000001</v>
      </c>
      <c r="G817" s="42">
        <f t="shared" si="126"/>
        <v>-1.7719886823349339E-3</v>
      </c>
      <c r="H817" s="27">
        <f t="shared" si="127"/>
        <v>-5.4628075222290257E-4</v>
      </c>
      <c r="I817" s="27">
        <f t="shared" si="128"/>
        <v>-8.507347767546863E-4</v>
      </c>
      <c r="J817" s="27">
        <f t="shared" si="129"/>
        <v>-1.2935327914061457E-2</v>
      </c>
      <c r="K817" s="28">
        <f t="shared" si="130"/>
        <v>-5.1076871800820648E-4</v>
      </c>
      <c r="L817" s="58">
        <f>IFERROR(VLOOKUP(A817, 'Beta Calculation without Curren'!$A$1:$H$2464, 4, FALSE), 0)</f>
        <v>-1.1885158596045626E-2</v>
      </c>
      <c r="M817" s="54">
        <f>IFERROR(VLOOKUP(A817, 'Beta Calculation without Curren'!$A$1:$H$2464, 5, FALSE), 0)</f>
        <v>1.4860664411275717E-2</v>
      </c>
      <c r="N817" s="54">
        <f>IFERROR(VLOOKUP(A817, 'Beta Calculation without Curren'!$A$1:$H$2464, 7, FALSE), 0)</f>
        <v>3.4505259637831148E-3</v>
      </c>
      <c r="O817" s="54">
        <f>IFERROR(VLOOKUP(A817, 'Beta Calculation without Curren'!$A$1:$H$2464, 8, FALSE), 0)</f>
        <v>-5.4556296939348176E-3</v>
      </c>
      <c r="P817" s="59">
        <f>IFERROR(VLOOKUP(A817, 'Beta Calculation without Curren'!$A$1:$H$2464, 6, FALSE), 0)</f>
        <v>1.5776091218553553E-2</v>
      </c>
      <c r="Q817" s="54">
        <v>-2.7995399713791206E-3</v>
      </c>
      <c r="R817" s="54">
        <v>-3.6334654235283159E-3</v>
      </c>
      <c r="S817" s="54"/>
      <c r="T817" s="31">
        <f t="shared" si="121"/>
        <v>-1.363608691186069E-2</v>
      </c>
      <c r="U817" s="31">
        <f t="shared" si="122"/>
        <v>1.4306265564119736E-2</v>
      </c>
      <c r="V817" s="31">
        <f t="shared" si="123"/>
        <v>2.5968557045930041E-3</v>
      </c>
      <c r="W817" s="31">
        <f t="shared" si="124"/>
        <v>-1.8320387248927594E-2</v>
      </c>
      <c r="X817" s="31">
        <f t="shared" si="125"/>
        <v>1.5257264566658435E-2</v>
      </c>
      <c r="Y817" s="54">
        <f>IFERROR(VLOOKUP(A817, 'Beta Calculation without Curren'!$A$2:$C$2464, 2, FALSE), 0)</f>
        <v>-2.7995399713791206E-3</v>
      </c>
      <c r="Z817" s="54">
        <f>IFERROR(VLOOKUP(A817, 'Beta Calculation without Curren'!$A$2:$C$2464, 3, FALSE), 0)</f>
        <v>-3.6334654235283159E-3</v>
      </c>
    </row>
    <row r="818" spans="1:26" x14ac:dyDescent="0.25">
      <c r="A818" s="32">
        <v>42472</v>
      </c>
      <c r="B818" s="36">
        <f>VLOOKUP(A818,'FX Rates'!$A$2:$B$1286, 2, FALSE)</f>
        <v>104.705</v>
      </c>
      <c r="C818" s="37">
        <f>VLOOKUP(A818,'FX Rates'!$D$2:$E$1206, 2, FALSE)</f>
        <v>66.426299999999998</v>
      </c>
      <c r="D818" s="37">
        <f>VLOOKUP(A818,'FX Rates'!$G$2:$H$1305, 2, FALSE)</f>
        <v>7.7544000000000004</v>
      </c>
      <c r="E818" s="37">
        <f>VLOOKUP('Beta Calculation FX'!A818, 'FX Rates'!$J$2:$K$1305, 2, FALSE)</f>
        <v>0.70052539404553416</v>
      </c>
      <c r="F818" s="38">
        <f>VLOOKUP(A818,'FX Rates'!$P$1:$Q$1262, 2, FALSE)</f>
        <v>6.4645000000000001</v>
      </c>
      <c r="G818" s="42">
        <f t="shared" si="126"/>
        <v>3.7796375402357574E-3</v>
      </c>
      <c r="H818" s="27">
        <f t="shared" si="127"/>
        <v>-7.3763242605435488E-5</v>
      </c>
      <c r="I818" s="27">
        <f t="shared" si="128"/>
        <v>-3.868696443210521E-5</v>
      </c>
      <c r="J818" s="27">
        <f t="shared" si="129"/>
        <v>-2.5250767432163966E-3</v>
      </c>
      <c r="K818" s="28">
        <f t="shared" si="130"/>
        <v>8.2019859593169631E-4</v>
      </c>
      <c r="L818" s="58">
        <f>IFERROR(VLOOKUP(A818, 'Beta Calculation without Curren'!$A$1:$H$2464, 4, FALSE), 0)</f>
        <v>1.5087125936755167E-3</v>
      </c>
      <c r="M818" s="54">
        <f>IFERROR(VLOOKUP(A818, 'Beta Calculation without Curren'!$A$1:$H$2464, 5, FALSE), 0)</f>
        <v>6.2454144739855439E-3</v>
      </c>
      <c r="N818" s="54">
        <f>IFERROR(VLOOKUP(A818, 'Beta Calculation without Curren'!$A$1:$H$2464, 7, FALSE), 0)</f>
        <v>3.1080553286244915E-3</v>
      </c>
      <c r="O818" s="54">
        <f>IFERROR(VLOOKUP(A818, 'Beta Calculation without Curren'!$A$1:$H$2464, 8, FALSE), 0)</f>
        <v>-1.4625301603420109E-4</v>
      </c>
      <c r="P818" s="59">
        <f>IFERROR(VLOOKUP(A818, 'Beta Calculation without Curren'!$A$1:$H$2464, 6, FALSE), 0)</f>
        <v>-3.9390232563681358E-3</v>
      </c>
      <c r="Q818" s="54">
        <v>1.0187194265886748E-2</v>
      </c>
      <c r="R818" s="54">
        <v>8.3419898031479815E-3</v>
      </c>
      <c r="S818" s="54"/>
      <c r="T818" s="31">
        <f t="shared" si="121"/>
        <v>5.2940525206677247E-3</v>
      </c>
      <c r="U818" s="31">
        <f t="shared" si="122"/>
        <v>6.1711905493571084E-3</v>
      </c>
      <c r="V818" s="31">
        <f t="shared" si="123"/>
        <v>3.0692481229663837E-3</v>
      </c>
      <c r="W818" s="31">
        <f t="shared" si="124"/>
        <v>-2.6709604591612646E-3</v>
      </c>
      <c r="X818" s="31">
        <f t="shared" si="125"/>
        <v>-3.1220554417806801E-3</v>
      </c>
      <c r="Y818" s="54">
        <f>IFERROR(VLOOKUP(A818, 'Beta Calculation without Curren'!$A$2:$C$2464, 2, FALSE), 0)</f>
        <v>1.0187194265886748E-2</v>
      </c>
      <c r="Z818" s="54">
        <f>IFERROR(VLOOKUP(A818, 'Beta Calculation without Curren'!$A$2:$C$2464, 3, FALSE), 0)</f>
        <v>8.3419898031479815E-3</v>
      </c>
    </row>
    <row r="819" spans="1:26" x14ac:dyDescent="0.25">
      <c r="A819" s="32">
        <v>42473</v>
      </c>
      <c r="B819" s="36">
        <f>VLOOKUP(A819,'FX Rates'!$A$2:$B$1286, 2, FALSE)</f>
        <v>104.7033</v>
      </c>
      <c r="C819" s="37">
        <f>VLOOKUP(A819,'FX Rates'!$D$2:$E$1206, 2, FALSE)</f>
        <v>66.644999999999996</v>
      </c>
      <c r="D819" s="37">
        <f>VLOOKUP(A819,'FX Rates'!$G$2:$H$1305, 2, FALSE)</f>
        <v>7.7561</v>
      </c>
      <c r="E819" s="37">
        <f>VLOOKUP('Beta Calculation FX'!A819, 'FX Rates'!$J$2:$K$1305, 2, FALSE)</f>
        <v>0.7040270346381301</v>
      </c>
      <c r="F819" s="38">
        <f>VLOOKUP(A819,'FX Rates'!$P$1:$Q$1262, 2, FALSE)</f>
        <v>6.4783999999999997</v>
      </c>
      <c r="G819" s="42">
        <f t="shared" si="126"/>
        <v>-1.6236223683941749E-5</v>
      </c>
      <c r="H819" s="27">
        <f t="shared" si="127"/>
        <v>3.2869626569381675E-3</v>
      </c>
      <c r="I819" s="27">
        <f t="shared" si="128"/>
        <v>2.1920634496730261E-4</v>
      </c>
      <c r="J819" s="27">
        <f t="shared" si="129"/>
        <v>4.9861404612325045E-3</v>
      </c>
      <c r="K819" s="28">
        <f t="shared" si="130"/>
        <v>2.1478965832887379E-3</v>
      </c>
      <c r="L819" s="58">
        <f>IFERROR(VLOOKUP(A819, 'Beta Calculation without Curren'!$A$1:$H$2464, 4, FALSE), 0)</f>
        <v>8.6823370454234704E-4</v>
      </c>
      <c r="M819" s="54">
        <f>IFERROR(VLOOKUP(A819, 'Beta Calculation without Curren'!$A$1:$H$2464, 5, FALSE), 0)</f>
        <v>1.2484350763673529E-2</v>
      </c>
      <c r="N819" s="54">
        <f>IFERROR(VLOOKUP(A819, 'Beta Calculation without Curren'!$A$1:$H$2464, 7, FALSE), 0)</f>
        <v>3.1410192989545775E-2</v>
      </c>
      <c r="O819" s="54">
        <f>IFERROR(VLOOKUP(A819, 'Beta Calculation without Curren'!$A$1:$H$2464, 8, FALSE), 0)</f>
        <v>1.0143557989581078E-2</v>
      </c>
      <c r="P819" s="59">
        <f>IFERROR(VLOOKUP(A819, 'Beta Calculation without Curren'!$A$1:$H$2464, 6, FALSE), 0)</f>
        <v>1.3454854027720321E-2</v>
      </c>
      <c r="Q819" s="54">
        <v>8.4302462723507832E-3</v>
      </c>
      <c r="R819" s="54">
        <v>1.2964824385427563E-2</v>
      </c>
      <c r="S819" s="54"/>
      <c r="T819" s="31">
        <f t="shared" si="121"/>
        <v>8.5198338402170393E-4</v>
      </c>
      <c r="U819" s="31">
        <f t="shared" si="122"/>
        <v>1.5812349015367877E-2</v>
      </c>
      <c r="V819" s="31">
        <f t="shared" si="123"/>
        <v>3.1636284648113078E-2</v>
      </c>
      <c r="W819" s="31">
        <f t="shared" si="124"/>
        <v>1.5180275655726216E-2</v>
      </c>
      <c r="X819" s="31">
        <f t="shared" si="125"/>
        <v>1.5631650246004103E-2</v>
      </c>
      <c r="Y819" s="54">
        <f>IFERROR(VLOOKUP(A819, 'Beta Calculation without Curren'!$A$2:$C$2464, 2, FALSE), 0)</f>
        <v>8.4302462723507832E-3</v>
      </c>
      <c r="Z819" s="54">
        <f>IFERROR(VLOOKUP(A819, 'Beta Calculation without Curren'!$A$2:$C$2464, 3, FALSE), 0)</f>
        <v>1.2964824385427563E-2</v>
      </c>
    </row>
    <row r="820" spans="1:26" x14ac:dyDescent="0.25">
      <c r="A820" s="32">
        <v>42478</v>
      </c>
      <c r="B820" s="36">
        <f>VLOOKUP(A820,'FX Rates'!$A$2:$B$1286, 2, FALSE)</f>
        <v>104.685</v>
      </c>
      <c r="C820" s="37">
        <f>VLOOKUP(A820,'FX Rates'!$D$2:$E$1206, 2, FALSE)</f>
        <v>66.552499999999995</v>
      </c>
      <c r="D820" s="37">
        <f>VLOOKUP(A820,'FX Rates'!$G$2:$H$1305, 2, FALSE)</f>
        <v>7.7550999999999997</v>
      </c>
      <c r="E820" s="37">
        <f>VLOOKUP('Beta Calculation FX'!A820, 'FX Rates'!$J$2:$K$1305, 2, FALSE)</f>
        <v>0.70037820423028441</v>
      </c>
      <c r="F820" s="38">
        <f>VLOOKUP(A820,'FX Rates'!$P$1:$Q$1262, 2, FALSE)</f>
        <v>6.4752000000000001</v>
      </c>
      <c r="G820" s="42">
        <f t="shared" si="126"/>
        <v>-1.7479486720690932E-4</v>
      </c>
      <c r="H820" s="27">
        <f t="shared" si="127"/>
        <v>-1.3889151803905694E-3</v>
      </c>
      <c r="I820" s="27">
        <f t="shared" si="128"/>
        <v>-1.2893908935300135E-4</v>
      </c>
      <c r="J820" s="27">
        <f t="shared" si="129"/>
        <v>-5.1962759994272347E-3</v>
      </c>
      <c r="K820" s="28">
        <f t="shared" si="130"/>
        <v>-4.9407115629554368E-4</v>
      </c>
      <c r="L820" s="58">
        <f>IFERROR(VLOOKUP(A820, 'Beta Calculation without Curren'!$A$1:$H$2464, 4, FALSE), 0)</f>
        <v>-2.1176686354235292E-4</v>
      </c>
      <c r="M820" s="54">
        <f>IFERROR(VLOOKUP(A820, 'Beta Calculation without Curren'!$A$1:$H$2464, 5, FALSE), 0)</f>
        <v>1.0531106674976264E-2</v>
      </c>
      <c r="N820" s="54">
        <f>IFERROR(VLOOKUP(A820, 'Beta Calculation without Curren'!$A$1:$H$2464, 7, FALSE), 0)</f>
        <v>-7.2965204099641771E-3</v>
      </c>
      <c r="O820" s="54">
        <f>IFERROR(VLOOKUP(A820, 'Beta Calculation without Curren'!$A$1:$H$2464, 8, FALSE), 0)</f>
        <v>-5.1704735948242073E-3</v>
      </c>
      <c r="P820" s="59">
        <f>IFERROR(VLOOKUP(A820, 'Beta Calculation without Curren'!$A$1:$H$2464, 6, FALSE), 0)</f>
        <v>-1.4237512329338883E-2</v>
      </c>
      <c r="Q820" s="54">
        <v>7.2767957266509026E-3</v>
      </c>
      <c r="R820" s="54">
        <v>4.8877090205882504E-3</v>
      </c>
      <c r="S820" s="54"/>
      <c r="T820" s="31">
        <f t="shared" si="121"/>
        <v>-3.8652471498856755E-4</v>
      </c>
      <c r="U820" s="31">
        <f t="shared" si="122"/>
        <v>9.127564680658562E-3</v>
      </c>
      <c r="V820" s="31">
        <f t="shared" si="123"/>
        <v>-7.4245186926200635E-3</v>
      </c>
      <c r="W820" s="31">
        <f t="shared" si="124"/>
        <v>-1.0339882386404931E-2</v>
      </c>
      <c r="X820" s="31">
        <f t="shared" si="125"/>
        <v>-1.4724549141455046E-2</v>
      </c>
      <c r="Y820" s="54">
        <f>IFERROR(VLOOKUP(A820, 'Beta Calculation without Curren'!$A$2:$C$2464, 2, FALSE), 0)</f>
        <v>7.2767957266509026E-3</v>
      </c>
      <c r="Z820" s="54">
        <f>IFERROR(VLOOKUP(A820, 'Beta Calculation without Curren'!$A$2:$C$2464, 3, FALSE), 0)</f>
        <v>4.8877090205882504E-3</v>
      </c>
    </row>
    <row r="821" spans="1:26" x14ac:dyDescent="0.25">
      <c r="A821" s="32">
        <v>42480</v>
      </c>
      <c r="B821" s="36">
        <f>VLOOKUP(A821,'FX Rates'!$A$2:$B$1286, 2, FALSE)</f>
        <v>104.7133</v>
      </c>
      <c r="C821" s="37">
        <f>VLOOKUP(A821,'FX Rates'!$D$2:$E$1206, 2, FALSE)</f>
        <v>66.221299999999999</v>
      </c>
      <c r="D821" s="37">
        <f>VLOOKUP(A821,'FX Rates'!$G$2:$H$1305, 2, FALSE)</f>
        <v>7.7556000000000003</v>
      </c>
      <c r="E821" s="37">
        <f>VLOOKUP('Beta Calculation FX'!A821, 'FX Rates'!$J$2:$K$1305, 2, FALSE)</f>
        <v>0.69773932458833376</v>
      </c>
      <c r="F821" s="38">
        <f>VLOOKUP(A821,'FX Rates'!$P$1:$Q$1262, 2, FALSE)</f>
        <v>6.4683999999999999</v>
      </c>
      <c r="G821" s="42">
        <f t="shared" si="126"/>
        <v>2.702982800939382E-4</v>
      </c>
      <c r="H821" s="27">
        <f t="shared" si="127"/>
        <v>-4.9889464179272312E-3</v>
      </c>
      <c r="I821" s="27">
        <f t="shared" si="128"/>
        <v>6.4471622837718697E-5</v>
      </c>
      <c r="J821" s="27">
        <f t="shared" si="129"/>
        <v>-3.7749083624387132E-3</v>
      </c>
      <c r="K821" s="28">
        <f t="shared" si="130"/>
        <v>-1.0507124178123699E-3</v>
      </c>
      <c r="L821" s="58">
        <f>IFERROR(VLOOKUP(A821, 'Beta Calculation without Curren'!$A$1:$H$2464, 4, FALSE), 0)</f>
        <v>-3.2600141775646621E-3</v>
      </c>
      <c r="M821" s="54">
        <f>IFERROR(VLOOKUP(A821, 'Beta Calculation without Curren'!$A$1:$H$2464, 5, FALSE), 0)</f>
        <v>3.6695414436572148E-3</v>
      </c>
      <c r="N821" s="54">
        <f>IFERROR(VLOOKUP(A821, 'Beta Calculation without Curren'!$A$1:$H$2464, 7, FALSE), 0)</f>
        <v>-9.3690957208809392E-3</v>
      </c>
      <c r="O821" s="54">
        <f>IFERROR(VLOOKUP(A821, 'Beta Calculation without Curren'!$A$1:$H$2464, 8, FALSE), 0)</f>
        <v>-1.0584916988404263E-2</v>
      </c>
      <c r="P821" s="59">
        <f>IFERROR(VLOOKUP(A821, 'Beta Calculation without Curren'!$A$1:$H$2464, 6, FALSE), 0)</f>
        <v>-2.3491996519928074E-2</v>
      </c>
      <c r="Q821" s="54">
        <v>1.4863753646430055E-3</v>
      </c>
      <c r="R821" s="54">
        <v>7.3808627502898916E-4</v>
      </c>
      <c r="S821" s="54"/>
      <c r="T821" s="31">
        <f t="shared" si="121"/>
        <v>-2.9905970736959775E-3</v>
      </c>
      <c r="U821" s="31">
        <f t="shared" si="122"/>
        <v>-1.3377121199108499E-3</v>
      </c>
      <c r="V821" s="31">
        <f t="shared" si="123"/>
        <v>-9.3052281388488201E-3</v>
      </c>
      <c r="W821" s="31">
        <f t="shared" si="124"/>
        <v>-1.431986825918774E-2</v>
      </c>
      <c r="X821" s="31">
        <f t="shared" si="125"/>
        <v>-2.4518025605277716E-2</v>
      </c>
      <c r="Y821" s="54">
        <f>IFERROR(VLOOKUP(A821, 'Beta Calculation without Curren'!$A$2:$C$2464, 2, FALSE), 0)</f>
        <v>1.4863753646430055E-3</v>
      </c>
      <c r="Z821" s="54">
        <f>IFERROR(VLOOKUP(A821, 'Beta Calculation without Curren'!$A$2:$C$2464, 3, FALSE), 0)</f>
        <v>7.3808627502898916E-4</v>
      </c>
    </row>
    <row r="822" spans="1:26" x14ac:dyDescent="0.25">
      <c r="A822" s="32">
        <v>42481</v>
      </c>
      <c r="B822" s="36">
        <f>VLOOKUP(A822,'FX Rates'!$A$2:$B$1286, 2, FALSE)</f>
        <v>104.735</v>
      </c>
      <c r="C822" s="37">
        <f>VLOOKUP(A822,'FX Rates'!$D$2:$E$1206, 2, FALSE)</f>
        <v>66.394999999999996</v>
      </c>
      <c r="D822" s="37">
        <f>VLOOKUP(A822,'FX Rates'!$G$2:$H$1305, 2, FALSE)</f>
        <v>7.7577999999999996</v>
      </c>
      <c r="E822" s="37">
        <f>VLOOKUP('Beta Calculation FX'!A822, 'FX Rates'!$J$2:$K$1305, 2, FALSE)</f>
        <v>0.69817775605669208</v>
      </c>
      <c r="F822" s="38">
        <f>VLOOKUP(A822,'FX Rates'!$P$1:$Q$1262, 2, FALSE)</f>
        <v>6.4823000000000004</v>
      </c>
      <c r="G822" s="42">
        <f t="shared" si="126"/>
        <v>2.0721104041071325E-4</v>
      </c>
      <c r="H822" s="27">
        <f t="shared" si="127"/>
        <v>2.6195889846270816E-3</v>
      </c>
      <c r="I822" s="27">
        <f t="shared" si="128"/>
        <v>2.8362577059155977E-4</v>
      </c>
      <c r="J822" s="27">
        <f t="shared" si="129"/>
        <v>6.2816264497937517E-4</v>
      </c>
      <c r="K822" s="28">
        <f t="shared" si="130"/>
        <v>2.1466029384495334E-3</v>
      </c>
      <c r="L822" s="58">
        <f>IFERROR(VLOOKUP(A822, 'Beta Calculation without Curren'!$A$1:$H$2464, 4, FALSE), 0)</f>
        <v>-1.4201104095658168E-3</v>
      </c>
      <c r="M822" s="54">
        <f>IFERROR(VLOOKUP(A822, 'Beta Calculation without Curren'!$A$1:$H$2464, 5, FALSE), 0)</f>
        <v>-4.4794467822332779E-3</v>
      </c>
      <c r="N822" s="54">
        <f>IFERROR(VLOOKUP(A822, 'Beta Calculation without Curren'!$A$1:$H$2464, 7, FALSE), 0)</f>
        <v>1.8010424633816156E-2</v>
      </c>
      <c r="O822" s="54">
        <f>IFERROR(VLOOKUP(A822, 'Beta Calculation without Curren'!$A$1:$H$2464, 8, FALSE), 0)</f>
        <v>-3.3998582493097577E-3</v>
      </c>
      <c r="P822" s="59">
        <f>IFERROR(VLOOKUP(A822, 'Beta Calculation without Curren'!$A$1:$H$2464, 6, FALSE), 0)</f>
        <v>-6.2461474606762659E-3</v>
      </c>
      <c r="Q822" s="54">
        <v>-5.8051449911881072E-3</v>
      </c>
      <c r="R822" s="54">
        <v>7.928432685159876E-5</v>
      </c>
      <c r="S822" s="54"/>
      <c r="T822" s="31">
        <f t="shared" si="121"/>
        <v>-1.213193631710463E-3</v>
      </c>
      <c r="U822" s="31">
        <f t="shared" si="122"/>
        <v>-1.8715921070543429E-3</v>
      </c>
      <c r="V822" s="31">
        <f t="shared" si="123"/>
        <v>1.8299158624973222E-2</v>
      </c>
      <c r="W822" s="31">
        <f t="shared" si="124"/>
        <v>-2.7738312682809019E-3</v>
      </c>
      <c r="X822" s="31">
        <f t="shared" si="125"/>
        <v>-4.1129525207197482E-3</v>
      </c>
      <c r="Y822" s="54">
        <f>IFERROR(VLOOKUP(A822, 'Beta Calculation without Curren'!$A$2:$C$2464, 2, FALSE), 0)</f>
        <v>-5.8051449911881072E-3</v>
      </c>
      <c r="Z822" s="54">
        <f>IFERROR(VLOOKUP(A822, 'Beta Calculation without Curren'!$A$2:$C$2464, 3, FALSE), 0)</f>
        <v>7.928432685159876E-5</v>
      </c>
    </row>
    <row r="823" spans="1:26" x14ac:dyDescent="0.25">
      <c r="A823" s="32">
        <v>42482</v>
      </c>
      <c r="B823" s="36">
        <f>VLOOKUP(A823,'FX Rates'!$A$2:$B$1286, 2, FALSE)</f>
        <v>104.67</v>
      </c>
      <c r="C823" s="37">
        <f>VLOOKUP(A823,'FX Rates'!$D$2:$E$1206, 2, FALSE)</f>
        <v>66.483699999999999</v>
      </c>
      <c r="D823" s="37">
        <f>VLOOKUP(A823,'FX Rates'!$G$2:$H$1305, 2, FALSE)</f>
        <v>7.7572999999999999</v>
      </c>
      <c r="E823" s="37">
        <f>VLOOKUP('Beta Calculation FX'!A823, 'FX Rates'!$J$2:$K$1305, 2, FALSE)</f>
        <v>0.69429979865305846</v>
      </c>
      <c r="F823" s="38">
        <f>VLOOKUP(A823,'FX Rates'!$P$1:$Q$1262, 2, FALSE)</f>
        <v>6.4995000000000003</v>
      </c>
      <c r="G823" s="42">
        <f t="shared" si="126"/>
        <v>-6.2080659093699867E-4</v>
      </c>
      <c r="H823" s="27">
        <f t="shared" si="127"/>
        <v>1.335052392515148E-3</v>
      </c>
      <c r="I823" s="27">
        <f t="shared" si="128"/>
        <v>-6.4453339027475691E-5</v>
      </c>
      <c r="J823" s="27">
        <f t="shared" si="129"/>
        <v>-5.5698814191849138E-3</v>
      </c>
      <c r="K823" s="28">
        <f t="shared" si="130"/>
        <v>2.6498652058354727E-3</v>
      </c>
      <c r="L823" s="58">
        <f>IFERROR(VLOOKUP(A823, 'Beta Calculation without Curren'!$A$1:$H$2464, 4, FALSE), 0)</f>
        <v>4.9741848680493993E-3</v>
      </c>
      <c r="M823" s="54">
        <f>IFERROR(VLOOKUP(A823, 'Beta Calculation without Curren'!$A$1:$H$2464, 5, FALSE), 0)</f>
        <v>-4.62836226452004E-3</v>
      </c>
      <c r="N823" s="54">
        <f>IFERROR(VLOOKUP(A823, 'Beta Calculation without Curren'!$A$1:$H$2464, 7, FALSE), 0)</f>
        <v>-7.2041415060774957E-3</v>
      </c>
      <c r="O823" s="54">
        <f>IFERROR(VLOOKUP(A823, 'Beta Calculation without Curren'!$A$1:$H$2464, 8, FALSE), 0)</f>
        <v>-1.0515978658500354E-2</v>
      </c>
      <c r="P823" s="59">
        <f>IFERROR(VLOOKUP(A823, 'Beta Calculation without Curren'!$A$1:$H$2464, 6, FALSE), 0)</f>
        <v>4.2427087920246086E-3</v>
      </c>
      <c r="Q823" s="54">
        <v>4.1622424119686433E-3</v>
      </c>
      <c r="R823" s="54">
        <v>-1.4777878226848317E-2</v>
      </c>
      <c r="S823" s="54"/>
      <c r="T823" s="31">
        <f t="shared" si="121"/>
        <v>4.3502902703618229E-3</v>
      </c>
      <c r="U823" s="31">
        <f t="shared" si="122"/>
        <v>-3.2994889781196024E-3</v>
      </c>
      <c r="V823" s="31">
        <f t="shared" si="123"/>
        <v>-7.2681305141301111E-3</v>
      </c>
      <c r="W823" s="31">
        <f t="shared" si="124"/>
        <v>-1.6027287323550743E-2</v>
      </c>
      <c r="X823" s="31">
        <f t="shared" si="125"/>
        <v>6.9038166042667548E-3</v>
      </c>
      <c r="Y823" s="54">
        <f>IFERROR(VLOOKUP(A823, 'Beta Calculation without Curren'!$A$2:$C$2464, 2, FALSE), 0)</f>
        <v>4.1622424119686433E-3</v>
      </c>
      <c r="Z823" s="54">
        <f>IFERROR(VLOOKUP(A823, 'Beta Calculation without Curren'!$A$2:$C$2464, 3, FALSE), 0)</f>
        <v>-1.4777878226848317E-2</v>
      </c>
    </row>
    <row r="824" spans="1:26" x14ac:dyDescent="0.25">
      <c r="A824" s="32">
        <v>42485</v>
      </c>
      <c r="B824" s="36">
        <f>VLOOKUP(A824,'FX Rates'!$A$2:$B$1286, 2, FALSE)</f>
        <v>104.7483</v>
      </c>
      <c r="C824" s="37">
        <f>VLOOKUP(A824,'FX Rates'!$D$2:$E$1206, 2, FALSE)</f>
        <v>66.617500000000007</v>
      </c>
      <c r="D824" s="37">
        <f>VLOOKUP(A824,'FX Rates'!$G$2:$H$1305, 2, FALSE)</f>
        <v>7.7558999999999996</v>
      </c>
      <c r="E824" s="37">
        <f>VLOOKUP('Beta Calculation FX'!A824, 'FX Rates'!$J$2:$K$1305, 2, FALSE)</f>
        <v>0.69051236017124706</v>
      </c>
      <c r="F824" s="38">
        <f>VLOOKUP(A824,'FX Rates'!$P$1:$Q$1262, 2, FALSE)</f>
        <v>6.4927999999999999</v>
      </c>
      <c r="G824" s="42">
        <f t="shared" si="126"/>
        <v>7.4778568681594152E-4</v>
      </c>
      <c r="H824" s="27">
        <f t="shared" si="127"/>
        <v>2.0105009582120112E-3</v>
      </c>
      <c r="I824" s="27">
        <f t="shared" si="128"/>
        <v>-1.8049145293050472E-4</v>
      </c>
      <c r="J824" s="27">
        <f t="shared" si="129"/>
        <v>-5.4699807497161565E-3</v>
      </c>
      <c r="K824" s="28">
        <f t="shared" si="130"/>
        <v>-1.0313802165782199E-3</v>
      </c>
      <c r="L824" s="58">
        <f>IFERROR(VLOOKUP(A824, 'Beta Calculation without Curren'!$A$1:$H$2464, 4, FALSE), 0)</f>
        <v>-1.6308712221905675E-3</v>
      </c>
      <c r="M824" s="54">
        <f>IFERROR(VLOOKUP(A824, 'Beta Calculation without Curren'!$A$1:$H$2464, 5, FALSE), 0)</f>
        <v>-7.6576595226424517E-3</v>
      </c>
      <c r="N824" s="54">
        <f>IFERROR(VLOOKUP(A824, 'Beta Calculation without Curren'!$A$1:$H$2464, 7, FALSE), 0)</f>
        <v>-7.6032338985437915E-3</v>
      </c>
      <c r="O824" s="54">
        <f>IFERROR(VLOOKUP(A824, 'Beta Calculation without Curren'!$A$1:$H$2464, 8, FALSE), 0)</f>
        <v>1.5969998683901037E-3</v>
      </c>
      <c r="P824" s="59">
        <f>IFERROR(VLOOKUP(A824, 'Beta Calculation without Curren'!$A$1:$H$2464, 6, FALSE), 0)</f>
        <v>-5.0137859752536172E-3</v>
      </c>
      <c r="Q824" s="54">
        <v>-1.5230052668303848E-3</v>
      </c>
      <c r="R824" s="54">
        <v>-1.3410338477018751E-5</v>
      </c>
      <c r="S824" s="54"/>
      <c r="T824" s="31">
        <f t="shared" si="121"/>
        <v>-8.8430507753167742E-4</v>
      </c>
      <c r="U824" s="31">
        <f t="shared" si="122"/>
        <v>-5.662554296238298E-3</v>
      </c>
      <c r="V824" s="31">
        <f t="shared" si="123"/>
        <v>-7.7823530327409962E-3</v>
      </c>
      <c r="W824" s="31">
        <f t="shared" si="124"/>
        <v>-3.8817164398635695E-3</v>
      </c>
      <c r="X824" s="31">
        <f t="shared" si="125"/>
        <v>-6.0399950721667928E-3</v>
      </c>
      <c r="Y824" s="54">
        <f>IFERROR(VLOOKUP(A824, 'Beta Calculation without Curren'!$A$2:$C$2464, 2, FALSE), 0)</f>
        <v>-1.5230052668303848E-3</v>
      </c>
      <c r="Z824" s="54">
        <f>IFERROR(VLOOKUP(A824, 'Beta Calculation without Curren'!$A$2:$C$2464, 3, FALSE), 0)</f>
        <v>-1.3410338477018751E-5</v>
      </c>
    </row>
    <row r="825" spans="1:26" x14ac:dyDescent="0.25">
      <c r="A825" s="32">
        <v>42486</v>
      </c>
      <c r="B825" s="36">
        <f>VLOOKUP(A825,'FX Rates'!$A$2:$B$1286, 2, FALSE)</f>
        <v>104.77500000000001</v>
      </c>
      <c r="C825" s="37">
        <f>VLOOKUP(A825,'FX Rates'!$D$2:$E$1206, 2, FALSE)</f>
        <v>66.523700000000005</v>
      </c>
      <c r="D825" s="37">
        <f>VLOOKUP(A825,'FX Rates'!$G$2:$H$1305, 2, FALSE)</f>
        <v>7.7553999999999998</v>
      </c>
      <c r="E825" s="37">
        <f>VLOOKUP('Beta Calculation FX'!A825, 'FX Rates'!$J$2:$K$1305, 2, FALSE)</f>
        <v>0.68577698532437259</v>
      </c>
      <c r="F825" s="38">
        <f>VLOOKUP(A825,'FX Rates'!$P$1:$Q$1262, 2, FALSE)</f>
        <v>6.4935</v>
      </c>
      <c r="G825" s="42">
        <f t="shared" si="126"/>
        <v>2.5486425752681107E-4</v>
      </c>
      <c r="H825" s="27">
        <f t="shared" si="127"/>
        <v>-1.4090306459451395E-3</v>
      </c>
      <c r="I825" s="27">
        <f t="shared" si="128"/>
        <v>-6.4469128979886879E-5</v>
      </c>
      <c r="J825" s="27">
        <f t="shared" si="129"/>
        <v>-6.8813924176094211E-3</v>
      </c>
      <c r="K825" s="28">
        <f t="shared" si="130"/>
        <v>1.0780591864937607E-4</v>
      </c>
      <c r="L825" s="58">
        <f>IFERROR(VLOOKUP(A825, 'Beta Calculation without Curren'!$A$1:$H$2464, 4, FALSE), 0)</f>
        <v>4.832659855610693E-3</v>
      </c>
      <c r="M825" s="54">
        <f>IFERROR(VLOOKUP(A825, 'Beta Calculation without Curren'!$A$1:$H$2464, 5, FALSE), 0)</f>
        <v>1.3158572609400367E-2</v>
      </c>
      <c r="N825" s="54">
        <f>IFERROR(VLOOKUP(A825, 'Beta Calculation without Curren'!$A$1:$H$2464, 7, FALSE), 0)</f>
        <v>4.8150822655520344E-3</v>
      </c>
      <c r="O825" s="54">
        <f>IFERROR(VLOOKUP(A825, 'Beta Calculation without Curren'!$A$1:$H$2464, 8, FALSE), 0)</f>
        <v>-1.0033712951907626E-2</v>
      </c>
      <c r="P825" s="59">
        <f>IFERROR(VLOOKUP(A825, 'Beta Calculation without Curren'!$A$1:$H$2464, 6, FALSE), 0)</f>
        <v>6.7453881395316551E-3</v>
      </c>
      <c r="Q825" s="54">
        <v>2.4041812760969639E-3</v>
      </c>
      <c r="R825" s="54">
        <v>-4.7428758273271735E-3</v>
      </c>
      <c r="S825" s="54"/>
      <c r="T825" s="31">
        <f t="shared" si="121"/>
        <v>5.0887557854035759E-3</v>
      </c>
      <c r="U825" s="31">
        <f t="shared" si="122"/>
        <v>1.1731001131391805E-2</v>
      </c>
      <c r="V825" s="31">
        <f t="shared" si="123"/>
        <v>4.7503027124125019E-3</v>
      </c>
      <c r="W825" s="31">
        <f t="shared" si="124"/>
        <v>-1.6846059453289319E-2</v>
      </c>
      <c r="X825" s="31">
        <f t="shared" si="125"/>
        <v>6.8539212509461933E-3</v>
      </c>
      <c r="Y825" s="54">
        <f>IFERROR(VLOOKUP(A825, 'Beta Calculation without Curren'!$A$2:$C$2464, 2, FALSE), 0)</f>
        <v>2.4041812760969639E-3</v>
      </c>
      <c r="Z825" s="54">
        <f>IFERROR(VLOOKUP(A825, 'Beta Calculation without Curren'!$A$2:$C$2464, 3, FALSE), 0)</f>
        <v>-4.7428758273271735E-3</v>
      </c>
    </row>
    <row r="826" spans="1:26" x14ac:dyDescent="0.25">
      <c r="A826" s="32">
        <v>42487</v>
      </c>
      <c r="B826" s="36">
        <f>VLOOKUP(A826,'FX Rates'!$A$2:$B$1286, 2, FALSE)</f>
        <v>104.745</v>
      </c>
      <c r="C826" s="37">
        <f>VLOOKUP(A826,'FX Rates'!$D$2:$E$1206, 2, FALSE)</f>
        <v>66.452500000000001</v>
      </c>
      <c r="D826" s="37">
        <f>VLOOKUP(A826,'FX Rates'!$G$2:$H$1305, 2, FALSE)</f>
        <v>7.7560000000000002</v>
      </c>
      <c r="E826" s="37">
        <f>VLOOKUP('Beta Calculation FX'!A826, 'FX Rates'!$J$2:$K$1305, 2, FALSE)</f>
        <v>0.68761603520594106</v>
      </c>
      <c r="F826" s="38">
        <f>VLOOKUP(A826,'FX Rates'!$P$1:$Q$1262, 2, FALSE)</f>
        <v>6.4980000000000002</v>
      </c>
      <c r="G826" s="42">
        <f t="shared" si="126"/>
        <v>-2.8636884502689504E-4</v>
      </c>
      <c r="H826" s="27">
        <f t="shared" si="127"/>
        <v>-1.070868423132962E-3</v>
      </c>
      <c r="I826" s="27">
        <f t="shared" si="128"/>
        <v>7.7362456038632959E-5</v>
      </c>
      <c r="J826" s="27">
        <f t="shared" si="129"/>
        <v>2.6781131886654285E-3</v>
      </c>
      <c r="K826" s="28">
        <f t="shared" si="130"/>
        <v>6.9276067890079653E-4</v>
      </c>
      <c r="L826" s="58">
        <f>IFERROR(VLOOKUP(A826, 'Beta Calculation without Curren'!$A$1:$H$2464, 4, FALSE), 0)</f>
        <v>1.2377094047330702E-2</v>
      </c>
      <c r="M826" s="54">
        <f>IFERROR(VLOOKUP(A826, 'Beta Calculation without Curren'!$A$1:$H$2464, 5, FALSE), 0)</f>
        <v>4.1831977277824927E-3</v>
      </c>
      <c r="N826" s="54">
        <f>IFERROR(VLOOKUP(A826, 'Beta Calculation without Curren'!$A$1:$H$2464, 7, FALSE), 0)</f>
        <v>-2.135666308634029E-3</v>
      </c>
      <c r="O826" s="54">
        <f>IFERROR(VLOOKUP(A826, 'Beta Calculation without Curren'!$A$1:$H$2464, 8, FALSE), 0)</f>
        <v>5.4717281798982373E-3</v>
      </c>
      <c r="P826" s="59">
        <f>IFERROR(VLOOKUP(A826, 'Beta Calculation without Curren'!$A$1:$H$2464, 6, FALSE), 0)</f>
        <v>-4.0616232962501298E-3</v>
      </c>
      <c r="Q826" s="54">
        <v>4.2877223922238054E-3</v>
      </c>
      <c r="R826" s="54">
        <v>-8.1898175808886534E-3</v>
      </c>
      <c r="S826" s="54"/>
      <c r="T826" s="31">
        <f t="shared" si="121"/>
        <v>1.208718078817661E-2</v>
      </c>
      <c r="U826" s="31">
        <f t="shared" si="122"/>
        <v>3.1078496502949804E-3</v>
      </c>
      <c r="V826" s="31">
        <f t="shared" si="123"/>
        <v>-2.0584690729863464E-3</v>
      </c>
      <c r="W826" s="31">
        <f t="shared" si="124"/>
        <v>8.1644952759669653E-3</v>
      </c>
      <c r="X826" s="31">
        <f t="shared" si="125"/>
        <v>-3.3716763502613656E-3</v>
      </c>
      <c r="Y826" s="54">
        <f>IFERROR(VLOOKUP(A826, 'Beta Calculation without Curren'!$A$2:$C$2464, 2, FALSE), 0)</f>
        <v>4.2877223922238054E-3</v>
      </c>
      <c r="Z826" s="54">
        <f>IFERROR(VLOOKUP(A826, 'Beta Calculation without Curren'!$A$2:$C$2464, 3, FALSE), 0)</f>
        <v>-8.1898175808886534E-3</v>
      </c>
    </row>
    <row r="827" spans="1:26" x14ac:dyDescent="0.25">
      <c r="A827" s="32">
        <v>42488</v>
      </c>
      <c r="B827" s="36">
        <f>VLOOKUP(A827,'FX Rates'!$A$2:$B$1286, 2, FALSE)</f>
        <v>104.84</v>
      </c>
      <c r="C827" s="37">
        <f>VLOOKUP(A827,'FX Rates'!$D$2:$E$1206, 2, FALSE)</f>
        <v>66.521299999999997</v>
      </c>
      <c r="D827" s="37">
        <f>VLOOKUP(A827,'FX Rates'!$G$2:$H$1305, 2, FALSE)</f>
        <v>7.7579000000000002</v>
      </c>
      <c r="E827" s="37">
        <f>VLOOKUP('Beta Calculation FX'!A827, 'FX Rates'!$J$2:$K$1305, 2, FALSE)</f>
        <v>0.68450954890820725</v>
      </c>
      <c r="F827" s="38">
        <f>VLOOKUP(A827,'FX Rates'!$P$1:$Q$1262, 2, FALSE)</f>
        <v>6.4759000000000002</v>
      </c>
      <c r="G827" s="42">
        <f t="shared" si="126"/>
        <v>9.0655348909718673E-4</v>
      </c>
      <c r="H827" s="27">
        <f t="shared" si="127"/>
        <v>1.0347904044133859E-3</v>
      </c>
      <c r="I827" s="27">
        <f t="shared" si="128"/>
        <v>2.449416342118621E-4</v>
      </c>
      <c r="J827" s="27">
        <f t="shared" si="129"/>
        <v>-4.5279989548039903E-3</v>
      </c>
      <c r="K827" s="28">
        <f t="shared" si="130"/>
        <v>-3.406843181379265E-3</v>
      </c>
      <c r="L827" s="58">
        <f>IFERROR(VLOOKUP(A827, 'Beta Calculation without Curren'!$A$1:$H$2464, 4, FALSE), 0)</f>
        <v>6.8154996817941975E-3</v>
      </c>
      <c r="M827" s="54">
        <f>IFERROR(VLOOKUP(A827, 'Beta Calculation without Curren'!$A$1:$H$2464, 5, FALSE), 0)</f>
        <v>-1.7133198005783615E-2</v>
      </c>
      <c r="N827" s="54">
        <f>IFERROR(VLOOKUP(A827, 'Beta Calculation without Curren'!$A$1:$H$2464, 7, FALSE), 0)</f>
        <v>1.2365020875026837E-3</v>
      </c>
      <c r="O827" s="54">
        <f>IFERROR(VLOOKUP(A827, 'Beta Calculation without Curren'!$A$1:$H$2464, 8, FALSE), 0)</f>
        <v>-1.76582258272486E-4</v>
      </c>
      <c r="P827" s="59">
        <f>IFERROR(VLOOKUP(A827, 'Beta Calculation without Curren'!$A$1:$H$2464, 6, FALSE), 0)</f>
        <v>-2.8579613622801768E-3</v>
      </c>
      <c r="Q827" s="54">
        <v>-7.5173919620131974E-3</v>
      </c>
      <c r="R827" s="54">
        <v>-1.1992449517556835E-2</v>
      </c>
      <c r="S827" s="54"/>
      <c r="T827" s="31">
        <f t="shared" si="121"/>
        <v>7.7282317859079797E-3</v>
      </c>
      <c r="U827" s="31">
        <f t="shared" si="122"/>
        <v>-1.6116136870263476E-2</v>
      </c>
      <c r="V827" s="31">
        <f t="shared" si="123"/>
        <v>1.4817465925565099E-3</v>
      </c>
      <c r="W827" s="31">
        <f t="shared" si="124"/>
        <v>-4.7037816487954798E-3</v>
      </c>
      <c r="X827" s="31">
        <f t="shared" si="125"/>
        <v>-6.2550679174797619E-3</v>
      </c>
      <c r="Y827" s="54">
        <f>IFERROR(VLOOKUP(A827, 'Beta Calculation without Curren'!$A$2:$C$2464, 2, FALSE), 0)</f>
        <v>-7.5173919620131974E-3</v>
      </c>
      <c r="Z827" s="54">
        <f>IFERROR(VLOOKUP(A827, 'Beta Calculation without Curren'!$A$2:$C$2464, 3, FALSE), 0)</f>
        <v>-1.1992449517556835E-2</v>
      </c>
    </row>
    <row r="828" spans="1:26" x14ac:dyDescent="0.25">
      <c r="A828" s="32">
        <v>42489</v>
      </c>
      <c r="B828" s="36">
        <f>VLOOKUP(A828,'FX Rates'!$A$2:$B$1286, 2, FALSE)</f>
        <v>104.785</v>
      </c>
      <c r="C828" s="37">
        <f>VLOOKUP(A828,'FX Rates'!$D$2:$E$1206, 2, FALSE)</f>
        <v>66.33</v>
      </c>
      <c r="D828" s="37">
        <f>VLOOKUP(A828,'FX Rates'!$G$2:$H$1305, 2, FALSE)</f>
        <v>7.7572000000000001</v>
      </c>
      <c r="E828" s="37">
        <f>VLOOKUP('Beta Calculation FX'!A828, 'FX Rates'!$J$2:$K$1305, 2, FALSE)</f>
        <v>0.68436901177114695</v>
      </c>
      <c r="F828" s="38">
        <f>VLOOKUP(A828,'FX Rates'!$P$1:$Q$1262, 2, FALSE)</f>
        <v>6.4779999999999998</v>
      </c>
      <c r="G828" s="42">
        <f t="shared" si="126"/>
        <v>-5.247465832994119E-4</v>
      </c>
      <c r="H828" s="27">
        <f t="shared" si="127"/>
        <v>-2.879913590888562E-3</v>
      </c>
      <c r="I828" s="27">
        <f t="shared" si="128"/>
        <v>-9.0234674668577478E-5</v>
      </c>
      <c r="J828" s="27">
        <f t="shared" si="129"/>
        <v>-2.053317826590804E-4</v>
      </c>
      <c r="K828" s="28">
        <f t="shared" si="130"/>
        <v>3.2422668360825355E-4</v>
      </c>
      <c r="L828" s="58">
        <f>IFERROR(VLOOKUP(A828, 'Beta Calculation without Curren'!$A$1:$H$2464, 4, FALSE), 0)</f>
        <v>6.2306145561108238E-3</v>
      </c>
      <c r="M828" s="54">
        <f>IFERROR(VLOOKUP(A828, 'Beta Calculation without Curren'!$A$1:$H$2464, 5, FALSE), 0)</f>
        <v>3.0108942969239616E-3</v>
      </c>
      <c r="N828" s="54">
        <f>IFERROR(VLOOKUP(A828, 'Beta Calculation without Curren'!$A$1:$H$2464, 7, FALSE), 0)</f>
        <v>-1.5121211219511368E-2</v>
      </c>
      <c r="O828" s="54">
        <f>IFERROR(VLOOKUP(A828, 'Beta Calculation without Curren'!$A$1:$H$2464, 8, FALSE), 0)</f>
        <v>-1.1557511426690039E-2</v>
      </c>
      <c r="P828" s="59">
        <f>IFERROR(VLOOKUP(A828, 'Beta Calculation without Curren'!$A$1:$H$2464, 6, FALSE), 0)</f>
        <v>-1.7436361713468022E-3</v>
      </c>
      <c r="Q828" s="54">
        <v>-4.579665127076608E-3</v>
      </c>
      <c r="R828" s="54">
        <v>-5.212934062568883E-3</v>
      </c>
      <c r="S828" s="54"/>
      <c r="T828" s="31">
        <f t="shared" si="121"/>
        <v>5.7025984791112538E-3</v>
      </c>
      <c r="U828" s="31">
        <f t="shared" si="122"/>
        <v>1.2230959062908831E-4</v>
      </c>
      <c r="V828" s="31">
        <f t="shared" si="123"/>
        <v>-1.5210081436604961E-2</v>
      </c>
      <c r="W828" s="31">
        <f t="shared" si="124"/>
        <v>-1.1760470084924868E-2</v>
      </c>
      <c r="X828" s="31">
        <f t="shared" si="125"/>
        <v>-1.4199748211116692E-3</v>
      </c>
      <c r="Y828" s="54">
        <f>IFERROR(VLOOKUP(A828, 'Beta Calculation without Curren'!$A$2:$C$2464, 2, FALSE), 0)</f>
        <v>-4.579665127076608E-3</v>
      </c>
      <c r="Z828" s="54">
        <f>IFERROR(VLOOKUP(A828, 'Beta Calculation without Curren'!$A$2:$C$2464, 3, FALSE), 0)</f>
        <v>-5.212934062568883E-3</v>
      </c>
    </row>
    <row r="829" spans="1:26" x14ac:dyDescent="0.25">
      <c r="A829" s="32">
        <v>42492</v>
      </c>
      <c r="B829" s="36">
        <f>VLOOKUP(A829,'FX Rates'!$A$2:$B$1286, 2, FALSE)</f>
        <v>104.7651</v>
      </c>
      <c r="C829" s="37">
        <f>VLOOKUP(A829,'FX Rates'!$D$2:$E$1206, 2, FALSE)</f>
        <v>66.453800000000001</v>
      </c>
      <c r="D829" s="37">
        <f>VLOOKUP(A829,'FX Rates'!$G$2:$H$1305, 2, FALSE)</f>
        <v>7.7584999999999997</v>
      </c>
      <c r="E829" s="37">
        <f>VLOOKUP('Beta Calculation FX'!A829, 'FX Rates'!$J$2:$K$1305, 2, FALSE)</f>
        <v>0.68152388741225378</v>
      </c>
      <c r="F829" s="38" t="e">
        <f>VLOOKUP(A829,'FX Rates'!$P$1:$Q$1262, 2, FALSE)</f>
        <v>#N/A</v>
      </c>
      <c r="G829" s="42">
        <f t="shared" si="126"/>
        <v>-1.8993071403754696E-4</v>
      </c>
      <c r="H829" s="27">
        <f t="shared" si="127"/>
        <v>1.8646858407666916E-3</v>
      </c>
      <c r="I829" s="27">
        <f t="shared" si="128"/>
        <v>1.6757220145297306E-4</v>
      </c>
      <c r="J829" s="27">
        <f t="shared" si="129"/>
        <v>-4.1659612922936712E-3</v>
      </c>
      <c r="K829" s="28">
        <f t="shared" si="130"/>
        <v>0</v>
      </c>
      <c r="L829" s="58">
        <f>IFERROR(VLOOKUP(A829, 'Beta Calculation without Curren'!$A$1:$H$2464, 4, FALSE), 0)</f>
        <v>0</v>
      </c>
      <c r="M829" s="54">
        <f>IFERROR(VLOOKUP(A829, 'Beta Calculation without Curren'!$A$1:$H$2464, 5, FALSE), 0)</f>
        <v>0</v>
      </c>
      <c r="N829" s="54">
        <f>IFERROR(VLOOKUP(A829, 'Beta Calculation without Curren'!$A$1:$H$2464, 7, FALSE), 0)</f>
        <v>0</v>
      </c>
      <c r="O829" s="54">
        <f>IFERROR(VLOOKUP(A829, 'Beta Calculation without Curren'!$A$1:$H$2464, 8, FALSE), 0)</f>
        <v>0</v>
      </c>
      <c r="P829" s="59">
        <f>IFERROR(VLOOKUP(A829, 'Beta Calculation without Curren'!$A$1:$H$2464, 6, FALSE), 0)</f>
        <v>0</v>
      </c>
      <c r="Q829" s="54">
        <v>0</v>
      </c>
      <c r="R829" s="54">
        <v>0</v>
      </c>
      <c r="S829" s="54"/>
      <c r="T829" s="31">
        <f t="shared" si="121"/>
        <v>-1.8993071403750061E-4</v>
      </c>
      <c r="U829" s="31">
        <f t="shared" si="122"/>
        <v>1.8646858407667111E-3</v>
      </c>
      <c r="V829" s="31">
        <f t="shared" si="123"/>
        <v>1.6757220145291463E-4</v>
      </c>
      <c r="W829" s="31">
        <f t="shared" si="124"/>
        <v>-4.1659612922936295E-3</v>
      </c>
      <c r="X829" s="31">
        <f t="shared" si="125"/>
        <v>0</v>
      </c>
      <c r="Y829" s="54">
        <f>IFERROR(VLOOKUP(A829, 'Beta Calculation without Curren'!$A$2:$C$2464, 2, FALSE), 0)</f>
        <v>0</v>
      </c>
      <c r="Z829" s="54">
        <f>IFERROR(VLOOKUP(A829, 'Beta Calculation without Curren'!$A$2:$C$2464, 3, FALSE), 0)</f>
        <v>0</v>
      </c>
    </row>
    <row r="830" spans="1:26" x14ac:dyDescent="0.25">
      <c r="A830" s="32">
        <v>42493</v>
      </c>
      <c r="B830" s="36">
        <f>VLOOKUP(A830,'FX Rates'!$A$2:$B$1286, 2, FALSE)</f>
        <v>104.76</v>
      </c>
      <c r="C830" s="37">
        <f>VLOOKUP(A830,'FX Rates'!$D$2:$E$1206, 2, FALSE)</f>
        <v>66.427499999999995</v>
      </c>
      <c r="D830" s="37">
        <f>VLOOKUP(A830,'FX Rates'!$G$2:$H$1305, 2, FALSE)</f>
        <v>7.7622999999999998</v>
      </c>
      <c r="E830" s="37">
        <f>VLOOKUP('Beta Calculation FX'!A830, 'FX Rates'!$J$2:$K$1305, 2, FALSE)</f>
        <v>0.68799449604403162</v>
      </c>
      <c r="F830" s="38">
        <f>VLOOKUP(A830,'FX Rates'!$P$1:$Q$1262, 2, FALSE)</f>
        <v>6.4945000000000004</v>
      </c>
      <c r="G830" s="42">
        <f t="shared" si="126"/>
        <v>-4.868151835752552E-5</v>
      </c>
      <c r="H830" s="27">
        <f t="shared" si="127"/>
        <v>-3.9584200852072637E-4</v>
      </c>
      <c r="I830" s="27">
        <f t="shared" si="128"/>
        <v>4.8966549094472533E-4</v>
      </c>
      <c r="J830" s="27">
        <f t="shared" si="129"/>
        <v>9.4495362144906767E-3</v>
      </c>
      <c r="K830" s="28">
        <f t="shared" si="130"/>
        <v>0</v>
      </c>
      <c r="L830" s="58">
        <f>IFERROR(VLOOKUP(A830, 'Beta Calculation without Curren'!$A$1:$H$2464, 4, FALSE), 0)</f>
        <v>5.1140220444891703E-3</v>
      </c>
      <c r="M830" s="54">
        <f>IFERROR(VLOOKUP(A830, 'Beta Calculation without Curren'!$A$1:$H$2464, 5, FALSE), 0)</f>
        <v>-1.0588130190601475E-2</v>
      </c>
      <c r="N830" s="54">
        <f>IFERROR(VLOOKUP(A830, 'Beta Calculation without Curren'!$A$1:$H$2464, 7, FALSE), 0)</f>
        <v>-1.869113888218106E-2</v>
      </c>
      <c r="O830" s="54">
        <f>IFERROR(VLOOKUP(A830, 'Beta Calculation without Curren'!$A$1:$H$2464, 8, FALSE), 0)</f>
        <v>9.1949719413315185E-4</v>
      </c>
      <c r="P830" s="59">
        <f>IFERROR(VLOOKUP(A830, 'Beta Calculation without Curren'!$A$1:$H$2464, 6, FALSE), 0)</f>
        <v>1.8965872847000631E-2</v>
      </c>
      <c r="Q830" s="54">
        <v>-9.3553750722135222E-4</v>
      </c>
      <c r="R830" s="54">
        <v>2.0730902520546548E-5</v>
      </c>
      <c r="S830" s="54"/>
      <c r="T830" s="31">
        <f t="shared" si="121"/>
        <v>5.065091567773683E-3</v>
      </c>
      <c r="U830" s="31">
        <f t="shared" si="122"/>
        <v>-1.0979780972401043E-2</v>
      </c>
      <c r="V830" s="31">
        <f t="shared" si="123"/>
        <v>-1.8210625796933444E-2</v>
      </c>
      <c r="W830" s="31">
        <f t="shared" si="124"/>
        <v>1.0377722230658692E-2</v>
      </c>
      <c r="X830" s="31">
        <f t="shared" si="125"/>
        <v>1.8965872847000576E-2</v>
      </c>
      <c r="Y830" s="54">
        <f>IFERROR(VLOOKUP(A830, 'Beta Calculation without Curren'!$A$2:$C$2464, 2, FALSE), 0)</f>
        <v>-9.3553750722135222E-4</v>
      </c>
      <c r="Z830" s="54">
        <f>IFERROR(VLOOKUP(A830, 'Beta Calculation without Curren'!$A$2:$C$2464, 3, FALSE), 0)</f>
        <v>2.0730902520546548E-5</v>
      </c>
    </row>
    <row r="831" spans="1:26" x14ac:dyDescent="0.25">
      <c r="A831" s="32">
        <v>42494</v>
      </c>
      <c r="B831" s="36">
        <f>VLOOKUP(A831,'FX Rates'!$A$2:$B$1286, 2, FALSE)</f>
        <v>104.70440000000001</v>
      </c>
      <c r="C831" s="37">
        <f>VLOOKUP(A831,'FX Rates'!$D$2:$E$1206, 2, FALSE)</f>
        <v>66.555000000000007</v>
      </c>
      <c r="D831" s="37">
        <f>VLOOKUP(A831,'FX Rates'!$G$2:$H$1305, 2, FALSE)</f>
        <v>7.7625999999999999</v>
      </c>
      <c r="E831" s="37">
        <f>VLOOKUP('Beta Calculation FX'!A831, 'FX Rates'!$J$2:$K$1305, 2, FALSE)</f>
        <v>0.6898454746136865</v>
      </c>
      <c r="F831" s="38">
        <f>VLOOKUP(A831,'FX Rates'!$P$1:$Q$1262, 2, FALSE)</f>
        <v>6.5101000000000004</v>
      </c>
      <c r="G831" s="42">
        <f t="shared" si="126"/>
        <v>-5.3087781318275282E-4</v>
      </c>
      <c r="H831" s="27">
        <f t="shared" si="127"/>
        <v>1.9175461292720761E-3</v>
      </c>
      <c r="I831" s="27">
        <f t="shared" si="128"/>
        <v>3.864759193774334E-5</v>
      </c>
      <c r="J831" s="27">
        <f t="shared" si="129"/>
        <v>2.6867847102156543E-3</v>
      </c>
      <c r="K831" s="28">
        <f t="shared" si="130"/>
        <v>2.3991522204005657E-3</v>
      </c>
      <c r="L831" s="58">
        <f>IFERROR(VLOOKUP(A831, 'Beta Calculation without Curren'!$A$1:$H$2464, 4, FALSE), 0)</f>
        <v>1.1970828357942054E-2</v>
      </c>
      <c r="M831" s="54">
        <f>IFERROR(VLOOKUP(A831, 'Beta Calculation without Curren'!$A$1:$H$2464, 5, FALSE), 0)</f>
        <v>-8.4666725542360995E-3</v>
      </c>
      <c r="N831" s="54">
        <f>IFERROR(VLOOKUP(A831, 'Beta Calculation without Curren'!$A$1:$H$2464, 7, FALSE), 0)</f>
        <v>-7.3349766289786062E-3</v>
      </c>
      <c r="O831" s="54">
        <f>IFERROR(VLOOKUP(A831, 'Beta Calculation without Curren'!$A$1:$H$2464, 8, FALSE), 0)</f>
        <v>-1.6989555224059202E-3</v>
      </c>
      <c r="P831" s="59">
        <f>IFERROR(VLOOKUP(A831, 'Beta Calculation without Curren'!$A$1:$H$2464, 6, FALSE), 0)</f>
        <v>-3.1806226948669108E-4</v>
      </c>
      <c r="Q831" s="54">
        <v>-5.9550295945151738E-3</v>
      </c>
      <c r="R831" s="54">
        <v>-6.7881015175766911E-3</v>
      </c>
      <c r="S831" s="54"/>
      <c r="T831" s="31">
        <f t="shared" si="121"/>
        <v>1.1433595497578608E-2</v>
      </c>
      <c r="U831" s="31">
        <f t="shared" si="122"/>
        <v>-6.5653616601483167E-3</v>
      </c>
      <c r="V831" s="31">
        <f t="shared" si="123"/>
        <v>-7.2966125162244877E-3</v>
      </c>
      <c r="W831" s="31">
        <f t="shared" si="124"/>
        <v>9.8326446008867308E-4</v>
      </c>
      <c r="X831" s="31">
        <f t="shared" si="125"/>
        <v>2.0803268711138134E-3</v>
      </c>
      <c r="Y831" s="54">
        <f>IFERROR(VLOOKUP(A831, 'Beta Calculation without Curren'!$A$2:$C$2464, 2, FALSE), 0)</f>
        <v>-5.9550295945151738E-3</v>
      </c>
      <c r="Z831" s="54">
        <f>IFERROR(VLOOKUP(A831, 'Beta Calculation without Curren'!$A$2:$C$2464, 3, FALSE), 0)</f>
        <v>-6.7881015175766911E-3</v>
      </c>
    </row>
    <row r="832" spans="1:26" x14ac:dyDescent="0.25">
      <c r="A832" s="32">
        <v>42495</v>
      </c>
      <c r="B832" s="36">
        <f>VLOOKUP(A832,'FX Rates'!$A$2:$B$1286, 2, FALSE)</f>
        <v>104.65170000000001</v>
      </c>
      <c r="C832" s="37">
        <f>VLOOKUP(A832,'FX Rates'!$D$2:$E$1206, 2, FALSE)</f>
        <v>66.556299999999993</v>
      </c>
      <c r="D832" s="37">
        <f>VLOOKUP(A832,'FX Rates'!$G$2:$H$1305, 2, FALSE)</f>
        <v>7.7619999999999996</v>
      </c>
      <c r="E832" s="37">
        <f>VLOOKUP('Beta Calculation FX'!A832, 'FX Rates'!$J$2:$K$1305, 2, FALSE)</f>
        <v>0.69036934760096658</v>
      </c>
      <c r="F832" s="38">
        <f>VLOOKUP(A832,'FX Rates'!$P$1:$Q$1262, 2, FALSE)</f>
        <v>6.5102000000000002</v>
      </c>
      <c r="G832" s="42">
        <f t="shared" si="126"/>
        <v>-5.0344844132191302E-4</v>
      </c>
      <c r="H832" s="27">
        <f t="shared" si="127"/>
        <v>1.95325265403352E-5</v>
      </c>
      <c r="I832" s="27">
        <f t="shared" si="128"/>
        <v>-7.7296677569651211E-5</v>
      </c>
      <c r="J832" s="27">
        <f t="shared" si="129"/>
        <v>7.5911807930999383E-4</v>
      </c>
      <c r="K832" s="28">
        <f t="shared" si="130"/>
        <v>1.5360629171629332E-5</v>
      </c>
      <c r="L832" s="58">
        <f>IFERROR(VLOOKUP(A832, 'Beta Calculation without Curren'!$A$1:$H$2464, 4, FALSE), 0)</f>
        <v>1.7511491344738679E-2</v>
      </c>
      <c r="M832" s="54">
        <f>IFERROR(VLOOKUP(A832, 'Beta Calculation without Curren'!$A$1:$H$2464, 5, FALSE), 0)</f>
        <v>3.6492126482924369E-3</v>
      </c>
      <c r="N832" s="54">
        <f>IFERROR(VLOOKUP(A832, 'Beta Calculation without Curren'!$A$1:$H$2464, 7, FALSE), 0)</f>
        <v>-3.7100125164420158E-3</v>
      </c>
      <c r="O832" s="54">
        <f>IFERROR(VLOOKUP(A832, 'Beta Calculation without Curren'!$A$1:$H$2464, 8, FALSE), 0)</f>
        <v>-5.5818080575792484E-3</v>
      </c>
      <c r="P832" s="59">
        <f>IFERROR(VLOOKUP(A832, 'Beta Calculation without Curren'!$A$1:$H$2464, 6, FALSE), 0)</f>
        <v>1.9801260549319136E-3</v>
      </c>
      <c r="Q832" s="54">
        <v>2.9833700986145453E-5</v>
      </c>
      <c r="R832" s="54">
        <v>-5.8922462993411774E-4</v>
      </c>
      <c r="S832" s="54"/>
      <c r="T832" s="31">
        <f t="shared" si="121"/>
        <v>1.6999226770394005E-2</v>
      </c>
      <c r="U832" s="31">
        <f t="shared" si="122"/>
        <v>3.6688164531759604E-3</v>
      </c>
      <c r="V832" s="31">
        <f t="shared" si="123"/>
        <v>-3.7870224223703897E-3</v>
      </c>
      <c r="W832" s="31">
        <f t="shared" si="124"/>
        <v>-4.8269272296809218E-3</v>
      </c>
      <c r="X832" s="31">
        <f t="shared" si="125"/>
        <v>1.9955171000856087E-3</v>
      </c>
      <c r="Y832" s="54">
        <f>IFERROR(VLOOKUP(A832, 'Beta Calculation without Curren'!$A$2:$C$2464, 2, FALSE), 0)</f>
        <v>2.9833700986145453E-5</v>
      </c>
      <c r="Z832" s="54">
        <f>IFERROR(VLOOKUP(A832, 'Beta Calculation without Curren'!$A$2:$C$2464, 3, FALSE), 0)</f>
        <v>-5.8922462993411774E-4</v>
      </c>
    </row>
    <row r="833" spans="1:26" x14ac:dyDescent="0.25">
      <c r="A833" s="32">
        <v>42496</v>
      </c>
      <c r="B833" s="36">
        <f>VLOOKUP(A833,'FX Rates'!$A$2:$B$1286, 2, FALSE)</f>
        <v>104.6814</v>
      </c>
      <c r="C833" s="37">
        <f>VLOOKUP(A833,'FX Rates'!$D$2:$E$1206, 2, FALSE)</f>
        <v>66.555000000000007</v>
      </c>
      <c r="D833" s="37">
        <f>VLOOKUP(A833,'FX Rates'!$G$2:$H$1305, 2, FALSE)</f>
        <v>7.7618</v>
      </c>
      <c r="E833" s="37">
        <f>VLOOKUP('Beta Calculation FX'!A833, 'FX Rates'!$J$2:$K$1305, 2, FALSE)</f>
        <v>0.69314479794829131</v>
      </c>
      <c r="F833" s="38">
        <f>VLOOKUP(A833,'FX Rates'!$P$1:$Q$1262, 2, FALSE)</f>
        <v>6.4960000000000004</v>
      </c>
      <c r="G833" s="42">
        <f t="shared" si="126"/>
        <v>2.8375827997842586E-4</v>
      </c>
      <c r="H833" s="27">
        <f t="shared" si="127"/>
        <v>-1.953252654022354E-5</v>
      </c>
      <c r="I833" s="27">
        <f t="shared" si="128"/>
        <v>-2.5766886974900327E-5</v>
      </c>
      <c r="J833" s="27">
        <f t="shared" si="129"/>
        <v>4.0121802576783064E-3</v>
      </c>
      <c r="K833" s="28">
        <f t="shared" si="130"/>
        <v>-2.1835748553968568E-3</v>
      </c>
      <c r="L833" s="58">
        <f>IFERROR(VLOOKUP(A833, 'Beta Calculation without Curren'!$A$1:$H$2464, 4, FALSE), 0)</f>
        <v>8.9605591243435462E-4</v>
      </c>
      <c r="M833" s="54">
        <f>IFERROR(VLOOKUP(A833, 'Beta Calculation without Curren'!$A$1:$H$2464, 5, FALSE), 0)</f>
        <v>1.4236625385935769E-4</v>
      </c>
      <c r="N833" s="54">
        <f>IFERROR(VLOOKUP(A833, 'Beta Calculation without Curren'!$A$1:$H$2464, 7, FALSE), 0)</f>
        <v>-1.6763341175966503E-2</v>
      </c>
      <c r="O833" s="54">
        <f>IFERROR(VLOOKUP(A833, 'Beta Calculation without Curren'!$A$1:$H$2464, 8, FALSE), 0)</f>
        <v>-8.2272483713128123E-4</v>
      </c>
      <c r="P833" s="59">
        <f>IFERROR(VLOOKUP(A833, 'Beta Calculation without Curren'!$A$1:$H$2464, 6, FALSE), 0)</f>
        <v>-3.0171977715660533E-2</v>
      </c>
      <c r="Q833" s="54">
        <v>2.9598476388132404E-3</v>
      </c>
      <c r="R833" s="54">
        <v>4.7895550287543011E-3</v>
      </c>
      <c r="S833" s="54"/>
      <c r="T833" s="31">
        <f t="shared" si="121"/>
        <v>1.1800684556970698E-3</v>
      </c>
      <c r="U833" s="31">
        <f t="shared" si="122"/>
        <v>1.2283094654641502E-4</v>
      </c>
      <c r="V833" s="31">
        <f t="shared" si="123"/>
        <v>-1.6788676123823953E-2</v>
      </c>
      <c r="W833" s="31">
        <f t="shared" si="124"/>
        <v>3.1861545001978797E-3</v>
      </c>
      <c r="X833" s="31">
        <f t="shared" si="125"/>
        <v>-3.228966979917991E-2</v>
      </c>
      <c r="Y833" s="54">
        <f>IFERROR(VLOOKUP(A833, 'Beta Calculation without Curren'!$A$2:$C$2464, 2, FALSE), 0)</f>
        <v>2.9598476388132404E-3</v>
      </c>
      <c r="Z833" s="54">
        <f>IFERROR(VLOOKUP(A833, 'Beta Calculation without Curren'!$A$2:$C$2464, 3, FALSE), 0)</f>
        <v>4.7895550287543011E-3</v>
      </c>
    </row>
    <row r="834" spans="1:26" x14ac:dyDescent="0.25">
      <c r="A834" s="32">
        <v>42499</v>
      </c>
      <c r="B834" s="36">
        <f>VLOOKUP(A834,'FX Rates'!$A$2:$B$1286, 2, FALSE)</f>
        <v>104.7</v>
      </c>
      <c r="C834" s="37">
        <f>VLOOKUP(A834,'FX Rates'!$D$2:$E$1206, 2, FALSE)</f>
        <v>66.582499999999996</v>
      </c>
      <c r="D834" s="37">
        <f>VLOOKUP(A834,'FX Rates'!$G$2:$H$1305, 2, FALSE)</f>
        <v>7.7640000000000002</v>
      </c>
      <c r="E834" s="37">
        <f>VLOOKUP('Beta Calculation FX'!A834, 'FX Rates'!$J$2:$K$1305, 2, FALSE)</f>
        <v>0.69410703130422702</v>
      </c>
      <c r="F834" s="38">
        <f>VLOOKUP(A834,'FX Rates'!$P$1:$Q$1262, 2, FALSE)</f>
        <v>6.5168999999999997</v>
      </c>
      <c r="G834" s="42">
        <f t="shared" si="126"/>
        <v>1.7766621150620176E-4</v>
      </c>
      <c r="H834" s="27">
        <f t="shared" si="127"/>
        <v>4.1310675641457632E-4</v>
      </c>
      <c r="I834" s="27">
        <f t="shared" si="128"/>
        <v>2.8339924702418327E-4</v>
      </c>
      <c r="J834" s="27">
        <f t="shared" si="129"/>
        <v>1.3872513842993804E-3</v>
      </c>
      <c r="K834" s="28">
        <f t="shared" si="130"/>
        <v>3.2121998894803581E-3</v>
      </c>
      <c r="L834" s="58">
        <f>IFERROR(VLOOKUP(A834, 'Beta Calculation without Curren'!$A$1:$H$2464, 4, FALSE), 0)</f>
        <v>7.2373886510325924E-3</v>
      </c>
      <c r="M834" s="54">
        <f>IFERROR(VLOOKUP(A834, 'Beta Calculation without Curren'!$A$1:$H$2464, 5, FALSE), 0)</f>
        <v>1.53258544468908E-2</v>
      </c>
      <c r="N834" s="54">
        <f>IFERROR(VLOOKUP(A834, 'Beta Calculation without Curren'!$A$1:$H$2464, 7, FALSE), 0)</f>
        <v>2.3314572377270749E-3</v>
      </c>
      <c r="O834" s="54">
        <f>IFERROR(VLOOKUP(A834, 'Beta Calculation without Curren'!$A$1:$H$2464, 8, FALSE), 0)</f>
        <v>9.7306382188017179E-3</v>
      </c>
      <c r="P834" s="59">
        <f>IFERROR(VLOOKUP(A834, 'Beta Calculation without Curren'!$A$1:$H$2464, 6, FALSE), 0)</f>
        <v>-2.7197635283724684E-2</v>
      </c>
      <c r="Q834" s="54">
        <v>2.3317427622343958E-4</v>
      </c>
      <c r="R834" s="54">
        <v>2.550915883811648E-3</v>
      </c>
      <c r="S834" s="54"/>
      <c r="T834" s="31">
        <f t="shared" si="121"/>
        <v>7.4163407019618433E-3</v>
      </c>
      <c r="U834" s="31">
        <f t="shared" si="122"/>
        <v>1.5745292417325363E-2</v>
      </c>
      <c r="V834" s="31">
        <f t="shared" si="123"/>
        <v>2.6155172179769259E-3</v>
      </c>
      <c r="W834" s="31">
        <f t="shared" si="124"/>
        <v>1.1131388444440393E-2</v>
      </c>
      <c r="X834" s="31">
        <f t="shared" si="125"/>
        <v>-2.4072799635296849E-2</v>
      </c>
      <c r="Y834" s="54">
        <f>IFERROR(VLOOKUP(A834, 'Beta Calculation without Curren'!$A$2:$C$2464, 2, FALSE), 0)</f>
        <v>2.3317427622343958E-4</v>
      </c>
      <c r="Z834" s="54">
        <f>IFERROR(VLOOKUP(A834, 'Beta Calculation without Curren'!$A$2:$C$2464, 3, FALSE), 0)</f>
        <v>2.550915883811648E-3</v>
      </c>
    </row>
    <row r="835" spans="1:26" x14ac:dyDescent="0.25">
      <c r="A835" s="32">
        <v>42500</v>
      </c>
      <c r="B835" s="36">
        <f>VLOOKUP(A835,'FX Rates'!$A$2:$B$1286, 2, FALSE)</f>
        <v>104.6317</v>
      </c>
      <c r="C835" s="37">
        <f>VLOOKUP(A835,'FX Rates'!$D$2:$E$1206, 2, FALSE)</f>
        <v>66.678700000000006</v>
      </c>
      <c r="D835" s="37">
        <f>VLOOKUP(A835,'FX Rates'!$G$2:$H$1305, 2, FALSE)</f>
        <v>7.7619999999999996</v>
      </c>
      <c r="E835" s="37">
        <f>VLOOKUP('Beta Calculation FX'!A835, 'FX Rates'!$J$2:$K$1305, 2, FALSE)</f>
        <v>0.69242487190139879</v>
      </c>
      <c r="F835" s="38">
        <f>VLOOKUP(A835,'FX Rates'!$P$1:$Q$1262, 2, FALSE)</f>
        <v>6.5208000000000004</v>
      </c>
      <c r="G835" s="42">
        <f t="shared" si="126"/>
        <v>-6.5255288543174998E-4</v>
      </c>
      <c r="H835" s="27">
        <f t="shared" si="127"/>
        <v>1.4437813363648421E-3</v>
      </c>
      <c r="I835" s="27">
        <f t="shared" si="128"/>
        <v>-2.5763236004931007E-4</v>
      </c>
      <c r="J835" s="27">
        <f t="shared" si="129"/>
        <v>-2.4264284496537079E-3</v>
      </c>
      <c r="K835" s="28">
        <f t="shared" si="130"/>
        <v>5.9826504925328781E-4</v>
      </c>
      <c r="L835" s="58">
        <f>IFERROR(VLOOKUP(A835, 'Beta Calculation without Curren'!$A$1:$H$2464, 4, FALSE), 0)</f>
        <v>8.3117120055686865E-4</v>
      </c>
      <c r="M835" s="54">
        <f>IFERROR(VLOOKUP(A835, 'Beta Calculation without Curren'!$A$1:$H$2464, 5, FALSE), 0)</f>
        <v>7.8893309928267411E-4</v>
      </c>
      <c r="N835" s="54">
        <f>IFERROR(VLOOKUP(A835, 'Beta Calculation without Curren'!$A$1:$H$2464, 7, FALSE), 0)</f>
        <v>4.2510501650432301E-3</v>
      </c>
      <c r="O835" s="54">
        <f>IFERROR(VLOOKUP(A835, 'Beta Calculation without Curren'!$A$1:$H$2464, 8, FALSE), 0)</f>
        <v>-5.9475811843764051E-5</v>
      </c>
      <c r="P835" s="59">
        <f>IFERROR(VLOOKUP(A835, 'Beta Calculation without Curren'!$A$1:$H$2464, 6, FALSE), 0)</f>
        <v>-5.1741088751972671E-4</v>
      </c>
      <c r="Q835" s="54">
        <v>1.1910878272853852E-2</v>
      </c>
      <c r="R835" s="54">
        <v>1.3910351744226881E-2</v>
      </c>
      <c r="S835" s="54"/>
      <c r="T835" s="31">
        <f t="shared" ref="T835:T898" si="131">(1+G835)*(1+L835)-1</f>
        <v>1.7807593195984239E-4</v>
      </c>
      <c r="U835" s="31">
        <f t="shared" ref="U835:U898" si="132">(1+H835)*(1+M835)-1</f>
        <v>2.2338534825319112E-3</v>
      </c>
      <c r="V835" s="31">
        <f t="shared" ref="V835:V898" si="133">(1+I835)*(1+N835)-1</f>
        <v>3.9923225969071829E-3</v>
      </c>
      <c r="W835" s="31">
        <f t="shared" ref="W835:W898" si="134">(1+J835)*(1+O835)-1</f>
        <v>-2.4857599476955095E-3</v>
      </c>
      <c r="X835" s="31">
        <f t="shared" ref="X835:X898" si="135">(1+K835)*(1+P835)-1</f>
        <v>8.0544612883537425E-5</v>
      </c>
      <c r="Y835" s="54">
        <f>IFERROR(VLOOKUP(A835, 'Beta Calculation without Curren'!$A$2:$C$2464, 2, FALSE), 0)</f>
        <v>1.1910878272853852E-2</v>
      </c>
      <c r="Z835" s="54">
        <f>IFERROR(VLOOKUP(A835, 'Beta Calculation without Curren'!$A$2:$C$2464, 3, FALSE), 0)</f>
        <v>1.3910351744226881E-2</v>
      </c>
    </row>
    <row r="836" spans="1:26" x14ac:dyDescent="0.25">
      <c r="A836" s="32">
        <v>42501</v>
      </c>
      <c r="B836" s="36">
        <f>VLOOKUP(A836,'FX Rates'!$A$2:$B$1286, 2, FALSE)</f>
        <v>104.7</v>
      </c>
      <c r="C836" s="37">
        <f>VLOOKUP(A836,'FX Rates'!$D$2:$E$1206, 2, FALSE)</f>
        <v>66.564999999999998</v>
      </c>
      <c r="D836" s="37">
        <f>VLOOKUP(A836,'FX Rates'!$G$2:$H$1305, 2, FALSE)</f>
        <v>7.7606999999999999</v>
      </c>
      <c r="E836" s="37">
        <f>VLOOKUP('Beta Calculation FX'!A836, 'FX Rates'!$J$2:$K$1305, 2, FALSE)</f>
        <v>0.69213732004429673</v>
      </c>
      <c r="F836" s="38">
        <f>VLOOKUP(A836,'FX Rates'!$P$1:$Q$1262, 2, FALSE)</f>
        <v>6.4984999999999999</v>
      </c>
      <c r="G836" s="42">
        <f t="shared" ref="G836:G899" si="136">IFERROR(LN(B836/B835), 0)</f>
        <v>6.5255288543161099E-4</v>
      </c>
      <c r="H836" s="27">
        <f t="shared" ref="H836:H899" si="137">IFERROR(LN(C836/C835), 0)</f>
        <v>-1.7066477078816239E-3</v>
      </c>
      <c r="I836" s="27">
        <f t="shared" ref="I836:I899" si="138">IFERROR(LN(D836/D835), 0)</f>
        <v>-1.6749663435347838E-4</v>
      </c>
      <c r="J836" s="27">
        <f t="shared" ref="J836:J899" si="139">IFERROR(LN(E836/E835), 0)</f>
        <v>-4.1536864563994493E-4</v>
      </c>
      <c r="K836" s="28">
        <f t="shared" ref="K836:K899" si="140">IFERROR(LN(F836/F835), 0)</f>
        <v>-3.4256867586046819E-3</v>
      </c>
      <c r="L836" s="58">
        <f>IFERROR(VLOOKUP(A836, 'Beta Calculation without Curren'!$A$1:$H$2464, 4, FALSE), 0)</f>
        <v>3.0607454572120905E-5</v>
      </c>
      <c r="M836" s="54">
        <f>IFERROR(VLOOKUP(A836, 'Beta Calculation without Curren'!$A$1:$H$2464, 5, FALSE), 0)</f>
        <v>-4.0574769617812327E-3</v>
      </c>
      <c r="N836" s="54">
        <f>IFERROR(VLOOKUP(A836, 'Beta Calculation without Curren'!$A$1:$H$2464, 7, FALSE), 0)</f>
        <v>-9.3002873690633588E-3</v>
      </c>
      <c r="O836" s="54">
        <f>IFERROR(VLOOKUP(A836, 'Beta Calculation without Curren'!$A$1:$H$2464, 8, FALSE), 0)</f>
        <v>4.3908507553360931E-3</v>
      </c>
      <c r="P836" s="59">
        <f>IFERROR(VLOOKUP(A836, 'Beta Calculation without Curren'!$A$1:$H$2464, 6, FALSE), 0)</f>
        <v>1.4739158399130039E-3</v>
      </c>
      <c r="Q836" s="54">
        <v>-9.9678921068272561E-3</v>
      </c>
      <c r="R836" s="54">
        <v>-9.3598018485974779E-3</v>
      </c>
      <c r="S836" s="54"/>
      <c r="T836" s="31">
        <f t="shared" si="131"/>
        <v>6.8318031298653104E-4</v>
      </c>
      <c r="U836" s="31">
        <f t="shared" si="132"/>
        <v>-5.7571999859062917E-3</v>
      </c>
      <c r="V836" s="31">
        <f t="shared" si="133"/>
        <v>-9.4662262365839966E-3</v>
      </c>
      <c r="W836" s="31">
        <f t="shared" si="134"/>
        <v>3.9736582879645876E-3</v>
      </c>
      <c r="X836" s="31">
        <f t="shared" si="135"/>
        <v>-1.9568200926676216E-3</v>
      </c>
      <c r="Y836" s="54">
        <f>IFERROR(VLOOKUP(A836, 'Beta Calculation without Curren'!$A$2:$C$2464, 2, FALSE), 0)</f>
        <v>-9.9678921068272561E-3</v>
      </c>
      <c r="Z836" s="54">
        <f>IFERROR(VLOOKUP(A836, 'Beta Calculation without Curren'!$A$2:$C$2464, 3, FALSE), 0)</f>
        <v>-9.3598018485974779E-3</v>
      </c>
    </row>
    <row r="837" spans="1:26" x14ac:dyDescent="0.25">
      <c r="A837" s="32">
        <v>42502</v>
      </c>
      <c r="B837" s="36">
        <f>VLOOKUP(A837,'FX Rates'!$A$2:$B$1286, 2, FALSE)</f>
        <v>104.6824</v>
      </c>
      <c r="C837" s="37">
        <f>VLOOKUP(A837,'FX Rates'!$D$2:$E$1206, 2, FALSE)</f>
        <v>66.625</v>
      </c>
      <c r="D837" s="37">
        <f>VLOOKUP(A837,'FX Rates'!$G$2:$H$1305, 2, FALSE)</f>
        <v>7.7598000000000003</v>
      </c>
      <c r="E837" s="37">
        <f>VLOOKUP('Beta Calculation FX'!A837, 'FX Rates'!$J$2:$K$1305, 2, FALSE)</f>
        <v>0.69199363365857036</v>
      </c>
      <c r="F837" s="38">
        <f>VLOOKUP(A837,'FX Rates'!$P$1:$Q$1262, 2, FALSE)</f>
        <v>6.5167000000000002</v>
      </c>
      <c r="G837" s="42">
        <f t="shared" si="136"/>
        <v>-1.681134616993051E-4</v>
      </c>
      <c r="H837" s="27">
        <f t="shared" si="137"/>
        <v>9.0096860212820855E-4</v>
      </c>
      <c r="I837" s="27">
        <f t="shared" si="138"/>
        <v>-1.1597564524444604E-4</v>
      </c>
      <c r="J837" s="27">
        <f t="shared" si="139"/>
        <v>-2.0761964156376924E-4</v>
      </c>
      <c r="K837" s="28">
        <f t="shared" si="140"/>
        <v>2.7967318001911093E-3</v>
      </c>
      <c r="L837" s="58">
        <f>IFERROR(VLOOKUP(A837, 'Beta Calculation without Curren'!$A$1:$H$2464, 4, FALSE), 0)</f>
        <v>-6.0145387719803354E-3</v>
      </c>
      <c r="M837" s="54">
        <f>IFERROR(VLOOKUP(A837, 'Beta Calculation without Curren'!$A$1:$H$2464, 5, FALSE), 0)</f>
        <v>6.7171203918973679E-3</v>
      </c>
      <c r="N837" s="54">
        <f>IFERROR(VLOOKUP(A837, 'Beta Calculation without Curren'!$A$1:$H$2464, 7, FALSE), 0)</f>
        <v>-6.9966448177639405E-3</v>
      </c>
      <c r="O837" s="54">
        <f>IFERROR(VLOOKUP(A837, 'Beta Calculation without Curren'!$A$1:$H$2464, 8, FALSE), 0)</f>
        <v>-1.2453701456334549E-2</v>
      </c>
      <c r="P837" s="59">
        <f>IFERROR(VLOOKUP(A837, 'Beta Calculation without Curren'!$A$1:$H$2464, 6, FALSE), 0)</f>
        <v>1.0072184836736242E-3</v>
      </c>
      <c r="Q837" s="54">
        <v>1.709317976191367E-3</v>
      </c>
      <c r="R837" s="54">
        <v>-4.1866639583388052E-3</v>
      </c>
      <c r="S837" s="54"/>
      <c r="T837" s="31">
        <f t="shared" si="131"/>
        <v>-6.1816411087461942E-3</v>
      </c>
      <c r="U837" s="31">
        <f t="shared" si="132"/>
        <v>7.6241409085953116E-3</v>
      </c>
      <c r="V837" s="31">
        <f t="shared" si="133"/>
        <v>-7.1118090226111041E-3</v>
      </c>
      <c r="W837" s="31">
        <f t="shared" si="134"/>
        <v>-1.2658735464865845E-2</v>
      </c>
      <c r="X837" s="31">
        <f t="shared" si="135"/>
        <v>3.8067672038277767E-3</v>
      </c>
      <c r="Y837" s="54">
        <f>IFERROR(VLOOKUP(A837, 'Beta Calculation without Curren'!$A$2:$C$2464, 2, FALSE), 0)</f>
        <v>1.709317976191367E-3</v>
      </c>
      <c r="Z837" s="54">
        <f>IFERROR(VLOOKUP(A837, 'Beta Calculation without Curren'!$A$2:$C$2464, 3, FALSE), 0)</f>
        <v>-4.1866639583388052E-3</v>
      </c>
    </row>
    <row r="838" spans="1:26" x14ac:dyDescent="0.25">
      <c r="A838" s="32">
        <v>42503</v>
      </c>
      <c r="B838" s="36">
        <f>VLOOKUP(A838,'FX Rates'!$A$2:$B$1286, 2, FALSE)</f>
        <v>104.65</v>
      </c>
      <c r="C838" s="37">
        <f>VLOOKUP(A838,'FX Rates'!$D$2:$E$1206, 2, FALSE)</f>
        <v>66.773700000000005</v>
      </c>
      <c r="D838" s="37">
        <f>VLOOKUP(A838,'FX Rates'!$G$2:$H$1305, 2, FALSE)</f>
        <v>7.7640000000000002</v>
      </c>
      <c r="E838" s="37">
        <f>VLOOKUP('Beta Calculation FX'!A838, 'FX Rates'!$J$2:$K$1305, 2, FALSE)</f>
        <v>0.69613644274277753</v>
      </c>
      <c r="F838" s="38">
        <f>VLOOKUP(A838,'FX Rates'!$P$1:$Q$1262, 2, FALSE)</f>
        <v>6.532</v>
      </c>
      <c r="G838" s="42">
        <f t="shared" si="136"/>
        <v>-3.0955552278309024E-4</v>
      </c>
      <c r="H838" s="27">
        <f t="shared" si="137"/>
        <v>2.2294079565963569E-3</v>
      </c>
      <c r="I838" s="27">
        <f t="shared" si="138"/>
        <v>5.4110463964722802E-4</v>
      </c>
      <c r="J838" s="27">
        <f t="shared" si="139"/>
        <v>5.9689238849404656E-3</v>
      </c>
      <c r="K838" s="28">
        <f t="shared" si="140"/>
        <v>2.345062268521568E-3</v>
      </c>
      <c r="L838" s="58">
        <f>IFERROR(VLOOKUP(A838, 'Beta Calculation without Curren'!$A$1:$H$2464, 4, FALSE), 0)</f>
        <v>2.0431965817345179E-3</v>
      </c>
      <c r="M838" s="54">
        <f>IFERROR(VLOOKUP(A838, 'Beta Calculation without Curren'!$A$1:$H$2464, 5, FALSE), 0)</f>
        <v>-1.2666679861158468E-2</v>
      </c>
      <c r="N838" s="54">
        <f>IFERROR(VLOOKUP(A838, 'Beta Calculation without Curren'!$A$1:$H$2464, 7, FALSE), 0)</f>
        <v>-9.8989700645269532E-3</v>
      </c>
      <c r="O838" s="54">
        <f>IFERROR(VLOOKUP(A838, 'Beta Calculation without Curren'!$A$1:$H$2464, 8, FALSE), 0)</f>
        <v>1.9429950523877995E-3</v>
      </c>
      <c r="P838" s="59">
        <f>IFERROR(VLOOKUP(A838, 'Beta Calculation without Curren'!$A$1:$H$2464, 6, FALSE), 0)</f>
        <v>-4.0090580692833206E-3</v>
      </c>
      <c r="Q838" s="54">
        <v>-1.0388626967441609E-2</v>
      </c>
      <c r="R838" s="54">
        <v>-3.7557689828442479E-3</v>
      </c>
      <c r="S838" s="54"/>
      <c r="T838" s="31">
        <f t="shared" si="131"/>
        <v>1.733008576165318E-3</v>
      </c>
      <c r="U838" s="31">
        <f t="shared" si="132"/>
        <v>-1.0465511101428238E-2</v>
      </c>
      <c r="V838" s="31">
        <f t="shared" si="133"/>
        <v>-9.3632218035093473E-3</v>
      </c>
      <c r="W838" s="31">
        <f t="shared" si="134"/>
        <v>7.9235165269047059E-3</v>
      </c>
      <c r="X838" s="31">
        <f t="shared" si="135"/>
        <v>-1.6733972915724538E-3</v>
      </c>
      <c r="Y838" s="54">
        <f>IFERROR(VLOOKUP(A838, 'Beta Calculation without Curren'!$A$2:$C$2464, 2, FALSE), 0)</f>
        <v>-1.0388626967441609E-2</v>
      </c>
      <c r="Z838" s="54">
        <f>IFERROR(VLOOKUP(A838, 'Beta Calculation without Curren'!$A$2:$C$2464, 3, FALSE), 0)</f>
        <v>-3.7557689828442479E-3</v>
      </c>
    </row>
    <row r="839" spans="1:26" x14ac:dyDescent="0.25">
      <c r="A839" s="32">
        <v>42506</v>
      </c>
      <c r="B839" s="36">
        <f>VLOOKUP(A839,'FX Rates'!$A$2:$B$1286, 2, FALSE)</f>
        <v>104.7</v>
      </c>
      <c r="C839" s="37">
        <f>VLOOKUP(A839,'FX Rates'!$D$2:$E$1206, 2, FALSE)</f>
        <v>66.805000000000007</v>
      </c>
      <c r="D839" s="37">
        <f>VLOOKUP(A839,'FX Rates'!$G$2:$H$1305, 2, FALSE)</f>
        <v>7.7637</v>
      </c>
      <c r="E839" s="37">
        <f>VLOOKUP('Beta Calculation FX'!A839, 'FX Rates'!$J$2:$K$1305, 2, FALSE)</f>
        <v>0.69434800722121937</v>
      </c>
      <c r="F839" s="38">
        <f>VLOOKUP(A839,'FX Rates'!$P$1:$Q$1262, 2, FALSE)</f>
        <v>6.5205000000000002</v>
      </c>
      <c r="G839" s="42">
        <f t="shared" si="136"/>
        <v>4.7766898448230492E-4</v>
      </c>
      <c r="H839" s="27">
        <f t="shared" si="137"/>
        <v>4.6863759825261541E-4</v>
      </c>
      <c r="I839" s="27">
        <f t="shared" si="138"/>
        <v>-3.8640622891695156E-5</v>
      </c>
      <c r="J839" s="27">
        <f t="shared" si="139"/>
        <v>-2.5723933954219366E-3</v>
      </c>
      <c r="K839" s="28">
        <f t="shared" si="140"/>
        <v>-1.7621149933992209E-3</v>
      </c>
      <c r="L839" s="58">
        <f>IFERROR(VLOOKUP(A839, 'Beta Calculation without Curren'!$A$1:$H$2464, 4, FALSE), 0)</f>
        <v>7.9725544854378439E-5</v>
      </c>
      <c r="M839" s="54">
        <f>IFERROR(VLOOKUP(A839, 'Beta Calculation without Curren'!$A$1:$H$2464, 5, FALSE), 0)</f>
        <v>3.416467917671855E-3</v>
      </c>
      <c r="N839" s="54">
        <f>IFERROR(VLOOKUP(A839, 'Beta Calculation without Curren'!$A$1:$H$2464, 7, FALSE), 0)</f>
        <v>8.3155291751413948E-3</v>
      </c>
      <c r="O839" s="54">
        <f>IFERROR(VLOOKUP(A839, 'Beta Calculation without Curren'!$A$1:$H$2464, 8, FALSE), 0)</f>
        <v>6.5458471269850638E-4</v>
      </c>
      <c r="P839" s="59">
        <f>IFERROR(VLOOKUP(A839, 'Beta Calculation without Curren'!$A$1:$H$2464, 6, FALSE), 0)</f>
        <v>8.3619864225322107E-3</v>
      </c>
      <c r="Q839" s="54">
        <v>8.9606398423393505E-3</v>
      </c>
      <c r="R839" s="54">
        <v>1.2392472373068422E-2</v>
      </c>
      <c r="S839" s="54"/>
      <c r="T839" s="31">
        <f t="shared" si="131"/>
        <v>5.5743261175678072E-4</v>
      </c>
      <c r="U839" s="31">
        <f t="shared" si="132"/>
        <v>3.8867066012437945E-3</v>
      </c>
      <c r="V839" s="31">
        <f t="shared" si="133"/>
        <v>8.2765672350226804E-3</v>
      </c>
      <c r="W839" s="31">
        <f t="shared" si="134"/>
        <v>-1.9194925321152079E-3</v>
      </c>
      <c r="X839" s="31">
        <f t="shared" si="135"/>
        <v>6.5851366474831696E-3</v>
      </c>
      <c r="Y839" s="54">
        <f>IFERROR(VLOOKUP(A839, 'Beta Calculation without Curren'!$A$2:$C$2464, 2, FALSE), 0)</f>
        <v>8.9606398423393505E-3</v>
      </c>
      <c r="Z839" s="54">
        <f>IFERROR(VLOOKUP(A839, 'Beta Calculation without Curren'!$A$2:$C$2464, 3, FALSE), 0)</f>
        <v>1.2392472373068422E-2</v>
      </c>
    </row>
    <row r="840" spans="1:26" x14ac:dyDescent="0.25">
      <c r="A840" s="32">
        <v>42507</v>
      </c>
      <c r="B840" s="36">
        <f>VLOOKUP(A840,'FX Rates'!$A$2:$B$1286, 2, FALSE)</f>
        <v>104.705</v>
      </c>
      <c r="C840" s="37">
        <f>VLOOKUP(A840,'FX Rates'!$D$2:$E$1206, 2, FALSE)</f>
        <v>66.875</v>
      </c>
      <c r="D840" s="37">
        <f>VLOOKUP(A840,'FX Rates'!$G$2:$H$1305, 2, FALSE)</f>
        <v>7.7626999999999997</v>
      </c>
      <c r="E840" s="37">
        <f>VLOOKUP('Beta Calculation FX'!A840, 'FX Rates'!$J$2:$K$1305, 2, FALSE)</f>
        <v>0.6914194842010648</v>
      </c>
      <c r="F840" s="38">
        <f>VLOOKUP(A840,'FX Rates'!$P$1:$Q$1262, 2, FALSE)</f>
        <v>6.5204000000000004</v>
      </c>
      <c r="G840" s="42">
        <f t="shared" si="136"/>
        <v>4.7754351624428986E-5</v>
      </c>
      <c r="H840" s="27">
        <f t="shared" si="137"/>
        <v>1.0472771753131875E-3</v>
      </c>
      <c r="I840" s="27">
        <f t="shared" si="138"/>
        <v>-1.2881286085411874E-4</v>
      </c>
      <c r="J840" s="27">
        <f t="shared" si="139"/>
        <v>-4.2265782649199288E-3</v>
      </c>
      <c r="K840" s="28">
        <f t="shared" si="140"/>
        <v>-1.5336364821718489E-5</v>
      </c>
      <c r="L840" s="58">
        <f>IFERROR(VLOOKUP(A840, 'Beta Calculation without Curren'!$A$1:$H$2464, 4, FALSE), 0)</f>
        <v>3.2520329990159893E-4</v>
      </c>
      <c r="M840" s="54">
        <f>IFERROR(VLOOKUP(A840, 'Beta Calculation without Curren'!$A$1:$H$2464, 5, FALSE), 0)</f>
        <v>3.2885153316855775E-3</v>
      </c>
      <c r="N840" s="54">
        <f>IFERROR(VLOOKUP(A840, 'Beta Calculation without Curren'!$A$1:$H$2464, 7, FALSE), 0)</f>
        <v>1.1741827661083545E-2</v>
      </c>
      <c r="O840" s="54">
        <f>IFERROR(VLOOKUP(A840, 'Beta Calculation without Curren'!$A$1:$H$2464, 8, FALSE), 0)</f>
        <v>4.8027049232777621E-3</v>
      </c>
      <c r="P840" s="59">
        <f>IFERROR(VLOOKUP(A840, 'Beta Calculation without Curren'!$A$1:$H$2464, 6, FALSE), 0)</f>
        <v>-3.9400038093408097E-3</v>
      </c>
      <c r="Q840" s="54">
        <v>-8.4913040994351267E-3</v>
      </c>
      <c r="R840" s="54">
        <v>-1.3310488090053694E-2</v>
      </c>
      <c r="S840" s="54"/>
      <c r="T840" s="31">
        <f t="shared" si="131"/>
        <v>3.7297318139861702E-4</v>
      </c>
      <c r="U840" s="31">
        <f t="shared" si="132"/>
        <v>4.3392364940462169E-3</v>
      </c>
      <c r="V840" s="31">
        <f t="shared" si="133"/>
        <v>1.1611502301816623E-2</v>
      </c>
      <c r="W840" s="31">
        <f t="shared" si="134"/>
        <v>5.5582765011630286E-4</v>
      </c>
      <c r="X840" s="31">
        <f t="shared" si="135"/>
        <v>-3.9552797488267011E-3</v>
      </c>
      <c r="Y840" s="54">
        <f>IFERROR(VLOOKUP(A840, 'Beta Calculation without Curren'!$A$2:$C$2464, 2, FALSE), 0)</f>
        <v>-8.4913040994351267E-3</v>
      </c>
      <c r="Z840" s="54">
        <f>IFERROR(VLOOKUP(A840, 'Beta Calculation without Curren'!$A$2:$C$2464, 3, FALSE), 0)</f>
        <v>-1.3310488090053694E-2</v>
      </c>
    </row>
    <row r="841" spans="1:26" x14ac:dyDescent="0.25">
      <c r="A841" s="32">
        <v>42508</v>
      </c>
      <c r="B841" s="36">
        <f>VLOOKUP(A841,'FX Rates'!$A$2:$B$1286, 2, FALSE)</f>
        <v>104.75</v>
      </c>
      <c r="C841" s="37">
        <f>VLOOKUP(A841,'FX Rates'!$D$2:$E$1206, 2, FALSE)</f>
        <v>66.984999999999999</v>
      </c>
      <c r="D841" s="37">
        <f>VLOOKUP(A841,'FX Rates'!$G$2:$H$1305, 2, FALSE)</f>
        <v>7.7648999999999999</v>
      </c>
      <c r="E841" s="37">
        <f>VLOOKUP('Beta Calculation FX'!A841, 'FX Rates'!$J$2:$K$1305, 2, FALSE)</f>
        <v>0.68497842317966984</v>
      </c>
      <c r="F841" s="38">
        <f>VLOOKUP(A841,'FX Rates'!$P$1:$Q$1262, 2, FALSE)</f>
        <v>6.5385999999999997</v>
      </c>
      <c r="G841" s="42">
        <f t="shared" si="136"/>
        <v>4.2968657413166829E-4</v>
      </c>
      <c r="H841" s="27">
        <f t="shared" si="137"/>
        <v>1.6435085127784708E-3</v>
      </c>
      <c r="I841" s="27">
        <f t="shared" si="138"/>
        <v>2.8336639464193676E-4</v>
      </c>
      <c r="J841" s="27">
        <f t="shared" si="139"/>
        <v>-9.359369126247935E-3</v>
      </c>
      <c r="K841" s="28">
        <f t="shared" si="140"/>
        <v>2.7873515251519015E-3</v>
      </c>
      <c r="L841" s="58">
        <f>IFERROR(VLOOKUP(A841, 'Beta Calculation without Curren'!$A$1:$H$2464, 4, FALSE), 0)</f>
        <v>4.9986764830405126E-3</v>
      </c>
      <c r="M841" s="54">
        <f>IFERROR(VLOOKUP(A841, 'Beta Calculation without Curren'!$A$1:$H$2464, 5, FALSE), 0)</f>
        <v>-4.086581465346714E-3</v>
      </c>
      <c r="N841" s="54">
        <f>IFERROR(VLOOKUP(A841, 'Beta Calculation without Curren'!$A$1:$H$2464, 7, FALSE), 0)</f>
        <v>-1.4639813993615578E-2</v>
      </c>
      <c r="O841" s="54">
        <f>IFERROR(VLOOKUP(A841, 'Beta Calculation without Curren'!$A$1:$H$2464, 8, FALSE), 0)</f>
        <v>-9.3100236308323926E-4</v>
      </c>
      <c r="P841" s="59">
        <f>IFERROR(VLOOKUP(A841, 'Beta Calculation without Curren'!$A$1:$H$2464, 6, FALSE), 0)</f>
        <v>-1.1470217879848383E-2</v>
      </c>
      <c r="Q841" s="54">
        <v>-1.2449617968440482E-4</v>
      </c>
      <c r="R841" s="54">
        <v>3.618611489028927E-3</v>
      </c>
      <c r="S841" s="54"/>
      <c r="T841" s="31">
        <f t="shared" si="131"/>
        <v>5.4305109213452774E-3</v>
      </c>
      <c r="U841" s="31">
        <f t="shared" si="132"/>
        <v>-2.4497892839947522E-3</v>
      </c>
      <c r="V841" s="31">
        <f t="shared" si="133"/>
        <v>-1.4360596030283168E-2</v>
      </c>
      <c r="W841" s="31">
        <f t="shared" si="134"/>
        <v>-1.0281657894557594E-2</v>
      </c>
      <c r="X841" s="31">
        <f t="shared" si="135"/>
        <v>-8.7148378839976282E-3</v>
      </c>
      <c r="Y841" s="54">
        <f>IFERROR(VLOOKUP(A841, 'Beta Calculation without Curren'!$A$2:$C$2464, 2, FALSE), 0)</f>
        <v>-1.2449617968440482E-4</v>
      </c>
      <c r="Z841" s="54">
        <f>IFERROR(VLOOKUP(A841, 'Beta Calculation without Curren'!$A$2:$C$2464, 3, FALSE), 0)</f>
        <v>3.618611489028927E-3</v>
      </c>
    </row>
    <row r="842" spans="1:26" x14ac:dyDescent="0.25">
      <c r="A842" s="32">
        <v>42509</v>
      </c>
      <c r="B842" s="36">
        <f>VLOOKUP(A842,'FX Rates'!$A$2:$B$1286, 2, FALSE)</f>
        <v>104.735</v>
      </c>
      <c r="C842" s="37">
        <f>VLOOKUP(A842,'FX Rates'!$D$2:$E$1206, 2, FALSE)</f>
        <v>67.371200000000002</v>
      </c>
      <c r="D842" s="37">
        <f>VLOOKUP(A842,'FX Rates'!$G$2:$H$1305, 2, FALSE)</f>
        <v>7.7674000000000003</v>
      </c>
      <c r="E842" s="37">
        <f>VLOOKUP('Beta Calculation FX'!A842, 'FX Rates'!$J$2:$K$1305, 2, FALSE)</f>
        <v>0.6844158510711108</v>
      </c>
      <c r="F842" s="38">
        <f>VLOOKUP(A842,'FX Rates'!$P$1:$Q$1262, 2, FALSE)</f>
        <v>6.5495000000000001</v>
      </c>
      <c r="G842" s="42">
        <f t="shared" si="136"/>
        <v>-1.432083445175621E-4</v>
      </c>
      <c r="H842" s="27">
        <f t="shared" si="137"/>
        <v>5.7489131675154282E-3</v>
      </c>
      <c r="I842" s="27">
        <f t="shared" si="138"/>
        <v>3.2190982939935616E-4</v>
      </c>
      <c r="J842" s="27">
        <f t="shared" si="139"/>
        <v>-8.2163647210454496E-4</v>
      </c>
      <c r="K842" s="28">
        <f t="shared" si="140"/>
        <v>1.6656355804170438E-3</v>
      </c>
      <c r="L842" s="58">
        <f>IFERROR(VLOOKUP(A842, 'Beta Calculation without Curren'!$A$1:$H$2464, 4, FALSE), 0)</f>
        <v>1.0050046742294845E-2</v>
      </c>
      <c r="M842" s="54">
        <f>IFERROR(VLOOKUP(A842, 'Beta Calculation without Curren'!$A$1:$H$2464, 5, FALSE), 0)</f>
        <v>-1.7426922242471068E-2</v>
      </c>
      <c r="N842" s="54">
        <f>IFERROR(VLOOKUP(A842, 'Beta Calculation without Curren'!$A$1:$H$2464, 7, FALSE), 0)</f>
        <v>-6.6841102544187665E-3</v>
      </c>
      <c r="O842" s="54">
        <f>IFERROR(VLOOKUP(A842, 'Beta Calculation without Curren'!$A$1:$H$2464, 8, FALSE), 0)</f>
        <v>-9.1346804569887082E-3</v>
      </c>
      <c r="P842" s="59">
        <f>IFERROR(VLOOKUP(A842, 'Beta Calculation without Curren'!$A$1:$H$2464, 6, FALSE), 0)</f>
        <v>-6.0048301523675507E-4</v>
      </c>
      <c r="Q842" s="54">
        <v>-2.9805602399004347E-3</v>
      </c>
      <c r="R842" s="54">
        <v>-5.2347004894767318E-3</v>
      </c>
      <c r="S842" s="54"/>
      <c r="T842" s="31">
        <f t="shared" si="131"/>
        <v>9.9053991472211056E-3</v>
      </c>
      <c r="U842" s="31">
        <f t="shared" si="132"/>
        <v>-1.17781949377046E-2</v>
      </c>
      <c r="V842" s="31">
        <f t="shared" si="133"/>
        <v>-6.3643521058109886E-3</v>
      </c>
      <c r="W842" s="31">
        <f t="shared" si="134"/>
        <v>-9.9488115424687384E-3</v>
      </c>
      <c r="X842" s="31">
        <f t="shared" si="135"/>
        <v>1.0641523793046836E-3</v>
      </c>
      <c r="Y842" s="54">
        <f>IFERROR(VLOOKUP(A842, 'Beta Calculation without Curren'!$A$2:$C$2464, 2, FALSE), 0)</f>
        <v>-2.9805602399004347E-3</v>
      </c>
      <c r="Z842" s="54">
        <f>IFERROR(VLOOKUP(A842, 'Beta Calculation without Curren'!$A$2:$C$2464, 3, FALSE), 0)</f>
        <v>-5.2347004894767318E-3</v>
      </c>
    </row>
    <row r="843" spans="1:26" x14ac:dyDescent="0.25">
      <c r="A843" s="32">
        <v>42510</v>
      </c>
      <c r="B843" s="36">
        <f>VLOOKUP(A843,'FX Rates'!$A$2:$B$1286, 2, FALSE)</f>
        <v>104.795</v>
      </c>
      <c r="C843" s="37">
        <f>VLOOKUP(A843,'FX Rates'!$D$2:$E$1206, 2, FALSE)</f>
        <v>67.446299999999994</v>
      </c>
      <c r="D843" s="37">
        <f>VLOOKUP(A843,'FX Rates'!$G$2:$H$1305, 2, FALSE)</f>
        <v>7.7690999999999999</v>
      </c>
      <c r="E843" s="37">
        <f>VLOOKUP('Beta Calculation FX'!A843, 'FX Rates'!$J$2:$K$1305, 2, FALSE)</f>
        <v>0.68956006068128539</v>
      </c>
      <c r="F843" s="38">
        <f>VLOOKUP(A843,'FX Rates'!$P$1:$Q$1262, 2, FALSE)</f>
        <v>6.5490000000000004</v>
      </c>
      <c r="G843" s="42">
        <f t="shared" si="136"/>
        <v>5.7271036739353057E-4</v>
      </c>
      <c r="H843" s="27">
        <f t="shared" si="137"/>
        <v>1.1140988042046343E-3</v>
      </c>
      <c r="I843" s="27">
        <f t="shared" si="138"/>
        <v>2.18839507840778E-4</v>
      </c>
      <c r="J843" s="27">
        <f t="shared" si="139"/>
        <v>7.4880987405465177E-3</v>
      </c>
      <c r="K843" s="28">
        <f t="shared" si="140"/>
        <v>-7.6344619649972974E-5</v>
      </c>
      <c r="L843" s="58">
        <f>IFERROR(VLOOKUP(A843, 'Beta Calculation without Curren'!$A$1:$H$2464, 4, FALSE), 0)</f>
        <v>2.3031253785601609E-4</v>
      </c>
      <c r="M843" s="54">
        <f>IFERROR(VLOOKUP(A843, 'Beta Calculation without Curren'!$A$1:$H$2464, 5, FALSE), 0)</f>
        <v>-6.9709363476907491E-3</v>
      </c>
      <c r="N843" s="54">
        <f>IFERROR(VLOOKUP(A843, 'Beta Calculation without Curren'!$A$1:$H$2464, 7, FALSE), 0)</f>
        <v>7.9840551684056231E-3</v>
      </c>
      <c r="O843" s="54">
        <f>IFERROR(VLOOKUP(A843, 'Beta Calculation without Curren'!$A$1:$H$2464, 8, FALSE), 0)</f>
        <v>1.121383942954024E-2</v>
      </c>
      <c r="P843" s="59">
        <f>IFERROR(VLOOKUP(A843, 'Beta Calculation without Curren'!$A$1:$H$2464, 6, FALSE), 0)</f>
        <v>7.0005881146724047E-3</v>
      </c>
      <c r="Q843" s="54">
        <v>3.224749669866253E-3</v>
      </c>
      <c r="R843" s="54">
        <v>1.0905243535128492E-2</v>
      </c>
      <c r="S843" s="54"/>
      <c r="T843" s="31">
        <f t="shared" si="131"/>
        <v>8.0315480762771507E-4</v>
      </c>
      <c r="U843" s="31">
        <f t="shared" si="132"/>
        <v>-5.8646038553352708E-3</v>
      </c>
      <c r="V843" s="31">
        <f t="shared" si="133"/>
        <v>8.2046419029500051E-3</v>
      </c>
      <c r="W843" s="31">
        <f t="shared" si="134"/>
        <v>1.8785908506995908E-2</v>
      </c>
      <c r="X843" s="31">
        <f t="shared" si="135"/>
        <v>6.923709037785386E-3</v>
      </c>
      <c r="Y843" s="54">
        <f>IFERROR(VLOOKUP(A843, 'Beta Calculation without Curren'!$A$2:$C$2464, 2, FALSE), 0)</f>
        <v>3.224749669866253E-3</v>
      </c>
      <c r="Z843" s="54">
        <f>IFERROR(VLOOKUP(A843, 'Beta Calculation without Curren'!$A$2:$C$2464, 3, FALSE), 0)</f>
        <v>1.0905243535128492E-2</v>
      </c>
    </row>
    <row r="844" spans="1:26" x14ac:dyDescent="0.25">
      <c r="A844" s="32">
        <v>42513</v>
      </c>
      <c r="B844" s="36">
        <f>VLOOKUP(A844,'FX Rates'!$A$2:$B$1286, 2, FALSE)</f>
        <v>104.765</v>
      </c>
      <c r="C844" s="37">
        <f>VLOOKUP(A844,'FX Rates'!$D$2:$E$1206, 2, FALSE)</f>
        <v>67.495000000000005</v>
      </c>
      <c r="D844" s="37">
        <f>VLOOKUP(A844,'FX Rates'!$G$2:$H$1305, 2, FALSE)</f>
        <v>7.7678000000000003</v>
      </c>
      <c r="E844" s="37">
        <f>VLOOKUP('Beta Calculation FX'!A844, 'FX Rates'!$J$2:$K$1305, 2, FALSE)</f>
        <v>0.69041701187517268</v>
      </c>
      <c r="F844" s="38">
        <f>VLOOKUP(A844,'FX Rates'!$P$1:$Q$1262, 2, FALSE)</f>
        <v>6.5556999999999999</v>
      </c>
      <c r="G844" s="42">
        <f t="shared" si="136"/>
        <v>-2.8631418405172039E-4</v>
      </c>
      <c r="H844" s="27">
        <f t="shared" si="137"/>
        <v>7.2179536012119221E-4</v>
      </c>
      <c r="I844" s="27">
        <f t="shared" si="138"/>
        <v>-1.6734355026203478E-4</v>
      </c>
      <c r="J844" s="27">
        <f t="shared" si="139"/>
        <v>1.2419790460061338E-3</v>
      </c>
      <c r="K844" s="28">
        <f t="shared" si="140"/>
        <v>1.0225339891457837E-3</v>
      </c>
      <c r="L844" s="58">
        <f>IFERROR(VLOOKUP(A844, 'Beta Calculation without Curren'!$A$1:$H$2464, 4, FALSE), 0)</f>
        <v>8.1316487004899705E-4</v>
      </c>
      <c r="M844" s="54">
        <f>IFERROR(VLOOKUP(A844, 'Beta Calculation without Curren'!$A$1:$H$2464, 5, FALSE), 0)</f>
        <v>-3.8971350675762553E-3</v>
      </c>
      <c r="N844" s="54">
        <f>IFERROR(VLOOKUP(A844, 'Beta Calculation without Curren'!$A$1:$H$2464, 7, FALSE), 0)</f>
        <v>-2.1769378836089576E-3</v>
      </c>
      <c r="O844" s="54">
        <f>IFERROR(VLOOKUP(A844, 'Beta Calculation without Curren'!$A$1:$H$2464, 8, FALSE), 0)</f>
        <v>7.4079749890170951E-3</v>
      </c>
      <c r="P844" s="59">
        <f>IFERROR(VLOOKUP(A844, 'Beta Calculation without Curren'!$A$1:$H$2464, 6, FALSE), 0)</f>
        <v>5.3796943318250336E-3</v>
      </c>
      <c r="Q844" s="54">
        <v>-2.3450041032188652E-3</v>
      </c>
      <c r="R844" s="54">
        <v>-1.7894017162817303E-3</v>
      </c>
      <c r="S844" s="54"/>
      <c r="T844" s="31">
        <f t="shared" si="131"/>
        <v>5.2661786536090105E-4</v>
      </c>
      <c r="U844" s="31">
        <f t="shared" si="132"/>
        <v>-3.1781526414644823E-3</v>
      </c>
      <c r="V844" s="31">
        <f t="shared" si="133"/>
        <v>-2.3439171373568213E-3</v>
      </c>
      <c r="W844" s="31">
        <f t="shared" si="134"/>
        <v>8.6591545847327644E-3</v>
      </c>
      <c r="X844" s="31">
        <f t="shared" si="135"/>
        <v>6.4077292412763054E-3</v>
      </c>
      <c r="Y844" s="54">
        <f>IFERROR(VLOOKUP(A844, 'Beta Calculation without Curren'!$A$2:$C$2464, 2, FALSE), 0)</f>
        <v>-2.3450041032188652E-3</v>
      </c>
      <c r="Z844" s="54">
        <f>IFERROR(VLOOKUP(A844, 'Beta Calculation without Curren'!$A$2:$C$2464, 3, FALSE), 0)</f>
        <v>-1.7894017162817303E-3</v>
      </c>
    </row>
    <row r="845" spans="1:26" x14ac:dyDescent="0.25">
      <c r="A845" s="32">
        <v>42514</v>
      </c>
      <c r="B845" s="36">
        <f>VLOOKUP(A845,'FX Rates'!$A$2:$B$1286, 2, FALSE)</f>
        <v>104.77</v>
      </c>
      <c r="C845" s="37">
        <f>VLOOKUP(A845,'FX Rates'!$D$2:$E$1206, 2, FALSE)</f>
        <v>67.754999999999995</v>
      </c>
      <c r="D845" s="37">
        <f>VLOOKUP(A845,'FX Rates'!$G$2:$H$1305, 2, FALSE)</f>
        <v>7.7686999999999999</v>
      </c>
      <c r="E845" s="37">
        <f>VLOOKUP('Beta Calculation FX'!A845, 'FX Rates'!$J$2:$K$1305, 2, FALSE)</f>
        <v>0.68324678874009293</v>
      </c>
      <c r="F845" s="38">
        <f>VLOOKUP(A845,'FX Rates'!$P$1:$Q$1262, 2, FALSE)</f>
        <v>6.5571999999999999</v>
      </c>
      <c r="G845" s="42">
        <f t="shared" si="136"/>
        <v>4.7724723802261527E-5</v>
      </c>
      <c r="H845" s="27">
        <f t="shared" si="137"/>
        <v>3.8447367138867354E-3</v>
      </c>
      <c r="I845" s="27">
        <f t="shared" si="138"/>
        <v>1.1585620970065674E-4</v>
      </c>
      <c r="J845" s="27">
        <f t="shared" si="139"/>
        <v>-1.043965525356574E-2</v>
      </c>
      <c r="K845" s="28">
        <f t="shared" si="140"/>
        <v>2.2878234510177465E-4</v>
      </c>
      <c r="L845" s="58">
        <f>IFERROR(VLOOKUP(A845, 'Beta Calculation without Curren'!$A$1:$H$2464, 4, FALSE), 0)</f>
        <v>-3.8469088729737189E-3</v>
      </c>
      <c r="M845" s="54">
        <f>IFERROR(VLOOKUP(A845, 'Beta Calculation without Curren'!$A$1:$H$2464, 5, FALSE), 0)</f>
        <v>-2.2096313612487658E-3</v>
      </c>
      <c r="N845" s="54">
        <f>IFERROR(VLOOKUP(A845, 'Beta Calculation without Curren'!$A$1:$H$2464, 7, FALSE), 0)</f>
        <v>1.0797322707751659E-3</v>
      </c>
      <c r="O845" s="54">
        <f>IFERROR(VLOOKUP(A845, 'Beta Calculation without Curren'!$A$1:$H$2464, 8, FALSE), 0)</f>
        <v>3.324241053671986E-3</v>
      </c>
      <c r="P845" s="59">
        <f>IFERROR(VLOOKUP(A845, 'Beta Calculation without Curren'!$A$1:$H$2464, 6, FALSE), 0)</f>
        <v>-8.9649518679189473E-3</v>
      </c>
      <c r="Q845" s="54">
        <v>1.0742726038428964E-2</v>
      </c>
      <c r="R845" s="54">
        <v>2.027480409622525E-2</v>
      </c>
      <c r="S845" s="54"/>
      <c r="T845" s="31">
        <f t="shared" si="131"/>
        <v>-3.7993677418348692E-3</v>
      </c>
      <c r="U845" s="31">
        <f t="shared" si="132"/>
        <v>1.626609901819176E-3</v>
      </c>
      <c r="V845" s="31">
        <f t="shared" si="133"/>
        <v>1.1957135741640368E-3</v>
      </c>
      <c r="W845" s="31">
        <f t="shared" si="134"/>
        <v>-7.150118130473837E-3</v>
      </c>
      <c r="X845" s="31">
        <f t="shared" si="135"/>
        <v>-8.7382205455293072E-3</v>
      </c>
      <c r="Y845" s="54">
        <f>IFERROR(VLOOKUP(A845, 'Beta Calculation without Curren'!$A$2:$C$2464, 2, FALSE), 0)</f>
        <v>1.0742726038428964E-2</v>
      </c>
      <c r="Z845" s="54">
        <f>IFERROR(VLOOKUP(A845, 'Beta Calculation without Curren'!$A$2:$C$2464, 3, FALSE), 0)</f>
        <v>2.027480409622525E-2</v>
      </c>
    </row>
    <row r="846" spans="1:26" x14ac:dyDescent="0.25">
      <c r="A846" s="32">
        <v>42515</v>
      </c>
      <c r="B846" s="36">
        <f>VLOOKUP(A846,'FX Rates'!$A$2:$B$1286, 2, FALSE)</f>
        <v>104.7033</v>
      </c>
      <c r="C846" s="37">
        <f>VLOOKUP(A846,'FX Rates'!$D$2:$E$1206, 2, FALSE)</f>
        <v>67.334999999999994</v>
      </c>
      <c r="D846" s="37">
        <f>VLOOKUP(A846,'FX Rates'!$G$2:$H$1305, 2, FALSE)</f>
        <v>7.7656999999999998</v>
      </c>
      <c r="E846" s="37">
        <f>VLOOKUP('Beta Calculation FX'!A846, 'FX Rates'!$J$2:$K$1305, 2, FALSE)</f>
        <v>0.68041096822480773</v>
      </c>
      <c r="F846" s="38">
        <f>VLOOKUP(A846,'FX Rates'!$P$1:$Q$1262, 2, FALSE)</f>
        <v>6.5579999999999998</v>
      </c>
      <c r="G846" s="42">
        <f t="shared" si="136"/>
        <v>-6.3683536044198462E-4</v>
      </c>
      <c r="H846" s="27">
        <f t="shared" si="137"/>
        <v>-6.2180968726720407E-3</v>
      </c>
      <c r="I846" s="27">
        <f t="shared" si="138"/>
        <v>-3.8623957633324884E-4</v>
      </c>
      <c r="J846" s="27">
        <f t="shared" si="139"/>
        <v>-4.159144167587097E-3</v>
      </c>
      <c r="K846" s="28">
        <f t="shared" si="140"/>
        <v>1.2199585229234908E-4</v>
      </c>
      <c r="L846" s="58">
        <f>IFERROR(VLOOKUP(A846, 'Beta Calculation without Curren'!$A$1:$H$2464, 4, FALSE), 0)</f>
        <v>-2.2692396266944851E-3</v>
      </c>
      <c r="M846" s="54">
        <f>IFERROR(VLOOKUP(A846, 'Beta Calculation without Curren'!$A$1:$H$2464, 5, FALSE), 0)</f>
        <v>2.4153281323627131E-2</v>
      </c>
      <c r="N846" s="54">
        <f>IFERROR(VLOOKUP(A846, 'Beta Calculation without Curren'!$A$1:$H$2464, 7, FALSE), 0)</f>
        <v>2.6749870029850121E-2</v>
      </c>
      <c r="O846" s="54">
        <f>IFERROR(VLOOKUP(A846, 'Beta Calculation without Curren'!$A$1:$H$2464, 8, FALSE), 0)</f>
        <v>5.4583856347303365E-3</v>
      </c>
      <c r="P846" s="59">
        <f>IFERROR(VLOOKUP(A846, 'Beta Calculation without Curren'!$A$1:$H$2464, 6, FALSE), 0)</f>
        <v>-1.4585614921048837E-3</v>
      </c>
      <c r="Q846" s="54">
        <v>6.9238069505963441E-3</v>
      </c>
      <c r="R846" s="54">
        <v>7.2034775036552735E-3</v>
      </c>
      <c r="S846" s="54"/>
      <c r="T846" s="31">
        <f t="shared" si="131"/>
        <v>-2.9046298551008709E-3</v>
      </c>
      <c r="U846" s="31">
        <f t="shared" si="132"/>
        <v>1.7784997007891823E-2</v>
      </c>
      <c r="V846" s="31">
        <f t="shared" si="133"/>
        <v>2.6353298595049646E-2</v>
      </c>
      <c r="W846" s="31">
        <f t="shared" si="134"/>
        <v>1.2765392543661047E-3</v>
      </c>
      <c r="X846" s="31">
        <f t="shared" si="135"/>
        <v>-1.336743578264743E-3</v>
      </c>
      <c r="Y846" s="54">
        <f>IFERROR(VLOOKUP(A846, 'Beta Calculation without Curren'!$A$2:$C$2464, 2, FALSE), 0)</f>
        <v>6.9238069505963441E-3</v>
      </c>
      <c r="Z846" s="54">
        <f>IFERROR(VLOOKUP(A846, 'Beta Calculation without Curren'!$A$2:$C$2464, 3, FALSE), 0)</f>
        <v>7.2034775036552735E-3</v>
      </c>
    </row>
    <row r="847" spans="1:26" x14ac:dyDescent="0.25">
      <c r="A847" s="32">
        <v>42516</v>
      </c>
      <c r="B847" s="36">
        <f>VLOOKUP(A847,'FX Rates'!$A$2:$B$1286, 2, FALSE)</f>
        <v>104.7717</v>
      </c>
      <c r="C847" s="37">
        <f>VLOOKUP(A847,'FX Rates'!$D$2:$E$1206, 2, FALSE)</f>
        <v>67.177499999999995</v>
      </c>
      <c r="D847" s="37">
        <f>VLOOKUP(A847,'FX Rates'!$G$2:$H$1305, 2, FALSE)</f>
        <v>7.7667000000000002</v>
      </c>
      <c r="E847" s="37">
        <f>VLOOKUP('Beta Calculation FX'!A847, 'FX Rates'!$J$2:$K$1305, 2, FALSE)</f>
        <v>0.68166325835037489</v>
      </c>
      <c r="F847" s="38">
        <f>VLOOKUP(A847,'FX Rates'!$P$1:$Q$1262, 2, FALSE)</f>
        <v>6.5585000000000004</v>
      </c>
      <c r="G847" s="42">
        <f t="shared" si="136"/>
        <v>6.5306124769996148E-4</v>
      </c>
      <c r="H847" s="27">
        <f t="shared" si="137"/>
        <v>-2.3417908666821278E-3</v>
      </c>
      <c r="I847" s="27">
        <f t="shared" si="138"/>
        <v>1.287631018235986E-4</v>
      </c>
      <c r="J847" s="27">
        <f t="shared" si="139"/>
        <v>1.8387991696570834E-3</v>
      </c>
      <c r="K847" s="28">
        <f t="shared" si="140"/>
        <v>7.6239850607024716E-5</v>
      </c>
      <c r="L847" s="58">
        <f>IFERROR(VLOOKUP(A847, 'Beta Calculation without Curren'!$A$1:$H$2464, 4, FALSE), 0)</f>
        <v>1.1374528200474871E-3</v>
      </c>
      <c r="M847" s="54">
        <f>IFERROR(VLOOKUP(A847, 'Beta Calculation without Curren'!$A$1:$H$2464, 5, FALSE), 0)</f>
        <v>1.6124671625143489E-2</v>
      </c>
      <c r="N847" s="54">
        <f>IFERROR(VLOOKUP(A847, 'Beta Calculation without Curren'!$A$1:$H$2464, 7, FALSE), 0)</f>
        <v>1.4257275046888815E-3</v>
      </c>
      <c r="O847" s="54">
        <f>IFERROR(VLOOKUP(A847, 'Beta Calculation without Curren'!$A$1:$H$2464, 8, FALSE), 0)</f>
        <v>-8.3237990995149077E-5</v>
      </c>
      <c r="P847" s="59">
        <f>IFERROR(VLOOKUP(A847, 'Beta Calculation without Curren'!$A$1:$H$2464, 6, FALSE), 0)</f>
        <v>2.2390594894236334E-3</v>
      </c>
      <c r="Q847" s="54">
        <v>-1.2891090952502151E-3</v>
      </c>
      <c r="R847" s="54">
        <v>2.572401771470089E-3</v>
      </c>
      <c r="S847" s="54"/>
      <c r="T847" s="31">
        <f t="shared" si="131"/>
        <v>1.7912568941051976E-3</v>
      </c>
      <c r="U847" s="31">
        <f t="shared" si="132"/>
        <v>1.3745120149721402E-2</v>
      </c>
      <c r="V847" s="31">
        <f t="shared" si="133"/>
        <v>1.5546741876084624E-3</v>
      </c>
      <c r="W847" s="31">
        <f t="shared" si="134"/>
        <v>1.7554081207131755E-3</v>
      </c>
      <c r="X847" s="31">
        <f t="shared" si="135"/>
        <v>2.3154700455918498E-3</v>
      </c>
      <c r="Y847" s="54">
        <f>IFERROR(VLOOKUP(A847, 'Beta Calculation without Curren'!$A$2:$C$2464, 2, FALSE), 0)</f>
        <v>-1.2891090952502151E-3</v>
      </c>
      <c r="Z847" s="54">
        <f>IFERROR(VLOOKUP(A847, 'Beta Calculation without Curren'!$A$2:$C$2464, 3, FALSE), 0)</f>
        <v>2.572401771470089E-3</v>
      </c>
    </row>
    <row r="848" spans="1:26" x14ac:dyDescent="0.25">
      <c r="A848" s="32">
        <v>42517</v>
      </c>
      <c r="B848" s="36">
        <f>VLOOKUP(A848,'FX Rates'!$A$2:$B$1286, 2, FALSE)</f>
        <v>104.7067</v>
      </c>
      <c r="C848" s="37">
        <f>VLOOKUP(A848,'FX Rates'!$D$2:$E$1206, 2, FALSE)</f>
        <v>67.034999999999997</v>
      </c>
      <c r="D848" s="37">
        <f>VLOOKUP(A848,'FX Rates'!$G$2:$H$1305, 2, FALSE)</f>
        <v>7.7662000000000004</v>
      </c>
      <c r="E848" s="37">
        <f>VLOOKUP('Beta Calculation FX'!A848, 'FX Rates'!$J$2:$K$1305, 2, FALSE)</f>
        <v>0.68385420228407312</v>
      </c>
      <c r="F848" s="38">
        <f>VLOOKUP(A848,'FX Rates'!$P$1:$Q$1262, 2, FALSE)</f>
        <v>6.5655000000000001</v>
      </c>
      <c r="G848" s="42">
        <f t="shared" si="136"/>
        <v>-6.2058906394286159E-4</v>
      </c>
      <c r="H848" s="27">
        <f t="shared" si="137"/>
        <v>-2.1234989817984678E-3</v>
      </c>
      <c r="I848" s="27">
        <f t="shared" si="138"/>
        <v>-6.4379478419691492E-5</v>
      </c>
      <c r="J848" s="27">
        <f t="shared" si="139"/>
        <v>3.2089605251485738E-3</v>
      </c>
      <c r="K848" s="28">
        <f t="shared" si="140"/>
        <v>1.0667480438593586E-3</v>
      </c>
      <c r="L848" s="58">
        <f>IFERROR(VLOOKUP(A848, 'Beta Calculation without Curren'!$A$1:$H$2464, 4, FALSE), 0)</f>
        <v>4.1862427103035562E-3</v>
      </c>
      <c r="M848" s="54">
        <f>IFERROR(VLOOKUP(A848, 'Beta Calculation without Curren'!$A$1:$H$2464, 5, FALSE), 0)</f>
        <v>1.5104361455172972E-2</v>
      </c>
      <c r="N848" s="54">
        <f>IFERROR(VLOOKUP(A848, 'Beta Calculation without Curren'!$A$1:$H$2464, 7, FALSE), 0)</f>
        <v>8.7695454466825695E-3</v>
      </c>
      <c r="O848" s="54">
        <f>IFERROR(VLOOKUP(A848, 'Beta Calculation without Curren'!$A$1:$H$2464, 8, FALSE), 0)</f>
        <v>-7.9743842164608331E-4</v>
      </c>
      <c r="P848" s="59">
        <f>IFERROR(VLOOKUP(A848, 'Beta Calculation without Curren'!$A$1:$H$2464, 6, FALSE), 0)</f>
        <v>-2.6009831863012614E-4</v>
      </c>
      <c r="Q848" s="54">
        <v>3.59074427158397E-3</v>
      </c>
      <c r="R848" s="54">
        <v>5.4619323609340813E-3</v>
      </c>
      <c r="S848" s="54"/>
      <c r="T848" s="31">
        <f t="shared" si="131"/>
        <v>3.5630557099157745E-3</v>
      </c>
      <c r="U848" s="31">
        <f t="shared" si="132"/>
        <v>1.2948788377203702E-2</v>
      </c>
      <c r="V848" s="31">
        <f t="shared" si="133"/>
        <v>8.704601389501132E-3</v>
      </c>
      <c r="W848" s="31">
        <f t="shared" si="134"/>
        <v>2.4089631550863189E-3</v>
      </c>
      <c r="X848" s="31">
        <f t="shared" si="135"/>
        <v>8.0637226585644761E-4</v>
      </c>
      <c r="Y848" s="54">
        <f>IFERROR(VLOOKUP(A848, 'Beta Calculation without Curren'!$A$2:$C$2464, 2, FALSE), 0)</f>
        <v>3.59074427158397E-3</v>
      </c>
      <c r="Z848" s="54">
        <f>IFERROR(VLOOKUP(A848, 'Beta Calculation without Curren'!$A$2:$C$2464, 3, FALSE), 0)</f>
        <v>5.4619323609340813E-3</v>
      </c>
    </row>
    <row r="849" spans="1:26" x14ac:dyDescent="0.25">
      <c r="A849" s="32">
        <v>42520</v>
      </c>
      <c r="B849" s="36">
        <f>VLOOKUP(A849,'FX Rates'!$A$2:$B$1286, 2, FALSE)</f>
        <v>104.825</v>
      </c>
      <c r="C849" s="37">
        <f>VLOOKUP(A849,'FX Rates'!$D$2:$E$1206, 2, FALSE)</f>
        <v>67.168700000000001</v>
      </c>
      <c r="D849" s="37">
        <f>VLOOKUP(A849,'FX Rates'!$G$2:$H$1305, 2, FALSE)</f>
        <v>7.7694999999999999</v>
      </c>
      <c r="E849" s="37">
        <f>VLOOKUP('Beta Calculation FX'!A849, 'FX Rates'!$J$2:$K$1305, 2, FALSE)</f>
        <v>0.68306010928961747</v>
      </c>
      <c r="F849" s="38">
        <f>VLOOKUP(A849,'FX Rates'!$P$1:$Q$1262, 2, FALSE)</f>
        <v>6.5833000000000004</v>
      </c>
      <c r="G849" s="42">
        <f t="shared" si="136"/>
        <v>1.129184868637632E-3</v>
      </c>
      <c r="H849" s="27">
        <f t="shared" si="137"/>
        <v>1.9924941597404319E-3</v>
      </c>
      <c r="I849" s="27">
        <f t="shared" si="138"/>
        <v>4.248279832425661E-4</v>
      </c>
      <c r="J849" s="27">
        <f t="shared" si="139"/>
        <v>-1.1618769034236317E-3</v>
      </c>
      <c r="K849" s="28">
        <f t="shared" si="140"/>
        <v>2.7074730581408348E-3</v>
      </c>
      <c r="L849" s="58">
        <f>IFERROR(VLOOKUP(A849, 'Beta Calculation without Curren'!$A$1:$H$2464, 4, FALSE), 0)</f>
        <v>-1.2603392298101949E-2</v>
      </c>
      <c r="M849" s="54">
        <f>IFERROR(VLOOKUP(A849, 'Beta Calculation without Curren'!$A$1:$H$2464, 5, FALSE), 0)</f>
        <v>6.0618623972260861E-4</v>
      </c>
      <c r="N849" s="54">
        <f>IFERROR(VLOOKUP(A849, 'Beta Calculation without Curren'!$A$1:$H$2464, 7, FALSE), 0)</f>
        <v>2.5539884620515651E-3</v>
      </c>
      <c r="O849" s="54">
        <f>IFERROR(VLOOKUP(A849, 'Beta Calculation without Curren'!$A$1:$H$2464, 8, FALSE), 0)</f>
        <v>0</v>
      </c>
      <c r="P849" s="59">
        <f>IFERROR(VLOOKUP(A849, 'Beta Calculation without Curren'!$A$1:$H$2464, 6, FALSE), 0)</f>
        <v>0</v>
      </c>
      <c r="Q849" s="54">
        <v>0</v>
      </c>
      <c r="R849" s="54">
        <v>0</v>
      </c>
      <c r="S849" s="54"/>
      <c r="T849" s="31">
        <f t="shared" si="131"/>
        <v>-1.1488438989340821E-2</v>
      </c>
      <c r="U849" s="31">
        <f t="shared" si="132"/>
        <v>2.5998882220055197E-3</v>
      </c>
      <c r="V849" s="31">
        <f t="shared" si="133"/>
        <v>2.9799014510616395E-3</v>
      </c>
      <c r="W849" s="31">
        <f t="shared" si="134"/>
        <v>-1.1618769034236198E-3</v>
      </c>
      <c r="X849" s="31">
        <f t="shared" si="135"/>
        <v>2.7074730581408968E-3</v>
      </c>
      <c r="Y849" s="54">
        <f>IFERROR(VLOOKUP(A849, 'Beta Calculation without Curren'!$A$2:$C$2464, 2, FALSE), 0)</f>
        <v>0</v>
      </c>
      <c r="Z849" s="54">
        <f>IFERROR(VLOOKUP(A849, 'Beta Calculation without Curren'!$A$2:$C$2464, 3, FALSE), 0)</f>
        <v>0</v>
      </c>
    </row>
    <row r="850" spans="1:26" x14ac:dyDescent="0.25">
      <c r="A850" s="32">
        <v>42521</v>
      </c>
      <c r="B850" s="36">
        <f>VLOOKUP(A850,'FX Rates'!$A$2:$B$1286, 2, FALSE)</f>
        <v>104.8527</v>
      </c>
      <c r="C850" s="37">
        <f>VLOOKUP(A850,'FX Rates'!$D$2:$E$1206, 2, FALSE)</f>
        <v>67.260000000000005</v>
      </c>
      <c r="D850" s="37">
        <f>VLOOKUP(A850,'FX Rates'!$G$2:$H$1305, 2, FALSE)</f>
        <v>7.7712000000000003</v>
      </c>
      <c r="E850" s="37">
        <f>VLOOKUP('Beta Calculation FX'!A850, 'FX Rates'!$J$2:$K$1305, 2, FALSE)</f>
        <v>0.69046468273147832</v>
      </c>
      <c r="F850" s="38">
        <f>VLOOKUP(A850,'FX Rates'!$P$1:$Q$1262, 2, FALSE)</f>
        <v>6.5853999999999999</v>
      </c>
      <c r="G850" s="42">
        <f t="shared" si="136"/>
        <v>2.6421503251085267E-4</v>
      </c>
      <c r="H850" s="27">
        <f t="shared" si="137"/>
        <v>1.3583410988585838E-3</v>
      </c>
      <c r="I850" s="27">
        <f t="shared" si="138"/>
        <v>2.1878036469149981E-4</v>
      </c>
      <c r="J850" s="27">
        <f t="shared" si="139"/>
        <v>1.0781960714446221E-2</v>
      </c>
      <c r="K850" s="28">
        <f t="shared" si="140"/>
        <v>3.1893809074552421E-4</v>
      </c>
      <c r="L850" s="58">
        <f>IFERROR(VLOOKUP(A850, 'Beta Calculation without Curren'!$A$1:$H$2464, 4, FALSE), 0)</f>
        <v>-4.789469189688797E-3</v>
      </c>
      <c r="M850" s="54">
        <f>IFERROR(VLOOKUP(A850, 'Beta Calculation without Curren'!$A$1:$H$2464, 5, FALSE), 0)</f>
        <v>-5.5856188634693946E-3</v>
      </c>
      <c r="N850" s="54">
        <f>IFERROR(VLOOKUP(A850, 'Beta Calculation without Curren'!$A$1:$H$2464, 7, FALSE), 0)</f>
        <v>8.9614463859713778E-3</v>
      </c>
      <c r="O850" s="54">
        <f>IFERROR(VLOOKUP(A850, 'Beta Calculation without Curren'!$A$1:$H$2464, 8, FALSE), 0)</f>
        <v>0</v>
      </c>
      <c r="P850" s="59">
        <f>IFERROR(VLOOKUP(A850, 'Beta Calculation without Curren'!$A$1:$H$2464, 6, FALSE), 0)</f>
        <v>3.5118229671313644E-2</v>
      </c>
      <c r="Q850" s="54">
        <v>-3.5211158806384823E-3</v>
      </c>
      <c r="R850" s="54">
        <v>0</v>
      </c>
      <c r="S850" s="54"/>
      <c r="T850" s="31">
        <f t="shared" si="131"/>
        <v>-4.5265196069355085E-3</v>
      </c>
      <c r="U850" s="31">
        <f t="shared" si="132"/>
        <v>-4.2348649402755845E-3</v>
      </c>
      <c r="V850" s="31">
        <f t="shared" si="133"/>
        <v>9.1821873391713105E-3</v>
      </c>
      <c r="W850" s="31">
        <f t="shared" si="134"/>
        <v>1.0781960714446148E-2</v>
      </c>
      <c r="X850" s="31">
        <f t="shared" si="135"/>
        <v>3.5448368303180988E-2</v>
      </c>
      <c r="Y850" s="54">
        <f>IFERROR(VLOOKUP(A850, 'Beta Calculation without Curren'!$A$2:$C$2464, 2, FALSE), 0)</f>
        <v>-3.5211158806384823E-3</v>
      </c>
      <c r="Z850" s="54">
        <f>IFERROR(VLOOKUP(A850, 'Beta Calculation without Curren'!$A$2:$C$2464, 3, FALSE), 0)</f>
        <v>0</v>
      </c>
    </row>
    <row r="851" spans="1:26" x14ac:dyDescent="0.25">
      <c r="A851" s="32">
        <v>42522</v>
      </c>
      <c r="B851" s="36">
        <f>VLOOKUP(A851,'FX Rates'!$A$2:$B$1286, 2, FALSE)</f>
        <v>104.85</v>
      </c>
      <c r="C851" s="37">
        <f>VLOOKUP(A851,'FX Rates'!$D$2:$E$1206, 2, FALSE)</f>
        <v>67.453800000000001</v>
      </c>
      <c r="D851" s="37">
        <f>VLOOKUP(A851,'FX Rates'!$G$2:$H$1305, 2, FALSE)</f>
        <v>7.7709000000000001</v>
      </c>
      <c r="E851" s="37">
        <f>VLOOKUP('Beta Calculation FX'!A851, 'FX Rates'!$J$2:$K$1305, 2, FALSE)</f>
        <v>0.69367369589345174</v>
      </c>
      <c r="F851" s="38">
        <f>VLOOKUP(A851,'FX Rates'!$P$1:$Q$1262, 2, FALSE)</f>
        <v>6.58</v>
      </c>
      <c r="G851" s="42">
        <f t="shared" si="136"/>
        <v>-2.5750741408243168E-5</v>
      </c>
      <c r="H851" s="27">
        <f t="shared" si="137"/>
        <v>2.8772127828832622E-3</v>
      </c>
      <c r="I851" s="27">
        <f t="shared" si="138"/>
        <v>-3.86048217470515E-5</v>
      </c>
      <c r="J851" s="27">
        <f t="shared" si="139"/>
        <v>4.6368469527370716E-3</v>
      </c>
      <c r="K851" s="28">
        <f t="shared" si="140"/>
        <v>-8.2033212858323998E-4</v>
      </c>
      <c r="L851" s="58">
        <f>IFERROR(VLOOKUP(A851, 'Beta Calculation without Curren'!$A$1:$H$2464, 4, FALSE), 0)</f>
        <v>1.1979845505188517E-2</v>
      </c>
      <c r="M851" s="54">
        <f>IFERROR(VLOOKUP(A851, 'Beta Calculation without Curren'!$A$1:$H$2464, 5, FALSE), 0)</f>
        <v>9.6190360043847385E-4</v>
      </c>
      <c r="N851" s="54">
        <f>IFERROR(VLOOKUP(A851, 'Beta Calculation without Curren'!$A$1:$H$2464, 7, FALSE), 0)</f>
        <v>-2.6029410933243471E-3</v>
      </c>
      <c r="O851" s="54">
        <f>IFERROR(VLOOKUP(A851, 'Beta Calculation without Curren'!$A$1:$H$2464, 8, FALSE), 0)</f>
        <v>2.0599040624395392E-3</v>
      </c>
      <c r="P851" s="59">
        <f>IFERROR(VLOOKUP(A851, 'Beta Calculation without Curren'!$A$1:$H$2464, 6, FALSE), 0)</f>
        <v>-1.8854411860189219E-3</v>
      </c>
      <c r="Q851" s="54">
        <v>1.6496001486222673E-3</v>
      </c>
      <c r="R851" s="54">
        <v>-8.4476274268590462E-4</v>
      </c>
      <c r="S851" s="54"/>
      <c r="T851" s="31">
        <f t="shared" si="131"/>
        <v>1.1953786273876554E-2</v>
      </c>
      <c r="U851" s="31">
        <f t="shared" si="132"/>
        <v>3.8418839846567909E-3</v>
      </c>
      <c r="V851" s="31">
        <f t="shared" si="133"/>
        <v>-2.6414454289944711E-3</v>
      </c>
      <c r="W851" s="31">
        <f t="shared" si="134"/>
        <v>6.706302475051551E-3</v>
      </c>
      <c r="X851" s="31">
        <f t="shared" si="135"/>
        <v>-2.7042266266207315E-3</v>
      </c>
      <c r="Y851" s="54">
        <f>IFERROR(VLOOKUP(A851, 'Beta Calculation without Curren'!$A$2:$C$2464, 2, FALSE), 0)</f>
        <v>1.6496001486222673E-3</v>
      </c>
      <c r="Z851" s="54">
        <f>IFERROR(VLOOKUP(A851, 'Beta Calculation without Curren'!$A$2:$C$2464, 3, FALSE), 0)</f>
        <v>-8.4476274268590462E-4</v>
      </c>
    </row>
    <row r="852" spans="1:26" x14ac:dyDescent="0.25">
      <c r="A852" s="32">
        <v>42523</v>
      </c>
      <c r="B852" s="36">
        <f>VLOOKUP(A852,'FX Rates'!$A$2:$B$1286, 2, FALSE)</f>
        <v>104.7111</v>
      </c>
      <c r="C852" s="37">
        <f>VLOOKUP(A852,'FX Rates'!$D$2:$E$1206, 2, FALSE)</f>
        <v>67.290000000000006</v>
      </c>
      <c r="D852" s="37">
        <f>VLOOKUP(A852,'FX Rates'!$G$2:$H$1305, 2, FALSE)</f>
        <v>7.7702</v>
      </c>
      <c r="E852" s="37">
        <f>VLOOKUP('Beta Calculation FX'!A852, 'FX Rates'!$J$2:$K$1305, 2, FALSE)</f>
        <v>0.69333703113083278</v>
      </c>
      <c r="F852" s="38">
        <f>VLOOKUP(A852,'FX Rates'!$P$1:$Q$1262, 2, FALSE)</f>
        <v>6.5845000000000002</v>
      </c>
      <c r="G852" s="42">
        <f t="shared" si="136"/>
        <v>-1.3256278988860184E-3</v>
      </c>
      <c r="H852" s="27">
        <f t="shared" si="137"/>
        <v>-2.431281894780115E-3</v>
      </c>
      <c r="I852" s="27">
        <f t="shared" si="138"/>
        <v>-9.0083713569041079E-5</v>
      </c>
      <c r="J852" s="27">
        <f t="shared" si="139"/>
        <v>-4.8545373539093278E-4</v>
      </c>
      <c r="K852" s="28">
        <f t="shared" si="140"/>
        <v>6.8365683091205155E-4</v>
      </c>
      <c r="L852" s="58">
        <f>IFERROR(VLOOKUP(A852, 'Beta Calculation without Curren'!$A$1:$H$2464, 4, FALSE), 0)</f>
        <v>9.3535433476287996E-3</v>
      </c>
      <c r="M852" s="54">
        <f>IFERROR(VLOOKUP(A852, 'Beta Calculation without Curren'!$A$1:$H$2464, 5, FALSE), 0)</f>
        <v>7.0374943461133793E-3</v>
      </c>
      <c r="N852" s="54">
        <f>IFERROR(VLOOKUP(A852, 'Beta Calculation without Curren'!$A$1:$H$2464, 7, FALSE), 0)</f>
        <v>4.720793386244591E-3</v>
      </c>
      <c r="O852" s="54">
        <f>IFERROR(VLOOKUP(A852, 'Beta Calculation without Curren'!$A$1:$H$2464, 8, FALSE), 0)</f>
        <v>5.9791980226200948E-3</v>
      </c>
      <c r="P852" s="59">
        <f>IFERROR(VLOOKUP(A852, 'Beta Calculation without Curren'!$A$1:$H$2464, 6, FALSE), 0)</f>
        <v>3.3410820504009872E-3</v>
      </c>
      <c r="Q852" s="54">
        <v>2.668494308677629E-3</v>
      </c>
      <c r="R852" s="54">
        <v>2.4924278929638207E-3</v>
      </c>
      <c r="S852" s="54"/>
      <c r="T852" s="31">
        <f t="shared" si="131"/>
        <v>8.0155161307278178E-3</v>
      </c>
      <c r="U852" s="31">
        <f t="shared" si="132"/>
        <v>4.5891023187447644E-3</v>
      </c>
      <c r="V852" s="31">
        <f t="shared" si="133"/>
        <v>4.6302844060763793E-3</v>
      </c>
      <c r="W852" s="31">
        <f t="shared" si="134"/>
        <v>5.4908416632144519E-3</v>
      </c>
      <c r="X852" s="31">
        <f t="shared" si="135"/>
        <v>4.0270230348793401E-3</v>
      </c>
      <c r="Y852" s="54">
        <f>IFERROR(VLOOKUP(A852, 'Beta Calculation without Curren'!$A$2:$C$2464, 2, FALSE), 0)</f>
        <v>2.668494308677629E-3</v>
      </c>
      <c r="Z852" s="54">
        <f>IFERROR(VLOOKUP(A852, 'Beta Calculation without Curren'!$A$2:$C$2464, 3, FALSE), 0)</f>
        <v>2.4924278929638207E-3</v>
      </c>
    </row>
    <row r="853" spans="1:26" x14ac:dyDescent="0.25">
      <c r="A853" s="32">
        <v>42524</v>
      </c>
      <c r="B853" s="36">
        <f>VLOOKUP(A853,'FX Rates'!$A$2:$B$1286, 2, FALSE)</f>
        <v>104.6217</v>
      </c>
      <c r="C853" s="37">
        <f>VLOOKUP(A853,'FX Rates'!$D$2:$E$1206, 2, FALSE)</f>
        <v>67.260000000000005</v>
      </c>
      <c r="D853" s="37">
        <f>VLOOKUP(A853,'FX Rates'!$G$2:$H$1305, 2, FALSE)</f>
        <v>7.7683</v>
      </c>
      <c r="E853" s="37">
        <f>VLOOKUP('Beta Calculation FX'!A853, 'FX Rates'!$J$2:$K$1305, 2, FALSE)</f>
        <v>0.68880011020801768</v>
      </c>
      <c r="F853" s="38">
        <f>VLOOKUP(A853,'FX Rates'!$P$1:$Q$1262, 2, FALSE)</f>
        <v>6.5491999999999999</v>
      </c>
      <c r="G853" s="42">
        <f t="shared" si="136"/>
        <v>-8.5414235547614679E-4</v>
      </c>
      <c r="H853" s="27">
        <f t="shared" si="137"/>
        <v>-4.4593088810312054E-4</v>
      </c>
      <c r="I853" s="27">
        <f t="shared" si="138"/>
        <v>-2.4455385133306579E-4</v>
      </c>
      <c r="J853" s="27">
        <f t="shared" si="139"/>
        <v>-6.5651042612758269E-3</v>
      </c>
      <c r="K853" s="28">
        <f t="shared" si="140"/>
        <v>-5.3754973849376095E-3</v>
      </c>
      <c r="L853" s="58">
        <f>IFERROR(VLOOKUP(A853, 'Beta Calculation without Curren'!$A$1:$H$2464, 4, FALSE), 0)</f>
        <v>1.0365982869397074E-2</v>
      </c>
      <c r="M853" s="54">
        <f>IFERROR(VLOOKUP(A853, 'Beta Calculation without Curren'!$A$1:$H$2464, 5, FALSE), 0)</f>
        <v>-5.6302635015116154E-4</v>
      </c>
      <c r="N853" s="54">
        <f>IFERROR(VLOOKUP(A853, 'Beta Calculation without Curren'!$A$1:$H$2464, 7, FALSE), 0)</f>
        <v>4.2108387104787927E-3</v>
      </c>
      <c r="O853" s="54">
        <f>IFERROR(VLOOKUP(A853, 'Beta Calculation without Curren'!$A$1:$H$2464, 8, FALSE), 0)</f>
        <v>1.4351290915458941E-4</v>
      </c>
      <c r="P853" s="59">
        <f>IFERROR(VLOOKUP(A853, 'Beta Calculation without Curren'!$A$1:$H$2464, 6, FALSE), 0)</f>
        <v>4.7786528093987767E-3</v>
      </c>
      <c r="Q853" s="54">
        <v>-1.9865745191225926E-3</v>
      </c>
      <c r="R853" s="54">
        <v>-4.7693191052659888E-3</v>
      </c>
      <c r="S853" s="54"/>
      <c r="T853" s="31">
        <f t="shared" si="131"/>
        <v>9.5029864888962479E-3</v>
      </c>
      <c r="U853" s="31">
        <f t="shared" si="132"/>
        <v>-1.0087061674138864E-3</v>
      </c>
      <c r="V853" s="31">
        <f t="shared" si="133"/>
        <v>3.9652550823219279E-3</v>
      </c>
      <c r="W853" s="31">
        <f t="shared" si="134"/>
        <v>-6.4225335293328634E-3</v>
      </c>
      <c r="X853" s="31">
        <f t="shared" si="135"/>
        <v>-6.2253221121932878E-4</v>
      </c>
      <c r="Y853" s="54">
        <f>IFERROR(VLOOKUP(A853, 'Beta Calculation without Curren'!$A$2:$C$2464, 2, FALSE), 0)</f>
        <v>-1.9865745191225926E-3</v>
      </c>
      <c r="Z853" s="54">
        <f>IFERROR(VLOOKUP(A853, 'Beta Calculation without Curren'!$A$2:$C$2464, 3, FALSE), 0)</f>
        <v>-4.7693191052659888E-3</v>
      </c>
    </row>
    <row r="854" spans="1:26" x14ac:dyDescent="0.25">
      <c r="A854" s="32">
        <v>42527</v>
      </c>
      <c r="B854" s="36">
        <f>VLOOKUP(A854,'FX Rates'!$A$2:$B$1286, 2, FALSE)</f>
        <v>104.59</v>
      </c>
      <c r="C854" s="37">
        <f>VLOOKUP(A854,'FX Rates'!$D$2:$E$1206, 2, FALSE)</f>
        <v>66.977500000000006</v>
      </c>
      <c r="D854" s="37">
        <f>VLOOKUP(A854,'FX Rates'!$G$2:$H$1305, 2, FALSE)</f>
        <v>7.7675999999999998</v>
      </c>
      <c r="E854" s="37">
        <f>VLOOKUP('Beta Calculation FX'!A854, 'FX Rates'!$J$2:$K$1305, 2, FALSE)</f>
        <v>0.69242487190139879</v>
      </c>
      <c r="F854" s="38">
        <f>VLOOKUP(A854,'FX Rates'!$P$1:$Q$1262, 2, FALSE)</f>
        <v>6.5636999999999999</v>
      </c>
      <c r="G854" s="42">
        <f t="shared" si="136"/>
        <v>-3.0304232738992127E-4</v>
      </c>
      <c r="H854" s="27">
        <f t="shared" si="137"/>
        <v>-4.2089642171441394E-3</v>
      </c>
      <c r="I854" s="27">
        <f t="shared" si="138"/>
        <v>-9.0113865366568669E-5</v>
      </c>
      <c r="J854" s="27">
        <f t="shared" si="139"/>
        <v>5.2486308336590496E-3</v>
      </c>
      <c r="K854" s="28">
        <f t="shared" si="140"/>
        <v>2.2115635610695794E-3</v>
      </c>
      <c r="L854" s="58">
        <f>IFERROR(VLOOKUP(A854, 'Beta Calculation without Curren'!$A$1:$H$2464, 4, FALSE), 0)</f>
        <v>3.4668363781761441E-3</v>
      </c>
      <c r="M854" s="54">
        <f>IFERROR(VLOOKUP(A854, 'Beta Calculation without Curren'!$A$1:$H$2464, 5, FALSE), 0)</f>
        <v>3.3088124078205986E-4</v>
      </c>
      <c r="N854" s="54">
        <f>IFERROR(VLOOKUP(A854, 'Beta Calculation without Curren'!$A$1:$H$2464, 7, FALSE), 0)</f>
        <v>3.9535554597908617E-3</v>
      </c>
      <c r="O854" s="54">
        <f>IFERROR(VLOOKUP(A854, 'Beta Calculation without Curren'!$A$1:$H$2464, 8, FALSE), 0)</f>
        <v>2.3485741455027773E-3</v>
      </c>
      <c r="P854" s="59">
        <f>IFERROR(VLOOKUP(A854, 'Beta Calculation without Curren'!$A$1:$H$2464, 6, FALSE), 0)</f>
        <v>-2.3739625068016647E-3</v>
      </c>
      <c r="Q854" s="54">
        <v>5.257165835423021E-3</v>
      </c>
      <c r="R854" s="54">
        <v>3.0641796415693161E-3</v>
      </c>
      <c r="S854" s="54"/>
      <c r="T854" s="31">
        <f t="shared" si="131"/>
        <v>3.1627434526215747E-3</v>
      </c>
      <c r="U854" s="31">
        <f t="shared" si="132"/>
        <v>-3.8794756436646427E-3</v>
      </c>
      <c r="V854" s="31">
        <f t="shared" si="133"/>
        <v>3.8630853242598295E-3</v>
      </c>
      <c r="W854" s="31">
        <f t="shared" si="134"/>
        <v>7.6095317778368532E-3</v>
      </c>
      <c r="X854" s="31">
        <f t="shared" si="135"/>
        <v>-1.6764911470745769E-4</v>
      </c>
      <c r="Y854" s="54">
        <f>IFERROR(VLOOKUP(A854, 'Beta Calculation without Curren'!$A$2:$C$2464, 2, FALSE), 0)</f>
        <v>5.257165835423021E-3</v>
      </c>
      <c r="Z854" s="54">
        <f>IFERROR(VLOOKUP(A854, 'Beta Calculation without Curren'!$A$2:$C$2464, 3, FALSE), 0)</f>
        <v>3.0641796415693161E-3</v>
      </c>
    </row>
    <row r="855" spans="1:26" x14ac:dyDescent="0.25">
      <c r="A855" s="32">
        <v>42528</v>
      </c>
      <c r="B855" s="36">
        <f>VLOOKUP(A855,'FX Rates'!$A$2:$B$1286, 2, FALSE)</f>
        <v>104.65</v>
      </c>
      <c r="C855" s="37">
        <f>VLOOKUP(A855,'FX Rates'!$D$2:$E$1206, 2, FALSE)</f>
        <v>66.776200000000003</v>
      </c>
      <c r="D855" s="37">
        <f>VLOOKUP(A855,'FX Rates'!$G$2:$H$1305, 2, FALSE)</f>
        <v>7.7656999999999998</v>
      </c>
      <c r="E855" s="37">
        <f>VLOOKUP('Beta Calculation FX'!A855, 'FX Rates'!$J$2:$K$1305, 2, FALSE)</f>
        <v>0.68752148504640775</v>
      </c>
      <c r="F855" s="38">
        <f>VLOOKUP(A855,'FX Rates'!$P$1:$Q$1262, 2, FALSE)</f>
        <v>6.5715000000000003</v>
      </c>
      <c r="G855" s="42">
        <f t="shared" si="136"/>
        <v>5.7350412583186551E-4</v>
      </c>
      <c r="H855" s="27">
        <f t="shared" si="137"/>
        <v>-3.0100124629735621E-3</v>
      </c>
      <c r="I855" s="27">
        <f t="shared" si="138"/>
        <v>-2.4463571932250395E-4</v>
      </c>
      <c r="J855" s="27">
        <f t="shared" si="139"/>
        <v>-7.106663918175082E-3</v>
      </c>
      <c r="K855" s="28">
        <f t="shared" si="140"/>
        <v>1.1876485956562692E-3</v>
      </c>
      <c r="L855" s="58">
        <f>IFERROR(VLOOKUP(A855, 'Beta Calculation without Curren'!$A$1:$H$2464, 4, FALSE), 0)</f>
        <v>1.0708472649861964E-3</v>
      </c>
      <c r="M855" s="54">
        <f>IFERROR(VLOOKUP(A855, 'Beta Calculation without Curren'!$A$1:$H$2464, 5, FALSE), 0)</f>
        <v>1.0200441106855959E-2</v>
      </c>
      <c r="N855" s="54">
        <f>IFERROR(VLOOKUP(A855, 'Beta Calculation without Curren'!$A$1:$H$2464, 7, FALSE), 0)</f>
        <v>1.4071565280514545E-2</v>
      </c>
      <c r="O855" s="54">
        <f>IFERROR(VLOOKUP(A855, 'Beta Calculation without Curren'!$A$1:$H$2464, 8, FALSE), 0)</f>
        <v>1.0220420699923714E-3</v>
      </c>
      <c r="P855" s="59">
        <f>IFERROR(VLOOKUP(A855, 'Beta Calculation without Curren'!$A$1:$H$2464, 6, FALSE), 0)</f>
        <v>0</v>
      </c>
      <c r="Q855" s="54">
        <v>1.9399329096622688E-3</v>
      </c>
      <c r="R855" s="54">
        <v>-2.3327058444800384E-3</v>
      </c>
      <c r="S855" s="54"/>
      <c r="T855" s="31">
        <f t="shared" si="131"/>
        <v>1.6449655261427942E-3</v>
      </c>
      <c r="U855" s="31">
        <f t="shared" si="132"/>
        <v>7.1597251890227476E-3</v>
      </c>
      <c r="V855" s="31">
        <f t="shared" si="133"/>
        <v>1.3823487153697522E-2</v>
      </c>
      <c r="W855" s="31">
        <f t="shared" si="134"/>
        <v>-6.0918851576842181E-3</v>
      </c>
      <c r="X855" s="31">
        <f t="shared" si="135"/>
        <v>1.1876485956563432E-3</v>
      </c>
      <c r="Y855" s="54">
        <f>IFERROR(VLOOKUP(A855, 'Beta Calculation without Curren'!$A$2:$C$2464, 2, FALSE), 0)</f>
        <v>1.9399329096622688E-3</v>
      </c>
      <c r="Z855" s="54">
        <f>IFERROR(VLOOKUP(A855, 'Beta Calculation without Curren'!$A$2:$C$2464, 3, FALSE), 0)</f>
        <v>-2.3327058444800384E-3</v>
      </c>
    </row>
    <row r="856" spans="1:26" x14ac:dyDescent="0.25">
      <c r="A856" s="32">
        <v>42529</v>
      </c>
      <c r="B856" s="36">
        <f>VLOOKUP(A856,'FX Rates'!$A$2:$B$1286, 2, FALSE)</f>
        <v>104.66</v>
      </c>
      <c r="C856" s="37">
        <f>VLOOKUP(A856,'FX Rates'!$D$2:$E$1206, 2, FALSE)</f>
        <v>66.651200000000003</v>
      </c>
      <c r="D856" s="37">
        <f>VLOOKUP(A856,'FX Rates'!$G$2:$H$1305, 2, FALSE)</f>
        <v>7.7603</v>
      </c>
      <c r="E856" s="37">
        <f>VLOOKUP('Beta Calculation FX'!A856, 'FX Rates'!$J$2:$K$1305, 2, FALSE)</f>
        <v>0.68946497517926097</v>
      </c>
      <c r="F856" s="38">
        <f>VLOOKUP(A856,'FX Rates'!$P$1:$Q$1262, 2, FALSE)</f>
        <v>6.5624000000000002</v>
      </c>
      <c r="G856" s="42">
        <f t="shared" si="136"/>
        <v>9.5552052053035977E-5</v>
      </c>
      <c r="H856" s="27">
        <f t="shared" si="137"/>
        <v>-1.8736786682419873E-3</v>
      </c>
      <c r="I856" s="27">
        <f t="shared" si="138"/>
        <v>-6.9560739633408913E-4</v>
      </c>
      <c r="J856" s="27">
        <f t="shared" si="139"/>
        <v>2.8228184946151253E-3</v>
      </c>
      <c r="K856" s="28">
        <f t="shared" si="140"/>
        <v>-1.3857272335227678E-3</v>
      </c>
      <c r="L856" s="58">
        <f>IFERROR(VLOOKUP(A856, 'Beta Calculation without Curren'!$A$1:$H$2464, 4, FALSE), 0)</f>
        <v>9.1180431956819558E-4</v>
      </c>
      <c r="M856" s="54">
        <f>IFERROR(VLOOKUP(A856, 'Beta Calculation without Curren'!$A$1:$H$2464, 5, FALSE), 0)</f>
        <v>2.958613275006862E-3</v>
      </c>
      <c r="N856" s="54">
        <f>IFERROR(VLOOKUP(A856, 'Beta Calculation without Curren'!$A$1:$H$2464, 7, FALSE), 0)</f>
        <v>-1.4244789407868363E-3</v>
      </c>
      <c r="O856" s="54">
        <f>IFERROR(VLOOKUP(A856, 'Beta Calculation without Curren'!$A$1:$H$2464, 8, FALSE), 0)</f>
        <v>-3.0111714740319686E-3</v>
      </c>
      <c r="P856" s="59">
        <f>IFERROR(VLOOKUP(A856, 'Beta Calculation without Curren'!$A$1:$H$2464, 6, FALSE), 0)</f>
        <v>-3.4334582556268629E-3</v>
      </c>
      <c r="Q856" s="54">
        <v>3.5937768394270911E-3</v>
      </c>
      <c r="R856" s="54">
        <v>1.6693016278772604E-3</v>
      </c>
      <c r="S856" s="54"/>
      <c r="T856" s="31">
        <f t="shared" si="131"/>
        <v>1.007443496395144E-3</v>
      </c>
      <c r="U856" s="31">
        <f t="shared" si="132"/>
        <v>1.0793911161839365E-3</v>
      </c>
      <c r="V856" s="31">
        <f t="shared" si="133"/>
        <v>-2.1190954590337707E-3</v>
      </c>
      <c r="W856" s="31">
        <f t="shared" si="134"/>
        <v>-1.9685296994420565E-4</v>
      </c>
      <c r="X856" s="31">
        <f t="shared" si="135"/>
        <v>-4.814427652539699E-3</v>
      </c>
      <c r="Y856" s="54">
        <f>IFERROR(VLOOKUP(A856, 'Beta Calculation without Curren'!$A$2:$C$2464, 2, FALSE), 0)</f>
        <v>3.5937768394270911E-3</v>
      </c>
      <c r="Z856" s="54">
        <f>IFERROR(VLOOKUP(A856, 'Beta Calculation without Curren'!$A$2:$C$2464, 3, FALSE), 0)</f>
        <v>1.6693016278772604E-3</v>
      </c>
    </row>
    <row r="857" spans="1:26" x14ac:dyDescent="0.25">
      <c r="A857" s="32">
        <v>42530</v>
      </c>
      <c r="B857" s="36">
        <f>VLOOKUP(A857,'FX Rates'!$A$2:$B$1286, 2, FALSE)</f>
        <v>104.3</v>
      </c>
      <c r="C857" s="37">
        <f>VLOOKUP(A857,'FX Rates'!$D$2:$E$1206, 2, FALSE)</f>
        <v>66.72</v>
      </c>
      <c r="D857" s="37">
        <f>VLOOKUP(A857,'FX Rates'!$G$2:$H$1305, 2, FALSE)</f>
        <v>7.7615999999999996</v>
      </c>
      <c r="E857" s="37">
        <f>VLOOKUP('Beta Calculation FX'!A857, 'FX Rates'!$J$2:$K$1305, 2, FALSE)</f>
        <v>0.6916585973163647</v>
      </c>
      <c r="F857" s="38" t="e">
        <f>VLOOKUP(A857,'FX Rates'!$P$1:$Q$1262, 2, FALSE)</f>
        <v>#N/A</v>
      </c>
      <c r="G857" s="42">
        <f t="shared" si="136"/>
        <v>-3.4456389373349935E-3</v>
      </c>
      <c r="H857" s="27">
        <f t="shared" si="137"/>
        <v>1.0317070867274041E-3</v>
      </c>
      <c r="I857" s="27">
        <f t="shared" si="138"/>
        <v>1.6750526714376672E-4</v>
      </c>
      <c r="J857" s="27">
        <f t="shared" si="139"/>
        <v>3.1765788744444767E-3</v>
      </c>
      <c r="K857" s="28">
        <f t="shared" si="140"/>
        <v>0</v>
      </c>
      <c r="L857" s="58">
        <f>IFERROR(VLOOKUP(A857, 'Beta Calculation without Curren'!$A$1:$H$2464, 4, FALSE), 0)</f>
        <v>0</v>
      </c>
      <c r="M857" s="54">
        <f>IFERROR(VLOOKUP(A857, 'Beta Calculation without Curren'!$A$1:$H$2464, 5, FALSE), 0)</f>
        <v>0</v>
      </c>
      <c r="N857" s="54">
        <f>IFERROR(VLOOKUP(A857, 'Beta Calculation without Curren'!$A$1:$H$2464, 7, FALSE), 0)</f>
        <v>0</v>
      </c>
      <c r="O857" s="54">
        <f>IFERROR(VLOOKUP(A857, 'Beta Calculation without Curren'!$A$1:$H$2464, 8, FALSE), 0)</f>
        <v>0</v>
      </c>
      <c r="P857" s="59">
        <f>IFERROR(VLOOKUP(A857, 'Beta Calculation without Curren'!$A$1:$H$2464, 6, FALSE), 0)</f>
        <v>0</v>
      </c>
      <c r="Q857" s="54">
        <v>0</v>
      </c>
      <c r="R857" s="54">
        <v>0</v>
      </c>
      <c r="S857" s="54"/>
      <c r="T857" s="31">
        <f t="shared" si="131"/>
        <v>-3.4456389373349605E-3</v>
      </c>
      <c r="U857" s="31">
        <f t="shared" si="132"/>
        <v>1.0317070867273959E-3</v>
      </c>
      <c r="V857" s="31">
        <f t="shared" si="133"/>
        <v>1.6750526714370828E-4</v>
      </c>
      <c r="W857" s="31">
        <f t="shared" si="134"/>
        <v>3.1765788744444468E-3</v>
      </c>
      <c r="X857" s="31">
        <f t="shared" si="135"/>
        <v>0</v>
      </c>
      <c r="Y857" s="54">
        <f>IFERROR(VLOOKUP(A857, 'Beta Calculation without Curren'!$A$2:$C$2464, 2, FALSE), 0)</f>
        <v>0</v>
      </c>
      <c r="Z857" s="54">
        <f>IFERROR(VLOOKUP(A857, 'Beta Calculation without Curren'!$A$2:$C$2464, 3, FALSE), 0)</f>
        <v>0</v>
      </c>
    </row>
    <row r="858" spans="1:26" x14ac:dyDescent="0.25">
      <c r="A858" s="32">
        <v>42531</v>
      </c>
      <c r="B858" s="36">
        <f>VLOOKUP(A858,'FX Rates'!$A$2:$B$1286, 2, FALSE)</f>
        <v>104.2256</v>
      </c>
      <c r="C858" s="37">
        <f>VLOOKUP(A858,'FX Rates'!$D$2:$E$1206, 2, FALSE)</f>
        <v>66.760000000000005</v>
      </c>
      <c r="D858" s="37">
        <f>VLOOKUP(A858,'FX Rates'!$G$2:$H$1305, 2, FALSE)</f>
        <v>7.7625999999999999</v>
      </c>
      <c r="E858" s="37">
        <f>VLOOKUP('Beta Calculation FX'!A858, 'FX Rates'!$J$2:$K$1305, 2, FALSE)</f>
        <v>0.70140983376586941</v>
      </c>
      <c r="F858" s="38" t="e">
        <f>VLOOKUP(A858,'FX Rates'!$P$1:$Q$1262, 2, FALSE)</f>
        <v>#N/A</v>
      </c>
      <c r="G858" s="42">
        <f t="shared" si="136"/>
        <v>-7.1358148023098423E-4</v>
      </c>
      <c r="H858" s="27">
        <f t="shared" si="137"/>
        <v>5.9934074314300521E-4</v>
      </c>
      <c r="I858" s="27">
        <f t="shared" si="138"/>
        <v>1.2883111546922577E-4</v>
      </c>
      <c r="J858" s="27">
        <f t="shared" si="139"/>
        <v>1.3999880406281372E-2</v>
      </c>
      <c r="K858" s="28">
        <f t="shared" si="140"/>
        <v>0</v>
      </c>
      <c r="L858" s="58">
        <f>IFERROR(VLOOKUP(A858, 'Beta Calculation without Curren'!$A$1:$H$2464, 4, FALSE), 0)</f>
        <v>-1.3057540853586137E-2</v>
      </c>
      <c r="M858" s="54">
        <f>IFERROR(VLOOKUP(A858, 'Beta Calculation without Curren'!$A$1:$H$2464, 5, FALSE), 0)</f>
        <v>-1.3548627303649382E-2</v>
      </c>
      <c r="N858" s="54">
        <f>IFERROR(VLOOKUP(A858, 'Beta Calculation without Curren'!$A$1:$H$2464, 7, FALSE), 0)</f>
        <v>-1.2056681962142015E-2</v>
      </c>
      <c r="O858" s="54">
        <f>IFERROR(VLOOKUP(A858, 'Beta Calculation without Curren'!$A$1:$H$2464, 8, FALSE), 0)</f>
        <v>-2.3108054249066975E-2</v>
      </c>
      <c r="P858" s="59">
        <f>IFERROR(VLOOKUP(A858, 'Beta Calculation without Curren'!$A$1:$H$2464, 6, FALSE), 0)</f>
        <v>0</v>
      </c>
      <c r="Q858" s="54">
        <v>-9.0510849438991473E-3</v>
      </c>
      <c r="R858" s="54">
        <v>-1.3267200329962304E-2</v>
      </c>
      <c r="S858" s="54"/>
      <c r="T858" s="31">
        <f t="shared" si="131"/>
        <v>-1.3761804714486625E-2</v>
      </c>
      <c r="U858" s="31">
        <f t="shared" si="132"/>
        <v>-1.2957406804863014E-2</v>
      </c>
      <c r="V858" s="31">
        <f t="shared" si="133"/>
        <v>-1.1929404122458798E-2</v>
      </c>
      <c r="W858" s="31">
        <f t="shared" si="134"/>
        <v>-9.4316838386944157E-3</v>
      </c>
      <c r="X858" s="31">
        <f t="shared" si="135"/>
        <v>0</v>
      </c>
      <c r="Y858" s="54">
        <f>IFERROR(VLOOKUP(A858, 'Beta Calculation without Curren'!$A$2:$C$2464, 2, FALSE), 0)</f>
        <v>-9.0510849438991473E-3</v>
      </c>
      <c r="Z858" s="54">
        <f>IFERROR(VLOOKUP(A858, 'Beta Calculation without Curren'!$A$2:$C$2464, 3, FALSE), 0)</f>
        <v>-1.3267200329962304E-2</v>
      </c>
    </row>
    <row r="859" spans="1:26" x14ac:dyDescent="0.25">
      <c r="A859" s="32">
        <v>42534</v>
      </c>
      <c r="B859" s="36">
        <f>VLOOKUP(A859,'FX Rates'!$A$2:$B$1286, 2, FALSE)</f>
        <v>104.47499999999999</v>
      </c>
      <c r="C859" s="37">
        <f>VLOOKUP(A859,'FX Rates'!$D$2:$E$1206, 2, FALSE)</f>
        <v>67.14</v>
      </c>
      <c r="D859" s="37">
        <f>VLOOKUP(A859,'FX Rates'!$G$2:$H$1305, 2, FALSE)</f>
        <v>7.7630999999999997</v>
      </c>
      <c r="E859" s="37">
        <f>VLOOKUP('Beta Calculation FX'!A859, 'FX Rates'!$J$2:$K$1305, 2, FALSE)</f>
        <v>0.70077084793272593</v>
      </c>
      <c r="F859" s="38">
        <f>VLOOKUP(A859,'FX Rates'!$P$1:$Q$1262, 2, FALSE)</f>
        <v>6.5856000000000003</v>
      </c>
      <c r="G859" s="42">
        <f t="shared" si="136"/>
        <v>2.3900278074832503E-3</v>
      </c>
      <c r="H859" s="27">
        <f t="shared" si="137"/>
        <v>5.675892758254533E-3</v>
      </c>
      <c r="I859" s="27">
        <f t="shared" si="138"/>
        <v>6.4409334222923222E-5</v>
      </c>
      <c r="J859" s="27">
        <f t="shared" si="139"/>
        <v>-9.1141731692126926E-4</v>
      </c>
      <c r="K859" s="28">
        <f t="shared" si="140"/>
        <v>0</v>
      </c>
      <c r="L859" s="58">
        <f>IFERROR(VLOOKUP(A859, 'Beta Calculation without Curren'!$A$1:$H$2464, 4, FALSE), 0)</f>
        <v>1.0573473905572488E-3</v>
      </c>
      <c r="M859" s="54">
        <f>IFERROR(VLOOKUP(A859, 'Beta Calculation without Curren'!$A$1:$H$2464, 5, FALSE), 0)</f>
        <v>-1.1322422705210382E-2</v>
      </c>
      <c r="N859" s="54">
        <f>IFERROR(VLOOKUP(A859, 'Beta Calculation without Curren'!$A$1:$H$2464, 7, FALSE), 0)</f>
        <v>-2.5492511279168351E-2</v>
      </c>
      <c r="O859" s="54">
        <f>IFERROR(VLOOKUP(A859, 'Beta Calculation without Curren'!$A$1:$H$2464, 8, FALSE), 0)</f>
        <v>-1.0330040475985154E-2</v>
      </c>
      <c r="P859" s="59">
        <f>IFERROR(VLOOKUP(A859, 'Beta Calculation without Curren'!$A$1:$H$2464, 6, FALSE), 0)</f>
        <v>-3.2376515665471353E-2</v>
      </c>
      <c r="Q859" s="54">
        <v>-7.2141329925118252E-3</v>
      </c>
      <c r="R859" s="54">
        <v>-8.6202287318718276E-3</v>
      </c>
      <c r="S859" s="54"/>
      <c r="T859" s="31">
        <f t="shared" si="131"/>
        <v>3.4499022877061414E-3</v>
      </c>
      <c r="U859" s="31">
        <f t="shared" si="132"/>
        <v>-5.7107948039941681E-3</v>
      </c>
      <c r="V859" s="31">
        <f t="shared" si="133"/>
        <v>-2.542974390062458E-2</v>
      </c>
      <c r="W859" s="31">
        <f t="shared" si="134"/>
        <v>-1.1232042815132126E-2</v>
      </c>
      <c r="X859" s="31">
        <f t="shared" si="135"/>
        <v>-3.2376515665471395E-2</v>
      </c>
      <c r="Y859" s="54">
        <f>IFERROR(VLOOKUP(A859, 'Beta Calculation without Curren'!$A$2:$C$2464, 2, FALSE), 0)</f>
        <v>-7.2141329925118252E-3</v>
      </c>
      <c r="Z859" s="54">
        <f>IFERROR(VLOOKUP(A859, 'Beta Calculation without Curren'!$A$2:$C$2464, 3, FALSE), 0)</f>
        <v>-8.6202287318718276E-3</v>
      </c>
    </row>
    <row r="860" spans="1:26" x14ac:dyDescent="0.25">
      <c r="A860" s="32">
        <v>42535</v>
      </c>
      <c r="B860" s="36">
        <f>VLOOKUP(A860,'FX Rates'!$A$2:$B$1286, 2, FALSE)</f>
        <v>104.55</v>
      </c>
      <c r="C860" s="37">
        <f>VLOOKUP(A860,'FX Rates'!$D$2:$E$1206, 2, FALSE)</f>
        <v>67.267499999999998</v>
      </c>
      <c r="D860" s="37">
        <f>VLOOKUP(A860,'FX Rates'!$G$2:$H$1305, 2, FALSE)</f>
        <v>7.7602000000000002</v>
      </c>
      <c r="E860" s="37">
        <f>VLOOKUP('Beta Calculation FX'!A860, 'FX Rates'!$J$2:$K$1305, 2, FALSE)</f>
        <v>0.70851636672807139</v>
      </c>
      <c r="F860" s="38">
        <f>VLOOKUP(A860,'FX Rates'!$P$1:$Q$1262, 2, FALSE)</f>
        <v>6.5970000000000004</v>
      </c>
      <c r="G860" s="42">
        <f t="shared" si="136"/>
        <v>7.1761754066341685E-4</v>
      </c>
      <c r="H860" s="27">
        <f t="shared" si="137"/>
        <v>1.8972161262419411E-3</v>
      </c>
      <c r="I860" s="27">
        <f t="shared" si="138"/>
        <v>-3.7363189962652462E-4</v>
      </c>
      <c r="J860" s="27">
        <f t="shared" si="139"/>
        <v>1.0992218910106533E-2</v>
      </c>
      <c r="K860" s="28">
        <f t="shared" si="140"/>
        <v>1.7295530231952096E-3</v>
      </c>
      <c r="L860" s="58">
        <f>IFERROR(VLOOKUP(A860, 'Beta Calculation without Curren'!$A$1:$H$2464, 4, FALSE), 0)</f>
        <v>1.4438010030184356E-2</v>
      </c>
      <c r="M860" s="54">
        <f>IFERROR(VLOOKUP(A860, 'Beta Calculation without Curren'!$A$1:$H$2464, 5, FALSE), 0)</f>
        <v>-2.0590767007189754E-3</v>
      </c>
      <c r="N860" s="54">
        <f>IFERROR(VLOOKUP(A860, 'Beta Calculation without Curren'!$A$1:$H$2464, 7, FALSE), 0)</f>
        <v>-6.1349045682136645E-3</v>
      </c>
      <c r="O860" s="54">
        <f>IFERROR(VLOOKUP(A860, 'Beta Calculation without Curren'!$A$1:$H$2464, 8, FALSE), 0)</f>
        <v>-1.1351378932252128E-2</v>
      </c>
      <c r="P860" s="59">
        <f>IFERROR(VLOOKUP(A860, 'Beta Calculation without Curren'!$A$1:$H$2464, 6, FALSE), 0)</f>
        <v>3.2878160482300014E-3</v>
      </c>
      <c r="Q860" s="54">
        <v>-2.0346803169384439E-3</v>
      </c>
      <c r="R860" s="54">
        <v>4.860036692867045E-4</v>
      </c>
      <c r="S860" s="54"/>
      <c r="T860" s="31">
        <f t="shared" si="131"/>
        <v>1.5165988540097652E-2</v>
      </c>
      <c r="U860" s="31">
        <f t="shared" si="132"/>
        <v>-1.6576708799864726E-4</v>
      </c>
      <c r="V860" s="31">
        <f t="shared" si="133"/>
        <v>-6.5062442717922497E-3</v>
      </c>
      <c r="W860" s="31">
        <f t="shared" si="134"/>
        <v>-4.8393686430037164E-4</v>
      </c>
      <c r="X860" s="31">
        <f t="shared" si="135"/>
        <v>5.0230555236110419E-3</v>
      </c>
      <c r="Y860" s="54">
        <f>IFERROR(VLOOKUP(A860, 'Beta Calculation without Curren'!$A$2:$C$2464, 2, FALSE), 0)</f>
        <v>-2.0346803169384439E-3</v>
      </c>
      <c r="Z860" s="54">
        <f>IFERROR(VLOOKUP(A860, 'Beta Calculation without Curren'!$A$2:$C$2464, 3, FALSE), 0)</f>
        <v>4.860036692867045E-4</v>
      </c>
    </row>
    <row r="861" spans="1:26" x14ac:dyDescent="0.25">
      <c r="A861" s="32">
        <v>42536</v>
      </c>
      <c r="B861" s="36">
        <f>VLOOKUP(A861,'FX Rates'!$A$2:$B$1286, 2, FALSE)</f>
        <v>104.6</v>
      </c>
      <c r="C861" s="37">
        <f>VLOOKUP(A861,'FX Rates'!$D$2:$E$1206, 2, FALSE)</f>
        <v>67.152500000000003</v>
      </c>
      <c r="D861" s="37">
        <f>VLOOKUP(A861,'FX Rates'!$G$2:$H$1305, 2, FALSE)</f>
        <v>7.76</v>
      </c>
      <c r="E861" s="37">
        <f>VLOOKUP('Beta Calculation FX'!A861, 'FX Rates'!$J$2:$K$1305, 2, FALSE)</f>
        <v>0.7040270346381301</v>
      </c>
      <c r="F861" s="38">
        <f>VLOOKUP(A861,'FX Rates'!$P$1:$Q$1262, 2, FALSE)</f>
        <v>6.5818000000000003</v>
      </c>
      <c r="G861" s="42">
        <f t="shared" si="136"/>
        <v>4.7812575617995327E-4</v>
      </c>
      <c r="H861" s="27">
        <f t="shared" si="137"/>
        <v>-1.7110553200002873E-3</v>
      </c>
      <c r="I861" s="27">
        <f t="shared" si="138"/>
        <v>-2.5772863753225743E-5</v>
      </c>
      <c r="J861" s="27">
        <f t="shared" si="139"/>
        <v>-6.356402502202884E-3</v>
      </c>
      <c r="K861" s="28">
        <f t="shared" si="140"/>
        <v>-2.3067360821884611E-3</v>
      </c>
      <c r="L861" s="58">
        <f>IFERROR(VLOOKUP(A861, 'Beta Calculation without Curren'!$A$1:$H$2464, 4, FALSE), 0)</f>
        <v>2.7397944044554274E-2</v>
      </c>
      <c r="M861" s="54">
        <f>IFERROR(VLOOKUP(A861, 'Beta Calculation without Curren'!$A$1:$H$2464, 5, FALSE), 0)</f>
        <v>1.1114542031961537E-2</v>
      </c>
      <c r="N861" s="54">
        <f>IFERROR(VLOOKUP(A861, 'Beta Calculation without Curren'!$A$1:$H$2464, 7, FALSE), 0)</f>
        <v>3.9157999909662528E-3</v>
      </c>
      <c r="O861" s="54">
        <f>IFERROR(VLOOKUP(A861, 'Beta Calculation without Curren'!$A$1:$H$2464, 8, FALSE), 0)</f>
        <v>-1.5129709432445974E-3</v>
      </c>
      <c r="P861" s="59">
        <f>IFERROR(VLOOKUP(A861, 'Beta Calculation without Curren'!$A$1:$H$2464, 6, FALSE), 0)</f>
        <v>1.6355145386561645E-2</v>
      </c>
      <c r="Q861" s="54">
        <v>-2.1386800946362593E-3</v>
      </c>
      <c r="R861" s="54">
        <v>-3.486367095655217E-3</v>
      </c>
      <c r="S861" s="54"/>
      <c r="T861" s="31">
        <f t="shared" si="131"/>
        <v>2.7889169463448216E-2</v>
      </c>
      <c r="U861" s="31">
        <f t="shared" si="132"/>
        <v>9.3844691156881321E-3</v>
      </c>
      <c r="V861" s="31">
        <f t="shared" si="133"/>
        <v>3.8899262058333939E-3</v>
      </c>
      <c r="W861" s="31">
        <f t="shared" si="134"/>
        <v>-7.8597563931581682E-3</v>
      </c>
      <c r="X861" s="31">
        <f t="shared" si="135"/>
        <v>1.4010682300380495E-2</v>
      </c>
      <c r="Y861" s="54">
        <f>IFERROR(VLOOKUP(A861, 'Beta Calculation without Curren'!$A$2:$C$2464, 2, FALSE), 0)</f>
        <v>-2.1386800946362593E-3</v>
      </c>
      <c r="Z861" s="54">
        <f>IFERROR(VLOOKUP(A861, 'Beta Calculation without Curren'!$A$2:$C$2464, 3, FALSE), 0)</f>
        <v>-3.486367095655217E-3</v>
      </c>
    </row>
    <row r="862" spans="1:26" x14ac:dyDescent="0.25">
      <c r="A862" s="32">
        <v>42537</v>
      </c>
      <c r="B862" s="36">
        <f>VLOOKUP(A862,'FX Rates'!$A$2:$B$1286, 2, FALSE)</f>
        <v>104.18</v>
      </c>
      <c r="C862" s="37">
        <f>VLOOKUP(A862,'FX Rates'!$D$2:$E$1206, 2, FALSE)</f>
        <v>67.277500000000003</v>
      </c>
      <c r="D862" s="37">
        <f>VLOOKUP(A862,'FX Rates'!$G$2:$H$1305, 2, FALSE)</f>
        <v>7.7591999999999999</v>
      </c>
      <c r="E862" s="37">
        <f>VLOOKUP('Beta Calculation FX'!A862, 'FX Rates'!$J$2:$K$1305, 2, FALSE)</f>
        <v>0.70407660353446455</v>
      </c>
      <c r="F862" s="38">
        <f>VLOOKUP(A862,'FX Rates'!$P$1:$Q$1262, 2, FALSE)</f>
        <v>6.5914999999999999</v>
      </c>
      <c r="G862" s="42">
        <f t="shared" si="136"/>
        <v>-4.023379313776965E-3</v>
      </c>
      <c r="H862" s="27">
        <f t="shared" si="137"/>
        <v>1.8597044711157981E-3</v>
      </c>
      <c r="I862" s="27">
        <f t="shared" si="138"/>
        <v>-1.0309809793143771E-4</v>
      </c>
      <c r="J862" s="27">
        <f t="shared" si="139"/>
        <v>7.0405181850506822E-5</v>
      </c>
      <c r="K862" s="28">
        <f t="shared" si="140"/>
        <v>1.4726760573420808E-3</v>
      </c>
      <c r="L862" s="58">
        <f>IFERROR(VLOOKUP(A862, 'Beta Calculation without Curren'!$A$1:$H$2464, 4, FALSE), 0)</f>
        <v>4.9599469021475483E-3</v>
      </c>
      <c r="M862" s="54">
        <f>IFERROR(VLOOKUP(A862, 'Beta Calculation without Curren'!$A$1:$H$2464, 5, FALSE), 0)</f>
        <v>-7.9003788886666607E-3</v>
      </c>
      <c r="N862" s="54">
        <f>IFERROR(VLOOKUP(A862, 'Beta Calculation without Curren'!$A$1:$H$2464, 7, FALSE), 0)</f>
        <v>-2.1187808633823274E-2</v>
      </c>
      <c r="O862" s="54">
        <f>IFERROR(VLOOKUP(A862, 'Beta Calculation without Curren'!$A$1:$H$2464, 8, FALSE), 0)</f>
        <v>-1.2208905523114152E-2</v>
      </c>
      <c r="P862" s="59">
        <f>IFERROR(VLOOKUP(A862, 'Beta Calculation without Curren'!$A$1:$H$2464, 6, FALSE), 0)</f>
        <v>-4.4084928377416625E-3</v>
      </c>
      <c r="Q862" s="54">
        <v>3.8299948813896533E-3</v>
      </c>
      <c r="R862" s="54">
        <v>3.3326798443882788E-3</v>
      </c>
      <c r="S862" s="54"/>
      <c r="T862" s="31">
        <f t="shared" si="131"/>
        <v>9.1661184060698453E-4</v>
      </c>
      <c r="U862" s="31">
        <f t="shared" si="132"/>
        <v>-6.0553667874937434E-3</v>
      </c>
      <c r="V862" s="31">
        <f t="shared" si="133"/>
        <v>-2.1288722308985264E-2</v>
      </c>
      <c r="W862" s="31">
        <f t="shared" si="134"/>
        <v>-1.2139359911477188E-2</v>
      </c>
      <c r="X862" s="31">
        <f t="shared" si="135"/>
        <v>-2.9423090622507919E-3</v>
      </c>
      <c r="Y862" s="54">
        <f>IFERROR(VLOOKUP(A862, 'Beta Calculation without Curren'!$A$2:$C$2464, 2, FALSE), 0)</f>
        <v>3.8299948813896533E-3</v>
      </c>
      <c r="Z862" s="54">
        <f>IFERROR(VLOOKUP(A862, 'Beta Calculation without Curren'!$A$2:$C$2464, 3, FALSE), 0)</f>
        <v>3.3326798443882788E-3</v>
      </c>
    </row>
    <row r="863" spans="1:26" x14ac:dyDescent="0.25">
      <c r="A863" s="32">
        <v>42538</v>
      </c>
      <c r="B863" s="36">
        <f>VLOOKUP(A863,'FX Rates'!$A$2:$B$1286, 2, FALSE)</f>
        <v>104.705</v>
      </c>
      <c r="C863" s="37">
        <f>VLOOKUP(A863,'FX Rates'!$D$2:$E$1206, 2, FALSE)</f>
        <v>67.084999999999994</v>
      </c>
      <c r="D863" s="37">
        <f>VLOOKUP(A863,'FX Rates'!$G$2:$H$1305, 2, FALSE)</f>
        <v>7.7606000000000002</v>
      </c>
      <c r="E863" s="37">
        <f>VLOOKUP('Beta Calculation FX'!A863, 'FX Rates'!$J$2:$K$1305, 2, FALSE)</f>
        <v>0.69647583228861965</v>
      </c>
      <c r="F863" s="38">
        <f>VLOOKUP(A863,'FX Rates'!$P$1:$Q$1262, 2, FALSE)</f>
        <v>6.5869999999999997</v>
      </c>
      <c r="G863" s="42">
        <f t="shared" si="136"/>
        <v>5.0266999110699546E-3</v>
      </c>
      <c r="H863" s="27">
        <f t="shared" si="137"/>
        <v>-2.865384786811369E-3</v>
      </c>
      <c r="I863" s="27">
        <f t="shared" si="138"/>
        <v>1.8041469655513323E-4</v>
      </c>
      <c r="J863" s="27">
        <f t="shared" si="139"/>
        <v>-1.0854068255300154E-2</v>
      </c>
      <c r="K863" s="28">
        <f t="shared" si="140"/>
        <v>-6.8293055733170444E-4</v>
      </c>
      <c r="L863" s="58">
        <f>IFERROR(VLOOKUP(A863, 'Beta Calculation without Curren'!$A$1:$H$2464, 4, FALSE), 0)</f>
        <v>6.5369477878357248E-4</v>
      </c>
      <c r="M863" s="54">
        <f>IFERROR(VLOOKUP(A863, 'Beta Calculation without Curren'!$A$1:$H$2464, 5, FALSE), 0)</f>
        <v>5.5503139276494853E-3</v>
      </c>
      <c r="N863" s="54">
        <f>IFERROR(VLOOKUP(A863, 'Beta Calculation without Curren'!$A$1:$H$2464, 7, FALSE), 0)</f>
        <v>6.5439296009118216E-3</v>
      </c>
      <c r="O863" s="54">
        <f>IFERROR(VLOOKUP(A863, 'Beta Calculation without Curren'!$A$1:$H$2464, 8, FALSE), 0)</f>
        <v>8.9718034003616592E-3</v>
      </c>
      <c r="P863" s="59">
        <f>IFERROR(VLOOKUP(A863, 'Beta Calculation without Curren'!$A$1:$H$2464, 6, FALSE), 0)</f>
        <v>2.6270499072099051E-3</v>
      </c>
      <c r="Q863" s="54">
        <v>-1.9167233109972149E-3</v>
      </c>
      <c r="R863" s="54">
        <v>-1.1331456537289696E-2</v>
      </c>
      <c r="S863" s="54"/>
      <c r="T863" s="31">
        <f t="shared" si="131"/>
        <v>5.6836806173399257E-3</v>
      </c>
      <c r="U863" s="31">
        <f t="shared" si="132"/>
        <v>2.6690253557475341E-3</v>
      </c>
      <c r="V863" s="31">
        <f t="shared" si="133"/>
        <v>6.7255249185400601E-3</v>
      </c>
      <c r="W863" s="31">
        <f t="shared" si="134"/>
        <v>-1.9796454214191517E-3</v>
      </c>
      <c r="X863" s="31">
        <f t="shared" si="135"/>
        <v>1.9423252572208227E-3</v>
      </c>
      <c r="Y863" s="54">
        <f>IFERROR(VLOOKUP(A863, 'Beta Calculation without Curren'!$A$2:$C$2464, 2, FALSE), 0)</f>
        <v>-1.9167233109972149E-3</v>
      </c>
      <c r="Z863" s="54">
        <f>IFERROR(VLOOKUP(A863, 'Beta Calculation without Curren'!$A$2:$C$2464, 3, FALSE), 0)</f>
        <v>-1.1331456537289696E-2</v>
      </c>
    </row>
    <row r="864" spans="1:26" x14ac:dyDescent="0.25">
      <c r="A864" s="32">
        <v>42541</v>
      </c>
      <c r="B864" s="36">
        <f>VLOOKUP(A864,'FX Rates'!$A$2:$B$1286, 2, FALSE)</f>
        <v>104.7486</v>
      </c>
      <c r="C864" s="37">
        <f>VLOOKUP(A864,'FX Rates'!$D$2:$E$1206, 2, FALSE)</f>
        <v>67.318700000000007</v>
      </c>
      <c r="D864" s="37">
        <f>VLOOKUP(A864,'FX Rates'!$G$2:$H$1305, 2, FALSE)</f>
        <v>7.7607999999999997</v>
      </c>
      <c r="E864" s="37">
        <f>VLOOKUP('Beta Calculation FX'!A864, 'FX Rates'!$J$2:$K$1305, 2, FALSE)</f>
        <v>0.68036467546604984</v>
      </c>
      <c r="F864" s="38">
        <f>VLOOKUP(A864,'FX Rates'!$P$1:$Q$1262, 2, FALSE)</f>
        <v>6.5819999999999999</v>
      </c>
      <c r="G864" s="42">
        <f t="shared" si="136"/>
        <v>4.1632132968571562E-4</v>
      </c>
      <c r="H864" s="27">
        <f t="shared" si="137"/>
        <v>3.477586339110595E-3</v>
      </c>
      <c r="I864" s="27">
        <f t="shared" si="138"/>
        <v>2.5770871185665243E-5</v>
      </c>
      <c r="J864" s="27">
        <f t="shared" si="139"/>
        <v>-2.340415195238826E-2</v>
      </c>
      <c r="K864" s="28">
        <f t="shared" si="140"/>
        <v>-7.5935913740771794E-4</v>
      </c>
      <c r="L864" s="58">
        <f>IFERROR(VLOOKUP(A864, 'Beta Calculation without Curren'!$A$1:$H$2464, 4, FALSE), 0)</f>
        <v>-7.9517022656674079E-3</v>
      </c>
      <c r="M864" s="54">
        <f>IFERROR(VLOOKUP(A864, 'Beta Calculation without Curren'!$A$1:$H$2464, 5, FALSE), 0)</f>
        <v>4.4932325789229944E-3</v>
      </c>
      <c r="N864" s="54">
        <f>IFERROR(VLOOKUP(A864, 'Beta Calculation without Curren'!$A$1:$H$2464, 7, FALSE), 0)</f>
        <v>1.6726962983566903E-2</v>
      </c>
      <c r="O864" s="54">
        <f>IFERROR(VLOOKUP(A864, 'Beta Calculation without Curren'!$A$1:$H$2464, 8, FALSE), 0)</f>
        <v>3.0659893076020607E-2</v>
      </c>
      <c r="P864" s="59">
        <f>IFERROR(VLOOKUP(A864, 'Beta Calculation without Curren'!$A$1:$H$2464, 6, FALSE), 0)</f>
        <v>5.6022410428826943E-4</v>
      </c>
      <c r="Q864" s="54">
        <v>5.6058680529416849E-3</v>
      </c>
      <c r="R864" s="54">
        <v>5.8761084179927052E-3</v>
      </c>
      <c r="S864" s="54"/>
      <c r="T864" s="31">
        <f t="shared" si="131"/>
        <v>-7.5386913992422366E-3</v>
      </c>
      <c r="U864" s="31">
        <f t="shared" si="132"/>
        <v>7.9864445222685987E-3</v>
      </c>
      <c r="V864" s="31">
        <f t="shared" si="133"/>
        <v>1.6753164923160924E-2</v>
      </c>
      <c r="W864" s="31">
        <f t="shared" si="134"/>
        <v>6.5381723272373016E-3</v>
      </c>
      <c r="X864" s="31">
        <f t="shared" si="135"/>
        <v>-1.9956044441205023E-4</v>
      </c>
      <c r="Y864" s="54">
        <f>IFERROR(VLOOKUP(A864, 'Beta Calculation without Curren'!$A$2:$C$2464, 2, FALSE), 0)</f>
        <v>5.6058680529416849E-3</v>
      </c>
      <c r="Z864" s="54">
        <f>IFERROR(VLOOKUP(A864, 'Beta Calculation without Curren'!$A$2:$C$2464, 3, FALSE), 0)</f>
        <v>5.8761084179927052E-3</v>
      </c>
    </row>
    <row r="865" spans="1:26" x14ac:dyDescent="0.25">
      <c r="A865" s="32">
        <v>42542</v>
      </c>
      <c r="B865" s="36">
        <f>VLOOKUP(A865,'FX Rates'!$A$2:$B$1286, 2, FALSE)</f>
        <v>104.72499999999999</v>
      </c>
      <c r="C865" s="37">
        <f>VLOOKUP(A865,'FX Rates'!$D$2:$E$1206, 2, FALSE)</f>
        <v>67.489999999999995</v>
      </c>
      <c r="D865" s="37">
        <f>VLOOKUP(A865,'FX Rates'!$G$2:$H$1305, 2, FALSE)</f>
        <v>7.7596999999999996</v>
      </c>
      <c r="E865" s="37">
        <f>VLOOKUP('Beta Calculation FX'!A865, 'FX Rates'!$J$2:$K$1305, 2, FALSE)</f>
        <v>0.68250068250068252</v>
      </c>
      <c r="F865" s="38">
        <f>VLOOKUP(A865,'FX Rates'!$P$1:$Q$1262, 2, FALSE)</f>
        <v>6.5910000000000002</v>
      </c>
      <c r="G865" s="42">
        <f t="shared" si="136"/>
        <v>-2.2532672470281409E-4</v>
      </c>
      <c r="H865" s="27">
        <f t="shared" si="137"/>
        <v>2.5413803737695004E-3</v>
      </c>
      <c r="I865" s="27">
        <f t="shared" si="138"/>
        <v>-1.4174801093290166E-4</v>
      </c>
      <c r="J865" s="27">
        <f t="shared" si="139"/>
        <v>3.134585190111588E-3</v>
      </c>
      <c r="K865" s="28">
        <f t="shared" si="140"/>
        <v>1.3664315494347976E-3</v>
      </c>
      <c r="L865" s="58">
        <f>IFERROR(VLOOKUP(A865, 'Beta Calculation without Curren'!$A$1:$H$2464, 4, FALSE), 0)</f>
        <v>-1.4179597311780865E-3</v>
      </c>
      <c r="M865" s="54">
        <f>IFERROR(VLOOKUP(A865, 'Beta Calculation without Curren'!$A$1:$H$2464, 5, FALSE), 0)</f>
        <v>-2.9988397328177541E-3</v>
      </c>
      <c r="N865" s="54">
        <f>IFERROR(VLOOKUP(A865, 'Beta Calculation without Curren'!$A$1:$H$2464, 7, FALSE), 0)</f>
        <v>7.6855757698770805E-3</v>
      </c>
      <c r="O865" s="54">
        <f>IFERROR(VLOOKUP(A865, 'Beta Calculation without Curren'!$A$1:$H$2464, 8, FALSE), 0)</f>
        <v>-3.1205723944457268E-3</v>
      </c>
      <c r="P865" s="59">
        <f>IFERROR(VLOOKUP(A865, 'Beta Calculation without Curren'!$A$1:$H$2464, 6, FALSE), 0)</f>
        <v>-3.6981819059200218E-3</v>
      </c>
      <c r="Q865" s="54">
        <v>2.464052436763084E-3</v>
      </c>
      <c r="R865" s="54">
        <v>3.0044635674050723E-3</v>
      </c>
      <c r="S865" s="54"/>
      <c r="T865" s="31">
        <f t="shared" si="131"/>
        <v>-1.6429669516588863E-3</v>
      </c>
      <c r="U865" s="31">
        <f t="shared" si="132"/>
        <v>-4.6508055148930527E-4</v>
      </c>
      <c r="V865" s="31">
        <f t="shared" si="133"/>
        <v>7.5427383438659845E-3</v>
      </c>
      <c r="W865" s="31">
        <f t="shared" si="134"/>
        <v>4.231095653617345E-6</v>
      </c>
      <c r="X865" s="31">
        <f t="shared" si="135"/>
        <v>-2.3368036689169758E-3</v>
      </c>
      <c r="Y865" s="54">
        <f>IFERROR(VLOOKUP(A865, 'Beta Calculation without Curren'!$A$2:$C$2464, 2, FALSE), 0)</f>
        <v>2.464052436763084E-3</v>
      </c>
      <c r="Z865" s="54">
        <f>IFERROR(VLOOKUP(A865, 'Beta Calculation without Curren'!$A$2:$C$2464, 3, FALSE), 0)</f>
        <v>3.0044635674050723E-3</v>
      </c>
    </row>
    <row r="866" spans="1:26" x14ac:dyDescent="0.25">
      <c r="A866" s="32">
        <v>42543</v>
      </c>
      <c r="B866" s="36">
        <f>VLOOKUP(A866,'FX Rates'!$A$2:$B$1286, 2, FALSE)</f>
        <v>104.7338</v>
      </c>
      <c r="C866" s="37">
        <f>VLOOKUP(A866,'FX Rates'!$D$2:$E$1206, 2, FALSE)</f>
        <v>67.48</v>
      </c>
      <c r="D866" s="37">
        <f>VLOOKUP(A866,'FX Rates'!$G$2:$H$1305, 2, FALSE)</f>
        <v>7.7587000000000002</v>
      </c>
      <c r="E866" s="37">
        <f>VLOOKUP('Beta Calculation FX'!A866, 'FX Rates'!$J$2:$K$1305, 2, FALSE)</f>
        <v>0.67994832392738158</v>
      </c>
      <c r="F866" s="38">
        <f>VLOOKUP(A866,'FX Rates'!$P$1:$Q$1262, 2, FALSE)</f>
        <v>6.5784000000000002</v>
      </c>
      <c r="G866" s="42">
        <f t="shared" si="136"/>
        <v>8.4026071047724234E-5</v>
      </c>
      <c r="H866" s="27">
        <f t="shared" si="137"/>
        <v>-1.481810775474218E-4</v>
      </c>
      <c r="I866" s="27">
        <f t="shared" si="138"/>
        <v>-1.2887926608200217E-4</v>
      </c>
      <c r="J866" s="27">
        <f t="shared" si="139"/>
        <v>-3.7467260016086166E-3</v>
      </c>
      <c r="K866" s="28">
        <f t="shared" si="140"/>
        <v>-1.9135273960341531E-3</v>
      </c>
      <c r="L866" s="58">
        <f>IFERROR(VLOOKUP(A866, 'Beta Calculation without Curren'!$A$1:$H$2464, 4, FALSE), 0)</f>
        <v>-6.9497176257580645E-3</v>
      </c>
      <c r="M866" s="54">
        <f>IFERROR(VLOOKUP(A866, 'Beta Calculation without Curren'!$A$1:$H$2464, 5, FALSE), 0)</f>
        <v>-5.806796418133817E-4</v>
      </c>
      <c r="N866" s="54">
        <f>IFERROR(VLOOKUP(A866, 'Beta Calculation without Curren'!$A$1:$H$2464, 7, FALSE), 0)</f>
        <v>6.1104446487301881E-3</v>
      </c>
      <c r="O866" s="54">
        <f>IFERROR(VLOOKUP(A866, 'Beta Calculation without Curren'!$A$1:$H$2464, 8, FALSE), 0)</f>
        <v>8.3467884197473662E-3</v>
      </c>
      <c r="P866" s="59">
        <f>IFERROR(VLOOKUP(A866, 'Beta Calculation without Curren'!$A$1:$H$2464, 6, FALSE), 0)</f>
        <v>8.8274400155344667E-3</v>
      </c>
      <c r="Q866" s="54">
        <v>-1.7917573375946625E-3</v>
      </c>
      <c r="R866" s="54">
        <v>-1.9664039413623173E-3</v>
      </c>
      <c r="S866" s="54"/>
      <c r="T866" s="31">
        <f t="shared" si="131"/>
        <v>-6.8662755121772223E-3</v>
      </c>
      <c r="U866" s="31">
        <f t="shared" si="132"/>
        <v>-7.287746736258649E-4</v>
      </c>
      <c r="V866" s="31">
        <f t="shared" si="133"/>
        <v>5.9807778730263106E-3</v>
      </c>
      <c r="W866" s="31">
        <f t="shared" si="134"/>
        <v>4.5687892889365589E-3</v>
      </c>
      <c r="X866" s="31">
        <f t="shared" si="135"/>
        <v>6.8970210711936097E-3</v>
      </c>
      <c r="Y866" s="54">
        <f>IFERROR(VLOOKUP(A866, 'Beta Calculation without Curren'!$A$2:$C$2464, 2, FALSE), 0)</f>
        <v>-1.7917573375946625E-3</v>
      </c>
      <c r="Z866" s="54">
        <f>IFERROR(VLOOKUP(A866, 'Beta Calculation without Curren'!$A$2:$C$2464, 3, FALSE), 0)</f>
        <v>-1.9664039413623173E-3</v>
      </c>
    </row>
    <row r="867" spans="1:26" x14ac:dyDescent="0.25">
      <c r="A867" s="32">
        <v>42544</v>
      </c>
      <c r="B867" s="36">
        <f>VLOOKUP(A867,'FX Rates'!$A$2:$B$1286, 2, FALSE)</f>
        <v>104.41500000000001</v>
      </c>
      <c r="C867" s="37">
        <f>VLOOKUP(A867,'FX Rates'!$D$2:$E$1206, 2, FALSE)</f>
        <v>67.251300000000001</v>
      </c>
      <c r="D867" s="37">
        <f>VLOOKUP(A867,'FX Rates'!$G$2:$H$1305, 2, FALSE)</f>
        <v>7.7576000000000001</v>
      </c>
      <c r="E867" s="37">
        <f>VLOOKUP('Beta Calculation FX'!A867, 'FX Rates'!$J$2:$K$1305, 2, FALSE)</f>
        <v>0.67217853061773203</v>
      </c>
      <c r="F867" s="38">
        <f>VLOOKUP(A867,'FX Rates'!$P$1:$Q$1262, 2, FALSE)</f>
        <v>6.5807000000000002</v>
      </c>
      <c r="G867" s="42">
        <f t="shared" si="136"/>
        <v>-3.0485496154067202E-3</v>
      </c>
      <c r="H867" s="27">
        <f t="shared" si="137"/>
        <v>-3.3949085276391015E-3</v>
      </c>
      <c r="I867" s="27">
        <f t="shared" si="138"/>
        <v>-1.4178637972233712E-4</v>
      </c>
      <c r="J867" s="27">
        <f t="shared" si="139"/>
        <v>-1.149282525692997E-2</v>
      </c>
      <c r="K867" s="28">
        <f t="shared" si="140"/>
        <v>3.4956798313282576E-4</v>
      </c>
      <c r="L867" s="58">
        <f>IFERROR(VLOOKUP(A867, 'Beta Calculation without Curren'!$A$1:$H$2464, 4, FALSE), 0)</f>
        <v>2.3205484108857512E-3</v>
      </c>
      <c r="M867" s="54">
        <f>IFERROR(VLOOKUP(A867, 'Beta Calculation without Curren'!$A$1:$H$2464, 5, FALSE), 0)</f>
        <v>7.5129462324752634E-3</v>
      </c>
      <c r="N867" s="54">
        <f>IFERROR(VLOOKUP(A867, 'Beta Calculation without Curren'!$A$1:$H$2464, 7, FALSE), 0)</f>
        <v>3.5148341198898651E-3</v>
      </c>
      <c r="O867" s="54">
        <f>IFERROR(VLOOKUP(A867, 'Beta Calculation without Curren'!$A$1:$H$2464, 8, FALSE), 0)</f>
        <v>9.7887813883825413E-3</v>
      </c>
      <c r="P867" s="59">
        <f>IFERROR(VLOOKUP(A867, 'Beta Calculation without Curren'!$A$1:$H$2464, 6, FALSE), 0)</f>
        <v>-5.6894822139024895E-3</v>
      </c>
      <c r="Q867" s="54">
        <v>1.2596497557171911E-2</v>
      </c>
      <c r="R867" s="54">
        <v>1.4145527739223559E-2</v>
      </c>
      <c r="S867" s="54"/>
      <c r="T867" s="31">
        <f t="shared" si="131"/>
        <v>-7.3507551148654926E-4</v>
      </c>
      <c r="U867" s="31">
        <f t="shared" si="132"/>
        <v>4.092531939603683E-3</v>
      </c>
      <c r="V867" s="31">
        <f t="shared" si="133"/>
        <v>3.3725493845624399E-3</v>
      </c>
      <c r="W867" s="31">
        <f t="shared" si="134"/>
        <v>-1.8165446225223425E-3</v>
      </c>
      <c r="X867" s="31">
        <f t="shared" si="135"/>
        <v>-5.341903091592215E-3</v>
      </c>
      <c r="Y867" s="54">
        <f>IFERROR(VLOOKUP(A867, 'Beta Calculation without Curren'!$A$2:$C$2464, 2, FALSE), 0)</f>
        <v>1.2596497557171911E-2</v>
      </c>
      <c r="Z867" s="54">
        <f>IFERROR(VLOOKUP(A867, 'Beta Calculation without Curren'!$A$2:$C$2464, 3, FALSE), 0)</f>
        <v>1.4145527739223559E-2</v>
      </c>
    </row>
    <row r="868" spans="1:26" x14ac:dyDescent="0.25">
      <c r="A868" s="32">
        <v>42545</v>
      </c>
      <c r="B868" s="36">
        <f>VLOOKUP(A868,'FX Rates'!$A$2:$B$1286, 2, FALSE)</f>
        <v>104.82080000000001</v>
      </c>
      <c r="C868" s="37">
        <f>VLOOKUP(A868,'FX Rates'!$D$2:$E$1206, 2, FALSE)</f>
        <v>67.968800000000002</v>
      </c>
      <c r="D868" s="37">
        <f>VLOOKUP(A868,'FX Rates'!$G$2:$H$1305, 2, FALSE)</f>
        <v>7.7614000000000001</v>
      </c>
      <c r="E868" s="37">
        <f>VLOOKUP('Beta Calculation FX'!A868, 'FX Rates'!$J$2:$K$1305, 2, FALSE)</f>
        <v>0.73104759119818707</v>
      </c>
      <c r="F868" s="38">
        <f>VLOOKUP(A868,'FX Rates'!$P$1:$Q$1262, 2, FALSE)</f>
        <v>6.6218000000000004</v>
      </c>
      <c r="G868" s="42">
        <f t="shared" si="136"/>
        <v>3.8788821874287164E-3</v>
      </c>
      <c r="H868" s="27">
        <f t="shared" si="137"/>
        <v>1.061242720484284E-2</v>
      </c>
      <c r="I868" s="27">
        <f t="shared" si="138"/>
        <v>4.8972228570717336E-4</v>
      </c>
      <c r="J868" s="27">
        <f t="shared" si="139"/>
        <v>8.3954586067799375E-2</v>
      </c>
      <c r="K868" s="28">
        <f t="shared" si="140"/>
        <v>6.2261136554889202E-3</v>
      </c>
      <c r="L868" s="58">
        <f>IFERROR(VLOOKUP(A868, 'Beta Calculation without Curren'!$A$1:$H$2464, 4, FALSE), 0)</f>
        <v>-2.2426829266990383E-2</v>
      </c>
      <c r="M868" s="54">
        <f>IFERROR(VLOOKUP(A868, 'Beta Calculation without Curren'!$A$1:$H$2464, 5, FALSE), 0)</f>
        <v>-2.8646387707260849E-2</v>
      </c>
      <c r="N868" s="54">
        <f>IFERROR(VLOOKUP(A868, 'Beta Calculation without Curren'!$A$1:$H$2464, 7, FALSE), 0)</f>
        <v>-2.9627621774695145E-2</v>
      </c>
      <c r="O868" s="54">
        <f>IFERROR(VLOOKUP(A868, 'Beta Calculation without Curren'!$A$1:$H$2464, 8, FALSE), 0)</f>
        <v>-2.1027765601356066E-2</v>
      </c>
      <c r="P868" s="59">
        <f>IFERROR(VLOOKUP(A868, 'Beta Calculation without Curren'!$A$1:$H$2464, 6, FALSE), 0)</f>
        <v>-1.3179002090480341E-2</v>
      </c>
      <c r="Q868" s="54">
        <v>-3.3180020315538919E-2</v>
      </c>
      <c r="R868" s="54">
        <v>-4.1540591996751294E-2</v>
      </c>
      <c r="S868" s="54"/>
      <c r="T868" s="31">
        <f t="shared" si="131"/>
        <v>-1.8634938108125887E-2</v>
      </c>
      <c r="U868" s="31">
        <f t="shared" si="132"/>
        <v>-1.8337968206642907E-2</v>
      </c>
      <c r="V868" s="31">
        <f t="shared" si="133"/>
        <v>-2.9152408795643514E-2</v>
      </c>
      <c r="W868" s="31">
        <f t="shared" si="134"/>
        <v>6.1161443109450708E-2</v>
      </c>
      <c r="X868" s="31">
        <f t="shared" si="135"/>
        <v>-7.034942399872679E-3</v>
      </c>
      <c r="Y868" s="54">
        <f>IFERROR(VLOOKUP(A868, 'Beta Calculation without Curren'!$A$2:$C$2464, 2, FALSE), 0)</f>
        <v>-3.3180020315538919E-2</v>
      </c>
      <c r="Z868" s="54">
        <f>IFERROR(VLOOKUP(A868, 'Beta Calculation without Curren'!$A$2:$C$2464, 3, FALSE), 0)</f>
        <v>-4.1540591996751294E-2</v>
      </c>
    </row>
    <row r="869" spans="1:26" x14ac:dyDescent="0.25">
      <c r="A869" s="32">
        <v>42548</v>
      </c>
      <c r="B869" s="36">
        <f>VLOOKUP(A869,'FX Rates'!$A$2:$B$1286, 2, FALSE)</f>
        <v>104.845</v>
      </c>
      <c r="C869" s="37">
        <f>VLOOKUP(A869,'FX Rates'!$D$2:$E$1206, 2, FALSE)</f>
        <v>67.944999999999993</v>
      </c>
      <c r="D869" s="37">
        <f>VLOOKUP(A869,'FX Rates'!$G$2:$H$1305, 2, FALSE)</f>
        <v>7.7611999999999997</v>
      </c>
      <c r="E869" s="37">
        <f>VLOOKUP('Beta Calculation FX'!A869, 'FX Rates'!$J$2:$K$1305, 2, FALSE)</f>
        <v>0.75614366729678639</v>
      </c>
      <c r="F869" s="38">
        <f>VLOOKUP(A869,'FX Rates'!$P$1:$Q$1262, 2, FALSE)</f>
        <v>6.6474000000000002</v>
      </c>
      <c r="G869" s="42">
        <f t="shared" si="136"/>
        <v>2.3084356254064278E-4</v>
      </c>
      <c r="H869" s="27">
        <f t="shared" si="137"/>
        <v>-3.50221982510632E-4</v>
      </c>
      <c r="I869" s="27">
        <f t="shared" si="138"/>
        <v>-2.5768878926428377E-5</v>
      </c>
      <c r="J869" s="27">
        <f t="shared" si="139"/>
        <v>3.3752832362944164E-2</v>
      </c>
      <c r="K869" s="28">
        <f t="shared" si="140"/>
        <v>3.8585644593747575E-3</v>
      </c>
      <c r="L869" s="58">
        <f>IFERROR(VLOOKUP(A869, 'Beta Calculation without Curren'!$A$1:$H$2464, 4, FALSE), 0)</f>
        <v>-9.4132789302716919E-3</v>
      </c>
      <c r="M869" s="54">
        <f>IFERROR(VLOOKUP(A869, 'Beta Calculation without Curren'!$A$1:$H$2464, 5, FALSE), 0)</f>
        <v>-3.0839334275867947E-4</v>
      </c>
      <c r="N869" s="54">
        <f>IFERROR(VLOOKUP(A869, 'Beta Calculation without Curren'!$A$1:$H$2464, 7, FALSE), 0)</f>
        <v>-1.5723790197346489E-3</v>
      </c>
      <c r="O869" s="54">
        <f>IFERROR(VLOOKUP(A869, 'Beta Calculation without Curren'!$A$1:$H$2464, 8, FALSE), 0)</f>
        <v>-4.2323990273698514E-2</v>
      </c>
      <c r="P869" s="59">
        <f>IFERROR(VLOOKUP(A869, 'Beta Calculation without Curren'!$A$1:$H$2464, 6, FALSE), 0)</f>
        <v>1.4985871227804757E-2</v>
      </c>
      <c r="Q869" s="54">
        <v>-1.3831787589294408E-2</v>
      </c>
      <c r="R869" s="54">
        <v>-1.9949405223423058E-2</v>
      </c>
      <c r="S869" s="54"/>
      <c r="T869" s="31">
        <f t="shared" si="131"/>
        <v>-9.184608362574509E-3</v>
      </c>
      <c r="U869" s="31">
        <f t="shared" si="132"/>
        <v>-6.5850731914141036E-4</v>
      </c>
      <c r="V869" s="31">
        <f t="shared" si="133"/>
        <v>-1.5981073802164847E-3</v>
      </c>
      <c r="W869" s="31">
        <f t="shared" si="134"/>
        <v>-9.9997124593933506E-3</v>
      </c>
      <c r="X869" s="31">
        <f t="shared" si="135"/>
        <v>1.8902259637291863E-2</v>
      </c>
      <c r="Y869" s="54">
        <f>IFERROR(VLOOKUP(A869, 'Beta Calculation without Curren'!$A$2:$C$2464, 2, FALSE), 0)</f>
        <v>-1.3831787589294408E-2</v>
      </c>
      <c r="Z869" s="54">
        <f>IFERROR(VLOOKUP(A869, 'Beta Calculation without Curren'!$A$2:$C$2464, 3, FALSE), 0)</f>
        <v>-1.9949405223423058E-2</v>
      </c>
    </row>
    <row r="870" spans="1:26" x14ac:dyDescent="0.25">
      <c r="A870" s="32">
        <v>42549</v>
      </c>
      <c r="B870" s="36">
        <f>VLOOKUP(A870,'FX Rates'!$A$2:$B$1286, 2, FALSE)</f>
        <v>104.65</v>
      </c>
      <c r="C870" s="37">
        <f>VLOOKUP(A870,'FX Rates'!$D$2:$E$1206, 2, FALSE)</f>
        <v>67.952500000000001</v>
      </c>
      <c r="D870" s="37">
        <f>VLOOKUP(A870,'FX Rates'!$G$2:$H$1305, 2, FALSE)</f>
        <v>7.7591000000000001</v>
      </c>
      <c r="E870" s="37">
        <f>VLOOKUP('Beta Calculation FX'!A870, 'FX Rates'!$J$2:$K$1305, 2, FALSE)</f>
        <v>0.74940047961630696</v>
      </c>
      <c r="F870" s="38">
        <f>VLOOKUP(A870,'FX Rates'!$P$1:$Q$1262, 2, FALSE)</f>
        <v>6.6481000000000003</v>
      </c>
      <c r="G870" s="42">
        <f t="shared" si="136"/>
        <v>-1.8616201467000699E-3</v>
      </c>
      <c r="H870" s="27">
        <f t="shared" si="137"/>
        <v>1.1037730653788135E-4</v>
      </c>
      <c r="I870" s="27">
        <f t="shared" si="138"/>
        <v>-2.7061332742471338E-4</v>
      </c>
      <c r="J870" s="27">
        <f t="shared" si="139"/>
        <v>-8.9578678720278367E-3</v>
      </c>
      <c r="K870" s="28">
        <f t="shared" si="140"/>
        <v>1.0529878540058129E-4</v>
      </c>
      <c r="L870" s="58">
        <f>IFERROR(VLOOKUP(A870, 'Beta Calculation without Curren'!$A$1:$H$2464, 4, FALSE), 0)</f>
        <v>1.0000513541884278E-3</v>
      </c>
      <c r="M870" s="54">
        <f>IFERROR(VLOOKUP(A870, 'Beta Calculation without Curren'!$A$1:$H$2464, 5, FALSE), 0)</f>
        <v>4.7583141055338148E-3</v>
      </c>
      <c r="N870" s="54">
        <f>IFERROR(VLOOKUP(A870, 'Beta Calculation without Curren'!$A$1:$H$2464, 7, FALSE), 0)</f>
        <v>-2.7148692805724515E-3</v>
      </c>
      <c r="O870" s="54">
        <f>IFERROR(VLOOKUP(A870, 'Beta Calculation without Curren'!$A$1:$H$2464, 8, FALSE), 0)</f>
        <v>2.9737572528862916E-2</v>
      </c>
      <c r="P870" s="59">
        <f>IFERROR(VLOOKUP(A870, 'Beta Calculation without Curren'!$A$1:$H$2464, 6, FALSE), 0)</f>
        <v>5.6033919003615406E-3</v>
      </c>
      <c r="Q870" s="54">
        <v>1.5468532816711089E-2</v>
      </c>
      <c r="R870" s="54">
        <v>2.1061790004010907E-2</v>
      </c>
      <c r="S870" s="54"/>
      <c r="T870" s="31">
        <f t="shared" si="131"/>
        <v>-8.6343050826043211E-4</v>
      </c>
      <c r="U870" s="31">
        <f t="shared" si="132"/>
        <v>4.8692166219663768E-3</v>
      </c>
      <c r="V870" s="31">
        <f t="shared" si="133"/>
        <v>-2.9847479281875922E-3</v>
      </c>
      <c r="W870" s="31">
        <f t="shared" si="134"/>
        <v>2.0513319411286757E-2</v>
      </c>
      <c r="X870" s="31">
        <f t="shared" si="135"/>
        <v>5.7092807161234216E-3</v>
      </c>
      <c r="Y870" s="54">
        <f>IFERROR(VLOOKUP(A870, 'Beta Calculation without Curren'!$A$2:$C$2464, 2, FALSE), 0)</f>
        <v>1.5468532816711089E-2</v>
      </c>
      <c r="Z870" s="54">
        <f>IFERROR(VLOOKUP(A870, 'Beta Calculation without Curren'!$A$2:$C$2464, 3, FALSE), 0)</f>
        <v>2.1061790004010907E-2</v>
      </c>
    </row>
    <row r="871" spans="1:26" x14ac:dyDescent="0.25">
      <c r="A871" s="32">
        <v>42550</v>
      </c>
      <c r="B871" s="36">
        <f>VLOOKUP(A871,'FX Rates'!$A$2:$B$1286, 2, FALSE)</f>
        <v>104.68</v>
      </c>
      <c r="C871" s="37">
        <f>VLOOKUP(A871,'FX Rates'!$D$2:$E$1206, 2, FALSE)</f>
        <v>67.685000000000002</v>
      </c>
      <c r="D871" s="37">
        <f>VLOOKUP(A871,'FX Rates'!$G$2:$H$1305, 2, FALSE)</f>
        <v>7.7594000000000003</v>
      </c>
      <c r="E871" s="37">
        <f>VLOOKUP('Beta Calculation FX'!A871, 'FX Rates'!$J$2:$K$1305, 2, FALSE)</f>
        <v>0.74465708541216769</v>
      </c>
      <c r="F871" s="38">
        <f>VLOOKUP(A871,'FX Rates'!$P$1:$Q$1262, 2, FALSE)</f>
        <v>6.6368</v>
      </c>
      <c r="G871" s="42">
        <f t="shared" si="136"/>
        <v>2.8662876993642655E-4</v>
      </c>
      <c r="H871" s="27">
        <f t="shared" si="137"/>
        <v>-3.9443420412490241E-3</v>
      </c>
      <c r="I871" s="27">
        <f t="shared" si="138"/>
        <v>3.8663530629485934E-5</v>
      </c>
      <c r="J871" s="27">
        <f t="shared" si="139"/>
        <v>-6.3497019826473265E-3</v>
      </c>
      <c r="K871" s="28">
        <f t="shared" si="140"/>
        <v>-1.7011799449293376E-3</v>
      </c>
      <c r="L871" s="58">
        <f>IFERROR(VLOOKUP(A871, 'Beta Calculation without Curren'!$A$1:$H$2464, 4, FALSE), 0)</f>
        <v>1.8966896495941171E-2</v>
      </c>
      <c r="M871" s="54">
        <f>IFERROR(VLOOKUP(A871, 'Beta Calculation without Curren'!$A$1:$H$2464, 5, FALSE), 0)</f>
        <v>1.3931427799565528E-2</v>
      </c>
      <c r="N871" s="54">
        <f>IFERROR(VLOOKUP(A871, 'Beta Calculation without Curren'!$A$1:$H$2464, 7, FALSE), 0)</f>
        <v>1.2985615600866526E-2</v>
      </c>
      <c r="O871" s="54">
        <f>IFERROR(VLOOKUP(A871, 'Beta Calculation without Curren'!$A$1:$H$2464, 8, FALSE), 0)</f>
        <v>3.0380027021594529E-2</v>
      </c>
      <c r="P871" s="59">
        <f>IFERROR(VLOOKUP(A871, 'Beta Calculation without Curren'!$A$1:$H$2464, 6, FALSE), 0)</f>
        <v>6.5271586681462483E-3</v>
      </c>
      <c r="Q871" s="54">
        <v>1.6558672294487875E-2</v>
      </c>
      <c r="R871" s="54">
        <v>1.7162338749617666E-2</v>
      </c>
      <c r="S871" s="54"/>
      <c r="T871" s="31">
        <f t="shared" si="131"/>
        <v>1.9258961724089474E-2</v>
      </c>
      <c r="U871" s="31">
        <f t="shared" si="132"/>
        <v>9.9321354419519281E-3</v>
      </c>
      <c r="V871" s="31">
        <f t="shared" si="133"/>
        <v>1.3024781201242508E-2</v>
      </c>
      <c r="W871" s="31">
        <f t="shared" si="134"/>
        <v>2.3837420921135388E-2</v>
      </c>
      <c r="X871" s="31">
        <f t="shared" si="135"/>
        <v>4.8148748517933271E-3</v>
      </c>
      <c r="Y871" s="54">
        <f>IFERROR(VLOOKUP(A871, 'Beta Calculation without Curren'!$A$2:$C$2464, 2, FALSE), 0)</f>
        <v>1.6558672294487875E-2</v>
      </c>
      <c r="Z871" s="54">
        <f>IFERROR(VLOOKUP(A871, 'Beta Calculation without Curren'!$A$2:$C$2464, 3, FALSE), 0)</f>
        <v>1.7162338749617666E-2</v>
      </c>
    </row>
    <row r="872" spans="1:26" x14ac:dyDescent="0.25">
      <c r="A872" s="32">
        <v>42551</v>
      </c>
      <c r="B872" s="36">
        <f>VLOOKUP(A872,'FX Rates'!$A$2:$B$1286, 2, FALSE)</f>
        <v>104.75</v>
      </c>
      <c r="C872" s="37">
        <f>VLOOKUP(A872,'FX Rates'!$D$2:$E$1206, 2, FALSE)</f>
        <v>67.525000000000006</v>
      </c>
      <c r="D872" s="37">
        <f>VLOOKUP(A872,'FX Rates'!$G$2:$H$1305, 2, FALSE)</f>
        <v>7.7591000000000001</v>
      </c>
      <c r="E872" s="37">
        <f>VLOOKUP('Beta Calculation FX'!A872, 'FX Rates'!$J$2:$K$1305, 2, FALSE)</f>
        <v>0.75125835774923</v>
      </c>
      <c r="F872" s="38">
        <f>VLOOKUP(A872,'FX Rates'!$P$1:$Q$1262, 2, FALSE)</f>
        <v>6.6479999999999997</v>
      </c>
      <c r="G872" s="42">
        <f t="shared" si="136"/>
        <v>6.6848114030185787E-4</v>
      </c>
      <c r="H872" s="27">
        <f t="shared" si="137"/>
        <v>-2.3666899590701691E-3</v>
      </c>
      <c r="I872" s="27">
        <f t="shared" si="138"/>
        <v>-3.8663530629524592E-5</v>
      </c>
      <c r="J872" s="27">
        <f t="shared" si="139"/>
        <v>8.825786534156067E-3</v>
      </c>
      <c r="K872" s="28">
        <f t="shared" si="140"/>
        <v>1.6861379401304666E-3</v>
      </c>
      <c r="L872" s="58">
        <f>IFERROR(VLOOKUP(A872, 'Beta Calculation without Curren'!$A$1:$H$2464, 4, FALSE), 0)</f>
        <v>-8.0190435123729057E-5</v>
      </c>
      <c r="M872" s="54">
        <f>IFERROR(VLOOKUP(A872, 'Beta Calculation without Curren'!$A$1:$H$2464, 5, FALSE), 0)</f>
        <v>1.3107051912207767E-2</v>
      </c>
      <c r="N872" s="54">
        <f>IFERROR(VLOOKUP(A872, 'Beta Calculation without Curren'!$A$1:$H$2464, 7, FALSE), 0)</f>
        <v>1.7378353549864084E-2</v>
      </c>
      <c r="O872" s="54">
        <f>IFERROR(VLOOKUP(A872, 'Beta Calculation without Curren'!$A$1:$H$2464, 8, FALSE), 0)</f>
        <v>2.4552045540296136E-2</v>
      </c>
      <c r="P872" s="59">
        <f>IFERROR(VLOOKUP(A872, 'Beta Calculation without Curren'!$A$1:$H$2464, 6, FALSE), 0)</f>
        <v>-7.5386358639971092E-4</v>
      </c>
      <c r="Q872" s="54">
        <v>1.2432675427395387E-2</v>
      </c>
      <c r="R872" s="54">
        <v>1.2060575865211403E-2</v>
      </c>
      <c r="S872" s="54"/>
      <c r="T872" s="31">
        <f t="shared" si="131"/>
        <v>5.8823709938460311E-4</v>
      </c>
      <c r="U872" s="31">
        <f t="shared" si="132"/>
        <v>1.0709341624983937E-2</v>
      </c>
      <c r="V872" s="31">
        <f t="shared" si="133"/>
        <v>1.7339018110729798E-2</v>
      </c>
      <c r="W872" s="31">
        <f t="shared" si="134"/>
        <v>3.3594523187367775E-2</v>
      </c>
      <c r="X872" s="31">
        <f t="shared" si="135"/>
        <v>9.3100323573613863E-4</v>
      </c>
      <c r="Y872" s="54">
        <f>IFERROR(VLOOKUP(A872, 'Beta Calculation without Curren'!$A$2:$C$2464, 2, FALSE), 0)</f>
        <v>1.2432675427395387E-2</v>
      </c>
      <c r="Z872" s="54">
        <f>IFERROR(VLOOKUP(A872, 'Beta Calculation without Curren'!$A$2:$C$2464, 3, FALSE), 0)</f>
        <v>1.2060575865211403E-2</v>
      </c>
    </row>
    <row r="873" spans="1:26" x14ac:dyDescent="0.25">
      <c r="A873" s="32">
        <v>42552</v>
      </c>
      <c r="B873" s="36">
        <f>VLOOKUP(A873,'FX Rates'!$A$2:$B$1286, 2, FALSE)</f>
        <v>104.715</v>
      </c>
      <c r="C873" s="37">
        <f>VLOOKUP(A873,'FX Rates'!$D$2:$E$1206, 2, FALSE)</f>
        <v>67.319999999999993</v>
      </c>
      <c r="D873" s="37">
        <f>VLOOKUP(A873,'FX Rates'!$G$2:$H$1305, 2, FALSE)</f>
        <v>7.7586000000000004</v>
      </c>
      <c r="E873" s="37">
        <f>VLOOKUP('Beta Calculation FX'!A873, 'FX Rates'!$J$2:$K$1305, 2, FALSE)</f>
        <v>0.75374990578126178</v>
      </c>
      <c r="F873" s="38">
        <f>VLOOKUP(A873,'FX Rates'!$P$1:$Q$1262, 2, FALSE)</f>
        <v>6.6597</v>
      </c>
      <c r="G873" s="42">
        <f t="shared" si="136"/>
        <v>-3.3418471177259937E-4</v>
      </c>
      <c r="H873" s="27">
        <f t="shared" si="137"/>
        <v>-3.0405303560742439E-3</v>
      </c>
      <c r="I873" s="27">
        <f t="shared" si="138"/>
        <v>-6.4442539831640128E-5</v>
      </c>
      <c r="J873" s="27">
        <f t="shared" si="139"/>
        <v>3.3110121301024122E-3</v>
      </c>
      <c r="K873" s="28">
        <f t="shared" si="140"/>
        <v>1.7583809395471722E-3</v>
      </c>
      <c r="L873" s="58">
        <f>IFERROR(VLOOKUP(A873, 'Beta Calculation without Curren'!$A$1:$H$2464, 4, FALSE), 0)</f>
        <v>0</v>
      </c>
      <c r="M873" s="54">
        <f>IFERROR(VLOOKUP(A873, 'Beta Calculation without Curren'!$A$1:$H$2464, 5, FALSE), 0)</f>
        <v>0</v>
      </c>
      <c r="N873" s="54">
        <f>IFERROR(VLOOKUP(A873, 'Beta Calculation without Curren'!$A$1:$H$2464, 7, FALSE), 0)</f>
        <v>0</v>
      </c>
      <c r="O873" s="54">
        <f>IFERROR(VLOOKUP(A873, 'Beta Calculation without Curren'!$A$1:$H$2464, 8, FALSE), 0)</f>
        <v>0</v>
      </c>
      <c r="P873" s="59">
        <f>IFERROR(VLOOKUP(A873, 'Beta Calculation without Curren'!$A$1:$H$2464, 6, FALSE), 0)</f>
        <v>0</v>
      </c>
      <c r="Q873" s="54">
        <v>0</v>
      </c>
      <c r="R873" s="54">
        <v>0</v>
      </c>
      <c r="S873" s="54"/>
      <c r="T873" s="31">
        <f t="shared" si="131"/>
        <v>-3.3418471177260045E-4</v>
      </c>
      <c r="U873" s="31">
        <f t="shared" si="132"/>
        <v>-3.0405303560742114E-3</v>
      </c>
      <c r="V873" s="31">
        <f t="shared" si="133"/>
        <v>-6.4442539831621737E-5</v>
      </c>
      <c r="W873" s="31">
        <f t="shared" si="134"/>
        <v>3.3110121301023199E-3</v>
      </c>
      <c r="X873" s="31">
        <f t="shared" si="135"/>
        <v>1.7583809395471661E-3</v>
      </c>
      <c r="Y873" s="54">
        <f>IFERROR(VLOOKUP(A873, 'Beta Calculation without Curren'!$A$2:$C$2464, 2, FALSE), 0)</f>
        <v>0</v>
      </c>
      <c r="Z873" s="54">
        <f>IFERROR(VLOOKUP(A873, 'Beta Calculation without Curren'!$A$2:$C$2464, 3, FALSE), 0)</f>
        <v>0</v>
      </c>
    </row>
    <row r="874" spans="1:26" x14ac:dyDescent="0.25">
      <c r="A874" s="32">
        <v>42555</v>
      </c>
      <c r="B874" s="36" t="e">
        <f>VLOOKUP(A874,'FX Rates'!$A$2:$B$1286, 2, FALSE)</f>
        <v>#N/A</v>
      </c>
      <c r="C874" s="37">
        <f>VLOOKUP(A874,'FX Rates'!$D$2:$E$1206, 2, FALSE)</f>
        <v>67.265000000000001</v>
      </c>
      <c r="D874" s="37">
        <f>VLOOKUP(A874,'FX Rates'!$G$2:$H$1305, 2, FALSE)</f>
        <v>7.7587000000000002</v>
      </c>
      <c r="E874" s="37">
        <f>VLOOKUP('Beta Calculation FX'!A874, 'FX Rates'!$J$2:$K$1305, 2, FALSE)</f>
        <v>0.75261533830059457</v>
      </c>
      <c r="F874" s="38">
        <f>VLOOKUP(A874,'FX Rates'!$P$1:$Q$1262, 2, FALSE)</f>
        <v>6.6653000000000002</v>
      </c>
      <c r="G874" s="42">
        <f t="shared" si="136"/>
        <v>0</v>
      </c>
      <c r="H874" s="27">
        <f t="shared" si="137"/>
        <v>-8.1732738509892201E-4</v>
      </c>
      <c r="I874" s="27">
        <f t="shared" si="138"/>
        <v>1.2888840197888862E-5</v>
      </c>
      <c r="J874" s="27">
        <f t="shared" si="139"/>
        <v>-1.5063646743910515E-3</v>
      </c>
      <c r="K874" s="28">
        <f t="shared" si="140"/>
        <v>8.405253778149067E-4</v>
      </c>
      <c r="L874" s="58">
        <f>IFERROR(VLOOKUP(A874, 'Beta Calculation without Curren'!$A$1:$H$2464, 4, FALSE), 0)</f>
        <v>4.8374820244323213E-3</v>
      </c>
      <c r="M874" s="54">
        <f>IFERROR(VLOOKUP(A874, 'Beta Calculation without Curren'!$A$1:$H$2464, 5, FALSE), 0)</f>
        <v>1.613645282622508E-2</v>
      </c>
      <c r="N874" s="54">
        <f>IFERROR(VLOOKUP(A874, 'Beta Calculation without Curren'!$A$1:$H$2464, 7, FALSE), 0)</f>
        <v>1.2655242287882517E-2</v>
      </c>
      <c r="O874" s="54">
        <f>IFERROR(VLOOKUP(A874, 'Beta Calculation without Curren'!$A$1:$H$2464, 8, FALSE), 0)</f>
        <v>-6.152224926473241E-4</v>
      </c>
      <c r="P874" s="59">
        <f>IFERROR(VLOOKUP(A874, 'Beta Calculation without Curren'!$A$1:$H$2464, 6, FALSE), 0)</f>
        <v>1.0552499660167708E-3</v>
      </c>
      <c r="Q874" s="54">
        <v>8.5408759589227488E-4</v>
      </c>
      <c r="R874" s="54">
        <v>0</v>
      </c>
      <c r="S874" s="54"/>
      <c r="T874" s="31">
        <f t="shared" si="131"/>
        <v>4.8374820244323491E-3</v>
      </c>
      <c r="U874" s="31">
        <f t="shared" si="132"/>
        <v>1.5305936676333065E-2</v>
      </c>
      <c r="V874" s="31">
        <f t="shared" si="133"/>
        <v>1.2668294239475797E-2</v>
      </c>
      <c r="W874" s="31">
        <f t="shared" si="134"/>
        <v>-2.1206604176084998E-3</v>
      </c>
      <c r="X874" s="31">
        <f t="shared" si="135"/>
        <v>1.8966623082081746E-3</v>
      </c>
      <c r="Y874" s="54">
        <f>IFERROR(VLOOKUP(A874, 'Beta Calculation without Curren'!$A$2:$C$2464, 2, FALSE), 0)</f>
        <v>8.5408759589227488E-4</v>
      </c>
      <c r="Z874" s="54">
        <f>IFERROR(VLOOKUP(A874, 'Beta Calculation without Curren'!$A$2:$C$2464, 3, FALSE), 0)</f>
        <v>0</v>
      </c>
    </row>
    <row r="875" spans="1:26" x14ac:dyDescent="0.25">
      <c r="A875" s="32">
        <v>42556</v>
      </c>
      <c r="B875" s="36" t="e">
        <f>VLOOKUP(A875,'FX Rates'!$A$2:$B$1286, 2, FALSE)</f>
        <v>#N/A</v>
      </c>
      <c r="C875" s="37">
        <f>VLOOKUP(A875,'FX Rates'!$D$2:$E$1206, 2, FALSE)</f>
        <v>67.454999999999998</v>
      </c>
      <c r="D875" s="37">
        <f>VLOOKUP(A875,'FX Rates'!$G$2:$H$1305, 2, FALSE)</f>
        <v>7.7587000000000002</v>
      </c>
      <c r="E875" s="37">
        <f>VLOOKUP('Beta Calculation FX'!A875, 'FX Rates'!$J$2:$K$1305, 2, FALSE)</f>
        <v>0.76793119336507443</v>
      </c>
      <c r="F875" s="38">
        <f>VLOOKUP(A875,'FX Rates'!$P$1:$Q$1262, 2, FALSE)</f>
        <v>6.6859999999999999</v>
      </c>
      <c r="G875" s="42">
        <f t="shared" si="136"/>
        <v>0</v>
      </c>
      <c r="H875" s="27">
        <f t="shared" si="137"/>
        <v>2.8206669532741023E-3</v>
      </c>
      <c r="I875" s="27">
        <f t="shared" si="138"/>
        <v>0</v>
      </c>
      <c r="J875" s="27">
        <f t="shared" si="139"/>
        <v>2.014587879450052E-2</v>
      </c>
      <c r="K875" s="28">
        <f t="shared" si="140"/>
        <v>3.1008241273977775E-3</v>
      </c>
      <c r="L875" s="58">
        <f>IFERROR(VLOOKUP(A875, 'Beta Calculation without Curren'!$A$1:$H$2464, 4, FALSE), 0)</f>
        <v>0</v>
      </c>
      <c r="M875" s="54">
        <f>IFERROR(VLOOKUP(A875, 'Beta Calculation without Curren'!$A$1:$H$2464, 5, FALSE), 0)</f>
        <v>-5.4194241597542575E-3</v>
      </c>
      <c r="N875" s="54">
        <f>IFERROR(VLOOKUP(A875, 'Beta Calculation without Curren'!$A$1:$H$2464, 7, FALSE), 0)</f>
        <v>-1.4756574409764175E-2</v>
      </c>
      <c r="O875" s="54">
        <f>IFERROR(VLOOKUP(A875, 'Beta Calculation without Curren'!$A$1:$H$2464, 8, FALSE), 0)</f>
        <v>-3.000329993917476E-3</v>
      </c>
      <c r="P875" s="59">
        <f>IFERROR(VLOOKUP(A875, 'Beta Calculation without Curren'!$A$1:$H$2464, 6, FALSE), 0)</f>
        <v>2.3600574249477108E-2</v>
      </c>
      <c r="Q875" s="54">
        <v>-5.3711606229146624E-3</v>
      </c>
      <c r="R875" s="54">
        <v>0</v>
      </c>
      <c r="S875" s="54"/>
      <c r="T875" s="31">
        <f t="shared" si="131"/>
        <v>0</v>
      </c>
      <c r="U875" s="31">
        <f t="shared" si="132"/>
        <v>-2.6140435971132581E-3</v>
      </c>
      <c r="V875" s="31">
        <f t="shared" si="133"/>
        <v>-1.4756574409764189E-2</v>
      </c>
      <c r="W875" s="31">
        <f t="shared" si="134"/>
        <v>1.708510451618217E-2</v>
      </c>
      <c r="X875" s="31">
        <f t="shared" si="135"/>
        <v>2.6774579606928084E-2</v>
      </c>
      <c r="Y875" s="54">
        <f>IFERROR(VLOOKUP(A875, 'Beta Calculation without Curren'!$A$2:$C$2464, 2, FALSE), 0)</f>
        <v>-5.3711606229146624E-3</v>
      </c>
      <c r="Z875" s="54">
        <f>IFERROR(VLOOKUP(A875, 'Beta Calculation without Curren'!$A$2:$C$2464, 3, FALSE), 0)</f>
        <v>0</v>
      </c>
    </row>
    <row r="876" spans="1:26" x14ac:dyDescent="0.25">
      <c r="A876" s="32">
        <v>42558</v>
      </c>
      <c r="B876" s="36">
        <f>VLOOKUP(A876,'FX Rates'!$A$2:$B$1286, 2, FALSE)</f>
        <v>104.78749999999999</v>
      </c>
      <c r="C876" s="37">
        <f>VLOOKUP(A876,'FX Rates'!$D$2:$E$1206, 2, FALSE)</f>
        <v>67.397499999999994</v>
      </c>
      <c r="D876" s="37">
        <f>VLOOKUP(A876,'FX Rates'!$G$2:$H$1305, 2, FALSE)</f>
        <v>7.7583000000000002</v>
      </c>
      <c r="E876" s="37">
        <f>VLOOKUP('Beta Calculation FX'!A876, 'FX Rates'!$J$2:$K$1305, 2, FALSE)</f>
        <v>0.77471335605825853</v>
      </c>
      <c r="F876" s="38">
        <f>VLOOKUP(A876,'FX Rates'!$P$1:$Q$1262, 2, FALSE)</f>
        <v>6.6820000000000004</v>
      </c>
      <c r="G876" s="42">
        <f t="shared" si="136"/>
        <v>0</v>
      </c>
      <c r="H876" s="27">
        <f t="shared" si="137"/>
        <v>-8.5278364857448261E-4</v>
      </c>
      <c r="I876" s="27">
        <f t="shared" si="138"/>
        <v>-5.1556357554751329E-5</v>
      </c>
      <c r="J876" s="27">
        <f t="shared" si="139"/>
        <v>8.7929606249550971E-3</v>
      </c>
      <c r="K876" s="28">
        <f t="shared" si="140"/>
        <v>-5.984440633419678E-4</v>
      </c>
      <c r="L876" s="58">
        <f>IFERROR(VLOOKUP(A876, 'Beta Calculation without Curren'!$A$1:$H$2464, 4, FALSE), 0)</f>
        <v>0</v>
      </c>
      <c r="M876" s="54">
        <f>IFERROR(VLOOKUP(A876, 'Beta Calculation without Curren'!$A$1:$H$2464, 5, FALSE), 0)</f>
        <v>5.2353340334678063E-4</v>
      </c>
      <c r="N876" s="54">
        <f>IFERROR(VLOOKUP(A876, 'Beta Calculation without Curren'!$A$1:$H$2464, 7, FALSE), 0)</f>
        <v>1.0272840273772439E-2</v>
      </c>
      <c r="O876" s="54">
        <f>IFERROR(VLOOKUP(A876, 'Beta Calculation without Curren'!$A$1:$H$2464, 8, FALSE), 0)</f>
        <v>1.0526503756210361E-2</v>
      </c>
      <c r="P876" s="59">
        <f>IFERROR(VLOOKUP(A876, 'Beta Calculation without Curren'!$A$1:$H$2464, 6, FALSE), 0)</f>
        <v>8.3099112688603055E-4</v>
      </c>
      <c r="Q876" s="54">
        <v>-2.1217841461548754E-3</v>
      </c>
      <c r="R876" s="54">
        <v>3.3444584305356902E-3</v>
      </c>
      <c r="S876" s="54"/>
      <c r="T876" s="31">
        <f t="shared" si="131"/>
        <v>0</v>
      </c>
      <c r="U876" s="31">
        <f t="shared" si="132"/>
        <v>-3.2969670595339728E-4</v>
      </c>
      <c r="V876" s="31">
        <f t="shared" si="133"/>
        <v>1.022075428599134E-2</v>
      </c>
      <c r="W876" s="31">
        <f t="shared" si="134"/>
        <v>1.9412023514212118E-2</v>
      </c>
      <c r="X876" s="31">
        <f t="shared" si="135"/>
        <v>2.3204976183754944E-4</v>
      </c>
      <c r="Y876" s="54">
        <f>IFERROR(VLOOKUP(A876, 'Beta Calculation without Curren'!$A$2:$C$2464, 2, FALSE), 0)</f>
        <v>-2.1217841461548754E-3</v>
      </c>
      <c r="Z876" s="54">
        <f>IFERROR(VLOOKUP(A876, 'Beta Calculation without Curren'!$A$2:$C$2464, 3, FALSE), 0)</f>
        <v>3.3444584305356902E-3</v>
      </c>
    </row>
    <row r="877" spans="1:26" x14ac:dyDescent="0.25">
      <c r="A877" s="32">
        <v>42559</v>
      </c>
      <c r="B877" s="36">
        <f>VLOOKUP(A877,'FX Rates'!$A$2:$B$1286, 2, FALSE)</f>
        <v>104.83</v>
      </c>
      <c r="C877" s="37">
        <f>VLOOKUP(A877,'FX Rates'!$D$2:$E$1206, 2, FALSE)</f>
        <v>67.37</v>
      </c>
      <c r="D877" s="37">
        <f>VLOOKUP(A877,'FX Rates'!$G$2:$H$1305, 2, FALSE)</f>
        <v>7.7579000000000002</v>
      </c>
      <c r="E877" s="37">
        <f>VLOOKUP('Beta Calculation FX'!A877, 'FX Rates'!$J$2:$K$1305, 2, FALSE)</f>
        <v>0.77196232823838196</v>
      </c>
      <c r="F877" s="38">
        <f>VLOOKUP(A877,'FX Rates'!$P$1:$Q$1262, 2, FALSE)</f>
        <v>6.6908000000000003</v>
      </c>
      <c r="G877" s="42">
        <f t="shared" si="136"/>
        <v>4.0550050050548378E-4</v>
      </c>
      <c r="H877" s="27">
        <f t="shared" si="137"/>
        <v>-4.0811026963731778E-4</v>
      </c>
      <c r="I877" s="27">
        <f t="shared" si="138"/>
        <v>-5.1559015749794114E-5</v>
      </c>
      <c r="J877" s="27">
        <f t="shared" si="139"/>
        <v>-3.557346571010065E-3</v>
      </c>
      <c r="K877" s="28">
        <f t="shared" si="140"/>
        <v>1.3161045211518027E-3</v>
      </c>
      <c r="L877" s="58">
        <f>IFERROR(VLOOKUP(A877, 'Beta Calculation without Curren'!$A$1:$H$2464, 4, FALSE), 0)</f>
        <v>0</v>
      </c>
      <c r="M877" s="54">
        <f>IFERROR(VLOOKUP(A877, 'Beta Calculation without Curren'!$A$1:$H$2464, 5, FALSE), 0)</f>
        <v>-8.9508221471625786E-4</v>
      </c>
      <c r="N877" s="54">
        <f>IFERROR(VLOOKUP(A877, 'Beta Calculation without Curren'!$A$1:$H$2464, 7, FALSE), 0)</f>
        <v>-6.9177028893614694E-3</v>
      </c>
      <c r="O877" s="54">
        <f>IFERROR(VLOOKUP(A877, 'Beta Calculation without Curren'!$A$1:$H$2464, 8, FALSE), 0)</f>
        <v>1.3723878000803954E-2</v>
      </c>
      <c r="P877" s="59">
        <f>IFERROR(VLOOKUP(A877, 'Beta Calculation without Curren'!$A$1:$H$2464, 6, FALSE), 0)</f>
        <v>-6.3230855476254242E-3</v>
      </c>
      <c r="Q877" s="54">
        <v>1.3701988951353428E-2</v>
      </c>
      <c r="R877" s="54">
        <v>1.5303009485665271E-2</v>
      </c>
      <c r="S877" s="54"/>
      <c r="T877" s="31">
        <f t="shared" si="131"/>
        <v>4.0550050050547348E-4</v>
      </c>
      <c r="U877" s="31">
        <f t="shared" si="132"/>
        <v>-1.3028271921095014E-3</v>
      </c>
      <c r="V877" s="31">
        <f t="shared" si="133"/>
        <v>-6.9689052351590286E-3</v>
      </c>
      <c r="W877" s="31">
        <f t="shared" si="134"/>
        <v>1.0117710839446792E-2</v>
      </c>
      <c r="X877" s="31">
        <f t="shared" si="135"/>
        <v>-5.0153028679503775E-3</v>
      </c>
      <c r="Y877" s="54">
        <f>IFERROR(VLOOKUP(A877, 'Beta Calculation without Curren'!$A$2:$C$2464, 2, FALSE), 0)</f>
        <v>1.3701988951353428E-2</v>
      </c>
      <c r="Z877" s="54">
        <f>IFERROR(VLOOKUP(A877, 'Beta Calculation without Curren'!$A$2:$C$2464, 3, FALSE), 0)</f>
        <v>1.5303009485665271E-2</v>
      </c>
    </row>
    <row r="878" spans="1:26" x14ac:dyDescent="0.25">
      <c r="A878" s="32">
        <v>42562</v>
      </c>
      <c r="B878" s="36">
        <f>VLOOKUP(A878,'FX Rates'!$A$2:$B$1286, 2, FALSE)</f>
        <v>104.83750000000001</v>
      </c>
      <c r="C878" s="37">
        <f>VLOOKUP(A878,'FX Rates'!$D$2:$E$1206, 2, FALSE)</f>
        <v>67.136200000000002</v>
      </c>
      <c r="D878" s="37">
        <f>VLOOKUP(A878,'FX Rates'!$G$2:$H$1305, 2, FALSE)</f>
        <v>7.758</v>
      </c>
      <c r="E878" s="37">
        <f>VLOOKUP('Beta Calculation FX'!A878, 'FX Rates'!$J$2:$K$1305, 2, FALSE)</f>
        <v>0.76934913063548238</v>
      </c>
      <c r="F878" s="38">
        <f>VLOOKUP(A878,'FX Rates'!$P$1:$Q$1262, 2, FALSE)</f>
        <v>6.6959999999999997</v>
      </c>
      <c r="G878" s="42">
        <f t="shared" si="136"/>
        <v>7.1541846048600046E-5</v>
      </c>
      <c r="H878" s="27">
        <f t="shared" si="137"/>
        <v>-3.4764231755284431E-3</v>
      </c>
      <c r="I878" s="27">
        <f t="shared" si="138"/>
        <v>1.2890003158170521E-5</v>
      </c>
      <c r="J878" s="27">
        <f t="shared" si="139"/>
        <v>-3.3908787114317919E-3</v>
      </c>
      <c r="K878" s="28">
        <f t="shared" si="140"/>
        <v>7.7688473145754561E-4</v>
      </c>
      <c r="L878" s="58">
        <f>IFERROR(VLOOKUP(A878, 'Beta Calculation without Curren'!$A$1:$H$2464, 4, FALSE), 0)</f>
        <v>1.051169623035743E-2</v>
      </c>
      <c r="M878" s="54">
        <f>IFERROR(VLOOKUP(A878, 'Beta Calculation without Curren'!$A$1:$H$2464, 5, FALSE), 0)</f>
        <v>1.9486857602333152E-2</v>
      </c>
      <c r="N878" s="54">
        <f>IFERROR(VLOOKUP(A878, 'Beta Calculation without Curren'!$A$1:$H$2464, 7, FALSE), 0)</f>
        <v>1.5265468054644992E-2</v>
      </c>
      <c r="O878" s="54">
        <f>IFERROR(VLOOKUP(A878, 'Beta Calculation without Curren'!$A$1:$H$2464, 8, FALSE), 0)</f>
        <v>1.993928603828856E-2</v>
      </c>
      <c r="P878" s="59">
        <f>IFERROR(VLOOKUP(A878, 'Beta Calculation without Curren'!$A$1:$H$2464, 6, FALSE), 0)</f>
        <v>3.6565803899039876E-3</v>
      </c>
      <c r="Q878" s="54">
        <v>2.7758006890509783E-3</v>
      </c>
      <c r="R878" s="54">
        <v>5.8020193435121045E-3</v>
      </c>
      <c r="S878" s="54"/>
      <c r="T878" s="31">
        <f t="shared" si="131"/>
        <v>1.0583990102559504E-2</v>
      </c>
      <c r="U878" s="31">
        <f t="shared" si="132"/>
        <v>1.5942689863417847E-2</v>
      </c>
      <c r="V878" s="31">
        <f t="shared" si="133"/>
        <v>1.5278554829734503E-2</v>
      </c>
      <c r="W878" s="31">
        <f t="shared" si="134"/>
        <v>1.648079562630822E-2</v>
      </c>
      <c r="X878" s="31">
        <f t="shared" si="135"/>
        <v>4.4363058628358321E-3</v>
      </c>
      <c r="Y878" s="54">
        <f>IFERROR(VLOOKUP(A878, 'Beta Calculation without Curren'!$A$2:$C$2464, 2, FALSE), 0)</f>
        <v>2.7758006890509783E-3</v>
      </c>
      <c r="Z878" s="54">
        <f>IFERROR(VLOOKUP(A878, 'Beta Calculation without Curren'!$A$2:$C$2464, 3, FALSE), 0)</f>
        <v>5.8020193435121045E-3</v>
      </c>
    </row>
    <row r="879" spans="1:26" x14ac:dyDescent="0.25">
      <c r="A879" s="32">
        <v>42563</v>
      </c>
      <c r="B879" s="36">
        <f>VLOOKUP(A879,'FX Rates'!$A$2:$B$1286, 2, FALSE)</f>
        <v>104.8383</v>
      </c>
      <c r="C879" s="37">
        <f>VLOOKUP(A879,'FX Rates'!$D$2:$E$1206, 2, FALSE)</f>
        <v>67.183700000000002</v>
      </c>
      <c r="D879" s="37">
        <f>VLOOKUP(A879,'FX Rates'!$G$2:$H$1305, 2, FALSE)</f>
        <v>7.758</v>
      </c>
      <c r="E879" s="37">
        <f>VLOOKUP('Beta Calculation FX'!A879, 'FX Rates'!$J$2:$K$1305, 2, FALSE)</f>
        <v>0.75488789914697663</v>
      </c>
      <c r="F879" s="38">
        <f>VLOOKUP(A879,'FX Rates'!$P$1:$Q$1262, 2, FALSE)</f>
        <v>6.6885000000000003</v>
      </c>
      <c r="G879" s="42">
        <f t="shared" si="136"/>
        <v>7.6308281643294941E-6</v>
      </c>
      <c r="H879" s="27">
        <f t="shared" si="137"/>
        <v>7.0726678593512277E-4</v>
      </c>
      <c r="I879" s="27">
        <f t="shared" si="138"/>
        <v>0</v>
      </c>
      <c r="J879" s="27">
        <f t="shared" si="139"/>
        <v>-1.8975612229967465E-2</v>
      </c>
      <c r="K879" s="28">
        <f t="shared" si="140"/>
        <v>-1.1206994336701215E-3</v>
      </c>
      <c r="L879" s="58">
        <f>IFERROR(VLOOKUP(A879, 'Beta Calculation without Curren'!$A$1:$H$2464, 4, FALSE), 0)</f>
        <v>1.7149350555473085E-2</v>
      </c>
      <c r="M879" s="54">
        <f>IFERROR(VLOOKUP(A879, 'Beta Calculation without Curren'!$A$1:$H$2464, 5, FALSE), 0)</f>
        <v>6.1311434664255609E-3</v>
      </c>
      <c r="N879" s="54">
        <f>IFERROR(VLOOKUP(A879, 'Beta Calculation without Curren'!$A$1:$H$2464, 7, FALSE), 0)</f>
        <v>1.6351773328965275E-2</v>
      </c>
      <c r="O879" s="54">
        <f>IFERROR(VLOOKUP(A879, 'Beta Calculation without Curren'!$A$1:$H$2464, 8, FALSE), 0)</f>
        <v>-4.1706741258169281E-3</v>
      </c>
      <c r="P879" s="59">
        <f>IFERROR(VLOOKUP(A879, 'Beta Calculation without Curren'!$A$1:$H$2464, 6, FALSE), 0)</f>
        <v>1.7844393810900729E-2</v>
      </c>
      <c r="Q879" s="54">
        <v>5.9898390001798009E-3</v>
      </c>
      <c r="R879" s="54">
        <v>5.0151654778105232E-3</v>
      </c>
      <c r="S879" s="54"/>
      <c r="T879" s="31">
        <f t="shared" si="131"/>
        <v>1.7157112247384587E-2</v>
      </c>
      <c r="U879" s="31">
        <f t="shared" si="132"/>
        <v>6.8427466064941989E-3</v>
      </c>
      <c r="V879" s="31">
        <f t="shared" si="133"/>
        <v>1.6351773328965313E-2</v>
      </c>
      <c r="W879" s="31">
        <f t="shared" si="134"/>
        <v>-2.3067145260835309E-2</v>
      </c>
      <c r="X879" s="31">
        <f t="shared" si="135"/>
        <v>1.6703696175192517E-2</v>
      </c>
      <c r="Y879" s="54">
        <f>IFERROR(VLOOKUP(A879, 'Beta Calculation without Curren'!$A$2:$C$2464, 2, FALSE), 0)</f>
        <v>5.9898390001798009E-3</v>
      </c>
      <c r="Z879" s="54">
        <f>IFERROR(VLOOKUP(A879, 'Beta Calculation without Curren'!$A$2:$C$2464, 3, FALSE), 0)</f>
        <v>5.0151654778105232E-3</v>
      </c>
    </row>
    <row r="880" spans="1:26" x14ac:dyDescent="0.25">
      <c r="A880" s="32">
        <v>42564</v>
      </c>
      <c r="B880" s="36">
        <f>VLOOKUP(A880,'FX Rates'!$A$2:$B$1286, 2, FALSE)</f>
        <v>104.855</v>
      </c>
      <c r="C880" s="37">
        <f>VLOOKUP(A880,'FX Rates'!$D$2:$E$1206, 2, FALSE)</f>
        <v>67.055000000000007</v>
      </c>
      <c r="D880" s="37">
        <f>VLOOKUP(A880,'FX Rates'!$G$2:$H$1305, 2, FALSE)</f>
        <v>7.7565999999999997</v>
      </c>
      <c r="E880" s="37">
        <f>VLOOKUP('Beta Calculation FX'!A880, 'FX Rates'!$J$2:$K$1305, 2, FALSE)</f>
        <v>0.76062980147562187</v>
      </c>
      <c r="F880" s="38">
        <f>VLOOKUP(A880,'FX Rates'!$P$1:$Q$1262, 2, FALSE)</f>
        <v>6.6886999999999999</v>
      </c>
      <c r="G880" s="42">
        <f t="shared" si="136"/>
        <v>1.5928024438850044E-4</v>
      </c>
      <c r="H880" s="27">
        <f t="shared" si="137"/>
        <v>-1.9174804200716169E-3</v>
      </c>
      <c r="I880" s="27">
        <f t="shared" si="138"/>
        <v>-1.8047516581798595E-4</v>
      </c>
      <c r="J880" s="27">
        <f t="shared" si="139"/>
        <v>7.5775159876575026E-3</v>
      </c>
      <c r="K880" s="28">
        <f t="shared" si="140"/>
        <v>2.9901623660397001E-5</v>
      </c>
      <c r="L880" s="58">
        <f>IFERROR(VLOOKUP(A880, 'Beta Calculation without Curren'!$A$1:$H$2464, 4, FALSE), 0)</f>
        <v>4.5696090039812207E-4</v>
      </c>
      <c r="M880" s="54">
        <f>IFERROR(VLOOKUP(A880, 'Beta Calculation without Curren'!$A$1:$H$2464, 5, FALSE), 0)</f>
        <v>1.820622828104071E-3</v>
      </c>
      <c r="N880" s="54">
        <f>IFERROR(VLOOKUP(A880, 'Beta Calculation without Curren'!$A$1:$H$2464, 7, FALSE), 0)</f>
        <v>4.5892739296400798E-3</v>
      </c>
      <c r="O880" s="54">
        <f>IFERROR(VLOOKUP(A880, 'Beta Calculation without Curren'!$A$1:$H$2464, 8, FALSE), 0)</f>
        <v>2.8568512229964356E-3</v>
      </c>
      <c r="P880" s="59">
        <f>IFERROR(VLOOKUP(A880, 'Beta Calculation without Curren'!$A$1:$H$2464, 6, FALSE), 0)</f>
        <v>2.7873912703201176E-3</v>
      </c>
      <c r="Q880" s="54">
        <v>1.3116150695462172E-3</v>
      </c>
      <c r="R880" s="54">
        <v>-2.5898533404293523E-3</v>
      </c>
      <c r="S880" s="54"/>
      <c r="T880" s="31">
        <f t="shared" si="131"/>
        <v>6.1631392963068521E-4</v>
      </c>
      <c r="U880" s="31">
        <f t="shared" si="132"/>
        <v>-1.0034860059271455E-4</v>
      </c>
      <c r="V880" s="31">
        <f t="shared" si="133"/>
        <v>4.4079705138486691E-3</v>
      </c>
      <c r="W880" s="31">
        <f t="shared" si="134"/>
        <v>1.0456015046470535E-2</v>
      </c>
      <c r="X880" s="31">
        <f t="shared" si="135"/>
        <v>2.8173762415051318E-3</v>
      </c>
      <c r="Y880" s="54">
        <f>IFERROR(VLOOKUP(A880, 'Beta Calculation without Curren'!$A$2:$C$2464, 2, FALSE), 0)</f>
        <v>1.3116150695462172E-3</v>
      </c>
      <c r="Z880" s="54">
        <f>IFERROR(VLOOKUP(A880, 'Beta Calculation without Curren'!$A$2:$C$2464, 3, FALSE), 0)</f>
        <v>-2.5898533404293523E-3</v>
      </c>
    </row>
    <row r="881" spans="1:26" x14ac:dyDescent="0.25">
      <c r="A881" s="32">
        <v>42565</v>
      </c>
      <c r="B881" s="36">
        <f>VLOOKUP(A881,'FX Rates'!$A$2:$B$1286, 2, FALSE)</f>
        <v>104.7457</v>
      </c>
      <c r="C881" s="37">
        <f>VLOOKUP(A881,'FX Rates'!$D$2:$E$1206, 2, FALSE)</f>
        <v>66.913799999999995</v>
      </c>
      <c r="D881" s="37">
        <f>VLOOKUP(A881,'FX Rates'!$G$2:$H$1305, 2, FALSE)</f>
        <v>7.7535999999999996</v>
      </c>
      <c r="E881" s="37">
        <f>VLOOKUP('Beta Calculation FX'!A881, 'FX Rates'!$J$2:$K$1305, 2, FALSE)</f>
        <v>0.74945664393314848</v>
      </c>
      <c r="F881" s="38">
        <f>VLOOKUP(A881,'FX Rates'!$P$1:$Q$1262, 2, FALSE)</f>
        <v>6.6835000000000004</v>
      </c>
      <c r="G881" s="42">
        <f t="shared" si="136"/>
        <v>-1.0429355427464863E-3</v>
      </c>
      <c r="H881" s="27">
        <f t="shared" si="137"/>
        <v>-2.1079542742019767E-3</v>
      </c>
      <c r="I881" s="27">
        <f t="shared" si="138"/>
        <v>-3.8684221188794413E-4</v>
      </c>
      <c r="J881" s="27">
        <f t="shared" si="139"/>
        <v>-1.4798307045816457E-2</v>
      </c>
      <c r="K881" s="28">
        <f t="shared" si="140"/>
        <v>-7.7773294777362732E-4</v>
      </c>
      <c r="L881" s="58">
        <f>IFERROR(VLOOKUP(A881, 'Beta Calculation without Curren'!$A$1:$H$2464, 4, FALSE), 0)</f>
        <v>5.3007245110852424E-3</v>
      </c>
      <c r="M881" s="54">
        <f>IFERROR(VLOOKUP(A881, 'Beta Calculation without Curren'!$A$1:$H$2464, 5, FALSE), 0)</f>
        <v>5.1573143175045761E-3</v>
      </c>
      <c r="N881" s="54">
        <f>IFERROR(VLOOKUP(A881, 'Beta Calculation without Curren'!$A$1:$H$2464, 7, FALSE), 0)</f>
        <v>1.1132153606338258E-2</v>
      </c>
      <c r="O881" s="54">
        <f>IFERROR(VLOOKUP(A881, 'Beta Calculation without Curren'!$A$1:$H$2464, 8, FALSE), 0)</f>
        <v>-1.9099949686619759E-3</v>
      </c>
      <c r="P881" s="59">
        <f>IFERROR(VLOOKUP(A881, 'Beta Calculation without Curren'!$A$1:$H$2464, 6, FALSE), 0)</f>
        <v>-7.441458869265553E-4</v>
      </c>
      <c r="Q881" s="54">
        <v>5.533942482604806E-3</v>
      </c>
      <c r="R881" s="54">
        <v>6.7057942291890126E-3</v>
      </c>
      <c r="S881" s="54"/>
      <c r="T881" s="31">
        <f t="shared" si="131"/>
        <v>4.2522606543438091E-3</v>
      </c>
      <c r="U881" s="31">
        <f t="shared" si="132"/>
        <v>3.0384886605436812E-3</v>
      </c>
      <c r="V881" s="31">
        <f t="shared" si="133"/>
        <v>1.0741005007526283E-2</v>
      </c>
      <c r="W881" s="31">
        <f t="shared" si="134"/>
        <v>-1.6680037322476138E-2</v>
      </c>
      <c r="X881" s="31">
        <f t="shared" si="135"/>
        <v>-1.5213000879259475E-3</v>
      </c>
      <c r="Y881" s="54">
        <f>IFERROR(VLOOKUP(A881, 'Beta Calculation without Curren'!$A$2:$C$2464, 2, FALSE), 0)</f>
        <v>5.533942482604806E-3</v>
      </c>
      <c r="Z881" s="54">
        <f>IFERROR(VLOOKUP(A881, 'Beta Calculation without Curren'!$A$2:$C$2464, 3, FALSE), 0)</f>
        <v>6.7057942291890126E-3</v>
      </c>
    </row>
    <row r="882" spans="1:26" x14ac:dyDescent="0.25">
      <c r="A882" s="32">
        <v>42566</v>
      </c>
      <c r="B882" s="36">
        <f>VLOOKUP(A882,'FX Rates'!$A$2:$B$1286, 2, FALSE)</f>
        <v>104.85250000000001</v>
      </c>
      <c r="C882" s="37">
        <f>VLOOKUP(A882,'FX Rates'!$D$2:$E$1206, 2, FALSE)</f>
        <v>67.071200000000005</v>
      </c>
      <c r="D882" s="37">
        <f>VLOOKUP(A882,'FX Rates'!$G$2:$H$1305, 2, FALSE)</f>
        <v>7.7539999999999996</v>
      </c>
      <c r="E882" s="37">
        <f>VLOOKUP('Beta Calculation FX'!A882, 'FX Rates'!$J$2:$K$1305, 2, FALSE)</f>
        <v>0.75803517283201949</v>
      </c>
      <c r="F882" s="38">
        <f>VLOOKUP(A882,'FX Rates'!$P$1:$Q$1262, 2, FALSE)</f>
        <v>6.6935000000000002</v>
      </c>
      <c r="G882" s="42">
        <f t="shared" si="136"/>
        <v>1.0190928094143956E-3</v>
      </c>
      <c r="H882" s="27">
        <f t="shared" si="137"/>
        <v>2.3495178177717403E-3</v>
      </c>
      <c r="I882" s="27">
        <f t="shared" si="138"/>
        <v>5.1587608667760398E-5</v>
      </c>
      <c r="J882" s="27">
        <f t="shared" si="139"/>
        <v>1.1381317502986023E-2</v>
      </c>
      <c r="K882" s="28">
        <f t="shared" si="140"/>
        <v>1.4951038144246616E-3</v>
      </c>
      <c r="L882" s="58">
        <f>IFERROR(VLOOKUP(A882, 'Beta Calculation without Curren'!$A$1:$H$2464, 4, FALSE), 0)</f>
        <v>-1.7472013982077596E-3</v>
      </c>
      <c r="M882" s="54">
        <f>IFERROR(VLOOKUP(A882, 'Beta Calculation without Curren'!$A$1:$H$2464, 5, FALSE), 0)</f>
        <v>-7.0614231057297043E-3</v>
      </c>
      <c r="N882" s="54">
        <f>IFERROR(VLOOKUP(A882, 'Beta Calculation without Curren'!$A$1:$H$2464, 7, FALSE), 0)</f>
        <v>4.5437049817430184E-3</v>
      </c>
      <c r="O882" s="54">
        <f>IFERROR(VLOOKUP(A882, 'Beta Calculation without Curren'!$A$1:$H$2464, 8, FALSE), 0)</f>
        <v>-1.7030014166827953E-4</v>
      </c>
      <c r="P882" s="59">
        <f>IFERROR(VLOOKUP(A882, 'Beta Calculation without Curren'!$A$1:$H$2464, 6, FALSE), 0)</f>
        <v>-9.3697077019519231E-4</v>
      </c>
      <c r="Q882" s="54">
        <v>-9.0730798413154101E-4</v>
      </c>
      <c r="R882" s="54">
        <v>-1.4499824014097269E-3</v>
      </c>
      <c r="S882" s="54"/>
      <c r="T882" s="31">
        <f t="shared" si="131"/>
        <v>-7.298891491747117E-4</v>
      </c>
      <c r="U882" s="31">
        <f t="shared" si="132"/>
        <v>-4.7284962273637099E-3</v>
      </c>
      <c r="V882" s="31">
        <f t="shared" si="133"/>
        <v>4.5955269892852257E-3</v>
      </c>
      <c r="W882" s="31">
        <f t="shared" si="134"/>
        <v>1.120907912133462E-2</v>
      </c>
      <c r="X882" s="31">
        <f t="shared" si="135"/>
        <v>5.5673217565699318E-4</v>
      </c>
      <c r="Y882" s="54">
        <f>IFERROR(VLOOKUP(A882, 'Beta Calculation without Curren'!$A$2:$C$2464, 2, FALSE), 0)</f>
        <v>-9.0730798413154101E-4</v>
      </c>
      <c r="Z882" s="54">
        <f>IFERROR(VLOOKUP(A882, 'Beta Calculation without Curren'!$A$2:$C$2464, 3, FALSE), 0)</f>
        <v>-1.4499824014097269E-3</v>
      </c>
    </row>
    <row r="883" spans="1:26" x14ac:dyDescent="0.25">
      <c r="A883" s="32">
        <v>42569</v>
      </c>
      <c r="B883" s="36">
        <f>VLOOKUP(A883,'FX Rates'!$A$2:$B$1286, 2, FALSE)</f>
        <v>105.17749999999999</v>
      </c>
      <c r="C883" s="37">
        <f>VLOOKUP(A883,'FX Rates'!$D$2:$E$1206, 2, FALSE)</f>
        <v>67.194999999999993</v>
      </c>
      <c r="D883" s="37">
        <f>VLOOKUP(A883,'FX Rates'!$G$2:$H$1305, 2, FALSE)</f>
        <v>7.7544000000000004</v>
      </c>
      <c r="E883" s="37">
        <f>VLOOKUP('Beta Calculation FX'!A883, 'FX Rates'!$J$2:$K$1305, 2, FALSE)</f>
        <v>0.75443228970199927</v>
      </c>
      <c r="F883" s="38">
        <f>VLOOKUP(A883,'FX Rates'!$P$1:$Q$1262, 2, FALSE)</f>
        <v>6.7045000000000003</v>
      </c>
      <c r="G883" s="42">
        <f t="shared" si="136"/>
        <v>3.0947984516316277E-3</v>
      </c>
      <c r="H883" s="27">
        <f t="shared" si="137"/>
        <v>1.8440982925540341E-3</v>
      </c>
      <c r="I883" s="27">
        <f t="shared" si="138"/>
        <v>5.1584947523847035E-5</v>
      </c>
      <c r="J883" s="27">
        <f t="shared" si="139"/>
        <v>-4.7642544836911677E-3</v>
      </c>
      <c r="K883" s="28">
        <f t="shared" si="140"/>
        <v>1.6420364937443893E-3</v>
      </c>
      <c r="L883" s="58">
        <f>IFERROR(VLOOKUP(A883, 'Beta Calculation without Curren'!$A$1:$H$2464, 4, FALSE), 0)</f>
        <v>1.6516724703835193E-3</v>
      </c>
      <c r="M883" s="54">
        <f>IFERROR(VLOOKUP(A883, 'Beta Calculation without Curren'!$A$1:$H$2464, 5, FALSE), 0)</f>
        <v>-7.357792121489651E-3</v>
      </c>
      <c r="N883" s="54">
        <f>IFERROR(VLOOKUP(A883, 'Beta Calculation without Curren'!$A$1:$H$2464, 7, FALSE), 0)</f>
        <v>6.6232157818867281E-3</v>
      </c>
      <c r="O883" s="54">
        <f>IFERROR(VLOOKUP(A883, 'Beta Calculation without Curren'!$A$1:$H$2464, 8, FALSE), 0)</f>
        <v>4.2544503666232532E-2</v>
      </c>
      <c r="P883" s="59">
        <f>IFERROR(VLOOKUP(A883, 'Beta Calculation without Curren'!$A$1:$H$2464, 6, FALSE), 0)</f>
        <v>-2.5751810238475686E-3</v>
      </c>
      <c r="Q883" s="54">
        <v>9.7322059539720746E-4</v>
      </c>
      <c r="R883" s="54">
        <v>6.4824522759882788E-3</v>
      </c>
      <c r="S883" s="54"/>
      <c r="T883" s="31">
        <f t="shared" si="131"/>
        <v>4.7515825154189617E-3</v>
      </c>
      <c r="U883" s="31">
        <f t="shared" si="132"/>
        <v>-5.5272623208237892E-3</v>
      </c>
      <c r="V883" s="31">
        <f t="shared" si="133"/>
        <v>6.6751423876489913E-3</v>
      </c>
      <c r="W883" s="31">
        <f t="shared" si="134"/>
        <v>3.7577556340193219E-2</v>
      </c>
      <c r="X883" s="31">
        <f t="shared" si="135"/>
        <v>-9.3737307132235603E-4</v>
      </c>
      <c r="Y883" s="54">
        <f>IFERROR(VLOOKUP(A883, 'Beta Calculation without Curren'!$A$2:$C$2464, 2, FALSE), 0)</f>
        <v>9.7322059539720746E-4</v>
      </c>
      <c r="Z883" s="54">
        <f>IFERROR(VLOOKUP(A883, 'Beta Calculation without Curren'!$A$2:$C$2464, 3, FALSE), 0)</f>
        <v>6.4824522759882788E-3</v>
      </c>
    </row>
    <row r="884" spans="1:26" x14ac:dyDescent="0.25">
      <c r="A884" s="32">
        <v>42570</v>
      </c>
      <c r="B884" s="36">
        <f>VLOOKUP(A884,'FX Rates'!$A$2:$B$1286, 2, FALSE)</f>
        <v>104.8477</v>
      </c>
      <c r="C884" s="37">
        <f>VLOOKUP(A884,'FX Rates'!$D$2:$E$1206, 2, FALSE)</f>
        <v>67.107500000000002</v>
      </c>
      <c r="D884" s="37">
        <f>VLOOKUP(A884,'FX Rates'!$G$2:$H$1305, 2, FALSE)</f>
        <v>7.7557</v>
      </c>
      <c r="E884" s="37">
        <f>VLOOKUP('Beta Calculation FX'!A884, 'FX Rates'!$J$2:$K$1305, 2, FALSE)</f>
        <v>0.76271832812142482</v>
      </c>
      <c r="F884" s="38">
        <f>VLOOKUP(A884,'FX Rates'!$P$1:$Q$1262, 2, FALSE)</f>
        <v>6.6962999999999999</v>
      </c>
      <c r="G884" s="42">
        <f t="shared" si="136"/>
        <v>-3.1405780932422492E-3</v>
      </c>
      <c r="H884" s="27">
        <f t="shared" si="137"/>
        <v>-1.3030287951511712E-3</v>
      </c>
      <c r="I884" s="27">
        <f t="shared" si="138"/>
        <v>1.676327042434837E-4</v>
      </c>
      <c r="J884" s="27">
        <f t="shared" si="139"/>
        <v>1.092326722372417E-2</v>
      </c>
      <c r="K884" s="28">
        <f t="shared" si="140"/>
        <v>-1.2238076866205199E-3</v>
      </c>
      <c r="L884" s="58">
        <f>IFERROR(VLOOKUP(A884, 'Beta Calculation without Curren'!$A$1:$H$2464, 4, FALSE), 0)</f>
        <v>-1.1309915937696836E-3</v>
      </c>
      <c r="M884" s="54">
        <f>IFERROR(VLOOKUP(A884, 'Beta Calculation without Curren'!$A$1:$H$2464, 5, FALSE), 0)</f>
        <v>3.4401369809737609E-3</v>
      </c>
      <c r="N884" s="54">
        <f>IFERROR(VLOOKUP(A884, 'Beta Calculation without Curren'!$A$1:$H$2464, 7, FALSE), 0)</f>
        <v>-5.9793564809738371E-3</v>
      </c>
      <c r="O884" s="54">
        <f>IFERROR(VLOOKUP(A884, 'Beta Calculation without Curren'!$A$1:$H$2464, 8, FALSE), 0)</f>
        <v>8.2958572967490232E-3</v>
      </c>
      <c r="P884" s="59">
        <f>IFERROR(VLOOKUP(A884, 'Beta Calculation without Curren'!$A$1:$H$2464, 6, FALSE), 0)</f>
        <v>-1.9055665176456811E-3</v>
      </c>
      <c r="Q884" s="54">
        <v>-7.5004346878022808E-5</v>
      </c>
      <c r="R884" s="54">
        <v>-3.5541733852340971E-3</v>
      </c>
      <c r="S884" s="54"/>
      <c r="T884" s="31">
        <f t="shared" si="131"/>
        <v>-4.2680177195888458E-3</v>
      </c>
      <c r="U884" s="31">
        <f t="shared" si="132"/>
        <v>2.1326255882772038E-3</v>
      </c>
      <c r="V884" s="31">
        <f t="shared" si="133"/>
        <v>-5.8127261124268914E-3</v>
      </c>
      <c r="W884" s="31">
        <f t="shared" si="134"/>
        <v>1.9309742386575568E-2</v>
      </c>
      <c r="X884" s="31">
        <f t="shared" si="135"/>
        <v>-3.1270421573146301E-3</v>
      </c>
      <c r="Y884" s="54">
        <f>IFERROR(VLOOKUP(A884, 'Beta Calculation without Curren'!$A$2:$C$2464, 2, FALSE), 0)</f>
        <v>-7.5004346878022808E-5</v>
      </c>
      <c r="Z884" s="54">
        <f>IFERROR(VLOOKUP(A884, 'Beta Calculation without Curren'!$A$2:$C$2464, 3, FALSE), 0)</f>
        <v>-3.5541733852340971E-3</v>
      </c>
    </row>
    <row r="885" spans="1:26" x14ac:dyDescent="0.25">
      <c r="A885" s="32">
        <v>42571</v>
      </c>
      <c r="B885" s="36">
        <f>VLOOKUP(A885,'FX Rates'!$A$2:$B$1286, 2, FALSE)</f>
        <v>104.82</v>
      </c>
      <c r="C885" s="37">
        <f>VLOOKUP(A885,'FX Rates'!$D$2:$E$1206, 2, FALSE)</f>
        <v>67.197500000000005</v>
      </c>
      <c r="D885" s="37">
        <f>VLOOKUP(A885,'FX Rates'!$G$2:$H$1305, 2, FALSE)</f>
        <v>7.7558999999999996</v>
      </c>
      <c r="E885" s="37">
        <f>VLOOKUP('Beta Calculation FX'!A885, 'FX Rates'!$J$2:$K$1305, 2, FALSE)</f>
        <v>0.75711689884918232</v>
      </c>
      <c r="F885" s="38">
        <f>VLOOKUP(A885,'FX Rates'!$P$1:$Q$1262, 2, FALSE)</f>
        <v>6.6778000000000004</v>
      </c>
      <c r="G885" s="42">
        <f t="shared" si="136"/>
        <v>-2.6422763411981001E-4</v>
      </c>
      <c r="H885" s="27">
        <f t="shared" si="137"/>
        <v>1.3402332522495192E-3</v>
      </c>
      <c r="I885" s="27">
        <f t="shared" si="138"/>
        <v>2.5787152841844577E-5</v>
      </c>
      <c r="J885" s="27">
        <f t="shared" si="139"/>
        <v>-7.3711341005621399E-3</v>
      </c>
      <c r="K885" s="28">
        <f t="shared" si="140"/>
        <v>-2.7665430645120765E-3</v>
      </c>
      <c r="L885" s="58">
        <f>IFERROR(VLOOKUP(A885, 'Beta Calculation without Curren'!$A$1:$H$2464, 4, FALSE), 0)</f>
        <v>-2.8117315335631429E-3</v>
      </c>
      <c r="M885" s="54">
        <f>IFERROR(VLOOKUP(A885, 'Beta Calculation without Curren'!$A$1:$H$2464, 5, FALSE), 0)</f>
        <v>5.0345877568830659E-3</v>
      </c>
      <c r="N885" s="54">
        <f>IFERROR(VLOOKUP(A885, 'Beta Calculation without Curren'!$A$1:$H$2464, 7, FALSE), 0)</f>
        <v>9.6098424162047499E-3</v>
      </c>
      <c r="O885" s="54">
        <f>IFERROR(VLOOKUP(A885, 'Beta Calculation without Curren'!$A$1:$H$2464, 8, FALSE), 0)</f>
        <v>7.2942758048100149E-3</v>
      </c>
      <c r="P885" s="59">
        <f>IFERROR(VLOOKUP(A885, 'Beta Calculation without Curren'!$A$1:$H$2464, 6, FALSE), 0)</f>
        <v>-3.0467923460498845E-3</v>
      </c>
      <c r="Q885" s="54">
        <v>9.6326426786249241E-4</v>
      </c>
      <c r="R885" s="54">
        <v>1.1643143940440847E-2</v>
      </c>
      <c r="S885" s="54"/>
      <c r="T885" s="31">
        <f t="shared" si="131"/>
        <v>-3.0752162305121011E-3</v>
      </c>
      <c r="U885" s="31">
        <f t="shared" si="132"/>
        <v>6.3815685310557591E-3</v>
      </c>
      <c r="V885" s="31">
        <f t="shared" si="133"/>
        <v>9.6358773795217623E-3</v>
      </c>
      <c r="W885" s="31">
        <f t="shared" si="134"/>
        <v>-1.306253808758262E-4</v>
      </c>
      <c r="X885" s="31">
        <f t="shared" si="135"/>
        <v>-5.8049063283279745E-3</v>
      </c>
      <c r="Y885" s="54">
        <f>IFERROR(VLOOKUP(A885, 'Beta Calculation without Curren'!$A$2:$C$2464, 2, FALSE), 0)</f>
        <v>9.6326426786249241E-4</v>
      </c>
      <c r="Z885" s="54">
        <f>IFERROR(VLOOKUP(A885, 'Beta Calculation without Curren'!$A$2:$C$2464, 3, FALSE), 0)</f>
        <v>1.1643143940440847E-2</v>
      </c>
    </row>
    <row r="886" spans="1:26" x14ac:dyDescent="0.25">
      <c r="A886" s="32">
        <v>42572</v>
      </c>
      <c r="B886" s="36">
        <f>VLOOKUP(A886,'FX Rates'!$A$2:$B$1286, 2, FALSE)</f>
        <v>104.785</v>
      </c>
      <c r="C886" s="37">
        <f>VLOOKUP(A886,'FX Rates'!$D$2:$E$1206, 2, FALSE)</f>
        <v>67.177499999999995</v>
      </c>
      <c r="D886" s="37">
        <f>VLOOKUP(A886,'FX Rates'!$G$2:$H$1305, 2, FALSE)</f>
        <v>7.7561999999999998</v>
      </c>
      <c r="E886" s="37">
        <f>VLOOKUP('Beta Calculation FX'!A886, 'FX Rates'!$J$2:$K$1305, 2, FALSE)</f>
        <v>0.75568654122270085</v>
      </c>
      <c r="F886" s="38">
        <f>VLOOKUP(A886,'FX Rates'!$P$1:$Q$1262, 2, FALSE)</f>
        <v>6.6755000000000004</v>
      </c>
      <c r="G886" s="42">
        <f t="shared" si="136"/>
        <v>-3.339615021138702E-4</v>
      </c>
      <c r="H886" s="27">
        <f t="shared" si="137"/>
        <v>-2.9767442080293768E-4</v>
      </c>
      <c r="I886" s="27">
        <f t="shared" si="138"/>
        <v>3.867948247327793E-5</v>
      </c>
      <c r="J886" s="27">
        <f t="shared" si="139"/>
        <v>-1.8910031730854538E-3</v>
      </c>
      <c r="K886" s="28">
        <f t="shared" si="140"/>
        <v>-3.4448413841451476E-4</v>
      </c>
      <c r="L886" s="58">
        <f>IFERROR(VLOOKUP(A886, 'Beta Calculation without Curren'!$A$1:$H$2464, 4, FALSE), 0)</f>
        <v>5.3057572675689118E-3</v>
      </c>
      <c r="M886" s="54">
        <f>IFERROR(VLOOKUP(A886, 'Beta Calculation without Curren'!$A$1:$H$2464, 5, FALSE), 0)</f>
        <v>-4.6373962754264718E-3</v>
      </c>
      <c r="N886" s="54">
        <f>IFERROR(VLOOKUP(A886, 'Beta Calculation without Curren'!$A$1:$H$2464, 7, FALSE), 0)</f>
        <v>5.3784091858692174E-3</v>
      </c>
      <c r="O886" s="54">
        <f>IFERROR(VLOOKUP(A886, 'Beta Calculation without Curren'!$A$1:$H$2464, 8, FALSE), 0)</f>
        <v>-3.2506854979051443E-3</v>
      </c>
      <c r="P886" s="59">
        <f>IFERROR(VLOOKUP(A886, 'Beta Calculation without Curren'!$A$1:$H$2464, 6, FALSE), 0)</f>
        <v>5.0487467285378583E-3</v>
      </c>
      <c r="Q886" s="54">
        <v>-4.2975436373848498E-3</v>
      </c>
      <c r="R886" s="54">
        <v>-2.188255235196558E-3</v>
      </c>
      <c r="S886" s="54"/>
      <c r="T886" s="31">
        <f t="shared" si="131"/>
        <v>4.9700238467882407E-3</v>
      </c>
      <c r="U886" s="31">
        <f t="shared" si="132"/>
        <v>-4.9336902619790957E-3</v>
      </c>
      <c r="V886" s="31">
        <f t="shared" si="133"/>
        <v>5.4172967024264107E-3</v>
      </c>
      <c r="W886" s="31">
        <f t="shared" si="134"/>
        <v>-5.1355416143994415E-3</v>
      </c>
      <c r="X886" s="31">
        <f t="shared" si="135"/>
        <v>4.7025233769564245E-3</v>
      </c>
      <c r="Y886" s="54">
        <f>IFERROR(VLOOKUP(A886, 'Beta Calculation without Curren'!$A$2:$C$2464, 2, FALSE), 0)</f>
        <v>-4.2975436373848498E-3</v>
      </c>
      <c r="Z886" s="54">
        <f>IFERROR(VLOOKUP(A886, 'Beta Calculation without Curren'!$A$2:$C$2464, 3, FALSE), 0)</f>
        <v>-2.188255235196558E-3</v>
      </c>
    </row>
    <row r="887" spans="1:26" x14ac:dyDescent="0.25">
      <c r="A887" s="32">
        <v>42573</v>
      </c>
      <c r="B887" s="36">
        <f>VLOOKUP(A887,'FX Rates'!$A$2:$B$1286, 2, FALSE)</f>
        <v>104.795</v>
      </c>
      <c r="C887" s="37">
        <f>VLOOKUP(A887,'FX Rates'!$D$2:$E$1206, 2, FALSE)</f>
        <v>67.081299999999999</v>
      </c>
      <c r="D887" s="37">
        <f>VLOOKUP(A887,'FX Rates'!$G$2:$H$1305, 2, FALSE)</f>
        <v>7.7576999999999998</v>
      </c>
      <c r="E887" s="37">
        <f>VLOOKUP('Beta Calculation FX'!A887, 'FX Rates'!$J$2:$K$1305, 2, FALSE)</f>
        <v>0.76283469372187052</v>
      </c>
      <c r="F887" s="38">
        <f>VLOOKUP(A887,'FX Rates'!$P$1:$Q$1262, 2, FALSE)</f>
        <v>6.6795</v>
      </c>
      <c r="G887" s="42">
        <f t="shared" si="136"/>
        <v>9.5428953216868023E-5</v>
      </c>
      <c r="H887" s="27">
        <f t="shared" si="137"/>
        <v>-1.4330534231404067E-3</v>
      </c>
      <c r="I887" s="27">
        <f t="shared" si="138"/>
        <v>1.9337497401346223E-4</v>
      </c>
      <c r="J887" s="27">
        <f t="shared" si="139"/>
        <v>9.4146925752402657E-3</v>
      </c>
      <c r="K887" s="28">
        <f t="shared" si="140"/>
        <v>5.9902659971702735E-4</v>
      </c>
      <c r="L887" s="58">
        <f>IFERROR(VLOOKUP(A887, 'Beta Calculation without Curren'!$A$1:$H$2464, 4, FALSE), 0)</f>
        <v>-3.9513899294138623E-3</v>
      </c>
      <c r="M887" s="54">
        <f>IFERROR(VLOOKUP(A887, 'Beta Calculation without Curren'!$A$1:$H$2464, 5, FALSE), 0)</f>
        <v>7.3589189383266038E-3</v>
      </c>
      <c r="N887" s="54">
        <f>IFERROR(VLOOKUP(A887, 'Beta Calculation without Curren'!$A$1:$H$2464, 7, FALSE), 0)</f>
        <v>-1.6476836536515884E-3</v>
      </c>
      <c r="O887" s="54">
        <f>IFERROR(VLOOKUP(A887, 'Beta Calculation without Curren'!$A$1:$H$2464, 8, FALSE), 0)</f>
        <v>-3.0105171932874432E-3</v>
      </c>
      <c r="P887" s="59">
        <f>IFERROR(VLOOKUP(A887, 'Beta Calculation without Curren'!$A$1:$H$2464, 6, FALSE), 0)</f>
        <v>-8.6880258015991415E-3</v>
      </c>
      <c r="Q887" s="54">
        <v>3.6024508281416612E-3</v>
      </c>
      <c r="R887" s="54">
        <v>4.0910216843431891E-3</v>
      </c>
      <c r="S887" s="54"/>
      <c r="T887" s="31">
        <f t="shared" si="131"/>
        <v>-3.8563380532017355E-3</v>
      </c>
      <c r="U887" s="31">
        <f t="shared" si="132"/>
        <v>5.9153197912109601E-3</v>
      </c>
      <c r="V887" s="31">
        <f t="shared" si="133"/>
        <v>-1.4546273004218957E-3</v>
      </c>
      <c r="W887" s="31">
        <f t="shared" si="134"/>
        <v>6.3758322880855811E-3</v>
      </c>
      <c r="X887" s="31">
        <f t="shared" si="135"/>
        <v>-8.0942035604362195E-3</v>
      </c>
      <c r="Y887" s="54">
        <f>IFERROR(VLOOKUP(A887, 'Beta Calculation without Curren'!$A$2:$C$2464, 2, FALSE), 0)</f>
        <v>3.6024508281416612E-3</v>
      </c>
      <c r="Z887" s="54">
        <f>IFERROR(VLOOKUP(A887, 'Beta Calculation without Curren'!$A$2:$C$2464, 3, FALSE), 0)</f>
        <v>4.0910216843431891E-3</v>
      </c>
    </row>
    <row r="888" spans="1:26" x14ac:dyDescent="0.25">
      <c r="A888" s="32">
        <v>42576</v>
      </c>
      <c r="B888" s="36">
        <f>VLOOKUP(A888,'FX Rates'!$A$2:$B$1286, 2, FALSE)</f>
        <v>104.8</v>
      </c>
      <c r="C888" s="37">
        <f>VLOOKUP(A888,'FX Rates'!$D$2:$E$1206, 2, FALSE)</f>
        <v>67.353700000000003</v>
      </c>
      <c r="D888" s="37">
        <f>VLOOKUP(A888,'FX Rates'!$G$2:$H$1305, 2, FALSE)</f>
        <v>7.7568999999999999</v>
      </c>
      <c r="E888" s="37">
        <f>VLOOKUP('Beta Calculation FX'!A888, 'FX Rates'!$J$2:$K$1305, 2, FALSE)</f>
        <v>0.76103500761035003</v>
      </c>
      <c r="F888" s="38">
        <f>VLOOKUP(A888,'FX Rates'!$P$1:$Q$1262, 2, FALSE)</f>
        <v>6.6798999999999999</v>
      </c>
      <c r="G888" s="42">
        <f t="shared" si="136"/>
        <v>4.7711061818730722E-5</v>
      </c>
      <c r="H888" s="27">
        <f t="shared" si="137"/>
        <v>4.0525216320222539E-3</v>
      </c>
      <c r="I888" s="27">
        <f t="shared" si="138"/>
        <v>-1.0312866599318778E-4</v>
      </c>
      <c r="J888" s="27">
        <f t="shared" si="139"/>
        <v>-2.3619958407923628E-3</v>
      </c>
      <c r="K888" s="28">
        <f t="shared" si="140"/>
        <v>5.9882928891831773E-5</v>
      </c>
      <c r="L888" s="58">
        <f>IFERROR(VLOOKUP(A888, 'Beta Calculation without Curren'!$A$1:$H$2464, 4, FALSE), 0)</f>
        <v>-3.44023744967687E-3</v>
      </c>
      <c r="M888" s="54">
        <f>IFERROR(VLOOKUP(A888, 'Beta Calculation without Curren'!$A$1:$H$2464, 5, FALSE), 0)</f>
        <v>8.1269718463708503E-3</v>
      </c>
      <c r="N888" s="54">
        <f>IFERROR(VLOOKUP(A888, 'Beta Calculation without Curren'!$A$1:$H$2464, 7, FALSE), 0)</f>
        <v>1.3271848911926315E-3</v>
      </c>
      <c r="O888" s="54">
        <f>IFERROR(VLOOKUP(A888, 'Beta Calculation without Curren'!$A$1:$H$2464, 8, FALSE), 0)</f>
        <v>1.8579606742127482E-3</v>
      </c>
      <c r="P888" s="59">
        <f>IFERROR(VLOOKUP(A888, 'Beta Calculation without Curren'!$A$1:$H$2464, 6, FALSE), 0)</f>
        <v>1.7727702349083054E-3</v>
      </c>
      <c r="Q888" s="54">
        <v>-4.3747102156225376E-3</v>
      </c>
      <c r="R888" s="54">
        <v>-3.0004286328758893E-5</v>
      </c>
      <c r="S888" s="54"/>
      <c r="T888" s="31">
        <f t="shared" si="131"/>
        <v>-3.3926905252399386E-3</v>
      </c>
      <c r="U888" s="31">
        <f t="shared" si="132"/>
        <v>1.2212428207603265E-2</v>
      </c>
      <c r="V888" s="31">
        <f t="shared" si="133"/>
        <v>1.2239193543921445E-3</v>
      </c>
      <c r="W888" s="31">
        <f t="shared" si="134"/>
        <v>-5.0842366196435229E-4</v>
      </c>
      <c r="X888" s="31">
        <f t="shared" si="135"/>
        <v>1.8327593224740646E-3</v>
      </c>
      <c r="Y888" s="54">
        <f>IFERROR(VLOOKUP(A888, 'Beta Calculation without Curren'!$A$2:$C$2464, 2, FALSE), 0)</f>
        <v>-4.3747102156225376E-3</v>
      </c>
      <c r="Z888" s="54">
        <f>IFERROR(VLOOKUP(A888, 'Beta Calculation without Curren'!$A$2:$C$2464, 3, FALSE), 0)</f>
        <v>-3.0004286328758893E-5</v>
      </c>
    </row>
    <row r="889" spans="1:26" x14ac:dyDescent="0.25">
      <c r="A889" s="32">
        <v>42577</v>
      </c>
      <c r="B889" s="36">
        <f>VLOOKUP(A889,'FX Rates'!$A$2:$B$1286, 2, FALSE)</f>
        <v>104.49120000000001</v>
      </c>
      <c r="C889" s="37">
        <f>VLOOKUP(A889,'FX Rates'!$D$2:$E$1206, 2, FALSE)</f>
        <v>67.275000000000006</v>
      </c>
      <c r="D889" s="37">
        <f>VLOOKUP(A889,'FX Rates'!$G$2:$H$1305, 2, FALSE)</f>
        <v>7.7571000000000003</v>
      </c>
      <c r="E889" s="37">
        <f>VLOOKUP('Beta Calculation FX'!A889, 'FX Rates'!$J$2:$K$1305, 2, FALSE)</f>
        <v>0.76161462300076166</v>
      </c>
      <c r="F889" s="38">
        <f>VLOOKUP(A889,'FX Rates'!$P$1:$Q$1262, 2, FALSE)</f>
        <v>6.6719999999999997</v>
      </c>
      <c r="G889" s="42">
        <f t="shared" si="136"/>
        <v>-2.9509145542971908E-3</v>
      </c>
      <c r="H889" s="27">
        <f t="shared" si="137"/>
        <v>-1.1691416312351213E-3</v>
      </c>
      <c r="I889" s="27">
        <f t="shared" si="138"/>
        <v>2.578316359563594E-5</v>
      </c>
      <c r="J889" s="27">
        <f t="shared" si="139"/>
        <v>7.613247417598228E-4</v>
      </c>
      <c r="K889" s="28">
        <f t="shared" si="140"/>
        <v>-1.183352320176105E-3</v>
      </c>
      <c r="L889" s="58">
        <f>IFERROR(VLOOKUP(A889, 'Beta Calculation without Curren'!$A$1:$H$2464, 4, FALSE), 0)</f>
        <v>3.3265707680303863E-3</v>
      </c>
      <c r="M889" s="54">
        <f>IFERROR(VLOOKUP(A889, 'Beta Calculation without Curren'!$A$1:$H$2464, 5, FALSE), 0)</f>
        <v>-3.4483290151088759E-3</v>
      </c>
      <c r="N889" s="54">
        <f>IFERROR(VLOOKUP(A889, 'Beta Calculation without Curren'!$A$1:$H$2464, 7, FALSE), 0)</f>
        <v>6.1777262808081863E-3</v>
      </c>
      <c r="O889" s="54">
        <f>IFERROR(VLOOKUP(A889, 'Beta Calculation without Curren'!$A$1:$H$2464, 8, FALSE), 0)</f>
        <v>1.2075539081224929E-3</v>
      </c>
      <c r="P889" s="59">
        <f>IFERROR(VLOOKUP(A889, 'Beta Calculation without Curren'!$A$1:$H$2464, 6, FALSE), 0)</f>
        <v>1.1746821520138088E-2</v>
      </c>
      <c r="Q889" s="54">
        <v>-1.7692034235518698E-3</v>
      </c>
      <c r="R889" s="54">
        <v>1.3236184257643063E-3</v>
      </c>
      <c r="S889" s="54"/>
      <c r="T889" s="31">
        <f t="shared" si="131"/>
        <v>3.6583978763782277E-4</v>
      </c>
      <c r="U889" s="31">
        <f t="shared" si="132"/>
        <v>-4.613439061334268E-3</v>
      </c>
      <c r="V889" s="31">
        <f t="shared" si="133"/>
        <v>6.2036687257311929E-3</v>
      </c>
      <c r="W889" s="31">
        <f t="shared" si="134"/>
        <v>1.9697979905495266E-3</v>
      </c>
      <c r="X889" s="31">
        <f t="shared" si="135"/>
        <v>1.0549568571461609E-2</v>
      </c>
      <c r="Y889" s="54">
        <f>IFERROR(VLOOKUP(A889, 'Beta Calculation without Curren'!$A$2:$C$2464, 2, FALSE), 0)</f>
        <v>-1.7692034235518698E-3</v>
      </c>
      <c r="Z889" s="54">
        <f>IFERROR(VLOOKUP(A889, 'Beta Calculation without Curren'!$A$2:$C$2464, 3, FALSE), 0)</f>
        <v>1.3236184257643063E-3</v>
      </c>
    </row>
    <row r="890" spans="1:26" x14ac:dyDescent="0.25">
      <c r="A890" s="32">
        <v>42578</v>
      </c>
      <c r="B890" s="36">
        <f>VLOOKUP(A890,'FX Rates'!$A$2:$B$1286, 2, FALSE)</f>
        <v>104.83</v>
      </c>
      <c r="C890" s="37">
        <f>VLOOKUP(A890,'FX Rates'!$D$2:$E$1206, 2, FALSE)</f>
        <v>67.146299999999997</v>
      </c>
      <c r="D890" s="37">
        <f>VLOOKUP(A890,'FX Rates'!$G$2:$H$1305, 2, FALSE)</f>
        <v>7.7567000000000004</v>
      </c>
      <c r="E890" s="37">
        <f>VLOOKUP('Beta Calculation FX'!A890, 'FX Rates'!$J$2:$K$1305, 2, FALSE)</f>
        <v>0.75625803524162438</v>
      </c>
      <c r="F890" s="38">
        <f>VLOOKUP(A890,'FX Rates'!$P$1:$Q$1262, 2, FALSE)</f>
        <v>6.67</v>
      </c>
      <c r="G890" s="42">
        <f t="shared" si="136"/>
        <v>3.2371331318368315E-3</v>
      </c>
      <c r="H890" s="27">
        <f t="shared" si="137"/>
        <v>-1.914875683033733E-3</v>
      </c>
      <c r="I890" s="27">
        <f t="shared" si="138"/>
        <v>-5.1566991979845096E-5</v>
      </c>
      <c r="J890" s="27">
        <f t="shared" si="139"/>
        <v>-7.0580492599811775E-3</v>
      </c>
      <c r="K890" s="28">
        <f t="shared" si="140"/>
        <v>-2.9980512891328239E-4</v>
      </c>
      <c r="L890" s="58">
        <f>IFERROR(VLOOKUP(A890, 'Beta Calculation without Curren'!$A$1:$H$2464, 4, FALSE), 0)</f>
        <v>7.3207652267120249E-3</v>
      </c>
      <c r="M890" s="54">
        <f>IFERROR(VLOOKUP(A890, 'Beta Calculation without Curren'!$A$1:$H$2464, 5, FALSE), 0)</f>
        <v>5.8939146197841269E-3</v>
      </c>
      <c r="N890" s="54">
        <f>IFERROR(VLOOKUP(A890, 'Beta Calculation without Curren'!$A$1:$H$2464, 7, FALSE), 0)</f>
        <v>4.0253752770356768E-3</v>
      </c>
      <c r="O890" s="54">
        <f>IFERROR(VLOOKUP(A890, 'Beta Calculation without Curren'!$A$1:$H$2464, 8, FALSE), 0)</f>
        <v>7.3474908023810192E-3</v>
      </c>
      <c r="P890" s="59">
        <f>IFERROR(VLOOKUP(A890, 'Beta Calculation without Curren'!$A$1:$H$2464, 6, FALSE), 0)</f>
        <v>-1.8319386563177435E-2</v>
      </c>
      <c r="Q890" s="54">
        <v>-2.8471114545242796E-3</v>
      </c>
      <c r="R890" s="54">
        <v>6.5664235941083979E-3</v>
      </c>
      <c r="S890" s="54"/>
      <c r="T890" s="31">
        <f t="shared" si="131"/>
        <v>1.058159665021452E-2</v>
      </c>
      <c r="U890" s="31">
        <f t="shared" si="132"/>
        <v>3.9677528229671299E-3</v>
      </c>
      <c r="V890" s="31">
        <f t="shared" si="133"/>
        <v>3.9736007085611202E-3</v>
      </c>
      <c r="W890" s="31">
        <f t="shared" si="134"/>
        <v>2.3758259037931495E-4</v>
      </c>
      <c r="X890" s="31">
        <f t="shared" si="135"/>
        <v>-1.8613699446040521E-2</v>
      </c>
      <c r="Y890" s="54">
        <f>IFERROR(VLOOKUP(A890, 'Beta Calculation without Curren'!$A$2:$C$2464, 2, FALSE), 0)</f>
        <v>-2.8471114545242796E-3</v>
      </c>
      <c r="Z890" s="54">
        <f>IFERROR(VLOOKUP(A890, 'Beta Calculation without Curren'!$A$2:$C$2464, 3, FALSE), 0)</f>
        <v>6.5664235941083979E-3</v>
      </c>
    </row>
    <row r="891" spans="1:26" x14ac:dyDescent="0.25">
      <c r="A891" s="32">
        <v>42579</v>
      </c>
      <c r="B891" s="36">
        <f>VLOOKUP(A891,'FX Rates'!$A$2:$B$1286, 2, FALSE)</f>
        <v>104.83499999999999</v>
      </c>
      <c r="C891" s="37">
        <f>VLOOKUP(A891,'FX Rates'!$D$2:$E$1206, 2, FALSE)</f>
        <v>67.034999999999997</v>
      </c>
      <c r="D891" s="37">
        <f>VLOOKUP(A891,'FX Rates'!$G$2:$H$1305, 2, FALSE)</f>
        <v>7.7561999999999998</v>
      </c>
      <c r="E891" s="37">
        <f>VLOOKUP('Beta Calculation FX'!A891, 'FX Rates'!$J$2:$K$1305, 2, FALSE)</f>
        <v>0.75964752354907317</v>
      </c>
      <c r="F891" s="38">
        <f>VLOOKUP(A891,'FX Rates'!$P$1:$Q$1262, 2, FALSE)</f>
        <v>6.6576000000000004</v>
      </c>
      <c r="G891" s="42">
        <f t="shared" si="136"/>
        <v>4.7695132720738916E-5</v>
      </c>
      <c r="H891" s="27">
        <f t="shared" si="137"/>
        <v>-1.6589498764113906E-3</v>
      </c>
      <c r="I891" s="27">
        <f t="shared" si="138"/>
        <v>-6.4462479636160237E-5</v>
      </c>
      <c r="J891" s="27">
        <f t="shared" si="139"/>
        <v>4.4719064935922334E-3</v>
      </c>
      <c r="K891" s="28">
        <f t="shared" si="140"/>
        <v>-1.860800680992472E-3</v>
      </c>
      <c r="L891" s="58">
        <f>IFERROR(VLOOKUP(A891, 'Beta Calculation without Curren'!$A$1:$H$2464, 4, FALSE), 0)</f>
        <v>8.6206082474213114E-4</v>
      </c>
      <c r="M891" s="54">
        <f>IFERROR(VLOOKUP(A891, 'Beta Calculation without Curren'!$A$1:$H$2464, 5, FALSE), 0)</f>
        <v>6.6562259282828152E-3</v>
      </c>
      <c r="N891" s="54">
        <f>IFERROR(VLOOKUP(A891, 'Beta Calculation without Curren'!$A$1:$H$2464, 7, FALSE), 0)</f>
        <v>-2.0115641271309763E-3</v>
      </c>
      <c r="O891" s="54">
        <f>IFERROR(VLOOKUP(A891, 'Beta Calculation without Curren'!$A$1:$H$2464, 8, FALSE), 0)</f>
        <v>-6.2163162244761264E-3</v>
      </c>
      <c r="P891" s="59">
        <f>IFERROR(VLOOKUP(A891, 'Beta Calculation without Curren'!$A$1:$H$2464, 6, FALSE), 0)</f>
        <v>5.6157143809759961E-4</v>
      </c>
      <c r="Q891" s="54">
        <v>-1.0128093131198301E-3</v>
      </c>
      <c r="R891" s="54">
        <v>3.930270437041067E-3</v>
      </c>
      <c r="S891" s="54"/>
      <c r="T891" s="31">
        <f t="shared" si="131"/>
        <v>9.0979707356830808E-4</v>
      </c>
      <c r="U891" s="31">
        <f t="shared" si="132"/>
        <v>4.9862337066903795E-3</v>
      </c>
      <c r="V891" s="31">
        <f t="shared" si="133"/>
        <v>-2.0758969363555702E-3</v>
      </c>
      <c r="W891" s="31">
        <f t="shared" si="134"/>
        <v>-1.7722085157743095E-3</v>
      </c>
      <c r="X891" s="31">
        <f t="shared" si="135"/>
        <v>-1.3002742154093472E-3</v>
      </c>
      <c r="Y891" s="54">
        <f>IFERROR(VLOOKUP(A891, 'Beta Calculation without Curren'!$A$2:$C$2464, 2, FALSE), 0)</f>
        <v>-1.0128093131198301E-3</v>
      </c>
      <c r="Z891" s="54">
        <f>IFERROR(VLOOKUP(A891, 'Beta Calculation without Curren'!$A$2:$C$2464, 3, FALSE), 0)</f>
        <v>3.930270437041067E-3</v>
      </c>
    </row>
    <row r="892" spans="1:26" x14ac:dyDescent="0.25">
      <c r="A892" s="32">
        <v>42580</v>
      </c>
      <c r="B892" s="36">
        <f>VLOOKUP(A892,'FX Rates'!$A$2:$B$1286, 2, FALSE)</f>
        <v>104.8433</v>
      </c>
      <c r="C892" s="37">
        <f>VLOOKUP(A892,'FX Rates'!$D$2:$E$1206, 2, FALSE)</f>
        <v>66.995000000000005</v>
      </c>
      <c r="D892" s="37">
        <f>VLOOKUP(A892,'FX Rates'!$G$2:$H$1305, 2, FALSE)</f>
        <v>7.7575000000000003</v>
      </c>
      <c r="E892" s="37">
        <f>VLOOKUP('Beta Calculation FX'!A892, 'FX Rates'!$J$2:$K$1305, 2, FALSE)</f>
        <v>0.75585789871504161</v>
      </c>
      <c r="F892" s="38">
        <f>VLOOKUP(A892,'FX Rates'!$P$1:$Q$1262, 2, FALSE)</f>
        <v>6.6349999999999998</v>
      </c>
      <c r="G892" s="42">
        <f t="shared" si="136"/>
        <v>7.9168898301349333E-5</v>
      </c>
      <c r="H892" s="27">
        <f t="shared" si="137"/>
        <v>-5.9688131295309612E-4</v>
      </c>
      <c r="I892" s="27">
        <f t="shared" si="138"/>
        <v>1.6759380457830107E-4</v>
      </c>
      <c r="J892" s="27">
        <f t="shared" si="139"/>
        <v>-5.0011470457706989E-3</v>
      </c>
      <c r="K892" s="28">
        <f t="shared" si="140"/>
        <v>-3.4003914623690684E-3</v>
      </c>
      <c r="L892" s="58">
        <f>IFERROR(VLOOKUP(A892, 'Beta Calculation without Curren'!$A$1:$H$2464, 4, FALSE), 0)</f>
        <v>1.5149791879065114E-3</v>
      </c>
      <c r="M892" s="54">
        <f>IFERROR(VLOOKUP(A892, 'Beta Calculation without Curren'!$A$1:$H$2464, 5, FALSE), 0)</f>
        <v>-4.3562583492655593E-4</v>
      </c>
      <c r="N892" s="54">
        <f>IFERROR(VLOOKUP(A892, 'Beta Calculation without Curren'!$A$1:$H$2464, 7, FALSE), 0)</f>
        <v>-1.2843269273887724E-2</v>
      </c>
      <c r="O892" s="54">
        <f>IFERROR(VLOOKUP(A892, 'Beta Calculation without Curren'!$A$1:$H$2464, 8, FALSE), 0)</f>
        <v>2.115262899815438E-3</v>
      </c>
      <c r="P892" s="59">
        <f>IFERROR(VLOOKUP(A892, 'Beta Calculation without Curren'!$A$1:$H$2464, 6, FALSE), 0)</f>
        <v>-5.9982307614341365E-3</v>
      </c>
      <c r="Q892" s="54">
        <v>1.0414696214034336E-3</v>
      </c>
      <c r="R892" s="54">
        <v>1.8663433140023783E-3</v>
      </c>
      <c r="S892" s="54"/>
      <c r="T892" s="31">
        <f t="shared" si="131"/>
        <v>1.594268025441048E-3</v>
      </c>
      <c r="U892" s="31">
        <f t="shared" si="132"/>
        <v>-1.0322471309592851E-3</v>
      </c>
      <c r="V892" s="31">
        <f t="shared" si="133"/>
        <v>-1.2677827921670271E-2</v>
      </c>
      <c r="W892" s="31">
        <f t="shared" si="134"/>
        <v>-2.8964628867578224E-3</v>
      </c>
      <c r="X892" s="31">
        <f t="shared" si="135"/>
        <v>-9.3782258911326855E-3</v>
      </c>
      <c r="Y892" s="54">
        <f>IFERROR(VLOOKUP(A892, 'Beta Calculation without Curren'!$A$2:$C$2464, 2, FALSE), 0)</f>
        <v>1.0414696214034336E-3</v>
      </c>
      <c r="Z892" s="54">
        <f>IFERROR(VLOOKUP(A892, 'Beta Calculation without Curren'!$A$2:$C$2464, 3, FALSE), 0)</f>
        <v>1.8663433140023783E-3</v>
      </c>
    </row>
    <row r="893" spans="1:26" x14ac:dyDescent="0.25">
      <c r="A893" s="32">
        <v>42583</v>
      </c>
      <c r="B893" s="36">
        <f>VLOOKUP(A893,'FX Rates'!$A$2:$B$1286, 2, FALSE)</f>
        <v>104.81</v>
      </c>
      <c r="C893" s="37">
        <f>VLOOKUP(A893,'FX Rates'!$D$2:$E$1206, 2, FALSE)</f>
        <v>66.743700000000004</v>
      </c>
      <c r="D893" s="37">
        <f>VLOOKUP(A893,'FX Rates'!$G$2:$H$1305, 2, FALSE)</f>
        <v>7.7609000000000004</v>
      </c>
      <c r="E893" s="37">
        <f>VLOOKUP('Beta Calculation FX'!A893, 'FX Rates'!$J$2:$K$1305, 2, FALSE)</f>
        <v>0.758782912208817</v>
      </c>
      <c r="F893" s="38">
        <f>VLOOKUP(A893,'FX Rates'!$P$1:$Q$1262, 2, FALSE)</f>
        <v>6.6439000000000004</v>
      </c>
      <c r="G893" s="42">
        <f t="shared" si="136"/>
        <v>-3.1766731341720044E-4</v>
      </c>
      <c r="H893" s="27">
        <f t="shared" si="137"/>
        <v>-3.7580789369476859E-3</v>
      </c>
      <c r="I893" s="27">
        <f t="shared" si="138"/>
        <v>4.3818951108399665E-4</v>
      </c>
      <c r="J893" s="27">
        <f t="shared" si="139"/>
        <v>3.8623244651119996E-3</v>
      </c>
      <c r="K893" s="28">
        <f t="shared" si="140"/>
        <v>1.3404726796160027E-3</v>
      </c>
      <c r="L893" s="58">
        <f>IFERROR(VLOOKUP(A893, 'Beta Calculation without Curren'!$A$1:$H$2464, 4, FALSE), 0)</f>
        <v>6.8529664463307998E-3</v>
      </c>
      <c r="M893" s="54">
        <f>IFERROR(VLOOKUP(A893, 'Beta Calculation without Curren'!$A$1:$H$2464, 5, FALSE), 0)</f>
        <v>5.5039335430139402E-3</v>
      </c>
      <c r="N893" s="54">
        <f>IFERROR(VLOOKUP(A893, 'Beta Calculation without Curren'!$A$1:$H$2464, 7, FALSE), 0)</f>
        <v>1.080279680162956E-2</v>
      </c>
      <c r="O893" s="54">
        <f>IFERROR(VLOOKUP(A893, 'Beta Calculation without Curren'!$A$1:$H$2464, 8, FALSE), 0)</f>
        <v>-1.9092983951620869E-3</v>
      </c>
      <c r="P893" s="59">
        <f>IFERROR(VLOOKUP(A893, 'Beta Calculation without Curren'!$A$1:$H$2464, 6, FALSE), 0)</f>
        <v>-9.3999335196740461E-3</v>
      </c>
      <c r="Q893" s="54">
        <v>-3.1138687506942855E-3</v>
      </c>
      <c r="R893" s="54">
        <v>5.44156210764198E-3</v>
      </c>
      <c r="S893" s="54"/>
      <c r="T893" s="31">
        <f t="shared" si="131"/>
        <v>6.5331221694737707E-3</v>
      </c>
      <c r="U893" s="31">
        <f t="shared" si="132"/>
        <v>1.7251703893479409E-3</v>
      </c>
      <c r="V893" s="31">
        <f t="shared" si="133"/>
        <v>1.1245719984962488E-2</v>
      </c>
      <c r="W893" s="31">
        <f t="shared" si="134"/>
        <v>1.9456517400469053E-3</v>
      </c>
      <c r="X893" s="31">
        <f t="shared" si="135"/>
        <v>-8.0720611941313969E-3</v>
      </c>
      <c r="Y893" s="54">
        <f>IFERROR(VLOOKUP(A893, 'Beta Calculation without Curren'!$A$2:$C$2464, 2, FALSE), 0)</f>
        <v>-3.1138687506942855E-3</v>
      </c>
      <c r="Z893" s="54">
        <f>IFERROR(VLOOKUP(A893, 'Beta Calculation without Curren'!$A$2:$C$2464, 3, FALSE), 0)</f>
        <v>5.44156210764198E-3</v>
      </c>
    </row>
    <row r="894" spans="1:26" x14ac:dyDescent="0.25">
      <c r="A894" s="32">
        <v>42584</v>
      </c>
      <c r="B894" s="36">
        <f>VLOOKUP(A894,'FX Rates'!$A$2:$B$1286, 2, FALSE)</f>
        <v>104.78</v>
      </c>
      <c r="C894" s="37">
        <f>VLOOKUP(A894,'FX Rates'!$D$2:$E$1206, 2, FALSE)</f>
        <v>66.739999999999995</v>
      </c>
      <c r="D894" s="37">
        <f>VLOOKUP(A894,'FX Rates'!$G$2:$H$1305, 2, FALSE)</f>
        <v>7.7610000000000001</v>
      </c>
      <c r="E894" s="37">
        <f>VLOOKUP('Beta Calculation FX'!A894, 'FX Rates'!$J$2:$K$1305, 2, FALSE)</f>
        <v>0.74867110878191201</v>
      </c>
      <c r="F894" s="38">
        <f>VLOOKUP(A894,'FX Rates'!$P$1:$Q$1262, 2, FALSE)</f>
        <v>6.6272000000000002</v>
      </c>
      <c r="G894" s="42">
        <f t="shared" si="136"/>
        <v>-2.8627320201235425E-4</v>
      </c>
      <c r="H894" s="27">
        <f t="shared" si="137"/>
        <v>-5.5437480395833165E-5</v>
      </c>
      <c r="I894" s="27">
        <f t="shared" si="138"/>
        <v>1.2885020519467816E-5</v>
      </c>
      <c r="J894" s="27">
        <f t="shared" si="139"/>
        <v>-1.3415938333216153E-2</v>
      </c>
      <c r="K894" s="28">
        <f t="shared" si="140"/>
        <v>-2.5167482446589017E-3</v>
      </c>
      <c r="L894" s="58">
        <f>IFERROR(VLOOKUP(A894, 'Beta Calculation without Curren'!$A$1:$H$2464, 4, FALSE), 0)</f>
        <v>0</v>
      </c>
      <c r="M894" s="54">
        <f>IFERROR(VLOOKUP(A894, 'Beta Calculation without Curren'!$A$1:$H$2464, 5, FALSE), 0)</f>
        <v>0</v>
      </c>
      <c r="N894" s="54">
        <f>IFERROR(VLOOKUP(A894, 'Beta Calculation without Curren'!$A$1:$H$2464, 7, FALSE), 0)</f>
        <v>0</v>
      </c>
      <c r="O894" s="54">
        <f>IFERROR(VLOOKUP(A894, 'Beta Calculation without Curren'!$A$1:$H$2464, 8, FALSE), 0)</f>
        <v>0</v>
      </c>
      <c r="P894" s="59">
        <f>IFERROR(VLOOKUP(A894, 'Beta Calculation without Curren'!$A$1:$H$2464, 6, FALSE), 0)</f>
        <v>0</v>
      </c>
      <c r="Q894" s="54">
        <v>0</v>
      </c>
      <c r="R894" s="54">
        <v>0</v>
      </c>
      <c r="S894" s="54"/>
      <c r="T894" s="31">
        <f t="shared" si="131"/>
        <v>-2.8627320201235484E-4</v>
      </c>
      <c r="U894" s="31">
        <f t="shared" si="132"/>
        <v>-5.5437480395825744E-5</v>
      </c>
      <c r="V894" s="31">
        <f t="shared" si="133"/>
        <v>1.2885020519437518E-5</v>
      </c>
      <c r="W894" s="31">
        <f t="shared" si="134"/>
        <v>-1.3415938333216193E-2</v>
      </c>
      <c r="X894" s="31">
        <f t="shared" si="135"/>
        <v>-2.5167482446588618E-3</v>
      </c>
      <c r="Y894" s="54">
        <f>IFERROR(VLOOKUP(A894, 'Beta Calculation without Curren'!$A$2:$C$2464, 2, FALSE), 0)</f>
        <v>0</v>
      </c>
      <c r="Z894" s="54">
        <f>IFERROR(VLOOKUP(A894, 'Beta Calculation without Curren'!$A$2:$C$2464, 3, FALSE), 0)</f>
        <v>0</v>
      </c>
    </row>
    <row r="895" spans="1:26" x14ac:dyDescent="0.25">
      <c r="A895" s="32">
        <v>42585</v>
      </c>
      <c r="B895" s="36">
        <f>VLOOKUP(A895,'FX Rates'!$A$2:$B$1286, 2, FALSE)</f>
        <v>104.455</v>
      </c>
      <c r="C895" s="37">
        <f>VLOOKUP(A895,'FX Rates'!$D$2:$E$1206, 2, FALSE)</f>
        <v>66.992500000000007</v>
      </c>
      <c r="D895" s="37">
        <f>VLOOKUP(A895,'FX Rates'!$G$2:$H$1305, 2, FALSE)</f>
        <v>7.7587999999999999</v>
      </c>
      <c r="E895" s="37">
        <f>VLOOKUP('Beta Calculation FX'!A895, 'FX Rates'!$J$2:$K$1305, 2, FALSE)</f>
        <v>0.75046904315196994</v>
      </c>
      <c r="F895" s="38">
        <f>VLOOKUP(A895,'FX Rates'!$P$1:$Q$1262, 2, FALSE)</f>
        <v>6.6341999999999999</v>
      </c>
      <c r="G895" s="42">
        <f t="shared" si="136"/>
        <v>-3.1065573290610716E-3</v>
      </c>
      <c r="H895" s="27">
        <f t="shared" si="137"/>
        <v>3.7761995034480684E-3</v>
      </c>
      <c r="I895" s="27">
        <f t="shared" si="138"/>
        <v>-2.8350881000214194E-4</v>
      </c>
      <c r="J895" s="27">
        <f t="shared" si="139"/>
        <v>2.3986219430602138E-3</v>
      </c>
      <c r="K895" s="28">
        <f t="shared" si="140"/>
        <v>1.0556955751460121E-3</v>
      </c>
      <c r="L895" s="58">
        <f>IFERROR(VLOOKUP(A895, 'Beta Calculation without Curren'!$A$1:$H$2464, 4, FALSE), 0)</f>
        <v>-4.6559736776534228E-3</v>
      </c>
      <c r="M895" s="54">
        <f>IFERROR(VLOOKUP(A895, 'Beta Calculation without Curren'!$A$1:$H$2464, 5, FALSE), 0)</f>
        <v>-1.7868848946227745E-2</v>
      </c>
      <c r="N895" s="54">
        <f>IFERROR(VLOOKUP(A895, 'Beta Calculation without Curren'!$A$1:$H$2464, 7, FALSE), 0)</f>
        <v>-1.7781889540624304E-2</v>
      </c>
      <c r="O895" s="54">
        <f>IFERROR(VLOOKUP(A895, 'Beta Calculation without Curren'!$A$1:$H$2464, 8, FALSE), 0)</f>
        <v>-6.5935649703432152E-3</v>
      </c>
      <c r="P895" s="59">
        <f>IFERROR(VLOOKUP(A895, 'Beta Calculation without Curren'!$A$1:$H$2464, 6, FALSE), 0)</f>
        <v>8.4172048947768908E-3</v>
      </c>
      <c r="Q895" s="54">
        <v>-3.0036312593218666E-3</v>
      </c>
      <c r="R895" s="54">
        <v>-4.5751720680699487E-3</v>
      </c>
      <c r="S895" s="54"/>
      <c r="T895" s="31">
        <f t="shared" si="131"/>
        <v>-7.7480669575622496E-3</v>
      </c>
      <c r="U895" s="31">
        <f t="shared" si="132"/>
        <v>-1.4160125781297661E-2</v>
      </c>
      <c r="V895" s="31">
        <f t="shared" si="133"/>
        <v>-1.8060357028283236E-2</v>
      </c>
      <c r="W895" s="31">
        <f t="shared" si="134"/>
        <v>-4.210758496903777E-3</v>
      </c>
      <c r="X895" s="31">
        <f t="shared" si="135"/>
        <v>9.4817864758853787E-3</v>
      </c>
      <c r="Y895" s="54">
        <f>IFERROR(VLOOKUP(A895, 'Beta Calculation without Curren'!$A$2:$C$2464, 2, FALSE), 0)</f>
        <v>-3.0036312593218666E-3</v>
      </c>
      <c r="Z895" s="54">
        <f>IFERROR(VLOOKUP(A895, 'Beta Calculation without Curren'!$A$2:$C$2464, 3, FALSE), 0)</f>
        <v>-4.5751720680699487E-3</v>
      </c>
    </row>
    <row r="896" spans="1:26" x14ac:dyDescent="0.25">
      <c r="A896" s="32">
        <v>42586</v>
      </c>
      <c r="B896" s="36">
        <f>VLOOKUP(A896,'FX Rates'!$A$2:$B$1286, 2, FALSE)</f>
        <v>104.4117</v>
      </c>
      <c r="C896" s="37">
        <f>VLOOKUP(A896,'FX Rates'!$D$2:$E$1206, 2, FALSE)</f>
        <v>66.917500000000004</v>
      </c>
      <c r="D896" s="37">
        <f>VLOOKUP(A896,'FX Rates'!$G$2:$H$1305, 2, FALSE)</f>
        <v>7.7565</v>
      </c>
      <c r="E896" s="37">
        <f>VLOOKUP('Beta Calculation FX'!A896, 'FX Rates'!$J$2:$K$1305, 2, FALSE)</f>
        <v>0.76295109483482115</v>
      </c>
      <c r="F896" s="38">
        <f>VLOOKUP(A896,'FX Rates'!$P$1:$Q$1262, 2, FALSE)</f>
        <v>6.6417999999999999</v>
      </c>
      <c r="G896" s="42">
        <f t="shared" si="136"/>
        <v>-4.146185162144295E-4</v>
      </c>
      <c r="H896" s="27">
        <f t="shared" si="137"/>
        <v>-1.1201554453316648E-3</v>
      </c>
      <c r="I896" s="27">
        <f t="shared" si="138"/>
        <v>-2.9648153975084306E-4</v>
      </c>
      <c r="J896" s="27">
        <f t="shared" si="139"/>
        <v>1.649553141449988E-2</v>
      </c>
      <c r="K896" s="28">
        <f t="shared" si="140"/>
        <v>1.1449232946978071E-3</v>
      </c>
      <c r="L896" s="58">
        <f>IFERROR(VLOOKUP(A896, 'Beta Calculation without Curren'!$A$1:$H$2464, 4, FALSE), 0)</f>
        <v>-4.2766252825635646E-3</v>
      </c>
      <c r="M896" s="54">
        <f>IFERROR(VLOOKUP(A896, 'Beta Calculation without Curren'!$A$1:$H$2464, 5, FALSE), 0)</f>
        <v>2.2862238501566343E-3</v>
      </c>
      <c r="N896" s="54">
        <f>IFERROR(VLOOKUP(A896, 'Beta Calculation without Curren'!$A$1:$H$2464, 7, FALSE), 0)</f>
        <v>4.2739158521213384E-3</v>
      </c>
      <c r="O896" s="54">
        <f>IFERROR(VLOOKUP(A896, 'Beta Calculation without Curren'!$A$1:$H$2464, 8, FALSE), 0)</f>
        <v>1.0840352582743336E-2</v>
      </c>
      <c r="P896" s="59">
        <f>IFERROR(VLOOKUP(A896, 'Beta Calculation without Curren'!$A$1:$H$2464, 6, FALSE), 0)</f>
        <v>1.4982748083855371E-3</v>
      </c>
      <c r="Q896" s="54">
        <v>-5.6534070781916917E-4</v>
      </c>
      <c r="R896" s="54">
        <v>2.0003931491288829E-3</v>
      </c>
      <c r="S896" s="54"/>
      <c r="T896" s="31">
        <f t="shared" si="131"/>
        <v>-4.6894706307488709E-3</v>
      </c>
      <c r="U896" s="31">
        <f t="shared" si="132"/>
        <v>1.1635074787299526E-3</v>
      </c>
      <c r="V896" s="31">
        <f t="shared" si="133"/>
        <v>3.9761671752180927E-3</v>
      </c>
      <c r="W896" s="31">
        <f t="shared" si="134"/>
        <v>2.7514701373816175E-2</v>
      </c>
      <c r="X896" s="31">
        <f t="shared" si="135"/>
        <v>2.6449135128134849E-3</v>
      </c>
      <c r="Y896" s="54">
        <f>IFERROR(VLOOKUP(A896, 'Beta Calculation without Curren'!$A$2:$C$2464, 2, FALSE), 0)</f>
        <v>-5.6534070781916917E-4</v>
      </c>
      <c r="Z896" s="54">
        <f>IFERROR(VLOOKUP(A896, 'Beta Calculation without Curren'!$A$2:$C$2464, 3, FALSE), 0)</f>
        <v>2.0003931491288829E-3</v>
      </c>
    </row>
    <row r="897" spans="1:26" x14ac:dyDescent="0.25">
      <c r="A897" s="32">
        <v>42587</v>
      </c>
      <c r="B897" s="36">
        <f>VLOOKUP(A897,'FX Rates'!$A$2:$B$1286, 2, FALSE)</f>
        <v>104.57</v>
      </c>
      <c r="C897" s="37">
        <f>VLOOKUP(A897,'FX Rates'!$D$2:$E$1206, 2, FALSE)</f>
        <v>66.776200000000003</v>
      </c>
      <c r="D897" s="37">
        <f>VLOOKUP(A897,'FX Rates'!$G$2:$H$1305, 2, FALSE)</f>
        <v>7.7550999999999997</v>
      </c>
      <c r="E897" s="37">
        <f>VLOOKUP('Beta Calculation FX'!A897, 'FX Rates'!$J$2:$K$1305, 2, FALSE)</f>
        <v>0.76493536296182973</v>
      </c>
      <c r="F897" s="38">
        <f>VLOOKUP(A897,'FX Rates'!$P$1:$Q$1262, 2, FALSE)</f>
        <v>6.6603000000000003</v>
      </c>
      <c r="G897" s="42">
        <f t="shared" si="136"/>
        <v>1.5149654756991301E-3</v>
      </c>
      <c r="H897" s="27">
        <f t="shared" si="137"/>
        <v>-2.1137877493384001E-3</v>
      </c>
      <c r="I897" s="27">
        <f t="shared" si="138"/>
        <v>-1.8051007037338373E-4</v>
      </c>
      <c r="J897" s="27">
        <f t="shared" si="139"/>
        <v>2.5974040576854712E-3</v>
      </c>
      <c r="K897" s="28">
        <f t="shared" si="140"/>
        <v>2.7815174938732737E-3</v>
      </c>
      <c r="L897" s="58">
        <f>IFERROR(VLOOKUP(A897, 'Beta Calculation without Curren'!$A$1:$H$2464, 4, FALSE), 0)</f>
        <v>-1.433085331932664E-3</v>
      </c>
      <c r="M897" s="54">
        <f>IFERROR(VLOOKUP(A897, 'Beta Calculation without Curren'!$A$1:$H$2464, 5, FALSE), 0)</f>
        <v>1.7447604063868399E-2</v>
      </c>
      <c r="N897" s="54">
        <f>IFERROR(VLOOKUP(A897, 'Beta Calculation without Curren'!$A$1:$H$2464, 7, FALSE), 0)</f>
        <v>1.4273638861922346E-2</v>
      </c>
      <c r="O897" s="54">
        <f>IFERROR(VLOOKUP(A897, 'Beta Calculation without Curren'!$A$1:$H$2464, 8, FALSE), 0)</f>
        <v>1.0208099239405089E-2</v>
      </c>
      <c r="P897" s="59">
        <f>IFERROR(VLOOKUP(A897, 'Beta Calculation without Curren'!$A$1:$H$2464, 6, FALSE), 0)</f>
        <v>-8.5939135830760129E-4</v>
      </c>
      <c r="Q897" s="54">
        <v>7.6247344291144985E-3</v>
      </c>
      <c r="R897" s="54">
        <v>9.9423788225715733E-3</v>
      </c>
      <c r="S897" s="54"/>
      <c r="T897" s="31">
        <f t="shared" si="131"/>
        <v>7.970906896481722E-5</v>
      </c>
      <c r="U897" s="31">
        <f t="shared" si="132"/>
        <v>1.5296935782804555E-2</v>
      </c>
      <c r="V897" s="31">
        <f t="shared" si="133"/>
        <v>1.409055225599376E-2</v>
      </c>
      <c r="W897" s="31">
        <f t="shared" si="134"/>
        <v>1.2832017855476385E-2</v>
      </c>
      <c r="X897" s="31">
        <f t="shared" si="135"/>
        <v>1.9197357234683743E-3</v>
      </c>
      <c r="Y897" s="54">
        <f>IFERROR(VLOOKUP(A897, 'Beta Calculation without Curren'!$A$2:$C$2464, 2, FALSE), 0)</f>
        <v>7.6247344291144985E-3</v>
      </c>
      <c r="Z897" s="54">
        <f>IFERROR(VLOOKUP(A897, 'Beta Calculation without Curren'!$A$2:$C$2464, 3, FALSE), 0)</f>
        <v>9.9423788225715733E-3</v>
      </c>
    </row>
    <row r="898" spans="1:26" x14ac:dyDescent="0.25">
      <c r="A898" s="32">
        <v>42590</v>
      </c>
      <c r="B898" s="36">
        <f>VLOOKUP(A898,'FX Rates'!$A$2:$B$1286, 2, FALSE)</f>
        <v>104.58499999999999</v>
      </c>
      <c r="C898" s="37">
        <f>VLOOKUP(A898,'FX Rates'!$D$2:$E$1206, 2, FALSE)</f>
        <v>66.844999999999999</v>
      </c>
      <c r="D898" s="37">
        <f>VLOOKUP(A898,'FX Rates'!$G$2:$H$1305, 2, FALSE)</f>
        <v>7.7569999999999997</v>
      </c>
      <c r="E898" s="37">
        <f>VLOOKUP('Beta Calculation FX'!A898, 'FX Rates'!$J$2:$K$1305, 2, FALSE)</f>
        <v>0.76687116564417179</v>
      </c>
      <c r="F898" s="38">
        <f>VLOOKUP(A898,'FX Rates'!$P$1:$Q$1262, 2, FALSE)</f>
        <v>6.6614000000000004</v>
      </c>
      <c r="G898" s="42">
        <f t="shared" si="136"/>
        <v>1.4343429538592723E-4</v>
      </c>
      <c r="H898" s="27">
        <f t="shared" si="137"/>
        <v>1.0297768030800166E-3</v>
      </c>
      <c r="I898" s="27">
        <f t="shared" si="138"/>
        <v>2.4497005685915926E-4</v>
      </c>
      <c r="J898" s="27">
        <f t="shared" si="139"/>
        <v>2.5274780812161771E-3</v>
      </c>
      <c r="K898" s="28">
        <f t="shared" si="140"/>
        <v>1.651440885924044E-4</v>
      </c>
      <c r="L898" s="58">
        <f>IFERROR(VLOOKUP(A898, 'Beta Calculation without Curren'!$A$1:$H$2464, 4, FALSE), 0)</f>
        <v>2.179890443547639E-3</v>
      </c>
      <c r="M898" s="54">
        <f>IFERROR(VLOOKUP(A898, 'Beta Calculation without Curren'!$A$1:$H$2464, 5, FALSE), 0)</f>
        <v>4.1820008229162976E-3</v>
      </c>
      <c r="N898" s="54">
        <f>IFERROR(VLOOKUP(A898, 'Beta Calculation without Curren'!$A$1:$H$2464, 7, FALSE), 0)</f>
        <v>1.5621435991686463E-2</v>
      </c>
      <c r="O898" s="54">
        <f>IFERROR(VLOOKUP(A898, 'Beta Calculation without Curren'!$A$1:$H$2464, 8, FALSE), 0)</f>
        <v>-2.4223718224017027E-3</v>
      </c>
      <c r="P898" s="59">
        <f>IFERROR(VLOOKUP(A898, 'Beta Calculation without Curren'!$A$1:$H$2464, 6, FALSE), 0)</f>
        <v>9.4129272198273696E-3</v>
      </c>
      <c r="Q898" s="54">
        <v>-1.1987193704915164E-3</v>
      </c>
      <c r="R898" s="54">
        <v>-1.3513021652217993E-3</v>
      </c>
      <c r="S898" s="54"/>
      <c r="T898" s="31">
        <f t="shared" si="131"/>
        <v>2.3236374099833146E-3</v>
      </c>
      <c r="U898" s="31">
        <f t="shared" si="132"/>
        <v>5.2160841534343305E-3</v>
      </c>
      <c r="V898" s="31">
        <f t="shared" si="133"/>
        <v>1.5870232832608799E-2</v>
      </c>
      <c r="W898" s="31">
        <f t="shared" si="134"/>
        <v>9.8983767128801858E-5</v>
      </c>
      <c r="X898" s="31">
        <f t="shared" si="135"/>
        <v>9.5796257977063259E-3</v>
      </c>
      <c r="Y898" s="54">
        <f>IFERROR(VLOOKUP(A898, 'Beta Calculation without Curren'!$A$2:$C$2464, 2, FALSE), 0)</f>
        <v>-1.1987193704915164E-3</v>
      </c>
      <c r="Z898" s="54">
        <f>IFERROR(VLOOKUP(A898, 'Beta Calculation without Curren'!$A$2:$C$2464, 3, FALSE), 0)</f>
        <v>-1.3513021652217993E-3</v>
      </c>
    </row>
    <row r="899" spans="1:26" x14ac:dyDescent="0.25">
      <c r="A899" s="32">
        <v>42591</v>
      </c>
      <c r="B899" s="36">
        <f>VLOOKUP(A899,'FX Rates'!$A$2:$B$1286, 2, FALSE)</f>
        <v>104.5125</v>
      </c>
      <c r="C899" s="37">
        <f>VLOOKUP(A899,'FX Rates'!$D$2:$E$1206, 2, FALSE)</f>
        <v>66.842500000000001</v>
      </c>
      <c r="D899" s="37">
        <f>VLOOKUP(A899,'FX Rates'!$G$2:$H$1305, 2, FALSE)</f>
        <v>7.7565999999999997</v>
      </c>
      <c r="E899" s="37">
        <f>VLOOKUP('Beta Calculation FX'!A899, 'FX Rates'!$J$2:$K$1305, 2, FALSE)</f>
        <v>0.76905329539337075</v>
      </c>
      <c r="F899" s="38">
        <f>VLOOKUP(A899,'FX Rates'!$P$1:$Q$1262, 2, FALSE)</f>
        <v>6.6557000000000004</v>
      </c>
      <c r="G899" s="42">
        <f t="shared" si="136"/>
        <v>-6.9345642970693861E-4</v>
      </c>
      <c r="H899" s="27">
        <f t="shared" si="137"/>
        <v>-3.7400654515736417E-5</v>
      </c>
      <c r="I899" s="27">
        <f t="shared" si="138"/>
        <v>-5.1567656777148437E-5</v>
      </c>
      <c r="J899" s="27">
        <f t="shared" si="139"/>
        <v>2.8414564293240637E-3</v>
      </c>
      <c r="K899" s="28">
        <f t="shared" si="140"/>
        <v>-8.5604228369297157E-4</v>
      </c>
      <c r="L899" s="58">
        <f>IFERROR(VLOOKUP(A899, 'Beta Calculation without Curren'!$A$1:$H$2464, 4, FALSE), 0)</f>
        <v>4.7394651357008264E-3</v>
      </c>
      <c r="M899" s="54">
        <f>IFERROR(VLOOKUP(A899, 'Beta Calculation without Curren'!$A$1:$H$2464, 5, FALSE), 0)</f>
        <v>-4.8153618668192498E-3</v>
      </c>
      <c r="N899" s="54">
        <f>IFERROR(VLOOKUP(A899, 'Beta Calculation without Curren'!$A$1:$H$2464, 7, FALSE), 0)</f>
        <v>-1.2966976955242299E-3</v>
      </c>
      <c r="O899" s="54">
        <f>IFERROR(VLOOKUP(A899, 'Beta Calculation without Curren'!$A$1:$H$2464, 8, FALSE), 0)</f>
        <v>5.7408952011763856E-3</v>
      </c>
      <c r="P899" s="59">
        <f>IFERROR(VLOOKUP(A899, 'Beta Calculation without Curren'!$A$1:$H$2464, 6, FALSE), 0)</f>
        <v>7.2013404501830667E-3</v>
      </c>
      <c r="Q899" s="54">
        <v>6.6600527127203013E-4</v>
      </c>
      <c r="R899" s="54">
        <v>2.2984220738015348E-3</v>
      </c>
      <c r="S899" s="54"/>
      <c r="T899" s="31">
        <f t="shared" ref="T899:T962" si="141">(1+G899)*(1+L899)-1</f>
        <v>4.0427220934222685E-3</v>
      </c>
      <c r="U899" s="31">
        <f t="shared" ref="U899:U962" si="142">(1+H899)*(1+M899)-1</f>
        <v>-4.8525824236494985E-3</v>
      </c>
      <c r="V899" s="31">
        <f t="shared" ref="V899:V962" si="143">(1+I899)*(1+N899)-1</f>
        <v>-1.3481984846396289E-3</v>
      </c>
      <c r="W899" s="31">
        <f t="shared" ref="W899:W962" si="144">(1+J899)*(1+O899)-1</f>
        <v>8.5986641340798364E-3</v>
      </c>
      <c r="X899" s="31">
        <f t="shared" ref="X899:X962" si="145">(1+K899)*(1+P899)-1</f>
        <v>6.3391335145654981E-3</v>
      </c>
      <c r="Y899" s="54">
        <f>IFERROR(VLOOKUP(A899, 'Beta Calculation without Curren'!$A$2:$C$2464, 2, FALSE), 0)</f>
        <v>6.6600527127203013E-4</v>
      </c>
      <c r="Z899" s="54">
        <f>IFERROR(VLOOKUP(A899, 'Beta Calculation without Curren'!$A$2:$C$2464, 3, FALSE), 0)</f>
        <v>2.2984220738015348E-3</v>
      </c>
    </row>
    <row r="900" spans="1:26" x14ac:dyDescent="0.25">
      <c r="A900" s="32">
        <v>42592</v>
      </c>
      <c r="B900" s="36">
        <f>VLOOKUP(A900,'FX Rates'!$A$2:$B$1286, 2, FALSE)</f>
        <v>104.575</v>
      </c>
      <c r="C900" s="37">
        <f>VLOOKUP(A900,'FX Rates'!$D$2:$E$1206, 2, FALSE)</f>
        <v>66.715000000000003</v>
      </c>
      <c r="D900" s="37">
        <f>VLOOKUP(A900,'FX Rates'!$G$2:$H$1305, 2, FALSE)</f>
        <v>7.7564000000000002</v>
      </c>
      <c r="E900" s="37">
        <f>VLOOKUP('Beta Calculation FX'!A900, 'FX Rates'!$J$2:$K$1305, 2, FALSE)</f>
        <v>0.76863950807071491</v>
      </c>
      <c r="F900" s="38">
        <f>VLOOKUP(A900,'FX Rates'!$P$1:$Q$1262, 2, FALSE)</f>
        <v>6.6360000000000001</v>
      </c>
      <c r="G900" s="42">
        <f t="shared" ref="G900:G963" si="146">IFERROR(LN(B900/B899), 0)</f>
        <v>5.9783585208586249E-4</v>
      </c>
      <c r="H900" s="27">
        <f t="shared" ref="H900:H963" si="147">IFERROR(LN(C900/C899), 0)</f>
        <v>-1.9092905861860733E-3</v>
      </c>
      <c r="I900" s="27">
        <f t="shared" ref="I900:I963" si="148">IFERROR(LN(D900/D899), 0)</f>
        <v>-2.5784825631430901E-5</v>
      </c>
      <c r="J900" s="27">
        <f t="shared" ref="J900:J963" si="149">IFERROR(LN(E900/E899), 0)</f>
        <v>-5.3819245523094208E-4</v>
      </c>
      <c r="K900" s="28">
        <f t="shared" ref="K900:K963" si="150">IFERROR(LN(F900/F899), 0)</f>
        <v>-2.9642580595465426E-3</v>
      </c>
      <c r="L900" s="58">
        <f>IFERROR(VLOOKUP(A900, 'Beta Calculation without Curren'!$A$1:$H$2464, 4, FALSE), 0)</f>
        <v>3.5779762213606859E-3</v>
      </c>
      <c r="M900" s="54">
        <f>IFERROR(VLOOKUP(A900, 'Beta Calculation without Curren'!$A$1:$H$2464, 5, FALSE), 0)</f>
        <v>-9.3053112833159334E-3</v>
      </c>
      <c r="N900" s="54">
        <f>IFERROR(VLOOKUP(A900, 'Beta Calculation without Curren'!$A$1:$H$2464, 7, FALSE), 0)</f>
        <v>1.1931126526673419E-3</v>
      </c>
      <c r="O900" s="54">
        <f>IFERROR(VLOOKUP(A900, 'Beta Calculation without Curren'!$A$1:$H$2464, 8, FALSE), 0)</f>
        <v>-4.1953743214808454E-3</v>
      </c>
      <c r="P900" s="59">
        <f>IFERROR(VLOOKUP(A900, 'Beta Calculation without Curren'!$A$1:$H$2464, 6, FALSE), 0)</f>
        <v>-2.8791619516573067E-3</v>
      </c>
      <c r="Q900" s="54">
        <v>-3.4115073779386338E-3</v>
      </c>
      <c r="R900" s="54">
        <v>-2.5806088770656452E-3</v>
      </c>
      <c r="S900" s="54"/>
      <c r="T900" s="31">
        <f t="shared" si="141"/>
        <v>4.1779511159094618E-3</v>
      </c>
      <c r="U900" s="31">
        <f t="shared" si="142"/>
        <v>-1.1196835326267141E-2</v>
      </c>
      <c r="V900" s="31">
        <f t="shared" si="143"/>
        <v>1.1672970628342494E-3</v>
      </c>
      <c r="W900" s="31">
        <f t="shared" si="144"/>
        <v>-4.7313088579050699E-3</v>
      </c>
      <c r="X900" s="31">
        <f t="shared" si="145"/>
        <v>-5.8348854321839116E-3</v>
      </c>
      <c r="Y900" s="54">
        <f>IFERROR(VLOOKUP(A900, 'Beta Calculation without Curren'!$A$2:$C$2464, 2, FALSE), 0)</f>
        <v>-3.4115073779386338E-3</v>
      </c>
      <c r="Z900" s="54">
        <f>IFERROR(VLOOKUP(A900, 'Beta Calculation without Curren'!$A$2:$C$2464, 3, FALSE), 0)</f>
        <v>-2.5806088770656452E-3</v>
      </c>
    </row>
    <row r="901" spans="1:26" x14ac:dyDescent="0.25">
      <c r="A901" s="32">
        <v>42593</v>
      </c>
      <c r="B901" s="36">
        <f>VLOOKUP(A901,'FX Rates'!$A$2:$B$1286, 2, FALSE)</f>
        <v>104.4825</v>
      </c>
      <c r="C901" s="37">
        <f>VLOOKUP(A901,'FX Rates'!$D$2:$E$1206, 2, FALSE)</f>
        <v>66.843800000000002</v>
      </c>
      <c r="D901" s="37">
        <f>VLOOKUP(A901,'FX Rates'!$G$2:$H$1305, 2, FALSE)</f>
        <v>7.7565999999999997</v>
      </c>
      <c r="E901" s="37">
        <f>VLOOKUP('Beta Calculation FX'!A901, 'FX Rates'!$J$2:$K$1305, 2, FALSE)</f>
        <v>0.77184316146958931</v>
      </c>
      <c r="F901" s="38">
        <f>VLOOKUP(A901,'FX Rates'!$P$1:$Q$1262, 2, FALSE)</f>
        <v>6.6337000000000002</v>
      </c>
      <c r="G901" s="42">
        <f t="shared" si="146"/>
        <v>-8.8492406190948149E-4</v>
      </c>
      <c r="H901" s="27">
        <f t="shared" si="147"/>
        <v>1.9287391011054186E-3</v>
      </c>
      <c r="I901" s="27">
        <f t="shared" si="148"/>
        <v>2.5784825631478362E-5</v>
      </c>
      <c r="J901" s="27">
        <f t="shared" si="149"/>
        <v>4.1592912153308858E-3</v>
      </c>
      <c r="K901" s="28">
        <f t="shared" si="150"/>
        <v>-3.4665441163442024E-4</v>
      </c>
      <c r="L901" s="58">
        <f>IFERROR(VLOOKUP(A901, 'Beta Calculation without Curren'!$A$1:$H$2464, 4, FALSE), 0)</f>
        <v>1.3988143991883735E-3</v>
      </c>
      <c r="M901" s="54">
        <f>IFERROR(VLOOKUP(A901, 'Beta Calculation without Curren'!$A$1:$H$2464, 5, FALSE), 0)</f>
        <v>6.2947588935900452E-4</v>
      </c>
      <c r="N901" s="54">
        <f>IFERROR(VLOOKUP(A901, 'Beta Calculation without Curren'!$A$1:$H$2464, 7, FALSE), 0)</f>
        <v>3.9101081078637585E-3</v>
      </c>
      <c r="O901" s="54">
        <f>IFERROR(VLOOKUP(A901, 'Beta Calculation without Curren'!$A$1:$H$2464, 8, FALSE), 0)</f>
        <v>6.3007421329585962E-3</v>
      </c>
      <c r="P901" s="59">
        <f>IFERROR(VLOOKUP(A901, 'Beta Calculation without Curren'!$A$1:$H$2464, 6, FALSE), 0)</f>
        <v>-5.8564253748250522E-3</v>
      </c>
      <c r="Q901" s="54">
        <v>4.692978163938267E-3</v>
      </c>
      <c r="R901" s="54">
        <v>4.1557634365956605E-3</v>
      </c>
      <c r="S901" s="54"/>
      <c r="T901" s="31">
        <f t="shared" si="141"/>
        <v>5.126524927590026E-4</v>
      </c>
      <c r="U901" s="31">
        <f t="shared" si="142"/>
        <v>2.5594290852253287E-3</v>
      </c>
      <c r="V901" s="31">
        <f t="shared" si="143"/>
        <v>3.9359937549512392E-3</v>
      </c>
      <c r="W901" s="31">
        <f t="shared" si="144"/>
        <v>1.0486239969693223E-2</v>
      </c>
      <c r="X901" s="31">
        <f t="shared" si="145"/>
        <v>-6.2010496307668417E-3</v>
      </c>
      <c r="Y901" s="54">
        <f>IFERROR(VLOOKUP(A901, 'Beta Calculation without Curren'!$A$2:$C$2464, 2, FALSE), 0)</f>
        <v>4.692978163938267E-3</v>
      </c>
      <c r="Z901" s="54">
        <f>IFERROR(VLOOKUP(A901, 'Beta Calculation without Curren'!$A$2:$C$2464, 3, FALSE), 0)</f>
        <v>4.1557634365956605E-3</v>
      </c>
    </row>
    <row r="902" spans="1:26" x14ac:dyDescent="0.25">
      <c r="A902" s="32">
        <v>42594</v>
      </c>
      <c r="B902" s="36">
        <f>VLOOKUP(A902,'FX Rates'!$A$2:$B$1286, 2, FALSE)</f>
        <v>104.6275</v>
      </c>
      <c r="C902" s="37">
        <f>VLOOKUP(A902,'FX Rates'!$D$2:$E$1206, 2, FALSE)</f>
        <v>66.8887</v>
      </c>
      <c r="D902" s="37">
        <f>VLOOKUP(A902,'FX Rates'!$G$2:$H$1305, 2, FALSE)</f>
        <v>7.7561999999999998</v>
      </c>
      <c r="E902" s="37">
        <f>VLOOKUP('Beta Calculation FX'!A902, 'FX Rates'!$J$2:$K$1305, 2, FALSE)</f>
        <v>0.77399380804953555</v>
      </c>
      <c r="F902" s="38">
        <f>VLOOKUP(A902,'FX Rates'!$P$1:$Q$1262, 2, FALSE)</f>
        <v>6.6361999999999997</v>
      </c>
      <c r="G902" s="42">
        <f t="shared" si="146"/>
        <v>1.386830120413592E-3</v>
      </c>
      <c r="H902" s="27">
        <f t="shared" si="147"/>
        <v>6.7148975285906789E-4</v>
      </c>
      <c r="I902" s="27">
        <f t="shared" si="148"/>
        <v>-5.157031613746041E-5</v>
      </c>
      <c r="J902" s="27">
        <f t="shared" si="149"/>
        <v>2.7825029546270173E-3</v>
      </c>
      <c r="K902" s="28">
        <f t="shared" si="150"/>
        <v>3.7679259520818507E-4</v>
      </c>
      <c r="L902" s="58">
        <f>IFERROR(VLOOKUP(A902, 'Beta Calculation without Curren'!$A$1:$H$2464, 4, FALSE), 0)</f>
        <v>1.154329792092056E-3</v>
      </c>
      <c r="M902" s="54">
        <f>IFERROR(VLOOKUP(A902, 'Beta Calculation without Curren'!$A$1:$H$2464, 5, FALSE), 0)</f>
        <v>7.6089967877041283E-3</v>
      </c>
      <c r="N902" s="54">
        <f>IFERROR(VLOOKUP(A902, 'Beta Calculation without Curren'!$A$1:$H$2464, 7, FALSE), 0)</f>
        <v>8.2192497284093446E-3</v>
      </c>
      <c r="O902" s="54">
        <f>IFERROR(VLOOKUP(A902, 'Beta Calculation without Curren'!$A$1:$H$2464, 8, FALSE), 0)</f>
        <v>3.7948482451922675E-3</v>
      </c>
      <c r="P902" s="59">
        <f>IFERROR(VLOOKUP(A902, 'Beta Calculation without Curren'!$A$1:$H$2464, 6, FALSE), 0)</f>
        <v>1.6748624246201032E-2</v>
      </c>
      <c r="Q902" s="54">
        <v>-1.2333430136302226E-3</v>
      </c>
      <c r="R902" s="54">
        <v>7.8248730889922998E-4</v>
      </c>
      <c r="S902" s="54"/>
      <c r="T902" s="31">
        <f t="shared" si="141"/>
        <v>2.5427607718302436E-3</v>
      </c>
      <c r="U902" s="31">
        <f t="shared" si="142"/>
        <v>8.2855959039356275E-3</v>
      </c>
      <c r="V902" s="31">
        <f t="shared" si="143"/>
        <v>8.1672555429648241E-3</v>
      </c>
      <c r="W902" s="31">
        <f t="shared" si="144"/>
        <v>6.58791037627382E-3</v>
      </c>
      <c r="X902" s="31">
        <f t="shared" si="145"/>
        <v>1.7131727599005053E-2</v>
      </c>
      <c r="Y902" s="54">
        <f>IFERROR(VLOOKUP(A902, 'Beta Calculation without Curren'!$A$2:$C$2464, 2, FALSE), 0)</f>
        <v>-1.2333430136302226E-3</v>
      </c>
      <c r="Z902" s="54">
        <f>IFERROR(VLOOKUP(A902, 'Beta Calculation without Curren'!$A$2:$C$2464, 3, FALSE), 0)</f>
        <v>7.8248730889922998E-4</v>
      </c>
    </row>
    <row r="903" spans="1:26" x14ac:dyDescent="0.25">
      <c r="A903" s="32">
        <v>42597</v>
      </c>
      <c r="B903" s="36">
        <f>VLOOKUP(A903,'FX Rates'!$A$2:$B$1286, 2, FALSE)</f>
        <v>104.6974</v>
      </c>
      <c r="C903" s="37">
        <f>VLOOKUP(A903,'FX Rates'!$D$2:$E$1206, 2, FALSE)</f>
        <v>66.852999999999994</v>
      </c>
      <c r="D903" s="37">
        <f>VLOOKUP(A903,'FX Rates'!$G$2:$H$1305, 2, FALSE)</f>
        <v>7.7556000000000003</v>
      </c>
      <c r="E903" s="37">
        <f>VLOOKUP('Beta Calculation FX'!A903, 'FX Rates'!$J$2:$K$1305, 2, FALSE)</f>
        <v>0.77639751552795033</v>
      </c>
      <c r="F903" s="38">
        <f>VLOOKUP(A903,'FX Rates'!$P$1:$Q$1262, 2, FALSE)</f>
        <v>6.6379999999999999</v>
      </c>
      <c r="G903" s="42">
        <f t="shared" si="146"/>
        <v>6.6786132560597508E-4</v>
      </c>
      <c r="H903" s="27">
        <f t="shared" si="147"/>
        <v>-5.338649179412832E-4</v>
      </c>
      <c r="I903" s="27">
        <f t="shared" si="148"/>
        <v>-7.7360461106814086E-5</v>
      </c>
      <c r="J903" s="27">
        <f t="shared" si="149"/>
        <v>3.100777678248407E-3</v>
      </c>
      <c r="K903" s="28">
        <f t="shared" si="150"/>
        <v>2.7120278601089939E-4</v>
      </c>
      <c r="L903" s="58">
        <f>IFERROR(VLOOKUP(A903, 'Beta Calculation without Curren'!$A$1:$H$2464, 4, FALSE), 0)</f>
        <v>3.0743789145628183E-3</v>
      </c>
      <c r="M903" s="54">
        <f>IFERROR(VLOOKUP(A903, 'Beta Calculation without Curren'!$A$1:$H$2464, 5, FALSE), 0)</f>
        <v>0</v>
      </c>
      <c r="N903" s="54">
        <f>IFERROR(VLOOKUP(A903, 'Beta Calculation without Curren'!$A$1:$H$2464, 7, FALSE), 0)</f>
        <v>7.2473884718621618E-3</v>
      </c>
      <c r="O903" s="54">
        <f>IFERROR(VLOOKUP(A903, 'Beta Calculation without Curren'!$A$1:$H$2464, 8, FALSE), 0)</f>
        <v>4.4945831357846742E-3</v>
      </c>
      <c r="P903" s="59">
        <f>IFERROR(VLOOKUP(A903, 'Beta Calculation without Curren'!$A$1:$H$2464, 6, FALSE), 0)</f>
        <v>2.5952133648218349E-2</v>
      </c>
      <c r="Q903" s="54">
        <v>1.9723906140173531E-3</v>
      </c>
      <c r="R903" s="54">
        <v>4.1622656281988931E-3</v>
      </c>
      <c r="S903" s="54"/>
      <c r="T903" s="31">
        <f t="shared" si="141"/>
        <v>3.7442934989460053E-3</v>
      </c>
      <c r="U903" s="31">
        <f t="shared" si="142"/>
        <v>-5.3386491794127355E-4</v>
      </c>
      <c r="V903" s="31">
        <f t="shared" si="143"/>
        <v>7.1694673494413497E-3</v>
      </c>
      <c r="W903" s="31">
        <f t="shared" si="144"/>
        <v>7.609297517093605E-3</v>
      </c>
      <c r="X903" s="31">
        <f t="shared" si="145"/>
        <v>2.623037472517753E-2</v>
      </c>
      <c r="Y903" s="54">
        <f>IFERROR(VLOOKUP(A903, 'Beta Calculation without Curren'!$A$2:$C$2464, 2, FALSE), 0)</f>
        <v>1.9723906140173531E-3</v>
      </c>
      <c r="Z903" s="54">
        <f>IFERROR(VLOOKUP(A903, 'Beta Calculation without Curren'!$A$2:$C$2464, 3, FALSE), 0)</f>
        <v>4.1622656281988931E-3</v>
      </c>
    </row>
    <row r="904" spans="1:26" x14ac:dyDescent="0.25">
      <c r="A904" s="32">
        <v>42598</v>
      </c>
      <c r="B904" s="36">
        <f>VLOOKUP(A904,'FX Rates'!$A$2:$B$1286, 2, FALSE)</f>
        <v>104.4975</v>
      </c>
      <c r="C904" s="37">
        <f>VLOOKUP(A904,'FX Rates'!$D$2:$E$1206, 2, FALSE)</f>
        <v>66.765000000000001</v>
      </c>
      <c r="D904" s="37">
        <f>VLOOKUP(A904,'FX Rates'!$G$2:$H$1305, 2, FALSE)</f>
        <v>7.7539999999999996</v>
      </c>
      <c r="E904" s="37">
        <f>VLOOKUP('Beta Calculation FX'!A904, 'FX Rates'!$J$2:$K$1305, 2, FALSE)</f>
        <v>0.7665184730952016</v>
      </c>
      <c r="F904" s="38">
        <f>VLOOKUP(A904,'FX Rates'!$P$1:$Q$1262, 2, FALSE)</f>
        <v>6.6254</v>
      </c>
      <c r="G904" s="42">
        <f t="shared" si="146"/>
        <v>-1.9111370386528602E-3</v>
      </c>
      <c r="H904" s="27">
        <f t="shared" si="147"/>
        <v>-1.3171879944800012E-3</v>
      </c>
      <c r="I904" s="27">
        <f t="shared" si="148"/>
        <v>-2.0632382597575593E-4</v>
      </c>
      <c r="J904" s="27">
        <f t="shared" si="149"/>
        <v>-1.2805852697696718E-2</v>
      </c>
      <c r="K904" s="28">
        <f t="shared" si="150"/>
        <v>-1.8999658896457776E-3</v>
      </c>
      <c r="L904" s="58">
        <f>IFERROR(VLOOKUP(A904, 'Beta Calculation without Curren'!$A$1:$H$2464, 4, FALSE), 0)</f>
        <v>4.9075502207532307E-4</v>
      </c>
      <c r="M904" s="54">
        <f>IFERROR(VLOOKUP(A904, 'Beta Calculation without Curren'!$A$1:$H$2464, 5, FALSE), 0)</f>
        <v>-2.1623903852633908E-3</v>
      </c>
      <c r="N904" s="54">
        <f>IFERROR(VLOOKUP(A904, 'Beta Calculation without Curren'!$A$1:$H$2464, 7, FALSE), 0)</f>
        <v>-9.4539345898570621E-4</v>
      </c>
      <c r="O904" s="54">
        <f>IFERROR(VLOOKUP(A904, 'Beta Calculation without Curren'!$A$1:$H$2464, 8, FALSE), 0)</f>
        <v>-1.027182547886854E-2</v>
      </c>
      <c r="P904" s="59">
        <f>IFERROR(VLOOKUP(A904, 'Beta Calculation without Curren'!$A$1:$H$2464, 6, FALSE), 0)</f>
        <v>-4.4234914674618608E-3</v>
      </c>
      <c r="Q904" s="54">
        <v>-4.5252109722498865E-3</v>
      </c>
      <c r="R904" s="54">
        <v>-6.2196867070024283E-3</v>
      </c>
      <c r="S904" s="54"/>
      <c r="T904" s="31">
        <f t="shared" si="141"/>
        <v>-1.421319916677044E-3</v>
      </c>
      <c r="U904" s="31">
        <f t="shared" si="142"/>
        <v>-3.4767301050886434E-3</v>
      </c>
      <c r="V904" s="31">
        <f t="shared" si="143"/>
        <v>-1.1515222277659332E-3</v>
      </c>
      <c r="W904" s="31">
        <f t="shared" si="144"/>
        <v>-2.2946138692546469E-2</v>
      </c>
      <c r="X904" s="31">
        <f t="shared" si="145"/>
        <v>-6.3150528742064171E-3</v>
      </c>
      <c r="Y904" s="54">
        <f>IFERROR(VLOOKUP(A904, 'Beta Calculation without Curren'!$A$2:$C$2464, 2, FALSE), 0)</f>
        <v>-4.5252109722498865E-3</v>
      </c>
      <c r="Z904" s="54">
        <f>IFERROR(VLOOKUP(A904, 'Beta Calculation without Curren'!$A$2:$C$2464, 3, FALSE), 0)</f>
        <v>-6.2196867070024283E-3</v>
      </c>
    </row>
    <row r="905" spans="1:26" x14ac:dyDescent="0.25">
      <c r="A905" s="32">
        <v>42600</v>
      </c>
      <c r="B905" s="36">
        <f>VLOOKUP(A905,'FX Rates'!$A$2:$B$1286, 2, FALSE)</f>
        <v>104.77</v>
      </c>
      <c r="C905" s="37">
        <f>VLOOKUP(A905,'FX Rates'!$D$2:$E$1206, 2, FALSE)</f>
        <v>66.81</v>
      </c>
      <c r="D905" s="37">
        <f>VLOOKUP(A905,'FX Rates'!$G$2:$H$1305, 2, FALSE)</f>
        <v>7.7534000000000001</v>
      </c>
      <c r="E905" s="37">
        <f>VLOOKUP('Beta Calculation FX'!A905, 'FX Rates'!$J$2:$K$1305, 2, FALSE)</f>
        <v>0.75941676792223578</v>
      </c>
      <c r="F905" s="38">
        <f>VLOOKUP(A905,'FX Rates'!$P$1:$Q$1262, 2, FALSE)</f>
        <v>6.6311999999999998</v>
      </c>
      <c r="G905" s="42">
        <f t="shared" si="146"/>
        <v>2.604323691154107E-3</v>
      </c>
      <c r="H905" s="27">
        <f t="shared" si="147"/>
        <v>6.7377880145853733E-4</v>
      </c>
      <c r="I905" s="27">
        <f t="shared" si="148"/>
        <v>-7.738241101651493E-5</v>
      </c>
      <c r="J905" s="27">
        <f t="shared" si="149"/>
        <v>-9.3080705608097336E-3</v>
      </c>
      <c r="K905" s="28">
        <f t="shared" si="150"/>
        <v>8.7503588704224383E-4</v>
      </c>
      <c r="L905" s="58">
        <f>IFERROR(VLOOKUP(A905, 'Beta Calculation without Curren'!$A$1:$H$2464, 4, FALSE), 0)</f>
        <v>-7.1733889200554408E-3</v>
      </c>
      <c r="M905" s="54">
        <f>IFERROR(VLOOKUP(A905, 'Beta Calculation without Curren'!$A$1:$H$2464, 5, FALSE), 0)</f>
        <v>4.6121064535214838E-3</v>
      </c>
      <c r="N905" s="54">
        <f>IFERROR(VLOOKUP(A905, 'Beta Calculation without Curren'!$A$1:$H$2464, 7, FALSE), 0)</f>
        <v>9.7497790192171384E-3</v>
      </c>
      <c r="O905" s="54">
        <f>IFERROR(VLOOKUP(A905, 'Beta Calculation without Curren'!$A$1:$H$2464, 8, FALSE), 0)</f>
        <v>3.3300725260944483E-3</v>
      </c>
      <c r="P905" s="59">
        <f>IFERROR(VLOOKUP(A905, 'Beta Calculation without Curren'!$A$1:$H$2464, 6, FALSE), 0)</f>
        <v>-1.6190535595159868E-3</v>
      </c>
      <c r="Q905" s="54">
        <v>1.382140130175743E-3</v>
      </c>
      <c r="R905" s="54">
        <v>6.7192769840350702E-4</v>
      </c>
      <c r="S905" s="54"/>
      <c r="T905" s="31">
        <f t="shared" si="141"/>
        <v>-4.5877470556117128E-3</v>
      </c>
      <c r="U905" s="31">
        <f t="shared" si="142"/>
        <v>5.2889927945383164E-3</v>
      </c>
      <c r="V905" s="31">
        <f t="shared" si="143"/>
        <v>9.67164214679328E-3</v>
      </c>
      <c r="W905" s="31">
        <f t="shared" si="144"/>
        <v>-6.0089945847606741E-3</v>
      </c>
      <c r="X905" s="31">
        <f t="shared" si="145"/>
        <v>-7.4543440244145831E-4</v>
      </c>
      <c r="Y905" s="54">
        <f>IFERROR(VLOOKUP(A905, 'Beta Calculation without Curren'!$A$2:$C$2464, 2, FALSE), 0)</f>
        <v>1.382140130175743E-3</v>
      </c>
      <c r="Z905" s="54">
        <f>IFERROR(VLOOKUP(A905, 'Beta Calculation without Curren'!$A$2:$C$2464, 3, FALSE), 0)</f>
        <v>6.7192769840350702E-4</v>
      </c>
    </row>
    <row r="906" spans="1:26" x14ac:dyDescent="0.25">
      <c r="A906" s="32">
        <v>42601</v>
      </c>
      <c r="B906" s="36">
        <f>VLOOKUP(A906,'FX Rates'!$A$2:$B$1286, 2, FALSE)</f>
        <v>104.61750000000001</v>
      </c>
      <c r="C906" s="37">
        <f>VLOOKUP(A906,'FX Rates'!$D$2:$E$1206, 2, FALSE)</f>
        <v>67.061199999999999</v>
      </c>
      <c r="D906" s="37">
        <f>VLOOKUP(A906,'FX Rates'!$G$2:$H$1305, 2, FALSE)</f>
        <v>7.7533000000000003</v>
      </c>
      <c r="E906" s="37">
        <f>VLOOKUP('Beta Calculation FX'!A906, 'FX Rates'!$J$2:$K$1305, 2, FALSE)</f>
        <v>0.76481835564053535</v>
      </c>
      <c r="F906" s="38">
        <f>VLOOKUP(A906,'FX Rates'!$P$1:$Q$1262, 2, FALSE)</f>
        <v>6.6532</v>
      </c>
      <c r="G906" s="42">
        <f t="shared" si="146"/>
        <v>-1.4566297125105435E-3</v>
      </c>
      <c r="H906" s="27">
        <f t="shared" si="147"/>
        <v>3.7528653634980075E-3</v>
      </c>
      <c r="I906" s="27">
        <f t="shared" si="148"/>
        <v>-1.2897650693105033E-5</v>
      </c>
      <c r="J906" s="27">
        <f t="shared" si="149"/>
        <v>7.0876339837273724E-3</v>
      </c>
      <c r="K906" s="28">
        <f t="shared" si="150"/>
        <v>3.3121586390634701E-3</v>
      </c>
      <c r="L906" s="58">
        <f>IFERROR(VLOOKUP(A906, 'Beta Calculation without Curren'!$A$1:$H$2464, 4, FALSE), 0)</f>
        <v>-6.8653985949852555E-3</v>
      </c>
      <c r="M906" s="54">
        <f>IFERROR(VLOOKUP(A906, 'Beta Calculation without Curren'!$A$1:$H$2464, 5, FALSE), 0)</f>
        <v>-3.3495339520384876E-3</v>
      </c>
      <c r="N906" s="54">
        <f>IFERROR(VLOOKUP(A906, 'Beta Calculation without Curren'!$A$1:$H$2464, 7, FALSE), 0)</f>
        <v>-3.7397471544386995E-3</v>
      </c>
      <c r="O906" s="54">
        <f>IFERROR(VLOOKUP(A906, 'Beta Calculation without Curren'!$A$1:$H$2464, 8, FALSE), 0)</f>
        <v>3.3323727012435126E-3</v>
      </c>
      <c r="P906" s="59">
        <f>IFERROR(VLOOKUP(A906, 'Beta Calculation without Curren'!$A$1:$H$2464, 6, FALSE), 0)</f>
        <v>1.5956077252535462E-3</v>
      </c>
      <c r="Q906" s="54">
        <v>-2.424018450889577E-3</v>
      </c>
      <c r="R906" s="54">
        <v>-5.2835103706312778E-4</v>
      </c>
      <c r="S906" s="54"/>
      <c r="T906" s="31">
        <f t="shared" si="141"/>
        <v>-8.3120279639141703E-3</v>
      </c>
      <c r="U906" s="31">
        <f t="shared" si="142"/>
        <v>3.9076106150703893E-4</v>
      </c>
      <c r="V906" s="31">
        <f t="shared" si="143"/>
        <v>-3.752596571179323E-3</v>
      </c>
      <c r="W906" s="31">
        <f t="shared" si="144"/>
        <v>1.0443625322974714E-2</v>
      </c>
      <c r="X906" s="31">
        <f t="shared" si="145"/>
        <v>4.9130512702286744E-3</v>
      </c>
      <c r="Y906" s="54">
        <f>IFERROR(VLOOKUP(A906, 'Beta Calculation without Curren'!$A$2:$C$2464, 2, FALSE), 0)</f>
        <v>-2.424018450889577E-3</v>
      </c>
      <c r="Z906" s="54">
        <f>IFERROR(VLOOKUP(A906, 'Beta Calculation without Curren'!$A$2:$C$2464, 3, FALSE), 0)</f>
        <v>-5.2835103706312778E-4</v>
      </c>
    </row>
    <row r="907" spans="1:26" x14ac:dyDescent="0.25">
      <c r="A907" s="32">
        <v>42604</v>
      </c>
      <c r="B907" s="36">
        <f>VLOOKUP(A907,'FX Rates'!$A$2:$B$1286, 2, FALSE)</f>
        <v>104.74250000000001</v>
      </c>
      <c r="C907" s="37">
        <f>VLOOKUP(A907,'FX Rates'!$D$2:$E$1206, 2, FALSE)</f>
        <v>67.186199999999999</v>
      </c>
      <c r="D907" s="37">
        <f>VLOOKUP(A907,'FX Rates'!$G$2:$H$1305, 2, FALSE)</f>
        <v>7.7530999999999999</v>
      </c>
      <c r="E907" s="37">
        <f>VLOOKUP('Beta Calculation FX'!A907, 'FX Rates'!$J$2:$K$1305, 2, FALSE)</f>
        <v>0.76120879957372301</v>
      </c>
      <c r="F907" s="38">
        <f>VLOOKUP(A907,'FX Rates'!$P$1:$Q$1262, 2, FALSE)</f>
        <v>6.6506999999999996</v>
      </c>
      <c r="G907" s="42">
        <f t="shared" si="146"/>
        <v>1.1941155412041747E-3</v>
      </c>
      <c r="H907" s="27">
        <f t="shared" si="147"/>
        <v>1.8622339966974228E-3</v>
      </c>
      <c r="I907" s="27">
        <f t="shared" si="148"/>
        <v>-2.5795800445199759E-5</v>
      </c>
      <c r="J907" s="27">
        <f t="shared" si="149"/>
        <v>-4.7306665363844097E-3</v>
      </c>
      <c r="K907" s="28">
        <f t="shared" si="150"/>
        <v>-3.7582964836286854E-4</v>
      </c>
      <c r="L907" s="58">
        <f>IFERROR(VLOOKUP(A907, 'Beta Calculation without Curren'!$A$1:$H$2464, 4, FALSE), 0)</f>
        <v>-1.0420857651951289E-3</v>
      </c>
      <c r="M907" s="54">
        <f>IFERROR(VLOOKUP(A907, 'Beta Calculation without Curren'!$A$1:$H$2464, 5, FALSE), 0)</f>
        <v>-7.1808001891014795E-3</v>
      </c>
      <c r="N907" s="54">
        <f>IFERROR(VLOOKUP(A907, 'Beta Calculation without Curren'!$A$1:$H$2464, 7, FALSE), 0)</f>
        <v>2.6424235792298027E-3</v>
      </c>
      <c r="O907" s="54">
        <f>IFERROR(VLOOKUP(A907, 'Beta Calculation without Curren'!$A$1:$H$2464, 8, FALSE), 0)</f>
        <v>-1.5642552209713973E-3</v>
      </c>
      <c r="P907" s="59">
        <f>IFERROR(VLOOKUP(A907, 'Beta Calculation without Curren'!$A$1:$H$2464, 6, FALSE), 0)</f>
        <v>-8.4291325971008139E-3</v>
      </c>
      <c r="Q907" s="54">
        <v>-8.7404109422477717E-4</v>
      </c>
      <c r="R907" s="54">
        <v>5.0339585241424738E-4</v>
      </c>
      <c r="S907" s="54"/>
      <c r="T907" s="31">
        <f t="shared" si="141"/>
        <v>1.5078540520141459E-4</v>
      </c>
      <c r="U907" s="31">
        <f t="shared" si="142"/>
        <v>-5.3319385226398008E-3</v>
      </c>
      <c r="V907" s="31">
        <f t="shared" si="143"/>
        <v>2.6165596153533421E-3</v>
      </c>
      <c r="W907" s="31">
        <f t="shared" si="144"/>
        <v>-6.2875217875275613E-3</v>
      </c>
      <c r="X907" s="31">
        <f t="shared" si="145"/>
        <v>-8.8017943275237043E-3</v>
      </c>
      <c r="Y907" s="54">
        <f>IFERROR(VLOOKUP(A907, 'Beta Calculation without Curren'!$A$2:$C$2464, 2, FALSE), 0)</f>
        <v>-8.7404109422477717E-4</v>
      </c>
      <c r="Z907" s="54">
        <f>IFERROR(VLOOKUP(A907, 'Beta Calculation without Curren'!$A$2:$C$2464, 3, FALSE), 0)</f>
        <v>5.0339585241424738E-4</v>
      </c>
    </row>
    <row r="908" spans="1:26" x14ac:dyDescent="0.25">
      <c r="A908" s="32">
        <v>42605</v>
      </c>
      <c r="B908" s="36">
        <f>VLOOKUP(A908,'FX Rates'!$A$2:$B$1286, 2, FALSE)</f>
        <v>104.7375</v>
      </c>
      <c r="C908" s="37">
        <f>VLOOKUP(A908,'FX Rates'!$D$2:$E$1206, 2, FALSE)</f>
        <v>67.0625</v>
      </c>
      <c r="D908" s="37">
        <f>VLOOKUP(A908,'FX Rates'!$G$2:$H$1305, 2, FALSE)</f>
        <v>7.7533000000000003</v>
      </c>
      <c r="E908" s="37">
        <f>VLOOKUP('Beta Calculation FX'!A908, 'FX Rates'!$J$2:$K$1305, 2, FALSE)</f>
        <v>0.75769055917563266</v>
      </c>
      <c r="F908" s="38">
        <f>VLOOKUP(A908,'FX Rates'!$P$1:$Q$1262, 2, FALSE)</f>
        <v>6.6409000000000002</v>
      </c>
      <c r="G908" s="42">
        <f t="shared" si="146"/>
        <v>-4.7737254162310495E-5</v>
      </c>
      <c r="H908" s="27">
        <f t="shared" si="147"/>
        <v>-1.8428489066642209E-3</v>
      </c>
      <c r="I908" s="27">
        <f t="shared" si="148"/>
        <v>2.5795800445262172E-5</v>
      </c>
      <c r="J908" s="27">
        <f t="shared" si="149"/>
        <v>-4.6326264738588445E-3</v>
      </c>
      <c r="K908" s="28">
        <f t="shared" si="150"/>
        <v>-1.4746158138725552E-3</v>
      </c>
      <c r="L908" s="58">
        <f>IFERROR(VLOOKUP(A908, 'Beta Calculation without Curren'!$A$1:$H$2464, 4, FALSE), 0)</f>
        <v>-1.4649092745329922E-3</v>
      </c>
      <c r="M908" s="54">
        <f>IFERROR(VLOOKUP(A908, 'Beta Calculation without Curren'!$A$1:$H$2464, 5, FALSE), 0)</f>
        <v>2.5294434583683144E-3</v>
      </c>
      <c r="N908" s="54">
        <f>IFERROR(VLOOKUP(A908, 'Beta Calculation without Curren'!$A$1:$H$2464, 7, FALSE), 0)</f>
        <v>4.4350872806401908E-5</v>
      </c>
      <c r="O908" s="54">
        <f>IFERROR(VLOOKUP(A908, 'Beta Calculation without Curren'!$A$1:$H$2464, 8, FALSE), 0)</f>
        <v>-8.3115655126180085E-4</v>
      </c>
      <c r="P908" s="59">
        <f>IFERROR(VLOOKUP(A908, 'Beta Calculation without Curren'!$A$1:$H$2464, 6, FALSE), 0)</f>
        <v>9.2171350690828423E-4</v>
      </c>
      <c r="Q908" s="54">
        <v>1.0703368448226897E-3</v>
      </c>
      <c r="R908" s="54">
        <v>2.0608626350322912E-3</v>
      </c>
      <c r="S908" s="54"/>
      <c r="T908" s="31">
        <f t="shared" si="141"/>
        <v>-1.5125765979489003E-3</v>
      </c>
      <c r="U908" s="31">
        <f t="shared" si="142"/>
        <v>6.8193316959241912E-4</v>
      </c>
      <c r="V908" s="31">
        <f t="shared" si="143"/>
        <v>7.0147817317733896E-5</v>
      </c>
      <c r="W908" s="31">
        <f t="shared" si="144"/>
        <v>-5.459932587277283E-3</v>
      </c>
      <c r="X908" s="31">
        <f t="shared" si="145"/>
        <v>-5.5426148027726274E-4</v>
      </c>
      <c r="Y908" s="54">
        <f>IFERROR(VLOOKUP(A908, 'Beta Calculation without Curren'!$A$2:$C$2464, 2, FALSE), 0)</f>
        <v>1.0703368448226897E-3</v>
      </c>
      <c r="Z908" s="54">
        <f>IFERROR(VLOOKUP(A908, 'Beta Calculation without Curren'!$A$2:$C$2464, 3, FALSE), 0)</f>
        <v>2.0608626350322912E-3</v>
      </c>
    </row>
    <row r="909" spans="1:26" x14ac:dyDescent="0.25">
      <c r="A909" s="32">
        <v>42606</v>
      </c>
      <c r="B909" s="36">
        <f>VLOOKUP(A909,'FX Rates'!$A$2:$B$1286, 2, FALSE)</f>
        <v>104.93</v>
      </c>
      <c r="C909" s="37">
        <f>VLOOKUP(A909,'FX Rates'!$D$2:$E$1206, 2, FALSE)</f>
        <v>67.101299999999995</v>
      </c>
      <c r="D909" s="37">
        <f>VLOOKUP(A909,'FX Rates'!$G$2:$H$1305, 2, FALSE)</f>
        <v>7.7537000000000003</v>
      </c>
      <c r="E909" s="37">
        <f>VLOOKUP('Beta Calculation FX'!A909, 'FX Rates'!$J$2:$K$1305, 2, FALSE)</f>
        <v>0.75574365175332536</v>
      </c>
      <c r="F909" s="38">
        <f>VLOOKUP(A909,'FX Rates'!$P$1:$Q$1262, 2, FALSE)</f>
        <v>6.6589999999999998</v>
      </c>
      <c r="G909" s="42">
        <f t="shared" si="146"/>
        <v>1.8362412304149221E-3</v>
      </c>
      <c r="H909" s="27">
        <f t="shared" si="147"/>
        <v>5.7839746759827577E-4</v>
      </c>
      <c r="I909" s="27">
        <f t="shared" si="148"/>
        <v>5.1589604706037201E-5</v>
      </c>
      <c r="J909" s="27">
        <f t="shared" si="149"/>
        <v>-2.5728353201054546E-3</v>
      </c>
      <c r="K909" s="28">
        <f t="shared" si="150"/>
        <v>2.7218266564777763E-3</v>
      </c>
      <c r="L909" s="58">
        <f>IFERROR(VLOOKUP(A909, 'Beta Calculation without Curren'!$A$1:$H$2464, 4, FALSE), 0)</f>
        <v>2.696601684984052E-3</v>
      </c>
      <c r="M909" s="54">
        <f>IFERROR(VLOOKUP(A909, 'Beta Calculation without Curren'!$A$1:$H$2464, 5, FALSE), 0)</f>
        <v>3.1659878537032803E-3</v>
      </c>
      <c r="N909" s="54">
        <f>IFERROR(VLOOKUP(A909, 'Beta Calculation without Curren'!$A$1:$H$2464, 7, FALSE), 0)</f>
        <v>-7.7761687146785663E-3</v>
      </c>
      <c r="O909" s="54">
        <f>IFERROR(VLOOKUP(A909, 'Beta Calculation without Curren'!$A$1:$H$2464, 8, FALSE), 0)</f>
        <v>-2.5134530571050587E-3</v>
      </c>
      <c r="P909" s="59">
        <f>IFERROR(VLOOKUP(A909, 'Beta Calculation without Curren'!$A$1:$H$2464, 6, FALSE), 0)</f>
        <v>-2.4361124144468313E-3</v>
      </c>
      <c r="Q909" s="54">
        <v>-3.4839434806165893E-3</v>
      </c>
      <c r="R909" s="54">
        <v>-7.2902105429393906E-3</v>
      </c>
      <c r="S909" s="54"/>
      <c r="T909" s="31">
        <f t="shared" si="141"/>
        <v>4.5377945265949737E-3</v>
      </c>
      <c r="U909" s="31">
        <f t="shared" si="142"/>
        <v>3.7462165206587628E-3</v>
      </c>
      <c r="V909" s="31">
        <f t="shared" si="143"/>
        <v>-7.7249802794426836E-3</v>
      </c>
      <c r="W909" s="31">
        <f t="shared" si="144"/>
        <v>-5.0798216764097459E-3</v>
      </c>
      <c r="X909" s="31">
        <f t="shared" si="145"/>
        <v>2.7908356632311282E-4</v>
      </c>
      <c r="Y909" s="54">
        <f>IFERROR(VLOOKUP(A909, 'Beta Calculation without Curren'!$A$2:$C$2464, 2, FALSE), 0)</f>
        <v>-3.4839434806165893E-3</v>
      </c>
      <c r="Z909" s="54">
        <f>IFERROR(VLOOKUP(A909, 'Beta Calculation without Curren'!$A$2:$C$2464, 3, FALSE), 0)</f>
        <v>-7.2902105429393906E-3</v>
      </c>
    </row>
    <row r="910" spans="1:26" x14ac:dyDescent="0.25">
      <c r="A910" s="32">
        <v>42607</v>
      </c>
      <c r="B910" s="36">
        <f>VLOOKUP(A910,'FX Rates'!$A$2:$B$1286, 2, FALSE)</f>
        <v>104.86750000000001</v>
      </c>
      <c r="C910" s="37">
        <f>VLOOKUP(A910,'FX Rates'!$D$2:$E$1206, 2, FALSE)</f>
        <v>67.055000000000007</v>
      </c>
      <c r="D910" s="37">
        <f>VLOOKUP(A910,'FX Rates'!$G$2:$H$1305, 2, FALSE)</f>
        <v>7.7549999999999999</v>
      </c>
      <c r="E910" s="37">
        <f>VLOOKUP('Beta Calculation FX'!A910, 'FX Rates'!$J$2:$K$1305, 2, FALSE)</f>
        <v>0.75803517283201949</v>
      </c>
      <c r="F910" s="38">
        <f>VLOOKUP(A910,'FX Rates'!$P$1:$Q$1262, 2, FALSE)</f>
        <v>6.6595000000000004</v>
      </c>
      <c r="G910" s="42">
        <f t="shared" si="146"/>
        <v>-5.9581264647022656E-4</v>
      </c>
      <c r="H910" s="27">
        <f t="shared" si="147"/>
        <v>-6.9023969561201129E-4</v>
      </c>
      <c r="I910" s="27">
        <f t="shared" si="148"/>
        <v>1.6764783676832096E-4</v>
      </c>
      <c r="J910" s="27">
        <f t="shared" si="149"/>
        <v>3.0275530240377107E-3</v>
      </c>
      <c r="K910" s="28">
        <f t="shared" si="150"/>
        <v>7.5083530462933764E-5</v>
      </c>
      <c r="L910" s="58">
        <f>IFERROR(VLOOKUP(A910, 'Beta Calculation without Curren'!$A$1:$H$2464, 4, FALSE), 0)</f>
        <v>7.2011598135743064E-3</v>
      </c>
      <c r="M910" s="54">
        <f>IFERROR(VLOOKUP(A910, 'Beta Calculation without Curren'!$A$1:$H$2464, 5, FALSE), 0)</f>
        <v>-6.7591149571557462E-3</v>
      </c>
      <c r="N910" s="54">
        <f>IFERROR(VLOOKUP(A910, 'Beta Calculation without Curren'!$A$1:$H$2464, 7, FALSE), 0)</f>
        <v>-2.5550155685970753E-4</v>
      </c>
      <c r="O910" s="54">
        <f>IFERROR(VLOOKUP(A910, 'Beta Calculation without Curren'!$A$1:$H$2464, 8, FALSE), 0)</f>
        <v>-8.9985979813407488E-3</v>
      </c>
      <c r="P910" s="59">
        <f>IFERROR(VLOOKUP(A910, 'Beta Calculation without Curren'!$A$1:$H$2464, 6, FALSE), 0)</f>
        <v>-6.7002721678368678E-3</v>
      </c>
      <c r="Q910" s="54">
        <v>-1.6173128586936516E-3</v>
      </c>
      <c r="R910" s="54">
        <v>-1.6842928541114827E-3</v>
      </c>
      <c r="S910" s="54"/>
      <c r="T910" s="31">
        <f t="shared" si="141"/>
        <v>6.6010566250178648E-3</v>
      </c>
      <c r="U910" s="31">
        <f t="shared" si="142"/>
        <v>-7.444689243317093E-3</v>
      </c>
      <c r="V910" s="31">
        <f t="shared" si="143"/>
        <v>-8.789655437480004E-5</v>
      </c>
      <c r="W910" s="31">
        <f t="shared" si="144"/>
        <v>-5.9982886898334309E-3</v>
      </c>
      <c r="X910" s="31">
        <f t="shared" si="145"/>
        <v>-6.6256917174633001E-3</v>
      </c>
      <c r="Y910" s="54">
        <f>IFERROR(VLOOKUP(A910, 'Beta Calculation without Curren'!$A$2:$C$2464, 2, FALSE), 0)</f>
        <v>-1.6173128586936516E-3</v>
      </c>
      <c r="Z910" s="54">
        <f>IFERROR(VLOOKUP(A910, 'Beta Calculation without Curren'!$A$2:$C$2464, 3, FALSE), 0)</f>
        <v>-1.6842928541114827E-3</v>
      </c>
    </row>
    <row r="911" spans="1:26" x14ac:dyDescent="0.25">
      <c r="A911" s="32">
        <v>42608</v>
      </c>
      <c r="B911" s="36">
        <f>VLOOKUP(A911,'FX Rates'!$A$2:$B$1286, 2, FALSE)</f>
        <v>104.77500000000001</v>
      </c>
      <c r="C911" s="37">
        <f>VLOOKUP(A911,'FX Rates'!$D$2:$E$1206, 2, FALSE)</f>
        <v>67.058700000000002</v>
      </c>
      <c r="D911" s="37">
        <f>VLOOKUP(A911,'FX Rates'!$G$2:$H$1305, 2, FALSE)</f>
        <v>7.7569999999999997</v>
      </c>
      <c r="E911" s="37">
        <f>VLOOKUP('Beta Calculation FX'!A911, 'FX Rates'!$J$2:$K$1305, 2, FALSE)</f>
        <v>0.76120879957372301</v>
      </c>
      <c r="F911" s="38">
        <f>VLOOKUP(A911,'FX Rates'!$P$1:$Q$1262, 2, FALSE)</f>
        <v>6.6695000000000002</v>
      </c>
      <c r="G911" s="42">
        <f t="shared" si="146"/>
        <v>-8.8245471221420923E-4</v>
      </c>
      <c r="H911" s="27">
        <f t="shared" si="147"/>
        <v>5.5177062461688827E-5</v>
      </c>
      <c r="I911" s="27">
        <f t="shared" si="148"/>
        <v>2.5786488023240618E-4</v>
      </c>
      <c r="J911" s="27">
        <f t="shared" si="149"/>
        <v>4.1779087699266746E-3</v>
      </c>
      <c r="K911" s="28">
        <f t="shared" si="150"/>
        <v>1.5004879400133679E-3</v>
      </c>
      <c r="L911" s="58">
        <f>IFERROR(VLOOKUP(A911, 'Beta Calculation without Curren'!$A$1:$H$2464, 4, FALSE), 0)</f>
        <v>3.3768729059309006E-3</v>
      </c>
      <c r="M911" s="54">
        <f>IFERROR(VLOOKUP(A911, 'Beta Calculation without Curren'!$A$1:$H$2464, 5, FALSE), 0)</f>
        <v>-1.7389200542494874E-3</v>
      </c>
      <c r="N911" s="54">
        <f>IFERROR(VLOOKUP(A911, 'Beta Calculation without Curren'!$A$1:$H$2464, 7, FALSE), 0)</f>
        <v>4.1373948592048427E-3</v>
      </c>
      <c r="O911" s="54">
        <f>IFERROR(VLOOKUP(A911, 'Beta Calculation without Curren'!$A$1:$H$2464, 8, FALSE), 0)</f>
        <v>2.2468324742165578E-3</v>
      </c>
      <c r="P911" s="59">
        <f>IFERROR(VLOOKUP(A911, 'Beta Calculation without Curren'!$A$1:$H$2464, 6, FALSE), 0)</f>
        <v>1.5007685320962648E-3</v>
      </c>
      <c r="Q911" s="54">
        <v>-1.7747893416212432E-3</v>
      </c>
      <c r="R911" s="54">
        <v>1.7302834176922306E-3</v>
      </c>
      <c r="S911" s="54"/>
      <c r="T911" s="31">
        <f t="shared" si="141"/>
        <v>2.4914382563081539E-3</v>
      </c>
      <c r="U911" s="31">
        <f t="shared" si="142"/>
        <v>-1.6838389402882292E-3</v>
      </c>
      <c r="V911" s="31">
        <f t="shared" si="143"/>
        <v>4.3963266282673885E-3</v>
      </c>
      <c r="W911" s="31">
        <f t="shared" si="144"/>
        <v>6.4341283052420373E-3</v>
      </c>
      <c r="X911" s="31">
        <f t="shared" si="145"/>
        <v>3.0035083571926524E-3</v>
      </c>
      <c r="Y911" s="54">
        <f>IFERROR(VLOOKUP(A911, 'Beta Calculation without Curren'!$A$2:$C$2464, 2, FALSE), 0)</f>
        <v>-1.7747893416212432E-3</v>
      </c>
      <c r="Z911" s="54">
        <f>IFERROR(VLOOKUP(A911, 'Beta Calculation without Curren'!$A$2:$C$2464, 3, FALSE), 0)</f>
        <v>1.7302834176922306E-3</v>
      </c>
    </row>
    <row r="912" spans="1:26" x14ac:dyDescent="0.25">
      <c r="A912" s="32">
        <v>42611</v>
      </c>
      <c r="B912" s="36">
        <f>VLOOKUP(A912,'FX Rates'!$A$2:$B$1286, 2, FALSE)</f>
        <v>104.79</v>
      </c>
      <c r="C912" s="37">
        <f>VLOOKUP(A912,'FX Rates'!$D$2:$E$1206, 2, FALSE)</f>
        <v>67.176299999999998</v>
      </c>
      <c r="D912" s="37">
        <f>VLOOKUP(A912,'FX Rates'!$G$2:$H$1305, 2, FALSE)</f>
        <v>7.7561</v>
      </c>
      <c r="E912" s="37">
        <f>VLOOKUP('Beta Calculation FX'!A912, 'FX Rates'!$J$2:$K$1305, 2, FALSE)</f>
        <v>0.76300930871356631</v>
      </c>
      <c r="F912" s="38">
        <f>VLOOKUP(A912,'FX Rates'!$P$1:$Q$1262, 2, FALSE)</f>
        <v>6.6829999999999998</v>
      </c>
      <c r="G912" s="42">
        <f t="shared" si="146"/>
        <v>1.4315367571503132E-4</v>
      </c>
      <c r="H912" s="27">
        <f t="shared" si="147"/>
        <v>1.752151526596455E-3</v>
      </c>
      <c r="I912" s="27">
        <f t="shared" si="148"/>
        <v>-1.1603096750609959E-4</v>
      </c>
      <c r="J912" s="27">
        <f t="shared" si="149"/>
        <v>2.3625358700660529E-3</v>
      </c>
      <c r="K912" s="28">
        <f t="shared" si="150"/>
        <v>2.0220939299713755E-3</v>
      </c>
      <c r="L912" s="58">
        <f>IFERROR(VLOOKUP(A912, 'Beta Calculation without Curren'!$A$1:$H$2464, 4, FALSE), 0)</f>
        <v>2.4095155455437218E-3</v>
      </c>
      <c r="M912" s="54">
        <f>IFERROR(VLOOKUP(A912, 'Beta Calculation without Curren'!$A$1:$H$2464, 5, FALSE), 0)</f>
        <v>1.9209951224033646E-3</v>
      </c>
      <c r="N912" s="54">
        <f>IFERROR(VLOOKUP(A912, 'Beta Calculation without Curren'!$A$1:$H$2464, 7, FALSE), 0)</f>
        <v>-3.8573545648794539E-3</v>
      </c>
      <c r="O912" s="54">
        <f>IFERROR(VLOOKUP(A912, 'Beta Calculation without Curren'!$A$1:$H$2464, 8, FALSE), 0)</f>
        <v>0</v>
      </c>
      <c r="P912" s="59">
        <f>IFERROR(VLOOKUP(A912, 'Beta Calculation without Curren'!$A$1:$H$2464, 6, FALSE), 0)</f>
        <v>-1.1902636448024936E-4</v>
      </c>
      <c r="Q912" s="54">
        <v>5.9240534592362032E-3</v>
      </c>
      <c r="R912" s="54">
        <v>1.5436372948999693E-3</v>
      </c>
      <c r="S912" s="54"/>
      <c r="T912" s="31">
        <f t="shared" si="141"/>
        <v>2.5530141522658312E-3</v>
      </c>
      <c r="U912" s="31">
        <f t="shared" si="142"/>
        <v>3.6765125235358465E-3</v>
      </c>
      <c r="V912" s="31">
        <f t="shared" si="143"/>
        <v>-3.9729379598033576E-3</v>
      </c>
      <c r="W912" s="31">
        <f t="shared" si="144"/>
        <v>2.3625358700660737E-3</v>
      </c>
      <c r="X912" s="31">
        <f t="shared" si="145"/>
        <v>1.9028268830019179E-3</v>
      </c>
      <c r="Y912" s="54">
        <f>IFERROR(VLOOKUP(A912, 'Beta Calculation without Curren'!$A$2:$C$2464, 2, FALSE), 0)</f>
        <v>5.9240534592362032E-3</v>
      </c>
      <c r="Z912" s="54">
        <f>IFERROR(VLOOKUP(A912, 'Beta Calculation without Curren'!$A$2:$C$2464, 3, FALSE), 0)</f>
        <v>1.5436372948999693E-3</v>
      </c>
    </row>
    <row r="913" spans="1:26" x14ac:dyDescent="0.25">
      <c r="A913" s="32">
        <v>42612</v>
      </c>
      <c r="B913" s="36">
        <f>VLOOKUP(A913,'FX Rates'!$A$2:$B$1286, 2, FALSE)</f>
        <v>104.815</v>
      </c>
      <c r="C913" s="37">
        <f>VLOOKUP(A913,'FX Rates'!$D$2:$E$1206, 2, FALSE)</f>
        <v>67.031300000000002</v>
      </c>
      <c r="D913" s="37">
        <f>VLOOKUP(A913,'FX Rates'!$G$2:$H$1305, 2, FALSE)</f>
        <v>7.7575000000000003</v>
      </c>
      <c r="E913" s="37">
        <f>VLOOKUP('Beta Calculation FX'!A913, 'FX Rates'!$J$2:$K$1305, 2, FALSE)</f>
        <v>0.76452599388379205</v>
      </c>
      <c r="F913" s="38">
        <f>VLOOKUP(A913,'FX Rates'!$P$1:$Q$1262, 2, FALSE)</f>
        <v>6.6806999999999999</v>
      </c>
      <c r="G913" s="42">
        <f t="shared" si="146"/>
        <v>2.3854392899536232E-4</v>
      </c>
      <c r="H913" s="27">
        <f t="shared" si="147"/>
        <v>-2.160832269103199E-3</v>
      </c>
      <c r="I913" s="27">
        <f t="shared" si="148"/>
        <v>1.8048679916979205E-4</v>
      </c>
      <c r="J913" s="27">
        <f t="shared" si="149"/>
        <v>1.9857945882524228E-3</v>
      </c>
      <c r="K913" s="28">
        <f t="shared" si="150"/>
        <v>-3.4421605134944374E-4</v>
      </c>
      <c r="L913" s="58">
        <f>IFERROR(VLOOKUP(A913, 'Beta Calculation without Curren'!$A$1:$H$2464, 4, FALSE), 0)</f>
        <v>-7.8060553004670008E-4</v>
      </c>
      <c r="M913" s="54">
        <f>IFERROR(VLOOKUP(A913, 'Beta Calculation without Curren'!$A$1:$H$2464, 5, FALSE), 0)</f>
        <v>1.5374170119301606E-2</v>
      </c>
      <c r="N913" s="54">
        <f>IFERROR(VLOOKUP(A913, 'Beta Calculation without Curren'!$A$1:$H$2464, 7, FALSE), 0)</f>
        <v>8.4983423911657446E-3</v>
      </c>
      <c r="O913" s="54">
        <f>IFERROR(VLOOKUP(A913, 'Beta Calculation without Curren'!$A$1:$H$2464, 8, FALSE), 0)</f>
        <v>0</v>
      </c>
      <c r="P913" s="59">
        <f>IFERROR(VLOOKUP(A913, 'Beta Calculation without Curren'!$A$1:$H$2464, 6, FALSE), 0)</f>
        <v>1.4036091707148232E-3</v>
      </c>
      <c r="Q913" s="54">
        <v>-1.3497295692246102E-3</v>
      </c>
      <c r="R913" s="54">
        <v>-3.1545668565358159E-3</v>
      </c>
      <c r="S913" s="54"/>
      <c r="T913" s="31">
        <f t="shared" si="141"/>
        <v>-5.4224780976142029E-4</v>
      </c>
      <c r="U913" s="31">
        <f t="shared" si="142"/>
        <v>1.318011684729381E-2</v>
      </c>
      <c r="V913" s="31">
        <f t="shared" si="143"/>
        <v>8.6803630289518097E-3</v>
      </c>
      <c r="W913" s="31">
        <f t="shared" si="144"/>
        <v>1.9857945882524319E-3</v>
      </c>
      <c r="X913" s="31">
        <f t="shared" si="145"/>
        <v>1.0589099745590413E-3</v>
      </c>
      <c r="Y913" s="54">
        <f>IFERROR(VLOOKUP(A913, 'Beta Calculation without Curren'!$A$2:$C$2464, 2, FALSE), 0)</f>
        <v>-1.3497295692246102E-3</v>
      </c>
      <c r="Z913" s="54">
        <f>IFERROR(VLOOKUP(A913, 'Beta Calculation without Curren'!$A$2:$C$2464, 3, FALSE), 0)</f>
        <v>-3.1545668565358159E-3</v>
      </c>
    </row>
    <row r="914" spans="1:26" x14ac:dyDescent="0.25">
      <c r="A914" s="32">
        <v>42613</v>
      </c>
      <c r="B914" s="36">
        <f>VLOOKUP(A914,'FX Rates'!$A$2:$B$1286, 2, FALSE)</f>
        <v>104.72499999999999</v>
      </c>
      <c r="C914" s="37">
        <f>VLOOKUP(A914,'FX Rates'!$D$2:$E$1206, 2, FALSE)</f>
        <v>66.963700000000003</v>
      </c>
      <c r="D914" s="37">
        <f>VLOOKUP(A914,'FX Rates'!$G$2:$H$1305, 2, FALSE)</f>
        <v>7.7569999999999997</v>
      </c>
      <c r="E914" s="37">
        <f>VLOOKUP('Beta Calculation FX'!A914, 'FX Rates'!$J$2:$K$1305, 2, FALSE)</f>
        <v>0.76115086010047184</v>
      </c>
      <c r="F914" s="38">
        <f>VLOOKUP(A914,'FX Rates'!$P$1:$Q$1262, 2, FALSE)</f>
        <v>6.6792999999999996</v>
      </c>
      <c r="G914" s="42">
        <f t="shared" si="146"/>
        <v>-8.5902458274723025E-4</v>
      </c>
      <c r="H914" s="27">
        <f t="shared" si="147"/>
        <v>-1.0089929584702569E-3</v>
      </c>
      <c r="I914" s="27">
        <f t="shared" si="148"/>
        <v>-6.445583166380265E-5</v>
      </c>
      <c r="J914" s="27">
        <f t="shared" si="149"/>
        <v>-4.4244484412286561E-3</v>
      </c>
      <c r="K914" s="28">
        <f t="shared" si="150"/>
        <v>-2.0958083909052862E-4</v>
      </c>
      <c r="L914" s="58">
        <f>IFERROR(VLOOKUP(A914, 'Beta Calculation without Curren'!$A$1:$H$2464, 4, FALSE), 0)</f>
        <v>-4.5665962037362336E-3</v>
      </c>
      <c r="M914" s="54">
        <f>IFERROR(VLOOKUP(A914, 'Beta Calculation without Curren'!$A$1:$H$2464, 5, FALSE), 0)</f>
        <v>2.4952339606847387E-3</v>
      </c>
      <c r="N914" s="54">
        <f>IFERROR(VLOOKUP(A914, 'Beta Calculation without Curren'!$A$1:$H$2464, 7, FALSE), 0)</f>
        <v>-1.7059125537924351E-3</v>
      </c>
      <c r="O914" s="54">
        <f>IFERROR(VLOOKUP(A914, 'Beta Calculation without Curren'!$A$1:$H$2464, 8, FALSE), 0)</f>
        <v>-4.8869136094617073E-3</v>
      </c>
      <c r="P914" s="59">
        <f>IFERROR(VLOOKUP(A914, 'Beta Calculation without Curren'!$A$1:$H$2464, 6, FALSE), 0)</f>
        <v>3.0857628511061176E-3</v>
      </c>
      <c r="Q914" s="54">
        <v>-2.3508513798037984E-3</v>
      </c>
      <c r="R914" s="54">
        <v>-1.0369696280135583E-3</v>
      </c>
      <c r="S914" s="54"/>
      <c r="T914" s="31">
        <f t="shared" si="141"/>
        <v>-5.4216979680850041E-3</v>
      </c>
      <c r="U914" s="31">
        <f t="shared" si="142"/>
        <v>1.4837233287183782E-3</v>
      </c>
      <c r="V914" s="31">
        <f t="shared" si="143"/>
        <v>-1.7702584294438939E-3</v>
      </c>
      <c r="W914" s="31">
        <f t="shared" si="144"/>
        <v>-9.2897401533885704E-3</v>
      </c>
      <c r="X914" s="31">
        <f t="shared" si="145"/>
        <v>2.8755352952480884E-3</v>
      </c>
      <c r="Y914" s="54">
        <f>IFERROR(VLOOKUP(A914, 'Beta Calculation without Curren'!$A$2:$C$2464, 2, FALSE), 0)</f>
        <v>-2.3508513798037984E-3</v>
      </c>
      <c r="Z914" s="54">
        <f>IFERROR(VLOOKUP(A914, 'Beta Calculation without Curren'!$A$2:$C$2464, 3, FALSE), 0)</f>
        <v>-1.0369696280135583E-3</v>
      </c>
    </row>
    <row r="915" spans="1:26" x14ac:dyDescent="0.25">
      <c r="A915" s="32">
        <v>42614</v>
      </c>
      <c r="B915" s="36">
        <f>VLOOKUP(A915,'FX Rates'!$A$2:$B$1286, 2, FALSE)</f>
        <v>104.65</v>
      </c>
      <c r="C915" s="37">
        <f>VLOOKUP(A915,'FX Rates'!$D$2:$E$1206, 2, FALSE)</f>
        <v>66.958799999999997</v>
      </c>
      <c r="D915" s="37">
        <f>VLOOKUP(A915,'FX Rates'!$G$2:$H$1305, 2, FALSE)</f>
        <v>7.7577999999999996</v>
      </c>
      <c r="E915" s="37">
        <f>VLOOKUP('Beta Calculation FX'!A915, 'FX Rates'!$J$2:$K$1305, 2, FALSE)</f>
        <v>0.75369309617123903</v>
      </c>
      <c r="F915" s="38">
        <f>VLOOKUP(A915,'FX Rates'!$P$1:$Q$1262, 2, FALSE)</f>
        <v>6.6749999999999998</v>
      </c>
      <c r="G915" s="42">
        <f t="shared" si="146"/>
        <v>-7.1641794108971289E-4</v>
      </c>
      <c r="H915" s="27">
        <f t="shared" si="147"/>
        <v>-7.3176650707615116E-5</v>
      </c>
      <c r="I915" s="27">
        <f t="shared" si="148"/>
        <v>1.0312733657020456E-4</v>
      </c>
      <c r="J915" s="27">
        <f t="shared" si="149"/>
        <v>-9.8463266145247617E-3</v>
      </c>
      <c r="K915" s="28">
        <f t="shared" si="150"/>
        <v>-6.4398735217986291E-4</v>
      </c>
      <c r="L915" s="58">
        <f>IFERROR(VLOOKUP(A915, 'Beta Calculation without Curren'!$A$1:$H$2464, 4, FALSE), 0)</f>
        <v>-1.7828178189194591E-3</v>
      </c>
      <c r="M915" s="54">
        <f>IFERROR(VLOOKUP(A915, 'Beta Calculation without Curren'!$A$1:$H$2464, 5, FALSE), 0)</f>
        <v>-2.9366656422967355E-3</v>
      </c>
      <c r="N915" s="54">
        <f>IFERROR(VLOOKUP(A915, 'Beta Calculation without Curren'!$A$1:$H$2464, 7, FALSE), 0)</f>
        <v>8.0391909023944594E-3</v>
      </c>
      <c r="O915" s="54">
        <f>IFERROR(VLOOKUP(A915, 'Beta Calculation without Curren'!$A$1:$H$2464, 8, FALSE), 0)</f>
        <v>4.4970871811406525E-5</v>
      </c>
      <c r="P915" s="59">
        <f>IFERROR(VLOOKUP(A915, 'Beta Calculation without Curren'!$A$1:$H$2464, 6, FALSE), 0)</f>
        <v>-7.063805519219468E-3</v>
      </c>
      <c r="Q915" s="54">
        <v>-6.3444386204277066E-4</v>
      </c>
      <c r="R915" s="54">
        <v>2.6980683013738977E-3</v>
      </c>
      <c r="S915" s="54"/>
      <c r="T915" s="31">
        <f t="shared" si="141"/>
        <v>-2.4979585173379171E-3</v>
      </c>
      <c r="U915" s="31">
        <f t="shared" si="142"/>
        <v>-3.0096273976484289E-3</v>
      </c>
      <c r="V915" s="31">
        <f t="shared" si="143"/>
        <v>8.143147299310538E-3</v>
      </c>
      <c r="W915" s="31">
        <f t="shared" si="144"/>
        <v>-9.8017985406054775E-3</v>
      </c>
      <c r="X915" s="31">
        <f t="shared" si="145"/>
        <v>-7.7032438699866645E-3</v>
      </c>
      <c r="Y915" s="54">
        <f>IFERROR(VLOOKUP(A915, 'Beta Calculation without Curren'!$A$2:$C$2464, 2, FALSE), 0)</f>
        <v>-6.3444386204277066E-4</v>
      </c>
      <c r="Z915" s="54">
        <f>IFERROR(VLOOKUP(A915, 'Beta Calculation without Curren'!$A$2:$C$2464, 3, FALSE), 0)</f>
        <v>2.6980683013738977E-3</v>
      </c>
    </row>
    <row r="916" spans="1:26" x14ac:dyDescent="0.25">
      <c r="A916" s="32">
        <v>42615</v>
      </c>
      <c r="B916" s="36">
        <f>VLOOKUP(A916,'FX Rates'!$A$2:$B$1286, 2, FALSE)</f>
        <v>104.41500000000001</v>
      </c>
      <c r="C916" s="37">
        <f>VLOOKUP(A916,'FX Rates'!$D$2:$E$1206, 2, FALSE)</f>
        <v>66.825000000000003</v>
      </c>
      <c r="D916" s="37">
        <f>VLOOKUP(A916,'FX Rates'!$G$2:$H$1305, 2, FALSE)</f>
        <v>7.7553000000000001</v>
      </c>
      <c r="E916" s="37">
        <f>VLOOKUP('Beta Calculation FX'!A916, 'FX Rates'!$J$2:$K$1305, 2, FALSE)</f>
        <v>0.75221904618624946</v>
      </c>
      <c r="F916" s="38">
        <f>VLOOKUP(A916,'FX Rates'!$P$1:$Q$1262, 2, FALSE)</f>
        <v>6.6805000000000003</v>
      </c>
      <c r="G916" s="42">
        <f t="shared" si="146"/>
        <v>-2.2481056032692551E-3</v>
      </c>
      <c r="H916" s="27">
        <f t="shared" si="147"/>
        <v>-2.0002428486979649E-3</v>
      </c>
      <c r="I916" s="27">
        <f t="shared" si="148"/>
        <v>-3.2230824550108446E-4</v>
      </c>
      <c r="J916" s="27">
        <f t="shared" si="149"/>
        <v>-1.9576845345840124E-3</v>
      </c>
      <c r="K916" s="28">
        <f t="shared" si="150"/>
        <v>8.2363076049853166E-4</v>
      </c>
      <c r="L916" s="58">
        <f>IFERROR(VLOOKUP(A916, 'Beta Calculation without Curren'!$A$1:$H$2464, 4, FALSE), 0)</f>
        <v>-6.9194345213398848E-3</v>
      </c>
      <c r="M916" s="54">
        <f>IFERROR(VLOOKUP(A916, 'Beta Calculation without Curren'!$A$1:$H$2464, 5, FALSE), 0)</f>
        <v>5.7808873813114288E-3</v>
      </c>
      <c r="N916" s="54">
        <f>IFERROR(VLOOKUP(A916, 'Beta Calculation without Curren'!$A$1:$H$2464, 7, FALSE), 0)</f>
        <v>4.4954698935428129E-3</v>
      </c>
      <c r="O916" s="54">
        <f>IFERROR(VLOOKUP(A916, 'Beta Calculation without Curren'!$A$1:$H$2464, 8, FALSE), 0)</f>
        <v>8.8841601241758279E-3</v>
      </c>
      <c r="P916" s="59">
        <f>IFERROR(VLOOKUP(A916, 'Beta Calculation without Curren'!$A$1:$H$2464, 6, FALSE), 0)</f>
        <v>2.4315831566955582E-3</v>
      </c>
      <c r="Q916" s="54">
        <v>3.6764831983015799E-3</v>
      </c>
      <c r="R916" s="54">
        <v>3.0889086910282563E-3</v>
      </c>
      <c r="S916" s="54"/>
      <c r="T916" s="31">
        <f t="shared" si="141"/>
        <v>-9.1519845050903603E-3</v>
      </c>
      <c r="U916" s="31">
        <f t="shared" si="142"/>
        <v>3.7690813539699164E-3</v>
      </c>
      <c r="V916" s="31">
        <f t="shared" si="143"/>
        <v>4.1717127210276761E-3</v>
      </c>
      <c r="W916" s="31">
        <f t="shared" si="144"/>
        <v>6.9090832067140173E-3</v>
      </c>
      <c r="X916" s="31">
        <f t="shared" si="145"/>
        <v>3.2572166438784578E-3</v>
      </c>
      <c r="Y916" s="54">
        <f>IFERROR(VLOOKUP(A916, 'Beta Calculation without Curren'!$A$2:$C$2464, 2, FALSE), 0)</f>
        <v>3.6764831983015799E-3</v>
      </c>
      <c r="Z916" s="54">
        <f>IFERROR(VLOOKUP(A916, 'Beta Calculation without Curren'!$A$2:$C$2464, 3, FALSE), 0)</f>
        <v>3.0889086910282563E-3</v>
      </c>
    </row>
    <row r="917" spans="1:26" x14ac:dyDescent="0.25">
      <c r="A917" s="32">
        <v>42619</v>
      </c>
      <c r="B917" s="36">
        <f>VLOOKUP(A917,'FX Rates'!$A$2:$B$1286, 2, FALSE)</f>
        <v>104.6</v>
      </c>
      <c r="C917" s="37">
        <f>VLOOKUP(A917,'FX Rates'!$D$2:$E$1206, 2, FALSE)</f>
        <v>66.525000000000006</v>
      </c>
      <c r="D917" s="37">
        <f>VLOOKUP(A917,'FX Rates'!$G$2:$H$1305, 2, FALSE)</f>
        <v>7.7553000000000001</v>
      </c>
      <c r="E917" s="37">
        <f>VLOOKUP('Beta Calculation FX'!A917, 'FX Rates'!$J$2:$K$1305, 2, FALSE)</f>
        <v>0.74404761904761896</v>
      </c>
      <c r="F917" s="38">
        <f>VLOOKUP(A917,'FX Rates'!$P$1:$Q$1262, 2, FALSE)</f>
        <v>6.67</v>
      </c>
      <c r="G917" s="42">
        <f t="shared" si="146"/>
        <v>1.7702083420829764E-3</v>
      </c>
      <c r="H917" s="27">
        <f t="shared" si="147"/>
        <v>-4.499445161229799E-3</v>
      </c>
      <c r="I917" s="27">
        <f t="shared" si="148"/>
        <v>0</v>
      </c>
      <c r="J917" s="27">
        <f t="shared" si="149"/>
        <v>-1.0922529475613505E-2</v>
      </c>
      <c r="K917" s="28">
        <f t="shared" si="150"/>
        <v>-1.5729751192794302E-3</v>
      </c>
      <c r="L917" s="58">
        <f>IFERROR(VLOOKUP(A917, 'Beta Calculation without Curren'!$A$1:$H$2464, 4, FALSE), 0)</f>
        <v>1.040620105715255E-2</v>
      </c>
      <c r="M917" s="54">
        <f>IFERROR(VLOOKUP(A917, 'Beta Calculation without Curren'!$A$1:$H$2464, 5, FALSE), 0)</f>
        <v>1.8256114326942179E-2</v>
      </c>
      <c r="N917" s="54">
        <f>IFERROR(VLOOKUP(A917, 'Beta Calculation without Curren'!$A$1:$H$2464, 7, FALSE), 0)</f>
        <v>5.8237123203396012E-3</v>
      </c>
      <c r="O917" s="54">
        <f>IFERROR(VLOOKUP(A917, 'Beta Calculation without Curren'!$A$1:$H$2464, 8, FALSE), 0)</f>
        <v>-3.9247671902800322E-3</v>
      </c>
      <c r="P917" s="59">
        <f>IFERROR(VLOOKUP(A917, 'Beta Calculation without Curren'!$A$1:$H$2464, 6, FALSE), 0)</f>
        <v>9.1251240536062619E-3</v>
      </c>
      <c r="Q917" s="54">
        <v>1.990388679398681E-3</v>
      </c>
      <c r="R917" s="54">
        <v>0</v>
      </c>
      <c r="S917" s="54"/>
      <c r="T917" s="31">
        <f t="shared" si="141"/>
        <v>1.2194830543156288E-2</v>
      </c>
      <c r="U917" s="31">
        <f t="shared" si="142"/>
        <v>1.3674526780441232E-2</v>
      </c>
      <c r="V917" s="31">
        <f t="shared" si="143"/>
        <v>5.8237123203395136E-3</v>
      </c>
      <c r="W917" s="31">
        <f t="shared" si="144"/>
        <v>-1.4804428280572712E-2</v>
      </c>
      <c r="X917" s="31">
        <f t="shared" si="145"/>
        <v>7.5377953412301135E-3</v>
      </c>
      <c r="Y917" s="54">
        <f>IFERROR(VLOOKUP(A917, 'Beta Calculation without Curren'!$A$2:$C$2464, 2, FALSE), 0)</f>
        <v>1.990388679398681E-3</v>
      </c>
      <c r="Z917" s="54">
        <f>IFERROR(VLOOKUP(A917, 'Beta Calculation without Curren'!$A$2:$C$2464, 3, FALSE), 0)</f>
        <v>0</v>
      </c>
    </row>
    <row r="918" spans="1:26" x14ac:dyDescent="0.25">
      <c r="A918" s="32">
        <v>42620</v>
      </c>
      <c r="B918" s="36">
        <f>VLOOKUP(A918,'FX Rates'!$A$2:$B$1286, 2, FALSE)</f>
        <v>104.41370000000001</v>
      </c>
      <c r="C918" s="37">
        <f>VLOOKUP(A918,'FX Rates'!$D$2:$E$1206, 2, FALSE)</f>
        <v>66.367500000000007</v>
      </c>
      <c r="D918" s="37">
        <f>VLOOKUP(A918,'FX Rates'!$G$2:$H$1305, 2, FALSE)</f>
        <v>7.7557999999999998</v>
      </c>
      <c r="E918" s="37">
        <f>VLOOKUP('Beta Calculation FX'!A918, 'FX Rates'!$J$2:$K$1305, 2, FALSE)</f>
        <v>0.74956899782624986</v>
      </c>
      <c r="F918" s="38">
        <f>VLOOKUP(A918,'FX Rates'!$P$1:$Q$1262, 2, FALSE)</f>
        <v>6.6624999999999996</v>
      </c>
      <c r="G918" s="42">
        <f t="shared" si="146"/>
        <v>-1.7826587380296161E-3</v>
      </c>
      <c r="H918" s="27">
        <f t="shared" si="147"/>
        <v>-2.3703380362749661E-3</v>
      </c>
      <c r="I918" s="27">
        <f t="shared" si="148"/>
        <v>6.4469960244267031E-5</v>
      </c>
      <c r="J918" s="27">
        <f t="shared" si="149"/>
        <v>7.3933348983344247E-3</v>
      </c>
      <c r="K918" s="28">
        <f t="shared" si="150"/>
        <v>-1.1250704355694656E-3</v>
      </c>
      <c r="L918" s="58">
        <f>IFERROR(VLOOKUP(A918, 'Beta Calculation without Curren'!$A$1:$H$2464, 4, FALSE), 0)</f>
        <v>9.9253890850730699E-3</v>
      </c>
      <c r="M918" s="54">
        <f>IFERROR(VLOOKUP(A918, 'Beta Calculation without Curren'!$A$1:$H$2464, 5, FALSE), 0)</f>
        <v>6.0837140694095036E-4</v>
      </c>
      <c r="N918" s="54">
        <f>IFERROR(VLOOKUP(A918, 'Beta Calculation without Curren'!$A$1:$H$2464, 7, FALSE), 0)</f>
        <v>-1.9301706894370532E-3</v>
      </c>
      <c r="O918" s="54">
        <f>IFERROR(VLOOKUP(A918, 'Beta Calculation without Curren'!$A$1:$H$2464, 8, FALSE), 0)</f>
        <v>1.0219402496330363E-2</v>
      </c>
      <c r="P918" s="59">
        <f>IFERROR(VLOOKUP(A918, 'Beta Calculation without Curren'!$A$1:$H$2464, 6, FALSE), 0)</f>
        <v>7.3114072998410509E-4</v>
      </c>
      <c r="Q918" s="54">
        <v>-1.8754287083338965E-3</v>
      </c>
      <c r="R918" s="54">
        <v>4.8647346004652118E-4</v>
      </c>
      <c r="S918" s="54"/>
      <c r="T918" s="31">
        <f t="shared" si="141"/>
        <v>8.1250367654626121E-3</v>
      </c>
      <c r="U918" s="31">
        <f t="shared" si="142"/>
        <v>-1.7634086752200684E-3</v>
      </c>
      <c r="V918" s="31">
        <f t="shared" si="143"/>
        <v>-1.8658251672203363E-3</v>
      </c>
      <c r="W918" s="31">
        <f t="shared" si="144"/>
        <v>1.7688292859781019E-2</v>
      </c>
      <c r="X918" s="31">
        <f t="shared" si="145"/>
        <v>-3.9475229040486504E-4</v>
      </c>
      <c r="Y918" s="54">
        <f>IFERROR(VLOOKUP(A918, 'Beta Calculation without Curren'!$A$2:$C$2464, 2, FALSE), 0)</f>
        <v>-1.8754287083338965E-3</v>
      </c>
      <c r="Z918" s="54">
        <f>IFERROR(VLOOKUP(A918, 'Beta Calculation without Curren'!$A$2:$C$2464, 3, FALSE), 0)</f>
        <v>4.8647346004652118E-4</v>
      </c>
    </row>
    <row r="919" spans="1:26" x14ac:dyDescent="0.25">
      <c r="A919" s="32">
        <v>42621</v>
      </c>
      <c r="B919" s="36">
        <f>VLOOKUP(A919,'FX Rates'!$A$2:$B$1286, 2, FALSE)</f>
        <v>104.465</v>
      </c>
      <c r="C919" s="37">
        <f>VLOOKUP(A919,'FX Rates'!$D$2:$E$1206, 2, FALSE)</f>
        <v>66.4238</v>
      </c>
      <c r="D919" s="37">
        <f>VLOOKUP(A919,'FX Rates'!$G$2:$H$1305, 2, FALSE)</f>
        <v>7.7571000000000003</v>
      </c>
      <c r="E919" s="37">
        <f>VLOOKUP('Beta Calculation FX'!A919, 'FX Rates'!$J$2:$K$1305, 2, FALSE)</f>
        <v>0.75216246709289214</v>
      </c>
      <c r="F919" s="38">
        <f>VLOOKUP(A919,'FX Rates'!$P$1:$Q$1262, 2, FALSE)</f>
        <v>6.6669</v>
      </c>
      <c r="G919" s="42">
        <f t="shared" si="146"/>
        <v>4.9119418142133621E-4</v>
      </c>
      <c r="H919" s="27">
        <f t="shared" si="147"/>
        <v>8.4794716782463097E-4</v>
      </c>
      <c r="I919" s="27">
        <f t="shared" si="148"/>
        <v>1.6760244738808113E-4</v>
      </c>
      <c r="J919" s="27">
        <f t="shared" si="149"/>
        <v>3.4539755016860718E-3</v>
      </c>
      <c r="K919" s="28">
        <f t="shared" si="150"/>
        <v>6.6019478143283696E-4</v>
      </c>
      <c r="L919" s="58">
        <f>IFERROR(VLOOKUP(A919, 'Beta Calculation without Curren'!$A$1:$H$2464, 4, FALSE), 0)</f>
        <v>1.2979017501011558E-3</v>
      </c>
      <c r="M919" s="54">
        <f>IFERROR(VLOOKUP(A919, 'Beta Calculation without Curren'!$A$1:$H$2464, 5, FALSE), 0)</f>
        <v>3.2343502327587038E-3</v>
      </c>
      <c r="N919" s="54">
        <f>IFERROR(VLOOKUP(A919, 'Beta Calculation without Curren'!$A$1:$H$2464, 7, FALSE), 0)</f>
        <v>7.4497078248456933E-3</v>
      </c>
      <c r="O919" s="54">
        <f>IFERROR(VLOOKUP(A919, 'Beta Calculation without Curren'!$A$1:$H$2464, 8, FALSE), 0)</f>
        <v>6.1167761921250069E-3</v>
      </c>
      <c r="P919" s="59">
        <f>IFERROR(VLOOKUP(A919, 'Beta Calculation without Curren'!$A$1:$H$2464, 6, FALSE), 0)</f>
        <v>1.5548438865546329E-3</v>
      </c>
      <c r="Q919" s="54">
        <v>-2.3453236194231517E-4</v>
      </c>
      <c r="R919" s="54">
        <v>-5.7825824851026296E-3</v>
      </c>
      <c r="S919" s="54"/>
      <c r="T919" s="31">
        <f t="shared" si="141"/>
        <v>1.7897334533103493E-3</v>
      </c>
      <c r="U919" s="31">
        <f t="shared" si="142"/>
        <v>4.0850399587031294E-3</v>
      </c>
      <c r="V919" s="31">
        <f t="shared" si="143"/>
        <v>7.6185588614974264E-3</v>
      </c>
      <c r="W919" s="31">
        <f t="shared" si="144"/>
        <v>9.5918788889279849E-3</v>
      </c>
      <c r="X919" s="31">
        <f t="shared" si="145"/>
        <v>2.2160651678073684E-3</v>
      </c>
      <c r="Y919" s="54">
        <f>IFERROR(VLOOKUP(A919, 'Beta Calculation without Curren'!$A$2:$C$2464, 2, FALSE), 0)</f>
        <v>-2.3453236194231517E-4</v>
      </c>
      <c r="Z919" s="54">
        <f>IFERROR(VLOOKUP(A919, 'Beta Calculation without Curren'!$A$2:$C$2464, 3, FALSE), 0)</f>
        <v>-5.7825824851026296E-3</v>
      </c>
    </row>
    <row r="920" spans="1:26" x14ac:dyDescent="0.25">
      <c r="A920" s="32">
        <v>42622</v>
      </c>
      <c r="B920" s="36">
        <f>VLOOKUP(A920,'FX Rates'!$A$2:$B$1286, 2, FALSE)</f>
        <v>104.29</v>
      </c>
      <c r="C920" s="37">
        <f>VLOOKUP(A920,'FX Rates'!$D$2:$E$1206, 2, FALSE)</f>
        <v>66.677499999999995</v>
      </c>
      <c r="D920" s="37">
        <f>VLOOKUP(A920,'FX Rates'!$G$2:$H$1305, 2, FALSE)</f>
        <v>7.7571000000000003</v>
      </c>
      <c r="E920" s="37">
        <f>VLOOKUP('Beta Calculation FX'!A920, 'FX Rates'!$J$2:$K$1305, 2, FALSE)</f>
        <v>0.75374990578126178</v>
      </c>
      <c r="F920" s="38">
        <f>VLOOKUP(A920,'FX Rates'!$P$1:$Q$1262, 2, FALSE)</f>
        <v>6.6849999999999996</v>
      </c>
      <c r="G920" s="42">
        <f t="shared" si="146"/>
        <v>-1.6766069410927111E-3</v>
      </c>
      <c r="H920" s="27">
        <f t="shared" si="147"/>
        <v>3.8121386829296292E-3</v>
      </c>
      <c r="I920" s="27">
        <f t="shared" si="148"/>
        <v>0</v>
      </c>
      <c r="J920" s="27">
        <f t="shared" si="149"/>
        <v>2.1082757602032542E-3</v>
      </c>
      <c r="K920" s="28">
        <f t="shared" si="150"/>
        <v>2.7112262805108647E-3</v>
      </c>
      <c r="L920" s="58">
        <f>IFERROR(VLOOKUP(A920, 'Beta Calculation without Curren'!$A$1:$H$2464, 4, FALSE), 0)</f>
        <v>5.0523759153854137E-3</v>
      </c>
      <c r="M920" s="54">
        <f>IFERROR(VLOOKUP(A920, 'Beta Calculation without Curren'!$A$1:$H$2464, 5, FALSE), 0)</f>
        <v>-1.3009057922376112E-2</v>
      </c>
      <c r="N920" s="54">
        <f>IFERROR(VLOOKUP(A920, 'Beta Calculation without Curren'!$A$1:$H$2464, 7, FALSE), 0)</f>
        <v>7.5120555578291623E-3</v>
      </c>
      <c r="O920" s="54">
        <f>IFERROR(VLOOKUP(A920, 'Beta Calculation without Curren'!$A$1:$H$2464, 8, FALSE), 0)</f>
        <v>-1.3471867733830368E-2</v>
      </c>
      <c r="P920" s="59">
        <f>IFERROR(VLOOKUP(A920, 'Beta Calculation without Curren'!$A$1:$H$2464, 6, FALSE), 0)</f>
        <v>-5.8076559667925472E-3</v>
      </c>
      <c r="Q920" s="54">
        <v>-2.2633998083737925E-2</v>
      </c>
      <c r="R920" s="54">
        <v>-2.5821788587433461E-2</v>
      </c>
      <c r="S920" s="54"/>
      <c r="T920" s="31">
        <f t="shared" si="141"/>
        <v>3.3672981257637513E-3</v>
      </c>
      <c r="U920" s="31">
        <f t="shared" si="142"/>
        <v>-9.2465115723807667E-3</v>
      </c>
      <c r="V920" s="31">
        <f t="shared" si="143"/>
        <v>7.5120555578291892E-3</v>
      </c>
      <c r="W920" s="31">
        <f t="shared" si="144"/>
        <v>-1.1391994385814952E-2</v>
      </c>
      <c r="X920" s="31">
        <f t="shared" si="145"/>
        <v>-3.1121755557670383E-3</v>
      </c>
      <c r="Y920" s="54">
        <f>IFERROR(VLOOKUP(A920, 'Beta Calculation without Curren'!$A$2:$C$2464, 2, FALSE), 0)</f>
        <v>-2.2633998083737925E-2</v>
      </c>
      <c r="Z920" s="54">
        <f>IFERROR(VLOOKUP(A920, 'Beta Calculation without Curren'!$A$2:$C$2464, 3, FALSE), 0)</f>
        <v>-2.5821788587433461E-2</v>
      </c>
    </row>
    <row r="921" spans="1:26" x14ac:dyDescent="0.25">
      <c r="A921" s="32">
        <v>42625</v>
      </c>
      <c r="B921" s="36">
        <f>VLOOKUP(A921,'FX Rates'!$A$2:$B$1286, 2, FALSE)</f>
        <v>104.27</v>
      </c>
      <c r="C921" s="37">
        <f>VLOOKUP(A921,'FX Rates'!$D$2:$E$1206, 2, FALSE)</f>
        <v>66.9238</v>
      </c>
      <c r="D921" s="37">
        <f>VLOOKUP(A921,'FX Rates'!$G$2:$H$1305, 2, FALSE)</f>
        <v>7.7580999999999998</v>
      </c>
      <c r="E921" s="37">
        <f>VLOOKUP('Beta Calculation FX'!A921, 'FX Rates'!$J$2:$K$1305, 2, FALSE)</f>
        <v>0.74979380670315654</v>
      </c>
      <c r="F921" s="38">
        <f>VLOOKUP(A921,'FX Rates'!$P$1:$Q$1262, 2, FALSE)</f>
        <v>6.6802000000000001</v>
      </c>
      <c r="G921" s="42">
        <f t="shared" si="146"/>
        <v>-1.9179133161985673E-4</v>
      </c>
      <c r="H921" s="27">
        <f t="shared" si="147"/>
        <v>3.687094048192464E-3</v>
      </c>
      <c r="I921" s="27">
        <f t="shared" si="148"/>
        <v>1.2890584734766956E-4</v>
      </c>
      <c r="J921" s="27">
        <f t="shared" si="149"/>
        <v>-5.262378705477906E-3</v>
      </c>
      <c r="K921" s="28">
        <f t="shared" si="150"/>
        <v>-7.1828333378805872E-4</v>
      </c>
      <c r="L921" s="58">
        <f>IFERROR(VLOOKUP(A921, 'Beta Calculation without Curren'!$A$1:$H$2464, 4, FALSE), 0)</f>
        <v>0</v>
      </c>
      <c r="M921" s="54">
        <f>IFERROR(VLOOKUP(A921, 'Beta Calculation without Curren'!$A$1:$H$2464, 5, FALSE), 0)</f>
        <v>-2.0105963120579416E-2</v>
      </c>
      <c r="N921" s="54">
        <f>IFERROR(VLOOKUP(A921, 'Beta Calculation without Curren'!$A$1:$H$2464, 7, FALSE), 0)</f>
        <v>-3.4149546592269577E-2</v>
      </c>
      <c r="O921" s="54">
        <f>IFERROR(VLOOKUP(A921, 'Beta Calculation without Curren'!$A$1:$H$2464, 8, FALSE), 0)</f>
        <v>-2.7530945394602848E-3</v>
      </c>
      <c r="P921" s="59">
        <f>IFERROR(VLOOKUP(A921, 'Beta Calculation without Curren'!$A$1:$H$2464, 6, FALSE), 0)</f>
        <v>-1.8496034829318556E-2</v>
      </c>
      <c r="Q921" s="54">
        <v>1.2892714107089604E-2</v>
      </c>
      <c r="R921" s="54">
        <v>1.7596966522079142E-2</v>
      </c>
      <c r="S921" s="54"/>
      <c r="T921" s="31">
        <f t="shared" si="141"/>
        <v>-1.9179133161983941E-4</v>
      </c>
      <c r="U921" s="31">
        <f t="shared" si="142"/>
        <v>-1.6493001649341976E-2</v>
      </c>
      <c r="V921" s="31">
        <f t="shared" si="143"/>
        <v>-3.4025042821161811E-2</v>
      </c>
      <c r="W921" s="31">
        <f t="shared" si="144"/>
        <v>-8.0009854188595186E-3</v>
      </c>
      <c r="X921" s="31">
        <f t="shared" si="145"/>
        <v>-1.9201032769547655E-2</v>
      </c>
      <c r="Y921" s="54">
        <f>IFERROR(VLOOKUP(A921, 'Beta Calculation without Curren'!$A$2:$C$2464, 2, FALSE), 0)</f>
        <v>1.2892714107089604E-2</v>
      </c>
      <c r="Z921" s="54">
        <f>IFERROR(VLOOKUP(A921, 'Beta Calculation without Curren'!$A$2:$C$2464, 3, FALSE), 0)</f>
        <v>1.7596966522079142E-2</v>
      </c>
    </row>
    <row r="922" spans="1:26" x14ac:dyDescent="0.25">
      <c r="A922" s="32">
        <v>42627</v>
      </c>
      <c r="B922" s="36">
        <f>VLOOKUP(A922,'FX Rates'!$A$2:$B$1286, 2, FALSE)</f>
        <v>104.44499999999999</v>
      </c>
      <c r="C922" s="37">
        <f>VLOOKUP(A922,'FX Rates'!$D$2:$E$1206, 2, FALSE)</f>
        <v>66.894999999999996</v>
      </c>
      <c r="D922" s="37">
        <f>VLOOKUP(A922,'FX Rates'!$G$2:$H$1305, 2, FALSE)</f>
        <v>7.7582000000000004</v>
      </c>
      <c r="E922" s="37">
        <f>VLOOKUP('Beta Calculation FX'!A922, 'FX Rates'!$J$2:$K$1305, 2, FALSE)</f>
        <v>0.75557234605213452</v>
      </c>
      <c r="F922" s="38">
        <f>VLOOKUP(A922,'FX Rates'!$P$1:$Q$1262, 2, FALSE)</f>
        <v>6.6746999999999996</v>
      </c>
      <c r="G922" s="42">
        <f t="shared" si="146"/>
        <v>1.6769282611180563E-3</v>
      </c>
      <c r="H922" s="27">
        <f t="shared" si="147"/>
        <v>-4.304328008419834E-4</v>
      </c>
      <c r="I922" s="27">
        <f t="shared" si="148"/>
        <v>1.2889670862488464E-5</v>
      </c>
      <c r="J922" s="27">
        <f t="shared" si="149"/>
        <v>7.6772919611931443E-3</v>
      </c>
      <c r="K922" s="28">
        <f t="shared" si="150"/>
        <v>-8.2366776403369508E-4</v>
      </c>
      <c r="L922" s="58">
        <f>IFERROR(VLOOKUP(A922, 'Beta Calculation without Curren'!$A$1:$H$2464, 4, FALSE), 0)</f>
        <v>0</v>
      </c>
      <c r="M922" s="54">
        <f>IFERROR(VLOOKUP(A922, 'Beta Calculation without Curren'!$A$1:$H$2464, 5, FALSE), 0)</f>
        <v>3.1716518233090448E-3</v>
      </c>
      <c r="N922" s="54">
        <f>IFERROR(VLOOKUP(A922, 'Beta Calculation without Curren'!$A$1:$H$2464, 7, FALSE), 0)</f>
        <v>-1.0826094010082685E-3</v>
      </c>
      <c r="O922" s="54">
        <f>IFERROR(VLOOKUP(A922, 'Beta Calculation without Curren'!$A$1:$H$2464, 8, FALSE), 0)</f>
        <v>1.4772989556136253E-3</v>
      </c>
      <c r="P922" s="59">
        <f>IFERROR(VLOOKUP(A922, 'Beta Calculation without Curren'!$A$1:$H$2464, 6, FALSE), 0)</f>
        <v>-7.0892253205311166E-3</v>
      </c>
      <c r="Q922" s="54">
        <v>-2.965582288448225E-3</v>
      </c>
      <c r="R922" s="54">
        <v>4.9044865917793144E-3</v>
      </c>
      <c r="S922" s="54"/>
      <c r="T922" s="31">
        <f t="shared" si="141"/>
        <v>1.6769282611179825E-3</v>
      </c>
      <c r="U922" s="31">
        <f t="shared" si="142"/>
        <v>2.7398538394896033E-3</v>
      </c>
      <c r="V922" s="31">
        <f t="shared" si="143"/>
        <v>-1.0697336846247074E-3</v>
      </c>
      <c r="W922" s="31">
        <f t="shared" si="144"/>
        <v>9.1659325722028839E-3</v>
      </c>
      <c r="X922" s="31">
        <f t="shared" si="145"/>
        <v>-7.9070539181962385E-3</v>
      </c>
      <c r="Y922" s="54">
        <f>IFERROR(VLOOKUP(A922, 'Beta Calculation without Curren'!$A$2:$C$2464, 2, FALSE), 0)</f>
        <v>-2.965582288448225E-3</v>
      </c>
      <c r="Z922" s="54">
        <f>IFERROR(VLOOKUP(A922, 'Beta Calculation without Curren'!$A$2:$C$2464, 3, FALSE), 0)</f>
        <v>4.9044865917793144E-3</v>
      </c>
    </row>
    <row r="923" spans="1:26" x14ac:dyDescent="0.25">
      <c r="A923" s="32">
        <v>42628</v>
      </c>
      <c r="B923" s="36">
        <f>VLOOKUP(A923,'FX Rates'!$A$2:$B$1286, 2, FALSE)</f>
        <v>104.595</v>
      </c>
      <c r="C923" s="37">
        <f>VLOOKUP(A923,'FX Rates'!$D$2:$E$1206, 2, FALSE)</f>
        <v>67.025000000000006</v>
      </c>
      <c r="D923" s="37">
        <f>VLOOKUP(A923,'FX Rates'!$G$2:$H$1305, 2, FALSE)</f>
        <v>7.7586000000000004</v>
      </c>
      <c r="E923" s="37">
        <f>VLOOKUP('Beta Calculation FX'!A923, 'FX Rates'!$J$2:$K$1305, 2, FALSE)</f>
        <v>0.75534405921897418</v>
      </c>
      <c r="F923" s="38" t="e">
        <f>VLOOKUP(A923,'FX Rates'!$P$1:$Q$1262, 2, FALSE)</f>
        <v>#N/A</v>
      </c>
      <c r="G923" s="42">
        <f t="shared" si="146"/>
        <v>1.4351322784641296E-3</v>
      </c>
      <c r="H923" s="27">
        <f t="shared" si="147"/>
        <v>1.9414581964404213E-3</v>
      </c>
      <c r="I923" s="27">
        <f t="shared" si="148"/>
        <v>5.1557022077889966E-5</v>
      </c>
      <c r="J923" s="27">
        <f t="shared" si="149"/>
        <v>-3.0218327645536059E-4</v>
      </c>
      <c r="K923" s="28">
        <f t="shared" si="150"/>
        <v>0</v>
      </c>
      <c r="L923" s="58">
        <f>IFERROR(VLOOKUP(A923, 'Beta Calculation without Curren'!$A$1:$H$2464, 4, FALSE), 0)</f>
        <v>-3.0756046905654117E-3</v>
      </c>
      <c r="M923" s="54">
        <f>IFERROR(VLOOKUP(A923, 'Beta Calculation without Curren'!$A$1:$H$2464, 5, FALSE), 0)</f>
        <v>-6.3851352226439444E-5</v>
      </c>
      <c r="N923" s="54">
        <f>IFERROR(VLOOKUP(A923, 'Beta Calculation without Curren'!$A$1:$H$2464, 7, FALSE), 0)</f>
        <v>6.2309140011885039E-3</v>
      </c>
      <c r="O923" s="54">
        <f>IFERROR(VLOOKUP(A923, 'Beta Calculation without Curren'!$A$1:$H$2464, 8, FALSE), 0)</f>
        <v>6.0880873272796182E-3</v>
      </c>
      <c r="P923" s="59">
        <f>IFERROR(VLOOKUP(A923, 'Beta Calculation without Curren'!$A$1:$H$2464, 6, FALSE), 0)</f>
        <v>0</v>
      </c>
      <c r="Q923" s="54">
        <v>7.0977392372379737E-3</v>
      </c>
      <c r="R923" s="54">
        <v>1.5438380800631032E-2</v>
      </c>
      <c r="S923" s="54"/>
      <c r="T923" s="31">
        <f t="shared" si="141"/>
        <v>-1.6448863116685919E-3</v>
      </c>
      <c r="U923" s="31">
        <f t="shared" si="142"/>
        <v>1.8774828794827503E-3</v>
      </c>
      <c r="V923" s="31">
        <f t="shared" si="143"/>
        <v>6.2827922706369943E-3</v>
      </c>
      <c r="W923" s="31">
        <f t="shared" si="144"/>
        <v>5.784064332648553E-3</v>
      </c>
      <c r="X923" s="31">
        <f t="shared" si="145"/>
        <v>0</v>
      </c>
      <c r="Y923" s="54">
        <f>IFERROR(VLOOKUP(A923, 'Beta Calculation without Curren'!$A$2:$C$2464, 2, FALSE), 0)</f>
        <v>7.0977392372379737E-3</v>
      </c>
      <c r="Z923" s="54">
        <f>IFERROR(VLOOKUP(A923, 'Beta Calculation without Curren'!$A$2:$C$2464, 3, FALSE), 0)</f>
        <v>1.5438380800631032E-2</v>
      </c>
    </row>
    <row r="924" spans="1:26" x14ac:dyDescent="0.25">
      <c r="A924" s="32">
        <v>42629</v>
      </c>
      <c r="B924" s="36">
        <f>VLOOKUP(A924,'FX Rates'!$A$2:$B$1286, 2, FALSE)</f>
        <v>104.39</v>
      </c>
      <c r="C924" s="37">
        <f>VLOOKUP(A924,'FX Rates'!$D$2:$E$1206, 2, FALSE)</f>
        <v>66.984999999999999</v>
      </c>
      <c r="D924" s="37">
        <f>VLOOKUP(A924,'FX Rates'!$G$2:$H$1305, 2, FALSE)</f>
        <v>7.7586000000000004</v>
      </c>
      <c r="E924" s="37">
        <f>VLOOKUP('Beta Calculation FX'!A924, 'FX Rates'!$J$2:$K$1305, 2, FALSE)</f>
        <v>0.76911244423934777</v>
      </c>
      <c r="F924" s="38" t="e">
        <f>VLOOKUP(A924,'FX Rates'!$P$1:$Q$1262, 2, FALSE)</f>
        <v>#N/A</v>
      </c>
      <c r="G924" s="42">
        <f t="shared" si="146"/>
        <v>-1.9618639208766864E-3</v>
      </c>
      <c r="H924" s="27">
        <f t="shared" si="147"/>
        <v>-5.9697039307392459E-4</v>
      </c>
      <c r="I924" s="27">
        <f t="shared" si="148"/>
        <v>0</v>
      </c>
      <c r="J924" s="27">
        <f t="shared" si="149"/>
        <v>1.8063827173242977E-2</v>
      </c>
      <c r="K924" s="28">
        <f t="shared" si="150"/>
        <v>0</v>
      </c>
      <c r="L924" s="58">
        <f>IFERROR(VLOOKUP(A924, 'Beta Calculation without Curren'!$A$1:$H$2464, 4, FALSE), 0)</f>
        <v>0</v>
      </c>
      <c r="M924" s="54">
        <f>IFERROR(VLOOKUP(A924, 'Beta Calculation without Curren'!$A$1:$H$2464, 5, FALSE), 0)</f>
        <v>0</v>
      </c>
      <c r="N924" s="54">
        <f>IFERROR(VLOOKUP(A924, 'Beta Calculation without Curren'!$A$1:$H$2464, 7, FALSE), 0)</f>
        <v>0</v>
      </c>
      <c r="O924" s="54">
        <f>IFERROR(VLOOKUP(A924, 'Beta Calculation without Curren'!$A$1:$H$2464, 8, FALSE), 0)</f>
        <v>0</v>
      </c>
      <c r="P924" s="59">
        <f>IFERROR(VLOOKUP(A924, 'Beta Calculation without Curren'!$A$1:$H$2464, 6, FALSE), 0)</f>
        <v>0</v>
      </c>
      <c r="Q924" s="54">
        <v>0</v>
      </c>
      <c r="R924" s="54">
        <v>0</v>
      </c>
      <c r="S924" s="54"/>
      <c r="T924" s="31">
        <f t="shared" si="141"/>
        <v>-1.9618639208767163E-3</v>
      </c>
      <c r="U924" s="31">
        <f t="shared" si="142"/>
        <v>-5.9697039307393673E-4</v>
      </c>
      <c r="V924" s="31">
        <f t="shared" si="143"/>
        <v>0</v>
      </c>
      <c r="W924" s="31">
        <f t="shared" si="144"/>
        <v>1.8063827173242952E-2</v>
      </c>
      <c r="X924" s="31">
        <f t="shared" si="145"/>
        <v>0</v>
      </c>
      <c r="Y924" s="54">
        <f>IFERROR(VLOOKUP(A924, 'Beta Calculation without Curren'!$A$2:$C$2464, 2, FALSE), 0)</f>
        <v>0</v>
      </c>
      <c r="Z924" s="54">
        <f>IFERROR(VLOOKUP(A924, 'Beta Calculation without Curren'!$A$2:$C$2464, 3, FALSE), 0)</f>
        <v>0</v>
      </c>
    </row>
    <row r="925" spans="1:26" x14ac:dyDescent="0.25">
      <c r="A925" s="32">
        <v>42632</v>
      </c>
      <c r="B925" s="36">
        <f>VLOOKUP(A925,'FX Rates'!$A$2:$B$1286, 2, FALSE)</f>
        <v>104.495</v>
      </c>
      <c r="C925" s="37">
        <f>VLOOKUP(A925,'FX Rates'!$D$2:$E$1206, 2, FALSE)</f>
        <v>66.967500000000001</v>
      </c>
      <c r="D925" s="37">
        <f>VLOOKUP(A925,'FX Rates'!$G$2:$H$1305, 2, FALSE)</f>
        <v>7.7579000000000002</v>
      </c>
      <c r="E925" s="37">
        <f>VLOOKUP('Beta Calculation FX'!A925, 'FX Rates'!$J$2:$K$1305, 2, FALSE)</f>
        <v>0.76745970836531086</v>
      </c>
      <c r="F925" s="38">
        <f>VLOOKUP(A925,'FX Rates'!$P$1:$Q$1262, 2, FALSE)</f>
        <v>6.6684999999999999</v>
      </c>
      <c r="G925" s="42">
        <f t="shared" si="146"/>
        <v>1.0053379500075859E-3</v>
      </c>
      <c r="H925" s="27">
        <f t="shared" si="147"/>
        <v>-2.6128665160502152E-4</v>
      </c>
      <c r="I925" s="27">
        <f t="shared" si="148"/>
        <v>-9.0226533106647002E-5</v>
      </c>
      <c r="J925" s="27">
        <f t="shared" si="149"/>
        <v>-2.151199354476645E-3</v>
      </c>
      <c r="K925" s="28">
        <f t="shared" si="150"/>
        <v>0</v>
      </c>
      <c r="L925" s="58">
        <f>IFERROR(VLOOKUP(A925, 'Beta Calculation without Curren'!$A$1:$H$2464, 4, FALSE), 0)</f>
        <v>4.9204456848782035E-3</v>
      </c>
      <c r="M925" s="54">
        <f>IFERROR(VLOOKUP(A925, 'Beta Calculation without Curren'!$A$1:$H$2464, 5, FALSE), 0)</f>
        <v>7.4348742086003819E-3</v>
      </c>
      <c r="N925" s="54">
        <f>IFERROR(VLOOKUP(A925, 'Beta Calculation without Curren'!$A$1:$H$2464, 7, FALSE), 0)</f>
        <v>9.1652655696821423E-3</v>
      </c>
      <c r="O925" s="54">
        <f>IFERROR(VLOOKUP(A925, 'Beta Calculation without Curren'!$A$1:$H$2464, 8, FALSE), 0)</f>
        <v>1.3047262659670242E-2</v>
      </c>
      <c r="P925" s="59">
        <f>IFERROR(VLOOKUP(A925, 'Beta Calculation without Curren'!$A$1:$H$2464, 6, FALSE), 0)</f>
        <v>8.4384605571380944E-3</v>
      </c>
      <c r="Q925" s="54">
        <v>-5.2059873123718441E-3</v>
      </c>
      <c r="R925" s="54">
        <v>-4.9563484043209692E-3</v>
      </c>
      <c r="S925" s="54"/>
      <c r="T925" s="31">
        <f t="shared" si="141"/>
        <v>5.930730345663715E-3</v>
      </c>
      <c r="U925" s="31">
        <f t="shared" si="142"/>
        <v>7.1716449236081115E-3</v>
      </c>
      <c r="V925" s="31">
        <f t="shared" si="143"/>
        <v>9.0742120864382159E-3</v>
      </c>
      <c r="W925" s="31">
        <f t="shared" si="144"/>
        <v>1.0867996042182471E-2</v>
      </c>
      <c r="X925" s="31">
        <f t="shared" si="145"/>
        <v>8.4384605571381499E-3</v>
      </c>
      <c r="Y925" s="54">
        <f>IFERROR(VLOOKUP(A925, 'Beta Calculation without Curren'!$A$2:$C$2464, 2, FALSE), 0)</f>
        <v>-5.2059873123718441E-3</v>
      </c>
      <c r="Z925" s="54">
        <f>IFERROR(VLOOKUP(A925, 'Beta Calculation without Curren'!$A$2:$C$2464, 3, FALSE), 0)</f>
        <v>-4.9563484043209692E-3</v>
      </c>
    </row>
    <row r="926" spans="1:26" x14ac:dyDescent="0.25">
      <c r="A926" s="32">
        <v>42633</v>
      </c>
      <c r="B926" s="36">
        <f>VLOOKUP(A926,'FX Rates'!$A$2:$B$1286, 2, FALSE)</f>
        <v>104.565</v>
      </c>
      <c r="C926" s="37">
        <f>VLOOKUP(A926,'FX Rates'!$D$2:$E$1206, 2, FALSE)</f>
        <v>67.016300000000001</v>
      </c>
      <c r="D926" s="37">
        <f>VLOOKUP(A926,'FX Rates'!$G$2:$H$1305, 2, FALSE)</f>
        <v>7.7571000000000003</v>
      </c>
      <c r="E926" s="37">
        <f>VLOOKUP('Beta Calculation FX'!A926, 'FX Rates'!$J$2:$K$1305, 2, FALSE)</f>
        <v>0.76994148444718202</v>
      </c>
      <c r="F926" s="38">
        <f>VLOOKUP(A926,'FX Rates'!$P$1:$Q$1262, 2, FALSE)</f>
        <v>6.6719999999999997</v>
      </c>
      <c r="G926" s="42">
        <f t="shared" si="146"/>
        <v>6.6966423625714746E-4</v>
      </c>
      <c r="H926" s="27">
        <f t="shared" si="147"/>
        <v>7.2844630705958945E-4</v>
      </c>
      <c r="I926" s="27">
        <f t="shared" si="148"/>
        <v>-1.0312600718128244E-4</v>
      </c>
      <c r="J926" s="27">
        <f t="shared" si="149"/>
        <v>3.2285368961541537E-3</v>
      </c>
      <c r="K926" s="28">
        <f t="shared" si="150"/>
        <v>5.2471797613344129E-4</v>
      </c>
      <c r="L926" s="58">
        <f>IFERROR(VLOOKUP(A926, 'Beta Calculation without Curren'!$A$1:$H$2464, 4, FALSE), 0)</f>
        <v>-1.8391395061376553E-3</v>
      </c>
      <c r="M926" s="54">
        <f>IFERROR(VLOOKUP(A926, 'Beta Calculation without Curren'!$A$1:$H$2464, 5, FALSE), 0)</f>
        <v>-3.8394195925122391E-3</v>
      </c>
      <c r="N926" s="54">
        <f>IFERROR(VLOOKUP(A926, 'Beta Calculation without Curren'!$A$1:$H$2464, 7, FALSE), 0)</f>
        <v>-8.3217740247828933E-4</v>
      </c>
      <c r="O926" s="54">
        <f>IFERROR(VLOOKUP(A926, 'Beta Calculation without Curren'!$A$1:$H$2464, 8, FALSE), 0)</f>
        <v>5.004296461424986E-3</v>
      </c>
      <c r="P926" s="59">
        <f>IFERROR(VLOOKUP(A926, 'Beta Calculation without Curren'!$A$1:$H$2464, 6, FALSE), 0)</f>
        <v>0</v>
      </c>
      <c r="Q926" s="54">
        <v>8.2112917548659279E-4</v>
      </c>
      <c r="R926" s="54">
        <v>1.9059944590825062E-3</v>
      </c>
      <c r="S926" s="54"/>
      <c r="T926" s="31">
        <f t="shared" si="141"/>
        <v>-1.1707068758333161E-3</v>
      </c>
      <c r="U926" s="31">
        <f t="shared" si="142"/>
        <v>-3.1137700964760651E-3</v>
      </c>
      <c r="V926" s="31">
        <f t="shared" si="143"/>
        <v>-9.3521759052683784E-4</v>
      </c>
      <c r="W926" s="31">
        <f t="shared" si="144"/>
        <v>8.2489899133442179E-3</v>
      </c>
      <c r="X926" s="31">
        <f t="shared" si="145"/>
        <v>5.2471797613340421E-4</v>
      </c>
      <c r="Y926" s="54">
        <f>IFERROR(VLOOKUP(A926, 'Beta Calculation without Curren'!$A$2:$C$2464, 2, FALSE), 0)</f>
        <v>8.2112917548659279E-4</v>
      </c>
      <c r="Z926" s="54">
        <f>IFERROR(VLOOKUP(A926, 'Beta Calculation without Curren'!$A$2:$C$2464, 3, FALSE), 0)</f>
        <v>1.9059944590825062E-3</v>
      </c>
    </row>
    <row r="927" spans="1:26" x14ac:dyDescent="0.25">
      <c r="A927" s="32">
        <v>42634</v>
      </c>
      <c r="B927" s="36">
        <f>VLOOKUP(A927,'FX Rates'!$A$2:$B$1286, 2, FALSE)</f>
        <v>104.72499999999999</v>
      </c>
      <c r="C927" s="37">
        <f>VLOOKUP(A927,'FX Rates'!$D$2:$E$1206, 2, FALSE)</f>
        <v>67.021199999999993</v>
      </c>
      <c r="D927" s="37">
        <f>VLOOKUP(A927,'FX Rates'!$G$2:$H$1305, 2, FALSE)</f>
        <v>7.7553999999999998</v>
      </c>
      <c r="E927" s="37">
        <f>VLOOKUP('Beta Calculation FX'!A927, 'FX Rates'!$J$2:$K$1305, 2, FALSE)</f>
        <v>0.76734192756292208</v>
      </c>
      <c r="F927" s="38">
        <f>VLOOKUP(A927,'FX Rates'!$P$1:$Q$1262, 2, FALSE)</f>
        <v>6.6688000000000001</v>
      </c>
      <c r="G927" s="42">
        <f t="shared" si="146"/>
        <v>1.5289792266269023E-3</v>
      </c>
      <c r="H927" s="27">
        <f t="shared" si="147"/>
        <v>7.3113867420339688E-5</v>
      </c>
      <c r="I927" s="27">
        <f t="shared" si="148"/>
        <v>-2.1917808306921952E-4</v>
      </c>
      <c r="J927" s="27">
        <f t="shared" si="149"/>
        <v>-3.3820170591444217E-3</v>
      </c>
      <c r="K927" s="28">
        <f t="shared" si="150"/>
        <v>-4.7973135964421665E-4</v>
      </c>
      <c r="L927" s="58">
        <f>IFERROR(VLOOKUP(A927, 'Beta Calculation without Curren'!$A$1:$H$2464, 4, FALSE), 0)</f>
        <v>-1.4206371647236577E-2</v>
      </c>
      <c r="M927" s="54">
        <f>IFERROR(VLOOKUP(A927, 'Beta Calculation without Curren'!$A$1:$H$2464, 5, FALSE), 0)</f>
        <v>8.0802221254731691E-4</v>
      </c>
      <c r="N927" s="54">
        <f>IFERROR(VLOOKUP(A927, 'Beta Calculation without Curren'!$A$1:$H$2464, 7, FALSE), 0)</f>
        <v>5.8914476022494007E-3</v>
      </c>
      <c r="O927" s="54">
        <f>IFERROR(VLOOKUP(A927, 'Beta Calculation without Curren'!$A$1:$H$2464, 8, FALSE), 0)</f>
        <v>-5.1137744474038845E-3</v>
      </c>
      <c r="P927" s="59">
        <f>IFERROR(VLOOKUP(A927, 'Beta Calculation without Curren'!$A$1:$H$2464, 6, FALSE), 0)</f>
        <v>4.8153320180785251E-5</v>
      </c>
      <c r="Q927" s="54">
        <v>9.6621380263045859E-3</v>
      </c>
      <c r="R927" s="54">
        <v>1.0048775049656209E-2</v>
      </c>
      <c r="S927" s="54"/>
      <c r="T927" s="31">
        <f t="shared" si="141"/>
        <v>-1.2699113667744122E-2</v>
      </c>
      <c r="U927" s="31">
        <f t="shared" si="142"/>
        <v>8.8119515759665923E-4</v>
      </c>
      <c r="V927" s="31">
        <f t="shared" si="143"/>
        <v>5.6709782429882338E-3</v>
      </c>
      <c r="W927" s="31">
        <f t="shared" si="144"/>
        <v>-8.4784966341305834E-3</v>
      </c>
      <c r="X927" s="31">
        <f t="shared" si="145"/>
        <v>-4.3160114012108508E-4</v>
      </c>
      <c r="Y927" s="54">
        <f>IFERROR(VLOOKUP(A927, 'Beta Calculation without Curren'!$A$2:$C$2464, 2, FALSE), 0)</f>
        <v>9.6621380263045859E-3</v>
      </c>
      <c r="Z927" s="54">
        <f>IFERROR(VLOOKUP(A927, 'Beta Calculation without Curren'!$A$2:$C$2464, 3, FALSE), 0)</f>
        <v>1.0048775049656209E-2</v>
      </c>
    </row>
    <row r="928" spans="1:26" x14ac:dyDescent="0.25">
      <c r="A928" s="32">
        <v>42635</v>
      </c>
      <c r="B928" s="36">
        <f>VLOOKUP(A928,'FX Rates'!$A$2:$B$1286, 2, FALSE)</f>
        <v>104.77500000000001</v>
      </c>
      <c r="C928" s="37">
        <f>VLOOKUP(A928,'FX Rates'!$D$2:$E$1206, 2, FALSE)</f>
        <v>66.665000000000006</v>
      </c>
      <c r="D928" s="37">
        <f>VLOOKUP(A928,'FX Rates'!$G$2:$H$1305, 2, FALSE)</f>
        <v>7.7554999999999996</v>
      </c>
      <c r="E928" s="37">
        <f>VLOOKUP('Beta Calculation FX'!A928, 'FX Rates'!$J$2:$K$1305, 2, FALSE)</f>
        <v>0.76464291176020793</v>
      </c>
      <c r="F928" s="38">
        <f>VLOOKUP(A928,'FX Rates'!$P$1:$Q$1262, 2, FALSE)</f>
        <v>6.6647999999999996</v>
      </c>
      <c r="G928" s="42">
        <f t="shared" si="146"/>
        <v>4.7732697803685412E-4</v>
      </c>
      <c r="H928" s="27">
        <f t="shared" si="147"/>
        <v>-5.3289096844023167E-3</v>
      </c>
      <c r="I928" s="27">
        <f t="shared" si="148"/>
        <v>1.2894158301677036E-5</v>
      </c>
      <c r="J928" s="27">
        <f t="shared" si="149"/>
        <v>-3.5235578393403248E-3</v>
      </c>
      <c r="K928" s="28">
        <f t="shared" si="150"/>
        <v>-5.9998801823903005E-4</v>
      </c>
      <c r="L928" s="58">
        <f>IFERROR(VLOOKUP(A928, 'Beta Calculation without Curren'!$A$1:$H$2464, 4, FALSE), 0)</f>
        <v>9.107931597754592E-3</v>
      </c>
      <c r="M928" s="54">
        <f>IFERROR(VLOOKUP(A928, 'Beta Calculation without Curren'!$A$1:$H$2464, 5, FALSE), 0)</f>
        <v>1.4819631121715719E-2</v>
      </c>
      <c r="N928" s="54">
        <f>IFERROR(VLOOKUP(A928, 'Beta Calculation without Curren'!$A$1:$H$2464, 7, FALSE), 0)</f>
        <v>3.7908781907074734E-3</v>
      </c>
      <c r="O928" s="54">
        <f>IFERROR(VLOOKUP(A928, 'Beta Calculation without Curren'!$A$1:$H$2464, 8, FALSE), 0)</f>
        <v>3.7035833703558951E-3</v>
      </c>
      <c r="P928" s="59">
        <f>IFERROR(VLOOKUP(A928, 'Beta Calculation without Curren'!$A$1:$H$2464, 6, FALSE), 0)</f>
        <v>5.5940508172162666E-3</v>
      </c>
      <c r="Q928" s="54">
        <v>5.5590236783163759E-3</v>
      </c>
      <c r="R928" s="54">
        <v>7.718781364636388E-3</v>
      </c>
      <c r="S928" s="54"/>
      <c r="T928" s="31">
        <f t="shared" si="141"/>
        <v>9.5896060372573366E-3</v>
      </c>
      <c r="U928" s="31">
        <f t="shared" si="142"/>
        <v>9.4117489615095362E-3</v>
      </c>
      <c r="V928" s="31">
        <f t="shared" si="143"/>
        <v>3.8038212291926499E-3</v>
      </c>
      <c r="W928" s="31">
        <f t="shared" si="144"/>
        <v>1.6697574079715949E-4</v>
      </c>
      <c r="X928" s="31">
        <f t="shared" si="145"/>
        <v>4.99070643551347E-3</v>
      </c>
      <c r="Y928" s="54">
        <f>IFERROR(VLOOKUP(A928, 'Beta Calculation without Curren'!$A$2:$C$2464, 2, FALSE), 0)</f>
        <v>5.5590236783163759E-3</v>
      </c>
      <c r="Z928" s="54">
        <f>IFERROR(VLOOKUP(A928, 'Beta Calculation without Curren'!$A$2:$C$2464, 3, FALSE), 0)</f>
        <v>7.718781364636388E-3</v>
      </c>
    </row>
    <row r="929" spans="1:26" x14ac:dyDescent="0.25">
      <c r="A929" s="32">
        <v>42636</v>
      </c>
      <c r="B929" s="36">
        <f>VLOOKUP(A929,'FX Rates'!$A$2:$B$1286, 2, FALSE)</f>
        <v>104.77500000000001</v>
      </c>
      <c r="C929" s="37">
        <f>VLOOKUP(A929,'FX Rates'!$D$2:$E$1206, 2, FALSE)</f>
        <v>66.655000000000001</v>
      </c>
      <c r="D929" s="37">
        <f>VLOOKUP(A929,'FX Rates'!$G$2:$H$1305, 2, FALSE)</f>
        <v>7.7567000000000004</v>
      </c>
      <c r="E929" s="37">
        <f>VLOOKUP('Beta Calculation FX'!A929, 'FX Rates'!$J$2:$K$1305, 2, FALSE)</f>
        <v>0.77124787906833259</v>
      </c>
      <c r="F929" s="38">
        <f>VLOOKUP(A929,'FX Rates'!$P$1:$Q$1262, 2, FALSE)</f>
        <v>6.6694000000000004</v>
      </c>
      <c r="G929" s="42">
        <f t="shared" si="146"/>
        <v>0</v>
      </c>
      <c r="H929" s="27">
        <f t="shared" si="147"/>
        <v>-1.5001500178150659E-4</v>
      </c>
      <c r="I929" s="27">
        <f t="shared" si="148"/>
        <v>1.5471693278765739E-4</v>
      </c>
      <c r="J929" s="27">
        <f t="shared" si="149"/>
        <v>8.6008823862804545E-3</v>
      </c>
      <c r="K929" s="28">
        <f t="shared" si="150"/>
        <v>6.8995518028556134E-4</v>
      </c>
      <c r="L929" s="58">
        <f>IFERROR(VLOOKUP(A929, 'Beta Calculation without Curren'!$A$1:$H$2464, 4, FALSE), 0)</f>
        <v>-8.8432036531936025E-3</v>
      </c>
      <c r="M929" s="54">
        <f>IFERROR(VLOOKUP(A929, 'Beta Calculation without Curren'!$A$1:$H$2464, 5, FALSE), 0)</f>
        <v>-1.143940642440993E-3</v>
      </c>
      <c r="N929" s="54">
        <f>IFERROR(VLOOKUP(A929, 'Beta Calculation without Curren'!$A$1:$H$2464, 7, FALSE), 0)</f>
        <v>-3.0906557211079319E-3</v>
      </c>
      <c r="O929" s="54">
        <f>IFERROR(VLOOKUP(A929, 'Beta Calculation without Curren'!$A$1:$H$2464, 8, FALSE), 0)</f>
        <v>-5.5679855754664871E-3</v>
      </c>
      <c r="P929" s="59">
        <f>IFERROR(VLOOKUP(A929, 'Beta Calculation without Curren'!$A$1:$H$2464, 6, FALSE), 0)</f>
        <v>-3.1893364204685936E-3</v>
      </c>
      <c r="Q929" s="54">
        <v>-4.814240487446198E-3</v>
      </c>
      <c r="R929" s="54">
        <v>-6.6562505058484975E-3</v>
      </c>
      <c r="S929" s="54"/>
      <c r="T929" s="31">
        <f t="shared" si="141"/>
        <v>-8.8432036531935765E-3</v>
      </c>
      <c r="U929" s="31">
        <f t="shared" si="142"/>
        <v>-1.2937840359649178E-3</v>
      </c>
      <c r="V929" s="31">
        <f t="shared" si="143"/>
        <v>-2.9364169650938354E-3</v>
      </c>
      <c r="W929" s="31">
        <f t="shared" si="144"/>
        <v>2.9850072217509904E-3</v>
      </c>
      <c r="X929" s="31">
        <f t="shared" si="145"/>
        <v>-2.5015817393680972E-3</v>
      </c>
      <c r="Y929" s="54">
        <f>IFERROR(VLOOKUP(A929, 'Beta Calculation without Curren'!$A$2:$C$2464, 2, FALSE), 0)</f>
        <v>-4.814240487446198E-3</v>
      </c>
      <c r="Z929" s="54">
        <f>IFERROR(VLOOKUP(A929, 'Beta Calculation without Curren'!$A$2:$C$2464, 3, FALSE), 0)</f>
        <v>-6.6562505058484975E-3</v>
      </c>
    </row>
    <row r="930" spans="1:26" x14ac:dyDescent="0.25">
      <c r="A930" s="32">
        <v>42639</v>
      </c>
      <c r="B930" s="36">
        <f>VLOOKUP(A930,'FX Rates'!$A$2:$B$1286, 2, FALSE)</f>
        <v>104.785</v>
      </c>
      <c r="C930" s="37">
        <f>VLOOKUP(A930,'FX Rates'!$D$2:$E$1206, 2, FALSE)</f>
        <v>66.612499999999997</v>
      </c>
      <c r="D930" s="37">
        <f>VLOOKUP(A930,'FX Rates'!$G$2:$H$1305, 2, FALSE)</f>
        <v>7.7553000000000001</v>
      </c>
      <c r="E930" s="37">
        <f>VLOOKUP('Beta Calculation FX'!A930, 'FX Rates'!$J$2:$K$1305, 2, FALSE)</f>
        <v>0.77071290944123305</v>
      </c>
      <c r="F930" s="38">
        <f>VLOOKUP(A930,'FX Rates'!$P$1:$Q$1262, 2, FALSE)</f>
        <v>6.6688999999999998</v>
      </c>
      <c r="G930" s="42">
        <f t="shared" si="146"/>
        <v>9.543806077100962E-5</v>
      </c>
      <c r="H930" s="27">
        <f t="shared" si="147"/>
        <v>-6.3781494273970163E-4</v>
      </c>
      <c r="I930" s="27">
        <f t="shared" si="148"/>
        <v>-1.8050541565263221E-4</v>
      </c>
      <c r="J930" s="27">
        <f t="shared" si="149"/>
        <v>-6.9388229914857857E-4</v>
      </c>
      <c r="K930" s="28">
        <f t="shared" si="150"/>
        <v>-7.4972072938047745E-5</v>
      </c>
      <c r="L930" s="58">
        <f>IFERROR(VLOOKUP(A930, 'Beta Calculation without Curren'!$A$1:$H$2464, 4, FALSE), 0)</f>
        <v>1.0969988405336202E-2</v>
      </c>
      <c r="M930" s="54">
        <f>IFERROR(VLOOKUP(A930, 'Beta Calculation without Curren'!$A$1:$H$2464, 5, FALSE), 0)</f>
        <v>-8.8071511965127653E-3</v>
      </c>
      <c r="N930" s="54">
        <f>IFERROR(VLOOKUP(A930, 'Beta Calculation without Curren'!$A$1:$H$2464, 7, FALSE), 0)</f>
        <v>-1.5682257550248421E-2</v>
      </c>
      <c r="O930" s="54">
        <f>IFERROR(VLOOKUP(A930, 'Beta Calculation without Curren'!$A$1:$H$2464, 8, FALSE), 0)</f>
        <v>-1.1966448215176681E-2</v>
      </c>
      <c r="P930" s="59">
        <f>IFERROR(VLOOKUP(A930, 'Beta Calculation without Curren'!$A$1:$H$2464, 6, FALSE), 0)</f>
        <v>-1.766440813180814E-2</v>
      </c>
      <c r="Q930" s="54">
        <v>-9.95116067956444E-3</v>
      </c>
      <c r="R930" s="54">
        <v>-8.6275142218641687E-3</v>
      </c>
      <c r="S930" s="54"/>
      <c r="T930" s="31">
        <f t="shared" si="141"/>
        <v>1.1066473420527245E-2</v>
      </c>
      <c r="U930" s="31">
        <f t="shared" si="142"/>
        <v>-9.4393488066163433E-3</v>
      </c>
      <c r="V930" s="31">
        <f t="shared" si="143"/>
        <v>-1.5859932233483587E-2</v>
      </c>
      <c r="W930" s="31">
        <f t="shared" si="144"/>
        <v>-1.265202720772507E-2</v>
      </c>
      <c r="X930" s="31">
        <f t="shared" si="145"/>
        <v>-1.7738055867451363E-2</v>
      </c>
      <c r="Y930" s="54">
        <f>IFERROR(VLOOKUP(A930, 'Beta Calculation without Curren'!$A$2:$C$2464, 2, FALSE), 0)</f>
        <v>-9.95116067956444E-3</v>
      </c>
      <c r="Z930" s="54">
        <f>IFERROR(VLOOKUP(A930, 'Beta Calculation without Curren'!$A$2:$C$2464, 3, FALSE), 0)</f>
        <v>-8.6275142218641687E-3</v>
      </c>
    </row>
    <row r="931" spans="1:26" x14ac:dyDescent="0.25">
      <c r="A931" s="32">
        <v>42640</v>
      </c>
      <c r="B931" s="36">
        <f>VLOOKUP(A931,'FX Rates'!$A$2:$B$1286, 2, FALSE)</f>
        <v>104.825</v>
      </c>
      <c r="C931" s="37">
        <f>VLOOKUP(A931,'FX Rates'!$D$2:$E$1206, 2, FALSE)</f>
        <v>66.487499999999997</v>
      </c>
      <c r="D931" s="37">
        <f>VLOOKUP(A931,'FX Rates'!$G$2:$H$1305, 2, FALSE)</f>
        <v>7.7550999999999997</v>
      </c>
      <c r="E931" s="37">
        <f>VLOOKUP('Beta Calculation FX'!A931, 'FX Rates'!$J$2:$K$1305, 2, FALSE)</f>
        <v>0.76787222606158334</v>
      </c>
      <c r="F931" s="38">
        <f>VLOOKUP(A931,'FX Rates'!$P$1:$Q$1262, 2, FALSE)</f>
        <v>6.6700999999999997</v>
      </c>
      <c r="G931" s="42">
        <f t="shared" si="146"/>
        <v>3.8166118492013155E-4</v>
      </c>
      <c r="H931" s="27">
        <f t="shared" si="147"/>
        <v>-1.8782875544646909E-3</v>
      </c>
      <c r="I931" s="27">
        <f t="shared" si="148"/>
        <v>-2.5789147928053799E-5</v>
      </c>
      <c r="J931" s="27">
        <f t="shared" si="149"/>
        <v>-3.6925959336137049E-3</v>
      </c>
      <c r="K931" s="28">
        <f t="shared" si="150"/>
        <v>1.7992353298414515E-4</v>
      </c>
      <c r="L931" s="58">
        <f>IFERROR(VLOOKUP(A931, 'Beta Calculation without Curren'!$A$1:$H$2464, 4, FALSE), 0)</f>
        <v>1.8287248961344274E-3</v>
      </c>
      <c r="M931" s="54">
        <f>IFERROR(VLOOKUP(A931, 'Beta Calculation without Curren'!$A$1:$H$2464, 5, FALSE), 0)</f>
        <v>2.01067530630755E-3</v>
      </c>
      <c r="N931" s="54">
        <f>IFERROR(VLOOKUP(A931, 'Beta Calculation without Curren'!$A$1:$H$2464, 7, FALSE), 0)</f>
        <v>1.083316096602719E-2</v>
      </c>
      <c r="O931" s="54">
        <f>IFERROR(VLOOKUP(A931, 'Beta Calculation without Curren'!$A$1:$H$2464, 8, FALSE), 0)</f>
        <v>-3.631697164042989E-3</v>
      </c>
      <c r="P931" s="59">
        <f>IFERROR(VLOOKUP(A931, 'Beta Calculation without Curren'!$A$1:$H$2464, 6, FALSE), 0)</f>
        <v>5.7284396169789966E-3</v>
      </c>
      <c r="Q931" s="54">
        <v>6.1888369292102284E-3</v>
      </c>
      <c r="R931" s="54">
        <v>1.0231525415464857E-2</v>
      </c>
      <c r="S931" s="54"/>
      <c r="T931" s="31">
        <f t="shared" si="141"/>
        <v>2.2110840343652072E-3</v>
      </c>
      <c r="U931" s="31">
        <f t="shared" si="142"/>
        <v>1.2861112543904873E-4</v>
      </c>
      <c r="V931" s="31">
        <f t="shared" si="143"/>
        <v>1.0807092440108468E-2</v>
      </c>
      <c r="W931" s="31">
        <f t="shared" si="144"/>
        <v>-7.3108827074765959E-3</v>
      </c>
      <c r="X931" s="31">
        <f t="shared" si="145"/>
        <v>5.9093938310577077E-3</v>
      </c>
      <c r="Y931" s="54">
        <f>IFERROR(VLOOKUP(A931, 'Beta Calculation without Curren'!$A$2:$C$2464, 2, FALSE), 0)</f>
        <v>6.1888369292102284E-3</v>
      </c>
      <c r="Z931" s="54">
        <f>IFERROR(VLOOKUP(A931, 'Beta Calculation without Curren'!$A$2:$C$2464, 3, FALSE), 0)</f>
        <v>1.0231525415464857E-2</v>
      </c>
    </row>
    <row r="932" spans="1:26" x14ac:dyDescent="0.25">
      <c r="A932" s="32">
        <v>42641</v>
      </c>
      <c r="B932" s="36">
        <f>VLOOKUP(A932,'FX Rates'!$A$2:$B$1286, 2, FALSE)</f>
        <v>105.045</v>
      </c>
      <c r="C932" s="37">
        <f>VLOOKUP(A932,'FX Rates'!$D$2:$E$1206, 2, FALSE)</f>
        <v>66.465000000000003</v>
      </c>
      <c r="D932" s="37">
        <f>VLOOKUP(A932,'FX Rates'!$G$2:$H$1305, 2, FALSE)</f>
        <v>7.7538</v>
      </c>
      <c r="E932" s="37">
        <f>VLOOKUP('Beta Calculation FX'!A932, 'FX Rates'!$J$2:$K$1305, 2, FALSE)</f>
        <v>0.76810814962746754</v>
      </c>
      <c r="F932" s="38">
        <f>VLOOKUP(A932,'FX Rates'!$P$1:$Q$1262, 2, FALSE)</f>
        <v>6.6750999999999996</v>
      </c>
      <c r="G932" s="42">
        <f t="shared" si="146"/>
        <v>2.0965367187643002E-3</v>
      </c>
      <c r="H932" s="27">
        <f t="shared" si="147"/>
        <v>-3.3846674887341168E-4</v>
      </c>
      <c r="I932" s="27">
        <f t="shared" si="148"/>
        <v>-1.6764567481177423E-4</v>
      </c>
      <c r="J932" s="27">
        <f t="shared" si="149"/>
        <v>3.0719607030615703E-4</v>
      </c>
      <c r="K932" s="28">
        <f t="shared" si="150"/>
        <v>7.4933312860927755E-4</v>
      </c>
      <c r="L932" s="58">
        <f>IFERROR(VLOOKUP(A932, 'Beta Calculation without Curren'!$A$1:$H$2464, 4, FALSE), 0)</f>
        <v>1.5037932440309654E-3</v>
      </c>
      <c r="M932" s="54">
        <f>IFERROR(VLOOKUP(A932, 'Beta Calculation without Curren'!$A$1:$H$2464, 5, FALSE), 0)</f>
        <v>4.8724691939828844E-3</v>
      </c>
      <c r="N932" s="54">
        <f>IFERROR(VLOOKUP(A932, 'Beta Calculation without Curren'!$A$1:$H$2464, 7, FALSE), 0)</f>
        <v>2.0236680632703414E-3</v>
      </c>
      <c r="O932" s="54">
        <f>IFERROR(VLOOKUP(A932, 'Beta Calculation without Curren'!$A$1:$H$2464, 8, FALSE), 0)</f>
        <v>7.2408756905744673E-3</v>
      </c>
      <c r="P932" s="59">
        <f>IFERROR(VLOOKUP(A932, 'Beta Calculation without Curren'!$A$1:$H$2464, 6, FALSE), 0)</f>
        <v>-3.2624073343279162E-3</v>
      </c>
      <c r="Q932" s="54">
        <v>5.9548667166300093E-3</v>
      </c>
      <c r="R932" s="54">
        <v>1.7573434153951922E-3</v>
      </c>
      <c r="S932" s="54"/>
      <c r="T932" s="31">
        <f t="shared" si="141"/>
        <v>3.6034827205486675E-3</v>
      </c>
      <c r="U932" s="31">
        <f t="shared" si="142"/>
        <v>4.5323532763024144E-3</v>
      </c>
      <c r="V932" s="31">
        <f t="shared" si="143"/>
        <v>1.8556831292606546E-3</v>
      </c>
      <c r="W932" s="31">
        <f t="shared" si="144"/>
        <v>7.5502961294382498E-3</v>
      </c>
      <c r="X932" s="31">
        <f t="shared" si="145"/>
        <v>-2.5155188356132951E-3</v>
      </c>
      <c r="Y932" s="54">
        <f>IFERROR(VLOOKUP(A932, 'Beta Calculation without Curren'!$A$2:$C$2464, 2, FALSE), 0)</f>
        <v>5.9548667166300093E-3</v>
      </c>
      <c r="Z932" s="54">
        <f>IFERROR(VLOOKUP(A932, 'Beta Calculation without Curren'!$A$2:$C$2464, 3, FALSE), 0)</f>
        <v>1.7573434153951922E-3</v>
      </c>
    </row>
    <row r="933" spans="1:26" x14ac:dyDescent="0.25">
      <c r="A933" s="32">
        <v>42642</v>
      </c>
      <c r="B933" s="36">
        <f>VLOOKUP(A933,'FX Rates'!$A$2:$B$1286, 2, FALSE)</f>
        <v>104.505</v>
      </c>
      <c r="C933" s="37">
        <f>VLOOKUP(A933,'FX Rates'!$D$2:$E$1206, 2, FALSE)</f>
        <v>66.855000000000004</v>
      </c>
      <c r="D933" s="37">
        <f>VLOOKUP(A933,'FX Rates'!$G$2:$H$1305, 2, FALSE)</f>
        <v>7.7557999999999998</v>
      </c>
      <c r="E933" s="37">
        <f>VLOOKUP('Beta Calculation FX'!A933, 'FX Rates'!$J$2:$K$1305, 2, FALSE)</f>
        <v>0.77112893275755712</v>
      </c>
      <c r="F933" s="38">
        <f>VLOOKUP(A933,'FX Rates'!$P$1:$Q$1262, 2, FALSE)</f>
        <v>6.6672000000000002</v>
      </c>
      <c r="G933" s="42">
        <f t="shared" si="146"/>
        <v>-5.1539126253988691E-3</v>
      </c>
      <c r="H933" s="27">
        <f t="shared" si="147"/>
        <v>5.8506017470663042E-3</v>
      </c>
      <c r="I933" s="27">
        <f t="shared" si="148"/>
        <v>2.5790478298407963E-4</v>
      </c>
      <c r="J933" s="27">
        <f t="shared" si="149"/>
        <v>3.9250444818850856E-3</v>
      </c>
      <c r="K933" s="28">
        <f t="shared" si="150"/>
        <v>-1.1842037614512855E-3</v>
      </c>
      <c r="L933" s="58">
        <f>IFERROR(VLOOKUP(A933, 'Beta Calculation without Curren'!$A$1:$H$2464, 4, FALSE), 0)</f>
        <v>-1.4755018576395075E-3</v>
      </c>
      <c r="M933" s="54">
        <f>IFERROR(VLOOKUP(A933, 'Beta Calculation without Curren'!$A$1:$H$2464, 5, FALSE), 0)</f>
        <v>-2.8461082263907141E-2</v>
      </c>
      <c r="N933" s="54">
        <f>IFERROR(VLOOKUP(A933, 'Beta Calculation without Curren'!$A$1:$H$2464, 7, FALSE), 0)</f>
        <v>5.0600710342173852E-3</v>
      </c>
      <c r="O933" s="54">
        <f>IFERROR(VLOOKUP(A933, 'Beta Calculation without Curren'!$A$1:$H$2464, 8, FALSE), 0)</f>
        <v>3.8296366941278459E-4</v>
      </c>
      <c r="P933" s="59">
        <f>IFERROR(VLOOKUP(A933, 'Beta Calculation without Curren'!$A$1:$H$2464, 6, FALSE), 0)</f>
        <v>3.4082366171062019E-3</v>
      </c>
      <c r="Q933" s="54">
        <v>-1.0049405242458485E-2</v>
      </c>
      <c r="R933" s="54">
        <v>-7.6120681715056522E-3</v>
      </c>
      <c r="S933" s="54"/>
      <c r="T933" s="31">
        <f t="shared" si="141"/>
        <v>-6.6218098753855203E-3</v>
      </c>
      <c r="U933" s="31">
        <f t="shared" si="142"/>
        <v>-2.2776994974457399E-2</v>
      </c>
      <c r="V933" s="31">
        <f t="shared" si="143"/>
        <v>5.3192808337234609E-3</v>
      </c>
      <c r="W933" s="31">
        <f t="shared" si="144"/>
        <v>4.3095113007352026E-3</v>
      </c>
      <c r="X933" s="31">
        <f t="shared" si="145"/>
        <v>2.2199968090330646E-3</v>
      </c>
      <c r="Y933" s="54">
        <f>IFERROR(VLOOKUP(A933, 'Beta Calculation without Curren'!$A$2:$C$2464, 2, FALSE), 0)</f>
        <v>-1.0049405242458485E-2</v>
      </c>
      <c r="Z933" s="54">
        <f>IFERROR(VLOOKUP(A933, 'Beta Calculation without Curren'!$A$2:$C$2464, 3, FALSE), 0)</f>
        <v>-7.6120681715056522E-3</v>
      </c>
    </row>
    <row r="934" spans="1:26" x14ac:dyDescent="0.25">
      <c r="A934" s="32">
        <v>42643</v>
      </c>
      <c r="B934" s="36">
        <f>VLOOKUP(A934,'FX Rates'!$A$2:$B$1286, 2, FALSE)</f>
        <v>104.455</v>
      </c>
      <c r="C934" s="37">
        <f>VLOOKUP(A934,'FX Rates'!$D$2:$E$1206, 2, FALSE)</f>
        <v>66.6113</v>
      </c>
      <c r="D934" s="37">
        <f>VLOOKUP(A934,'FX Rates'!$G$2:$H$1305, 2, FALSE)</f>
        <v>7.7564000000000002</v>
      </c>
      <c r="E934" s="37">
        <f>VLOOKUP('Beta Calculation FX'!A934, 'FX Rates'!$J$2:$K$1305, 2, FALSE)</f>
        <v>0.77089115016959608</v>
      </c>
      <c r="F934" s="38">
        <f>VLOOKUP(A934,'FX Rates'!$P$1:$Q$1262, 2, FALSE)</f>
        <v>6.6718000000000002</v>
      </c>
      <c r="G934" s="42">
        <f t="shared" si="146"/>
        <v>-4.7856049917922259E-4</v>
      </c>
      <c r="H934" s="27">
        <f t="shared" si="147"/>
        <v>-3.6518622428862958E-3</v>
      </c>
      <c r="I934" s="27">
        <f t="shared" si="148"/>
        <v>7.7358466278130649E-5</v>
      </c>
      <c r="J934" s="27">
        <f t="shared" si="149"/>
        <v>-3.0840401169660096E-4</v>
      </c>
      <c r="K934" s="28">
        <f t="shared" si="150"/>
        <v>6.897069019190671E-4</v>
      </c>
      <c r="L934" s="58">
        <f>IFERROR(VLOOKUP(A934, 'Beta Calculation without Curren'!$A$1:$H$2464, 4, FALSE), 0)</f>
        <v>6.0934907690485263E-3</v>
      </c>
      <c r="M934" s="54">
        <f>IFERROR(VLOOKUP(A934, 'Beta Calculation without Curren'!$A$1:$H$2464, 5, FALSE), 0)</f>
        <v>1.170141991441233E-2</v>
      </c>
      <c r="N934" s="54">
        <f>IFERROR(VLOOKUP(A934, 'Beta Calculation without Curren'!$A$1:$H$2464, 7, FALSE), 0)</f>
        <v>-1.8808028249076601E-2</v>
      </c>
      <c r="O934" s="54">
        <f>IFERROR(VLOOKUP(A934, 'Beta Calculation without Curren'!$A$1:$H$2464, 8, FALSE), 0)</f>
        <v>-2.4335283180663791E-3</v>
      </c>
      <c r="P934" s="59">
        <f>IFERROR(VLOOKUP(A934, 'Beta Calculation without Curren'!$A$1:$H$2464, 6, FALSE), 0)</f>
        <v>2.7667234423889965E-3</v>
      </c>
      <c r="Q934" s="54">
        <v>8.2483232896204753E-3</v>
      </c>
      <c r="R934" s="54">
        <v>7.7002645253613005E-3</v>
      </c>
      <c r="S934" s="54"/>
      <c r="T934" s="31">
        <f t="shared" si="141"/>
        <v>5.6120141658848599E-3</v>
      </c>
      <c r="U934" s="31">
        <f t="shared" si="142"/>
        <v>8.0068256979524133E-3</v>
      </c>
      <c r="V934" s="31">
        <f t="shared" si="143"/>
        <v>-1.8732124743017553E-2</v>
      </c>
      <c r="W934" s="31">
        <f t="shared" si="144"/>
        <v>-2.7411818198671556E-3</v>
      </c>
      <c r="X934" s="31">
        <f t="shared" si="145"/>
        <v>3.4583385725619475E-3</v>
      </c>
      <c r="Y934" s="54">
        <f>IFERROR(VLOOKUP(A934, 'Beta Calculation without Curren'!$A$2:$C$2464, 2, FALSE), 0)</f>
        <v>8.2483232896204753E-3</v>
      </c>
      <c r="Z934" s="54">
        <f>IFERROR(VLOOKUP(A934, 'Beta Calculation without Curren'!$A$2:$C$2464, 3, FALSE), 0)</f>
        <v>7.7002645253613005E-3</v>
      </c>
    </row>
    <row r="935" spans="1:26" x14ac:dyDescent="0.25">
      <c r="A935" s="32">
        <v>42646</v>
      </c>
      <c r="B935" s="36">
        <f>VLOOKUP(A935,'FX Rates'!$A$2:$B$1286, 2, FALSE)</f>
        <v>104.52500000000001</v>
      </c>
      <c r="C935" s="37">
        <f>VLOOKUP(A935,'FX Rates'!$D$2:$E$1206, 2, FALSE)</f>
        <v>66.581299999999999</v>
      </c>
      <c r="D935" s="37">
        <f>VLOOKUP(A935,'FX Rates'!$G$2:$H$1305, 2, FALSE)</f>
        <v>7.7557999999999998</v>
      </c>
      <c r="E935" s="37">
        <f>VLOOKUP('Beta Calculation FX'!A935, 'FX Rates'!$J$2:$K$1305, 2, FALSE)</f>
        <v>0.778694907335306</v>
      </c>
      <c r="F935" s="38" t="e">
        <f>VLOOKUP(A935,'FX Rates'!$P$1:$Q$1262, 2, FALSE)</f>
        <v>#N/A</v>
      </c>
      <c r="G935" s="42">
        <f t="shared" si="146"/>
        <v>6.6992059161607943E-4</v>
      </c>
      <c r="H935" s="27">
        <f t="shared" si="147"/>
        <v>-4.5047548448371832E-4</v>
      </c>
      <c r="I935" s="27">
        <f t="shared" si="148"/>
        <v>-7.7358466278075545E-5</v>
      </c>
      <c r="J935" s="27">
        <f t="shared" si="149"/>
        <v>1.0072139073214768E-2</v>
      </c>
      <c r="K935" s="28">
        <f t="shared" si="150"/>
        <v>0</v>
      </c>
      <c r="L935" s="58">
        <f>IFERROR(VLOOKUP(A935, 'Beta Calculation without Curren'!$A$1:$H$2464, 4, FALSE), 0)</f>
        <v>1.0904321218293699E-2</v>
      </c>
      <c r="M935" s="54">
        <f>IFERROR(VLOOKUP(A935, 'Beta Calculation without Curren'!$A$1:$H$2464, 5, FALSE), 0)</f>
        <v>1.8309676476203993E-2</v>
      </c>
      <c r="N935" s="54">
        <f>IFERROR(VLOOKUP(A935, 'Beta Calculation without Curren'!$A$1:$H$2464, 7, FALSE), 0)</f>
        <v>1.2255713047167103E-2</v>
      </c>
      <c r="O935" s="54">
        <f>IFERROR(VLOOKUP(A935, 'Beta Calculation without Curren'!$A$1:$H$2464, 8, FALSE), 0)</f>
        <v>1.8570807048388798E-2</v>
      </c>
      <c r="P935" s="59">
        <f>IFERROR(VLOOKUP(A935, 'Beta Calculation without Curren'!$A$1:$H$2464, 6, FALSE), 0)</f>
        <v>0</v>
      </c>
      <c r="Q935" s="54">
        <v>-2.4623250578108577E-3</v>
      </c>
      <c r="R935" s="54">
        <v>-1.8640329262696916E-3</v>
      </c>
      <c r="S935" s="54"/>
      <c r="T935" s="31">
        <f t="shared" si="141"/>
        <v>1.1581546839231516E-2</v>
      </c>
      <c r="U935" s="31">
        <f t="shared" si="142"/>
        <v>1.785095293133887E-2</v>
      </c>
      <c r="V935" s="31">
        <f t="shared" si="143"/>
        <v>1.2177406497724474E-2</v>
      </c>
      <c r="W935" s="31">
        <f t="shared" si="144"/>
        <v>2.8829993872896864E-2</v>
      </c>
      <c r="X935" s="31">
        <f t="shared" si="145"/>
        <v>0</v>
      </c>
      <c r="Y935" s="54">
        <f>IFERROR(VLOOKUP(A935, 'Beta Calculation without Curren'!$A$2:$C$2464, 2, FALSE), 0)</f>
        <v>-2.4623250578108577E-3</v>
      </c>
      <c r="Z935" s="54">
        <f>IFERROR(VLOOKUP(A935, 'Beta Calculation without Curren'!$A$2:$C$2464, 3, FALSE), 0)</f>
        <v>-1.8640329262696916E-3</v>
      </c>
    </row>
    <row r="936" spans="1:26" x14ac:dyDescent="0.25">
      <c r="A936" s="32">
        <v>42647</v>
      </c>
      <c r="B936" s="36">
        <f>VLOOKUP(A936,'FX Rates'!$A$2:$B$1286, 2, FALSE)</f>
        <v>104.48</v>
      </c>
      <c r="C936" s="37">
        <f>VLOOKUP(A936,'FX Rates'!$D$2:$E$1206, 2, FALSE)</f>
        <v>66.461200000000005</v>
      </c>
      <c r="D936" s="37">
        <f>VLOOKUP(A936,'FX Rates'!$G$2:$H$1305, 2, FALSE)</f>
        <v>7.7561</v>
      </c>
      <c r="E936" s="37">
        <f>VLOOKUP('Beta Calculation FX'!A936, 'FX Rates'!$J$2:$K$1305, 2, FALSE)</f>
        <v>0.78566939032055316</v>
      </c>
      <c r="F936" s="38" t="e">
        <f>VLOOKUP(A936,'FX Rates'!$P$1:$Q$1262, 2, FALSE)</f>
        <v>#N/A</v>
      </c>
      <c r="G936" s="42">
        <f t="shared" si="146"/>
        <v>-4.3061171450775988E-4</v>
      </c>
      <c r="H936" s="27">
        <f t="shared" si="147"/>
        <v>-1.8054386022999106E-3</v>
      </c>
      <c r="I936" s="27">
        <f t="shared" si="148"/>
        <v>3.8679981180603251E-5</v>
      </c>
      <c r="J936" s="27">
        <f t="shared" si="149"/>
        <v>8.9167583363710719E-3</v>
      </c>
      <c r="K936" s="28">
        <f t="shared" si="150"/>
        <v>0</v>
      </c>
      <c r="L936" s="58">
        <f>IFERROR(VLOOKUP(A936, 'Beta Calculation without Curren'!$A$1:$H$2464, 4, FALSE), 0)</f>
        <v>3.3530546717328779E-3</v>
      </c>
      <c r="M936" s="54">
        <f>IFERROR(VLOOKUP(A936, 'Beta Calculation without Curren'!$A$1:$H$2464, 5, FALSE), 0)</f>
        <v>5.7742447393177576E-3</v>
      </c>
      <c r="N936" s="54">
        <f>IFERROR(VLOOKUP(A936, 'Beta Calculation without Curren'!$A$1:$H$2464, 7, FALSE), 0)</f>
        <v>4.4426306843444226E-3</v>
      </c>
      <c r="O936" s="54">
        <f>IFERROR(VLOOKUP(A936, 'Beta Calculation without Curren'!$A$1:$H$2464, 8, FALSE), 0)</f>
        <v>1.2149269257224751E-2</v>
      </c>
      <c r="P936" s="59">
        <f>IFERROR(VLOOKUP(A936, 'Beta Calculation without Curren'!$A$1:$H$2464, 6, FALSE), 0)</f>
        <v>0</v>
      </c>
      <c r="Q936" s="54">
        <v>-4.793446993613875E-3</v>
      </c>
      <c r="R936" s="54">
        <v>-1.4702724914149961E-3</v>
      </c>
      <c r="S936" s="54"/>
      <c r="T936" s="31">
        <f t="shared" si="141"/>
        <v>2.9209990926040152E-3</v>
      </c>
      <c r="U936" s="31">
        <f t="shared" si="142"/>
        <v>3.9583810926664409E-3</v>
      </c>
      <c r="V936" s="31">
        <f t="shared" si="143"/>
        <v>4.4814825063963504E-3</v>
      </c>
      <c r="W936" s="31">
        <f t="shared" si="144"/>
        <v>2.1174359691526146E-2</v>
      </c>
      <c r="X936" s="31">
        <f t="shared" si="145"/>
        <v>0</v>
      </c>
      <c r="Y936" s="54">
        <f>IFERROR(VLOOKUP(A936, 'Beta Calculation without Curren'!$A$2:$C$2464, 2, FALSE), 0)</f>
        <v>-4.793446993613875E-3</v>
      </c>
      <c r="Z936" s="54">
        <f>IFERROR(VLOOKUP(A936, 'Beta Calculation without Curren'!$A$2:$C$2464, 3, FALSE), 0)</f>
        <v>-1.4702724914149961E-3</v>
      </c>
    </row>
    <row r="937" spans="1:26" x14ac:dyDescent="0.25">
      <c r="A937" s="32">
        <v>42648</v>
      </c>
      <c r="B937" s="36">
        <f>VLOOKUP(A937,'FX Rates'!$A$2:$B$1286, 2, FALSE)</f>
        <v>104.485</v>
      </c>
      <c r="C937" s="37">
        <f>VLOOKUP(A937,'FX Rates'!$D$2:$E$1206, 2, FALSE)</f>
        <v>66.507499999999993</v>
      </c>
      <c r="D937" s="37">
        <f>VLOOKUP(A937,'FX Rates'!$G$2:$H$1305, 2, FALSE)</f>
        <v>7.7572999999999999</v>
      </c>
      <c r="E937" s="37">
        <f>VLOOKUP('Beta Calculation FX'!A937, 'FX Rates'!$J$2:$K$1305, 2, FALSE)</f>
        <v>0.7843752451172642</v>
      </c>
      <c r="F937" s="38" t="e">
        <f>VLOOKUP(A937,'FX Rates'!$P$1:$Q$1262, 2, FALSE)</f>
        <v>#N/A</v>
      </c>
      <c r="G937" s="42">
        <f t="shared" si="146"/>
        <v>4.7854903940298786E-5</v>
      </c>
      <c r="H937" s="27">
        <f t="shared" si="147"/>
        <v>6.9640452032987779E-4</v>
      </c>
      <c r="I937" s="27">
        <f t="shared" si="148"/>
        <v>1.5470496504868891E-4</v>
      </c>
      <c r="J937" s="27">
        <f t="shared" si="149"/>
        <v>-1.6485461204993723E-3</v>
      </c>
      <c r="K937" s="28">
        <f t="shared" si="150"/>
        <v>0</v>
      </c>
      <c r="L937" s="58">
        <f>IFERROR(VLOOKUP(A937, 'Beta Calculation without Curren'!$A$1:$H$2464, 4, FALSE), 0)</f>
        <v>3.1438248717551459E-3</v>
      </c>
      <c r="M937" s="54">
        <f>IFERROR(VLOOKUP(A937, 'Beta Calculation without Curren'!$A$1:$H$2464, 5, FALSE), 0)</f>
        <v>-1.9130324076038429E-3</v>
      </c>
      <c r="N937" s="54">
        <f>IFERROR(VLOOKUP(A937, 'Beta Calculation without Curren'!$A$1:$H$2464, 7, FALSE), 0)</f>
        <v>4.1649043149716812E-3</v>
      </c>
      <c r="O937" s="54">
        <f>IFERROR(VLOOKUP(A937, 'Beta Calculation without Curren'!$A$1:$H$2464, 8, FALSE), 0)</f>
        <v>-8.3016851418833363E-3</v>
      </c>
      <c r="P937" s="59">
        <f>IFERROR(VLOOKUP(A937, 'Beta Calculation without Curren'!$A$1:$H$2464, 6, FALSE), 0)</f>
        <v>0</v>
      </c>
      <c r="Q937" s="54">
        <v>4.0682162558637594E-3</v>
      </c>
      <c r="R937" s="54">
        <v>3.754669500176108E-3</v>
      </c>
      <c r="S937" s="54"/>
      <c r="T937" s="31">
        <f t="shared" si="141"/>
        <v>3.1918302231326301E-3</v>
      </c>
      <c r="U937" s="31">
        <f t="shared" si="142"/>
        <v>-1.2179601316901767E-3</v>
      </c>
      <c r="V937" s="31">
        <f t="shared" si="143"/>
        <v>4.3202536113968737E-3</v>
      </c>
      <c r="W937" s="31">
        <f t="shared" si="144"/>
        <v>-9.9365455515484369E-3</v>
      </c>
      <c r="X937" s="31">
        <f t="shared" si="145"/>
        <v>0</v>
      </c>
      <c r="Y937" s="54">
        <f>IFERROR(VLOOKUP(A937, 'Beta Calculation without Curren'!$A$2:$C$2464, 2, FALSE), 0)</f>
        <v>4.0682162558637594E-3</v>
      </c>
      <c r="Z937" s="54">
        <f>IFERROR(VLOOKUP(A937, 'Beta Calculation without Curren'!$A$2:$C$2464, 3, FALSE), 0)</f>
        <v>3.754669500176108E-3</v>
      </c>
    </row>
    <row r="938" spans="1:26" x14ac:dyDescent="0.25">
      <c r="A938" s="32">
        <v>42649</v>
      </c>
      <c r="B938" s="36" t="e">
        <f>VLOOKUP(A938,'FX Rates'!$A$2:$B$1286, 2, FALSE)</f>
        <v>#N/A</v>
      </c>
      <c r="C938" s="37">
        <f>VLOOKUP(A938,'FX Rates'!$D$2:$E$1206, 2, FALSE)</f>
        <v>66.7</v>
      </c>
      <c r="D938" s="37">
        <f>VLOOKUP(A938,'FX Rates'!$G$2:$H$1305, 2, FALSE)</f>
        <v>7.7572999999999999</v>
      </c>
      <c r="E938" s="37">
        <f>VLOOKUP('Beta Calculation FX'!A938, 'FX Rates'!$J$2:$K$1305, 2, FALSE)</f>
        <v>0.79264426125554843</v>
      </c>
      <c r="F938" s="38" t="e">
        <f>VLOOKUP(A938,'FX Rates'!$P$1:$Q$1262, 2, FALSE)</f>
        <v>#N/A</v>
      </c>
      <c r="G938" s="42">
        <f t="shared" si="146"/>
        <v>0</v>
      </c>
      <c r="H938" s="27">
        <f t="shared" si="147"/>
        <v>2.890229664288947E-3</v>
      </c>
      <c r="I938" s="27">
        <f t="shared" si="148"/>
        <v>0</v>
      </c>
      <c r="J938" s="27">
        <f t="shared" si="149"/>
        <v>1.0486987495247631E-2</v>
      </c>
      <c r="K938" s="28">
        <f t="shared" si="150"/>
        <v>0</v>
      </c>
      <c r="L938" s="58">
        <f>IFERROR(VLOOKUP(A938, 'Beta Calculation without Curren'!$A$1:$H$2464, 4, FALSE), 0)</f>
        <v>-3.1270593294220858E-5</v>
      </c>
      <c r="M938" s="54">
        <f>IFERROR(VLOOKUP(A938, 'Beta Calculation without Curren'!$A$1:$H$2464, 5, FALSE), 0)</f>
        <v>-4.7137076098426149E-3</v>
      </c>
      <c r="N938" s="54">
        <f>IFERROR(VLOOKUP(A938, 'Beta Calculation without Curren'!$A$1:$H$2464, 7, FALSE), 0)</f>
        <v>6.8784190027272414E-3</v>
      </c>
      <c r="O938" s="54">
        <f>IFERROR(VLOOKUP(A938, 'Beta Calculation without Curren'!$A$1:$H$2464, 8, FALSE), 0)</f>
        <v>-4.0415579710099273E-3</v>
      </c>
      <c r="P938" s="59">
        <f>IFERROR(VLOOKUP(A938, 'Beta Calculation without Curren'!$A$1:$H$2464, 6, FALSE), 0)</f>
        <v>0</v>
      </c>
      <c r="Q938" s="54">
        <v>7.4748313735043589E-4</v>
      </c>
      <c r="R938" s="54">
        <v>-7.8345478838378843E-4</v>
      </c>
      <c r="S938" s="54"/>
      <c r="T938" s="31">
        <f t="shared" si="141"/>
        <v>-3.1270593294219218E-5</v>
      </c>
      <c r="U938" s="31">
        <f t="shared" si="142"/>
        <v>-1.8371016431163456E-3</v>
      </c>
      <c r="V938" s="31">
        <f t="shared" si="143"/>
        <v>6.8784190027273429E-3</v>
      </c>
      <c r="W938" s="31">
        <f t="shared" si="144"/>
        <v>6.4030457563344356E-3</v>
      </c>
      <c r="X938" s="31">
        <f t="shared" si="145"/>
        <v>0</v>
      </c>
      <c r="Y938" s="54">
        <f>IFERROR(VLOOKUP(A938, 'Beta Calculation without Curren'!$A$2:$C$2464, 2, FALSE), 0)</f>
        <v>7.4748313735043589E-4</v>
      </c>
      <c r="Z938" s="54">
        <f>IFERROR(VLOOKUP(A938, 'Beta Calculation without Curren'!$A$2:$C$2464, 3, FALSE), 0)</f>
        <v>-7.8345478838378843E-4</v>
      </c>
    </row>
    <row r="939" spans="1:26" x14ac:dyDescent="0.25">
      <c r="A939" s="32">
        <v>42650</v>
      </c>
      <c r="B939" s="36">
        <f>VLOOKUP(A939,'FX Rates'!$A$2:$B$1286, 2, FALSE)</f>
        <v>104.63249999999999</v>
      </c>
      <c r="C939" s="37">
        <f>VLOOKUP(A939,'FX Rates'!$D$2:$E$1206, 2, FALSE)</f>
        <v>66.685000000000002</v>
      </c>
      <c r="D939" s="37">
        <f>VLOOKUP(A939,'FX Rates'!$G$2:$H$1305, 2, FALSE)</f>
        <v>7.7584</v>
      </c>
      <c r="E939" s="37">
        <f>VLOOKUP('Beta Calculation FX'!A939, 'FX Rates'!$J$2:$K$1305, 2, FALSE)</f>
        <v>0.80424642110342603</v>
      </c>
      <c r="F939" s="38" t="e">
        <f>VLOOKUP(A939,'FX Rates'!$P$1:$Q$1262, 2, FALSE)</f>
        <v>#N/A</v>
      </c>
      <c r="G939" s="42">
        <f t="shared" si="146"/>
        <v>0</v>
      </c>
      <c r="H939" s="27">
        <f t="shared" si="147"/>
        <v>-2.2491284722014996E-4</v>
      </c>
      <c r="I939" s="27">
        <f t="shared" si="148"/>
        <v>1.417918626736733E-4</v>
      </c>
      <c r="J939" s="27">
        <f t="shared" si="149"/>
        <v>1.4531193813591452E-2</v>
      </c>
      <c r="K939" s="28">
        <f t="shared" si="150"/>
        <v>0</v>
      </c>
      <c r="L939" s="58">
        <f>IFERROR(VLOOKUP(A939, 'Beta Calculation without Curren'!$A$1:$H$2464, 4, FALSE), 0)</f>
        <v>-1.2538106845944438E-3</v>
      </c>
      <c r="M939" s="54">
        <f>IFERROR(VLOOKUP(A939, 'Beta Calculation without Curren'!$A$1:$H$2464, 5, FALSE), 0)</f>
        <v>-3.3127755068017538E-3</v>
      </c>
      <c r="N939" s="54">
        <f>IFERROR(VLOOKUP(A939, 'Beta Calculation without Curren'!$A$1:$H$2464, 7, FALSE), 0)</f>
        <v>-4.2121778474852028E-3</v>
      </c>
      <c r="O939" s="54">
        <f>IFERROR(VLOOKUP(A939, 'Beta Calculation without Curren'!$A$1:$H$2464, 8, FALSE), 0)</f>
        <v>3.0971564389968786E-3</v>
      </c>
      <c r="P939" s="59">
        <f>IFERROR(VLOOKUP(A939, 'Beta Calculation without Curren'!$A$1:$H$2464, 6, FALSE), 0)</f>
        <v>0</v>
      </c>
      <c r="Q939" s="54">
        <v>-2.8030112587468345E-3</v>
      </c>
      <c r="R939" s="54">
        <v>-1.9325463351261667E-3</v>
      </c>
      <c r="S939" s="54"/>
      <c r="T939" s="31">
        <f t="shared" si="141"/>
        <v>-1.253810684594403E-3</v>
      </c>
      <c r="U939" s="31">
        <f t="shared" si="142"/>
        <v>-3.536943268250492E-3</v>
      </c>
      <c r="V939" s="31">
        <f t="shared" si="143"/>
        <v>-4.0709832373544419E-3</v>
      </c>
      <c r="W939" s="31">
        <f t="shared" si="144"/>
        <v>1.7673355633074372E-2</v>
      </c>
      <c r="X939" s="31">
        <f t="shared" si="145"/>
        <v>0</v>
      </c>
      <c r="Y939" s="54">
        <f>IFERROR(VLOOKUP(A939, 'Beta Calculation without Curren'!$A$2:$C$2464, 2, FALSE), 0)</f>
        <v>-2.8030112587468345E-3</v>
      </c>
      <c r="Z939" s="54">
        <f>IFERROR(VLOOKUP(A939, 'Beta Calculation without Curren'!$A$2:$C$2464, 3, FALSE), 0)</f>
        <v>-1.9325463351261667E-3</v>
      </c>
    </row>
    <row r="940" spans="1:26" x14ac:dyDescent="0.25">
      <c r="A940" s="32">
        <v>42653</v>
      </c>
      <c r="B940" s="36">
        <f>VLOOKUP(A940,'FX Rates'!$A$2:$B$1286, 2, FALSE)</f>
        <v>104.575</v>
      </c>
      <c r="C940" s="37">
        <f>VLOOKUP(A940,'FX Rates'!$D$2:$E$1206, 2, FALSE)</f>
        <v>66.533799999999999</v>
      </c>
      <c r="D940" s="37">
        <f>VLOOKUP(A940,'FX Rates'!$G$2:$H$1305, 2, FALSE)</f>
        <v>7.7584999999999997</v>
      </c>
      <c r="E940" s="37">
        <f>VLOOKUP('Beta Calculation FX'!A940, 'FX Rates'!$J$2:$K$1305, 2, FALSE)</f>
        <v>0.80893059375505583</v>
      </c>
      <c r="F940" s="38">
        <f>VLOOKUP(A940,'FX Rates'!$P$1:$Q$1262, 2, FALSE)</f>
        <v>6.7074999999999996</v>
      </c>
      <c r="G940" s="42">
        <f t="shared" si="146"/>
        <v>-5.4969349997347698E-4</v>
      </c>
      <c r="H940" s="27">
        <f t="shared" si="147"/>
        <v>-2.2699508616460117E-3</v>
      </c>
      <c r="I940" s="27">
        <f t="shared" si="148"/>
        <v>1.2889172450939181E-5</v>
      </c>
      <c r="J940" s="27">
        <f t="shared" si="149"/>
        <v>5.8074046100642512E-3</v>
      </c>
      <c r="K940" s="28">
        <f t="shared" si="150"/>
        <v>0</v>
      </c>
      <c r="L940" s="58">
        <f>IFERROR(VLOOKUP(A940, 'Beta Calculation without Curren'!$A$1:$H$2464, 4, FALSE), 0)</f>
        <v>0</v>
      </c>
      <c r="M940" s="54">
        <f>IFERROR(VLOOKUP(A940, 'Beta Calculation without Curren'!$A$1:$H$2464, 5, FALSE), 0)</f>
        <v>0</v>
      </c>
      <c r="N940" s="54">
        <f>IFERROR(VLOOKUP(A940, 'Beta Calculation without Curren'!$A$1:$H$2464, 7, FALSE), 0)</f>
        <v>0</v>
      </c>
      <c r="O940" s="54">
        <f>IFERROR(VLOOKUP(A940, 'Beta Calculation without Curren'!$A$1:$H$2464, 8, FALSE), 0)</f>
        <v>0</v>
      </c>
      <c r="P940" s="59">
        <f>IFERROR(VLOOKUP(A940, 'Beta Calculation without Curren'!$A$1:$H$2464, 6, FALSE), 0)</f>
        <v>0</v>
      </c>
      <c r="Q940" s="54">
        <v>0</v>
      </c>
      <c r="R940" s="54">
        <v>0</v>
      </c>
      <c r="S940" s="54"/>
      <c r="T940" s="31">
        <f t="shared" si="141"/>
        <v>-5.4969349997346928E-4</v>
      </c>
      <c r="U940" s="31">
        <f t="shared" si="142"/>
        <v>-2.2699508616460529E-3</v>
      </c>
      <c r="V940" s="31">
        <f t="shared" si="143"/>
        <v>1.2889172450902819E-5</v>
      </c>
      <c r="W940" s="31">
        <f t="shared" si="144"/>
        <v>5.8074046100642374E-3</v>
      </c>
      <c r="X940" s="31">
        <f t="shared" si="145"/>
        <v>0</v>
      </c>
      <c r="Y940" s="54">
        <f>IFERROR(VLOOKUP(A940, 'Beta Calculation without Curren'!$A$2:$C$2464, 2, FALSE), 0)</f>
        <v>0</v>
      </c>
      <c r="Z940" s="54">
        <f>IFERROR(VLOOKUP(A940, 'Beta Calculation without Curren'!$A$2:$C$2464, 3, FALSE), 0)</f>
        <v>0</v>
      </c>
    </row>
    <row r="941" spans="1:26" x14ac:dyDescent="0.25">
      <c r="A941" s="32">
        <v>42656</v>
      </c>
      <c r="B941" s="36">
        <f>VLOOKUP(A941,'FX Rates'!$A$2:$B$1286, 2, FALSE)</f>
        <v>104.66500000000001</v>
      </c>
      <c r="C941" s="37">
        <f>VLOOKUP(A941,'FX Rates'!$D$2:$E$1206, 2, FALSE)</f>
        <v>66.936199999999999</v>
      </c>
      <c r="D941" s="37">
        <f>VLOOKUP(A941,'FX Rates'!$G$2:$H$1305, 2, FALSE)</f>
        <v>7.7571000000000003</v>
      </c>
      <c r="E941" s="37">
        <f>VLOOKUP('Beta Calculation FX'!A941, 'FX Rates'!$J$2:$K$1305, 2, FALSE)</f>
        <v>0.81606006202056469</v>
      </c>
      <c r="F941" s="38">
        <f>VLOOKUP(A941,'FX Rates'!$P$1:$Q$1262, 2, FALSE)</f>
        <v>6.7274000000000003</v>
      </c>
      <c r="G941" s="42">
        <f t="shared" si="146"/>
        <v>8.6025621822118168E-4</v>
      </c>
      <c r="H941" s="27">
        <f t="shared" si="147"/>
        <v>6.0298377048896906E-3</v>
      </c>
      <c r="I941" s="27">
        <f t="shared" si="148"/>
        <v>-1.8046353396571104E-4</v>
      </c>
      <c r="J941" s="27">
        <f t="shared" si="149"/>
        <v>8.7748369336187963E-3</v>
      </c>
      <c r="K941" s="28">
        <f t="shared" si="150"/>
        <v>2.9624358281154827E-3</v>
      </c>
      <c r="L941" s="58">
        <f>IFERROR(VLOOKUP(A941, 'Beta Calculation without Curren'!$A$1:$H$2464, 4, FALSE), 0)</f>
        <v>1.9488985343635084E-4</v>
      </c>
      <c r="M941" s="54">
        <f>IFERROR(VLOOKUP(A941, 'Beta Calculation without Curren'!$A$1:$H$2464, 5, FALSE), 0)</f>
        <v>-2.1103872868902473E-2</v>
      </c>
      <c r="N941" s="54">
        <f>IFERROR(VLOOKUP(A941, 'Beta Calculation without Curren'!$A$1:$H$2464, 7, FALSE), 0)</f>
        <v>-1.6183098687995907E-2</v>
      </c>
      <c r="O941" s="54">
        <f>IFERROR(VLOOKUP(A941, 'Beta Calculation without Curren'!$A$1:$H$2464, 8, FALSE), 0)</f>
        <v>-1.0423286466301699E-3</v>
      </c>
      <c r="P941" s="59">
        <f>IFERROR(VLOOKUP(A941, 'Beta Calculation without Curren'!$A$1:$H$2464, 6, FALSE), 0)</f>
        <v>8.5653110161642795E-4</v>
      </c>
      <c r="Q941" s="54">
        <v>-2.8775771994256735E-3</v>
      </c>
      <c r="R941" s="54">
        <v>-3.4376936899009358E-3</v>
      </c>
      <c r="S941" s="54"/>
      <c r="T941" s="31">
        <f t="shared" si="141"/>
        <v>1.0553137268658475E-3</v>
      </c>
      <c r="U941" s="31">
        <f t="shared" si="142"/>
        <v>-1.5201288092356879E-2</v>
      </c>
      <c r="V941" s="31">
        <f t="shared" si="143"/>
        <v>-1.6360641762781958E-2</v>
      </c>
      <c r="W941" s="31">
        <f t="shared" si="144"/>
        <v>7.7233620230832134E-3</v>
      </c>
      <c r="X941" s="31">
        <f t="shared" si="145"/>
        <v>3.8215043481553135E-3</v>
      </c>
      <c r="Y941" s="54">
        <f>IFERROR(VLOOKUP(A941, 'Beta Calculation without Curren'!$A$2:$C$2464, 2, FALSE), 0)</f>
        <v>-2.8775771994256735E-3</v>
      </c>
      <c r="Z941" s="54">
        <f>IFERROR(VLOOKUP(A941, 'Beta Calculation without Curren'!$A$2:$C$2464, 3, FALSE), 0)</f>
        <v>-3.4376936899009358E-3</v>
      </c>
    </row>
    <row r="942" spans="1:26" x14ac:dyDescent="0.25">
      <c r="A942" s="32">
        <v>42657</v>
      </c>
      <c r="B942" s="36">
        <f>VLOOKUP(A942,'FX Rates'!$A$2:$B$1286, 2, FALSE)</f>
        <v>104.66</v>
      </c>
      <c r="C942" s="37">
        <f>VLOOKUP(A942,'FX Rates'!$D$2:$E$1206, 2, FALSE)</f>
        <v>66.715000000000003</v>
      </c>
      <c r="D942" s="37">
        <f>VLOOKUP(A942,'FX Rates'!$G$2:$H$1305, 2, FALSE)</f>
        <v>7.7586000000000004</v>
      </c>
      <c r="E942" s="37">
        <f>VLOOKUP('Beta Calculation FX'!A942, 'FX Rates'!$J$2:$K$1305, 2, FALSE)</f>
        <v>0.82027725371175453</v>
      </c>
      <c r="F942" s="38">
        <f>VLOOKUP(A942,'FX Rates'!$P$1:$Q$1262, 2, FALSE)</f>
        <v>6.7282999999999999</v>
      </c>
      <c r="G942" s="42">
        <f t="shared" si="146"/>
        <v>-4.7772602421660302E-5</v>
      </c>
      <c r="H942" s="27">
        <f t="shared" si="147"/>
        <v>-3.310111723217378E-3</v>
      </c>
      <c r="I942" s="27">
        <f t="shared" si="148"/>
        <v>1.9335254028789972E-4</v>
      </c>
      <c r="J942" s="27">
        <f t="shared" si="149"/>
        <v>5.1544397204535209E-3</v>
      </c>
      <c r="K942" s="28">
        <f t="shared" si="150"/>
        <v>1.3377230487330308E-4</v>
      </c>
      <c r="L942" s="58">
        <f>IFERROR(VLOOKUP(A942, 'Beta Calculation without Curren'!$A$1:$H$2464, 4, FALSE), 0)</f>
        <v>1.2613974174939307E-3</v>
      </c>
      <c r="M942" s="54">
        <f>IFERROR(VLOOKUP(A942, 'Beta Calculation without Curren'!$A$1:$H$2464, 5, FALSE), 0)</f>
        <v>4.2644750963236177E-3</v>
      </c>
      <c r="N942" s="54">
        <f>IFERROR(VLOOKUP(A942, 'Beta Calculation without Curren'!$A$1:$H$2464, 7, FALSE), 0)</f>
        <v>8.7328644430851362E-3</v>
      </c>
      <c r="O942" s="54">
        <f>IFERROR(VLOOKUP(A942, 'Beta Calculation without Curren'!$A$1:$H$2464, 8, FALSE), 0)</f>
        <v>4.6976825927948504E-3</v>
      </c>
      <c r="P942" s="59">
        <f>IFERROR(VLOOKUP(A942, 'Beta Calculation without Curren'!$A$1:$H$2464, 6, FALSE), 0)</f>
        <v>4.2799059074026693E-4</v>
      </c>
      <c r="Q942" s="54">
        <v>1.0312498342229467E-4</v>
      </c>
      <c r="R942" s="54">
        <v>1.1194830739314429E-3</v>
      </c>
      <c r="S942" s="54"/>
      <c r="T942" s="31">
        <f t="shared" si="141"/>
        <v>1.2135645548350116E-3</v>
      </c>
      <c r="U942" s="31">
        <f t="shared" si="142"/>
        <v>9.4024748409649028E-4</v>
      </c>
      <c r="V942" s="31">
        <f t="shared" si="143"/>
        <v>8.9279055048971934E-3</v>
      </c>
      <c r="W942" s="31">
        <f t="shared" si="144"/>
        <v>9.8763362349987283E-3</v>
      </c>
      <c r="X942" s="31">
        <f t="shared" si="145"/>
        <v>5.618201489014929E-4</v>
      </c>
      <c r="Y942" s="54">
        <f>IFERROR(VLOOKUP(A942, 'Beta Calculation without Curren'!$A$2:$C$2464, 2, FALSE), 0)</f>
        <v>1.0312498342229467E-4</v>
      </c>
      <c r="Z942" s="54">
        <f>IFERROR(VLOOKUP(A942, 'Beta Calculation without Curren'!$A$2:$C$2464, 3, FALSE), 0)</f>
        <v>1.1194830739314429E-3</v>
      </c>
    </row>
    <row r="943" spans="1:26" x14ac:dyDescent="0.25">
      <c r="A943" s="32">
        <v>42660</v>
      </c>
      <c r="B943" s="36">
        <f>VLOOKUP(A943,'FX Rates'!$A$2:$B$1286, 2, FALSE)</f>
        <v>104.72499999999999</v>
      </c>
      <c r="C943" s="37">
        <f>VLOOKUP(A943,'FX Rates'!$D$2:$E$1206, 2, FALSE)</f>
        <v>66.89</v>
      </c>
      <c r="D943" s="37">
        <f>VLOOKUP(A943,'FX Rates'!$G$2:$H$1305, 2, FALSE)</f>
        <v>7.7587000000000002</v>
      </c>
      <c r="E943" s="37">
        <f>VLOOKUP('Beta Calculation FX'!A943, 'FX Rates'!$J$2:$K$1305, 2, FALSE)</f>
        <v>0.82081589099564967</v>
      </c>
      <c r="F943" s="38">
        <f>VLOOKUP(A943,'FX Rates'!$P$1:$Q$1262, 2, FALSE)</f>
        <v>6.7374999999999998</v>
      </c>
      <c r="G943" s="42">
        <f t="shared" si="146"/>
        <v>6.2086588903675964E-4</v>
      </c>
      <c r="H943" s="27">
        <f t="shared" si="147"/>
        <v>2.619663935932711E-3</v>
      </c>
      <c r="I943" s="27">
        <f t="shared" si="148"/>
        <v>1.2888840197888862E-5</v>
      </c>
      <c r="J943" s="27">
        <f t="shared" si="149"/>
        <v>6.5643721073870346E-4</v>
      </c>
      <c r="K943" s="28">
        <f t="shared" si="150"/>
        <v>1.3664247844846226E-3</v>
      </c>
      <c r="L943" s="58">
        <f>IFERROR(VLOOKUP(A943, 'Beta Calculation without Curren'!$A$1:$H$2464, 4, FALSE), 0)</f>
        <v>-4.3890467490692387E-3</v>
      </c>
      <c r="M943" s="54">
        <f>IFERROR(VLOOKUP(A943, 'Beta Calculation without Curren'!$A$1:$H$2464, 5, FALSE), 0)</f>
        <v>-1.0500276632472695E-2</v>
      </c>
      <c r="N943" s="54">
        <f>IFERROR(VLOOKUP(A943, 'Beta Calculation without Curren'!$A$1:$H$2464, 7, FALSE), 0)</f>
        <v>-8.4619654997575462E-3</v>
      </c>
      <c r="O943" s="54">
        <f>IFERROR(VLOOKUP(A943, 'Beta Calculation without Curren'!$A$1:$H$2464, 8, FALSE), 0)</f>
        <v>-1.0049155500370145E-2</v>
      </c>
      <c r="P943" s="59">
        <f>IFERROR(VLOOKUP(A943, 'Beta Calculation without Curren'!$A$1:$H$2464, 6, FALSE), 0)</f>
        <v>-8.2591833203140355E-3</v>
      </c>
      <c r="Q943" s="54">
        <v>-3.299339741968923E-3</v>
      </c>
      <c r="R943" s="54">
        <v>-2.5633431182751445E-3</v>
      </c>
      <c r="S943" s="54"/>
      <c r="T943" s="31">
        <f t="shared" si="141"/>
        <v>-3.7709058694443964E-3</v>
      </c>
      <c r="U943" s="31">
        <f t="shared" si="142"/>
        <v>-7.9081198925514684E-3</v>
      </c>
      <c r="V943" s="31">
        <f t="shared" si="143"/>
        <v>-8.4491857244808344E-3</v>
      </c>
      <c r="W943" s="31">
        <f t="shared" si="144"/>
        <v>-9.3993149292382894E-3</v>
      </c>
      <c r="X943" s="31">
        <f t="shared" si="145"/>
        <v>-6.9040440886178889E-3</v>
      </c>
      <c r="Y943" s="54">
        <f>IFERROR(VLOOKUP(A943, 'Beta Calculation without Curren'!$A$2:$C$2464, 2, FALSE), 0)</f>
        <v>-3.299339741968923E-3</v>
      </c>
      <c r="Z943" s="54">
        <f>IFERROR(VLOOKUP(A943, 'Beta Calculation without Curren'!$A$2:$C$2464, 3, FALSE), 0)</f>
        <v>-2.5633431182751445E-3</v>
      </c>
    </row>
    <row r="944" spans="1:26" x14ac:dyDescent="0.25">
      <c r="A944" s="32">
        <v>42661</v>
      </c>
      <c r="B944" s="36">
        <f>VLOOKUP(A944,'FX Rates'!$A$2:$B$1286, 2, FALSE)</f>
        <v>104.69</v>
      </c>
      <c r="C944" s="37">
        <f>VLOOKUP(A944,'FX Rates'!$D$2:$E$1206, 2, FALSE)</f>
        <v>66.727500000000006</v>
      </c>
      <c r="D944" s="37">
        <f>VLOOKUP(A944,'FX Rates'!$G$2:$H$1305, 2, FALSE)</f>
        <v>7.7592999999999996</v>
      </c>
      <c r="E944" s="37">
        <f>VLOOKUP('Beta Calculation FX'!A944, 'FX Rates'!$J$2:$K$1305, 2, FALSE)</f>
        <v>0.81314034802406898</v>
      </c>
      <c r="F944" s="38">
        <f>VLOOKUP(A944,'FX Rates'!$P$1:$Q$1262, 2, FALSE)</f>
        <v>6.7408999999999999</v>
      </c>
      <c r="G944" s="42">
        <f t="shared" si="146"/>
        <v>-3.3426450183494244E-4</v>
      </c>
      <c r="H944" s="27">
        <f t="shared" si="147"/>
        <v>-2.4323173254215558E-3</v>
      </c>
      <c r="I944" s="27">
        <f t="shared" si="148"/>
        <v>7.7329552815997953E-5</v>
      </c>
      <c r="J944" s="27">
        <f t="shared" si="149"/>
        <v>-9.3951101590074668E-3</v>
      </c>
      <c r="K944" s="28">
        <f t="shared" si="150"/>
        <v>5.0451093187879722E-4</v>
      </c>
      <c r="L944" s="58">
        <f>IFERROR(VLOOKUP(A944, 'Beta Calculation without Curren'!$A$1:$H$2464, 4, FALSE), 0)</f>
        <v>-7.9891529828412331E-3</v>
      </c>
      <c r="M944" s="54">
        <f>IFERROR(VLOOKUP(A944, 'Beta Calculation without Curren'!$A$1:$H$2464, 5, FALSE), 0)</f>
        <v>2.0077896415181255E-2</v>
      </c>
      <c r="N944" s="54">
        <f>IFERROR(VLOOKUP(A944, 'Beta Calculation without Curren'!$A$1:$H$2464, 7, FALSE), 0)</f>
        <v>1.5371190736877649E-2</v>
      </c>
      <c r="O944" s="54">
        <f>IFERROR(VLOOKUP(A944, 'Beta Calculation without Curren'!$A$1:$H$2464, 8, FALSE), 0)</f>
        <v>5.0499593907290747E-3</v>
      </c>
      <c r="P944" s="59">
        <f>IFERROR(VLOOKUP(A944, 'Beta Calculation without Curren'!$A$1:$H$2464, 6, FALSE), 0)</f>
        <v>1.4019199245641078E-2</v>
      </c>
      <c r="Q944" s="54">
        <v>4.3536860561371026E-3</v>
      </c>
      <c r="R944" s="54">
        <v>9.0391850731864742E-3</v>
      </c>
      <c r="S944" s="54"/>
      <c r="T944" s="31">
        <f t="shared" si="141"/>
        <v>-8.3207469944341916E-3</v>
      </c>
      <c r="U944" s="31">
        <f t="shared" si="142"/>
        <v>1.7596743274451043E-2</v>
      </c>
      <c r="V944" s="31">
        <f t="shared" si="143"/>
        <v>1.5449708936999595E-2</v>
      </c>
      <c r="W944" s="31">
        <f t="shared" si="144"/>
        <v>-4.3925956930527255E-3</v>
      </c>
      <c r="X944" s="31">
        <f t="shared" si="145"/>
        <v>1.4530783016795557E-2</v>
      </c>
      <c r="Y944" s="54">
        <f>IFERROR(VLOOKUP(A944, 'Beta Calculation without Curren'!$A$2:$C$2464, 2, FALSE), 0)</f>
        <v>4.3536860561371026E-3</v>
      </c>
      <c r="Z944" s="54">
        <f>IFERROR(VLOOKUP(A944, 'Beta Calculation without Curren'!$A$2:$C$2464, 3, FALSE), 0)</f>
        <v>9.0391850731864742E-3</v>
      </c>
    </row>
    <row r="945" spans="1:26" x14ac:dyDescent="0.25">
      <c r="A945" s="32">
        <v>42662</v>
      </c>
      <c r="B945" s="36">
        <f>VLOOKUP(A945,'FX Rates'!$A$2:$B$1286, 2, FALSE)</f>
        <v>104.73</v>
      </c>
      <c r="C945" s="37">
        <f>VLOOKUP(A945,'FX Rates'!$D$2:$E$1206, 2, FALSE)</f>
        <v>66.677499999999995</v>
      </c>
      <c r="D945" s="37">
        <f>VLOOKUP(A945,'FX Rates'!$G$2:$H$1305, 2, FALSE)</f>
        <v>7.7575000000000003</v>
      </c>
      <c r="E945" s="37">
        <f>VLOOKUP('Beta Calculation FX'!A945, 'FX Rates'!$J$2:$K$1305, 2, FALSE)</f>
        <v>0.81400081400081403</v>
      </c>
      <c r="F945" s="38">
        <f>VLOOKUP(A945,'FX Rates'!$P$1:$Q$1262, 2, FALSE)</f>
        <v>6.7378</v>
      </c>
      <c r="G945" s="42">
        <f t="shared" si="146"/>
        <v>3.8200745379089632E-4</v>
      </c>
      <c r="H945" s="27">
        <f t="shared" si="147"/>
        <v>-7.4959712666310011E-4</v>
      </c>
      <c r="I945" s="27">
        <f t="shared" si="148"/>
        <v>-2.3200660033937667E-4</v>
      </c>
      <c r="J945" s="27">
        <f t="shared" si="149"/>
        <v>1.0576415581354454E-3</v>
      </c>
      <c r="K945" s="28">
        <f t="shared" si="150"/>
        <v>-4.5998502150200286E-4</v>
      </c>
      <c r="L945" s="58">
        <f>IFERROR(VLOOKUP(A945, 'Beta Calculation without Curren'!$A$1:$H$2464, 4, FALSE), 0)</f>
        <v>-7.3474850627778707E-4</v>
      </c>
      <c r="M945" s="54">
        <f>IFERROR(VLOOKUP(A945, 'Beta Calculation without Curren'!$A$1:$H$2464, 5, FALSE), 0)</f>
        <v>-2.8777905049456274E-4</v>
      </c>
      <c r="N945" s="54">
        <f>IFERROR(VLOOKUP(A945, 'Beta Calculation without Curren'!$A$1:$H$2464, 7, FALSE), 0)</f>
        <v>-3.829607484356103E-3</v>
      </c>
      <c r="O945" s="54">
        <f>IFERROR(VLOOKUP(A945, 'Beta Calculation without Curren'!$A$1:$H$2464, 8, FALSE), 0)</f>
        <v>-1.8556347001591125E-4</v>
      </c>
      <c r="P945" s="59">
        <f>IFERROR(VLOOKUP(A945, 'Beta Calculation without Curren'!$A$1:$H$2464, 6, FALSE), 0)</f>
        <v>-5.4376737553567278E-4</v>
      </c>
      <c r="Q945" s="54">
        <v>2.4018871851677385E-3</v>
      </c>
      <c r="R945" s="54">
        <v>-6.4280571396145092E-4</v>
      </c>
      <c r="S945" s="54"/>
      <c r="T945" s="31">
        <f t="shared" si="141"/>
        <v>-3.5302173189299957E-4</v>
      </c>
      <c r="U945" s="31">
        <f t="shared" si="142"/>
        <v>-1.0371604588083061E-3</v>
      </c>
      <c r="V945" s="31">
        <f t="shared" si="143"/>
        <v>-4.060725590482428E-3</v>
      </c>
      <c r="W945" s="31">
        <f t="shared" si="144"/>
        <v>8.7188182848185747E-4</v>
      </c>
      <c r="X945" s="31">
        <f t="shared" si="145"/>
        <v>-1.0035022721897047E-3</v>
      </c>
      <c r="Y945" s="54">
        <f>IFERROR(VLOOKUP(A945, 'Beta Calculation without Curren'!$A$2:$C$2464, 2, FALSE), 0)</f>
        <v>2.4018871851677385E-3</v>
      </c>
      <c r="Z945" s="54">
        <f>IFERROR(VLOOKUP(A945, 'Beta Calculation without Curren'!$A$2:$C$2464, 3, FALSE), 0)</f>
        <v>-6.4280571396145092E-4</v>
      </c>
    </row>
    <row r="946" spans="1:26" x14ac:dyDescent="0.25">
      <c r="A946" s="32">
        <v>42663</v>
      </c>
      <c r="B946" s="36">
        <f>VLOOKUP(A946,'FX Rates'!$A$2:$B$1286, 2, FALSE)</f>
        <v>104.7208</v>
      </c>
      <c r="C946" s="37">
        <f>VLOOKUP(A946,'FX Rates'!$D$2:$E$1206, 2, FALSE)</f>
        <v>66.81</v>
      </c>
      <c r="D946" s="37">
        <f>VLOOKUP(A946,'FX Rates'!$G$2:$H$1305, 2, FALSE)</f>
        <v>7.7582000000000004</v>
      </c>
      <c r="E946" s="37">
        <f>VLOOKUP('Beta Calculation FX'!A946, 'FX Rates'!$J$2:$K$1305, 2, FALSE)</f>
        <v>0.81606006202056469</v>
      </c>
      <c r="F946" s="38">
        <f>VLOOKUP(A946,'FX Rates'!$P$1:$Q$1262, 2, FALSE)</f>
        <v>6.7449000000000003</v>
      </c>
      <c r="G946" s="42">
        <f t="shared" si="146"/>
        <v>-8.7848793186035234E-5</v>
      </c>
      <c r="H946" s="27">
        <f t="shared" si="147"/>
        <v>1.985205259153992E-3</v>
      </c>
      <c r="I946" s="27">
        <f t="shared" si="148"/>
        <v>9.0231185247937389E-5</v>
      </c>
      <c r="J946" s="27">
        <f t="shared" si="149"/>
        <v>2.5265916696796029E-3</v>
      </c>
      <c r="K946" s="28">
        <f t="shared" si="150"/>
        <v>1.053201607437173E-3</v>
      </c>
      <c r="L946" s="58">
        <f>IFERROR(VLOOKUP(A946, 'Beta Calculation without Curren'!$A$1:$H$2464, 4, FALSE), 0)</f>
        <v>1.5079934640166586E-2</v>
      </c>
      <c r="M946" s="54">
        <f>IFERROR(VLOOKUP(A946, 'Beta Calculation without Curren'!$A$1:$H$2464, 5, FALSE), 0)</f>
        <v>1.8828334247771368E-3</v>
      </c>
      <c r="N946" s="54">
        <f>IFERROR(VLOOKUP(A946, 'Beta Calculation without Curren'!$A$1:$H$2464, 7, FALSE), 0)</f>
        <v>2.9747638496451546E-3</v>
      </c>
      <c r="O946" s="54">
        <f>IFERROR(VLOOKUP(A946, 'Beta Calculation without Curren'!$A$1:$H$2464, 8, FALSE), 0)</f>
        <v>-1.7687473375036639E-2</v>
      </c>
      <c r="P946" s="59">
        <f>IFERROR(VLOOKUP(A946, 'Beta Calculation without Curren'!$A$1:$H$2464, 6, FALSE), 0)</f>
        <v>4.2558222654415809E-4</v>
      </c>
      <c r="Q946" s="54">
        <v>-1.1594231603241059E-3</v>
      </c>
      <c r="R946" s="54">
        <v>-8.0667517705183616E-4</v>
      </c>
      <c r="S946" s="54"/>
      <c r="T946" s="31">
        <f t="shared" si="141"/>
        <v>1.499076109292119E-2</v>
      </c>
      <c r="U946" s="31">
        <f t="shared" si="142"/>
        <v>3.8717764947482358E-3</v>
      </c>
      <c r="V946" s="31">
        <f t="shared" si="143"/>
        <v>3.0652634513610444E-3</v>
      </c>
      <c r="W946" s="31">
        <f t="shared" si="144"/>
        <v>-1.5205570728244133E-2</v>
      </c>
      <c r="X946" s="31">
        <f t="shared" si="145"/>
        <v>1.4792320578664864E-3</v>
      </c>
      <c r="Y946" s="54">
        <f>IFERROR(VLOOKUP(A946, 'Beta Calculation without Curren'!$A$2:$C$2464, 2, FALSE), 0)</f>
        <v>-1.1594231603241059E-3</v>
      </c>
      <c r="Z946" s="54">
        <f>IFERROR(VLOOKUP(A946, 'Beta Calculation without Curren'!$A$2:$C$2464, 3, FALSE), 0)</f>
        <v>-8.0667517705183616E-4</v>
      </c>
    </row>
    <row r="947" spans="1:26" x14ac:dyDescent="0.25">
      <c r="A947" s="32">
        <v>42664</v>
      </c>
      <c r="B947" s="36">
        <f>VLOOKUP(A947,'FX Rates'!$A$2:$B$1286, 2, FALSE)</f>
        <v>104.77</v>
      </c>
      <c r="C947" s="37">
        <f>VLOOKUP(A947,'FX Rates'!$D$2:$E$1206, 2, FALSE)</f>
        <v>66.89</v>
      </c>
      <c r="D947" s="37">
        <f>VLOOKUP(A947,'FX Rates'!$G$2:$H$1305, 2, FALSE)</f>
        <v>7.7584999999999997</v>
      </c>
      <c r="E947" s="37">
        <f>VLOOKUP('Beta Calculation FX'!A947, 'FX Rates'!$J$2:$K$1305, 2, FALSE)</f>
        <v>0.81739414745790417</v>
      </c>
      <c r="F947" s="38">
        <f>VLOOKUP(A947,'FX Rates'!$P$1:$Q$1262, 2, FALSE)</f>
        <v>6.7670000000000003</v>
      </c>
      <c r="G947" s="42">
        <f t="shared" si="146"/>
        <v>4.6971037300506463E-4</v>
      </c>
      <c r="H947" s="27">
        <f t="shared" si="147"/>
        <v>1.1967091929306849E-3</v>
      </c>
      <c r="I947" s="27">
        <f t="shared" si="148"/>
        <v>3.8668015755526891E-5</v>
      </c>
      <c r="J947" s="27">
        <f t="shared" si="149"/>
        <v>1.6334534830895915E-3</v>
      </c>
      <c r="K947" s="28">
        <f t="shared" si="150"/>
        <v>3.2711934971590474E-3</v>
      </c>
      <c r="L947" s="58">
        <f>IFERROR(VLOOKUP(A947, 'Beta Calculation without Curren'!$A$1:$H$2464, 4, FALSE), 0)</f>
        <v>0</v>
      </c>
      <c r="M947" s="54">
        <f>IFERROR(VLOOKUP(A947, 'Beta Calculation without Curren'!$A$1:$H$2464, 5, FALSE), 0)</f>
        <v>0</v>
      </c>
      <c r="N947" s="54">
        <f>IFERROR(VLOOKUP(A947, 'Beta Calculation without Curren'!$A$1:$H$2464, 7, FALSE), 0)</f>
        <v>0</v>
      </c>
      <c r="O947" s="54">
        <f>IFERROR(VLOOKUP(A947, 'Beta Calculation without Curren'!$A$1:$H$2464, 8, FALSE), 0)</f>
        <v>0</v>
      </c>
      <c r="P947" s="59">
        <f>IFERROR(VLOOKUP(A947, 'Beta Calculation without Curren'!$A$1:$H$2464, 6, FALSE), 0)</f>
        <v>0</v>
      </c>
      <c r="Q947" s="54">
        <v>0</v>
      </c>
      <c r="R947" s="54">
        <v>0</v>
      </c>
      <c r="S947" s="54"/>
      <c r="T947" s="31">
        <f t="shared" si="141"/>
        <v>4.6971037300513885E-4</v>
      </c>
      <c r="U947" s="31">
        <f t="shared" si="142"/>
        <v>1.1967091929305784E-3</v>
      </c>
      <c r="V947" s="31">
        <f t="shared" si="143"/>
        <v>3.8668015755582985E-5</v>
      </c>
      <c r="W947" s="31">
        <f t="shared" si="144"/>
        <v>1.6334534830895198E-3</v>
      </c>
      <c r="X947" s="31">
        <f t="shared" si="145"/>
        <v>3.2711934971589862E-3</v>
      </c>
      <c r="Y947" s="54">
        <f>IFERROR(VLOOKUP(A947, 'Beta Calculation without Curren'!$A$2:$C$2464, 2, FALSE), 0)</f>
        <v>0</v>
      </c>
      <c r="Z947" s="54">
        <f>IFERROR(VLOOKUP(A947, 'Beta Calculation without Curren'!$A$2:$C$2464, 3, FALSE), 0)</f>
        <v>0</v>
      </c>
    </row>
    <row r="948" spans="1:26" x14ac:dyDescent="0.25">
      <c r="A948" s="32">
        <v>42667</v>
      </c>
      <c r="B948" s="36">
        <f>VLOOKUP(A948,'FX Rates'!$A$2:$B$1286, 2, FALSE)</f>
        <v>104.7675</v>
      </c>
      <c r="C948" s="37">
        <f>VLOOKUP(A948,'FX Rates'!$D$2:$E$1206, 2, FALSE)</f>
        <v>66.852500000000006</v>
      </c>
      <c r="D948" s="37">
        <f>VLOOKUP(A948,'FX Rates'!$G$2:$H$1305, 2, FALSE)</f>
        <v>7.7573999999999996</v>
      </c>
      <c r="E948" s="37">
        <f>VLOOKUP('Beta Calculation FX'!A948, 'FX Rates'!$J$2:$K$1305, 2, FALSE)</f>
        <v>0.81712698153293017</v>
      </c>
      <c r="F948" s="38">
        <f>VLOOKUP(A948,'FX Rates'!$P$1:$Q$1262, 2, FALSE)</f>
        <v>6.7751999999999999</v>
      </c>
      <c r="G948" s="42">
        <f t="shared" si="146"/>
        <v>-2.3862077194903047E-5</v>
      </c>
      <c r="H948" s="27">
        <f t="shared" si="147"/>
        <v>-5.6077912380464901E-4</v>
      </c>
      <c r="I948" s="27">
        <f t="shared" si="148"/>
        <v>-1.4179003497608646E-4</v>
      </c>
      <c r="J948" s="27">
        <f t="shared" si="149"/>
        <v>-3.2690421997567053E-4</v>
      </c>
      <c r="K948" s="28">
        <f t="shared" si="150"/>
        <v>1.21102937516362E-3</v>
      </c>
      <c r="L948" s="58">
        <f>IFERROR(VLOOKUP(A948, 'Beta Calculation without Curren'!$A$1:$H$2464, 4, FALSE), 0)</f>
        <v>-1.6843529552721399E-2</v>
      </c>
      <c r="M948" s="54">
        <f>IFERROR(VLOOKUP(A948, 'Beta Calculation without Curren'!$A$1:$H$2464, 5, FALSE), 0)</f>
        <v>-2.3019144127035265E-4</v>
      </c>
      <c r="N948" s="54">
        <f>IFERROR(VLOOKUP(A948, 'Beta Calculation without Curren'!$A$1:$H$2464, 7, FALSE), 0)</f>
        <v>9.7781720491246088E-3</v>
      </c>
      <c r="O948" s="54">
        <f>IFERROR(VLOOKUP(A948, 'Beta Calculation without Curren'!$A$1:$H$2464, 8, FALSE), 0)</f>
        <v>-1.5860638049770098E-2</v>
      </c>
      <c r="P948" s="59">
        <f>IFERROR(VLOOKUP(A948, 'Beta Calculation without Curren'!$A$1:$H$2464, 6, FALSE), 0)</f>
        <v>1.3243982621529499E-2</v>
      </c>
      <c r="Q948" s="54">
        <v>9.0307121250593004E-4</v>
      </c>
      <c r="R948" s="54">
        <v>1.5860444883719679E-2</v>
      </c>
      <c r="S948" s="54"/>
      <c r="T948" s="31">
        <f t="shared" si="141"/>
        <v>-1.6866989708313906E-2</v>
      </c>
      <c r="U948" s="31">
        <f t="shared" si="142"/>
        <v>-7.9084147852026554E-4</v>
      </c>
      <c r="V948" s="31">
        <f t="shared" si="143"/>
        <v>9.6349955667915932E-3</v>
      </c>
      <c r="W948" s="31">
        <f t="shared" si="144"/>
        <v>-1.6182357360235877E-2</v>
      </c>
      <c r="X948" s="31">
        <f t="shared" si="145"/>
        <v>1.4471050848692046E-2</v>
      </c>
      <c r="Y948" s="54">
        <f>IFERROR(VLOOKUP(A948, 'Beta Calculation without Curren'!$A$2:$C$2464, 2, FALSE), 0)</f>
        <v>9.0307121250593004E-4</v>
      </c>
      <c r="Z948" s="54">
        <f>IFERROR(VLOOKUP(A948, 'Beta Calculation without Curren'!$A$2:$C$2464, 3, FALSE), 0)</f>
        <v>1.5860444883719679E-2</v>
      </c>
    </row>
    <row r="949" spans="1:26" x14ac:dyDescent="0.25">
      <c r="A949" s="32">
        <v>42668</v>
      </c>
      <c r="B949" s="36">
        <f>VLOOKUP(A949,'FX Rates'!$A$2:$B$1286, 2, FALSE)</f>
        <v>104.785</v>
      </c>
      <c r="C949" s="37">
        <f>VLOOKUP(A949,'FX Rates'!$D$2:$E$1206, 2, FALSE)</f>
        <v>66.825000000000003</v>
      </c>
      <c r="D949" s="37">
        <f>VLOOKUP(A949,'FX Rates'!$G$2:$H$1305, 2, FALSE)</f>
        <v>7.7565999999999997</v>
      </c>
      <c r="E949" s="37">
        <f>VLOOKUP('Beta Calculation FX'!A949, 'FX Rates'!$J$2:$K$1305, 2, FALSE)</f>
        <v>0.82047915982934028</v>
      </c>
      <c r="F949" s="38">
        <f>VLOOKUP(A949,'FX Rates'!$P$1:$Q$1262, 2, FALSE)</f>
        <v>6.7804000000000002</v>
      </c>
      <c r="G949" s="42">
        <f t="shared" si="146"/>
        <v>1.6702258422757597E-4</v>
      </c>
      <c r="H949" s="27">
        <f t="shared" si="147"/>
        <v>-4.1143798152923811E-4</v>
      </c>
      <c r="I949" s="27">
        <f t="shared" si="148"/>
        <v>-1.0313265446804669E-4</v>
      </c>
      <c r="J949" s="27">
        <f t="shared" si="149"/>
        <v>4.0940039168860867E-3</v>
      </c>
      <c r="K949" s="28">
        <f t="shared" si="150"/>
        <v>7.6721063694195301E-4</v>
      </c>
      <c r="L949" s="58">
        <f>IFERROR(VLOOKUP(A949, 'Beta Calculation without Curren'!$A$1:$H$2464, 4, FALSE), 0)</f>
        <v>-2.1385313796202102E-3</v>
      </c>
      <c r="M949" s="54">
        <f>IFERROR(VLOOKUP(A949, 'Beta Calculation without Curren'!$A$1:$H$2464, 5, FALSE), 0)</f>
        <v>-1.7073933689403529E-3</v>
      </c>
      <c r="N949" s="54">
        <f>IFERROR(VLOOKUP(A949, 'Beta Calculation without Curren'!$A$1:$H$2464, 7, FALSE), 0)</f>
        <v>-1.652350140696611E-3</v>
      </c>
      <c r="O949" s="54">
        <f>IFERROR(VLOOKUP(A949, 'Beta Calculation without Curren'!$A$1:$H$2464, 8, FALSE), 0)</f>
        <v>-2.868085915979055E-3</v>
      </c>
      <c r="P949" s="59">
        <f>IFERROR(VLOOKUP(A949, 'Beta Calculation without Curren'!$A$1:$H$2464, 6, FALSE), 0)</f>
        <v>1.1889914790872223E-3</v>
      </c>
      <c r="Q949" s="54">
        <v>-2.0141160460516888E-3</v>
      </c>
      <c r="R949" s="54">
        <v>-3.7790487583762031E-3</v>
      </c>
      <c r="S949" s="54"/>
      <c r="T949" s="31">
        <f t="shared" si="141"/>
        <v>-1.9718659784300208E-3</v>
      </c>
      <c r="U949" s="31">
        <f t="shared" si="142"/>
        <v>-2.1181288639881002E-3</v>
      </c>
      <c r="V949" s="31">
        <f t="shared" si="143"/>
        <v>-1.7553123839085805E-3</v>
      </c>
      <c r="W949" s="31">
        <f t="shared" si="144"/>
        <v>1.2141760459332129E-3</v>
      </c>
      <c r="X949" s="31">
        <f t="shared" si="145"/>
        <v>1.9571143229391019E-3</v>
      </c>
      <c r="Y949" s="54">
        <f>IFERROR(VLOOKUP(A949, 'Beta Calculation without Curren'!$A$2:$C$2464, 2, FALSE), 0)</f>
        <v>-2.0141160460516888E-3</v>
      </c>
      <c r="Z949" s="54">
        <f>IFERROR(VLOOKUP(A949, 'Beta Calculation without Curren'!$A$2:$C$2464, 3, FALSE), 0)</f>
        <v>-3.7790487583762031E-3</v>
      </c>
    </row>
    <row r="950" spans="1:26" x14ac:dyDescent="0.25">
      <c r="A950" s="32">
        <v>42669</v>
      </c>
      <c r="B950" s="36">
        <f>VLOOKUP(A950,'FX Rates'!$A$2:$B$1286, 2, FALSE)</f>
        <v>104.735</v>
      </c>
      <c r="C950" s="37">
        <f>VLOOKUP(A950,'FX Rates'!$D$2:$E$1206, 2, FALSE)</f>
        <v>66.832499999999996</v>
      </c>
      <c r="D950" s="37">
        <f>VLOOKUP(A950,'FX Rates'!$G$2:$H$1305, 2, FALSE)</f>
        <v>7.7572999999999999</v>
      </c>
      <c r="E950" s="37">
        <f>VLOOKUP('Beta Calculation FX'!A950, 'FX Rates'!$J$2:$K$1305, 2, FALSE)</f>
        <v>0.81652649628480456</v>
      </c>
      <c r="F950" s="38">
        <f>VLOOKUP(A950,'FX Rates'!$P$1:$Q$1262, 2, FALSE)</f>
        <v>6.7712000000000003</v>
      </c>
      <c r="G950" s="42">
        <f t="shared" si="146"/>
        <v>-4.7728141417673758E-4</v>
      </c>
      <c r="H950" s="27">
        <f t="shared" si="147"/>
        <v>1.1222714786481952E-4</v>
      </c>
      <c r="I950" s="27">
        <f t="shared" si="148"/>
        <v>9.024165431961263E-5</v>
      </c>
      <c r="J950" s="27">
        <f t="shared" si="149"/>
        <v>-4.829147915687425E-3</v>
      </c>
      <c r="K950" s="28">
        <f t="shared" si="150"/>
        <v>-1.3577734604603596E-3</v>
      </c>
      <c r="L950" s="58">
        <f>IFERROR(VLOOKUP(A950, 'Beta Calculation without Curren'!$A$1:$H$2464, 4, FALSE), 0)</f>
        <v>-5.8542522820057832E-3</v>
      </c>
      <c r="M950" s="54">
        <f>IFERROR(VLOOKUP(A950, 'Beta Calculation without Curren'!$A$1:$H$2464, 5, FALSE), 0)</f>
        <v>-8.1159901287580129E-3</v>
      </c>
      <c r="N950" s="54">
        <f>IFERROR(VLOOKUP(A950, 'Beta Calculation without Curren'!$A$1:$H$2464, 7, FALSE), 0)</f>
        <v>-1.0223046585645709E-2</v>
      </c>
      <c r="O950" s="54">
        <f>IFERROR(VLOOKUP(A950, 'Beta Calculation without Curren'!$A$1:$H$2464, 8, FALSE), 0)</f>
        <v>-6.9292345190599819E-3</v>
      </c>
      <c r="P950" s="59">
        <f>IFERROR(VLOOKUP(A950, 'Beta Calculation without Curren'!$A$1:$H$2464, 6, FALSE), 0)</f>
        <v>-3.898640415657309E-3</v>
      </c>
      <c r="Q950" s="54">
        <v>7.8578676797432423E-4</v>
      </c>
      <c r="R950" s="54">
        <v>-6.3289533286802185E-3</v>
      </c>
      <c r="S950" s="54"/>
      <c r="T950" s="31">
        <f t="shared" si="141"/>
        <v>-6.3287395703743865E-3</v>
      </c>
      <c r="U950" s="31">
        <f t="shared" si="142"/>
        <v>-8.0046738153173314E-3</v>
      </c>
      <c r="V950" s="31">
        <f t="shared" si="143"/>
        <v>-1.0133727475962195E-2</v>
      </c>
      <c r="W950" s="31">
        <f t="shared" si="144"/>
        <v>-1.1724920136312433E-2</v>
      </c>
      <c r="X950" s="31">
        <f t="shared" si="145"/>
        <v>-5.2511204056294725E-3</v>
      </c>
      <c r="Y950" s="54">
        <f>IFERROR(VLOOKUP(A950, 'Beta Calculation without Curren'!$A$2:$C$2464, 2, FALSE), 0)</f>
        <v>7.8578676797432423E-4</v>
      </c>
      <c r="Z950" s="54">
        <f>IFERROR(VLOOKUP(A950, 'Beta Calculation without Curren'!$A$2:$C$2464, 3, FALSE), 0)</f>
        <v>-6.3289533286802185E-3</v>
      </c>
    </row>
    <row r="951" spans="1:26" x14ac:dyDescent="0.25">
      <c r="A951" s="32">
        <v>42670</v>
      </c>
      <c r="B951" s="36">
        <f>VLOOKUP(A951,'FX Rates'!$A$2:$B$1286, 2, FALSE)</f>
        <v>104.7325</v>
      </c>
      <c r="C951" s="37">
        <f>VLOOKUP(A951,'FX Rates'!$D$2:$E$1206, 2, FALSE)</f>
        <v>66.867500000000007</v>
      </c>
      <c r="D951" s="37">
        <f>VLOOKUP(A951,'FX Rates'!$G$2:$H$1305, 2, FALSE)</f>
        <v>7.7552000000000003</v>
      </c>
      <c r="E951" s="37">
        <f>VLOOKUP('Beta Calculation FX'!A951, 'FX Rates'!$J$2:$K$1305, 2, FALSE)</f>
        <v>0.82209799408089446</v>
      </c>
      <c r="F951" s="38">
        <f>VLOOKUP(A951,'FX Rates'!$P$1:$Q$1262, 2, FALSE)</f>
        <v>6.7835000000000001</v>
      </c>
      <c r="G951" s="42">
        <f t="shared" si="146"/>
        <v>-2.3870051441074711E-5</v>
      </c>
      <c r="H951" s="27">
        <f t="shared" si="147"/>
        <v>5.2356022138383038E-4</v>
      </c>
      <c r="I951" s="27">
        <f t="shared" si="148"/>
        <v>-2.7074939730257683E-4</v>
      </c>
      <c r="J951" s="27">
        <f t="shared" si="149"/>
        <v>6.8002392240319896E-3</v>
      </c>
      <c r="K951" s="28">
        <f t="shared" si="150"/>
        <v>1.8148691414923812E-3</v>
      </c>
      <c r="L951" s="58">
        <f>IFERROR(VLOOKUP(A951, 'Beta Calculation without Curren'!$A$1:$H$2464, 4, FALSE), 0)</f>
        <v>-1.340157663261885E-2</v>
      </c>
      <c r="M951" s="54">
        <f>IFERROR(VLOOKUP(A951, 'Beta Calculation without Curren'!$A$1:$H$2464, 5, FALSE), 0)</f>
        <v>-3.3933072552055003E-3</v>
      </c>
      <c r="N951" s="54">
        <f>IFERROR(VLOOKUP(A951, 'Beta Calculation without Curren'!$A$1:$H$2464, 7, FALSE), 0)</f>
        <v>-8.3121109823135562E-3</v>
      </c>
      <c r="O951" s="54">
        <f>IFERROR(VLOOKUP(A951, 'Beta Calculation without Curren'!$A$1:$H$2464, 8, FALSE), 0)</f>
        <v>1.6276056024035652E-3</v>
      </c>
      <c r="P951" s="59">
        <f>IFERROR(VLOOKUP(A951, 'Beta Calculation without Curren'!$A$1:$H$2464, 6, FALSE), 0)</f>
        <v>-1.6386922224013514E-3</v>
      </c>
      <c r="Q951" s="54">
        <v>-2.4135071333374788E-4</v>
      </c>
      <c r="R951" s="54">
        <v>-4.9788491884250677E-3</v>
      </c>
      <c r="S951" s="54"/>
      <c r="T951" s="31">
        <f t="shared" si="141"/>
        <v>-1.342512678773633E-2</v>
      </c>
      <c r="U951" s="31">
        <f t="shared" si="142"/>
        <v>-2.8715236345194795E-3</v>
      </c>
      <c r="V951" s="31">
        <f t="shared" si="143"/>
        <v>-8.5806098805772946E-3</v>
      </c>
      <c r="W951" s="31">
        <f t="shared" si="144"/>
        <v>8.4389129338944269E-3</v>
      </c>
      <c r="X951" s="31">
        <f t="shared" si="145"/>
        <v>1.7320290714417652E-4</v>
      </c>
      <c r="Y951" s="54">
        <f>IFERROR(VLOOKUP(A951, 'Beta Calculation without Curren'!$A$2:$C$2464, 2, FALSE), 0)</f>
        <v>-2.4135071333374788E-4</v>
      </c>
      <c r="Z951" s="54">
        <f>IFERROR(VLOOKUP(A951, 'Beta Calculation without Curren'!$A$2:$C$2464, 3, FALSE), 0)</f>
        <v>-4.9788491884250677E-3</v>
      </c>
    </row>
    <row r="952" spans="1:26" x14ac:dyDescent="0.25">
      <c r="A952" s="32">
        <v>42671</v>
      </c>
      <c r="B952" s="36">
        <f>VLOOKUP(A952,'FX Rates'!$A$2:$B$1286, 2, FALSE)</f>
        <v>104.7375</v>
      </c>
      <c r="C952" s="37">
        <f>VLOOKUP(A952,'FX Rates'!$D$2:$E$1206, 2, FALSE)</f>
        <v>66.78</v>
      </c>
      <c r="D952" s="37">
        <f>VLOOKUP(A952,'FX Rates'!$G$2:$H$1305, 2, FALSE)</f>
        <v>7.7549999999999999</v>
      </c>
      <c r="E952" s="37">
        <f>VLOOKUP('Beta Calculation FX'!A952, 'FX Rates'!$J$2:$K$1305, 2, FALSE)</f>
        <v>0.82068116536725488</v>
      </c>
      <c r="F952" s="38">
        <f>VLOOKUP(A952,'FX Rates'!$P$1:$Q$1262, 2, FALSE)</f>
        <v>6.7789000000000001</v>
      </c>
      <c r="G952" s="42">
        <f t="shared" si="146"/>
        <v>4.7739533116351932E-5</v>
      </c>
      <c r="H952" s="27">
        <f t="shared" si="147"/>
        <v>-1.3094148787228803E-3</v>
      </c>
      <c r="I952" s="27">
        <f t="shared" si="148"/>
        <v>-2.5789480472406473E-5</v>
      </c>
      <c r="J952" s="27">
        <f t="shared" si="149"/>
        <v>-1.7249172620512898E-3</v>
      </c>
      <c r="K952" s="28">
        <f t="shared" si="150"/>
        <v>-6.7834604146639274E-4</v>
      </c>
      <c r="L952" s="58">
        <f>IFERROR(VLOOKUP(A952, 'Beta Calculation without Curren'!$A$1:$H$2464, 4, FALSE), 0)</f>
        <v>-2.8657602320705552E-3</v>
      </c>
      <c r="M952" s="54">
        <f>IFERROR(VLOOKUP(A952, 'Beta Calculation without Curren'!$A$1:$H$2464, 5, FALSE), 0)</f>
        <v>5.419725688504207E-3</v>
      </c>
      <c r="N952" s="54">
        <f>IFERROR(VLOOKUP(A952, 'Beta Calculation without Curren'!$A$1:$H$2464, 7, FALSE), 0)</f>
        <v>-7.7045701334715029E-3</v>
      </c>
      <c r="O952" s="54">
        <f>IFERROR(VLOOKUP(A952, 'Beta Calculation without Curren'!$A$1:$H$2464, 8, FALSE), 0)</f>
        <v>-1.6616916043855946E-3</v>
      </c>
      <c r="P952" s="59">
        <f>IFERROR(VLOOKUP(A952, 'Beta Calculation without Curren'!$A$1:$H$2464, 6, FALSE), 0)</f>
        <v>-3.4030002682485278E-3</v>
      </c>
      <c r="Q952" s="54">
        <v>-3.3755426336600949E-3</v>
      </c>
      <c r="R952" s="54">
        <v>-6.4011568866088999E-3</v>
      </c>
      <c r="S952" s="54"/>
      <c r="T952" s="31">
        <f t="shared" si="141"/>
        <v>-2.8181575090096E-3</v>
      </c>
      <c r="U952" s="31">
        <f t="shared" si="142"/>
        <v>4.1032141403263278E-3</v>
      </c>
      <c r="V952" s="31">
        <f t="shared" si="143"/>
        <v>-7.7301609170828955E-3</v>
      </c>
      <c r="W952" s="31">
        <f t="shared" si="144"/>
        <v>-3.3837425859042369E-3</v>
      </c>
      <c r="X952" s="31">
        <f t="shared" si="145"/>
        <v>-4.079037897953941E-3</v>
      </c>
      <c r="Y952" s="54">
        <f>IFERROR(VLOOKUP(A952, 'Beta Calculation without Curren'!$A$2:$C$2464, 2, FALSE), 0)</f>
        <v>-3.3755426336600949E-3</v>
      </c>
      <c r="Z952" s="54">
        <f>IFERROR(VLOOKUP(A952, 'Beta Calculation without Curren'!$A$2:$C$2464, 3, FALSE), 0)</f>
        <v>-6.4011568866088999E-3</v>
      </c>
    </row>
    <row r="953" spans="1:26" x14ac:dyDescent="0.25">
      <c r="A953" s="32">
        <v>42675</v>
      </c>
      <c r="B953" s="36">
        <f>VLOOKUP(A953,'FX Rates'!$A$2:$B$1286, 2, FALSE)</f>
        <v>104.77249999999999</v>
      </c>
      <c r="C953" s="37">
        <f>VLOOKUP(A953,'FX Rates'!$D$2:$E$1206, 2, FALSE)</f>
        <v>66.716300000000004</v>
      </c>
      <c r="D953" s="37">
        <f>VLOOKUP(A953,'FX Rates'!$G$2:$H$1305, 2, FALSE)</f>
        <v>7.7549999999999999</v>
      </c>
      <c r="E953" s="37">
        <f>VLOOKUP('Beta Calculation FX'!A953, 'FX Rates'!$J$2:$K$1305, 2, FALSE)</f>
        <v>0.81679326962345833</v>
      </c>
      <c r="F953" s="38">
        <f>VLOOKUP(A953,'FX Rates'!$P$1:$Q$1262, 2, FALSE)</f>
        <v>6.7656999999999998</v>
      </c>
      <c r="G953" s="42">
        <f t="shared" si="146"/>
        <v>3.3411293327854572E-4</v>
      </c>
      <c r="H953" s="27">
        <f t="shared" si="147"/>
        <v>-9.5433363822933562E-4</v>
      </c>
      <c r="I953" s="27">
        <f t="shared" si="148"/>
        <v>0</v>
      </c>
      <c r="J953" s="27">
        <f t="shared" si="149"/>
        <v>-4.7486580146088577E-3</v>
      </c>
      <c r="K953" s="28">
        <f t="shared" si="150"/>
        <v>-1.9491168700385842E-3</v>
      </c>
      <c r="L953" s="58">
        <f>IFERROR(VLOOKUP(A953, 'Beta Calculation without Curren'!$A$1:$H$2464, 4, FALSE), 0)</f>
        <v>3.4637426250109626E-2</v>
      </c>
      <c r="M953" s="54">
        <f>IFERROR(VLOOKUP(A953, 'Beta Calculation without Curren'!$A$1:$H$2464, 5, FALSE), 0)</f>
        <v>1.8774299560280585E-3</v>
      </c>
      <c r="N953" s="54">
        <f>IFERROR(VLOOKUP(A953, 'Beta Calculation without Curren'!$A$1:$H$2464, 7, FALSE), 0)</f>
        <v>9.2241354813065619E-3</v>
      </c>
      <c r="O953" s="54">
        <f>IFERROR(VLOOKUP(A953, 'Beta Calculation without Curren'!$A$1:$H$2464, 8, FALSE), 0)</f>
        <v>-9.0909677130333131E-3</v>
      </c>
      <c r="P953" s="59">
        <f>IFERROR(VLOOKUP(A953, 'Beta Calculation without Curren'!$A$1:$H$2464, 6, FALSE), 0)</f>
        <v>7.3179639349421101E-3</v>
      </c>
      <c r="Q953" s="54">
        <v>-5.5593800621672237E-3</v>
      </c>
      <c r="R953" s="54">
        <v>-7.1758766401141981E-3</v>
      </c>
      <c r="S953" s="54"/>
      <c r="T953" s="31">
        <f t="shared" si="141"/>
        <v>3.4983111995473992E-2</v>
      </c>
      <c r="U953" s="31">
        <f t="shared" si="142"/>
        <v>9.2130462323813944E-4</v>
      </c>
      <c r="V953" s="31">
        <f t="shared" si="143"/>
        <v>9.2241354813065168E-3</v>
      </c>
      <c r="W953" s="31">
        <f t="shared" si="144"/>
        <v>-1.3796455830951126E-2</v>
      </c>
      <c r="X953" s="31">
        <f t="shared" si="145"/>
        <v>5.3545834979435991E-3</v>
      </c>
      <c r="Y953" s="54">
        <f>IFERROR(VLOOKUP(A953, 'Beta Calculation without Curren'!$A$2:$C$2464, 2, FALSE), 0)</f>
        <v>-5.5593800621672237E-3</v>
      </c>
      <c r="Z953" s="54">
        <f>IFERROR(VLOOKUP(A953, 'Beta Calculation without Curren'!$A$2:$C$2464, 3, FALSE), 0)</f>
        <v>-7.1758766401141981E-3</v>
      </c>
    </row>
    <row r="954" spans="1:26" x14ac:dyDescent="0.25">
      <c r="A954" s="32">
        <v>42676</v>
      </c>
      <c r="B954" s="36">
        <f>VLOOKUP(A954,'FX Rates'!$A$2:$B$1286, 2, FALSE)</f>
        <v>104.8075</v>
      </c>
      <c r="C954" s="37">
        <f>VLOOKUP(A954,'FX Rates'!$D$2:$E$1206, 2, FALSE)</f>
        <v>66.72</v>
      </c>
      <c r="D954" s="37">
        <f>VLOOKUP(A954,'FX Rates'!$G$2:$H$1305, 2, FALSE)</f>
        <v>7.7553000000000001</v>
      </c>
      <c r="E954" s="37">
        <f>VLOOKUP('Beta Calculation FX'!A954, 'FX Rates'!$J$2:$K$1305, 2, FALSE)</f>
        <v>0.81274382314694416</v>
      </c>
      <c r="F954" s="38">
        <f>VLOOKUP(A954,'FX Rates'!$P$1:$Q$1262, 2, FALSE)</f>
        <v>6.7569999999999997</v>
      </c>
      <c r="G954" s="42">
        <f t="shared" si="146"/>
        <v>3.3400133911040892E-4</v>
      </c>
      <c r="H954" s="27">
        <f t="shared" si="147"/>
        <v>5.5457173212096102E-5</v>
      </c>
      <c r="I954" s="27">
        <f t="shared" si="148"/>
        <v>3.8683971301253825E-5</v>
      </c>
      <c r="J954" s="27">
        <f t="shared" si="149"/>
        <v>-4.9700676715097878E-3</v>
      </c>
      <c r="K954" s="28">
        <f t="shared" si="150"/>
        <v>-1.2867254616837842E-3</v>
      </c>
      <c r="L954" s="58">
        <f>IFERROR(VLOOKUP(A954, 'Beta Calculation without Curren'!$A$1:$H$2464, 4, FALSE), 0)</f>
        <v>1.066643126060356E-2</v>
      </c>
      <c r="M954" s="54">
        <f>IFERROR(VLOOKUP(A954, 'Beta Calculation without Curren'!$A$1:$H$2464, 5, FALSE), 0)</f>
        <v>-1.5460895736691552E-2</v>
      </c>
      <c r="N954" s="54">
        <f>IFERROR(VLOOKUP(A954, 'Beta Calculation without Curren'!$A$1:$H$2464, 7, FALSE), 0)</f>
        <v>-1.4647250380890479E-2</v>
      </c>
      <c r="O954" s="54">
        <f>IFERROR(VLOOKUP(A954, 'Beta Calculation without Curren'!$A$1:$H$2464, 8, FALSE), 0)</f>
        <v>-5.4557359813348178E-3</v>
      </c>
      <c r="P954" s="59">
        <f>IFERROR(VLOOKUP(A954, 'Beta Calculation without Curren'!$A$1:$H$2464, 6, FALSE), 0)</f>
        <v>-6.4943666509679763E-3</v>
      </c>
      <c r="Q954" s="54">
        <v>-5.4654865195626718E-3</v>
      </c>
      <c r="R954" s="54">
        <v>-8.432877541197259E-3</v>
      </c>
      <c r="S954" s="54"/>
      <c r="T954" s="31">
        <f t="shared" si="141"/>
        <v>1.100399520203843E-2</v>
      </c>
      <c r="U954" s="31">
        <f t="shared" si="142"/>
        <v>-1.5406295981052254E-2</v>
      </c>
      <c r="V954" s="31">
        <f t="shared" si="143"/>
        <v>-1.4609133023402499E-2</v>
      </c>
      <c r="W954" s="31">
        <f t="shared" si="144"/>
        <v>-1.0398688275819468E-2</v>
      </c>
      <c r="X954" s="31">
        <f t="shared" si="145"/>
        <v>-7.772735645724449E-3</v>
      </c>
      <c r="Y954" s="54">
        <f>IFERROR(VLOOKUP(A954, 'Beta Calculation without Curren'!$A$2:$C$2464, 2, FALSE), 0)</f>
        <v>-5.4654865195626718E-3</v>
      </c>
      <c r="Z954" s="54">
        <f>IFERROR(VLOOKUP(A954, 'Beta Calculation without Curren'!$A$2:$C$2464, 3, FALSE), 0)</f>
        <v>-8.432877541197259E-3</v>
      </c>
    </row>
    <row r="955" spans="1:26" x14ac:dyDescent="0.25">
      <c r="A955" s="32">
        <v>42677</v>
      </c>
      <c r="B955" s="36">
        <f>VLOOKUP(A955,'FX Rates'!$A$2:$B$1286, 2, FALSE)</f>
        <v>104.75</v>
      </c>
      <c r="C955" s="37">
        <f>VLOOKUP(A955,'FX Rates'!$D$2:$E$1206, 2, FALSE)</f>
        <v>66.751300000000001</v>
      </c>
      <c r="D955" s="37">
        <f>VLOOKUP(A955,'FX Rates'!$G$2:$H$1305, 2, FALSE)</f>
        <v>7.7550999999999997</v>
      </c>
      <c r="E955" s="37">
        <f>VLOOKUP('Beta Calculation FX'!A955, 'FX Rates'!$J$2:$K$1305, 2, FALSE)</f>
        <v>0.80250381189310649</v>
      </c>
      <c r="F955" s="38">
        <f>VLOOKUP(A955,'FX Rates'!$P$1:$Q$1262, 2, FALSE)</f>
        <v>6.7649999999999997</v>
      </c>
      <c r="G955" s="42">
        <f t="shared" si="146"/>
        <v>-5.4877540954665965E-4</v>
      </c>
      <c r="H955" s="27">
        <f t="shared" si="147"/>
        <v>4.6901469565012379E-4</v>
      </c>
      <c r="I955" s="27">
        <f t="shared" si="148"/>
        <v>-2.5789147928053799E-5</v>
      </c>
      <c r="J955" s="27">
        <f t="shared" si="149"/>
        <v>-1.2679354197442452E-2</v>
      </c>
      <c r="K955" s="28">
        <f t="shared" si="150"/>
        <v>1.1832570527139294E-3</v>
      </c>
      <c r="L955" s="58">
        <f>IFERROR(VLOOKUP(A955, 'Beta Calculation without Curren'!$A$1:$H$2464, 4, FALSE), 0)</f>
        <v>5.5355545574969495E-3</v>
      </c>
      <c r="M955" s="54">
        <f>IFERROR(VLOOKUP(A955, 'Beta Calculation without Curren'!$A$1:$H$2464, 5, FALSE), 0)</f>
        <v>-6.9246828726643554E-3</v>
      </c>
      <c r="N955" s="54">
        <f>IFERROR(VLOOKUP(A955, 'Beta Calculation without Curren'!$A$1:$H$2464, 7, FALSE), 0)</f>
        <v>-5.5827274765614093E-3</v>
      </c>
      <c r="O955" s="54">
        <f>IFERROR(VLOOKUP(A955, 'Beta Calculation without Curren'!$A$1:$H$2464, 8, FALSE), 0)</f>
        <v>3.3243928374112864E-3</v>
      </c>
      <c r="P955" s="59">
        <f>IFERROR(VLOOKUP(A955, 'Beta Calculation without Curren'!$A$1:$H$2464, 6, FALSE), 0)</f>
        <v>9.0850114429770566E-3</v>
      </c>
      <c r="Q955" s="54">
        <v>-2.2097595639563095E-3</v>
      </c>
      <c r="R955" s="54">
        <v>-1.016592832611744E-2</v>
      </c>
      <c r="S955" s="54"/>
      <c r="T955" s="31">
        <f t="shared" si="141"/>
        <v>4.9837413717308543E-3</v>
      </c>
      <c r="U955" s="31">
        <f t="shared" si="142"/>
        <v>-6.4589159550442199E-3</v>
      </c>
      <c r="V955" s="31">
        <f t="shared" si="143"/>
        <v>-5.6083726507046849E-3</v>
      </c>
      <c r="W955" s="31">
        <f t="shared" si="144"/>
        <v>-9.3971125143080814E-3</v>
      </c>
      <c r="X955" s="31">
        <f t="shared" si="145"/>
        <v>1.0279018399554918E-2</v>
      </c>
      <c r="Y955" s="54">
        <f>IFERROR(VLOOKUP(A955, 'Beta Calculation without Curren'!$A$2:$C$2464, 2, FALSE), 0)</f>
        <v>-2.2097595639563095E-3</v>
      </c>
      <c r="Z955" s="54">
        <f>IFERROR(VLOOKUP(A955, 'Beta Calculation without Curren'!$A$2:$C$2464, 3, FALSE), 0)</f>
        <v>-1.016592832611744E-2</v>
      </c>
    </row>
    <row r="956" spans="1:26" x14ac:dyDescent="0.25">
      <c r="A956" s="32">
        <v>42678</v>
      </c>
      <c r="B956" s="36">
        <f>VLOOKUP(A956,'FX Rates'!$A$2:$B$1286, 2, FALSE)</f>
        <v>104.67749999999999</v>
      </c>
      <c r="C956" s="37">
        <f>VLOOKUP(A956,'FX Rates'!$D$2:$E$1206, 2, FALSE)</f>
        <v>66.707499999999996</v>
      </c>
      <c r="D956" s="37">
        <f>VLOOKUP(A956,'FX Rates'!$G$2:$H$1305, 2, FALSE)</f>
        <v>7.7558999999999996</v>
      </c>
      <c r="E956" s="37">
        <f>VLOOKUP('Beta Calculation FX'!A956, 'FX Rates'!$J$2:$K$1305, 2, FALSE)</f>
        <v>0.79891347767036824</v>
      </c>
      <c r="F956" s="38">
        <f>VLOOKUP(A956,'FX Rates'!$P$1:$Q$1262, 2, FALSE)</f>
        <v>6.7565</v>
      </c>
      <c r="G956" s="42">
        <f t="shared" si="146"/>
        <v>-6.9236373347513239E-4</v>
      </c>
      <c r="H956" s="27">
        <f t="shared" si="147"/>
        <v>-6.5638236778039506E-4</v>
      </c>
      <c r="I956" s="27">
        <f t="shared" si="148"/>
        <v>1.0315260147122469E-4</v>
      </c>
      <c r="J956" s="27">
        <f t="shared" si="149"/>
        <v>-4.483953385155991E-3</v>
      </c>
      <c r="K956" s="28">
        <f t="shared" si="150"/>
        <v>-1.2572571267476316E-3</v>
      </c>
      <c r="L956" s="58">
        <f>IFERROR(VLOOKUP(A956, 'Beta Calculation without Curren'!$A$1:$H$2464, 4, FALSE), 0)</f>
        <v>-3.1712341239352941E-3</v>
      </c>
      <c r="M956" s="54">
        <f>IFERROR(VLOOKUP(A956, 'Beta Calculation without Curren'!$A$1:$H$2464, 5, FALSE), 0)</f>
        <v>-9.6576587638532354E-3</v>
      </c>
      <c r="N956" s="54">
        <f>IFERROR(VLOOKUP(A956, 'Beta Calculation without Curren'!$A$1:$H$2464, 7, FALSE), 0)</f>
        <v>-1.8042577688670884E-3</v>
      </c>
      <c r="O956" s="54">
        <f>IFERROR(VLOOKUP(A956, 'Beta Calculation without Curren'!$A$1:$H$2464, 8, FALSE), 0)</f>
        <v>-8.1095847028596936E-3</v>
      </c>
      <c r="P956" s="59">
        <f>IFERROR(VLOOKUP(A956, 'Beta Calculation without Curren'!$A$1:$H$2464, 6, FALSE), 0)</f>
        <v>-2.637384684515852E-3</v>
      </c>
      <c r="Q956" s="54">
        <v>-1.824895008498468E-3</v>
      </c>
      <c r="R956" s="54">
        <v>-3.9916280315989662E-3</v>
      </c>
      <c r="S956" s="54"/>
      <c r="T956" s="31">
        <f t="shared" si="141"/>
        <v>-3.8614022099126011E-3</v>
      </c>
      <c r="U956" s="31">
        <f t="shared" si="142"/>
        <v>-1.0307702014707099E-2</v>
      </c>
      <c r="V956" s="31">
        <f t="shared" si="143"/>
        <v>-1.7012912812784942E-3</v>
      </c>
      <c r="W956" s="31">
        <f t="shared" si="144"/>
        <v>-1.2557175088235062E-2</v>
      </c>
      <c r="X956" s="31">
        <f t="shared" si="145"/>
        <v>-3.8913259405728429E-3</v>
      </c>
      <c r="Y956" s="54">
        <f>IFERROR(VLOOKUP(A956, 'Beta Calculation without Curren'!$A$2:$C$2464, 2, FALSE), 0)</f>
        <v>-1.824895008498468E-3</v>
      </c>
      <c r="Z956" s="54">
        <f>IFERROR(VLOOKUP(A956, 'Beta Calculation without Curren'!$A$2:$C$2464, 3, FALSE), 0)</f>
        <v>-3.9916280315989662E-3</v>
      </c>
    </row>
    <row r="957" spans="1:26" x14ac:dyDescent="0.25">
      <c r="A957" s="32">
        <v>42681</v>
      </c>
      <c r="B957" s="36">
        <f>VLOOKUP(A957,'FX Rates'!$A$2:$B$1286, 2, FALSE)</f>
        <v>105.2713</v>
      </c>
      <c r="C957" s="37">
        <f>VLOOKUP(A957,'FX Rates'!$D$2:$E$1206, 2, FALSE)</f>
        <v>66.737499999999997</v>
      </c>
      <c r="D957" s="37">
        <f>VLOOKUP(A957,'FX Rates'!$G$2:$H$1305, 2, FALSE)</f>
        <v>7.7553000000000001</v>
      </c>
      <c r="E957" s="37">
        <f>VLOOKUP('Beta Calculation FX'!A957, 'FX Rates'!$J$2:$K$1305, 2, FALSE)</f>
        <v>0.80671184252984829</v>
      </c>
      <c r="F957" s="38">
        <f>VLOOKUP(A957,'FX Rates'!$P$1:$Q$1262, 2, FALSE)</f>
        <v>6.7766000000000002</v>
      </c>
      <c r="G957" s="42">
        <f t="shared" si="146"/>
        <v>5.6566323155129786E-3</v>
      </c>
      <c r="H957" s="27">
        <f t="shared" si="147"/>
        <v>4.4962344794336574E-4</v>
      </c>
      <c r="I957" s="27">
        <f t="shared" si="148"/>
        <v>-7.7363453543123113E-5</v>
      </c>
      <c r="J957" s="27">
        <f t="shared" si="149"/>
        <v>9.7138804203846917E-3</v>
      </c>
      <c r="K957" s="28">
        <f t="shared" si="150"/>
        <v>2.9704967494437449E-3</v>
      </c>
      <c r="L957" s="58">
        <f>IFERROR(VLOOKUP(A957, 'Beta Calculation without Curren'!$A$1:$H$2464, 4, FALSE), 0)</f>
        <v>6.9539941394681816E-3</v>
      </c>
      <c r="M957" s="54">
        <f>IFERROR(VLOOKUP(A957, 'Beta Calculation without Curren'!$A$1:$H$2464, 5, FALSE), 0)</f>
        <v>6.3777026555993004E-3</v>
      </c>
      <c r="N957" s="54">
        <f>IFERROR(VLOOKUP(A957, 'Beta Calculation without Curren'!$A$1:$H$2464, 7, FALSE), 0)</f>
        <v>6.9879665629908093E-3</v>
      </c>
      <c r="O957" s="54">
        <f>IFERROR(VLOOKUP(A957, 'Beta Calculation without Curren'!$A$1:$H$2464, 8, FALSE), 0)</f>
        <v>9.8437216789488361E-3</v>
      </c>
      <c r="P957" s="59">
        <f>IFERROR(VLOOKUP(A957, 'Beta Calculation without Curren'!$A$1:$H$2464, 6, FALSE), 0)</f>
        <v>1.8678937929949E-3</v>
      </c>
      <c r="Q957" s="54">
        <v>2.09698340988652E-2</v>
      </c>
      <c r="R957" s="54">
        <v>2.4013814258235316E-2</v>
      </c>
      <c r="S957" s="54"/>
      <c r="T957" s="31">
        <f t="shared" si="141"/>
        <v>1.2649962642952373E-2</v>
      </c>
      <c r="U957" s="31">
        <f t="shared" si="142"/>
        <v>6.8301936682007014E-3</v>
      </c>
      <c r="V957" s="31">
        <f t="shared" si="143"/>
        <v>6.9100624962210588E-3</v>
      </c>
      <c r="W957" s="31">
        <f t="shared" si="144"/>
        <v>1.9653222834614459E-2</v>
      </c>
      <c r="X957" s="31">
        <f t="shared" si="145"/>
        <v>4.8439391148789035E-3</v>
      </c>
      <c r="Y957" s="54">
        <f>IFERROR(VLOOKUP(A957, 'Beta Calculation without Curren'!$A$2:$C$2464, 2, FALSE), 0)</f>
        <v>2.09698340988652E-2</v>
      </c>
      <c r="Z957" s="54">
        <f>IFERROR(VLOOKUP(A957, 'Beta Calculation without Curren'!$A$2:$C$2464, 3, FALSE), 0)</f>
        <v>2.4013814258235316E-2</v>
      </c>
    </row>
    <row r="958" spans="1:26" x14ac:dyDescent="0.25">
      <c r="A958" s="32">
        <v>42682</v>
      </c>
      <c r="B958" s="36" t="e">
        <f>VLOOKUP(A958,'FX Rates'!$A$2:$B$1286, 2, FALSE)</f>
        <v>#N/A</v>
      </c>
      <c r="C958" s="37">
        <f>VLOOKUP(A958,'FX Rates'!$D$2:$E$1206, 2, FALSE)</f>
        <v>66.622500000000002</v>
      </c>
      <c r="D958" s="37">
        <f>VLOOKUP(A958,'FX Rates'!$G$2:$H$1305, 2, FALSE)</f>
        <v>7.7546999999999997</v>
      </c>
      <c r="E958" s="37">
        <f>VLOOKUP('Beta Calculation FX'!A958, 'FX Rates'!$J$2:$K$1305, 2, FALSE)</f>
        <v>0.80781969464415537</v>
      </c>
      <c r="F958" s="38">
        <f>VLOOKUP(A958,'FX Rates'!$P$1:$Q$1262, 2, FALSE)</f>
        <v>6.7869999999999999</v>
      </c>
      <c r="G958" s="42">
        <f t="shared" si="146"/>
        <v>0</v>
      </c>
      <c r="H958" s="27">
        <f t="shared" si="147"/>
        <v>-1.7246554964758922E-3</v>
      </c>
      <c r="I958" s="27">
        <f t="shared" si="148"/>
        <v>-7.7369439110155244E-5</v>
      </c>
      <c r="J958" s="27">
        <f t="shared" si="149"/>
        <v>1.3723513758285152E-3</v>
      </c>
      <c r="K958" s="28">
        <f t="shared" si="150"/>
        <v>1.5335164761739884E-3</v>
      </c>
      <c r="L958" s="58">
        <f>IFERROR(VLOOKUP(A958, 'Beta Calculation without Curren'!$A$1:$H$2464, 4, FALSE), 0)</f>
        <v>-4.6600817841345953E-4</v>
      </c>
      <c r="M958" s="54">
        <f>IFERROR(VLOOKUP(A958, 'Beta Calculation without Curren'!$A$1:$H$2464, 5, FALSE), 0)</f>
        <v>6.3604754963856027E-3</v>
      </c>
      <c r="N958" s="54">
        <f>IFERROR(VLOOKUP(A958, 'Beta Calculation without Curren'!$A$1:$H$2464, 7, FALSE), 0)</f>
        <v>4.7284246111412853E-3</v>
      </c>
      <c r="O958" s="54">
        <f>IFERROR(VLOOKUP(A958, 'Beta Calculation without Curren'!$A$1:$H$2464, 8, FALSE), 0)</f>
        <v>-2.779453501752638E-3</v>
      </c>
      <c r="P958" s="59">
        <f>IFERROR(VLOOKUP(A958, 'Beta Calculation without Curren'!$A$1:$H$2464, 6, FALSE), 0)</f>
        <v>4.1668181847287402E-3</v>
      </c>
      <c r="Q958" s="54">
        <v>1.8118245657529357E-3</v>
      </c>
      <c r="R958" s="54">
        <v>6.5124229896441517E-3</v>
      </c>
      <c r="S958" s="54"/>
      <c r="T958" s="31">
        <f t="shared" si="141"/>
        <v>-4.6600817841346842E-4</v>
      </c>
      <c r="U958" s="31">
        <f t="shared" si="142"/>
        <v>4.624850370884559E-3</v>
      </c>
      <c r="V958" s="31">
        <f t="shared" si="143"/>
        <v>4.6506893364710589E-3</v>
      </c>
      <c r="W958" s="31">
        <f t="shared" si="144"/>
        <v>-1.4109165127612622E-3</v>
      </c>
      <c r="X958" s="31">
        <f t="shared" si="145"/>
        <v>5.7067245452422366E-3</v>
      </c>
      <c r="Y958" s="54">
        <f>IFERROR(VLOOKUP(A958, 'Beta Calculation without Curren'!$A$2:$C$2464, 2, FALSE), 0)</f>
        <v>1.8118245657529357E-3</v>
      </c>
      <c r="Z958" s="54">
        <f>IFERROR(VLOOKUP(A958, 'Beta Calculation without Curren'!$A$2:$C$2464, 3, FALSE), 0)</f>
        <v>6.5124229896441517E-3</v>
      </c>
    </row>
    <row r="959" spans="1:26" x14ac:dyDescent="0.25">
      <c r="A959" s="32">
        <v>42683</v>
      </c>
      <c r="B959" s="36" t="e">
        <f>VLOOKUP(A959,'FX Rates'!$A$2:$B$1286, 2, FALSE)</f>
        <v>#N/A</v>
      </c>
      <c r="C959" s="37">
        <f>VLOOKUP(A959,'FX Rates'!$D$2:$E$1206, 2, FALSE)</f>
        <v>66.435000000000002</v>
      </c>
      <c r="D959" s="37">
        <f>VLOOKUP(A959,'FX Rates'!$G$2:$H$1305, 2, FALSE)</f>
        <v>7.7557999999999998</v>
      </c>
      <c r="E959" s="37">
        <f>VLOOKUP('Beta Calculation FX'!A959, 'FX Rates'!$J$2:$K$1305, 2, FALSE)</f>
        <v>0.80606158310494924</v>
      </c>
      <c r="F959" s="38">
        <f>VLOOKUP(A959,'FX Rates'!$P$1:$Q$1262, 2, FALSE)</f>
        <v>6.7915000000000001</v>
      </c>
      <c r="G959" s="42">
        <f t="shared" si="146"/>
        <v>0</v>
      </c>
      <c r="H959" s="27">
        <f t="shared" si="147"/>
        <v>-2.8183322865574824E-3</v>
      </c>
      <c r="I959" s="27">
        <f t="shared" si="148"/>
        <v>1.4183939935450514E-4</v>
      </c>
      <c r="J959" s="27">
        <f t="shared" si="149"/>
        <v>-2.1787380012524347E-3</v>
      </c>
      <c r="K959" s="28">
        <f t="shared" si="150"/>
        <v>6.628125587871983E-4</v>
      </c>
      <c r="L959" s="58">
        <f>IFERROR(VLOOKUP(A959, 'Beta Calculation without Curren'!$A$1:$H$2464, 4, FALSE), 0)</f>
        <v>2.1281463823984541E-3</v>
      </c>
      <c r="M959" s="54">
        <f>IFERROR(VLOOKUP(A959, 'Beta Calculation without Curren'!$A$1:$H$2464, 5, FALSE), 0)</f>
        <v>-1.3760019105687056E-2</v>
      </c>
      <c r="N959" s="54">
        <f>IFERROR(VLOOKUP(A959, 'Beta Calculation without Curren'!$A$1:$H$2464, 7, FALSE), 0)</f>
        <v>-2.181150815706057E-2</v>
      </c>
      <c r="O959" s="54">
        <f>IFERROR(VLOOKUP(A959, 'Beta Calculation without Curren'!$A$1:$H$2464, 8, FALSE), 0)</f>
        <v>2.3339679477775092E-2</v>
      </c>
      <c r="P959" s="59">
        <f>IFERROR(VLOOKUP(A959, 'Beta Calculation without Curren'!$A$1:$H$2464, 6, FALSE), 0)</f>
        <v>-6.5723778196751115E-3</v>
      </c>
      <c r="Q959" s="54">
        <v>1.6171976366957472E-2</v>
      </c>
      <c r="R959" s="54">
        <v>4.2076468345578219E-3</v>
      </c>
      <c r="S959" s="54"/>
      <c r="T959" s="31">
        <f t="shared" si="141"/>
        <v>2.1281463823985547E-3</v>
      </c>
      <c r="U959" s="31">
        <f t="shared" si="142"/>
        <v>-1.6539571086135352E-2</v>
      </c>
      <c r="V959" s="31">
        <f t="shared" si="143"/>
        <v>-2.1672762488922137E-2</v>
      </c>
      <c r="W959" s="31">
        <f t="shared" si="144"/>
        <v>2.1110090429907524E-2</v>
      </c>
      <c r="X959" s="31">
        <f t="shared" si="145"/>
        <v>-5.9139215154477842E-3</v>
      </c>
      <c r="Y959" s="54">
        <f>IFERROR(VLOOKUP(A959, 'Beta Calculation without Curren'!$A$2:$C$2464, 2, FALSE), 0)</f>
        <v>1.6171976366957472E-2</v>
      </c>
      <c r="Z959" s="54">
        <f>IFERROR(VLOOKUP(A959, 'Beta Calculation without Curren'!$A$2:$C$2464, 3, FALSE), 0)</f>
        <v>4.2076468345578219E-3</v>
      </c>
    </row>
    <row r="960" spans="1:26" x14ac:dyDescent="0.25">
      <c r="A960" s="32">
        <v>42684</v>
      </c>
      <c r="B960" s="36">
        <f>VLOOKUP(A960,'FX Rates'!$A$2:$B$1286, 2, FALSE)</f>
        <v>104.6675</v>
      </c>
      <c r="C960" s="37">
        <f>VLOOKUP(A960,'FX Rates'!$D$2:$E$1206, 2, FALSE)</f>
        <v>66.626300000000001</v>
      </c>
      <c r="D960" s="37">
        <f>VLOOKUP(A960,'FX Rates'!$G$2:$H$1305, 2, FALSE)</f>
        <v>7.7561999999999998</v>
      </c>
      <c r="E960" s="37">
        <f>VLOOKUP('Beta Calculation FX'!A960, 'FX Rates'!$J$2:$K$1305, 2, FALSE)</f>
        <v>0.79649542015133412</v>
      </c>
      <c r="F960" s="38">
        <f>VLOOKUP(A960,'FX Rates'!$P$1:$Q$1262, 2, FALSE)</f>
        <v>6.8059000000000003</v>
      </c>
      <c r="G960" s="42">
        <f t="shared" si="146"/>
        <v>0</v>
      </c>
      <c r="H960" s="27">
        <f t="shared" si="147"/>
        <v>2.8753684474989616E-3</v>
      </c>
      <c r="I960" s="27">
        <f t="shared" si="148"/>
        <v>5.1572975772035329E-5</v>
      </c>
      <c r="J960" s="27">
        <f t="shared" si="149"/>
        <v>-1.1938766058622605E-2</v>
      </c>
      <c r="K960" s="28">
        <f t="shared" si="150"/>
        <v>2.118052772350127E-3</v>
      </c>
      <c r="L960" s="58">
        <f>IFERROR(VLOOKUP(A960, 'Beta Calculation without Curren'!$A$1:$H$2464, 4, FALSE), 0)</f>
        <v>1.1786122192145934E-2</v>
      </c>
      <c r="M960" s="54">
        <f>IFERROR(VLOOKUP(A960, 'Beta Calculation without Curren'!$A$1:$H$2464, 5, FALSE), 0)</f>
        <v>8.179823643579864E-3</v>
      </c>
      <c r="N960" s="54">
        <f>IFERROR(VLOOKUP(A960, 'Beta Calculation without Curren'!$A$1:$H$2464, 7, FALSE), 0)</f>
        <v>1.873556326541367E-2</v>
      </c>
      <c r="O960" s="54">
        <f>IFERROR(VLOOKUP(A960, 'Beta Calculation without Curren'!$A$1:$H$2464, 8, FALSE), 0)</f>
        <v>6.9886134934141224E-3</v>
      </c>
      <c r="P960" s="59">
        <f>IFERROR(VLOOKUP(A960, 'Beta Calculation without Curren'!$A$1:$H$2464, 6, FALSE), 0)</f>
        <v>1.1877921686981137E-2</v>
      </c>
      <c r="Q960" s="54">
        <v>8.7133281386861505E-3</v>
      </c>
      <c r="R960" s="54">
        <v>-1.6328880464465387E-2</v>
      </c>
      <c r="S960" s="54"/>
      <c r="T960" s="31">
        <f t="shared" si="141"/>
        <v>1.1786122192146031E-2</v>
      </c>
      <c r="U960" s="31">
        <f t="shared" si="142"/>
        <v>1.1078712097889687E-2</v>
      </c>
      <c r="V960" s="31">
        <f t="shared" si="143"/>
        <v>1.8788102489935898E-2</v>
      </c>
      <c r="W960" s="31">
        <f t="shared" si="144"/>
        <v>-5.0335879867805522E-3</v>
      </c>
      <c r="X960" s="31">
        <f t="shared" si="145"/>
        <v>1.4021132524290048E-2</v>
      </c>
      <c r="Y960" s="54">
        <f>IFERROR(VLOOKUP(A960, 'Beta Calculation without Curren'!$A$2:$C$2464, 2, FALSE), 0)</f>
        <v>8.7133281386861505E-3</v>
      </c>
      <c r="Z960" s="54">
        <f>IFERROR(VLOOKUP(A960, 'Beta Calculation without Curren'!$A$2:$C$2464, 3, FALSE), 0)</f>
        <v>-1.6328880464465387E-2</v>
      </c>
    </row>
    <row r="961" spans="1:26" x14ac:dyDescent="0.25">
      <c r="A961" s="32">
        <v>42685</v>
      </c>
      <c r="B961" s="36">
        <f>VLOOKUP(A961,'FX Rates'!$A$2:$B$1286, 2, FALSE)</f>
        <v>104.7075</v>
      </c>
      <c r="C961" s="37">
        <f>VLOOKUP(A961,'FX Rates'!$D$2:$E$1206, 2, FALSE)</f>
        <v>67.246200000000002</v>
      </c>
      <c r="D961" s="37">
        <f>VLOOKUP(A961,'FX Rates'!$G$2:$H$1305, 2, FALSE)</f>
        <v>7.7584</v>
      </c>
      <c r="E961" s="37">
        <f>VLOOKUP('Beta Calculation FX'!A961, 'FX Rates'!$J$2:$K$1305, 2, FALSE)</f>
        <v>0.79390282629406161</v>
      </c>
      <c r="F961" s="38">
        <f>VLOOKUP(A961,'FX Rates'!$P$1:$Q$1262, 2, FALSE)</f>
        <v>6.8120000000000003</v>
      </c>
      <c r="G961" s="42">
        <f t="shared" si="146"/>
        <v>3.8208955688720839E-4</v>
      </c>
      <c r="H961" s="27">
        <f t="shared" si="147"/>
        <v>9.2611168184700155E-3</v>
      </c>
      <c r="I961" s="27">
        <f t="shared" si="148"/>
        <v>2.8360383313091582E-4</v>
      </c>
      <c r="J961" s="27">
        <f t="shared" si="149"/>
        <v>-3.2603106292298993E-3</v>
      </c>
      <c r="K961" s="28">
        <f t="shared" si="150"/>
        <v>8.9587974768345013E-4</v>
      </c>
      <c r="L961" s="58">
        <f>IFERROR(VLOOKUP(A961, 'Beta Calculation without Curren'!$A$1:$H$2464, 4, FALSE), 0)</f>
        <v>3.3927495847410885E-3</v>
      </c>
      <c r="M961" s="54">
        <f>IFERROR(VLOOKUP(A961, 'Beta Calculation without Curren'!$A$1:$H$2464, 5, FALSE), 0)</f>
        <v>-3.7794799042093194E-2</v>
      </c>
      <c r="N961" s="54">
        <f>IFERROR(VLOOKUP(A961, 'Beta Calculation without Curren'!$A$1:$H$2464, 7, FALSE), 0)</f>
        <v>-1.3578284091800889E-2</v>
      </c>
      <c r="O961" s="54">
        <f>IFERROR(VLOOKUP(A961, 'Beta Calculation without Curren'!$A$1:$H$2464, 8, FALSE), 0)</f>
        <v>-1.4424913378431199E-2</v>
      </c>
      <c r="P961" s="59">
        <f>IFERROR(VLOOKUP(A961, 'Beta Calculation without Curren'!$A$1:$H$2464, 6, FALSE), 0)</f>
        <v>8.0090644681666545E-3</v>
      </c>
      <c r="Q961" s="54">
        <v>-2.3182160702044825E-3</v>
      </c>
      <c r="R961" s="54">
        <v>1.0359007893409309E-3</v>
      </c>
      <c r="S961" s="54"/>
      <c r="T961" s="31">
        <f t="shared" si="141"/>
        <v>3.77613547581368E-3</v>
      </c>
      <c r="U961" s="31">
        <f t="shared" si="142"/>
        <v>-2.8883704272682609E-2</v>
      </c>
      <c r="V961" s="31">
        <f t="shared" si="143"/>
        <v>-1.3298531112085787E-2</v>
      </c>
      <c r="W961" s="31">
        <f t="shared" si="144"/>
        <v>-1.7638194309247734E-2</v>
      </c>
      <c r="X961" s="31">
        <f t="shared" si="145"/>
        <v>8.9121193745052008E-3</v>
      </c>
      <c r="Y961" s="54">
        <f>IFERROR(VLOOKUP(A961, 'Beta Calculation without Curren'!$A$2:$C$2464, 2, FALSE), 0)</f>
        <v>-2.3182160702044825E-3</v>
      </c>
      <c r="Z961" s="54">
        <f>IFERROR(VLOOKUP(A961, 'Beta Calculation without Curren'!$A$2:$C$2464, 3, FALSE), 0)</f>
        <v>1.0359007893409309E-3</v>
      </c>
    </row>
    <row r="962" spans="1:26" x14ac:dyDescent="0.25">
      <c r="A962" s="32">
        <v>42689</v>
      </c>
      <c r="B962" s="36">
        <f>VLOOKUP(A962,'FX Rates'!$A$2:$B$1286, 2, FALSE)</f>
        <v>104.845</v>
      </c>
      <c r="C962" s="37">
        <f>VLOOKUP(A962,'FX Rates'!$D$2:$E$1206, 2, FALSE)</f>
        <v>67.742500000000007</v>
      </c>
      <c r="D962" s="37">
        <f>VLOOKUP(A962,'FX Rates'!$G$2:$H$1305, 2, FALSE)</f>
        <v>7.7576999999999998</v>
      </c>
      <c r="E962" s="37">
        <f>VLOOKUP('Beta Calculation FX'!A962, 'FX Rates'!$J$2:$K$1305, 2, FALSE)</f>
        <v>0.8027614995584812</v>
      </c>
      <c r="F962" s="38">
        <f>VLOOKUP(A962,'FX Rates'!$P$1:$Q$1262, 2, FALSE)</f>
        <v>6.859</v>
      </c>
      <c r="G962" s="42">
        <f t="shared" si="146"/>
        <v>1.3123204899333301E-3</v>
      </c>
      <c r="H962" s="27">
        <f t="shared" si="147"/>
        <v>7.3532412157393569E-3</v>
      </c>
      <c r="I962" s="27">
        <f t="shared" si="148"/>
        <v>-9.022885911728231E-5</v>
      </c>
      <c r="J962" s="27">
        <f t="shared" si="149"/>
        <v>1.1096589334822694E-2</v>
      </c>
      <c r="K962" s="28">
        <f t="shared" si="150"/>
        <v>6.8758957167423841E-3</v>
      </c>
      <c r="L962" s="58">
        <f>IFERROR(VLOOKUP(A962, 'Beta Calculation without Curren'!$A$1:$H$2464, 4, FALSE), 0)</f>
        <v>-5.5002225468676535E-3</v>
      </c>
      <c r="M962" s="54">
        <f>IFERROR(VLOOKUP(A962, 'Beta Calculation without Curren'!$A$1:$H$2464, 5, FALSE), 0)</f>
        <v>-3.4187680525803073E-2</v>
      </c>
      <c r="N962" s="54">
        <f>IFERROR(VLOOKUP(A962, 'Beta Calculation without Curren'!$A$1:$H$2464, 7, FALSE), 0)</f>
        <v>4.5656121706809313E-3</v>
      </c>
      <c r="O962" s="54">
        <f>IFERROR(VLOOKUP(A962, 'Beta Calculation without Curren'!$A$1:$H$2464, 8, FALSE), 0)</f>
        <v>1.1771891256478341E-3</v>
      </c>
      <c r="P962" s="59">
        <f>IFERROR(VLOOKUP(A962, 'Beta Calculation without Curren'!$A$1:$H$2464, 6, FALSE), 0)</f>
        <v>-1.1411226376885887E-4</v>
      </c>
      <c r="Q962" s="54">
        <v>4.3472132316233689E-3</v>
      </c>
      <c r="R962" s="54">
        <v>1.3187719383710021E-2</v>
      </c>
      <c r="S962" s="54"/>
      <c r="T962" s="31">
        <f t="shared" si="141"/>
        <v>-4.1951201116818826E-3</v>
      </c>
      <c r="U962" s="31">
        <f t="shared" si="142"/>
        <v>-2.7085829571576681E-2</v>
      </c>
      <c r="V962" s="31">
        <f t="shared" si="143"/>
        <v>4.4749713615863662E-3</v>
      </c>
      <c r="W962" s="31">
        <f t="shared" si="144"/>
        <v>1.2286841244767199E-2</v>
      </c>
      <c r="X962" s="31">
        <f t="shared" si="145"/>
        <v>6.7609988289476508E-3</v>
      </c>
      <c r="Y962" s="54">
        <f>IFERROR(VLOOKUP(A962, 'Beta Calculation without Curren'!$A$2:$C$2464, 2, FALSE), 0)</f>
        <v>4.3472132316233689E-3</v>
      </c>
      <c r="Z962" s="54">
        <f>IFERROR(VLOOKUP(A962, 'Beta Calculation without Curren'!$A$2:$C$2464, 3, FALSE), 0)</f>
        <v>1.3187719383710021E-2</v>
      </c>
    </row>
    <row r="963" spans="1:26" x14ac:dyDescent="0.25">
      <c r="A963" s="32">
        <v>42690</v>
      </c>
      <c r="B963" s="36">
        <f>VLOOKUP(A963,'FX Rates'!$A$2:$B$1286, 2, FALSE)</f>
        <v>104.75</v>
      </c>
      <c r="C963" s="37">
        <f>VLOOKUP(A963,'FX Rates'!$D$2:$E$1206, 2, FALSE)</f>
        <v>67.95</v>
      </c>
      <c r="D963" s="37">
        <f>VLOOKUP(A963,'FX Rates'!$G$2:$H$1305, 2, FALSE)</f>
        <v>7.7576999999999998</v>
      </c>
      <c r="E963" s="37">
        <f>VLOOKUP('Beta Calculation FX'!A963, 'FX Rates'!$J$2:$K$1305, 2, FALSE)</f>
        <v>0.80366471108253634</v>
      </c>
      <c r="F963" s="38">
        <f>VLOOKUP(A963,'FX Rates'!$P$1:$Q$1262, 2, FALSE)</f>
        <v>6.8803999999999998</v>
      </c>
      <c r="G963" s="42">
        <f t="shared" si="146"/>
        <v>-9.0651023646182475E-4</v>
      </c>
      <c r="H963" s="27">
        <f t="shared" si="147"/>
        <v>3.0583880721732387E-3</v>
      </c>
      <c r="I963" s="27">
        <f t="shared" si="148"/>
        <v>0</v>
      </c>
      <c r="J963" s="27">
        <f t="shared" si="149"/>
        <v>1.1244981104614746E-3</v>
      </c>
      <c r="K963" s="28">
        <f t="shared" si="150"/>
        <v>3.1151312729143076E-3</v>
      </c>
      <c r="L963" s="58">
        <f>IFERROR(VLOOKUP(A963, 'Beta Calculation without Curren'!$A$1:$H$2464, 4, FALSE), 0)</f>
        <v>2.6399962249788475E-3</v>
      </c>
      <c r="M963" s="54">
        <f>IFERROR(VLOOKUP(A963, 'Beta Calculation without Curren'!$A$1:$H$2464, 5, FALSE), 0)</f>
        <v>1.671088036692557E-3</v>
      </c>
      <c r="N963" s="54">
        <f>IFERROR(VLOOKUP(A963, 'Beta Calculation without Curren'!$A$1:$H$2464, 7, FALSE), 0)</f>
        <v>-1.9450984555358314E-3</v>
      </c>
      <c r="O963" s="54">
        <f>IFERROR(VLOOKUP(A963, 'Beta Calculation without Curren'!$A$1:$H$2464, 8, FALSE), 0)</f>
        <v>-2.4364778944291668E-3</v>
      </c>
      <c r="P963" s="59">
        <f>IFERROR(VLOOKUP(A963, 'Beta Calculation without Curren'!$A$1:$H$2464, 6, FALSE), 0)</f>
        <v>-2.2824015429954932E-5</v>
      </c>
      <c r="Q963" s="54">
        <v>-3.9544753077292187E-3</v>
      </c>
      <c r="R963" s="54">
        <v>5.8178999144887283E-3</v>
      </c>
      <c r="S963" s="54"/>
      <c r="T963" s="31">
        <f t="shared" ref="T963:T1026" si="151">(1+G963)*(1+L963)-1</f>
        <v>1.7310928049147911E-3</v>
      </c>
      <c r="U963" s="31">
        <f t="shared" ref="U963:U1026" si="152">(1+H963)*(1+M963)-1</f>
        <v>4.7345869445849509E-3</v>
      </c>
      <c r="V963" s="31">
        <f t="shared" ref="V963:V1026" si="153">(1+I963)*(1+N963)-1</f>
        <v>-1.9450984555358097E-3</v>
      </c>
      <c r="W963" s="31">
        <f t="shared" ref="W963:W1026" si="154">(1+J963)*(1+O963)-1</f>
        <v>-1.3147195987561755E-3</v>
      </c>
      <c r="X963" s="31">
        <f t="shared" ref="X963:X1026" si="155">(1+K963)*(1+P963)-1</f>
        <v>3.0922361576801727E-3</v>
      </c>
      <c r="Y963" s="54">
        <f>IFERROR(VLOOKUP(A963, 'Beta Calculation without Curren'!$A$2:$C$2464, 2, FALSE), 0)</f>
        <v>-3.9544753077292187E-3</v>
      </c>
      <c r="Z963" s="54">
        <f>IFERROR(VLOOKUP(A963, 'Beta Calculation without Curren'!$A$2:$C$2464, 3, FALSE), 0)</f>
        <v>5.8178999144887283E-3</v>
      </c>
    </row>
    <row r="964" spans="1:26" x14ac:dyDescent="0.25">
      <c r="A964" s="32">
        <v>42691</v>
      </c>
      <c r="B964" s="36">
        <f>VLOOKUP(A964,'FX Rates'!$A$2:$B$1286, 2, FALSE)</f>
        <v>104.7675</v>
      </c>
      <c r="C964" s="37">
        <f>VLOOKUP(A964,'FX Rates'!$D$2:$E$1206, 2, FALSE)</f>
        <v>67.827500000000001</v>
      </c>
      <c r="D964" s="37">
        <f>VLOOKUP(A964,'FX Rates'!$G$2:$H$1305, 2, FALSE)</f>
        <v>7.7572999999999999</v>
      </c>
      <c r="E964" s="37">
        <f>VLOOKUP('Beta Calculation FX'!A964, 'FX Rates'!$J$2:$K$1305, 2, FALSE)</f>
        <v>0.80534750744946437</v>
      </c>
      <c r="F964" s="38">
        <f>VLOOKUP(A964,'FX Rates'!$P$1:$Q$1262, 2, FALSE)</f>
        <v>6.8780999999999999</v>
      </c>
      <c r="G964" s="42">
        <f t="shared" ref="G964:G1027" si="156">IFERROR(LN(B964/B963), 0)</f>
        <v>1.6705048543139641E-4</v>
      </c>
      <c r="H964" s="27">
        <f t="shared" ref="H964:H1027" si="157">IFERROR(LN(C964/C963), 0)</f>
        <v>-1.8044231663972034E-3</v>
      </c>
      <c r="I964" s="27">
        <f t="shared" ref="I964:I1027" si="158">IFERROR(LN(D964/D963), 0)</f>
        <v>-5.1563003556320278E-5</v>
      </c>
      <c r="J964" s="27">
        <f t="shared" ref="J964:J1027" si="159">IFERROR(LN(E964/E963), 0)</f>
        <v>2.0917143587890655E-3</v>
      </c>
      <c r="K964" s="28">
        <f t="shared" ref="K964:K1027" si="160">IFERROR(LN(F964/F963), 0)</f>
        <v>-3.3433877550967275E-4</v>
      </c>
      <c r="L964" s="58">
        <f>IFERROR(VLOOKUP(A964, 'Beta Calculation without Curren'!$A$1:$H$2464, 4, FALSE), 0)</f>
        <v>1.7284419647916249E-4</v>
      </c>
      <c r="M964" s="54">
        <f>IFERROR(VLOOKUP(A964, 'Beta Calculation without Curren'!$A$1:$H$2464, 5, FALSE), 0)</f>
        <v>-3.2414808902325623E-3</v>
      </c>
      <c r="N964" s="54">
        <f>IFERROR(VLOOKUP(A964, 'Beta Calculation without Curren'!$A$1:$H$2464, 7, FALSE), 0)</f>
        <v>-7.9248539452767507E-4</v>
      </c>
      <c r="O964" s="54">
        <f>IFERROR(VLOOKUP(A964, 'Beta Calculation without Curren'!$A$1:$H$2464, 8, FALSE), 0)</f>
        <v>5.7036492483467684E-3</v>
      </c>
      <c r="P964" s="59">
        <f>IFERROR(VLOOKUP(A964, 'Beta Calculation without Curren'!$A$1:$H$2464, 6, FALSE), 0)</f>
        <v>1.5280584091517718E-3</v>
      </c>
      <c r="Q964" s="54">
        <v>3.655075653415676E-3</v>
      </c>
      <c r="R964" s="54">
        <v>7.13601105300757E-3</v>
      </c>
      <c r="S964" s="54"/>
      <c r="T964" s="31">
        <f t="shared" si="151"/>
        <v>3.3992355561762722E-4</v>
      </c>
      <c r="U964" s="31">
        <f t="shared" si="152"/>
        <v>-5.04005505341798E-3</v>
      </c>
      <c r="V964" s="31">
        <f t="shared" si="153"/>
        <v>-8.4400753515678772E-4</v>
      </c>
      <c r="W964" s="31">
        <f t="shared" si="154"/>
        <v>7.8072940121662882E-3</v>
      </c>
      <c r="X964" s="31">
        <f t="shared" si="155"/>
        <v>1.1932087444646022E-3</v>
      </c>
      <c r="Y964" s="54">
        <f>IFERROR(VLOOKUP(A964, 'Beta Calculation without Curren'!$A$2:$C$2464, 2, FALSE), 0)</f>
        <v>3.655075653415676E-3</v>
      </c>
      <c r="Z964" s="54">
        <f>IFERROR(VLOOKUP(A964, 'Beta Calculation without Curren'!$A$2:$C$2464, 3, FALSE), 0)</f>
        <v>7.13601105300757E-3</v>
      </c>
    </row>
    <row r="965" spans="1:26" x14ac:dyDescent="0.25">
      <c r="A965" s="32">
        <v>42692</v>
      </c>
      <c r="B965" s="36">
        <f>VLOOKUP(A965,'FX Rates'!$A$2:$B$1286, 2, FALSE)</f>
        <v>105.4075</v>
      </c>
      <c r="C965" s="37">
        <f>VLOOKUP(A965,'FX Rates'!$D$2:$E$1206, 2, FALSE)</f>
        <v>68.137500000000003</v>
      </c>
      <c r="D965" s="37">
        <f>VLOOKUP(A965,'FX Rates'!$G$2:$H$1305, 2, FALSE)</f>
        <v>7.7567000000000004</v>
      </c>
      <c r="E965" s="37">
        <f>VLOOKUP('Beta Calculation FX'!A965, 'FX Rates'!$J$2:$K$1305, 2, FALSE)</f>
        <v>0.81024145195268193</v>
      </c>
      <c r="F965" s="38">
        <f>VLOOKUP(A965,'FX Rates'!$P$1:$Q$1262, 2, FALSE)</f>
        <v>6.8864999999999998</v>
      </c>
      <c r="G965" s="42">
        <f t="shared" si="156"/>
        <v>6.0901817832651082E-3</v>
      </c>
      <c r="H965" s="27">
        <f t="shared" si="157"/>
        <v>4.5600049596438881E-3</v>
      </c>
      <c r="I965" s="27">
        <f t="shared" si="158"/>
        <v>-7.7349490820993286E-5</v>
      </c>
      <c r="J965" s="27">
        <f t="shared" si="159"/>
        <v>6.0584215358299911E-3</v>
      </c>
      <c r="K965" s="28">
        <f t="shared" si="160"/>
        <v>1.2205223606603893E-3</v>
      </c>
      <c r="L965" s="58">
        <f>IFERROR(VLOOKUP(A965, 'Beta Calculation without Curren'!$A$1:$H$2464, 4, FALSE), 0)</f>
        <v>-2.0501149896139303E-3</v>
      </c>
      <c r="M965" s="54">
        <f>IFERROR(VLOOKUP(A965, 'Beta Calculation without Curren'!$A$1:$H$2464, 5, FALSE), 0)</f>
        <v>-2.8870595445425282E-3</v>
      </c>
      <c r="N965" s="54">
        <f>IFERROR(VLOOKUP(A965, 'Beta Calculation without Curren'!$A$1:$H$2464, 7, FALSE), 0)</f>
        <v>3.6465095625207011E-3</v>
      </c>
      <c r="O965" s="54">
        <f>IFERROR(VLOOKUP(A965, 'Beta Calculation without Curren'!$A$1:$H$2464, 8, FALSE), 0)</f>
        <v>2.8563717839194306E-3</v>
      </c>
      <c r="P965" s="59">
        <f>IFERROR(VLOOKUP(A965, 'Beta Calculation without Curren'!$A$1:$H$2464, 6, FALSE), 0)</f>
        <v>-5.2782628912906521E-3</v>
      </c>
      <c r="Q965" s="54">
        <v>-1.9005812540545286E-3</v>
      </c>
      <c r="R965" s="54">
        <v>-3.8506975195543936E-3</v>
      </c>
      <c r="S965" s="54"/>
      <c r="T965" s="31">
        <f t="shared" si="151"/>
        <v>4.0275812206878037E-3</v>
      </c>
      <c r="U965" s="31">
        <f t="shared" si="152"/>
        <v>1.6597804092595148E-3</v>
      </c>
      <c r="V965" s="31">
        <f t="shared" si="153"/>
        <v>3.5688780160418876E-3</v>
      </c>
      <c r="W965" s="31">
        <f t="shared" si="154"/>
        <v>8.9320984240792711E-3</v>
      </c>
      <c r="X965" s="31">
        <f t="shared" si="155"/>
        <v>-4.0641827685146126E-3</v>
      </c>
      <c r="Y965" s="54">
        <f>IFERROR(VLOOKUP(A965, 'Beta Calculation without Curren'!$A$2:$C$2464, 2, FALSE), 0)</f>
        <v>-1.9005812540545286E-3</v>
      </c>
      <c r="Z965" s="54">
        <f>IFERROR(VLOOKUP(A965, 'Beta Calculation without Curren'!$A$2:$C$2464, 3, FALSE), 0)</f>
        <v>-3.8506975195543936E-3</v>
      </c>
    </row>
    <row r="966" spans="1:26" x14ac:dyDescent="0.25">
      <c r="A966" s="32">
        <v>42695</v>
      </c>
      <c r="B966" s="36" t="e">
        <f>VLOOKUP(A966,'FX Rates'!$A$2:$B$1286, 2, FALSE)</f>
        <v>#N/A</v>
      </c>
      <c r="C966" s="37">
        <f>VLOOKUP(A966,'FX Rates'!$D$2:$E$1206, 2, FALSE)</f>
        <v>68.165000000000006</v>
      </c>
      <c r="D966" s="37">
        <f>VLOOKUP(A966,'FX Rates'!$G$2:$H$1305, 2, FALSE)</f>
        <v>7.7560000000000002</v>
      </c>
      <c r="E966" s="37">
        <f>VLOOKUP('Beta Calculation FX'!A966, 'FX Rates'!$J$2:$K$1305, 2, FALSE)</f>
        <v>0.800384184408516</v>
      </c>
      <c r="F966" s="38">
        <f>VLOOKUP(A966,'FX Rates'!$P$1:$Q$1262, 2, FALSE)</f>
        <v>6.8928000000000003</v>
      </c>
      <c r="G966" s="42">
        <f t="shared" si="156"/>
        <v>0</v>
      </c>
      <c r="H966" s="27">
        <f t="shared" si="157"/>
        <v>4.0351424769385116E-4</v>
      </c>
      <c r="I966" s="27">
        <f t="shared" si="158"/>
        <v>-9.0248635050631121E-5</v>
      </c>
      <c r="J966" s="27">
        <f t="shared" si="159"/>
        <v>-1.2240449172503259E-2</v>
      </c>
      <c r="K966" s="28">
        <f t="shared" si="160"/>
        <v>9.1441516462833236E-4</v>
      </c>
      <c r="L966" s="58">
        <f>IFERROR(VLOOKUP(A966, 'Beta Calculation without Curren'!$A$1:$H$2464, 4, FALSE), 0)</f>
        <v>2.6921829039870553E-3</v>
      </c>
      <c r="M966" s="54">
        <f>IFERROR(VLOOKUP(A966, 'Beta Calculation without Curren'!$A$1:$H$2464, 5, FALSE), 0)</f>
        <v>-1.7692285867237357E-2</v>
      </c>
      <c r="N966" s="54">
        <f>IFERROR(VLOOKUP(A966, 'Beta Calculation without Curren'!$A$1:$H$2464, 7, FALSE), 0)</f>
        <v>6.0713182642800037E-4</v>
      </c>
      <c r="O966" s="54">
        <f>IFERROR(VLOOKUP(A966, 'Beta Calculation without Curren'!$A$1:$H$2464, 8, FALSE), 0)</f>
        <v>-7.0991465086249336E-3</v>
      </c>
      <c r="P966" s="59">
        <f>IFERROR(VLOOKUP(A966, 'Beta Calculation without Curren'!$A$1:$H$2464, 6, FALSE), 0)</f>
        <v>6.1894246855362517E-3</v>
      </c>
      <c r="Q966" s="54">
        <v>5.3205548774578719E-3</v>
      </c>
      <c r="R966" s="54">
        <v>1.0543138757912046E-2</v>
      </c>
      <c r="S966" s="54"/>
      <c r="T966" s="31">
        <f t="shared" si="151"/>
        <v>2.6921829039869838E-3</v>
      </c>
      <c r="U966" s="31">
        <f t="shared" si="152"/>
        <v>-1.729591070896519E-2</v>
      </c>
      <c r="V966" s="31">
        <f t="shared" si="153"/>
        <v>5.1682839855882179E-4</v>
      </c>
      <c r="W966" s="31">
        <f t="shared" si="154"/>
        <v>-1.9252698939121182E-2</v>
      </c>
      <c r="X966" s="31">
        <f t="shared" si="155"/>
        <v>7.1094995539573436E-3</v>
      </c>
      <c r="Y966" s="54">
        <f>IFERROR(VLOOKUP(A966, 'Beta Calculation without Curren'!$A$2:$C$2464, 2, FALSE), 0)</f>
        <v>5.3205548774578719E-3</v>
      </c>
      <c r="Z966" s="54">
        <f>IFERROR(VLOOKUP(A966, 'Beta Calculation without Curren'!$A$2:$C$2464, 3, FALSE), 0)</f>
        <v>1.0543138757912046E-2</v>
      </c>
    </row>
    <row r="967" spans="1:26" x14ac:dyDescent="0.25">
      <c r="A967" s="32">
        <v>42696</v>
      </c>
      <c r="B967" s="36">
        <f>VLOOKUP(A967,'FX Rates'!$A$2:$B$1286, 2, FALSE)</f>
        <v>104.8425</v>
      </c>
      <c r="C967" s="37">
        <f>VLOOKUP(A967,'FX Rates'!$D$2:$E$1206, 2, FALSE)</f>
        <v>68.254999999999995</v>
      </c>
      <c r="D967" s="37">
        <f>VLOOKUP(A967,'FX Rates'!$G$2:$H$1305, 2, FALSE)</f>
        <v>7.7557</v>
      </c>
      <c r="E967" s="37">
        <f>VLOOKUP('Beta Calculation FX'!A967, 'FX Rates'!$J$2:$K$1305, 2, FALSE)</f>
        <v>0.80495854463495131</v>
      </c>
      <c r="F967" s="38">
        <f>VLOOKUP(A967,'FX Rates'!$P$1:$Q$1262, 2, FALSE)</f>
        <v>6.89</v>
      </c>
      <c r="G967" s="42">
        <f t="shared" si="156"/>
        <v>0</v>
      </c>
      <c r="H967" s="27">
        <f t="shared" si="157"/>
        <v>1.3194548168478377E-3</v>
      </c>
      <c r="I967" s="27">
        <f t="shared" si="158"/>
        <v>-3.868047990070731E-5</v>
      </c>
      <c r="J967" s="27">
        <f t="shared" si="159"/>
        <v>5.6989358398384215E-3</v>
      </c>
      <c r="K967" s="28">
        <f t="shared" si="160"/>
        <v>-4.0630351431056912E-4</v>
      </c>
      <c r="L967" s="58">
        <f>IFERROR(VLOOKUP(A967, 'Beta Calculation without Curren'!$A$1:$H$2464, 4, FALSE), 0)</f>
        <v>4.5265998711106125E-3</v>
      </c>
      <c r="M967" s="54">
        <f>IFERROR(VLOOKUP(A967, 'Beta Calculation without Curren'!$A$1:$H$2464, 5, FALSE), 0)</f>
        <v>1.0898588008782196E-2</v>
      </c>
      <c r="N967" s="54">
        <f>IFERROR(VLOOKUP(A967, 'Beta Calculation without Curren'!$A$1:$H$2464, 7, FALSE), 0)</f>
        <v>1.4224019315453676E-2</v>
      </c>
      <c r="O967" s="54">
        <f>IFERROR(VLOOKUP(A967, 'Beta Calculation without Curren'!$A$1:$H$2464, 8, FALSE), 0)</f>
        <v>-3.8734966006718041E-3</v>
      </c>
      <c r="P967" s="59">
        <f>IFERROR(VLOOKUP(A967, 'Beta Calculation without Curren'!$A$1:$H$2464, 6, FALSE), 0)</f>
        <v>7.8019083945334361E-3</v>
      </c>
      <c r="Q967" s="54">
        <v>1.1724201531981672E-3</v>
      </c>
      <c r="R967" s="54">
        <v>3.049471993808102E-3</v>
      </c>
      <c r="S967" s="54"/>
      <c r="T967" s="31">
        <f t="shared" si="151"/>
        <v>4.5265998711105926E-3</v>
      </c>
      <c r="U967" s="31">
        <f t="shared" si="152"/>
        <v>1.2232423020074989E-2</v>
      </c>
      <c r="V967" s="31">
        <f t="shared" si="153"/>
        <v>1.4184788643659685E-2</v>
      </c>
      <c r="W967" s="31">
        <f t="shared" si="154"/>
        <v>1.8033644305635033E-3</v>
      </c>
      <c r="X967" s="31">
        <f t="shared" si="155"/>
        <v>7.3924349374239195E-3</v>
      </c>
      <c r="Y967" s="54">
        <f>IFERROR(VLOOKUP(A967, 'Beta Calculation without Curren'!$A$2:$C$2464, 2, FALSE), 0)</f>
        <v>1.1724201531981672E-3</v>
      </c>
      <c r="Z967" s="54">
        <f>IFERROR(VLOOKUP(A967, 'Beta Calculation without Curren'!$A$2:$C$2464, 3, FALSE), 0)</f>
        <v>3.049471993808102E-3</v>
      </c>
    </row>
    <row r="968" spans="1:26" x14ac:dyDescent="0.25">
      <c r="A968" s="32">
        <v>42697</v>
      </c>
      <c r="B968" s="36">
        <f>VLOOKUP(A968,'FX Rates'!$A$2:$B$1286, 2, FALSE)</f>
        <v>104.8325</v>
      </c>
      <c r="C968" s="37">
        <f>VLOOKUP(A968,'FX Rates'!$D$2:$E$1206, 2, FALSE)</f>
        <v>68.564999999999998</v>
      </c>
      <c r="D968" s="37">
        <f>VLOOKUP(A968,'FX Rates'!$G$2:$H$1305, 2, FALSE)</f>
        <v>7.7567000000000004</v>
      </c>
      <c r="E968" s="37">
        <f>VLOOKUP('Beta Calculation FX'!A968, 'FX Rates'!$J$2:$K$1305, 2, FALSE)</f>
        <v>0.80366471108253634</v>
      </c>
      <c r="F968" s="38">
        <f>VLOOKUP(A968,'FX Rates'!$P$1:$Q$1262, 2, FALSE)</f>
        <v>6.9189999999999996</v>
      </c>
      <c r="G968" s="42">
        <f t="shared" si="156"/>
        <v>-9.5385716061369374E-5</v>
      </c>
      <c r="H968" s="27">
        <f t="shared" si="157"/>
        <v>4.5315089968763229E-3</v>
      </c>
      <c r="I968" s="27">
        <f t="shared" si="158"/>
        <v>1.2892911495131953E-4</v>
      </c>
      <c r="J968" s="27">
        <f t="shared" si="159"/>
        <v>-1.6086225619543204E-3</v>
      </c>
      <c r="K968" s="28">
        <f t="shared" si="160"/>
        <v>4.2001654911067374E-3</v>
      </c>
      <c r="L968" s="58">
        <f>IFERROR(VLOOKUP(A968, 'Beta Calculation without Curren'!$A$1:$H$2464, 4, FALSE), 0)</f>
        <v>6.3003086836958648E-3</v>
      </c>
      <c r="M968" s="54">
        <f>IFERROR(VLOOKUP(A968, 'Beta Calculation without Curren'!$A$1:$H$2464, 5, FALSE), 0)</f>
        <v>2.3894652718602569E-3</v>
      </c>
      <c r="N968" s="54">
        <f>IFERROR(VLOOKUP(A968, 'Beta Calculation without Curren'!$A$1:$H$2464, 7, FALSE), 0)</f>
        <v>-6.085359068935284E-5</v>
      </c>
      <c r="O968" s="54">
        <f>IFERROR(VLOOKUP(A968, 'Beta Calculation without Curren'!$A$1:$H$2464, 8, FALSE), 0)</f>
        <v>1.9604645124217208E-3</v>
      </c>
      <c r="P968" s="59">
        <f>IFERROR(VLOOKUP(A968, 'Beta Calculation without Curren'!$A$1:$H$2464, 6, FALSE), 0)</f>
        <v>-3.3893326728483156E-4</v>
      </c>
      <c r="Q968" s="54">
        <v>2.4352878801511945E-3</v>
      </c>
      <c r="R968" s="54">
        <v>-4.1078627211150421E-3</v>
      </c>
      <c r="S968" s="54"/>
      <c r="T968" s="31">
        <f t="shared" si="151"/>
        <v>6.2043220081793304E-3</v>
      </c>
      <c r="U968" s="31">
        <f t="shared" si="152"/>
        <v>6.931802152113864E-3</v>
      </c>
      <c r="V968" s="31">
        <f t="shared" si="153"/>
        <v>6.8067678462346848E-5</v>
      </c>
      <c r="W968" s="31">
        <f t="shared" si="154"/>
        <v>3.4868830302103859E-4</v>
      </c>
      <c r="X968" s="31">
        <f t="shared" si="155"/>
        <v>3.8598086480088334E-3</v>
      </c>
      <c r="Y968" s="54">
        <f>IFERROR(VLOOKUP(A968, 'Beta Calculation without Curren'!$A$2:$C$2464, 2, FALSE), 0)</f>
        <v>2.4352878801511945E-3</v>
      </c>
      <c r="Z968" s="54">
        <f>IFERROR(VLOOKUP(A968, 'Beta Calculation without Curren'!$A$2:$C$2464, 3, FALSE), 0)</f>
        <v>-4.1078627211150421E-3</v>
      </c>
    </row>
    <row r="969" spans="1:26" x14ac:dyDescent="0.25">
      <c r="A969" s="32">
        <v>42698</v>
      </c>
      <c r="B969" s="36">
        <f>VLOOKUP(A969,'FX Rates'!$A$2:$B$1286, 2, FALSE)</f>
        <v>105.2</v>
      </c>
      <c r="C969" s="37">
        <f>VLOOKUP(A969,'FX Rates'!$D$2:$E$1206, 2, FALSE)</f>
        <v>68.747500000000002</v>
      </c>
      <c r="D969" s="37">
        <f>VLOOKUP(A969,'FX Rates'!$G$2:$H$1305, 2, FALSE)</f>
        <v>7.7561999999999998</v>
      </c>
      <c r="E969" s="37">
        <f>VLOOKUP('Beta Calculation FX'!A969, 'FX Rates'!$J$2:$K$1305, 2, FALSE)</f>
        <v>0.80314834149867476</v>
      </c>
      <c r="F969" s="38">
        <f>VLOOKUP(A969,'FX Rates'!$P$1:$Q$1262, 2, FALSE)</f>
        <v>6.9218999999999999</v>
      </c>
      <c r="G969" s="42">
        <f t="shared" si="156"/>
        <v>3.4994619884147391E-3</v>
      </c>
      <c r="H969" s="27">
        <f t="shared" si="157"/>
        <v>2.6581717973267098E-3</v>
      </c>
      <c r="I969" s="27">
        <f t="shared" si="158"/>
        <v>-6.4462479636160237E-5</v>
      </c>
      <c r="J969" s="27">
        <f t="shared" si="159"/>
        <v>-6.4272517678135835E-4</v>
      </c>
      <c r="K969" s="28">
        <f t="shared" si="160"/>
        <v>4.1904790041654951E-4</v>
      </c>
      <c r="L969" s="58">
        <f>IFERROR(VLOOKUP(A969, 'Beta Calculation without Curren'!$A$1:$H$2464, 4, FALSE), 0)</f>
        <v>1.1347601558965969E-3</v>
      </c>
      <c r="M969" s="54">
        <f>IFERROR(VLOOKUP(A969, 'Beta Calculation without Curren'!$A$1:$H$2464, 5, FALSE), 0)</f>
        <v>-9.7268067346825901E-3</v>
      </c>
      <c r="N969" s="54">
        <f>IFERROR(VLOOKUP(A969, 'Beta Calculation without Curren'!$A$1:$H$2464, 7, FALSE), 0)</f>
        <v>-3.0120251950359789E-3</v>
      </c>
      <c r="O969" s="54">
        <f>IFERROR(VLOOKUP(A969, 'Beta Calculation without Curren'!$A$1:$H$2464, 8, FALSE), 0)</f>
        <v>5.3010063911123001E-3</v>
      </c>
      <c r="P969" s="59">
        <f>IFERROR(VLOOKUP(A969, 'Beta Calculation without Curren'!$A$1:$H$2464, 6, FALSE), 0)</f>
        <v>0</v>
      </c>
      <c r="Q969" s="54">
        <v>0</v>
      </c>
      <c r="R969" s="54">
        <v>0</v>
      </c>
      <c r="S969" s="54"/>
      <c r="T969" s="31">
        <f t="shared" si="151"/>
        <v>4.6381931943428878E-3</v>
      </c>
      <c r="U969" s="31">
        <f t="shared" si="152"/>
        <v>-7.0944904606962123E-3</v>
      </c>
      <c r="V969" s="31">
        <f t="shared" si="153"/>
        <v>-3.0762935120594026E-3</v>
      </c>
      <c r="W969" s="31">
        <f t="shared" si="154"/>
        <v>4.6548741240610703E-3</v>
      </c>
      <c r="X969" s="31">
        <f t="shared" si="155"/>
        <v>4.1904790041646933E-4</v>
      </c>
      <c r="Y969" s="54">
        <f>IFERROR(VLOOKUP(A969, 'Beta Calculation without Curren'!$A$2:$C$2464, 2, FALSE), 0)</f>
        <v>0</v>
      </c>
      <c r="Z969" s="54">
        <f>IFERROR(VLOOKUP(A969, 'Beta Calculation without Curren'!$A$2:$C$2464, 3, FALSE), 0)</f>
        <v>0</v>
      </c>
    </row>
    <row r="970" spans="1:26" x14ac:dyDescent="0.25">
      <c r="A970" s="32">
        <v>42699</v>
      </c>
      <c r="B970" s="36">
        <f>VLOOKUP(A970,'FX Rates'!$A$2:$B$1286, 2, FALSE)</f>
        <v>104.7675</v>
      </c>
      <c r="C970" s="37">
        <f>VLOOKUP(A970,'FX Rates'!$D$2:$E$1206, 2, FALSE)</f>
        <v>68.472499999999997</v>
      </c>
      <c r="D970" s="37">
        <f>VLOOKUP(A970,'FX Rates'!$G$2:$H$1305, 2, FALSE)</f>
        <v>7.7557999999999998</v>
      </c>
      <c r="E970" s="37">
        <f>VLOOKUP('Beta Calculation FX'!A970, 'FX Rates'!$J$2:$K$1305, 2, FALSE)</f>
        <v>0.80147471347278987</v>
      </c>
      <c r="F970" s="38">
        <f>VLOOKUP(A970,'FX Rates'!$P$1:$Q$1262, 2, FALSE)</f>
        <v>6.9188000000000001</v>
      </c>
      <c r="G970" s="42">
        <f t="shared" si="156"/>
        <v>-4.1196910159309761E-3</v>
      </c>
      <c r="H970" s="27">
        <f t="shared" si="157"/>
        <v>-4.0081674415604852E-3</v>
      </c>
      <c r="I970" s="27">
        <f t="shared" si="158"/>
        <v>-5.1572975772129716E-5</v>
      </c>
      <c r="J970" s="27">
        <f t="shared" si="159"/>
        <v>-2.0860084586088014E-3</v>
      </c>
      <c r="K970" s="28">
        <f t="shared" si="160"/>
        <v>-4.4795422945921386E-4</v>
      </c>
      <c r="L970" s="58">
        <f>IFERROR(VLOOKUP(A970, 'Beta Calculation without Curren'!$A$1:$H$2464, 4, FALSE), 0)</f>
        <v>1.1618466545640562E-3</v>
      </c>
      <c r="M970" s="54">
        <f>IFERROR(VLOOKUP(A970, 'Beta Calculation without Curren'!$A$1:$H$2464, 5, FALSE), 0)</f>
        <v>2.3490982688480332E-2</v>
      </c>
      <c r="N970" s="54">
        <f>IFERROR(VLOOKUP(A970, 'Beta Calculation without Curren'!$A$1:$H$2464, 7, FALSE), 0)</f>
        <v>5.0719314655626032E-3</v>
      </c>
      <c r="O970" s="54">
        <f>IFERROR(VLOOKUP(A970, 'Beta Calculation without Curren'!$A$1:$H$2464, 8, FALSE), 0)</f>
        <v>-2.0383699957927408E-4</v>
      </c>
      <c r="P970" s="59">
        <f>IFERROR(VLOOKUP(A970, 'Beta Calculation without Curren'!$A$1:$H$2464, 6, FALSE), 0)</f>
        <v>8.7751440599241684E-3</v>
      </c>
      <c r="Q970" s="54">
        <v>4.8766641728308097E-3</v>
      </c>
      <c r="R970" s="54">
        <v>0</v>
      </c>
      <c r="S970" s="54"/>
      <c r="T970" s="31">
        <f t="shared" si="151"/>
        <v>-2.962630810591782E-3</v>
      </c>
      <c r="U970" s="31">
        <f t="shared" si="152"/>
        <v>1.9388659454937729E-2</v>
      </c>
      <c r="V970" s="31">
        <f t="shared" si="153"/>
        <v>5.0200969151916741E-3</v>
      </c>
      <c r="W970" s="31">
        <f t="shared" si="154"/>
        <v>-2.2894202524827989E-3</v>
      </c>
      <c r="X970" s="31">
        <f t="shared" si="155"/>
        <v>8.323258967569247E-3</v>
      </c>
      <c r="Y970" s="54">
        <f>IFERROR(VLOOKUP(A970, 'Beta Calculation without Curren'!$A$2:$C$2464, 2, FALSE), 0)</f>
        <v>4.8766641728308097E-3</v>
      </c>
      <c r="Z970" s="54">
        <f>IFERROR(VLOOKUP(A970, 'Beta Calculation without Curren'!$A$2:$C$2464, 3, FALSE), 0)</f>
        <v>0</v>
      </c>
    </row>
    <row r="971" spans="1:26" x14ac:dyDescent="0.25">
      <c r="A971" s="32">
        <v>42702</v>
      </c>
      <c r="B971" s="36">
        <f>VLOOKUP(A971,'FX Rates'!$A$2:$B$1286, 2, FALSE)</f>
        <v>104.5025</v>
      </c>
      <c r="C971" s="37">
        <f>VLOOKUP(A971,'FX Rates'!$D$2:$E$1206, 2, FALSE)</f>
        <v>68.775000000000006</v>
      </c>
      <c r="D971" s="37">
        <f>VLOOKUP(A971,'FX Rates'!$G$2:$H$1305, 2, FALSE)</f>
        <v>7.7567000000000004</v>
      </c>
      <c r="E971" s="37">
        <f>VLOOKUP('Beta Calculation FX'!A971, 'FX Rates'!$J$2:$K$1305, 2, FALSE)</f>
        <v>0.80541237113402064</v>
      </c>
      <c r="F971" s="38">
        <f>VLOOKUP(A971,'FX Rates'!$P$1:$Q$1262, 2, FALSE)</f>
        <v>6.9153000000000002</v>
      </c>
      <c r="G971" s="42">
        <f t="shared" si="156"/>
        <v>-2.5326147239978281E-3</v>
      </c>
      <c r="H971" s="27">
        <f t="shared" si="157"/>
        <v>4.4081020030548616E-3</v>
      </c>
      <c r="I971" s="27">
        <f t="shared" si="158"/>
        <v>1.1603545540831017E-4</v>
      </c>
      <c r="J971" s="27">
        <f t="shared" si="159"/>
        <v>4.9009859880214945E-3</v>
      </c>
      <c r="K971" s="28">
        <f t="shared" si="160"/>
        <v>-5.0599606402666666E-4</v>
      </c>
      <c r="L971" s="58">
        <f>IFERROR(VLOOKUP(A971, 'Beta Calculation without Curren'!$A$1:$H$2464, 4, FALSE), 0)</f>
        <v>1.4187717352525848E-3</v>
      </c>
      <c r="M971" s="54">
        <f>IFERROR(VLOOKUP(A971, 'Beta Calculation without Curren'!$A$1:$H$2464, 5, FALSE), 0)</f>
        <v>3.0708316018536816E-4</v>
      </c>
      <c r="N971" s="54">
        <f>IFERROR(VLOOKUP(A971, 'Beta Calculation without Curren'!$A$1:$H$2464, 7, FALSE), 0)</f>
        <v>4.7029964618494034E-3</v>
      </c>
      <c r="O971" s="54">
        <f>IFERROR(VLOOKUP(A971, 'Beta Calculation without Curren'!$A$1:$H$2464, 8, FALSE), 0)</f>
        <v>-4.7607375805311615E-3</v>
      </c>
      <c r="P971" s="59">
        <f>IFERROR(VLOOKUP(A971, 'Beta Calculation without Curren'!$A$1:$H$2464, 6, FALSE), 0)</f>
        <v>3.3769838307607983E-3</v>
      </c>
      <c r="Q971" s="54">
        <v>-5.8557696405169991E-3</v>
      </c>
      <c r="R971" s="54">
        <v>-2.6729627389469324E-3</v>
      </c>
      <c r="S971" s="54"/>
      <c r="T971" s="31">
        <f t="shared" si="151"/>
        <v>-1.1174361909319641E-3</v>
      </c>
      <c r="U971" s="31">
        <f t="shared" si="152"/>
        <v>4.7165388171337419E-3</v>
      </c>
      <c r="V971" s="31">
        <f t="shared" si="153"/>
        <v>4.8195776315940186E-3</v>
      </c>
      <c r="W971" s="31">
        <f t="shared" si="154"/>
        <v>1.1691609931552271E-4</v>
      </c>
      <c r="X971" s="31">
        <f t="shared" si="155"/>
        <v>2.869279026207483E-3</v>
      </c>
      <c r="Y971" s="54">
        <f>IFERROR(VLOOKUP(A971, 'Beta Calculation without Curren'!$A$2:$C$2464, 2, FALSE), 0)</f>
        <v>-5.8557696405169991E-3</v>
      </c>
      <c r="Z971" s="54">
        <f>IFERROR(VLOOKUP(A971, 'Beta Calculation without Curren'!$A$2:$C$2464, 3, FALSE), 0)</f>
        <v>-2.6729627389469324E-3</v>
      </c>
    </row>
    <row r="972" spans="1:26" x14ac:dyDescent="0.25">
      <c r="A972" s="32">
        <v>42703</v>
      </c>
      <c r="B972" s="36">
        <f>VLOOKUP(A972,'FX Rates'!$A$2:$B$1286, 2, FALSE)</f>
        <v>104.82250000000001</v>
      </c>
      <c r="C972" s="37">
        <f>VLOOKUP(A972,'FX Rates'!$D$2:$E$1206, 2, FALSE)</f>
        <v>68.655000000000001</v>
      </c>
      <c r="D972" s="37">
        <f>VLOOKUP(A972,'FX Rates'!$G$2:$H$1305, 2, FALSE)</f>
        <v>7.7565</v>
      </c>
      <c r="E972" s="37">
        <f>VLOOKUP('Beta Calculation FX'!A972, 'FX Rates'!$J$2:$K$1305, 2, FALSE)</f>
        <v>0.80044825102057149</v>
      </c>
      <c r="F972" s="38">
        <f>VLOOKUP(A972,'FX Rates'!$P$1:$Q$1262, 2, FALSE)</f>
        <v>6.9047000000000001</v>
      </c>
      <c r="G972" s="42">
        <f t="shared" si="156"/>
        <v>3.0574489361500021E-3</v>
      </c>
      <c r="H972" s="27">
        <f t="shared" si="157"/>
        <v>-1.7463440369232487E-3</v>
      </c>
      <c r="I972" s="27">
        <f t="shared" si="158"/>
        <v>-2.5784493207320029E-5</v>
      </c>
      <c r="J972" s="27">
        <f t="shared" si="159"/>
        <v>-6.1825240088293053E-3</v>
      </c>
      <c r="K972" s="28">
        <f t="shared" si="160"/>
        <v>-1.5340089838850057E-3</v>
      </c>
      <c r="L972" s="58">
        <f>IFERROR(VLOOKUP(A972, 'Beta Calculation without Curren'!$A$1:$H$2464, 4, FALSE), 0)</f>
        <v>-5.8095947380861932E-3</v>
      </c>
      <c r="M972" s="54">
        <f>IFERROR(VLOOKUP(A972, 'Beta Calculation without Curren'!$A$1:$H$2464, 5, FALSE), 0)</f>
        <v>3.5474061735126772E-3</v>
      </c>
      <c r="N972" s="54">
        <f>IFERROR(VLOOKUP(A972, 'Beta Calculation without Curren'!$A$1:$H$2464, 7, FALSE), 0)</f>
        <v>-4.1037952029323857E-3</v>
      </c>
      <c r="O972" s="54">
        <f>IFERROR(VLOOKUP(A972, 'Beta Calculation without Curren'!$A$1:$H$2464, 8, FALSE), 0)</f>
        <v>3.7890166523792828E-4</v>
      </c>
      <c r="P972" s="59">
        <f>IFERROR(VLOOKUP(A972, 'Beta Calculation without Curren'!$A$1:$H$2464, 6, FALSE), 0)</f>
        <v>2.786914461961327E-3</v>
      </c>
      <c r="Q972" s="54">
        <v>9.2214073112121273E-4</v>
      </c>
      <c r="R972" s="54">
        <v>3.327776412437864E-3</v>
      </c>
      <c r="S972" s="54"/>
      <c r="T972" s="31">
        <f t="shared" si="151"/>
        <v>-2.7699083411877323E-3</v>
      </c>
      <c r="U972" s="31">
        <f t="shared" si="152"/>
        <v>1.7948671449716791E-3</v>
      </c>
      <c r="V972" s="31">
        <f t="shared" si="153"/>
        <v>-4.1294738818601351E-3</v>
      </c>
      <c r="W972" s="31">
        <f t="shared" si="154"/>
        <v>-5.8059649122336188E-3</v>
      </c>
      <c r="X972" s="31">
        <f t="shared" si="155"/>
        <v>1.2486303262542187E-3</v>
      </c>
      <c r="Y972" s="54">
        <f>IFERROR(VLOOKUP(A972, 'Beta Calculation without Curren'!$A$2:$C$2464, 2, FALSE), 0)</f>
        <v>9.2214073112121273E-4</v>
      </c>
      <c r="Z972" s="54">
        <f>IFERROR(VLOOKUP(A972, 'Beta Calculation without Curren'!$A$2:$C$2464, 3, FALSE), 0)</f>
        <v>3.327776412437864E-3</v>
      </c>
    </row>
    <row r="973" spans="1:26" x14ac:dyDescent="0.25">
      <c r="A973" s="32">
        <v>42704</v>
      </c>
      <c r="B973" s="36" t="e">
        <f>VLOOKUP(A973,'FX Rates'!$A$2:$B$1286, 2, FALSE)</f>
        <v>#N/A</v>
      </c>
      <c r="C973" s="37">
        <f>VLOOKUP(A973,'FX Rates'!$D$2:$E$1206, 2, FALSE)</f>
        <v>68.3887</v>
      </c>
      <c r="D973" s="37">
        <f>VLOOKUP(A973,'FX Rates'!$G$2:$H$1305, 2, FALSE)</f>
        <v>7.7565</v>
      </c>
      <c r="E973" s="37">
        <f>VLOOKUP('Beta Calculation FX'!A973, 'FX Rates'!$J$2:$K$1305, 2, FALSE)</f>
        <v>0.79961618423156888</v>
      </c>
      <c r="F973" s="38">
        <f>VLOOKUP(A973,'FX Rates'!$P$1:$Q$1262, 2, FALSE)</f>
        <v>6.8894000000000002</v>
      </c>
      <c r="G973" s="42">
        <f t="shared" si="156"/>
        <v>0</v>
      </c>
      <c r="H973" s="27">
        <f t="shared" si="157"/>
        <v>-3.8863564713688971E-3</v>
      </c>
      <c r="I973" s="27">
        <f t="shared" si="158"/>
        <v>0</v>
      </c>
      <c r="J973" s="27">
        <f t="shared" si="159"/>
        <v>-1.0400416954138591E-3</v>
      </c>
      <c r="K973" s="28">
        <f t="shared" si="160"/>
        <v>-2.2183406346653911E-3</v>
      </c>
      <c r="L973" s="58">
        <f>IFERROR(VLOOKUP(A973, 'Beta Calculation without Curren'!$A$1:$H$2464, 4, FALSE), 0)</f>
        <v>-4.4221528623864586E-3</v>
      </c>
      <c r="M973" s="54">
        <f>IFERROR(VLOOKUP(A973, 'Beta Calculation without Curren'!$A$1:$H$2464, 5, FALSE), 0)</f>
        <v>1.2056495285502181E-2</v>
      </c>
      <c r="N973" s="54">
        <f>IFERROR(VLOOKUP(A973, 'Beta Calculation without Curren'!$A$1:$H$2464, 7, FALSE), 0)</f>
        <v>2.3151188854024303E-3</v>
      </c>
      <c r="O973" s="54">
        <f>IFERROR(VLOOKUP(A973, 'Beta Calculation without Curren'!$A$1:$H$2464, 8, FALSE), 0)</f>
        <v>-7.6270165443492743E-3</v>
      </c>
      <c r="P973" s="59">
        <f>IFERROR(VLOOKUP(A973, 'Beta Calculation without Curren'!$A$1:$H$2464, 6, FALSE), 0)</f>
        <v>-8.608695347558858E-3</v>
      </c>
      <c r="Q973" s="54">
        <v>1.1125035948737086E-3</v>
      </c>
      <c r="R973" s="54">
        <v>-1.2887388427216732E-2</v>
      </c>
      <c r="S973" s="54"/>
      <c r="T973" s="31">
        <f t="shared" si="151"/>
        <v>-4.4221528623864526E-3</v>
      </c>
      <c r="U973" s="31">
        <f t="shared" si="152"/>
        <v>8.1232829756585634E-3</v>
      </c>
      <c r="V973" s="31">
        <f t="shared" si="153"/>
        <v>2.3151188854024785E-3</v>
      </c>
      <c r="W973" s="31">
        <f t="shared" si="154"/>
        <v>-8.6591258245454217E-3</v>
      </c>
      <c r="X973" s="31">
        <f t="shared" si="155"/>
        <v>-1.0807938963523278E-2</v>
      </c>
      <c r="Y973" s="54">
        <f>IFERROR(VLOOKUP(A973, 'Beta Calculation without Curren'!$A$2:$C$2464, 2, FALSE), 0)</f>
        <v>1.1125035948737086E-3</v>
      </c>
      <c r="Z973" s="54">
        <f>IFERROR(VLOOKUP(A973, 'Beta Calculation without Curren'!$A$2:$C$2464, 3, FALSE), 0)</f>
        <v>-1.2887388427216732E-2</v>
      </c>
    </row>
    <row r="974" spans="1:26" x14ac:dyDescent="0.25">
      <c r="A974" s="32">
        <v>42705</v>
      </c>
      <c r="B974" s="36">
        <f>VLOOKUP(A974,'FX Rates'!$A$2:$B$1286, 2, FALSE)</f>
        <v>104.7075</v>
      </c>
      <c r="C974" s="37">
        <f>VLOOKUP(A974,'FX Rates'!$D$2:$E$1206, 2, FALSE)</f>
        <v>68.346299999999999</v>
      </c>
      <c r="D974" s="37">
        <f>VLOOKUP(A974,'FX Rates'!$G$2:$H$1305, 2, FALSE)</f>
        <v>7.7561999999999998</v>
      </c>
      <c r="E974" s="37">
        <f>VLOOKUP('Beta Calculation FX'!A974, 'FX Rates'!$J$2:$K$1305, 2, FALSE)</f>
        <v>0.79421809228814222</v>
      </c>
      <c r="F974" s="38">
        <f>VLOOKUP(A974,'FX Rates'!$P$1:$Q$1262, 2, FALSE)</f>
        <v>6.8856000000000002</v>
      </c>
      <c r="G974" s="42">
        <f t="shared" si="156"/>
        <v>0</v>
      </c>
      <c r="H974" s="27">
        <f t="shared" si="157"/>
        <v>-6.2017773589777975E-4</v>
      </c>
      <c r="I974" s="27">
        <f t="shared" si="158"/>
        <v>-3.8677986428868556E-5</v>
      </c>
      <c r="J974" s="27">
        <f t="shared" si="159"/>
        <v>-6.773743874457519E-3</v>
      </c>
      <c r="K974" s="28">
        <f t="shared" si="160"/>
        <v>-5.5172415192644621E-4</v>
      </c>
      <c r="L974" s="58">
        <f>IFERROR(VLOOKUP(A974, 'Beta Calculation without Curren'!$A$1:$H$2464, 4, FALSE), 0)</f>
        <v>6.6641401701573429E-3</v>
      </c>
      <c r="M974" s="54">
        <f>IFERROR(VLOOKUP(A974, 'Beta Calculation without Curren'!$A$1:$H$2464, 5, FALSE), 0)</f>
        <v>-3.4230149435210302E-3</v>
      </c>
      <c r="N974" s="54">
        <f>IFERROR(VLOOKUP(A974, 'Beta Calculation without Curren'!$A$1:$H$2464, 7, FALSE), 0)</f>
        <v>3.8740523182982014E-3</v>
      </c>
      <c r="O974" s="54">
        <f>IFERROR(VLOOKUP(A974, 'Beta Calculation without Curren'!$A$1:$H$2464, 8, FALSE), 0)</f>
        <v>-9.0628724733923301E-3</v>
      </c>
      <c r="P974" s="59">
        <f>IFERROR(VLOOKUP(A974, 'Beta Calculation without Curren'!$A$1:$H$2464, 6, FALSE), 0)</f>
        <v>6.2235755739200255E-3</v>
      </c>
      <c r="Q974" s="54">
        <v>2.2735343229565034E-3</v>
      </c>
      <c r="R974" s="54">
        <v>-1.6073834454450129E-2</v>
      </c>
      <c r="S974" s="54"/>
      <c r="T974" s="31">
        <f t="shared" si="151"/>
        <v>6.6641401701572622E-3</v>
      </c>
      <c r="U974" s="31">
        <f t="shared" si="152"/>
        <v>-4.0410698017611102E-3</v>
      </c>
      <c r="V974" s="31">
        <f t="shared" si="153"/>
        <v>3.8352244913264499E-3</v>
      </c>
      <c r="W974" s="31">
        <f t="shared" si="154"/>
        <v>-1.5775226770948225E-2</v>
      </c>
      <c r="X974" s="31">
        <f t="shared" si="155"/>
        <v>5.6684177250381218E-3</v>
      </c>
      <c r="Y974" s="54">
        <f>IFERROR(VLOOKUP(A974, 'Beta Calculation without Curren'!$A$2:$C$2464, 2, FALSE), 0)</f>
        <v>2.2735343229565034E-3</v>
      </c>
      <c r="Z974" s="54">
        <f>IFERROR(VLOOKUP(A974, 'Beta Calculation without Curren'!$A$2:$C$2464, 3, FALSE), 0)</f>
        <v>-1.6073834454450129E-2</v>
      </c>
    </row>
    <row r="975" spans="1:26" x14ac:dyDescent="0.25">
      <c r="A975" s="32">
        <v>42706</v>
      </c>
      <c r="B975" s="36">
        <f>VLOOKUP(A975,'FX Rates'!$A$2:$B$1286, 2, FALSE)</f>
        <v>104.8175</v>
      </c>
      <c r="C975" s="37">
        <f>VLOOKUP(A975,'FX Rates'!$D$2:$E$1206, 2, FALSE)</f>
        <v>68.224999999999994</v>
      </c>
      <c r="D975" s="37">
        <f>VLOOKUP(A975,'FX Rates'!$G$2:$H$1305, 2, FALSE)</f>
        <v>7.7553000000000001</v>
      </c>
      <c r="E975" s="37">
        <f>VLOOKUP('Beta Calculation FX'!A975, 'FX Rates'!$J$2:$K$1305, 2, FALSE)</f>
        <v>0.78560766753083511</v>
      </c>
      <c r="F975" s="38">
        <f>VLOOKUP(A975,'FX Rates'!$P$1:$Q$1262, 2, FALSE)</f>
        <v>6.88</v>
      </c>
      <c r="G975" s="42">
        <f t="shared" si="156"/>
        <v>1.0499941305918488E-3</v>
      </c>
      <c r="H975" s="27">
        <f t="shared" si="157"/>
        <v>-1.7763619720463262E-3</v>
      </c>
      <c r="I975" s="27">
        <f t="shared" si="158"/>
        <v>-1.1604293601643547E-4</v>
      </c>
      <c r="J975" s="27">
        <f t="shared" si="159"/>
        <v>-1.0900581868733859E-2</v>
      </c>
      <c r="K975" s="28">
        <f t="shared" si="160"/>
        <v>-8.136224078754068E-4</v>
      </c>
      <c r="L975" s="58">
        <f>IFERROR(VLOOKUP(A975, 'Beta Calculation without Curren'!$A$1:$H$2464, 4, FALSE), 0)</f>
        <v>8.4369806602176065E-3</v>
      </c>
      <c r="M975" s="54">
        <f>IFERROR(VLOOKUP(A975, 'Beta Calculation without Curren'!$A$1:$H$2464, 5, FALSE), 0)</f>
        <v>-1.1382330496961321E-2</v>
      </c>
      <c r="N975" s="54">
        <f>IFERROR(VLOOKUP(A975, 'Beta Calculation without Curren'!$A$1:$H$2464, 7, FALSE), 0)</f>
        <v>-1.3793747087600649E-2</v>
      </c>
      <c r="O975" s="54">
        <f>IFERROR(VLOOKUP(A975, 'Beta Calculation without Curren'!$A$1:$H$2464, 8, FALSE), 0)</f>
        <v>-1.9139590731089069E-4</v>
      </c>
      <c r="P975" s="59">
        <f>IFERROR(VLOOKUP(A975, 'Beta Calculation without Curren'!$A$1:$H$2464, 6, FALSE), 0)</f>
        <v>-1.0634817872965645E-2</v>
      </c>
      <c r="Q975" s="54">
        <v>-8.3946894606696978E-4</v>
      </c>
      <c r="R975" s="54">
        <v>1.1125808270075804E-3</v>
      </c>
      <c r="S975" s="54"/>
      <c r="T975" s="31">
        <f t="shared" si="151"/>
        <v>9.4958335709827146E-3</v>
      </c>
      <c r="U975" s="31">
        <f t="shared" si="152"/>
        <v>-1.3138473329959655E-2</v>
      </c>
      <c r="V975" s="31">
        <f t="shared" si="153"/>
        <v>-1.3908189356706346E-2</v>
      </c>
      <c r="W975" s="31">
        <f t="shared" si="154"/>
        <v>-1.1089891449287737E-2</v>
      </c>
      <c r="X975" s="31">
        <f t="shared" si="155"/>
        <v>-1.1439787554715863E-2</v>
      </c>
      <c r="Y975" s="54">
        <f>IFERROR(VLOOKUP(A975, 'Beta Calculation without Curren'!$A$2:$C$2464, 2, FALSE), 0)</f>
        <v>-8.3946894606696978E-4</v>
      </c>
      <c r="Z975" s="54">
        <f>IFERROR(VLOOKUP(A975, 'Beta Calculation without Curren'!$A$2:$C$2464, 3, FALSE), 0)</f>
        <v>1.1125808270075804E-3</v>
      </c>
    </row>
    <row r="976" spans="1:26" x14ac:dyDescent="0.25">
      <c r="A976" s="32">
        <v>42709</v>
      </c>
      <c r="B976" s="36">
        <f>VLOOKUP(A976,'FX Rates'!$A$2:$B$1286, 2, FALSE)</f>
        <v>104.7225</v>
      </c>
      <c r="C976" s="37">
        <f>VLOOKUP(A976,'FX Rates'!$D$2:$E$1206, 2, FALSE)</f>
        <v>68.217500000000001</v>
      </c>
      <c r="D976" s="37">
        <f>VLOOKUP(A976,'FX Rates'!$G$2:$H$1305, 2, FALSE)</f>
        <v>7.7549000000000001</v>
      </c>
      <c r="E976" s="37">
        <f>VLOOKUP('Beta Calculation FX'!A976, 'FX Rates'!$J$2:$K$1305, 2, FALSE)</f>
        <v>0.78542255733584665</v>
      </c>
      <c r="F976" s="38">
        <f>VLOOKUP(A976,'FX Rates'!$P$1:$Q$1262, 2, FALSE)</f>
        <v>6.8815</v>
      </c>
      <c r="G976" s="42">
        <f t="shared" si="156"/>
        <v>-9.0674817704510977E-4</v>
      </c>
      <c r="H976" s="27">
        <f t="shared" si="157"/>
        <v>-1.0993642021437146E-4</v>
      </c>
      <c r="I976" s="27">
        <f t="shared" si="158"/>
        <v>-5.1578960953299755E-5</v>
      </c>
      <c r="J976" s="27">
        <f t="shared" si="159"/>
        <v>-2.3565453154893713E-4</v>
      </c>
      <c r="K976" s="28">
        <f t="shared" si="160"/>
        <v>2.1799949219790607E-4</v>
      </c>
      <c r="L976" s="58">
        <f>IFERROR(VLOOKUP(A976, 'Beta Calculation without Curren'!$A$1:$H$2464, 4, FALSE), 0)</f>
        <v>1.0781975726617508E-2</v>
      </c>
      <c r="M976" s="54">
        <f>IFERROR(VLOOKUP(A976, 'Beta Calculation without Curren'!$A$1:$H$2464, 5, FALSE), 0)</f>
        <v>4.1415792697607721E-3</v>
      </c>
      <c r="N976" s="54">
        <f>IFERROR(VLOOKUP(A976, 'Beta Calculation without Curren'!$A$1:$H$2464, 7, FALSE), 0)</f>
        <v>-2.6301108318657336E-3</v>
      </c>
      <c r="O976" s="54">
        <f>IFERROR(VLOOKUP(A976, 'Beta Calculation without Curren'!$A$1:$H$2464, 8, FALSE), 0)</f>
        <v>5.5083882232323036E-3</v>
      </c>
      <c r="P976" s="59">
        <f>IFERROR(VLOOKUP(A976, 'Beta Calculation without Curren'!$A$1:$H$2464, 6, FALSE), 0)</f>
        <v>-1.2163722795167045E-2</v>
      </c>
      <c r="Q976" s="54">
        <v>3.8733954433016939E-3</v>
      </c>
      <c r="R976" s="54">
        <v>8.1471339560208363E-3</v>
      </c>
      <c r="S976" s="54"/>
      <c r="T976" s="31">
        <f t="shared" si="151"/>
        <v>9.8654510127373918E-3</v>
      </c>
      <c r="U976" s="31">
        <f t="shared" si="152"/>
        <v>4.0311875391474405E-3</v>
      </c>
      <c r="V976" s="31">
        <f t="shared" si="153"/>
        <v>-2.6815541344351601E-3</v>
      </c>
      <c r="W976" s="31">
        <f t="shared" si="154"/>
        <v>5.2714356150369568E-3</v>
      </c>
      <c r="X976" s="31">
        <f t="shared" si="155"/>
        <v>-1.1948374988361876E-2</v>
      </c>
      <c r="Y976" s="54">
        <f>IFERROR(VLOOKUP(A976, 'Beta Calculation without Curren'!$A$2:$C$2464, 2, FALSE), 0)</f>
        <v>3.8733954433016939E-3</v>
      </c>
      <c r="Z976" s="54">
        <f>IFERROR(VLOOKUP(A976, 'Beta Calculation without Curren'!$A$2:$C$2464, 3, FALSE), 0)</f>
        <v>8.1471339560208363E-3</v>
      </c>
    </row>
    <row r="977" spans="1:26" x14ac:dyDescent="0.25">
      <c r="A977" s="32">
        <v>42710</v>
      </c>
      <c r="B977" s="36">
        <f>VLOOKUP(A977,'FX Rates'!$A$2:$B$1286, 2, FALSE)</f>
        <v>104.7625</v>
      </c>
      <c r="C977" s="37">
        <f>VLOOKUP(A977,'FX Rates'!$D$2:$E$1206, 2, FALSE)</f>
        <v>67.900000000000006</v>
      </c>
      <c r="D977" s="37">
        <f>VLOOKUP(A977,'FX Rates'!$G$2:$H$1305, 2, FALSE)</f>
        <v>7.7557999999999998</v>
      </c>
      <c r="E977" s="37">
        <f>VLOOKUP('Beta Calculation FX'!A977, 'FX Rates'!$J$2:$K$1305, 2, FALSE)</f>
        <v>0.78876794447073673</v>
      </c>
      <c r="F977" s="38">
        <f>VLOOKUP(A977,'FX Rates'!$P$1:$Q$1262, 2, FALSE)</f>
        <v>6.8818000000000001</v>
      </c>
      <c r="G977" s="42">
        <f t="shared" si="156"/>
        <v>3.8188892270222174E-4</v>
      </c>
      <c r="H977" s="27">
        <f t="shared" si="157"/>
        <v>-4.6650956095372828E-3</v>
      </c>
      <c r="I977" s="27">
        <f t="shared" si="158"/>
        <v>1.1604892119752019E-4</v>
      </c>
      <c r="J977" s="27">
        <f t="shared" si="159"/>
        <v>4.2503015578717251E-3</v>
      </c>
      <c r="K977" s="28">
        <f t="shared" si="160"/>
        <v>4.3594196166282555E-5</v>
      </c>
      <c r="L977" s="58">
        <f>IFERROR(VLOOKUP(A977, 'Beta Calculation without Curren'!$A$1:$H$2464, 4, FALSE), 0)</f>
        <v>1.0448884953552043E-2</v>
      </c>
      <c r="M977" s="54">
        <f>IFERROR(VLOOKUP(A977, 'Beta Calculation without Curren'!$A$1:$H$2464, 5, FALSE), 0)</f>
        <v>8.1476489221912491E-3</v>
      </c>
      <c r="N977" s="54">
        <f>IFERROR(VLOOKUP(A977, 'Beta Calculation without Curren'!$A$1:$H$2464, 7, FALSE), 0)</f>
        <v>7.5076657344937186E-3</v>
      </c>
      <c r="O977" s="54">
        <f>IFERROR(VLOOKUP(A977, 'Beta Calculation without Curren'!$A$1:$H$2464, 8, FALSE), 0)</f>
        <v>-1.4490741076013782E-3</v>
      </c>
      <c r="P977" s="59">
        <f>IFERROR(VLOOKUP(A977, 'Beta Calculation without Curren'!$A$1:$H$2464, 6, FALSE), 0)</f>
        <v>-1.873986424971342E-3</v>
      </c>
      <c r="Q977" s="54">
        <v>3.5843871361199769E-3</v>
      </c>
      <c r="R977" s="54">
        <v>2.2013616351445734E-3</v>
      </c>
      <c r="S977" s="54"/>
      <c r="T977" s="31">
        <f t="shared" si="151"/>
        <v>1.0834764189672663E-2</v>
      </c>
      <c r="U977" s="31">
        <f t="shared" si="152"/>
        <v>3.4445437514389887E-3</v>
      </c>
      <c r="V977" s="31">
        <f t="shared" si="153"/>
        <v>7.6245859122003878E-3</v>
      </c>
      <c r="W977" s="31">
        <f t="shared" si="154"/>
        <v>2.7950684483333266E-3</v>
      </c>
      <c r="X977" s="31">
        <f t="shared" si="155"/>
        <v>-1.8304739237369194E-3</v>
      </c>
      <c r="Y977" s="54">
        <f>IFERROR(VLOOKUP(A977, 'Beta Calculation without Curren'!$A$2:$C$2464, 2, FALSE), 0)</f>
        <v>3.5843871361199769E-3</v>
      </c>
      <c r="Z977" s="54">
        <f>IFERROR(VLOOKUP(A977, 'Beta Calculation without Curren'!$A$2:$C$2464, 3, FALSE), 0)</f>
        <v>2.2013616351445734E-3</v>
      </c>
    </row>
    <row r="978" spans="1:26" x14ac:dyDescent="0.25">
      <c r="A978" s="32">
        <v>42711</v>
      </c>
      <c r="B978" s="36">
        <f>VLOOKUP(A978,'FX Rates'!$A$2:$B$1286, 2, FALSE)</f>
        <v>104.845</v>
      </c>
      <c r="C978" s="37">
        <f>VLOOKUP(A978,'FX Rates'!$D$2:$E$1206, 2, FALSE)</f>
        <v>67.635000000000005</v>
      </c>
      <c r="D978" s="37">
        <f>VLOOKUP(A978,'FX Rates'!$G$2:$H$1305, 2, FALSE)</f>
        <v>7.7561999999999998</v>
      </c>
      <c r="E978" s="37">
        <f>VLOOKUP('Beta Calculation FX'!A978, 'FX Rates'!$J$2:$K$1305, 2, FALSE)</f>
        <v>0.79201647394265806</v>
      </c>
      <c r="F978" s="38">
        <f>VLOOKUP(A978,'FX Rates'!$P$1:$Q$1262, 2, FALSE)</f>
        <v>6.8766999999999996</v>
      </c>
      <c r="G978" s="42">
        <f t="shared" si="156"/>
        <v>7.8718561368428029E-4</v>
      </c>
      <c r="H978" s="27">
        <f t="shared" si="157"/>
        <v>-3.9104340234932342E-3</v>
      </c>
      <c r="I978" s="27">
        <f t="shared" si="158"/>
        <v>5.1572975772035329E-5</v>
      </c>
      <c r="J978" s="27">
        <f t="shared" si="159"/>
        <v>4.110027916540737E-3</v>
      </c>
      <c r="K978" s="28">
        <f t="shared" si="160"/>
        <v>-7.4135992057077339E-4</v>
      </c>
      <c r="L978" s="58">
        <f>IFERROR(VLOOKUP(A978, 'Beta Calculation without Curren'!$A$1:$H$2464, 4, FALSE), 0)</f>
        <v>6.6653842335645192E-3</v>
      </c>
      <c r="M978" s="54">
        <f>IFERROR(VLOOKUP(A978, 'Beta Calculation without Curren'!$A$1:$H$2464, 5, FALSE), 0)</f>
        <v>-5.1950140744453646E-4</v>
      </c>
      <c r="N978" s="54">
        <f>IFERROR(VLOOKUP(A978, 'Beta Calculation without Curren'!$A$1:$H$2464, 7, FALSE), 0)</f>
        <v>5.5312748291987896E-3</v>
      </c>
      <c r="O978" s="54">
        <f>IFERROR(VLOOKUP(A978, 'Beta Calculation without Curren'!$A$1:$H$2464, 8, FALSE), 0)</f>
        <v>7.7930922110478005E-4</v>
      </c>
      <c r="P978" s="59">
        <f>IFERROR(VLOOKUP(A978, 'Beta Calculation without Curren'!$A$1:$H$2464, 6, FALSE), 0)</f>
        <v>7.1570519532354266E-3</v>
      </c>
      <c r="Q978" s="54">
        <v>1.2465187587355115E-2</v>
      </c>
      <c r="R978" s="54">
        <v>1.3125913898475134E-2</v>
      </c>
      <c r="S978" s="54"/>
      <c r="T978" s="31">
        <f t="shared" si="151"/>
        <v>7.4578167418271057E-3</v>
      </c>
      <c r="U978" s="31">
        <f t="shared" si="152"/>
        <v>-4.427903954958845E-3</v>
      </c>
      <c r="V978" s="31">
        <f t="shared" si="153"/>
        <v>5.5831330692734937E-3</v>
      </c>
      <c r="W978" s="31">
        <f t="shared" si="154"/>
        <v>4.8925401202999375E-3</v>
      </c>
      <c r="X978" s="31">
        <f t="shared" si="155"/>
        <v>6.4103860811970392E-3</v>
      </c>
      <c r="Y978" s="54">
        <f>IFERROR(VLOOKUP(A978, 'Beta Calculation without Curren'!$A$2:$C$2464, 2, FALSE), 0)</f>
        <v>1.2465187587355115E-2</v>
      </c>
      <c r="Z978" s="54">
        <f>IFERROR(VLOOKUP(A978, 'Beta Calculation without Curren'!$A$2:$C$2464, 3, FALSE), 0)</f>
        <v>1.3125913898475134E-2</v>
      </c>
    </row>
    <row r="979" spans="1:26" x14ac:dyDescent="0.25">
      <c r="A979" s="32">
        <v>42712</v>
      </c>
      <c r="B979" s="36">
        <f>VLOOKUP(A979,'FX Rates'!$A$2:$B$1286, 2, FALSE)</f>
        <v>104.587</v>
      </c>
      <c r="C979" s="37">
        <f>VLOOKUP(A979,'FX Rates'!$D$2:$E$1206, 2, FALSE)</f>
        <v>67.355000000000004</v>
      </c>
      <c r="D979" s="37">
        <f>VLOOKUP(A979,'FX Rates'!$G$2:$H$1305, 2, FALSE)</f>
        <v>7.7554999999999996</v>
      </c>
      <c r="E979" s="37">
        <f>VLOOKUP('Beta Calculation FX'!A979, 'FX Rates'!$J$2:$K$1305, 2, FALSE)</f>
        <v>0.79453360877165102</v>
      </c>
      <c r="F979" s="38">
        <f>VLOOKUP(A979,'FX Rates'!$P$1:$Q$1262, 2, FALSE)</f>
        <v>6.891</v>
      </c>
      <c r="G979" s="42">
        <f t="shared" si="156"/>
        <v>-2.4638081144478397E-3</v>
      </c>
      <c r="H979" s="27">
        <f t="shared" si="157"/>
        <v>-4.148461390625937E-3</v>
      </c>
      <c r="I979" s="27">
        <f t="shared" si="158"/>
        <v>-9.0254453151565514E-5</v>
      </c>
      <c r="J979" s="27">
        <f t="shared" si="159"/>
        <v>3.1730948406919631E-3</v>
      </c>
      <c r="K979" s="28">
        <f t="shared" si="160"/>
        <v>2.0773266620251981E-3</v>
      </c>
      <c r="L979" s="58">
        <f>IFERROR(VLOOKUP(A979, 'Beta Calculation without Curren'!$A$1:$H$2464, 4, FALSE), 0)</f>
        <v>5.5356122178797981E-3</v>
      </c>
      <c r="M979" s="54">
        <f>IFERROR(VLOOKUP(A979, 'Beta Calculation without Curren'!$A$1:$H$2464, 5, FALSE), 0)</f>
        <v>2.3295118241620803E-2</v>
      </c>
      <c r="N979" s="54">
        <f>IFERROR(VLOOKUP(A979, 'Beta Calculation without Curren'!$A$1:$H$2464, 7, FALSE), 0)</f>
        <v>2.6682590427676584E-3</v>
      </c>
      <c r="O979" s="54">
        <f>IFERROR(VLOOKUP(A979, 'Beta Calculation without Curren'!$A$1:$H$2464, 8, FALSE), 0)</f>
        <v>5.4952024872971038E-5</v>
      </c>
      <c r="P979" s="59">
        <f>IFERROR(VLOOKUP(A979, 'Beta Calculation without Curren'!$A$1:$H$2464, 6, FALSE), 0)</f>
        <v>-1.6593364190126765E-3</v>
      </c>
      <c r="Q979" s="54">
        <v>7.9954125292952332E-4</v>
      </c>
      <c r="R979" s="54">
        <v>1.4931323845847329E-3</v>
      </c>
      <c r="S979" s="54"/>
      <c r="T979" s="31">
        <f t="shared" si="151"/>
        <v>3.058165417131109E-3</v>
      </c>
      <c r="U979" s="31">
        <f t="shared" si="152"/>
        <v>1.9050017952379372E-2</v>
      </c>
      <c r="V979" s="31">
        <f t="shared" si="153"/>
        <v>2.5777637673551901E-3</v>
      </c>
      <c r="W979" s="31">
        <f t="shared" si="154"/>
        <v>3.2282212335517091E-3</v>
      </c>
      <c r="X979" s="31">
        <f t="shared" si="155"/>
        <v>4.1454325922796187E-4</v>
      </c>
      <c r="Y979" s="54">
        <f>IFERROR(VLOOKUP(A979, 'Beta Calculation without Curren'!$A$2:$C$2464, 2, FALSE), 0)</f>
        <v>7.9954125292952332E-4</v>
      </c>
      <c r="Z979" s="54">
        <f>IFERROR(VLOOKUP(A979, 'Beta Calculation without Curren'!$A$2:$C$2464, 3, FALSE), 0)</f>
        <v>1.4931323845847329E-3</v>
      </c>
    </row>
    <row r="980" spans="1:26" x14ac:dyDescent="0.25">
      <c r="A980" s="32">
        <v>42713</v>
      </c>
      <c r="B980" s="36">
        <f>VLOOKUP(A980,'FX Rates'!$A$2:$B$1286, 2, FALSE)</f>
        <v>104.745</v>
      </c>
      <c r="C980" s="37">
        <f>VLOOKUP(A980,'FX Rates'!$D$2:$E$1206, 2, FALSE)</f>
        <v>67.417500000000004</v>
      </c>
      <c r="D980" s="37">
        <f>VLOOKUP(A980,'FX Rates'!$G$2:$H$1305, 2, FALSE)</f>
        <v>7.7594000000000003</v>
      </c>
      <c r="E980" s="37">
        <f>VLOOKUP('Beta Calculation FX'!A980, 'FX Rates'!$J$2:$K$1305, 2, FALSE)</f>
        <v>0.79541839007317838</v>
      </c>
      <c r="F980" s="38">
        <f>VLOOKUP(A980,'FX Rates'!$P$1:$Q$1262, 2, FALSE)</f>
        <v>6.9080000000000004</v>
      </c>
      <c r="G980" s="42">
        <f t="shared" si="156"/>
        <v>1.5095640418472727E-3</v>
      </c>
      <c r="H980" s="27">
        <f t="shared" si="157"/>
        <v>9.2748898299561131E-4</v>
      </c>
      <c r="I980" s="27">
        <f t="shared" si="158"/>
        <v>5.0274253551670328E-4</v>
      </c>
      <c r="J980" s="27">
        <f t="shared" si="159"/>
        <v>1.1129661694206506E-3</v>
      </c>
      <c r="K980" s="28">
        <f t="shared" si="160"/>
        <v>2.4639479093612878E-3</v>
      </c>
      <c r="L980" s="58">
        <f>IFERROR(VLOOKUP(A980, 'Beta Calculation without Curren'!$A$1:$H$2464, 4, FALSE), 0)</f>
        <v>1.4318577165991242E-2</v>
      </c>
      <c r="M980" s="54">
        <f>IFERROR(VLOOKUP(A980, 'Beta Calculation without Curren'!$A$1:$H$2464, 5, FALSE), 0)</f>
        <v>-1.3534467792996286E-3</v>
      </c>
      <c r="N980" s="54">
        <f>IFERROR(VLOOKUP(A980, 'Beta Calculation without Curren'!$A$1:$H$2464, 7, FALSE), 0)</f>
        <v>-4.4214787386346504E-3</v>
      </c>
      <c r="O980" s="54">
        <f>IFERROR(VLOOKUP(A980, 'Beta Calculation without Curren'!$A$1:$H$2464, 8, FALSE), 0)</f>
        <v>7.8917526560278988E-3</v>
      </c>
      <c r="P980" s="59">
        <f>IFERROR(VLOOKUP(A980, 'Beta Calculation without Curren'!$A$1:$H$2464, 6, FALSE), 0)</f>
        <v>5.6033993778860586E-3</v>
      </c>
      <c r="Q980" s="54">
        <v>6.7869974636001421E-3</v>
      </c>
      <c r="R980" s="54">
        <v>7.5263628095304791E-3</v>
      </c>
      <c r="S980" s="54"/>
      <c r="T980" s="31">
        <f t="shared" si="151"/>
        <v>1.5849756017058736E-2</v>
      </c>
      <c r="U980" s="31">
        <f t="shared" si="152"/>
        <v>-4.2721310328097672E-4</v>
      </c>
      <c r="V980" s="31">
        <f t="shared" si="153"/>
        <v>-3.9209590685498341E-3</v>
      </c>
      <c r="W980" s="31">
        <f t="shared" si="154"/>
        <v>9.0135020791721754E-3</v>
      </c>
      <c r="X980" s="31">
        <f t="shared" si="155"/>
        <v>8.0811537714298165E-3</v>
      </c>
      <c r="Y980" s="54">
        <f>IFERROR(VLOOKUP(A980, 'Beta Calculation without Curren'!$A$2:$C$2464, 2, FALSE), 0)</f>
        <v>6.7869974636001421E-3</v>
      </c>
      <c r="Z980" s="54">
        <f>IFERROR(VLOOKUP(A980, 'Beta Calculation without Curren'!$A$2:$C$2464, 3, FALSE), 0)</f>
        <v>7.5263628095304791E-3</v>
      </c>
    </row>
    <row r="981" spans="1:26" x14ac:dyDescent="0.25">
      <c r="A981" s="32">
        <v>42717</v>
      </c>
      <c r="B981" s="36">
        <f>VLOOKUP(A981,'FX Rates'!$A$2:$B$1286, 2, FALSE)</f>
        <v>104.71250000000001</v>
      </c>
      <c r="C981" s="37">
        <f>VLOOKUP(A981,'FX Rates'!$D$2:$E$1206, 2, FALSE)</f>
        <v>67.540000000000006</v>
      </c>
      <c r="D981" s="37">
        <f>VLOOKUP(A981,'FX Rates'!$G$2:$H$1305, 2, FALSE)</f>
        <v>7.7558999999999996</v>
      </c>
      <c r="E981" s="37">
        <f>VLOOKUP('Beta Calculation FX'!A981, 'FX Rates'!$J$2:$K$1305, 2, FALSE)</f>
        <v>0.79001422025596457</v>
      </c>
      <c r="F981" s="38">
        <f>VLOOKUP(A981,'FX Rates'!$P$1:$Q$1262, 2, FALSE)</f>
        <v>6.9023000000000003</v>
      </c>
      <c r="G981" s="42">
        <f t="shared" si="156"/>
        <v>-3.1032548618041593E-4</v>
      </c>
      <c r="H981" s="27">
        <f t="shared" si="157"/>
        <v>1.8153868238947506E-3</v>
      </c>
      <c r="I981" s="27">
        <f t="shared" si="158"/>
        <v>-4.511675648385559E-4</v>
      </c>
      <c r="J981" s="27">
        <f t="shared" si="159"/>
        <v>-6.8173074177923293E-3</v>
      </c>
      <c r="K981" s="28">
        <f t="shared" si="160"/>
        <v>-8.2547089109808098E-4</v>
      </c>
      <c r="L981" s="58">
        <f>IFERROR(VLOOKUP(A981, 'Beta Calculation without Curren'!$A$1:$H$2464, 4, FALSE), 0)</f>
        <v>1.0316478828548834E-2</v>
      </c>
      <c r="M981" s="54">
        <f>IFERROR(VLOOKUP(A981, 'Beta Calculation without Curren'!$A$1:$H$2464, 5, FALSE), 0)</f>
        <v>2.8855304554528962E-3</v>
      </c>
      <c r="N981" s="54">
        <f>IFERROR(VLOOKUP(A981, 'Beta Calculation without Curren'!$A$1:$H$2464, 7, FALSE), 0)</f>
        <v>6.0962949072232799E-4</v>
      </c>
      <c r="O981" s="54">
        <f>IFERROR(VLOOKUP(A981, 'Beta Calculation without Curren'!$A$1:$H$2464, 8, FALSE), 0)</f>
        <v>8.666972285582844E-3</v>
      </c>
      <c r="P981" s="59">
        <f>IFERROR(VLOOKUP(A981, 'Beta Calculation without Curren'!$A$1:$H$2464, 6, FALSE), 0)</f>
        <v>1.3917238842281761E-4</v>
      </c>
      <c r="Q981" s="54">
        <v>5.1791510074203134E-3</v>
      </c>
      <c r="R981" s="54">
        <v>1.2546366770626632E-2</v>
      </c>
      <c r="S981" s="54"/>
      <c r="T981" s="31">
        <f t="shared" si="151"/>
        <v>1.0002951876060262E-2</v>
      </c>
      <c r="U981" s="31">
        <f t="shared" si="152"/>
        <v>4.7061556333165555E-3</v>
      </c>
      <c r="V981" s="31">
        <f t="shared" si="153"/>
        <v>1.5818688083091281E-4</v>
      </c>
      <c r="W981" s="31">
        <f t="shared" si="154"/>
        <v>1.7905794533381592E-3</v>
      </c>
      <c r="X981" s="31">
        <f t="shared" si="155"/>
        <v>-6.8641338543085073E-4</v>
      </c>
      <c r="Y981" s="54">
        <f>IFERROR(VLOOKUP(A981, 'Beta Calculation without Curren'!$A$2:$C$2464, 2, FALSE), 0)</f>
        <v>5.1791510074203134E-3</v>
      </c>
      <c r="Z981" s="54">
        <f>IFERROR(VLOOKUP(A981, 'Beta Calculation without Curren'!$A$2:$C$2464, 3, FALSE), 0)</f>
        <v>1.2546366770626632E-2</v>
      </c>
    </row>
    <row r="982" spans="1:26" x14ac:dyDescent="0.25">
      <c r="A982" s="32">
        <v>42718</v>
      </c>
      <c r="B982" s="36">
        <f>VLOOKUP(A982,'FX Rates'!$A$2:$B$1286, 2, FALSE)</f>
        <v>104.7775</v>
      </c>
      <c r="C982" s="37">
        <f>VLOOKUP(A982,'FX Rates'!$D$2:$E$1206, 2, FALSE)</f>
        <v>67.444999999999993</v>
      </c>
      <c r="D982" s="37">
        <f>VLOOKUP(A982,'FX Rates'!$G$2:$H$1305, 2, FALSE)</f>
        <v>7.7584</v>
      </c>
      <c r="E982" s="37">
        <f>VLOOKUP('Beta Calculation FX'!A982, 'FX Rates'!$J$2:$K$1305, 2, FALSE)</f>
        <v>0.79592486469277302</v>
      </c>
      <c r="F982" s="38">
        <f>VLOOKUP(A982,'FX Rates'!$P$1:$Q$1262, 2, FALSE)</f>
        <v>6.9048999999999996</v>
      </c>
      <c r="G982" s="42">
        <f t="shared" si="156"/>
        <v>6.2055470032828901E-4</v>
      </c>
      <c r="H982" s="27">
        <f t="shared" si="157"/>
        <v>-1.4075640357788639E-3</v>
      </c>
      <c r="I982" s="27">
        <f t="shared" si="158"/>
        <v>3.2228331560418361E-4</v>
      </c>
      <c r="J982" s="27">
        <f t="shared" si="159"/>
        <v>7.4538446767135717E-3</v>
      </c>
      <c r="K982" s="28">
        <f t="shared" si="160"/>
        <v>3.7661510381993199E-4</v>
      </c>
      <c r="L982" s="58">
        <f>IFERROR(VLOOKUP(A982, 'Beta Calculation without Curren'!$A$1:$H$2464, 4, FALSE), 0)</f>
        <v>7.1136493045321622E-3</v>
      </c>
      <c r="M982" s="54">
        <f>IFERROR(VLOOKUP(A982, 'Beta Calculation without Curren'!$A$1:$H$2464, 5, FALSE), 0)</f>
        <v>-5.1888812345592941E-3</v>
      </c>
      <c r="N982" s="54">
        <f>IFERROR(VLOOKUP(A982, 'Beta Calculation without Curren'!$A$1:$H$2464, 7, FALSE), 0)</f>
        <v>4.4183816080332531E-4</v>
      </c>
      <c r="O982" s="54">
        <f>IFERROR(VLOOKUP(A982, 'Beta Calculation without Curren'!$A$1:$H$2464, 8, FALSE), 0)</f>
        <v>2.1737161078421666E-3</v>
      </c>
      <c r="P982" s="59">
        <f>IFERROR(VLOOKUP(A982, 'Beta Calculation without Curren'!$A$1:$H$2464, 6, FALSE), 0)</f>
        <v>-4.4165576207484437E-3</v>
      </c>
      <c r="Q982" s="54">
        <v>-8.7199915474986713E-3</v>
      </c>
      <c r="R982" s="54">
        <v>-2.9664039218156271E-3</v>
      </c>
      <c r="S982" s="54"/>
      <c r="T982" s="31">
        <f t="shared" si="151"/>
        <v>7.7386184133727554E-3</v>
      </c>
      <c r="U982" s="31">
        <f t="shared" si="152"/>
        <v>-6.5891415877264992E-3</v>
      </c>
      <c r="V982" s="31">
        <f t="shared" si="153"/>
        <v>7.6426387347505731E-4</v>
      </c>
      <c r="W982" s="31">
        <f t="shared" si="154"/>
        <v>9.6437633267949519E-3</v>
      </c>
      <c r="X982" s="31">
        <f t="shared" si="155"/>
        <v>-4.0416058592352977E-3</v>
      </c>
      <c r="Y982" s="54">
        <f>IFERROR(VLOOKUP(A982, 'Beta Calculation without Curren'!$A$2:$C$2464, 2, FALSE), 0)</f>
        <v>-8.7199915474986713E-3</v>
      </c>
      <c r="Z982" s="54">
        <f>IFERROR(VLOOKUP(A982, 'Beta Calculation without Curren'!$A$2:$C$2464, 3, FALSE), 0)</f>
        <v>-2.9664039218156271E-3</v>
      </c>
    </row>
    <row r="983" spans="1:26" x14ac:dyDescent="0.25">
      <c r="A983" s="32">
        <v>42719</v>
      </c>
      <c r="B983" s="36">
        <f>VLOOKUP(A983,'FX Rates'!$A$2:$B$1286, 2, FALSE)</f>
        <v>104.67749999999999</v>
      </c>
      <c r="C983" s="37">
        <f>VLOOKUP(A983,'FX Rates'!$D$2:$E$1206, 2, FALSE)</f>
        <v>67.834999999999994</v>
      </c>
      <c r="D983" s="37">
        <f>VLOOKUP(A983,'FX Rates'!$G$2:$H$1305, 2, FALSE)</f>
        <v>7.7606000000000002</v>
      </c>
      <c r="E983" s="37">
        <f>VLOOKUP('Beta Calculation FX'!A983, 'FX Rates'!$J$2:$K$1305, 2, FALSE)</f>
        <v>0.80528265421162826</v>
      </c>
      <c r="F983" s="38">
        <f>VLOOKUP(A983,'FX Rates'!$P$1:$Q$1262, 2, FALSE)</f>
        <v>6.9466999999999999</v>
      </c>
      <c r="G983" s="42">
        <f t="shared" si="156"/>
        <v>-9.5485911148426828E-4</v>
      </c>
      <c r="H983" s="27">
        <f t="shared" si="157"/>
        <v>5.7658350156289777E-3</v>
      </c>
      <c r="I983" s="27">
        <f t="shared" si="158"/>
        <v>2.8352342480016351E-4</v>
      </c>
      <c r="J983" s="27">
        <f t="shared" si="159"/>
        <v>1.1688548733699053E-2</v>
      </c>
      <c r="K983" s="28">
        <f t="shared" si="160"/>
        <v>6.0354221728812271E-3</v>
      </c>
      <c r="L983" s="58">
        <f>IFERROR(VLOOKUP(A983, 'Beta Calculation without Curren'!$A$1:$H$2464, 4, FALSE), 0)</f>
        <v>3.7405107300292379E-3</v>
      </c>
      <c r="M983" s="54">
        <f>IFERROR(VLOOKUP(A983, 'Beta Calculation without Curren'!$A$1:$H$2464, 5, FALSE), 0)</f>
        <v>-7.6896980524464508E-3</v>
      </c>
      <c r="N983" s="54">
        <f>IFERROR(VLOOKUP(A983, 'Beta Calculation without Curren'!$A$1:$H$2464, 7, FALSE), 0)</f>
        <v>-1.7846633319945869E-2</v>
      </c>
      <c r="O983" s="54">
        <f>IFERROR(VLOOKUP(A983, 'Beta Calculation without Curren'!$A$1:$H$2464, 8, FALSE), 0)</f>
        <v>6.4165640847089695E-3</v>
      </c>
      <c r="P983" s="59">
        <f>IFERROR(VLOOKUP(A983, 'Beta Calculation without Curren'!$A$1:$H$2464, 6, FALSE), 0)</f>
        <v>-6.9900110444923091E-3</v>
      </c>
      <c r="Q983" s="54">
        <v>4.6893053808082057E-3</v>
      </c>
      <c r="R983" s="54">
        <v>2.473965276709662E-3</v>
      </c>
      <c r="S983" s="54"/>
      <c r="T983" s="31">
        <f t="shared" si="151"/>
        <v>2.7820799577926714E-3</v>
      </c>
      <c r="U983" s="31">
        <f t="shared" si="152"/>
        <v>-1.9682005671080027E-3</v>
      </c>
      <c r="V983" s="31">
        <f t="shared" si="153"/>
        <v>-1.756816983374565E-2</v>
      </c>
      <c r="W983" s="31">
        <f t="shared" si="154"/>
        <v>1.81801131404149E-2</v>
      </c>
      <c r="X983" s="31">
        <f t="shared" si="155"/>
        <v>-9.9677653925756005E-4</v>
      </c>
      <c r="Y983" s="54">
        <f>IFERROR(VLOOKUP(A983, 'Beta Calculation without Curren'!$A$2:$C$2464, 2, FALSE), 0)</f>
        <v>4.6893053808082057E-3</v>
      </c>
      <c r="Z983" s="54">
        <f>IFERROR(VLOOKUP(A983, 'Beta Calculation without Curren'!$A$2:$C$2464, 3, FALSE), 0)</f>
        <v>2.473965276709662E-3</v>
      </c>
    </row>
    <row r="984" spans="1:26" x14ac:dyDescent="0.25">
      <c r="A984" s="32">
        <v>42720</v>
      </c>
      <c r="B984" s="36">
        <f>VLOOKUP(A984,'FX Rates'!$A$2:$B$1286, 2, FALSE)</f>
        <v>104.78360000000001</v>
      </c>
      <c r="C984" s="37">
        <f>VLOOKUP(A984,'FX Rates'!$D$2:$E$1206, 2, FALSE)</f>
        <v>67.771299999999997</v>
      </c>
      <c r="D984" s="37">
        <f>VLOOKUP(A984,'FX Rates'!$G$2:$H$1305, 2, FALSE)</f>
        <v>7.7645</v>
      </c>
      <c r="E984" s="37">
        <f>VLOOKUP('Beta Calculation FX'!A984, 'FX Rates'!$J$2:$K$1305, 2, FALSE)</f>
        <v>0.80025608194622277</v>
      </c>
      <c r="F984" s="38">
        <f>VLOOKUP(A984,'FX Rates'!$P$1:$Q$1262, 2, FALSE)</f>
        <v>6.9615</v>
      </c>
      <c r="G984" s="42">
        <f t="shared" si="156"/>
        <v>1.0130760229410437E-3</v>
      </c>
      <c r="H984" s="27">
        <f t="shared" si="157"/>
        <v>-9.3948444408998417E-4</v>
      </c>
      <c r="I984" s="27">
        <f t="shared" si="158"/>
        <v>5.0241223335579773E-4</v>
      </c>
      <c r="J984" s="27">
        <f t="shared" si="159"/>
        <v>-6.2615601546290849E-3</v>
      </c>
      <c r="K984" s="28">
        <f t="shared" si="160"/>
        <v>2.1282416971679908E-3</v>
      </c>
      <c r="L984" s="58">
        <f>IFERROR(VLOOKUP(A984, 'Beta Calculation without Curren'!$A$1:$H$2464, 4, FALSE), 0)</f>
        <v>4.8670849555956189E-3</v>
      </c>
      <c r="M984" s="54">
        <f>IFERROR(VLOOKUP(A984, 'Beta Calculation without Curren'!$A$1:$H$2464, 5, FALSE), 0)</f>
        <v>-6.7110934987425915E-5</v>
      </c>
      <c r="N984" s="54">
        <f>IFERROR(VLOOKUP(A984, 'Beta Calculation without Curren'!$A$1:$H$2464, 7, FALSE), 0)</f>
        <v>-1.7536242460473002E-3</v>
      </c>
      <c r="O984" s="54">
        <f>IFERROR(VLOOKUP(A984, 'Beta Calculation without Curren'!$A$1:$H$2464, 8, FALSE), 0)</f>
        <v>3.9350972873070751E-3</v>
      </c>
      <c r="P984" s="59">
        <f>IFERROR(VLOOKUP(A984, 'Beta Calculation without Curren'!$A$1:$H$2464, 6, FALSE), 0)</f>
        <v>2.5802517061396788E-4</v>
      </c>
      <c r="Q984" s="54">
        <v>-5.0842738772610414E-4</v>
      </c>
      <c r="R984" s="54">
        <v>-3.7671635602439502E-3</v>
      </c>
      <c r="S984" s="54"/>
      <c r="T984" s="31">
        <f t="shared" si="151"/>
        <v>5.8850917056068042E-3</v>
      </c>
      <c r="U984" s="31">
        <f t="shared" si="152"/>
        <v>-1.0065323293979578E-3</v>
      </c>
      <c r="V984" s="31">
        <f t="shared" si="153"/>
        <v>-1.2520930549653198E-3</v>
      </c>
      <c r="W984" s="31">
        <f t="shared" si="154"/>
        <v>-2.3511027157007147E-3</v>
      </c>
      <c r="X984" s="31">
        <f t="shared" si="155"/>
        <v>2.3868160077089584E-3</v>
      </c>
      <c r="Y984" s="54">
        <f>IFERROR(VLOOKUP(A984, 'Beta Calculation without Curren'!$A$2:$C$2464, 2, FALSE), 0)</f>
        <v>-5.0842738772610414E-4</v>
      </c>
      <c r="Z984" s="54">
        <f>IFERROR(VLOOKUP(A984, 'Beta Calculation without Curren'!$A$2:$C$2464, 3, FALSE), 0)</f>
        <v>-3.7671635602439502E-3</v>
      </c>
    </row>
    <row r="985" spans="1:26" x14ac:dyDescent="0.25">
      <c r="A985" s="32">
        <v>42723</v>
      </c>
      <c r="B985" s="36">
        <f>VLOOKUP(A985,'FX Rates'!$A$2:$B$1286, 2, FALSE)</f>
        <v>104.8175</v>
      </c>
      <c r="C985" s="37">
        <f>VLOOKUP(A985,'FX Rates'!$D$2:$E$1206, 2, FALSE)</f>
        <v>67.875</v>
      </c>
      <c r="D985" s="37">
        <f>VLOOKUP(A985,'FX Rates'!$G$2:$H$1305, 2, FALSE)</f>
        <v>7.7666000000000004</v>
      </c>
      <c r="E985" s="37">
        <f>VLOOKUP('Beta Calculation FX'!A985, 'FX Rates'!$J$2:$K$1305, 2, FALSE)</f>
        <v>0.80677692617991126</v>
      </c>
      <c r="F985" s="38">
        <f>VLOOKUP(A985,'FX Rates'!$P$1:$Q$1262, 2, FALSE)</f>
        <v>6.9604999999999997</v>
      </c>
      <c r="G985" s="42">
        <f t="shared" si="156"/>
        <v>3.2347158765468124E-4</v>
      </c>
      <c r="H985" s="27">
        <f t="shared" si="157"/>
        <v>1.5289767609176269E-3</v>
      </c>
      <c r="I985" s="27">
        <f t="shared" si="158"/>
        <v>2.7042514861116182E-4</v>
      </c>
      <c r="J985" s="27">
        <f t="shared" si="159"/>
        <v>8.1154276101762981E-3</v>
      </c>
      <c r="K985" s="28">
        <f t="shared" si="160"/>
        <v>-1.4365752071825698E-4</v>
      </c>
      <c r="L985" s="58">
        <f>IFERROR(VLOOKUP(A985, 'Beta Calculation without Curren'!$A$1:$H$2464, 4, FALSE), 0)</f>
        <v>7.571639857867565E-3</v>
      </c>
      <c r="M985" s="54">
        <f>IFERROR(VLOOKUP(A985, 'Beta Calculation without Curren'!$A$1:$H$2464, 5, FALSE), 0)</f>
        <v>-6.1627402031954603E-3</v>
      </c>
      <c r="N985" s="54">
        <f>IFERROR(VLOOKUP(A985, 'Beta Calculation without Curren'!$A$1:$H$2464, 7, FALSE), 0)</f>
        <v>-8.5772607987585955E-3</v>
      </c>
      <c r="O985" s="54">
        <f>IFERROR(VLOOKUP(A985, 'Beta Calculation without Curren'!$A$1:$H$2464, 8, FALSE), 0)</f>
        <v>9.2109723295710386E-4</v>
      </c>
      <c r="P985" s="59">
        <f>IFERROR(VLOOKUP(A985, 'Beta Calculation without Curren'!$A$1:$H$2464, 6, FALSE), 0)</f>
        <v>-1.7370896386806308E-3</v>
      </c>
      <c r="Q985" s="54">
        <v>6.9254447789514372E-4</v>
      </c>
      <c r="R985" s="54">
        <v>4.0590083252220518E-3</v>
      </c>
      <c r="S985" s="54"/>
      <c r="T985" s="31">
        <f t="shared" si="151"/>
        <v>7.8975606558884248E-3</v>
      </c>
      <c r="U985" s="31">
        <f t="shared" si="152"/>
        <v>-4.6431861288319665E-3</v>
      </c>
      <c r="V985" s="31">
        <f t="shared" si="153"/>
        <v>-8.3091551571736755E-3</v>
      </c>
      <c r="W985" s="31">
        <f t="shared" si="154"/>
        <v>9.0439999410494298E-3</v>
      </c>
      <c r="X985" s="31">
        <f t="shared" si="155"/>
        <v>-1.8804976134080276E-3</v>
      </c>
      <c r="Y985" s="54">
        <f>IFERROR(VLOOKUP(A985, 'Beta Calculation without Curren'!$A$2:$C$2464, 2, FALSE), 0)</f>
        <v>6.9254447789514372E-4</v>
      </c>
      <c r="Z985" s="54">
        <f>IFERROR(VLOOKUP(A985, 'Beta Calculation without Curren'!$A$2:$C$2464, 3, FALSE), 0)</f>
        <v>4.0590083252220518E-3</v>
      </c>
    </row>
    <row r="986" spans="1:26" x14ac:dyDescent="0.25">
      <c r="A986" s="32">
        <v>42724</v>
      </c>
      <c r="B986" s="36">
        <f>VLOOKUP(A986,'FX Rates'!$A$2:$B$1286, 2, FALSE)</f>
        <v>104.8173</v>
      </c>
      <c r="C986" s="37">
        <f>VLOOKUP(A986,'FX Rates'!$D$2:$E$1206, 2, FALSE)</f>
        <v>68.041300000000007</v>
      </c>
      <c r="D986" s="37">
        <f>VLOOKUP(A986,'FX Rates'!$G$2:$H$1305, 2, FALSE)</f>
        <v>7.7663000000000002</v>
      </c>
      <c r="E986" s="37">
        <f>VLOOKUP('Beta Calculation FX'!A986, 'FX Rates'!$J$2:$K$1305, 2, FALSE)</f>
        <v>0.80853816300129377</v>
      </c>
      <c r="F986" s="38">
        <f>VLOOKUP(A986,'FX Rates'!$P$1:$Q$1262, 2, FALSE)</f>
        <v>6.9527000000000001</v>
      </c>
      <c r="G986" s="42">
        <f t="shared" si="156"/>
        <v>-1.9080801469461339E-6</v>
      </c>
      <c r="H986" s="27">
        <f t="shared" si="157"/>
        <v>2.4470954990317116E-3</v>
      </c>
      <c r="I986" s="27">
        <f t="shared" si="158"/>
        <v>-3.8627687043258163E-5</v>
      </c>
      <c r="J986" s="27">
        <f t="shared" si="159"/>
        <v>2.1806736420878743E-3</v>
      </c>
      <c r="K986" s="28">
        <f t="shared" si="160"/>
        <v>-1.121237503545191E-3</v>
      </c>
      <c r="L986" s="58">
        <f>IFERROR(VLOOKUP(A986, 'Beta Calculation without Curren'!$A$1:$H$2464, 4, FALSE), 0)</f>
        <v>5.7668538496748294E-3</v>
      </c>
      <c r="M986" s="54">
        <f>IFERROR(VLOOKUP(A986, 'Beta Calculation without Curren'!$A$1:$H$2464, 5, FALSE), 0)</f>
        <v>-7.7652191044728465E-3</v>
      </c>
      <c r="N986" s="54">
        <f>IFERROR(VLOOKUP(A986, 'Beta Calculation without Curren'!$A$1:$H$2464, 7, FALSE), 0)</f>
        <v>-4.7573946970066389E-3</v>
      </c>
      <c r="O986" s="54">
        <f>IFERROR(VLOOKUP(A986, 'Beta Calculation without Curren'!$A$1:$H$2464, 8, FALSE), 0)</f>
        <v>-2.1124321609467434E-3</v>
      </c>
      <c r="P986" s="59">
        <f>IFERROR(VLOOKUP(A986, 'Beta Calculation without Curren'!$A$1:$H$2464, 6, FALSE), 0)</f>
        <v>-5.3711641767396805E-3</v>
      </c>
      <c r="Q986" s="54">
        <v>3.7982487036542422E-3</v>
      </c>
      <c r="R986" s="54">
        <v>3.8326815484582893E-3</v>
      </c>
      <c r="S986" s="54"/>
      <c r="T986" s="31">
        <f t="shared" si="151"/>
        <v>5.7649347659085581E-3</v>
      </c>
      <c r="U986" s="31">
        <f t="shared" si="152"/>
        <v>-5.3371258381607056E-3</v>
      </c>
      <c r="V986" s="31">
        <f t="shared" si="153"/>
        <v>-4.795838616896364E-3</v>
      </c>
      <c r="W986" s="31">
        <f t="shared" si="154"/>
        <v>6.3634956007252441E-5</v>
      </c>
      <c r="X986" s="31">
        <f t="shared" si="155"/>
        <v>-6.4863793295721894E-3</v>
      </c>
      <c r="Y986" s="54">
        <f>IFERROR(VLOOKUP(A986, 'Beta Calculation without Curren'!$A$2:$C$2464, 2, FALSE), 0)</f>
        <v>3.7982487036542422E-3</v>
      </c>
      <c r="Z986" s="54">
        <f>IFERROR(VLOOKUP(A986, 'Beta Calculation without Curren'!$A$2:$C$2464, 3, FALSE), 0)</f>
        <v>3.8326815484582893E-3</v>
      </c>
    </row>
    <row r="987" spans="1:26" x14ac:dyDescent="0.25">
      <c r="A987" s="32">
        <v>42725</v>
      </c>
      <c r="B987" s="36">
        <f>VLOOKUP(A987,'FX Rates'!$A$2:$B$1286, 2, FALSE)</f>
        <v>104.6425</v>
      </c>
      <c r="C987" s="37">
        <f>VLOOKUP(A987,'FX Rates'!$D$2:$E$1206, 2, FALSE)</f>
        <v>67.913799999999995</v>
      </c>
      <c r="D987" s="37">
        <f>VLOOKUP(A987,'FX Rates'!$G$2:$H$1305, 2, FALSE)</f>
        <v>7.7628000000000004</v>
      </c>
      <c r="E987" s="37">
        <f>VLOOKUP('Beta Calculation FX'!A987, 'FX Rates'!$J$2:$K$1305, 2, FALSE)</f>
        <v>0.80951995466688254</v>
      </c>
      <c r="F987" s="38">
        <f>VLOOKUP(A987,'FX Rates'!$P$1:$Q$1262, 2, FALSE)</f>
        <v>6.944</v>
      </c>
      <c r="G987" s="42">
        <f t="shared" si="156"/>
        <v>-1.6690557384190295E-3</v>
      </c>
      <c r="H987" s="27">
        <f t="shared" si="157"/>
        <v>-1.8756197800336182E-3</v>
      </c>
      <c r="I987" s="27">
        <f t="shared" si="158"/>
        <v>-4.5076663287163516E-4</v>
      </c>
      <c r="J987" s="27">
        <f t="shared" si="159"/>
        <v>1.2135432903892243E-3</v>
      </c>
      <c r="K987" s="28">
        <f t="shared" si="160"/>
        <v>-1.2520959848906169E-3</v>
      </c>
      <c r="L987" s="58">
        <f>IFERROR(VLOOKUP(A987, 'Beta Calculation without Curren'!$A$1:$H$2464, 4, FALSE), 0)</f>
        <v>-4.601754321399457E-3</v>
      </c>
      <c r="M987" s="54">
        <f>IFERROR(VLOOKUP(A987, 'Beta Calculation without Curren'!$A$1:$H$2464, 5, FALSE), 0)</f>
        <v>3.3934115386484598E-5</v>
      </c>
      <c r="N987" s="54">
        <f>IFERROR(VLOOKUP(A987, 'Beta Calculation without Curren'!$A$1:$H$2464, 7, FALSE), 0)</f>
        <v>3.7088749017897332E-3</v>
      </c>
      <c r="O987" s="54">
        <f>IFERROR(VLOOKUP(A987, 'Beta Calculation without Curren'!$A$1:$H$2464, 8, FALSE), 0)</f>
        <v>-1.1591398032312946E-3</v>
      </c>
      <c r="P987" s="59">
        <f>IFERROR(VLOOKUP(A987, 'Beta Calculation without Curren'!$A$1:$H$2464, 6, FALSE), 0)</f>
        <v>8.701842303870078E-3</v>
      </c>
      <c r="Q987" s="54">
        <v>-3.210844160663558E-3</v>
      </c>
      <c r="R987" s="54">
        <v>-9.8760852281119544E-4</v>
      </c>
      <c r="S987" s="54"/>
      <c r="T987" s="31">
        <f t="shared" si="151"/>
        <v>-6.2631294753615618E-3</v>
      </c>
      <c r="U987" s="31">
        <f t="shared" si="152"/>
        <v>-1.8417493121450912E-3</v>
      </c>
      <c r="V987" s="31">
        <f t="shared" si="153"/>
        <v>3.2564364318670158E-3</v>
      </c>
      <c r="W987" s="31">
        <f t="shared" si="154"/>
        <v>5.2996820827155844E-5</v>
      </c>
      <c r="X987" s="31">
        <f t="shared" si="155"/>
        <v>7.4388507771696588E-3</v>
      </c>
      <c r="Y987" s="54">
        <f>IFERROR(VLOOKUP(A987, 'Beta Calculation without Curren'!$A$2:$C$2464, 2, FALSE), 0)</f>
        <v>-3.210844160663558E-3</v>
      </c>
      <c r="Z987" s="54">
        <f>IFERROR(VLOOKUP(A987, 'Beta Calculation without Curren'!$A$2:$C$2464, 3, FALSE), 0)</f>
        <v>-9.8760852281119544E-4</v>
      </c>
    </row>
    <row r="988" spans="1:26" x14ac:dyDescent="0.25">
      <c r="A988" s="32">
        <v>42726</v>
      </c>
      <c r="B988" s="36">
        <f>VLOOKUP(A988,'FX Rates'!$A$2:$B$1286, 2, FALSE)</f>
        <v>104.8425</v>
      </c>
      <c r="C988" s="37">
        <f>VLOOKUP(A988,'FX Rates'!$D$2:$E$1206, 2, FALSE)</f>
        <v>67.989999999999995</v>
      </c>
      <c r="D988" s="37">
        <f>VLOOKUP(A988,'FX Rates'!$G$2:$H$1305, 2, FALSE)</f>
        <v>7.7619999999999996</v>
      </c>
      <c r="E988" s="37">
        <f>VLOOKUP('Beta Calculation FX'!A988, 'FX Rates'!$J$2:$K$1305, 2, FALSE)</f>
        <v>0.81413335504355622</v>
      </c>
      <c r="F988" s="38">
        <f>VLOOKUP(A988,'FX Rates'!$P$1:$Q$1262, 2, FALSE)</f>
        <v>6.9484000000000004</v>
      </c>
      <c r="G988" s="42">
        <f t="shared" si="156"/>
        <v>1.9094451704545698E-3</v>
      </c>
      <c r="H988" s="27">
        <f t="shared" si="157"/>
        <v>1.1213815652703881E-3</v>
      </c>
      <c r="I988" s="27">
        <f t="shared" si="158"/>
        <v>-1.0306090908848977E-4</v>
      </c>
      <c r="J988" s="27">
        <f t="shared" si="159"/>
        <v>5.6827559977194984E-3</v>
      </c>
      <c r="K988" s="28">
        <f t="shared" si="160"/>
        <v>6.3343988758223912E-4</v>
      </c>
      <c r="L988" s="58">
        <f>IFERROR(VLOOKUP(A988, 'Beta Calculation without Curren'!$A$1:$H$2464, 4, FALSE), 0)</f>
        <v>-6.2657974101824887E-3</v>
      </c>
      <c r="M988" s="54">
        <f>IFERROR(VLOOKUP(A988, 'Beta Calculation without Curren'!$A$1:$H$2464, 5, FALSE), 0)</f>
        <v>-1.5120551052990434E-2</v>
      </c>
      <c r="N988" s="54">
        <f>IFERROR(VLOOKUP(A988, 'Beta Calculation without Curren'!$A$1:$H$2464, 7, FALSE), 0)</f>
        <v>-7.9915722467415011E-3</v>
      </c>
      <c r="O988" s="54">
        <f>IFERROR(VLOOKUP(A988, 'Beta Calculation without Curren'!$A$1:$H$2464, 8, FALSE), 0)</f>
        <v>5.2072759960120991E-3</v>
      </c>
      <c r="P988" s="59">
        <f>IFERROR(VLOOKUP(A988, 'Beta Calculation without Curren'!$A$1:$H$2464, 6, FALSE), 0)</f>
        <v>-8.1991219820203606E-4</v>
      </c>
      <c r="Q988" s="54">
        <v>-3.8458423777829813E-4</v>
      </c>
      <c r="R988" s="54">
        <v>-2.9382919564528865E-3</v>
      </c>
      <c r="S988" s="54"/>
      <c r="T988" s="31">
        <f t="shared" si="151"/>
        <v>-4.3683164363317317E-3</v>
      </c>
      <c r="U988" s="31">
        <f t="shared" si="152"/>
        <v>-1.4016125394927581E-2</v>
      </c>
      <c r="V988" s="31">
        <f t="shared" si="153"/>
        <v>-8.0938095371292373E-3</v>
      </c>
      <c r="W988" s="31">
        <f t="shared" si="154"/>
        <v>1.0919623672629664E-2</v>
      </c>
      <c r="X988" s="31">
        <f t="shared" si="155"/>
        <v>-1.8699167571034625E-4</v>
      </c>
      <c r="Y988" s="54">
        <f>IFERROR(VLOOKUP(A988, 'Beta Calculation without Curren'!$A$2:$C$2464, 2, FALSE), 0)</f>
        <v>-3.8458423777829813E-4</v>
      </c>
      <c r="Z988" s="54">
        <f>IFERROR(VLOOKUP(A988, 'Beta Calculation without Curren'!$A$2:$C$2464, 3, FALSE), 0)</f>
        <v>-2.9382919564528865E-3</v>
      </c>
    </row>
    <row r="989" spans="1:26" x14ac:dyDescent="0.25">
      <c r="A989" s="32">
        <v>42727</v>
      </c>
      <c r="B989" s="36">
        <f>VLOOKUP(A989,'FX Rates'!$A$2:$B$1286, 2, FALSE)</f>
        <v>104.8</v>
      </c>
      <c r="C989" s="37">
        <f>VLOOKUP(A989,'FX Rates'!$D$2:$E$1206, 2, FALSE)</f>
        <v>67.825000000000003</v>
      </c>
      <c r="D989" s="37">
        <f>VLOOKUP(A989,'FX Rates'!$G$2:$H$1305, 2, FALSE)</f>
        <v>7.7591999999999999</v>
      </c>
      <c r="E989" s="37">
        <f>VLOOKUP('Beta Calculation FX'!A989, 'FX Rates'!$J$2:$K$1305, 2, FALSE)</f>
        <v>0.81419964175215764</v>
      </c>
      <c r="F989" s="38">
        <f>VLOOKUP(A989,'FX Rates'!$P$1:$Q$1262, 2, FALSE)</f>
        <v>6.9462000000000002</v>
      </c>
      <c r="G989" s="42">
        <f t="shared" si="156"/>
        <v>-4.0545214431450939E-4</v>
      </c>
      <c r="H989" s="27">
        <f t="shared" si="157"/>
        <v>-2.4297769933727289E-3</v>
      </c>
      <c r="I989" s="27">
        <f t="shared" si="158"/>
        <v>-3.6079684951853736E-4</v>
      </c>
      <c r="J989" s="27">
        <f t="shared" si="159"/>
        <v>8.1416649749833697E-5</v>
      </c>
      <c r="K989" s="28">
        <f t="shared" si="160"/>
        <v>-3.1666978803057672E-4</v>
      </c>
      <c r="L989" s="58">
        <f>IFERROR(VLOOKUP(A989, 'Beta Calculation without Curren'!$A$1:$H$2464, 4, FALSE), 0)</f>
        <v>-1.4097793520254824E-3</v>
      </c>
      <c r="M989" s="54">
        <f>IFERROR(VLOOKUP(A989, 'Beta Calculation without Curren'!$A$1:$H$2464, 5, FALSE), 0)</f>
        <v>2.4395847327289711E-3</v>
      </c>
      <c r="N989" s="54">
        <f>IFERROR(VLOOKUP(A989, 'Beta Calculation without Curren'!$A$1:$H$2464, 7, FALSE), 0)</f>
        <v>-2.8437248977697359E-3</v>
      </c>
      <c r="O989" s="54">
        <f>IFERROR(VLOOKUP(A989, 'Beta Calculation without Curren'!$A$1:$H$2464, 8, FALSE), 0)</f>
        <v>1.1552339572770973E-3</v>
      </c>
      <c r="P989" s="59">
        <f>IFERROR(VLOOKUP(A989, 'Beta Calculation without Curren'!$A$1:$H$2464, 6, FALSE), 0)</f>
        <v>-8.4962678216958243E-3</v>
      </c>
      <c r="Q989" s="54">
        <v>1.2369743404325188E-3</v>
      </c>
      <c r="R989" s="54">
        <v>1.1403214187121129E-3</v>
      </c>
      <c r="S989" s="54"/>
      <c r="T989" s="31">
        <f t="shared" si="151"/>
        <v>-1.8146598982786699E-3</v>
      </c>
      <c r="U989" s="31">
        <f t="shared" si="152"/>
        <v>3.8800924992976604E-6</v>
      </c>
      <c r="V989" s="31">
        <f t="shared" si="153"/>
        <v>-3.2034957403042075E-3</v>
      </c>
      <c r="W989" s="31">
        <f t="shared" si="154"/>
        <v>1.236744662305389E-3</v>
      </c>
      <c r="X989" s="31">
        <f t="shared" si="155"/>
        <v>-8.8102470983961734E-3</v>
      </c>
      <c r="Y989" s="54">
        <f>IFERROR(VLOOKUP(A989, 'Beta Calculation without Curren'!$A$2:$C$2464, 2, FALSE), 0)</f>
        <v>1.2369743404325188E-3</v>
      </c>
      <c r="Z989" s="54">
        <f>IFERROR(VLOOKUP(A989, 'Beta Calculation without Curren'!$A$2:$C$2464, 3, FALSE), 0)</f>
        <v>1.1403214187121129E-3</v>
      </c>
    </row>
    <row r="990" spans="1:26" x14ac:dyDescent="0.25">
      <c r="A990" s="32">
        <v>42730</v>
      </c>
      <c r="B990" s="36" t="e">
        <f>VLOOKUP(A990,'FX Rates'!$A$2:$B$1286, 2, FALSE)</f>
        <v>#N/A</v>
      </c>
      <c r="C990" s="37">
        <f>VLOOKUP(A990,'FX Rates'!$D$2:$E$1206, 2, FALSE)</f>
        <v>67.7363</v>
      </c>
      <c r="D990" s="37">
        <f>VLOOKUP(A990,'FX Rates'!$G$2:$H$1305, 2, FALSE)</f>
        <v>7.7607999999999997</v>
      </c>
      <c r="E990" s="37">
        <f>VLOOKUP('Beta Calculation FX'!A990, 'FX Rates'!$J$2:$K$1305, 2, FALSE)</f>
        <v>0.81419964175215764</v>
      </c>
      <c r="F990" s="38">
        <f>VLOOKUP(A990,'FX Rates'!$P$1:$Q$1262, 2, FALSE)</f>
        <v>6.9489000000000001</v>
      </c>
      <c r="G990" s="42">
        <f t="shared" si="156"/>
        <v>0</v>
      </c>
      <c r="H990" s="27">
        <f t="shared" si="157"/>
        <v>-1.3086332553374012E-3</v>
      </c>
      <c r="I990" s="27">
        <f t="shared" si="158"/>
        <v>2.0618556774065153E-4</v>
      </c>
      <c r="J990" s="27">
        <f t="shared" si="159"/>
        <v>0</v>
      </c>
      <c r="K990" s="28">
        <f t="shared" si="160"/>
        <v>3.88626211251603E-4</v>
      </c>
      <c r="L990" s="58">
        <f>IFERROR(VLOOKUP(A990, 'Beta Calculation without Curren'!$A$1:$H$2464, 4, FALSE), 0)</f>
        <v>0</v>
      </c>
      <c r="M990" s="54">
        <f>IFERROR(VLOOKUP(A990, 'Beta Calculation without Curren'!$A$1:$H$2464, 5, FALSE), 0)</f>
        <v>0</v>
      </c>
      <c r="N990" s="54">
        <f>IFERROR(VLOOKUP(A990, 'Beta Calculation without Curren'!$A$1:$H$2464, 7, FALSE), 0)</f>
        <v>0</v>
      </c>
      <c r="O990" s="54">
        <f>IFERROR(VLOOKUP(A990, 'Beta Calculation without Curren'!$A$1:$H$2464, 8, FALSE), 0)</f>
        <v>0</v>
      </c>
      <c r="P990" s="59">
        <f>IFERROR(VLOOKUP(A990, 'Beta Calculation without Curren'!$A$1:$H$2464, 6, FALSE), 0)</f>
        <v>0</v>
      </c>
      <c r="Q990" s="54">
        <v>0</v>
      </c>
      <c r="R990" s="54">
        <v>0</v>
      </c>
      <c r="S990" s="54"/>
      <c r="T990" s="31">
        <f t="shared" si="151"/>
        <v>0</v>
      </c>
      <c r="U990" s="31">
        <f t="shared" si="152"/>
        <v>-1.3086332553373659E-3</v>
      </c>
      <c r="V990" s="31">
        <f t="shared" si="153"/>
        <v>2.0618556774065766E-4</v>
      </c>
      <c r="W990" s="31">
        <f t="shared" si="154"/>
        <v>0</v>
      </c>
      <c r="X990" s="31">
        <f t="shared" si="155"/>
        <v>3.8862621125157482E-4</v>
      </c>
      <c r="Y990" s="54">
        <f>IFERROR(VLOOKUP(A990, 'Beta Calculation without Curren'!$A$2:$C$2464, 2, FALSE), 0)</f>
        <v>0</v>
      </c>
      <c r="Z990" s="54">
        <f>IFERROR(VLOOKUP(A990, 'Beta Calculation without Curren'!$A$2:$C$2464, 3, FALSE), 0)</f>
        <v>0</v>
      </c>
    </row>
    <row r="991" spans="1:26" x14ac:dyDescent="0.25">
      <c r="A991" s="32">
        <v>42731</v>
      </c>
      <c r="B991" s="36">
        <f>VLOOKUP(A991,'FX Rates'!$A$2:$B$1286, 2, FALSE)</f>
        <v>104.8275</v>
      </c>
      <c r="C991" s="37">
        <f>VLOOKUP(A991,'FX Rates'!$D$2:$E$1206, 2, FALSE)</f>
        <v>68.057500000000005</v>
      </c>
      <c r="D991" s="37">
        <f>VLOOKUP(A991,'FX Rates'!$G$2:$H$1305, 2, FALSE)</f>
        <v>7.7592999999999996</v>
      </c>
      <c r="E991" s="37">
        <f>VLOOKUP('Beta Calculation FX'!A991, 'FX Rates'!$J$2:$K$1305, 2, FALSE)</f>
        <v>0.81492950859750624</v>
      </c>
      <c r="F991" s="38">
        <f>VLOOKUP(A991,'FX Rates'!$P$1:$Q$1262, 2, FALSE)</f>
        <v>6.952</v>
      </c>
      <c r="G991" s="42">
        <f t="shared" si="156"/>
        <v>0</v>
      </c>
      <c r="H991" s="27">
        <f t="shared" si="157"/>
        <v>4.7307108134205505E-3</v>
      </c>
      <c r="I991" s="27">
        <f t="shared" si="158"/>
        <v>-1.9329772419902824E-4</v>
      </c>
      <c r="J991" s="27">
        <f t="shared" si="159"/>
        <v>8.9602091279667167E-4</v>
      </c>
      <c r="K991" s="28">
        <f t="shared" si="160"/>
        <v>4.4601429423837499E-4</v>
      </c>
      <c r="L991" s="58">
        <f>IFERROR(VLOOKUP(A991, 'Beta Calculation without Curren'!$A$1:$H$2464, 4, FALSE), 0)</f>
        <v>0</v>
      </c>
      <c r="M991" s="54">
        <f>IFERROR(VLOOKUP(A991, 'Beta Calculation without Curren'!$A$1:$H$2464, 5, FALSE), 0)</f>
        <v>0</v>
      </c>
      <c r="N991" s="54">
        <f>IFERROR(VLOOKUP(A991, 'Beta Calculation without Curren'!$A$1:$H$2464, 7, FALSE), 0)</f>
        <v>0</v>
      </c>
      <c r="O991" s="54">
        <f>IFERROR(VLOOKUP(A991, 'Beta Calculation without Curren'!$A$1:$H$2464, 8, FALSE), 0)</f>
        <v>0</v>
      </c>
      <c r="P991" s="59">
        <f>IFERROR(VLOOKUP(A991, 'Beta Calculation without Curren'!$A$1:$H$2464, 6, FALSE), 0)</f>
        <v>0</v>
      </c>
      <c r="Q991" s="54">
        <v>0</v>
      </c>
      <c r="R991" s="54">
        <v>0</v>
      </c>
      <c r="S991" s="54"/>
      <c r="T991" s="31">
        <f t="shared" si="151"/>
        <v>0</v>
      </c>
      <c r="U991" s="31">
        <f t="shared" si="152"/>
        <v>4.730710813420469E-3</v>
      </c>
      <c r="V991" s="31">
        <f t="shared" si="153"/>
        <v>-1.9329772419907076E-4</v>
      </c>
      <c r="W991" s="31">
        <f t="shared" si="154"/>
        <v>8.9602091279661344E-4</v>
      </c>
      <c r="X991" s="31">
        <f t="shared" si="155"/>
        <v>4.4601429423840599E-4</v>
      </c>
      <c r="Y991" s="54">
        <f>IFERROR(VLOOKUP(A991, 'Beta Calculation without Curren'!$A$2:$C$2464, 2, FALSE), 0)</f>
        <v>0</v>
      </c>
      <c r="Z991" s="54">
        <f>IFERROR(VLOOKUP(A991, 'Beta Calculation without Curren'!$A$2:$C$2464, 3, FALSE), 0)</f>
        <v>0</v>
      </c>
    </row>
    <row r="992" spans="1:26" x14ac:dyDescent="0.25">
      <c r="A992" s="32">
        <v>42732</v>
      </c>
      <c r="B992" s="36">
        <f>VLOOKUP(A992,'FX Rates'!$A$2:$B$1286, 2, FALSE)</f>
        <v>104.825</v>
      </c>
      <c r="C992" s="37">
        <f>VLOOKUP(A992,'FX Rates'!$D$2:$E$1206, 2, FALSE)</f>
        <v>68.239999999999995</v>
      </c>
      <c r="D992" s="37">
        <f>VLOOKUP(A992,'FX Rates'!$G$2:$H$1305, 2, FALSE)</f>
        <v>7.7582000000000004</v>
      </c>
      <c r="E992" s="37">
        <f>VLOOKUP('Beta Calculation FX'!A992, 'FX Rates'!$J$2:$K$1305, 2, FALSE)</f>
        <v>0.81792900376247346</v>
      </c>
      <c r="F992" s="38">
        <f>VLOOKUP(A992,'FX Rates'!$P$1:$Q$1262, 2, FALSE)</f>
        <v>6.9612999999999996</v>
      </c>
      <c r="G992" s="42">
        <f t="shared" si="156"/>
        <v>-2.3848988207740341E-5</v>
      </c>
      <c r="H992" s="27">
        <f t="shared" si="157"/>
        <v>2.6779670803448634E-3</v>
      </c>
      <c r="I992" s="27">
        <f t="shared" si="158"/>
        <v>-1.4177541509153649E-4</v>
      </c>
      <c r="J992" s="27">
        <f t="shared" si="159"/>
        <v>3.6739233878773413E-3</v>
      </c>
      <c r="K992" s="28">
        <f t="shared" si="160"/>
        <v>1.3368505509198192E-3</v>
      </c>
      <c r="L992" s="58">
        <f>IFERROR(VLOOKUP(A992, 'Beta Calculation without Curren'!$A$1:$H$2464, 4, FALSE), 0)</f>
        <v>1.6812039607381351E-2</v>
      </c>
      <c r="M992" s="54">
        <f>IFERROR(VLOOKUP(A992, 'Beta Calculation without Curren'!$A$1:$H$2464, 5, FALSE), 0)</f>
        <v>-1.0234627967800608E-4</v>
      </c>
      <c r="N992" s="54">
        <f>IFERROR(VLOOKUP(A992, 'Beta Calculation without Curren'!$A$1:$H$2464, 7, FALSE), 0)</f>
        <v>8.307551904133131E-3</v>
      </c>
      <c r="O992" s="54">
        <f>IFERROR(VLOOKUP(A992, 'Beta Calculation without Curren'!$A$1:$H$2464, 8, FALSE), 0)</f>
        <v>9.2840661349226951E-3</v>
      </c>
      <c r="P992" s="59">
        <f>IFERROR(VLOOKUP(A992, 'Beta Calculation without Curren'!$A$1:$H$2464, 6, FALSE), 0)</f>
        <v>-1.3008055001698254E-3</v>
      </c>
      <c r="Q992" s="54">
        <v>-6.8207098475423717E-3</v>
      </c>
      <c r="R992" s="54">
        <v>-2.7832105139636654E-3</v>
      </c>
      <c r="S992" s="54"/>
      <c r="T992" s="31">
        <f t="shared" si="151"/>
        <v>1.6787789669039377E-2</v>
      </c>
      <c r="U992" s="31">
        <f t="shared" si="152"/>
        <v>2.5753467206992564E-3</v>
      </c>
      <c r="V992" s="31">
        <f t="shared" si="153"/>
        <v>8.1645986824219197E-3</v>
      </c>
      <c r="W992" s="31">
        <f t="shared" si="154"/>
        <v>1.299209847050764E-2</v>
      </c>
      <c r="X992" s="31">
        <f t="shared" si="155"/>
        <v>3.4306068200429252E-5</v>
      </c>
      <c r="Y992" s="54">
        <f>IFERROR(VLOOKUP(A992, 'Beta Calculation without Curren'!$A$2:$C$2464, 2, FALSE), 0)</f>
        <v>-6.8207098475423717E-3</v>
      </c>
      <c r="Z992" s="54">
        <f>IFERROR(VLOOKUP(A992, 'Beta Calculation without Curren'!$A$2:$C$2464, 3, FALSE), 0)</f>
        <v>-2.7832105139636654E-3</v>
      </c>
    </row>
    <row r="993" spans="1:26" x14ac:dyDescent="0.25">
      <c r="A993" s="32">
        <v>42733</v>
      </c>
      <c r="B993" s="36">
        <f>VLOOKUP(A993,'FX Rates'!$A$2:$B$1286, 2, FALSE)</f>
        <v>104.75</v>
      </c>
      <c r="C993" s="37">
        <f>VLOOKUP(A993,'FX Rates'!$D$2:$E$1206, 2, FALSE)</f>
        <v>68.099999999999994</v>
      </c>
      <c r="D993" s="37">
        <f>VLOOKUP(A993,'FX Rates'!$G$2:$H$1305, 2, FALSE)</f>
        <v>7.7550999999999997</v>
      </c>
      <c r="E993" s="37">
        <f>VLOOKUP('Beta Calculation FX'!A993, 'FX Rates'!$J$2:$K$1305, 2, FALSE)</f>
        <v>0.81559416034581189</v>
      </c>
      <c r="F993" s="38">
        <f>VLOOKUP(A993,'FX Rates'!$P$1:$Q$1262, 2, FALSE)</f>
        <v>6.9558999999999997</v>
      </c>
      <c r="G993" s="42">
        <f t="shared" si="156"/>
        <v>-7.1573425457928364E-4</v>
      </c>
      <c r="H993" s="27">
        <f t="shared" si="157"/>
        <v>-2.0536900279570177E-3</v>
      </c>
      <c r="I993" s="27">
        <f t="shared" si="158"/>
        <v>-3.9965707377062273E-4</v>
      </c>
      <c r="J993" s="27">
        <f t="shared" si="159"/>
        <v>-2.8586616437163283E-3</v>
      </c>
      <c r="K993" s="28">
        <f t="shared" si="160"/>
        <v>-7.7601820351679528E-4</v>
      </c>
      <c r="L993" s="58">
        <f>IFERROR(VLOOKUP(A993, 'Beta Calculation without Curren'!$A$1:$H$2464, 4, FALSE), 0)</f>
        <v>5.0904877333079693E-3</v>
      </c>
      <c r="M993" s="54">
        <f>IFERROR(VLOOKUP(A993, 'Beta Calculation without Curren'!$A$1:$H$2464, 5, FALSE), 0)</f>
        <v>1.1091621901203618E-2</v>
      </c>
      <c r="N993" s="54">
        <f>IFERROR(VLOOKUP(A993, 'Beta Calculation without Curren'!$A$1:$H$2464, 7, FALSE), 0)</f>
        <v>1.6612455351247611E-3</v>
      </c>
      <c r="O993" s="54">
        <f>IFERROR(VLOOKUP(A993, 'Beta Calculation without Curren'!$A$1:$H$2464, 8, FALSE), 0)</f>
        <v>-3.5560368610164793E-3</v>
      </c>
      <c r="P993" s="59">
        <f>IFERROR(VLOOKUP(A993, 'Beta Calculation without Curren'!$A$1:$H$2464, 6, FALSE), 0)</f>
        <v>-1.6817276012545265E-3</v>
      </c>
      <c r="Q993" s="54">
        <v>-2.3499652601474618E-4</v>
      </c>
      <c r="R993" s="54">
        <v>-1.627293374438074E-3</v>
      </c>
      <c r="S993" s="54"/>
      <c r="T993" s="31">
        <f t="shared" si="151"/>
        <v>4.3711100422854088E-3</v>
      </c>
      <c r="U993" s="31">
        <f t="shared" si="152"/>
        <v>9.0151531199542667E-3</v>
      </c>
      <c r="V993" s="31">
        <f t="shared" si="153"/>
        <v>1.2609245328247809E-3</v>
      </c>
      <c r="W993" s="31">
        <f t="shared" si="154"/>
        <v>-6.4045329985544797E-3</v>
      </c>
      <c r="X993" s="31">
        <f t="shared" si="155"/>
        <v>-2.4564407535393462E-3</v>
      </c>
      <c r="Y993" s="54">
        <f>IFERROR(VLOOKUP(A993, 'Beta Calculation without Curren'!$A$2:$C$2464, 2, FALSE), 0)</f>
        <v>-2.3499652601474618E-4</v>
      </c>
      <c r="Z993" s="54">
        <f>IFERROR(VLOOKUP(A993, 'Beta Calculation without Curren'!$A$2:$C$2464, 3, FALSE), 0)</f>
        <v>-1.627293374438074E-3</v>
      </c>
    </row>
    <row r="994" spans="1:26" x14ac:dyDescent="0.25">
      <c r="A994" s="32">
        <v>42734</v>
      </c>
      <c r="B994" s="36">
        <f>VLOOKUP(A994,'FX Rates'!$A$2:$B$1286, 2, FALSE)</f>
        <v>104.37</v>
      </c>
      <c r="C994" s="37">
        <f>VLOOKUP(A994,'FX Rates'!$D$2:$E$1206, 2, FALSE)</f>
        <v>67.9238</v>
      </c>
      <c r="D994" s="37">
        <f>VLOOKUP(A994,'FX Rates'!$G$2:$H$1305, 2, FALSE)</f>
        <v>7.7558999999999996</v>
      </c>
      <c r="E994" s="37">
        <f>VLOOKUP('Beta Calculation FX'!A994, 'FX Rates'!$J$2:$K$1305, 2, FALSE)</f>
        <v>0.81037277147487841</v>
      </c>
      <c r="F994" s="38">
        <f>VLOOKUP(A994,'FX Rates'!$P$1:$Q$1262, 2, FALSE)</f>
        <v>6.9450000000000003</v>
      </c>
      <c r="G994" s="42">
        <f t="shared" si="156"/>
        <v>-3.6342809702866858E-3</v>
      </c>
      <c r="H994" s="27">
        <f t="shared" si="157"/>
        <v>-2.5907245430927218E-3</v>
      </c>
      <c r="I994" s="27">
        <f t="shared" si="158"/>
        <v>1.0315260147122469E-4</v>
      </c>
      <c r="J994" s="27">
        <f t="shared" si="159"/>
        <v>-6.4225252269917796E-3</v>
      </c>
      <c r="K994" s="28">
        <f t="shared" si="160"/>
        <v>-1.5682441041867828E-3</v>
      </c>
      <c r="L994" s="58">
        <f>IFERROR(VLOOKUP(A994, 'Beta Calculation without Curren'!$A$1:$H$2464, 4, FALSE), 0)</f>
        <v>2.9392430352388776E-3</v>
      </c>
      <c r="M994" s="54">
        <f>IFERROR(VLOOKUP(A994, 'Beta Calculation without Curren'!$A$1:$H$2464, 5, FALSE), 0)</f>
        <v>1.3964293064580902E-2</v>
      </c>
      <c r="N994" s="54">
        <f>IFERROR(VLOOKUP(A994, 'Beta Calculation without Curren'!$A$1:$H$2464, 7, FALSE), 0)</f>
        <v>9.574997219026625E-3</v>
      </c>
      <c r="O994" s="54">
        <f>IFERROR(VLOOKUP(A994, 'Beta Calculation without Curren'!$A$1:$H$2464, 8, FALSE), 0)</f>
        <v>2.4165486701024858E-3</v>
      </c>
      <c r="P994" s="59">
        <f>IFERROR(VLOOKUP(A994, 'Beta Calculation without Curren'!$A$1:$H$2464, 6, FALSE), 0)</f>
        <v>3.0770711648826876E-3</v>
      </c>
      <c r="Q994" s="54">
        <v>-2.1441207500843169E-3</v>
      </c>
      <c r="R994" s="54">
        <v>-1.1175859274280818E-2</v>
      </c>
      <c r="S994" s="54"/>
      <c r="T994" s="31">
        <f t="shared" si="151"/>
        <v>-7.0571997007784493E-4</v>
      </c>
      <c r="U994" s="31">
        <f t="shared" si="152"/>
        <v>1.1337390884718745E-2</v>
      </c>
      <c r="V994" s="31">
        <f t="shared" si="153"/>
        <v>9.6791375063700613E-3</v>
      </c>
      <c r="W994" s="31">
        <f t="shared" si="154"/>
        <v>-4.0214969016854063E-3</v>
      </c>
      <c r="X994" s="31">
        <f t="shared" si="155"/>
        <v>1.504001461983373E-3</v>
      </c>
      <c r="Y994" s="54">
        <f>IFERROR(VLOOKUP(A994, 'Beta Calculation without Curren'!$A$2:$C$2464, 2, FALSE), 0)</f>
        <v>-2.1441207500843169E-3</v>
      </c>
      <c r="Z994" s="54">
        <f>IFERROR(VLOOKUP(A994, 'Beta Calculation without Curren'!$A$2:$C$2464, 3, FALSE), 0)</f>
        <v>-1.1175859274280818E-2</v>
      </c>
    </row>
    <row r="995" spans="1:26" x14ac:dyDescent="0.25">
      <c r="A995" s="32">
        <v>42737</v>
      </c>
      <c r="B995" s="36">
        <f>VLOOKUP(A995,'FX Rates'!$A$2:$B$1286, 2, FALSE)</f>
        <v>104.4025</v>
      </c>
      <c r="C995" s="37">
        <f>VLOOKUP(A995,'FX Rates'!$D$2:$E$1206, 2, FALSE)</f>
        <v>68.227500000000006</v>
      </c>
      <c r="D995" s="37">
        <f>VLOOKUP(A995,'FX Rates'!$G$2:$H$1305, 2, FALSE)</f>
        <v>7.7569999999999997</v>
      </c>
      <c r="E995" s="37">
        <f>VLOOKUP('Beta Calculation FX'!A995, 'FX Rates'!$J$2:$K$1305, 2, FALSE)</f>
        <v>0.81446489656295817</v>
      </c>
      <c r="F995" s="38" t="e">
        <f>VLOOKUP(A995,'FX Rates'!$P$1:$Q$1262, 2, FALSE)</f>
        <v>#N/A</v>
      </c>
      <c r="G995" s="42">
        <f t="shared" si="156"/>
        <v>3.113436900218082E-4</v>
      </c>
      <c r="H995" s="27">
        <f t="shared" si="157"/>
        <v>4.4612207698158561E-3</v>
      </c>
      <c r="I995" s="27">
        <f t="shared" si="158"/>
        <v>1.4181745538796109E-4</v>
      </c>
      <c r="J995" s="27">
        <f t="shared" si="159"/>
        <v>5.0369754719373329E-3</v>
      </c>
      <c r="K995" s="28">
        <f t="shared" si="160"/>
        <v>0</v>
      </c>
      <c r="L995" s="58">
        <f>IFERROR(VLOOKUP(A995, 'Beta Calculation without Curren'!$A$1:$H$2464, 4, FALSE), 0)</f>
        <v>0</v>
      </c>
      <c r="M995" s="54">
        <f>IFERROR(VLOOKUP(A995, 'Beta Calculation without Curren'!$A$1:$H$2464, 5, FALSE), 0)</f>
        <v>0</v>
      </c>
      <c r="N995" s="54">
        <f>IFERROR(VLOOKUP(A995, 'Beta Calculation without Curren'!$A$1:$H$2464, 7, FALSE), 0)</f>
        <v>0</v>
      </c>
      <c r="O995" s="54">
        <f>IFERROR(VLOOKUP(A995, 'Beta Calculation without Curren'!$A$1:$H$2464, 8, FALSE), 0)</f>
        <v>0</v>
      </c>
      <c r="P995" s="59">
        <f>IFERROR(VLOOKUP(A995, 'Beta Calculation without Curren'!$A$1:$H$2464, 6, FALSE), 0)</f>
        <v>0</v>
      </c>
      <c r="Q995" s="54">
        <v>0</v>
      </c>
      <c r="R995" s="54">
        <v>0</v>
      </c>
      <c r="S995" s="54"/>
      <c r="T995" s="31">
        <f t="shared" si="151"/>
        <v>3.1134369002172591E-4</v>
      </c>
      <c r="U995" s="31">
        <f t="shared" si="152"/>
        <v>4.4612207698158102E-3</v>
      </c>
      <c r="V995" s="31">
        <f t="shared" si="153"/>
        <v>1.4181745538799362E-4</v>
      </c>
      <c r="W995" s="31">
        <f t="shared" si="154"/>
        <v>5.0369754719372661E-3</v>
      </c>
      <c r="X995" s="31">
        <f t="shared" si="155"/>
        <v>0</v>
      </c>
      <c r="Y995" s="54">
        <f>IFERROR(VLOOKUP(A995, 'Beta Calculation without Curren'!$A$2:$C$2464, 2, FALSE), 0)</f>
        <v>0</v>
      </c>
      <c r="Z995" s="54">
        <f>IFERROR(VLOOKUP(A995, 'Beta Calculation without Curren'!$A$2:$C$2464, 3, FALSE), 0)</f>
        <v>0</v>
      </c>
    </row>
    <row r="996" spans="1:26" x14ac:dyDescent="0.25">
      <c r="A996" s="32">
        <v>42738</v>
      </c>
      <c r="B996" s="36">
        <f>VLOOKUP(A996,'FX Rates'!$A$2:$B$1286, 2, FALSE)</f>
        <v>104.85</v>
      </c>
      <c r="C996" s="37">
        <f>VLOOKUP(A996,'FX Rates'!$D$2:$E$1206, 2, FALSE)</f>
        <v>68.33</v>
      </c>
      <c r="D996" s="37">
        <f>VLOOKUP(A996,'FX Rates'!$G$2:$H$1305, 2, FALSE)</f>
        <v>7.7564000000000002</v>
      </c>
      <c r="E996" s="37">
        <f>VLOOKUP('Beta Calculation FX'!A996, 'FX Rates'!$J$2:$K$1305, 2, FALSE)</f>
        <v>0.81719375663969929</v>
      </c>
      <c r="F996" s="38">
        <f>VLOOKUP(A996,'FX Rates'!$P$1:$Q$1262, 2, FALSE)</f>
        <v>6.9640000000000004</v>
      </c>
      <c r="G996" s="42">
        <f t="shared" si="156"/>
        <v>4.2771358259467741E-3</v>
      </c>
      <c r="H996" s="27">
        <f t="shared" si="157"/>
        <v>1.5011994104971937E-3</v>
      </c>
      <c r="I996" s="27">
        <f t="shared" si="158"/>
        <v>-7.735248240854936E-5</v>
      </c>
      <c r="J996" s="27">
        <f t="shared" si="159"/>
        <v>3.3448940017734249E-3</v>
      </c>
      <c r="K996" s="28">
        <f t="shared" si="160"/>
        <v>0</v>
      </c>
      <c r="L996" s="58">
        <f>IFERROR(VLOOKUP(A996, 'Beta Calculation without Curren'!$A$1:$H$2464, 4, FALSE), 0)</f>
        <v>2.1123257974605545E-2</v>
      </c>
      <c r="M996" s="54">
        <f>IFERROR(VLOOKUP(A996, 'Beta Calculation without Curren'!$A$1:$H$2464, 5, FALSE), 0)</f>
        <v>-2.4037974584811593E-3</v>
      </c>
      <c r="N996" s="54">
        <f>IFERROR(VLOOKUP(A996, 'Beta Calculation without Curren'!$A$1:$H$2464, 7, FALSE), 0)</f>
        <v>6.7876474390243212E-3</v>
      </c>
      <c r="O996" s="54">
        <f>IFERROR(VLOOKUP(A996, 'Beta Calculation without Curren'!$A$1:$H$2464, 8, FALSE), 0)</f>
        <v>-1.129872648261921E-3</v>
      </c>
      <c r="P996" s="59">
        <f>IFERROR(VLOOKUP(A996, 'Beta Calculation without Curren'!$A$1:$H$2464, 6, FALSE), 0)</f>
        <v>1.0204650040090571E-2</v>
      </c>
      <c r="Q996" s="54">
        <v>8.7516970681414726E-3</v>
      </c>
      <c r="R996" s="54">
        <v>9.7638003842842117E-3</v>
      </c>
      <c r="S996" s="54"/>
      <c r="T996" s="31">
        <f t="shared" si="151"/>
        <v>2.5490740843996162E-2</v>
      </c>
      <c r="U996" s="31">
        <f t="shared" si="152"/>
        <v>-9.0620662731155655E-4</v>
      </c>
      <c r="V996" s="31">
        <f t="shared" si="153"/>
        <v>6.7097699152365298E-3</v>
      </c>
      <c r="W996" s="31">
        <f t="shared" si="154"/>
        <v>2.2112420492677032E-3</v>
      </c>
      <c r="X996" s="31">
        <f t="shared" si="155"/>
        <v>1.0204650040090524E-2</v>
      </c>
      <c r="Y996" s="54">
        <f>IFERROR(VLOOKUP(A996, 'Beta Calculation without Curren'!$A$2:$C$2464, 2, FALSE), 0)</f>
        <v>8.7516970681414726E-3</v>
      </c>
      <c r="Z996" s="54">
        <f>IFERROR(VLOOKUP(A996, 'Beta Calculation without Curren'!$A$2:$C$2464, 3, FALSE), 0)</f>
        <v>9.7638003842842117E-3</v>
      </c>
    </row>
    <row r="997" spans="1:26" x14ac:dyDescent="0.25">
      <c r="A997" s="32">
        <v>42739</v>
      </c>
      <c r="B997" s="36">
        <f>VLOOKUP(A997,'FX Rates'!$A$2:$B$1286, 2, FALSE)</f>
        <v>104.5575</v>
      </c>
      <c r="C997" s="37">
        <f>VLOOKUP(A997,'FX Rates'!$D$2:$E$1206, 2, FALSE)</f>
        <v>68.045000000000002</v>
      </c>
      <c r="D997" s="37">
        <f>VLOOKUP(A997,'FX Rates'!$G$2:$H$1305, 2, FALSE)</f>
        <v>7.7553000000000001</v>
      </c>
      <c r="E997" s="37">
        <f>VLOOKUP('Beta Calculation FX'!A997, 'FX Rates'!$J$2:$K$1305, 2, FALSE)</f>
        <v>0.81149070843138849</v>
      </c>
      <c r="F997" s="38">
        <f>VLOOKUP(A997,'FX Rates'!$P$1:$Q$1262, 2, FALSE)</f>
        <v>6.9341999999999997</v>
      </c>
      <c r="G997" s="42">
        <f t="shared" si="156"/>
        <v>-2.7935980347131035E-3</v>
      </c>
      <c r="H997" s="27">
        <f t="shared" si="157"/>
        <v>-4.179657780405909E-3</v>
      </c>
      <c r="I997" s="27">
        <f t="shared" si="158"/>
        <v>-1.4182842652238391E-4</v>
      </c>
      <c r="J997" s="27">
        <f t="shared" si="159"/>
        <v>-7.0032859524549905E-3</v>
      </c>
      <c r="K997" s="28">
        <f t="shared" si="160"/>
        <v>-4.2883316786291167E-3</v>
      </c>
      <c r="L997" s="58">
        <f>IFERROR(VLOOKUP(A997, 'Beta Calculation without Curren'!$A$1:$H$2464, 4, FALSE), 0)</f>
        <v>-2.5132138363237609E-3</v>
      </c>
      <c r="M997" s="54">
        <f>IFERROR(VLOOKUP(A997, 'Beta Calculation without Curren'!$A$1:$H$2464, 5, FALSE), 0)</f>
        <v>3.4328257028630633E-3</v>
      </c>
      <c r="N997" s="54">
        <f>IFERROR(VLOOKUP(A997, 'Beta Calculation without Curren'!$A$1:$H$2464, 7, FALSE), 0)</f>
        <v>-7.1943310151263695E-4</v>
      </c>
      <c r="O997" s="54">
        <f>IFERROR(VLOOKUP(A997, 'Beta Calculation without Curren'!$A$1:$H$2464, 8, FALSE), 0)</f>
        <v>-1.2896185441562977E-3</v>
      </c>
      <c r="P997" s="59">
        <f>IFERROR(VLOOKUP(A997, 'Beta Calculation without Curren'!$A$1:$H$2464, 6, FALSE), 0)</f>
        <v>7.6437649322317856E-3</v>
      </c>
      <c r="Q997" s="54">
        <v>4.0555745473608261E-3</v>
      </c>
      <c r="R997" s="54">
        <v>5.2515518914032864E-3</v>
      </c>
      <c r="S997" s="54"/>
      <c r="T997" s="31">
        <f t="shared" si="151"/>
        <v>-5.299790961802886E-3</v>
      </c>
      <c r="U997" s="31">
        <f t="shared" si="152"/>
        <v>-7.6118011420056586E-4</v>
      </c>
      <c r="V997" s="31">
        <f t="shared" si="153"/>
        <v>-8.6115949197029806E-4</v>
      </c>
      <c r="W997" s="31">
        <f t="shared" si="154"/>
        <v>-8.283872929176983E-3</v>
      </c>
      <c r="X997" s="31">
        <f t="shared" si="155"/>
        <v>3.3226542542998949E-3</v>
      </c>
      <c r="Y997" s="54">
        <f>IFERROR(VLOOKUP(A997, 'Beta Calculation without Curren'!$A$2:$C$2464, 2, FALSE), 0)</f>
        <v>4.0555745473608261E-3</v>
      </c>
      <c r="Z997" s="54">
        <f>IFERROR(VLOOKUP(A997, 'Beta Calculation without Curren'!$A$2:$C$2464, 3, FALSE), 0)</f>
        <v>5.2515518914032864E-3</v>
      </c>
    </row>
    <row r="998" spans="1:26" x14ac:dyDescent="0.25">
      <c r="A998" s="32">
        <v>42740</v>
      </c>
      <c r="B998" s="36">
        <f>VLOOKUP(A998,'FX Rates'!$A$2:$B$1286, 2, FALSE)</f>
        <v>104.6675</v>
      </c>
      <c r="C998" s="37">
        <f>VLOOKUP(A998,'FX Rates'!$D$2:$E$1206, 2, FALSE)</f>
        <v>67.961299999999994</v>
      </c>
      <c r="D998" s="37">
        <f>VLOOKUP(A998,'FX Rates'!$G$2:$H$1305, 2, FALSE)</f>
        <v>7.7544000000000004</v>
      </c>
      <c r="E998" s="37">
        <f>VLOOKUP('Beta Calculation FX'!A998, 'FX Rates'!$J$2:$K$1305, 2, FALSE)</f>
        <v>0.80521781141798854</v>
      </c>
      <c r="F998" s="38">
        <f>VLOOKUP(A998,'FX Rates'!$P$1:$Q$1262, 2, FALSE)</f>
        <v>6.8766999999999996</v>
      </c>
      <c r="G998" s="42">
        <f t="shared" si="156"/>
        <v>1.0514996786725678E-3</v>
      </c>
      <c r="H998" s="27">
        <f t="shared" si="157"/>
        <v>-1.2308254921522136E-3</v>
      </c>
      <c r="I998" s="27">
        <f t="shared" si="158"/>
        <v>-1.1605640354225804E-4</v>
      </c>
      <c r="J998" s="27">
        <f t="shared" si="159"/>
        <v>-7.7601230099094845E-3</v>
      </c>
      <c r="K998" s="28">
        <f t="shared" si="160"/>
        <v>-8.326804514267927E-3</v>
      </c>
      <c r="L998" s="58">
        <f>IFERROR(VLOOKUP(A998, 'Beta Calculation without Curren'!$A$1:$H$2464, 4, FALSE), 0)</f>
        <v>1.7737882188534983E-4</v>
      </c>
      <c r="M998" s="54">
        <f>IFERROR(VLOOKUP(A998, 'Beta Calculation without Curren'!$A$1:$H$2464, 5, FALSE), 0)</f>
        <v>1.3710166591788706E-2</v>
      </c>
      <c r="N998" s="54">
        <f>IFERROR(VLOOKUP(A998, 'Beta Calculation without Curren'!$A$1:$H$2464, 7, FALSE), 0)</f>
        <v>1.4452443424745725E-2</v>
      </c>
      <c r="O998" s="54">
        <f>IFERROR(VLOOKUP(A998, 'Beta Calculation without Curren'!$A$1:$H$2464, 8, FALSE), 0)</f>
        <v>9.8434711678321105E-3</v>
      </c>
      <c r="P998" s="59">
        <f>IFERROR(VLOOKUP(A998, 'Beta Calculation without Curren'!$A$1:$H$2464, 6, FALSE), 0)</f>
        <v>1.0441441867482936E-3</v>
      </c>
      <c r="Q998" s="54">
        <v>-2.2939404048541593E-3</v>
      </c>
      <c r="R998" s="54">
        <v>5.6048580653373092E-3</v>
      </c>
      <c r="S998" s="54"/>
      <c r="T998" s="31">
        <f t="shared" si="151"/>
        <v>1.2290650143320647E-3</v>
      </c>
      <c r="U998" s="31">
        <f t="shared" si="152"/>
        <v>1.2462466277093576E-2</v>
      </c>
      <c r="V998" s="31">
        <f t="shared" si="153"/>
        <v>1.4334709722597205E-2</v>
      </c>
      <c r="W998" s="31">
        <f t="shared" si="154"/>
        <v>2.0069616108158161E-3</v>
      </c>
      <c r="X998" s="31">
        <f t="shared" si="155"/>
        <v>-7.2913547120473376E-3</v>
      </c>
      <c r="Y998" s="54">
        <f>IFERROR(VLOOKUP(A998, 'Beta Calculation without Curren'!$A$2:$C$2464, 2, FALSE), 0)</f>
        <v>-2.2939404048541593E-3</v>
      </c>
      <c r="Z998" s="54">
        <f>IFERROR(VLOOKUP(A998, 'Beta Calculation without Curren'!$A$2:$C$2464, 3, FALSE), 0)</f>
        <v>5.6048580653373092E-3</v>
      </c>
    </row>
    <row r="999" spans="1:26" x14ac:dyDescent="0.25">
      <c r="A999" s="32">
        <v>42741</v>
      </c>
      <c r="B999" s="36">
        <f>VLOOKUP(A999,'FX Rates'!$A$2:$B$1286, 2, FALSE)</f>
        <v>104.8075</v>
      </c>
      <c r="C999" s="37">
        <f>VLOOKUP(A999,'FX Rates'!$D$2:$E$1206, 2, FALSE)</f>
        <v>67.963700000000003</v>
      </c>
      <c r="D999" s="37">
        <f>VLOOKUP(A999,'FX Rates'!$G$2:$H$1305, 2, FALSE)</f>
        <v>7.7557</v>
      </c>
      <c r="E999" s="37">
        <f>VLOOKUP('Beta Calculation FX'!A999, 'FX Rates'!$J$2:$K$1305, 2, FALSE)</f>
        <v>0.81386831610645405</v>
      </c>
      <c r="F999" s="38">
        <f>VLOOKUP(A999,'FX Rates'!$P$1:$Q$1262, 2, FALSE)</f>
        <v>6.9241000000000001</v>
      </c>
      <c r="G999" s="42">
        <f t="shared" si="156"/>
        <v>1.336675219905323E-3</v>
      </c>
      <c r="H999" s="27">
        <f t="shared" si="157"/>
        <v>3.5313592058211172E-5</v>
      </c>
      <c r="I999" s="27">
        <f t="shared" si="158"/>
        <v>1.676327042434837E-4</v>
      </c>
      <c r="J999" s="27">
        <f t="shared" si="159"/>
        <v>1.0685765080461537E-2</v>
      </c>
      <c r="K999" s="28">
        <f t="shared" si="160"/>
        <v>6.8691940154004243E-3</v>
      </c>
      <c r="L999" s="58">
        <f>IFERROR(VLOOKUP(A999, 'Beta Calculation without Curren'!$A$1:$H$2464, 4, FALSE), 0)</f>
        <v>6.6413302642163554E-3</v>
      </c>
      <c r="M999" s="54">
        <f>IFERROR(VLOOKUP(A999, 'Beta Calculation without Curren'!$A$1:$H$2464, 5, FALSE), 0)</f>
        <v>-4.2613529313826285E-3</v>
      </c>
      <c r="N999" s="54">
        <f>IFERROR(VLOOKUP(A999, 'Beta Calculation without Curren'!$A$1:$H$2464, 7, FALSE), 0)</f>
        <v>2.060512698636747E-3</v>
      </c>
      <c r="O999" s="54">
        <f>IFERROR(VLOOKUP(A999, 'Beta Calculation without Curren'!$A$1:$H$2464, 8, FALSE), 0)</f>
        <v>-5.5339470916745861E-4</v>
      </c>
      <c r="P999" s="59">
        <f>IFERROR(VLOOKUP(A999, 'Beta Calculation without Curren'!$A$1:$H$2464, 6, FALSE), 0)</f>
        <v>-4.742209826241895E-3</v>
      </c>
      <c r="Q999" s="54">
        <v>1.1624522676488159E-3</v>
      </c>
      <c r="R999" s="54">
        <v>8.4496838985088293E-3</v>
      </c>
      <c r="S999" s="54"/>
      <c r="T999" s="31">
        <f t="shared" si="151"/>
        <v>7.9868827857130231E-3</v>
      </c>
      <c r="U999" s="31">
        <f t="shared" si="152"/>
        <v>-4.226189823003601E-3</v>
      </c>
      <c r="V999" s="31">
        <f t="shared" si="153"/>
        <v>2.2284908121961156E-3</v>
      </c>
      <c r="W999" s="31">
        <f t="shared" si="154"/>
        <v>1.0126456925435123E-2</v>
      </c>
      <c r="X999" s="31">
        <f t="shared" si="155"/>
        <v>2.0944090298002926E-3</v>
      </c>
      <c r="Y999" s="54">
        <f>IFERROR(VLOOKUP(A999, 'Beta Calculation without Curren'!$A$2:$C$2464, 2, FALSE), 0)</f>
        <v>1.1624522676488159E-3</v>
      </c>
      <c r="Z999" s="54">
        <f>IFERROR(VLOOKUP(A999, 'Beta Calculation without Curren'!$A$2:$C$2464, 3, FALSE), 0)</f>
        <v>8.4496838985088293E-3</v>
      </c>
    </row>
    <row r="1000" spans="1:26" x14ac:dyDescent="0.25">
      <c r="A1000" s="32">
        <v>42744</v>
      </c>
      <c r="B1000" s="36">
        <f>VLOOKUP(A1000,'FX Rates'!$A$2:$B$1286, 2, FALSE)</f>
        <v>104.7775</v>
      </c>
      <c r="C1000" s="37">
        <f>VLOOKUP(A1000,'FX Rates'!$D$2:$E$1206, 2, FALSE)</f>
        <v>68.204999999999998</v>
      </c>
      <c r="D1000" s="37">
        <f>VLOOKUP(A1000,'FX Rates'!$G$2:$H$1305, 2, FALSE)</f>
        <v>7.7561999999999998</v>
      </c>
      <c r="E1000" s="37">
        <f>VLOOKUP('Beta Calculation FX'!A1000, 'FX Rates'!$J$2:$K$1305, 2, FALSE)</f>
        <v>0.8221655841486476</v>
      </c>
      <c r="F1000" s="38">
        <f>VLOOKUP(A1000,'FX Rates'!$P$1:$Q$1262, 2, FALSE)</f>
        <v>6.9375</v>
      </c>
      <c r="G1000" s="42">
        <f t="shared" si="156"/>
        <v>-2.8628003153749471E-4</v>
      </c>
      <c r="H1000" s="27">
        <f t="shared" si="157"/>
        <v>3.5441368328965818E-3</v>
      </c>
      <c r="I1000" s="27">
        <f t="shared" si="158"/>
        <v>6.4466635315132577E-5</v>
      </c>
      <c r="J1000" s="27">
        <f t="shared" si="159"/>
        <v>1.0143236249134891E-2</v>
      </c>
      <c r="K1000" s="28">
        <f t="shared" si="160"/>
        <v>1.9333993441070076E-3</v>
      </c>
      <c r="L1000" s="58">
        <f>IFERROR(VLOOKUP(A1000, 'Beta Calculation without Curren'!$A$1:$H$2464, 4, FALSE), 0)</f>
        <v>2.4062569206540881E-5</v>
      </c>
      <c r="M1000" s="54">
        <f>IFERROR(VLOOKUP(A1000, 'Beta Calculation without Curren'!$A$1:$H$2464, 5, FALSE), 0)</f>
        <v>-4.9654385470526818E-3</v>
      </c>
      <c r="N1000" s="54">
        <f>IFERROR(VLOOKUP(A1000, 'Beta Calculation without Curren'!$A$1:$H$2464, 7, FALSE), 0)</f>
        <v>2.4712795272930359E-3</v>
      </c>
      <c r="O1000" s="54">
        <f>IFERROR(VLOOKUP(A1000, 'Beta Calculation without Curren'!$A$1:$H$2464, 8, FALSE), 0)</f>
        <v>5.5544256971574515E-3</v>
      </c>
      <c r="P1000" s="59">
        <f>IFERROR(VLOOKUP(A1000, 'Beta Calculation without Curren'!$A$1:$H$2464, 6, FALSE), 0)</f>
        <v>6.0169072582424545E-3</v>
      </c>
      <c r="Q1000" s="54">
        <v>-5.1600275446238445E-3</v>
      </c>
      <c r="R1000" s="54">
        <v>3.5526423981265391E-3</v>
      </c>
      <c r="S1000" s="54"/>
      <c r="T1000" s="31">
        <f t="shared" si="151"/>
        <v>-2.6222435096412422E-4</v>
      </c>
      <c r="U1000" s="31">
        <f t="shared" si="152"/>
        <v>-1.4388999078022158E-3</v>
      </c>
      <c r="V1000" s="31">
        <f t="shared" si="153"/>
        <v>2.5359054776841194E-3</v>
      </c>
      <c r="W1000" s="31">
        <f t="shared" si="154"/>
        <v>1.5754001798366835E-2</v>
      </c>
      <c r="X1000" s="31">
        <f t="shared" si="155"/>
        <v>7.96193968689618E-3</v>
      </c>
      <c r="Y1000" s="54">
        <f>IFERROR(VLOOKUP(A1000, 'Beta Calculation without Curren'!$A$2:$C$2464, 2, FALSE), 0)</f>
        <v>-5.1600275446238445E-3</v>
      </c>
      <c r="Z1000" s="54">
        <f>IFERROR(VLOOKUP(A1000, 'Beta Calculation without Curren'!$A$2:$C$2464, 3, FALSE), 0)</f>
        <v>3.5526423981265391E-3</v>
      </c>
    </row>
    <row r="1001" spans="1:26" x14ac:dyDescent="0.25">
      <c r="A1001" s="32">
        <v>42745</v>
      </c>
      <c r="B1001" s="36">
        <f>VLOOKUP(A1001,'FX Rates'!$A$2:$B$1286, 2, FALSE)</f>
        <v>104.77500000000001</v>
      </c>
      <c r="C1001" s="37">
        <f>VLOOKUP(A1001,'FX Rates'!$D$2:$E$1206, 2, FALSE)</f>
        <v>68.182500000000005</v>
      </c>
      <c r="D1001" s="37">
        <f>VLOOKUP(A1001,'FX Rates'!$G$2:$H$1305, 2, FALSE)</f>
        <v>7.7545999999999999</v>
      </c>
      <c r="E1001" s="37">
        <f>VLOOKUP('Beta Calculation FX'!A1001, 'FX Rates'!$J$2:$K$1305, 2, FALSE)</f>
        <v>0.82122033341545542</v>
      </c>
      <c r="F1001" s="38">
        <f>VLOOKUP(A1001,'FX Rates'!$P$1:$Q$1262, 2, FALSE)</f>
        <v>6.9215</v>
      </c>
      <c r="G1001" s="42">
        <f t="shared" si="156"/>
        <v>-2.386036912098745E-5</v>
      </c>
      <c r="H1001" s="27">
        <f t="shared" si="157"/>
        <v>-3.2994226309754945E-4</v>
      </c>
      <c r="I1001" s="27">
        <f t="shared" si="158"/>
        <v>-2.0630786364016993E-4</v>
      </c>
      <c r="J1001" s="27">
        <f t="shared" si="159"/>
        <v>-1.1503698885710239E-3</v>
      </c>
      <c r="K1001" s="28">
        <f t="shared" si="160"/>
        <v>-2.3089699269003292E-3</v>
      </c>
      <c r="L1001" s="58">
        <f>IFERROR(VLOOKUP(A1001, 'Beta Calculation without Curren'!$A$1:$H$2464, 4, FALSE), 0)</f>
        <v>-3.546699909673651E-3</v>
      </c>
      <c r="M1001" s="54">
        <f>IFERROR(VLOOKUP(A1001, 'Beta Calculation without Curren'!$A$1:$H$2464, 5, FALSE), 0)</f>
        <v>7.3006708383325592E-3</v>
      </c>
      <c r="N1001" s="54">
        <f>IFERROR(VLOOKUP(A1001, 'Beta Calculation without Curren'!$A$1:$H$2464, 7, FALSE), 0)</f>
        <v>8.218388576212543E-3</v>
      </c>
      <c r="O1001" s="54">
        <f>IFERROR(VLOOKUP(A1001, 'Beta Calculation without Curren'!$A$1:$H$2464, 8, FALSE), 0)</f>
        <v>6.3694972022672184E-4</v>
      </c>
      <c r="P1001" s="59">
        <f>IFERROR(VLOOKUP(A1001, 'Beta Calculation without Curren'!$A$1:$H$2464, 6, FALSE), 0)</f>
        <v>-3.0155439228243953E-3</v>
      </c>
      <c r="Q1001" s="54">
        <v>-9.0660486025636688E-4</v>
      </c>
      <c r="R1001" s="54">
        <v>2.0417360053560274E-3</v>
      </c>
      <c r="S1001" s="54"/>
      <c r="T1001" s="31">
        <f t="shared" si="151"/>
        <v>-3.5704756532255466E-3</v>
      </c>
      <c r="U1001" s="31">
        <f t="shared" si="152"/>
        <v>6.9683197753764858E-3</v>
      </c>
      <c r="V1001" s="31">
        <f t="shared" si="153"/>
        <v>8.0103851943826854E-3</v>
      </c>
      <c r="W1001" s="31">
        <f t="shared" si="154"/>
        <v>-5.1415289612288806E-4</v>
      </c>
      <c r="X1001" s="31">
        <f t="shared" si="155"/>
        <v>-5.3175510494937184E-3</v>
      </c>
      <c r="Y1001" s="54">
        <f>IFERROR(VLOOKUP(A1001, 'Beta Calculation without Curren'!$A$2:$C$2464, 2, FALSE), 0)</f>
        <v>-9.0660486025636688E-4</v>
      </c>
      <c r="Z1001" s="54">
        <f>IFERROR(VLOOKUP(A1001, 'Beta Calculation without Curren'!$A$2:$C$2464, 3, FALSE), 0)</f>
        <v>2.0417360053560274E-3</v>
      </c>
    </row>
    <row r="1002" spans="1:26" x14ac:dyDescent="0.25">
      <c r="A1002" s="32">
        <v>42746</v>
      </c>
      <c r="B1002" s="36">
        <f>VLOOKUP(A1002,'FX Rates'!$A$2:$B$1286, 2, FALSE)</f>
        <v>104.8925</v>
      </c>
      <c r="C1002" s="37">
        <f>VLOOKUP(A1002,'FX Rates'!$D$2:$E$1206, 2, FALSE)</f>
        <v>68.33</v>
      </c>
      <c r="D1002" s="37">
        <f>VLOOKUP(A1002,'FX Rates'!$G$2:$H$1305, 2, FALSE)</f>
        <v>7.7548000000000004</v>
      </c>
      <c r="E1002" s="37">
        <f>VLOOKUP('Beta Calculation FX'!A1002, 'FX Rates'!$J$2:$K$1305, 2, FALSE)</f>
        <v>0.8187996397281585</v>
      </c>
      <c r="F1002" s="38">
        <f>VLOOKUP(A1002,'FX Rates'!$P$1:$Q$1262, 2, FALSE)</f>
        <v>6.9377000000000004</v>
      </c>
      <c r="G1002" s="42">
        <f t="shared" si="156"/>
        <v>1.1208223716189711E-3</v>
      </c>
      <c r="H1002" s="27">
        <f t="shared" si="157"/>
        <v>2.1609751107008954E-3</v>
      </c>
      <c r="I1002" s="27">
        <f t="shared" si="158"/>
        <v>2.5790810735644626E-5</v>
      </c>
      <c r="J1002" s="27">
        <f t="shared" si="159"/>
        <v>-2.9520316640812153E-3</v>
      </c>
      <c r="K1002" s="28">
        <f t="shared" si="160"/>
        <v>2.3377983401864305E-3</v>
      </c>
      <c r="L1002" s="58">
        <f>IFERROR(VLOOKUP(A1002, 'Beta Calculation without Curren'!$A$1:$H$2464, 4, FALSE), 0)</f>
        <v>1.0297799439977899E-2</v>
      </c>
      <c r="M1002" s="54">
        <f>IFERROR(VLOOKUP(A1002, 'Beta Calculation without Curren'!$A$1:$H$2464, 5, FALSE), 0)</f>
        <v>7.8344012722380164E-3</v>
      </c>
      <c r="N1002" s="54">
        <f>IFERROR(VLOOKUP(A1002, 'Beta Calculation without Curren'!$A$1:$H$2464, 7, FALSE), 0)</f>
        <v>8.3406423073434689E-3</v>
      </c>
      <c r="O1002" s="54">
        <f>IFERROR(VLOOKUP(A1002, 'Beta Calculation without Curren'!$A$1:$H$2464, 8, FALSE), 0)</f>
        <v>-7.1312501805106572E-3</v>
      </c>
      <c r="P1002" s="59">
        <f>IFERROR(VLOOKUP(A1002, 'Beta Calculation without Curren'!$A$1:$H$2464, 6, FALSE), 0)</f>
        <v>-7.742756562017083E-3</v>
      </c>
      <c r="Q1002" s="54">
        <v>1.656885975018332E-3</v>
      </c>
      <c r="R1002" s="54">
        <v>2.982537326121742E-3</v>
      </c>
      <c r="S1002" s="54"/>
      <c r="T1002" s="31">
        <f t="shared" si="151"/>
        <v>1.1430163815587813E-2</v>
      </c>
      <c r="U1002" s="31">
        <f t="shared" si="152"/>
        <v>1.0012306329095333E-2</v>
      </c>
      <c r="V1002" s="31">
        <f t="shared" si="153"/>
        <v>8.3666482300064349E-3</v>
      </c>
      <c r="W1002" s="31">
        <f t="shared" si="154"/>
        <v>-1.0062230168254471E-2</v>
      </c>
      <c r="X1002" s="31">
        <f t="shared" si="155"/>
        <v>-5.4230592252697551E-3</v>
      </c>
      <c r="Y1002" s="54">
        <f>IFERROR(VLOOKUP(A1002, 'Beta Calculation without Curren'!$A$2:$C$2464, 2, FALSE), 0)</f>
        <v>1.656885975018332E-3</v>
      </c>
      <c r="Z1002" s="54">
        <f>IFERROR(VLOOKUP(A1002, 'Beta Calculation without Curren'!$A$2:$C$2464, 3, FALSE), 0)</f>
        <v>2.982537326121742E-3</v>
      </c>
    </row>
    <row r="1003" spans="1:26" x14ac:dyDescent="0.25">
      <c r="A1003" s="32">
        <v>42747</v>
      </c>
      <c r="B1003" s="36">
        <f>VLOOKUP(A1003,'FX Rates'!$A$2:$B$1286, 2, FALSE)</f>
        <v>104.7175</v>
      </c>
      <c r="C1003" s="37">
        <f>VLOOKUP(A1003,'FX Rates'!$D$2:$E$1206, 2, FALSE)</f>
        <v>68.083699999999993</v>
      </c>
      <c r="D1003" s="37">
        <f>VLOOKUP(A1003,'FX Rates'!$G$2:$H$1305, 2, FALSE)</f>
        <v>7.7542</v>
      </c>
      <c r="E1003" s="37">
        <f>VLOOKUP('Beta Calculation FX'!A1003, 'FX Rates'!$J$2:$K$1305, 2, FALSE)</f>
        <v>0.82223318533136003</v>
      </c>
      <c r="F1003" s="38">
        <f>VLOOKUP(A1003,'FX Rates'!$P$1:$Q$1262, 2, FALSE)</f>
        <v>6.8940999999999999</v>
      </c>
      <c r="G1003" s="42">
        <f t="shared" si="156"/>
        <v>-1.6697680517166128E-3</v>
      </c>
      <c r="H1003" s="27">
        <f t="shared" si="157"/>
        <v>-3.6110781782709256E-3</v>
      </c>
      <c r="I1003" s="27">
        <f t="shared" si="158"/>
        <v>-7.7374427790235237E-5</v>
      </c>
      <c r="J1003" s="27">
        <f t="shared" si="159"/>
        <v>4.1846214910335224E-3</v>
      </c>
      <c r="K1003" s="28">
        <f t="shared" si="160"/>
        <v>-6.3043341293815081E-3</v>
      </c>
      <c r="L1003" s="58">
        <f>IFERROR(VLOOKUP(A1003, 'Beta Calculation without Curren'!$A$1:$H$2464, 4, FALSE), 0)</f>
        <v>2.9410887688311274E-3</v>
      </c>
      <c r="M1003" s="54">
        <f>IFERROR(VLOOKUP(A1003, 'Beta Calculation without Curren'!$A$1:$H$2464, 5, FALSE), 0)</f>
        <v>6.7910847176283901E-3</v>
      </c>
      <c r="N1003" s="54">
        <f>IFERROR(VLOOKUP(A1003, 'Beta Calculation without Curren'!$A$1:$H$2464, 7, FALSE), 0)</f>
        <v>-4.646854805788996E-3</v>
      </c>
      <c r="O1003" s="54">
        <f>IFERROR(VLOOKUP(A1003, 'Beta Calculation without Curren'!$A$1:$H$2464, 8, FALSE), 0)</f>
        <v>-8.3620009462553029E-3</v>
      </c>
      <c r="P1003" s="59">
        <f>IFERROR(VLOOKUP(A1003, 'Beta Calculation without Curren'!$A$1:$H$2464, 6, FALSE), 0)</f>
        <v>-5.6347436199932922E-3</v>
      </c>
      <c r="Q1003" s="54">
        <v>-2.2171611544004239E-3</v>
      </c>
      <c r="R1003" s="54">
        <v>-1.7400545828690603E-3</v>
      </c>
      <c r="S1003" s="54"/>
      <c r="T1003" s="31">
        <f t="shared" si="151"/>
        <v>1.266409781051081E-3</v>
      </c>
      <c r="U1003" s="31">
        <f t="shared" si="152"/>
        <v>3.1554834015270483E-3</v>
      </c>
      <c r="V1003" s="31">
        <f t="shared" si="153"/>
        <v>-4.7238696858475926E-3</v>
      </c>
      <c r="W1003" s="31">
        <f t="shared" si="154"/>
        <v>-4.2123712640895761E-3</v>
      </c>
      <c r="X1003" s="31">
        <f t="shared" si="155"/>
        <v>-1.1903554442860953E-2</v>
      </c>
      <c r="Y1003" s="54">
        <f>IFERROR(VLOOKUP(A1003, 'Beta Calculation without Curren'!$A$2:$C$2464, 2, FALSE), 0)</f>
        <v>-2.2171611544004239E-3</v>
      </c>
      <c r="Z1003" s="54">
        <f>IFERROR(VLOOKUP(A1003, 'Beta Calculation without Curren'!$A$2:$C$2464, 3, FALSE), 0)</f>
        <v>-1.7400545828690603E-3</v>
      </c>
    </row>
    <row r="1004" spans="1:26" x14ac:dyDescent="0.25">
      <c r="A1004" s="32">
        <v>42748</v>
      </c>
      <c r="B1004" s="36">
        <f>VLOOKUP(A1004,'FX Rates'!$A$2:$B$1286, 2, FALSE)</f>
        <v>104.80500000000001</v>
      </c>
      <c r="C1004" s="37">
        <f>VLOOKUP(A1004,'FX Rates'!$D$2:$E$1206, 2, FALSE)</f>
        <v>68.156300000000002</v>
      </c>
      <c r="D1004" s="37">
        <f>VLOOKUP(A1004,'FX Rates'!$G$2:$H$1305, 2, FALSE)</f>
        <v>7.7549000000000001</v>
      </c>
      <c r="E1004" s="37">
        <f>VLOOKUP('Beta Calculation FX'!A1004, 'FX Rates'!$J$2:$K$1305, 2, FALSE)</f>
        <v>0.82088327039894926</v>
      </c>
      <c r="F1004" s="38">
        <f>VLOOKUP(A1004,'FX Rates'!$P$1:$Q$1262, 2, FALSE)</f>
        <v>6.9005000000000001</v>
      </c>
      <c r="G1004" s="42">
        <f t="shared" si="156"/>
        <v>8.3523254148611776E-4</v>
      </c>
      <c r="H1004" s="27">
        <f t="shared" si="157"/>
        <v>1.0657663956540522E-3</v>
      </c>
      <c r="I1004" s="27">
        <f t="shared" si="158"/>
        <v>9.0269583725040539E-5</v>
      </c>
      <c r="J1004" s="27">
        <f t="shared" si="159"/>
        <v>-1.6431157163749478E-3</v>
      </c>
      <c r="K1004" s="28">
        <f t="shared" si="160"/>
        <v>9.2789938949997962E-4</v>
      </c>
      <c r="L1004" s="58">
        <f>IFERROR(VLOOKUP(A1004, 'Beta Calculation without Curren'!$A$1:$H$2464, 4, FALSE), 0)</f>
        <v>-6.2094334968672031E-3</v>
      </c>
      <c r="M1004" s="54">
        <f>IFERROR(VLOOKUP(A1004, 'Beta Calculation without Curren'!$A$1:$H$2464, 5, FALSE), 0)</f>
        <v>-2.4381673588373615E-3</v>
      </c>
      <c r="N1004" s="54">
        <f>IFERROR(VLOOKUP(A1004, 'Beta Calculation without Curren'!$A$1:$H$2464, 7, FALSE), 0)</f>
        <v>4.7353605477114223E-3</v>
      </c>
      <c r="O1004" s="54">
        <f>IFERROR(VLOOKUP(A1004, 'Beta Calculation without Curren'!$A$1:$H$2464, 8, FALSE), 0)</f>
        <v>6.5391727129054927E-3</v>
      </c>
      <c r="P1004" s="59">
        <f>IFERROR(VLOOKUP(A1004, 'Beta Calculation without Curren'!$A$1:$H$2464, 6, FALSE), 0)</f>
        <v>-2.0740538675385277E-3</v>
      </c>
      <c r="Q1004" s="54">
        <v>1.0893199125677725E-3</v>
      </c>
      <c r="R1004" s="54">
        <v>3.5798686673955953E-3</v>
      </c>
      <c r="S1004" s="54"/>
      <c r="T1004" s="31">
        <f t="shared" si="151"/>
        <v>-5.379387276301717E-3</v>
      </c>
      <c r="U1004" s="31">
        <f t="shared" si="152"/>
        <v>-1.3749994800212884E-3</v>
      </c>
      <c r="V1004" s="31">
        <f t="shared" si="153"/>
        <v>4.8260575904619518E-3</v>
      </c>
      <c r="W1004" s="31">
        <f t="shared" si="154"/>
        <v>4.8853123790737474E-3</v>
      </c>
      <c r="X1004" s="31">
        <f t="shared" si="155"/>
        <v>-1.1480789913561606E-3</v>
      </c>
      <c r="Y1004" s="54">
        <f>IFERROR(VLOOKUP(A1004, 'Beta Calculation without Curren'!$A$2:$C$2464, 2, FALSE), 0)</f>
        <v>1.0893199125677725E-3</v>
      </c>
      <c r="Z1004" s="54">
        <f>IFERROR(VLOOKUP(A1004, 'Beta Calculation without Curren'!$A$2:$C$2464, 3, FALSE), 0)</f>
        <v>3.5798686673955953E-3</v>
      </c>
    </row>
    <row r="1005" spans="1:26" x14ac:dyDescent="0.25">
      <c r="A1005" s="32">
        <v>42751</v>
      </c>
      <c r="B1005" s="36">
        <f>VLOOKUP(A1005,'FX Rates'!$A$2:$B$1286, 2, FALSE)</f>
        <v>104.78749999999999</v>
      </c>
      <c r="C1005" s="37">
        <f>VLOOKUP(A1005,'FX Rates'!$D$2:$E$1206, 2, FALSE)</f>
        <v>68.094999999999999</v>
      </c>
      <c r="D1005" s="37">
        <f>VLOOKUP(A1005,'FX Rates'!$G$2:$H$1305, 2, FALSE)</f>
        <v>7.7553000000000001</v>
      </c>
      <c r="E1005" s="37">
        <f>VLOOKUP('Beta Calculation FX'!A1005, 'FX Rates'!$J$2:$K$1305, 2, FALSE)</f>
        <v>0.83008217813563534</v>
      </c>
      <c r="F1005" s="38">
        <f>VLOOKUP(A1005,'FX Rates'!$P$1:$Q$1262, 2, FALSE)</f>
        <v>6.9008000000000003</v>
      </c>
      <c r="G1005" s="42">
        <f t="shared" si="156"/>
        <v>-1.6699070854807034E-4</v>
      </c>
      <c r="H1005" s="27">
        <f t="shared" si="157"/>
        <v>-8.9980798914932362E-4</v>
      </c>
      <c r="I1005" s="27">
        <f t="shared" si="158"/>
        <v>5.1578960953217363E-5</v>
      </c>
      <c r="J1005" s="27">
        <f t="shared" si="159"/>
        <v>1.1143786129577152E-2</v>
      </c>
      <c r="K1005" s="28">
        <f t="shared" si="160"/>
        <v>4.3474165483953605E-5</v>
      </c>
      <c r="L1005" s="58">
        <f>IFERROR(VLOOKUP(A1005, 'Beta Calculation without Curren'!$A$1:$H$2464, 4, FALSE), 0)</f>
        <v>-6.5640021757581504E-3</v>
      </c>
      <c r="M1005" s="54">
        <f>IFERROR(VLOOKUP(A1005, 'Beta Calculation without Curren'!$A$1:$H$2464, 5, FALSE), 0)</f>
        <v>2.1852704811878157E-3</v>
      </c>
      <c r="N1005" s="54">
        <f>IFERROR(VLOOKUP(A1005, 'Beta Calculation without Curren'!$A$1:$H$2464, 7, FALSE), 0)</f>
        <v>-9.6037297121434571E-3</v>
      </c>
      <c r="O1005" s="54">
        <f>IFERROR(VLOOKUP(A1005, 'Beta Calculation without Curren'!$A$1:$H$2464, 8, FALSE), 0)</f>
        <v>-1.4034457403537328E-4</v>
      </c>
      <c r="P1005" s="59">
        <f>IFERROR(VLOOKUP(A1005, 'Beta Calculation without Curren'!$A$1:$H$2464, 6, FALSE), 0)</f>
        <v>0</v>
      </c>
      <c r="Q1005" s="54">
        <v>0</v>
      </c>
      <c r="R1005" s="54">
        <v>0</v>
      </c>
      <c r="S1005" s="54"/>
      <c r="T1005" s="31">
        <f t="shared" si="151"/>
        <v>-6.72989675693203E-3</v>
      </c>
      <c r="U1005" s="31">
        <f t="shared" si="152"/>
        <v>1.2834961682008927E-3</v>
      </c>
      <c r="V1005" s="31">
        <f t="shared" si="153"/>
        <v>-9.5526461015900122E-3</v>
      </c>
      <c r="W1005" s="31">
        <f t="shared" si="154"/>
        <v>1.1001877585624209E-2</v>
      </c>
      <c r="X1005" s="31">
        <f t="shared" si="155"/>
        <v>4.347416548400318E-5</v>
      </c>
      <c r="Y1005" s="54">
        <f>IFERROR(VLOOKUP(A1005, 'Beta Calculation without Curren'!$A$2:$C$2464, 2, FALSE), 0)</f>
        <v>0</v>
      </c>
      <c r="Z1005" s="54">
        <f>IFERROR(VLOOKUP(A1005, 'Beta Calculation without Curren'!$A$2:$C$2464, 3, FALSE), 0)</f>
        <v>0</v>
      </c>
    </row>
    <row r="1006" spans="1:26" x14ac:dyDescent="0.25">
      <c r="A1006" s="32">
        <v>42752</v>
      </c>
      <c r="B1006" s="36">
        <f>VLOOKUP(A1006,'FX Rates'!$A$2:$B$1286, 2, FALSE)</f>
        <v>104.9025</v>
      </c>
      <c r="C1006" s="37">
        <f>VLOOKUP(A1006,'FX Rates'!$D$2:$E$1206, 2, FALSE)</f>
        <v>67.959999999999994</v>
      </c>
      <c r="D1006" s="37">
        <f>VLOOKUP(A1006,'FX Rates'!$G$2:$H$1305, 2, FALSE)</f>
        <v>7.7557</v>
      </c>
      <c r="E1006" s="37">
        <f>VLOOKUP('Beta Calculation FX'!A1006, 'FX Rates'!$J$2:$K$1305, 2, FALSE)</f>
        <v>0.80554212985339124</v>
      </c>
      <c r="F1006" s="38">
        <f>VLOOKUP(A1006,'FX Rates'!$P$1:$Q$1262, 2, FALSE)</f>
        <v>6.8449999999999998</v>
      </c>
      <c r="G1006" s="42">
        <f t="shared" si="156"/>
        <v>1.0968573754560559E-3</v>
      </c>
      <c r="H1006" s="27">
        <f t="shared" si="157"/>
        <v>-1.9844922171895277E-3</v>
      </c>
      <c r="I1006" s="27">
        <f t="shared" si="158"/>
        <v>5.1576300701188161E-5</v>
      </c>
      <c r="J1006" s="27">
        <f t="shared" si="159"/>
        <v>-3.0009201706745273E-2</v>
      </c>
      <c r="K1006" s="28">
        <f t="shared" si="160"/>
        <v>-8.1188881710295546E-3</v>
      </c>
      <c r="L1006" s="58">
        <f>IFERROR(VLOOKUP(A1006, 'Beta Calculation without Curren'!$A$1:$H$2464, 4, FALSE), 0)</f>
        <v>-4.3024775803873223E-3</v>
      </c>
      <c r="M1006" s="54">
        <f>IFERROR(VLOOKUP(A1006, 'Beta Calculation without Curren'!$A$1:$H$2464, 5, FALSE), 0)</f>
        <v>2.5919755097877526E-4</v>
      </c>
      <c r="N1006" s="54">
        <f>IFERROR(VLOOKUP(A1006, 'Beta Calculation without Curren'!$A$1:$H$2464, 7, FALSE), 0)</f>
        <v>5.3916887566946795E-3</v>
      </c>
      <c r="O1006" s="54">
        <f>IFERROR(VLOOKUP(A1006, 'Beta Calculation without Curren'!$A$1:$H$2464, 8, FALSE), 0)</f>
        <v>-1.0574463240123975E-2</v>
      </c>
      <c r="P1006" s="59">
        <f>IFERROR(VLOOKUP(A1006, 'Beta Calculation without Curren'!$A$1:$H$2464, 6, FALSE), 0)</f>
        <v>-2.1256503043910989E-3</v>
      </c>
      <c r="Q1006" s="54">
        <v>-3.328025652257633E-3</v>
      </c>
      <c r="R1006" s="54">
        <v>0</v>
      </c>
      <c r="S1006" s="54"/>
      <c r="T1006" s="31">
        <f t="shared" si="151"/>
        <v>-3.2103394091982373E-3</v>
      </c>
      <c r="U1006" s="31">
        <f t="shared" si="152"/>
        <v>-1.7258090417334726E-3</v>
      </c>
      <c r="V1006" s="31">
        <f t="shared" si="153"/>
        <v>5.4435431407564572E-3</v>
      </c>
      <c r="W1006" s="31">
        <f t="shared" si="154"/>
        <v>-4.026633374655586E-2</v>
      </c>
      <c r="X1006" s="31">
        <f t="shared" si="155"/>
        <v>-1.0227280558308571E-2</v>
      </c>
      <c r="Y1006" s="54">
        <f>IFERROR(VLOOKUP(A1006, 'Beta Calculation without Curren'!$A$2:$C$2464, 2, FALSE), 0)</f>
        <v>-3.328025652257633E-3</v>
      </c>
      <c r="Z1006" s="54">
        <f>IFERROR(VLOOKUP(A1006, 'Beta Calculation without Curren'!$A$2:$C$2464, 3, FALSE), 0)</f>
        <v>0</v>
      </c>
    </row>
    <row r="1007" spans="1:26" x14ac:dyDescent="0.25">
      <c r="A1007" s="32">
        <v>42753</v>
      </c>
      <c r="B1007" s="36">
        <f>VLOOKUP(A1007,'FX Rates'!$A$2:$B$1286, 2, FALSE)</f>
        <v>104.8575</v>
      </c>
      <c r="C1007" s="37">
        <f>VLOOKUP(A1007,'FX Rates'!$D$2:$E$1206, 2, FALSE)</f>
        <v>68.075000000000003</v>
      </c>
      <c r="D1007" s="37">
        <f>VLOOKUP(A1007,'FX Rates'!$G$2:$H$1305, 2, FALSE)</f>
        <v>7.7563000000000004</v>
      </c>
      <c r="E1007" s="37">
        <f>VLOOKUP('Beta Calculation FX'!A1007, 'FX Rates'!$J$2:$K$1305, 2, FALSE)</f>
        <v>0.81559416034581189</v>
      </c>
      <c r="F1007" s="38">
        <f>VLOOKUP(A1007,'FX Rates'!$P$1:$Q$1262, 2, FALSE)</f>
        <v>6.8495999999999997</v>
      </c>
      <c r="G1007" s="42">
        <f t="shared" si="156"/>
        <v>-4.2906179147931677E-4</v>
      </c>
      <c r="H1007" s="27">
        <f t="shared" si="157"/>
        <v>1.6907417560922222E-3</v>
      </c>
      <c r="I1007" s="27">
        <f t="shared" si="158"/>
        <v>7.7359463679735953E-5</v>
      </c>
      <c r="J1007" s="27">
        <f t="shared" si="159"/>
        <v>1.2401374741211042E-2</v>
      </c>
      <c r="K1007" s="28">
        <f t="shared" si="160"/>
        <v>6.7179766813248176E-4</v>
      </c>
      <c r="L1007" s="58">
        <f>IFERROR(VLOOKUP(A1007, 'Beta Calculation without Curren'!$A$1:$H$2464, 4, FALSE), 0)</f>
        <v>-7.4886312560235241E-4</v>
      </c>
      <c r="M1007" s="54">
        <f>IFERROR(VLOOKUP(A1007, 'Beta Calculation without Curren'!$A$1:$H$2464, 5, FALSE), 0)</f>
        <v>1.6338225147165362E-3</v>
      </c>
      <c r="N1007" s="54">
        <f>IFERROR(VLOOKUP(A1007, 'Beta Calculation without Curren'!$A$1:$H$2464, 7, FALSE), 0)</f>
        <v>1.1201436777351087E-2</v>
      </c>
      <c r="O1007" s="54">
        <f>IFERROR(VLOOKUP(A1007, 'Beta Calculation without Curren'!$A$1:$H$2464, 8, FALSE), 0)</f>
        <v>-5.389085042396876E-4</v>
      </c>
      <c r="P1007" s="59">
        <f>IFERROR(VLOOKUP(A1007, 'Beta Calculation without Curren'!$A$1:$H$2464, 6, FALSE), 0)</f>
        <v>2.8803495218355066E-3</v>
      </c>
      <c r="Q1007" s="54">
        <v>9.2906810306756871E-4</v>
      </c>
      <c r="R1007" s="54">
        <v>2.2177129033943725E-3</v>
      </c>
      <c r="S1007" s="54"/>
      <c r="T1007" s="31">
        <f t="shared" si="151"/>
        <v>-1.1776036085274777E-3</v>
      </c>
      <c r="U1007" s="31">
        <f t="shared" si="152"/>
        <v>3.3273266427564785E-3</v>
      </c>
      <c r="V1007" s="31">
        <f t="shared" si="153"/>
        <v>1.1279662778172606E-2</v>
      </c>
      <c r="W1007" s="31">
        <f t="shared" si="154"/>
        <v>1.1855783030659151E-2</v>
      </c>
      <c r="X1007" s="31">
        <f t="shared" si="155"/>
        <v>3.5540822020601048E-3</v>
      </c>
      <c r="Y1007" s="54">
        <f>IFERROR(VLOOKUP(A1007, 'Beta Calculation without Curren'!$A$2:$C$2464, 2, FALSE), 0)</f>
        <v>9.2906810306756871E-4</v>
      </c>
      <c r="Z1007" s="54">
        <f>IFERROR(VLOOKUP(A1007, 'Beta Calculation without Curren'!$A$2:$C$2464, 3, FALSE), 0)</f>
        <v>2.2177129033943725E-3</v>
      </c>
    </row>
    <row r="1008" spans="1:26" x14ac:dyDescent="0.25">
      <c r="A1008" s="32">
        <v>42754</v>
      </c>
      <c r="B1008" s="36">
        <f>VLOOKUP(A1008,'FX Rates'!$A$2:$B$1286, 2, FALSE)</f>
        <v>104.8175</v>
      </c>
      <c r="C1008" s="37">
        <f>VLOOKUP(A1008,'FX Rates'!$D$2:$E$1206, 2, FALSE)</f>
        <v>68.128799999999998</v>
      </c>
      <c r="D1008" s="37">
        <f>VLOOKUP(A1008,'FX Rates'!$G$2:$H$1305, 2, FALSE)</f>
        <v>7.7572000000000001</v>
      </c>
      <c r="E1008" s="37">
        <f>VLOOKUP('Beta Calculation FX'!A1008, 'FX Rates'!$J$2:$K$1305, 2, FALSE)</f>
        <v>0.81024145195268193</v>
      </c>
      <c r="F1008" s="38">
        <f>VLOOKUP(A1008,'FX Rates'!$P$1:$Q$1262, 2, FALSE)</f>
        <v>6.8719999999999999</v>
      </c>
      <c r="G1008" s="42">
        <f t="shared" si="156"/>
        <v>-3.8154286858481037E-4</v>
      </c>
      <c r="H1008" s="27">
        <f t="shared" si="157"/>
        <v>7.8999268446252311E-4</v>
      </c>
      <c r="I1008" s="27">
        <f t="shared" si="158"/>
        <v>1.1602797576424883E-4</v>
      </c>
      <c r="J1008" s="27">
        <f t="shared" si="159"/>
        <v>-6.5845866486251145E-3</v>
      </c>
      <c r="K1008" s="28">
        <f t="shared" si="160"/>
        <v>3.2649282734097083E-3</v>
      </c>
      <c r="L1008" s="58">
        <f>IFERROR(VLOOKUP(A1008, 'Beta Calculation without Curren'!$A$1:$H$2464, 4, FALSE), 0)</f>
        <v>7.6106266799215319E-3</v>
      </c>
      <c r="M1008" s="54">
        <f>IFERROR(VLOOKUP(A1008, 'Beta Calculation without Curren'!$A$1:$H$2464, 5, FALSE), 0)</f>
        <v>8.9768895283724346E-4</v>
      </c>
      <c r="N1008" s="54">
        <f>IFERROR(VLOOKUP(A1008, 'Beta Calculation without Curren'!$A$1:$H$2464, 7, FALSE), 0)</f>
        <v>-2.0932559321430559E-3</v>
      </c>
      <c r="O1008" s="54">
        <f>IFERROR(VLOOKUP(A1008, 'Beta Calculation without Curren'!$A$1:$H$2464, 8, FALSE), 0)</f>
        <v>-2.6733835378244973E-3</v>
      </c>
      <c r="P1008" s="59">
        <f>IFERROR(VLOOKUP(A1008, 'Beta Calculation without Curren'!$A$1:$H$2464, 6, FALSE), 0)</f>
        <v>-3.6135654157985102E-3</v>
      </c>
      <c r="Q1008" s="54">
        <v>-3.5492780429527745E-3</v>
      </c>
      <c r="R1008" s="54">
        <v>-9.2608906175710253E-4</v>
      </c>
      <c r="S1008" s="54"/>
      <c r="T1008" s="31">
        <f t="shared" si="151"/>
        <v>7.2261800310016167E-3</v>
      </c>
      <c r="U1008" s="31">
        <f t="shared" si="152"/>
        <v>1.6883908050053797E-3</v>
      </c>
      <c r="V1008" s="31">
        <f t="shared" si="153"/>
        <v>-1.9774708326274482E-3</v>
      </c>
      <c r="W1008" s="31">
        <f t="shared" si="154"/>
        <v>-9.2403670608999233E-3</v>
      </c>
      <c r="X1008" s="31">
        <f t="shared" si="155"/>
        <v>-3.6043517428274718E-4</v>
      </c>
      <c r="Y1008" s="54">
        <f>IFERROR(VLOOKUP(A1008, 'Beta Calculation without Curren'!$A$2:$C$2464, 2, FALSE), 0)</f>
        <v>-3.5492780429527745E-3</v>
      </c>
      <c r="Z1008" s="54">
        <f>IFERROR(VLOOKUP(A1008, 'Beta Calculation without Curren'!$A$2:$C$2464, 3, FALSE), 0)</f>
        <v>-9.2608906175710253E-4</v>
      </c>
    </row>
    <row r="1009" spans="1:26" x14ac:dyDescent="0.25">
      <c r="A1009" s="32">
        <v>42755</v>
      </c>
      <c r="B1009" s="36">
        <f>VLOOKUP(A1009,'FX Rates'!$A$2:$B$1286, 2, FALSE)</f>
        <v>104.80500000000001</v>
      </c>
      <c r="C1009" s="37">
        <f>VLOOKUP(A1009,'FX Rates'!$D$2:$E$1206, 2, FALSE)</f>
        <v>68.177499999999995</v>
      </c>
      <c r="D1009" s="37">
        <f>VLOOKUP(A1009,'FX Rates'!$G$2:$H$1305, 2, FALSE)</f>
        <v>7.7568999999999999</v>
      </c>
      <c r="E1009" s="37">
        <f>VLOOKUP('Beta Calculation FX'!A1009, 'FX Rates'!$J$2:$K$1305, 2, FALSE)</f>
        <v>0.80808080808080807</v>
      </c>
      <c r="F1009" s="38">
        <f>VLOOKUP(A1009,'FX Rates'!$P$1:$Q$1262, 2, FALSE)</f>
        <v>6.8765000000000001</v>
      </c>
      <c r="G1009" s="42">
        <f t="shared" si="156"/>
        <v>-1.192620068437397E-4</v>
      </c>
      <c r="H1009" s="27">
        <f t="shared" si="157"/>
        <v>7.1456714872624718E-4</v>
      </c>
      <c r="I1009" s="27">
        <f t="shared" si="158"/>
        <v>-3.8674496108404726E-5</v>
      </c>
      <c r="J1009" s="27">
        <f t="shared" si="159"/>
        <v>-2.6702285558789208E-3</v>
      </c>
      <c r="K1009" s="28">
        <f t="shared" si="160"/>
        <v>6.5461689067109353E-4</v>
      </c>
      <c r="L1009" s="58">
        <f>IFERROR(VLOOKUP(A1009, 'Beta Calculation without Curren'!$A$1:$H$2464, 4, FALSE), 0)</f>
        <v>7.1359281611241259E-3</v>
      </c>
      <c r="M1009" s="54">
        <f>IFERROR(VLOOKUP(A1009, 'Beta Calculation without Curren'!$A$1:$H$2464, 5, FALSE), 0)</f>
        <v>-1.2085132419392486E-2</v>
      </c>
      <c r="N1009" s="54">
        <f>IFERROR(VLOOKUP(A1009, 'Beta Calculation without Curren'!$A$1:$H$2464, 7, FALSE), 0)</f>
        <v>-7.1425967306179569E-3</v>
      </c>
      <c r="O1009" s="54">
        <f>IFERROR(VLOOKUP(A1009, 'Beta Calculation without Curren'!$A$1:$H$2464, 8, FALSE), 0)</f>
        <v>-3.3332430681851178E-3</v>
      </c>
      <c r="P1009" s="59">
        <f>IFERROR(VLOOKUP(A1009, 'Beta Calculation without Curren'!$A$1:$H$2464, 6, FALSE), 0)</f>
        <v>7.8716439543939174E-3</v>
      </c>
      <c r="Q1009" s="54">
        <v>3.3400638738519547E-3</v>
      </c>
      <c r="R1009" s="54">
        <v>2.3787948577738676E-3</v>
      </c>
      <c r="S1009" s="54"/>
      <c r="T1009" s="31">
        <f t="shared" si="151"/>
        <v>7.0158151091670451E-3</v>
      </c>
      <c r="U1009" s="31">
        <f t="shared" si="152"/>
        <v>-1.1379200909281018E-2</v>
      </c>
      <c r="V1009" s="31">
        <f t="shared" si="153"/>
        <v>-7.1809949903969272E-3</v>
      </c>
      <c r="W1009" s="31">
        <f t="shared" si="154"/>
        <v>-5.9945711032397542E-3</v>
      </c>
      <c r="X1009" s="31">
        <f t="shared" si="155"/>
        <v>8.5314137561549597E-3</v>
      </c>
      <c r="Y1009" s="54">
        <f>IFERROR(VLOOKUP(A1009, 'Beta Calculation without Curren'!$A$2:$C$2464, 2, FALSE), 0)</f>
        <v>3.3400638738519547E-3</v>
      </c>
      <c r="Z1009" s="54">
        <f>IFERROR(VLOOKUP(A1009, 'Beta Calculation without Curren'!$A$2:$C$2464, 3, FALSE), 0)</f>
        <v>2.3787948577738676E-3</v>
      </c>
    </row>
    <row r="1010" spans="1:26" x14ac:dyDescent="0.25">
      <c r="A1010" s="32">
        <v>42758</v>
      </c>
      <c r="B1010" s="36">
        <f>VLOOKUP(A1010,'FX Rates'!$A$2:$B$1286, 2, FALSE)</f>
        <v>104.815</v>
      </c>
      <c r="C1010" s="37">
        <f>VLOOKUP(A1010,'FX Rates'!$D$2:$E$1206, 2, FALSE)</f>
        <v>68.215000000000003</v>
      </c>
      <c r="D1010" s="37">
        <f>VLOOKUP(A1010,'FX Rates'!$G$2:$H$1305, 2, FALSE)</f>
        <v>7.7564000000000002</v>
      </c>
      <c r="E1010" s="37">
        <f>VLOOKUP('Beta Calculation FX'!A1010, 'FX Rates'!$J$2:$K$1305, 2, FALSE)</f>
        <v>0.7977662544874351</v>
      </c>
      <c r="F1010" s="38">
        <f>VLOOKUP(A1010,'FX Rates'!$P$1:$Q$1262, 2, FALSE)</f>
        <v>6.8536999999999999</v>
      </c>
      <c r="G1010" s="42">
        <f t="shared" si="156"/>
        <v>9.5410743321889985E-5</v>
      </c>
      <c r="H1010" s="27">
        <f t="shared" si="157"/>
        <v>5.4988362182546041E-4</v>
      </c>
      <c r="I1010" s="27">
        <f t="shared" si="158"/>
        <v>-6.4460817514383557E-5</v>
      </c>
      <c r="J1010" s="27">
        <f t="shared" si="159"/>
        <v>-1.2846423155502848E-2</v>
      </c>
      <c r="K1010" s="28">
        <f t="shared" si="160"/>
        <v>-3.321149139423496E-3</v>
      </c>
      <c r="L1010" s="58">
        <f>IFERROR(VLOOKUP(A1010, 'Beta Calculation without Curren'!$A$1:$H$2464, 4, FALSE), 0)</f>
        <v>1.0305306755980733E-2</v>
      </c>
      <c r="M1010" s="54">
        <f>IFERROR(VLOOKUP(A1010, 'Beta Calculation without Curren'!$A$1:$H$2464, 5, FALSE), 0)</f>
        <v>6.1843312396800748E-3</v>
      </c>
      <c r="N1010" s="54">
        <f>IFERROR(VLOOKUP(A1010, 'Beta Calculation without Curren'!$A$1:$H$2464, 7, FALSE), 0)</f>
        <v>5.5084229808476993E-4</v>
      </c>
      <c r="O1010" s="54">
        <f>IFERROR(VLOOKUP(A1010, 'Beta Calculation without Curren'!$A$1:$H$2464, 8, FALSE), 0)</f>
        <v>-9.620731097488372E-3</v>
      </c>
      <c r="P1010" s="59">
        <f>IFERROR(VLOOKUP(A1010, 'Beta Calculation without Curren'!$A$1:$H$2464, 6, FALSE), 0)</f>
        <v>3.9127072163363053E-3</v>
      </c>
      <c r="Q1010" s="54">
        <v>-4.0890052236405077E-3</v>
      </c>
      <c r="R1010" s="54">
        <v>4.9363702885125906E-4</v>
      </c>
      <c r="S1010" s="54"/>
      <c r="T1010" s="31">
        <f t="shared" si="151"/>
        <v>1.0401700736280439E-2</v>
      </c>
      <c r="U1010" s="31">
        <f t="shared" si="152"/>
        <v>6.7376155239662339E-3</v>
      </c>
      <c r="V1010" s="31">
        <f t="shared" si="153"/>
        <v>4.8634597282526393E-4</v>
      </c>
      <c r="W1010" s="31">
        <f t="shared" si="154"/>
        <v>-2.2343562270247697E-2</v>
      </c>
      <c r="X1010" s="31">
        <f t="shared" si="155"/>
        <v>5.7856339270845325E-4</v>
      </c>
      <c r="Y1010" s="54">
        <f>IFERROR(VLOOKUP(A1010, 'Beta Calculation without Curren'!$A$2:$C$2464, 2, FALSE), 0)</f>
        <v>-4.0890052236405077E-3</v>
      </c>
      <c r="Z1010" s="54">
        <f>IFERROR(VLOOKUP(A1010, 'Beta Calculation without Curren'!$A$2:$C$2464, 3, FALSE), 0)</f>
        <v>4.9363702885125906E-4</v>
      </c>
    </row>
    <row r="1011" spans="1:26" x14ac:dyDescent="0.25">
      <c r="A1011" s="32">
        <v>42759</v>
      </c>
      <c r="B1011" s="36">
        <f>VLOOKUP(A1011,'FX Rates'!$A$2:$B$1286, 2, FALSE)</f>
        <v>104.815</v>
      </c>
      <c r="C1011" s="37">
        <f>VLOOKUP(A1011,'FX Rates'!$D$2:$E$1206, 2, FALSE)</f>
        <v>68.144999999999996</v>
      </c>
      <c r="D1011" s="37">
        <f>VLOOKUP(A1011,'FX Rates'!$G$2:$H$1305, 2, FALSE)</f>
        <v>7.7572999999999999</v>
      </c>
      <c r="E1011" s="37">
        <f>VLOOKUP('Beta Calculation FX'!A1011, 'FX Rates'!$J$2:$K$1305, 2, FALSE)</f>
        <v>0.79872204472843455</v>
      </c>
      <c r="F1011" s="38">
        <f>VLOOKUP(A1011,'FX Rates'!$P$1:$Q$1262, 2, FALSE)</f>
        <v>6.859</v>
      </c>
      <c r="G1011" s="42">
        <f t="shared" si="156"/>
        <v>0</v>
      </c>
      <c r="H1011" s="27">
        <f t="shared" si="157"/>
        <v>-1.0266941353612754E-3</v>
      </c>
      <c r="I1011" s="27">
        <f t="shared" si="158"/>
        <v>1.1602647995114606E-4</v>
      </c>
      <c r="J1011" s="27">
        <f t="shared" si="159"/>
        <v>1.1973659383043866E-3</v>
      </c>
      <c r="K1011" s="28">
        <f t="shared" si="160"/>
        <v>7.730060839823956E-4</v>
      </c>
      <c r="L1011" s="58">
        <f>IFERROR(VLOOKUP(A1011, 'Beta Calculation without Curren'!$A$1:$H$2464, 4, FALSE), 0)</f>
        <v>1.8576780767453908E-3</v>
      </c>
      <c r="M1011" s="54">
        <f>IFERROR(VLOOKUP(A1011, 'Beta Calculation without Curren'!$A$1:$H$2464, 5, FALSE), 0)</f>
        <v>9.7510225281361353E-3</v>
      </c>
      <c r="N1011" s="54">
        <f>IFERROR(VLOOKUP(A1011, 'Beta Calculation without Curren'!$A$1:$H$2464, 7, FALSE), 0)</f>
        <v>2.2395566193817548E-3</v>
      </c>
      <c r="O1011" s="54">
        <f>IFERROR(VLOOKUP(A1011, 'Beta Calculation without Curren'!$A$1:$H$2464, 8, FALSE), 0)</f>
        <v>-5.2342114630722246E-3</v>
      </c>
      <c r="P1011" s="59">
        <f>IFERROR(VLOOKUP(A1011, 'Beta Calculation without Curren'!$A$1:$H$2464, 6, FALSE), 0)</f>
        <v>4.6756283727321417E-4</v>
      </c>
      <c r="Q1011" s="54">
        <v>4.6479188871381485E-3</v>
      </c>
      <c r="R1011" s="54">
        <v>6.9560297633326808E-3</v>
      </c>
      <c r="S1011" s="54"/>
      <c r="T1011" s="31">
        <f t="shared" si="151"/>
        <v>1.8576780767454171E-3</v>
      </c>
      <c r="U1011" s="31">
        <f t="shared" si="152"/>
        <v>8.7143170751313725E-3</v>
      </c>
      <c r="V1011" s="31">
        <f t="shared" si="153"/>
        <v>2.3558429472041453E-3</v>
      </c>
      <c r="W1011" s="31">
        <f t="shared" si="154"/>
        <v>-4.0431127912875509E-3</v>
      </c>
      <c r="X1011" s="31">
        <f t="shared" si="155"/>
        <v>1.2409303501734747E-3</v>
      </c>
      <c r="Y1011" s="54">
        <f>IFERROR(VLOOKUP(A1011, 'Beta Calculation without Curren'!$A$2:$C$2464, 2, FALSE), 0)</f>
        <v>4.6479188871381485E-3</v>
      </c>
      <c r="Z1011" s="54">
        <f>IFERROR(VLOOKUP(A1011, 'Beta Calculation without Curren'!$A$2:$C$2464, 3, FALSE), 0)</f>
        <v>6.9560297633326808E-3</v>
      </c>
    </row>
    <row r="1012" spans="1:26" x14ac:dyDescent="0.25">
      <c r="A1012" s="32">
        <v>42760</v>
      </c>
      <c r="B1012" s="36">
        <f>VLOOKUP(A1012,'FX Rates'!$A$2:$B$1286, 2, FALSE)</f>
        <v>104.85250000000001</v>
      </c>
      <c r="C1012" s="37">
        <f>VLOOKUP(A1012,'FX Rates'!$D$2:$E$1206, 2, FALSE)</f>
        <v>68.075000000000003</v>
      </c>
      <c r="D1012" s="37">
        <f>VLOOKUP(A1012,'FX Rates'!$G$2:$H$1305, 2, FALSE)</f>
        <v>7.7573999999999996</v>
      </c>
      <c r="E1012" s="37">
        <f>VLOOKUP('Beta Calculation FX'!A1012, 'FX Rates'!$J$2:$K$1305, 2, FALSE)</f>
        <v>0.79151495963273699</v>
      </c>
      <c r="F1012" s="38">
        <f>VLOOKUP(A1012,'FX Rates'!$P$1:$Q$1262, 2, FALSE)</f>
        <v>6.8836000000000004</v>
      </c>
      <c r="G1012" s="42">
        <f t="shared" si="156"/>
        <v>3.5770923390474475E-4</v>
      </c>
      <c r="H1012" s="27">
        <f t="shared" si="157"/>
        <v>-1.0277493196529687E-3</v>
      </c>
      <c r="I1012" s="27">
        <f t="shared" si="158"/>
        <v>1.289100014846544E-5</v>
      </c>
      <c r="J1012" s="27">
        <f t="shared" si="159"/>
        <v>-9.0642268045563103E-3</v>
      </c>
      <c r="K1012" s="28">
        <f t="shared" si="160"/>
        <v>3.5801123914345691E-3</v>
      </c>
      <c r="L1012" s="58">
        <f>IFERROR(VLOOKUP(A1012, 'Beta Calculation without Curren'!$A$1:$H$2464, 4, FALSE), 0)</f>
        <v>-4.2546774062556317E-3</v>
      </c>
      <c r="M1012" s="54">
        <f>IFERROR(VLOOKUP(A1012, 'Beta Calculation without Curren'!$A$1:$H$2464, 5, FALSE), 0)</f>
        <v>1.4263454921154462E-2</v>
      </c>
      <c r="N1012" s="54">
        <f>IFERROR(VLOOKUP(A1012, 'Beta Calculation without Curren'!$A$1:$H$2464, 7, FALSE), 0)</f>
        <v>4.3157545695944001E-3</v>
      </c>
      <c r="O1012" s="54">
        <f>IFERROR(VLOOKUP(A1012, 'Beta Calculation without Curren'!$A$1:$H$2464, 8, FALSE), 0)</f>
        <v>-1.4723065283038053E-4</v>
      </c>
      <c r="P1012" s="59">
        <f>IFERROR(VLOOKUP(A1012, 'Beta Calculation without Curren'!$A$1:$H$2464, 6, FALSE), 0)</f>
        <v>2.4278089288125768E-3</v>
      </c>
      <c r="Q1012" s="54">
        <v>7.0870909254425627E-3</v>
      </c>
      <c r="R1012" s="54">
        <v>9.8337495683464542E-3</v>
      </c>
      <c r="S1012" s="54"/>
      <c r="T1012" s="31">
        <f t="shared" si="151"/>
        <v>-3.8984901097465219E-3</v>
      </c>
      <c r="U1012" s="31">
        <f t="shared" si="152"/>
        <v>1.3221046345410326E-2</v>
      </c>
      <c r="V1012" s="31">
        <f t="shared" si="153"/>
        <v>4.3287012041357542E-3</v>
      </c>
      <c r="W1012" s="31">
        <f t="shared" si="154"/>
        <v>-9.210122925356834E-3</v>
      </c>
      <c r="X1012" s="31">
        <f t="shared" si="155"/>
        <v>6.016613149077088E-3</v>
      </c>
      <c r="Y1012" s="54">
        <f>IFERROR(VLOOKUP(A1012, 'Beta Calculation without Curren'!$A$2:$C$2464, 2, FALSE), 0)</f>
        <v>7.0870909254425627E-3</v>
      </c>
      <c r="Z1012" s="54">
        <f>IFERROR(VLOOKUP(A1012, 'Beta Calculation without Curren'!$A$2:$C$2464, 3, FALSE), 0)</f>
        <v>9.8337495683464542E-3</v>
      </c>
    </row>
    <row r="1013" spans="1:26" x14ac:dyDescent="0.25">
      <c r="A1013" s="32">
        <v>42762</v>
      </c>
      <c r="B1013" s="36">
        <f>VLOOKUP(A1013,'FX Rates'!$A$2:$B$1286, 2, FALSE)</f>
        <v>105.08499999999999</v>
      </c>
      <c r="C1013" s="37">
        <f>VLOOKUP(A1013,'FX Rates'!$D$2:$E$1206, 2, FALSE)</f>
        <v>68.036299999999997</v>
      </c>
      <c r="D1013" s="37">
        <f>VLOOKUP(A1013,'FX Rates'!$G$2:$H$1305, 2, FALSE)</f>
        <v>7.7592999999999996</v>
      </c>
      <c r="E1013" s="37">
        <f>VLOOKUP('Beta Calculation FX'!A1013, 'FX Rates'!$J$2:$K$1305, 2, FALSE)</f>
        <v>0.79649542015133412</v>
      </c>
      <c r="F1013" s="38" t="e">
        <f>VLOOKUP(A1013,'FX Rates'!$P$1:$Q$1262, 2, FALSE)</f>
        <v>#N/A</v>
      </c>
      <c r="G1013" s="42">
        <f t="shared" si="156"/>
        <v>2.2149458296249146E-3</v>
      </c>
      <c r="H1013" s="27">
        <f t="shared" si="157"/>
        <v>-5.6865228739796762E-4</v>
      </c>
      <c r="I1013" s="27">
        <f t="shared" si="158"/>
        <v>2.4489743431219357E-4</v>
      </c>
      <c r="J1013" s="27">
        <f t="shared" si="159"/>
        <v>6.2725998669604767E-3</v>
      </c>
      <c r="K1013" s="28">
        <f t="shared" si="160"/>
        <v>0</v>
      </c>
      <c r="L1013" s="58">
        <f>IFERROR(VLOOKUP(A1013, 'Beta Calculation without Curren'!$A$1:$H$2464, 4, FALSE), 0)</f>
        <v>-4.5646811016814828E-3</v>
      </c>
      <c r="M1013" s="54">
        <f>IFERROR(VLOOKUP(A1013, 'Beta Calculation without Curren'!$A$1:$H$2464, 5, FALSE), 0)</f>
        <v>6.2301231928027397E-3</v>
      </c>
      <c r="N1013" s="54">
        <f>IFERROR(VLOOKUP(A1013, 'Beta Calculation without Curren'!$A$1:$H$2464, 7, FALSE), 0)</f>
        <v>-5.7301870939768307E-4</v>
      </c>
      <c r="O1013" s="54">
        <f>IFERROR(VLOOKUP(A1013, 'Beta Calculation without Curren'!$A$1:$H$2464, 8, FALSE), 0)</f>
        <v>3.3751692765478401E-3</v>
      </c>
      <c r="P1013" s="59">
        <f>IFERROR(VLOOKUP(A1013, 'Beta Calculation without Curren'!$A$1:$H$2464, 6, FALSE), 0)</f>
        <v>0</v>
      </c>
      <c r="Q1013" s="54">
        <v>-8.9716957292768084E-4</v>
      </c>
      <c r="R1013" s="54">
        <v>2.157874266625484E-3</v>
      </c>
      <c r="S1013" s="54"/>
      <c r="T1013" s="31">
        <f t="shared" si="151"/>
        <v>-2.3598457934262962E-3</v>
      </c>
      <c r="U1013" s="31">
        <f t="shared" si="152"/>
        <v>5.657928131600487E-3</v>
      </c>
      <c r="V1013" s="31">
        <f t="shared" si="153"/>
        <v>-3.2826160589727316E-4</v>
      </c>
      <c r="W1013" s="31">
        <f t="shared" si="154"/>
        <v>9.6689402298633098E-3</v>
      </c>
      <c r="X1013" s="31">
        <f t="shared" si="155"/>
        <v>0</v>
      </c>
      <c r="Y1013" s="54">
        <f>IFERROR(VLOOKUP(A1013, 'Beta Calculation without Curren'!$A$2:$C$2464, 2, FALSE), 0)</f>
        <v>-8.9716957292768084E-4</v>
      </c>
      <c r="Z1013" s="54">
        <f>IFERROR(VLOOKUP(A1013, 'Beta Calculation without Curren'!$A$2:$C$2464, 3, FALSE), 0)</f>
        <v>2.157874266625484E-3</v>
      </c>
    </row>
    <row r="1014" spans="1:26" x14ac:dyDescent="0.25">
      <c r="A1014" s="32">
        <v>42765</v>
      </c>
      <c r="B1014" s="36">
        <f>VLOOKUP(A1014,'FX Rates'!$A$2:$B$1286, 2, FALSE)</f>
        <v>104.815</v>
      </c>
      <c r="C1014" s="37">
        <f>VLOOKUP(A1014,'FX Rates'!$D$2:$E$1206, 2, FALSE)</f>
        <v>67.947500000000005</v>
      </c>
      <c r="D1014" s="37">
        <f>VLOOKUP(A1014,'FX Rates'!$G$2:$H$1305, 2, FALSE)</f>
        <v>7.7584999999999997</v>
      </c>
      <c r="E1014" s="37">
        <f>VLOOKUP('Beta Calculation FX'!A1014, 'FX Rates'!$J$2:$K$1305, 2, FALSE)</f>
        <v>0.80089700464520264</v>
      </c>
      <c r="F1014" s="38" t="e">
        <f>VLOOKUP(A1014,'FX Rates'!$P$1:$Q$1262, 2, FALSE)</f>
        <v>#N/A</v>
      </c>
      <c r="G1014" s="42">
        <f t="shared" si="156"/>
        <v>-2.5726550635297783E-3</v>
      </c>
      <c r="H1014" s="27">
        <f t="shared" si="157"/>
        <v>-1.3060381107519016E-3</v>
      </c>
      <c r="I1014" s="27">
        <f t="shared" si="158"/>
        <v>-1.0310739933602449E-4</v>
      </c>
      <c r="J1014" s="27">
        <f t="shared" si="159"/>
        <v>5.510975969996018E-3</v>
      </c>
      <c r="K1014" s="28">
        <f t="shared" si="160"/>
        <v>0</v>
      </c>
      <c r="L1014" s="58">
        <f>IFERROR(VLOOKUP(A1014, 'Beta Calculation without Curren'!$A$1:$H$2464, 4, FALSE), 0)</f>
        <v>0</v>
      </c>
      <c r="M1014" s="54">
        <f>IFERROR(VLOOKUP(A1014, 'Beta Calculation without Curren'!$A$1:$H$2464, 5, FALSE), 0)</f>
        <v>0</v>
      </c>
      <c r="N1014" s="54">
        <f>IFERROR(VLOOKUP(A1014, 'Beta Calculation without Curren'!$A$1:$H$2464, 7, FALSE), 0)</f>
        <v>0</v>
      </c>
      <c r="O1014" s="54">
        <f>IFERROR(VLOOKUP(A1014, 'Beta Calculation without Curren'!$A$1:$H$2464, 8, FALSE), 0)</f>
        <v>0</v>
      </c>
      <c r="P1014" s="59">
        <f>IFERROR(VLOOKUP(A1014, 'Beta Calculation without Curren'!$A$1:$H$2464, 6, FALSE), 0)</f>
        <v>0</v>
      </c>
      <c r="Q1014" s="54">
        <v>0</v>
      </c>
      <c r="R1014" s="54">
        <v>0</v>
      </c>
      <c r="S1014" s="54"/>
      <c r="T1014" s="31">
        <f t="shared" si="151"/>
        <v>-2.5726550635297718E-3</v>
      </c>
      <c r="U1014" s="31">
        <f t="shared" si="152"/>
        <v>-1.306038110751917E-3</v>
      </c>
      <c r="V1014" s="31">
        <f t="shared" si="153"/>
        <v>-1.0310739933605539E-4</v>
      </c>
      <c r="W1014" s="31">
        <f t="shared" si="154"/>
        <v>5.510975969996057E-3</v>
      </c>
      <c r="X1014" s="31">
        <f t="shared" si="155"/>
        <v>0</v>
      </c>
      <c r="Y1014" s="54">
        <f>IFERROR(VLOOKUP(A1014, 'Beta Calculation without Curren'!$A$2:$C$2464, 2, FALSE), 0)</f>
        <v>0</v>
      </c>
      <c r="Z1014" s="54">
        <f>IFERROR(VLOOKUP(A1014, 'Beta Calculation without Curren'!$A$2:$C$2464, 3, FALSE), 0)</f>
        <v>0</v>
      </c>
    </row>
    <row r="1015" spans="1:26" x14ac:dyDescent="0.25">
      <c r="A1015" s="32">
        <v>42766</v>
      </c>
      <c r="B1015" s="36">
        <f>VLOOKUP(A1015,'FX Rates'!$A$2:$B$1286, 2, FALSE)</f>
        <v>104.79170000000001</v>
      </c>
      <c r="C1015" s="37">
        <f>VLOOKUP(A1015,'FX Rates'!$D$2:$E$1206, 2, FALSE)</f>
        <v>67.864999999999995</v>
      </c>
      <c r="D1015" s="37">
        <f>VLOOKUP(A1015,'FX Rates'!$G$2:$H$1305, 2, FALSE)</f>
        <v>7.7590000000000003</v>
      </c>
      <c r="E1015" s="37">
        <f>VLOOKUP('Beta Calculation FX'!A1015, 'FX Rates'!$J$2:$K$1305, 2, FALSE)</f>
        <v>0.79497575323952618</v>
      </c>
      <c r="F1015" s="38" t="e">
        <f>VLOOKUP(A1015,'FX Rates'!$P$1:$Q$1262, 2, FALSE)</f>
        <v>#N/A</v>
      </c>
      <c r="G1015" s="42">
        <f t="shared" si="156"/>
        <v>-2.2232113855107444E-4</v>
      </c>
      <c r="H1015" s="27">
        <f t="shared" si="157"/>
        <v>-1.2149104117450047E-3</v>
      </c>
      <c r="I1015" s="27">
        <f t="shared" si="158"/>
        <v>6.4443370410583763E-5</v>
      </c>
      <c r="J1015" s="27">
        <f t="shared" si="159"/>
        <v>-7.4207402171829378E-3</v>
      </c>
      <c r="K1015" s="28">
        <f t="shared" si="160"/>
        <v>0</v>
      </c>
      <c r="L1015" s="58">
        <f>IFERROR(VLOOKUP(A1015, 'Beta Calculation without Curren'!$A$1:$H$2464, 4, FALSE), 0)</f>
        <v>0</v>
      </c>
      <c r="M1015" s="54">
        <f>IFERROR(VLOOKUP(A1015, 'Beta Calculation without Curren'!$A$1:$H$2464, 5, FALSE), 0)</f>
        <v>0</v>
      </c>
      <c r="N1015" s="54">
        <f>IFERROR(VLOOKUP(A1015, 'Beta Calculation without Curren'!$A$1:$H$2464, 7, FALSE), 0)</f>
        <v>0</v>
      </c>
      <c r="O1015" s="54">
        <f>IFERROR(VLOOKUP(A1015, 'Beta Calculation without Curren'!$A$1:$H$2464, 8, FALSE), 0)</f>
        <v>0</v>
      </c>
      <c r="P1015" s="59">
        <f>IFERROR(VLOOKUP(A1015, 'Beta Calculation without Curren'!$A$1:$H$2464, 6, FALSE), 0)</f>
        <v>0</v>
      </c>
      <c r="Q1015" s="54">
        <v>0</v>
      </c>
      <c r="R1015" s="54">
        <v>0</v>
      </c>
      <c r="S1015" s="54"/>
      <c r="T1015" s="31">
        <f t="shared" si="151"/>
        <v>-2.2232113855102931E-4</v>
      </c>
      <c r="U1015" s="31">
        <f t="shared" si="152"/>
        <v>-1.2149104117450404E-3</v>
      </c>
      <c r="V1015" s="31">
        <f t="shared" si="153"/>
        <v>6.4443370410671719E-5</v>
      </c>
      <c r="W1015" s="31">
        <f t="shared" si="154"/>
        <v>-7.4207402171829751E-3</v>
      </c>
      <c r="X1015" s="31">
        <f t="shared" si="155"/>
        <v>0</v>
      </c>
      <c r="Y1015" s="54">
        <f>IFERROR(VLOOKUP(A1015, 'Beta Calculation without Curren'!$A$2:$C$2464, 2, FALSE), 0)</f>
        <v>0</v>
      </c>
      <c r="Z1015" s="54">
        <f>IFERROR(VLOOKUP(A1015, 'Beta Calculation without Curren'!$A$2:$C$2464, 3, FALSE), 0)</f>
        <v>0</v>
      </c>
    </row>
    <row r="1016" spans="1:26" x14ac:dyDescent="0.25">
      <c r="A1016" s="32">
        <v>42767</v>
      </c>
      <c r="B1016" s="36">
        <f>VLOOKUP(A1016,'FX Rates'!$A$2:$B$1286, 2, FALSE)</f>
        <v>104.77249999999999</v>
      </c>
      <c r="C1016" s="37">
        <f>VLOOKUP(A1016,'FX Rates'!$D$2:$E$1206, 2, FALSE)</f>
        <v>67.474999999999994</v>
      </c>
      <c r="D1016" s="37">
        <f>VLOOKUP(A1016,'FX Rates'!$G$2:$H$1305, 2, FALSE)</f>
        <v>7.7595999999999998</v>
      </c>
      <c r="E1016" s="37">
        <f>VLOOKUP('Beta Calculation FX'!A1016, 'FX Rates'!$J$2:$K$1305, 2, FALSE)</f>
        <v>0.78995181293941064</v>
      </c>
      <c r="F1016" s="38" t="e">
        <f>VLOOKUP(A1016,'FX Rates'!$P$1:$Q$1262, 2, FALSE)</f>
        <v>#N/A</v>
      </c>
      <c r="G1016" s="42">
        <f t="shared" si="156"/>
        <v>-1.8323740461139183E-4</v>
      </c>
      <c r="H1016" s="27">
        <f t="shared" si="157"/>
        <v>-5.7632788458601356E-3</v>
      </c>
      <c r="I1016" s="27">
        <f t="shared" si="158"/>
        <v>7.7326563001658922E-5</v>
      </c>
      <c r="J1016" s="27">
        <f t="shared" si="159"/>
        <v>-6.3396677979560062E-3</v>
      </c>
      <c r="K1016" s="28">
        <f t="shared" si="160"/>
        <v>0</v>
      </c>
      <c r="L1016" s="58">
        <f>IFERROR(VLOOKUP(A1016, 'Beta Calculation without Curren'!$A$1:$H$2464, 4, FALSE), 0)</f>
        <v>-1.021758819202147E-2</v>
      </c>
      <c r="M1016" s="54">
        <f>IFERROR(VLOOKUP(A1016, 'Beta Calculation without Curren'!$A$1:$H$2464, 5, FALSE), 0)</f>
        <v>1.2833483583959499E-2</v>
      </c>
      <c r="N1016" s="54">
        <f>IFERROR(VLOOKUP(A1016, 'Beta Calculation without Curren'!$A$1:$H$2464, 7, FALSE), 0)</f>
        <v>-1.8162281656936754E-3</v>
      </c>
      <c r="O1016" s="54">
        <f>IFERROR(VLOOKUP(A1016, 'Beta Calculation without Curren'!$A$1:$H$2464, 8, FALSE), 0)</f>
        <v>4.4877883850020549E-3</v>
      </c>
      <c r="P1016" s="59">
        <f>IFERROR(VLOOKUP(A1016, 'Beta Calculation without Curren'!$A$1:$H$2464, 6, FALSE), 0)</f>
        <v>0</v>
      </c>
      <c r="Q1016" s="54">
        <v>-7.87893183165983E-3</v>
      </c>
      <c r="R1016" s="54">
        <v>-2.9784679141765529E-3</v>
      </c>
      <c r="S1016" s="54"/>
      <c r="T1016" s="31">
        <f t="shared" si="151"/>
        <v>-1.0398953352291129E-2</v>
      </c>
      <c r="U1016" s="31">
        <f t="shared" si="152"/>
        <v>6.9962417936411114E-3</v>
      </c>
      <c r="V1016" s="31">
        <f t="shared" si="153"/>
        <v>-1.7390420453737843E-3</v>
      </c>
      <c r="W1016" s="31">
        <f t="shared" si="154"/>
        <v>-1.8803305004624349E-3</v>
      </c>
      <c r="X1016" s="31">
        <f t="shared" si="155"/>
        <v>0</v>
      </c>
      <c r="Y1016" s="54">
        <f>IFERROR(VLOOKUP(A1016, 'Beta Calculation without Curren'!$A$2:$C$2464, 2, FALSE), 0)</f>
        <v>-7.87893183165983E-3</v>
      </c>
      <c r="Z1016" s="54">
        <f>IFERROR(VLOOKUP(A1016, 'Beta Calculation without Curren'!$A$2:$C$2464, 3, FALSE), 0)</f>
        <v>-2.9784679141765529E-3</v>
      </c>
    </row>
    <row r="1017" spans="1:26" x14ac:dyDescent="0.25">
      <c r="A1017" s="32">
        <v>42768</v>
      </c>
      <c r="B1017" s="36">
        <f>VLOOKUP(A1017,'FX Rates'!$A$2:$B$1286, 2, FALSE)</f>
        <v>104.7925</v>
      </c>
      <c r="C1017" s="37">
        <f>VLOOKUP(A1017,'FX Rates'!$D$2:$E$1206, 2, FALSE)</f>
        <v>67.375</v>
      </c>
      <c r="D1017" s="37">
        <f>VLOOKUP(A1017,'FX Rates'!$G$2:$H$1305, 2, FALSE)</f>
        <v>7.7596999999999996</v>
      </c>
      <c r="E1017" s="37">
        <f>VLOOKUP('Beta Calculation FX'!A1017, 'FX Rates'!$J$2:$K$1305, 2, FALSE)</f>
        <v>0.79827572443521999</v>
      </c>
      <c r="F1017" s="38" t="e">
        <f>VLOOKUP(A1017,'FX Rates'!$P$1:$Q$1262, 2, FALSE)</f>
        <v>#N/A</v>
      </c>
      <c r="G1017" s="42">
        <f t="shared" si="156"/>
        <v>1.9087156787373559E-4</v>
      </c>
      <c r="H1017" s="27">
        <f t="shared" si="157"/>
        <v>-1.4831296749070585E-3</v>
      </c>
      <c r="I1017" s="27">
        <f t="shared" si="158"/>
        <v>1.2887179189981994E-5</v>
      </c>
      <c r="J1017" s="27">
        <f t="shared" si="159"/>
        <v>1.0482109792636592E-2</v>
      </c>
      <c r="K1017" s="28">
        <f t="shared" si="160"/>
        <v>0</v>
      </c>
      <c r="L1017" s="58">
        <f>IFERROR(VLOOKUP(A1017, 'Beta Calculation without Curren'!$A$1:$H$2464, 4, FALSE), 0)</f>
        <v>4.2394357466750921E-3</v>
      </c>
      <c r="M1017" s="54">
        <f>IFERROR(VLOOKUP(A1017, 'Beta Calculation without Curren'!$A$1:$H$2464, 5, FALSE), 0)</f>
        <v>5.9471962114172475E-3</v>
      </c>
      <c r="N1017" s="54">
        <f>IFERROR(VLOOKUP(A1017, 'Beta Calculation without Curren'!$A$1:$H$2464, 7, FALSE), 0)</f>
        <v>-5.7575050594899577E-3</v>
      </c>
      <c r="O1017" s="54">
        <f>IFERROR(VLOOKUP(A1017, 'Beta Calculation without Curren'!$A$1:$H$2464, 8, FALSE), 0)</f>
        <v>2.6807205955163517E-3</v>
      </c>
      <c r="P1017" s="59">
        <f>IFERROR(VLOOKUP(A1017, 'Beta Calculation without Curren'!$A$1:$H$2464, 6, FALSE), 0)</f>
        <v>0</v>
      </c>
      <c r="Q1017" s="54">
        <v>-5.1407460765347799E-4</v>
      </c>
      <c r="R1017" s="54">
        <v>-9.688954283025848E-4</v>
      </c>
      <c r="S1017" s="54"/>
      <c r="T1017" s="31">
        <f t="shared" si="151"/>
        <v>4.4311165022967725E-3</v>
      </c>
      <c r="U1017" s="31">
        <f t="shared" si="152"/>
        <v>4.4552460733264798E-3</v>
      </c>
      <c r="V1017" s="31">
        <f t="shared" si="153"/>
        <v>-5.7446920782993072E-3</v>
      </c>
      <c r="W1017" s="31">
        <f t="shared" si="154"/>
        <v>1.319092999575866E-2</v>
      </c>
      <c r="X1017" s="31">
        <f t="shared" si="155"/>
        <v>0</v>
      </c>
      <c r="Y1017" s="54">
        <f>IFERROR(VLOOKUP(A1017, 'Beta Calculation without Curren'!$A$2:$C$2464, 2, FALSE), 0)</f>
        <v>-5.1407460765347799E-4</v>
      </c>
      <c r="Z1017" s="54">
        <f>IFERROR(VLOOKUP(A1017, 'Beta Calculation without Curren'!$A$2:$C$2464, 3, FALSE), 0)</f>
        <v>-9.688954283025848E-4</v>
      </c>
    </row>
    <row r="1018" spans="1:26" x14ac:dyDescent="0.25">
      <c r="A1018" s="32">
        <v>42769</v>
      </c>
      <c r="B1018" s="36">
        <f>VLOOKUP(A1018,'FX Rates'!$A$2:$B$1286, 2, FALSE)</f>
        <v>104.77</v>
      </c>
      <c r="C1018" s="37">
        <f>VLOOKUP(A1018,'FX Rates'!$D$2:$E$1206, 2, FALSE)</f>
        <v>67.316299999999998</v>
      </c>
      <c r="D1018" s="37">
        <f>VLOOKUP(A1018,'FX Rates'!$G$2:$H$1305, 2, FALSE)</f>
        <v>7.7576000000000001</v>
      </c>
      <c r="E1018" s="37">
        <f>VLOOKUP('Beta Calculation FX'!A1018, 'FX Rates'!$J$2:$K$1305, 2, FALSE)</f>
        <v>0.80102531239987185</v>
      </c>
      <c r="F1018" s="38">
        <f>VLOOKUP(A1018,'FX Rates'!$P$1:$Q$1262, 2, FALSE)</f>
        <v>6.8672000000000004</v>
      </c>
      <c r="G1018" s="42">
        <f t="shared" si="156"/>
        <v>-2.1473307568350991E-4</v>
      </c>
      <c r="H1018" s="27">
        <f t="shared" si="157"/>
        <v>-8.7162279547866098E-4</v>
      </c>
      <c r="I1018" s="27">
        <f t="shared" si="158"/>
        <v>-2.7066564580439256E-4</v>
      </c>
      <c r="J1018" s="27">
        <f t="shared" si="159"/>
        <v>3.4384904535218496E-3</v>
      </c>
      <c r="K1018" s="28">
        <f t="shared" si="160"/>
        <v>0</v>
      </c>
      <c r="L1018" s="58">
        <f>IFERROR(VLOOKUP(A1018, 'Beta Calculation without Curren'!$A$1:$H$2464, 4, FALSE), 0)</f>
        <v>-2.220077548233443E-3</v>
      </c>
      <c r="M1018" s="54">
        <f>IFERROR(VLOOKUP(A1018, 'Beta Calculation without Curren'!$A$1:$H$2464, 5, FALSE), 0)</f>
        <v>3.157960896128667E-3</v>
      </c>
      <c r="N1018" s="54">
        <f>IFERROR(VLOOKUP(A1018, 'Beta Calculation without Curren'!$A$1:$H$2464, 7, FALSE), 0)</f>
        <v>-2.3884937056395453E-3</v>
      </c>
      <c r="O1018" s="54">
        <f>IFERROR(VLOOKUP(A1018, 'Beta Calculation without Curren'!$A$1:$H$2464, 8, FALSE), 0)</f>
        <v>7.3769955665178247E-3</v>
      </c>
      <c r="P1018" s="59">
        <f>IFERROR(VLOOKUP(A1018, 'Beta Calculation without Curren'!$A$1:$H$2464, 6, FALSE), 0)</f>
        <v>-5.7318764507897262E-3</v>
      </c>
      <c r="Q1018" s="54">
        <v>9.880877594776058E-3</v>
      </c>
      <c r="R1018" s="54">
        <v>2.6965959712048401E-3</v>
      </c>
      <c r="S1018" s="54"/>
      <c r="T1018" s="31">
        <f t="shared" si="151"/>
        <v>-2.4343338998367159E-3</v>
      </c>
      <c r="U1018" s="31">
        <f t="shared" si="152"/>
        <v>2.283585549945677E-3</v>
      </c>
      <c r="V1018" s="31">
        <f t="shared" si="153"/>
        <v>-2.6585128682525827E-3</v>
      </c>
      <c r="W1018" s="31">
        <f t="shared" si="154"/>
        <v>1.0840851748870728E-2</v>
      </c>
      <c r="X1018" s="31">
        <f t="shared" si="155"/>
        <v>-5.7318764507897635E-3</v>
      </c>
      <c r="Y1018" s="54">
        <f>IFERROR(VLOOKUP(A1018, 'Beta Calculation without Curren'!$A$2:$C$2464, 2, FALSE), 0)</f>
        <v>9.880877594776058E-3</v>
      </c>
      <c r="Z1018" s="54">
        <f>IFERROR(VLOOKUP(A1018, 'Beta Calculation without Curren'!$A$2:$C$2464, 3, FALSE), 0)</f>
        <v>2.6965959712048401E-3</v>
      </c>
    </row>
    <row r="1019" spans="1:26" x14ac:dyDescent="0.25">
      <c r="A1019" s="32">
        <v>42772</v>
      </c>
      <c r="B1019" s="36">
        <f>VLOOKUP(A1019,'FX Rates'!$A$2:$B$1286, 2, FALSE)</f>
        <v>104.76</v>
      </c>
      <c r="C1019" s="37">
        <f>VLOOKUP(A1019,'FX Rates'!$D$2:$E$1206, 2, FALSE)</f>
        <v>67.218800000000002</v>
      </c>
      <c r="D1019" s="37">
        <f>VLOOKUP(A1019,'FX Rates'!$G$2:$H$1305, 2, FALSE)</f>
        <v>7.7584</v>
      </c>
      <c r="E1019" s="37">
        <f>VLOOKUP('Beta Calculation FX'!A1019, 'FX Rates'!$J$2:$K$1305, 2, FALSE)</f>
        <v>0.80198893255273085</v>
      </c>
      <c r="F1019" s="38">
        <f>VLOOKUP(A1019,'FX Rates'!$P$1:$Q$1262, 2, FALSE)</f>
        <v>6.8630000000000004</v>
      </c>
      <c r="G1019" s="42">
        <f t="shared" si="156"/>
        <v>-9.5451725362321902E-5</v>
      </c>
      <c r="H1019" s="27">
        <f t="shared" si="157"/>
        <v>-1.4494361258812903E-3</v>
      </c>
      <c r="I1019" s="27">
        <f t="shared" si="158"/>
        <v>1.0311936075139268E-4</v>
      </c>
      <c r="J1019" s="27">
        <f t="shared" si="159"/>
        <v>1.2022603940839661E-3</v>
      </c>
      <c r="K1019" s="28">
        <f t="shared" si="160"/>
        <v>-6.1179008769002405E-4</v>
      </c>
      <c r="L1019" s="58">
        <f>IFERROR(VLOOKUP(A1019, 'Beta Calculation without Curren'!$A$1:$H$2464, 4, FALSE), 0)</f>
        <v>1.4963827780578227E-3</v>
      </c>
      <c r="M1019" s="54">
        <f>IFERROR(VLOOKUP(A1019, 'Beta Calculation without Curren'!$A$1:$H$2464, 5, FALSE), 0)</f>
        <v>8.943236328202514E-3</v>
      </c>
      <c r="N1019" s="54">
        <f>IFERROR(VLOOKUP(A1019, 'Beta Calculation without Curren'!$A$1:$H$2464, 7, FALSE), 0)</f>
        <v>9.4252856590397414E-3</v>
      </c>
      <c r="O1019" s="54">
        <f>IFERROR(VLOOKUP(A1019, 'Beta Calculation without Curren'!$A$1:$H$2464, 8, FALSE), 0)</f>
        <v>6.8765304213658316E-4</v>
      </c>
      <c r="P1019" s="59">
        <f>IFERROR(VLOOKUP(A1019, 'Beta Calculation without Curren'!$A$1:$H$2464, 6, FALSE), 0)</f>
        <v>4.1972779353399159E-3</v>
      </c>
      <c r="Q1019" s="54">
        <v>-2.940459508472082E-3</v>
      </c>
      <c r="R1019" s="54">
        <v>1.2314175635140686E-3</v>
      </c>
      <c r="S1019" s="54"/>
      <c r="T1019" s="31">
        <f t="shared" si="151"/>
        <v>1.4007882203777022E-3</v>
      </c>
      <c r="U1019" s="31">
        <f t="shared" si="152"/>
        <v>7.4808375525048376E-3</v>
      </c>
      <c r="V1019" s="31">
        <f t="shared" si="153"/>
        <v>9.5293769492232894E-3</v>
      </c>
      <c r="W1019" s="31">
        <f t="shared" si="154"/>
        <v>1.8907401742380703E-3</v>
      </c>
      <c r="X1019" s="31">
        <f t="shared" si="155"/>
        <v>3.5829199946135759E-3</v>
      </c>
      <c r="Y1019" s="54">
        <f>IFERROR(VLOOKUP(A1019, 'Beta Calculation without Curren'!$A$2:$C$2464, 2, FALSE), 0)</f>
        <v>-2.940459508472082E-3</v>
      </c>
      <c r="Z1019" s="54">
        <f>IFERROR(VLOOKUP(A1019, 'Beta Calculation without Curren'!$A$2:$C$2464, 3, FALSE), 0)</f>
        <v>1.2314175635140686E-3</v>
      </c>
    </row>
    <row r="1020" spans="1:26" x14ac:dyDescent="0.25">
      <c r="A1020" s="32">
        <v>42773</v>
      </c>
      <c r="B1020" s="36">
        <f>VLOOKUP(A1020,'FX Rates'!$A$2:$B$1286, 2, FALSE)</f>
        <v>104.77</v>
      </c>
      <c r="C1020" s="37">
        <f>VLOOKUP(A1020,'FX Rates'!$D$2:$E$1206, 2, FALSE)</f>
        <v>67.412499999999994</v>
      </c>
      <c r="D1020" s="37">
        <f>VLOOKUP(A1020,'FX Rates'!$G$2:$H$1305, 2, FALSE)</f>
        <v>7.7586000000000004</v>
      </c>
      <c r="E1020" s="37">
        <f>VLOOKUP('Beta Calculation FX'!A1020, 'FX Rates'!$J$2:$K$1305, 2, FALSE)</f>
        <v>0.79942441442161649</v>
      </c>
      <c r="F1020" s="38">
        <f>VLOOKUP(A1020,'FX Rates'!$P$1:$Q$1262, 2, FALSE)</f>
        <v>6.8853</v>
      </c>
      <c r="G1020" s="42">
        <f t="shared" si="156"/>
        <v>9.5451725362258232E-5</v>
      </c>
      <c r="H1020" s="27">
        <f t="shared" si="157"/>
        <v>2.8774903555440581E-3</v>
      </c>
      <c r="I1020" s="27">
        <f t="shared" si="158"/>
        <v>2.5778178773253152E-5</v>
      </c>
      <c r="J1020" s="27">
        <f t="shared" si="159"/>
        <v>-3.2028212181552272E-3</v>
      </c>
      <c r="K1020" s="28">
        <f t="shared" si="160"/>
        <v>3.2440402895949614E-3</v>
      </c>
      <c r="L1020" s="58">
        <f>IFERROR(VLOOKUP(A1020, 'Beta Calculation without Curren'!$A$1:$H$2464, 4, FALSE), 0)</f>
        <v>4.6105482014969206E-3</v>
      </c>
      <c r="M1020" s="54">
        <f>IFERROR(VLOOKUP(A1020, 'Beta Calculation without Curren'!$A$1:$H$2464, 5, FALSE), 0)</f>
        <v>-6.8287514689311232E-3</v>
      </c>
      <c r="N1020" s="54">
        <f>IFERROR(VLOOKUP(A1020, 'Beta Calculation without Curren'!$A$1:$H$2464, 7, FALSE), 0)</f>
        <v>-7.142274447408854E-4</v>
      </c>
      <c r="O1020" s="54">
        <f>IFERROR(VLOOKUP(A1020, 'Beta Calculation without Curren'!$A$1:$H$2464, 8, FALSE), 0)</f>
        <v>1.0047561107074835E-2</v>
      </c>
      <c r="P1020" s="59">
        <f>IFERROR(VLOOKUP(A1020, 'Beta Calculation without Curren'!$A$1:$H$2464, 6, FALSE), 0)</f>
        <v>-7.4489633091216745E-4</v>
      </c>
      <c r="Q1020" s="54">
        <v>-5.1850512826921431E-4</v>
      </c>
      <c r="R1020" s="54">
        <v>3.4615211155103933E-3</v>
      </c>
      <c r="S1020" s="54"/>
      <c r="T1020" s="31">
        <f t="shared" si="151"/>
        <v>4.7064400116396676E-3</v>
      </c>
      <c r="U1020" s="31">
        <f t="shared" si="152"/>
        <v>-3.970910779879433E-3</v>
      </c>
      <c r="V1020" s="31">
        <f t="shared" si="153"/>
        <v>-6.8846767745034398E-4</v>
      </c>
      <c r="W1020" s="31">
        <f t="shared" si="154"/>
        <v>6.8125593470154122E-3</v>
      </c>
      <c r="X1020" s="31">
        <f t="shared" si="155"/>
        <v>2.4967274849738708E-3</v>
      </c>
      <c r="Y1020" s="54">
        <f>IFERROR(VLOOKUP(A1020, 'Beta Calculation without Curren'!$A$2:$C$2464, 2, FALSE), 0)</f>
        <v>-5.1850512826921431E-4</v>
      </c>
      <c r="Z1020" s="54">
        <f>IFERROR(VLOOKUP(A1020, 'Beta Calculation without Curren'!$A$2:$C$2464, 3, FALSE), 0)</f>
        <v>3.4615211155103933E-3</v>
      </c>
    </row>
    <row r="1021" spans="1:26" x14ac:dyDescent="0.25">
      <c r="A1021" s="32">
        <v>42774</v>
      </c>
      <c r="B1021" s="36">
        <f>VLOOKUP(A1021,'FX Rates'!$A$2:$B$1286, 2, FALSE)</f>
        <v>104.7988</v>
      </c>
      <c r="C1021" s="37">
        <f>VLOOKUP(A1021,'FX Rates'!$D$2:$E$1206, 2, FALSE)</f>
        <v>67.19</v>
      </c>
      <c r="D1021" s="37">
        <f>VLOOKUP(A1021,'FX Rates'!$G$2:$H$1305, 2, FALSE)</f>
        <v>7.7595999999999998</v>
      </c>
      <c r="E1021" s="37">
        <f>VLOOKUP('Beta Calculation FX'!A1021, 'FX Rates'!$J$2:$K$1305, 2, FALSE)</f>
        <v>0.7973845785822502</v>
      </c>
      <c r="F1021" s="38">
        <f>VLOOKUP(A1021,'FX Rates'!$P$1:$Q$1262, 2, FALSE)</f>
        <v>6.8638000000000003</v>
      </c>
      <c r="G1021" s="42">
        <f t="shared" si="156"/>
        <v>2.7485007483276497E-4</v>
      </c>
      <c r="H1021" s="27">
        <f t="shared" si="157"/>
        <v>-3.3060337312868053E-3</v>
      </c>
      <c r="I1021" s="27">
        <f t="shared" si="158"/>
        <v>1.2888092708997846E-4</v>
      </c>
      <c r="J1021" s="27">
        <f t="shared" si="159"/>
        <v>-2.5548916093084502E-3</v>
      </c>
      <c r="K1021" s="28">
        <f t="shared" si="160"/>
        <v>-3.1274799840750739E-3</v>
      </c>
      <c r="L1021" s="58">
        <f>IFERROR(VLOOKUP(A1021, 'Beta Calculation without Curren'!$A$1:$H$2464, 4, FALSE), 0)</f>
        <v>3.1222944003729769E-4</v>
      </c>
      <c r="M1021" s="54">
        <f>IFERROR(VLOOKUP(A1021, 'Beta Calculation without Curren'!$A$1:$H$2464, 5, FALSE), 0)</f>
        <v>3.6498715701401034E-3</v>
      </c>
      <c r="N1021" s="54">
        <f>IFERROR(VLOOKUP(A1021, 'Beta Calculation without Curren'!$A$1:$H$2464, 7, FALSE), 0)</f>
        <v>6.5600758147827806E-3</v>
      </c>
      <c r="O1021" s="54">
        <f>IFERROR(VLOOKUP(A1021, 'Beta Calculation without Curren'!$A$1:$H$2464, 8, FALSE), 0)</f>
        <v>-1.0914240404299291E-3</v>
      </c>
      <c r="P1021" s="59">
        <f>IFERROR(VLOOKUP(A1021, 'Beta Calculation without Curren'!$A$1:$H$2464, 6, FALSE), 0)</f>
        <v>4.4842603518409447E-3</v>
      </c>
      <c r="Q1021" s="54">
        <v>-6.0820706081500498E-4</v>
      </c>
      <c r="R1021" s="54">
        <v>2.0611692774492691E-3</v>
      </c>
      <c r="S1021" s="54"/>
      <c r="T1021" s="31">
        <f t="shared" si="151"/>
        <v>5.8716533115510394E-4</v>
      </c>
      <c r="U1021" s="31">
        <f t="shared" si="152"/>
        <v>3.3177124032746086E-4</v>
      </c>
      <c r="V1021" s="31">
        <f t="shared" si="153"/>
        <v>6.6898022105257304E-3</v>
      </c>
      <c r="W1021" s="31">
        <f t="shared" si="154"/>
        <v>-3.6435271796152469E-3</v>
      </c>
      <c r="X1021" s="31">
        <f t="shared" si="155"/>
        <v>1.342755933272155E-3</v>
      </c>
      <c r="Y1021" s="54">
        <f>IFERROR(VLOOKUP(A1021, 'Beta Calculation without Curren'!$A$2:$C$2464, 2, FALSE), 0)</f>
        <v>-6.0820706081500498E-4</v>
      </c>
      <c r="Z1021" s="54">
        <f>IFERROR(VLOOKUP(A1021, 'Beta Calculation without Curren'!$A$2:$C$2464, 3, FALSE), 0)</f>
        <v>2.0611692774492691E-3</v>
      </c>
    </row>
    <row r="1022" spans="1:26" x14ac:dyDescent="0.25">
      <c r="A1022" s="32">
        <v>42775</v>
      </c>
      <c r="B1022" s="36">
        <f>VLOOKUP(A1022,'FX Rates'!$A$2:$B$1286, 2, FALSE)</f>
        <v>104.7525</v>
      </c>
      <c r="C1022" s="37">
        <f>VLOOKUP(A1022,'FX Rates'!$D$2:$E$1206, 2, FALSE)</f>
        <v>66.851299999999995</v>
      </c>
      <c r="D1022" s="37">
        <f>VLOOKUP(A1022,'FX Rates'!$G$2:$H$1305, 2, FALSE)</f>
        <v>7.7583000000000002</v>
      </c>
      <c r="E1022" s="37">
        <f>VLOOKUP('Beta Calculation FX'!A1022, 'FX Rates'!$J$2:$K$1305, 2, FALSE)</f>
        <v>0.80019204609106187</v>
      </c>
      <c r="F1022" s="38">
        <f>VLOOKUP(A1022,'FX Rates'!$P$1:$Q$1262, 2, FALSE)</f>
        <v>6.8691000000000004</v>
      </c>
      <c r="G1022" s="42">
        <f t="shared" si="156"/>
        <v>-4.4189657380728961E-4</v>
      </c>
      <c r="H1022" s="27">
        <f t="shared" si="157"/>
        <v>-5.0536770511233073E-3</v>
      </c>
      <c r="I1022" s="27">
        <f t="shared" si="158"/>
        <v>-1.675484444468231E-4</v>
      </c>
      <c r="J1022" s="27">
        <f t="shared" si="159"/>
        <v>3.514661338266228E-3</v>
      </c>
      <c r="K1022" s="28">
        <f t="shared" si="160"/>
        <v>7.7186905360653502E-4</v>
      </c>
      <c r="L1022" s="58">
        <f>IFERROR(VLOOKUP(A1022, 'Beta Calculation without Curren'!$A$1:$H$2464, 4, FALSE), 0)</f>
        <v>6.652428697406027E-4</v>
      </c>
      <c r="M1022" s="54">
        <f>IFERROR(VLOOKUP(A1022, 'Beta Calculation without Curren'!$A$1:$H$2464, 5, FALSE), 0)</f>
        <v>6.7360396755970298E-3</v>
      </c>
      <c r="N1022" s="54">
        <f>IFERROR(VLOOKUP(A1022, 'Beta Calculation without Curren'!$A$1:$H$2464, 7, FALSE), 0)</f>
        <v>1.7021816577734083E-3</v>
      </c>
      <c r="O1022" s="54">
        <f>IFERROR(VLOOKUP(A1022, 'Beta Calculation without Curren'!$A$1:$H$2464, 8, FALSE), 0)</f>
        <v>1.3422307500895578E-3</v>
      </c>
      <c r="P1022" s="59">
        <f>IFERROR(VLOOKUP(A1022, 'Beta Calculation without Curren'!$A$1:$H$2464, 6, FALSE), 0)</f>
        <v>4.6488583025665981E-3</v>
      </c>
      <c r="Q1022" s="54">
        <v>6.412232686599505E-3</v>
      </c>
      <c r="R1022" s="54">
        <v>2.9936402745210002E-3</v>
      </c>
      <c r="S1022" s="54"/>
      <c r="T1022" s="31">
        <f t="shared" si="151"/>
        <v>2.2305232738850655E-4</v>
      </c>
      <c r="U1022" s="31">
        <f t="shared" si="152"/>
        <v>1.6483208553497164E-3</v>
      </c>
      <c r="V1022" s="31">
        <f t="shared" si="153"/>
        <v>1.5343480154377254E-3</v>
      </c>
      <c r="W1022" s="31">
        <f t="shared" si="154"/>
        <v>4.8616095748801325E-3</v>
      </c>
      <c r="X1022" s="31">
        <f t="shared" si="155"/>
        <v>5.4243156660314096E-3</v>
      </c>
      <c r="Y1022" s="54">
        <f>IFERROR(VLOOKUP(A1022, 'Beta Calculation without Curren'!$A$2:$C$2464, 2, FALSE), 0)</f>
        <v>6.412232686599505E-3</v>
      </c>
      <c r="Z1022" s="54">
        <f>IFERROR(VLOOKUP(A1022, 'Beta Calculation without Curren'!$A$2:$C$2464, 3, FALSE), 0)</f>
        <v>2.9936402745210002E-3</v>
      </c>
    </row>
    <row r="1023" spans="1:26" x14ac:dyDescent="0.25">
      <c r="A1023" s="32">
        <v>42776</v>
      </c>
      <c r="B1023" s="36">
        <f>VLOOKUP(A1023,'FX Rates'!$A$2:$B$1286, 2, FALSE)</f>
        <v>104.8325</v>
      </c>
      <c r="C1023" s="37">
        <f>VLOOKUP(A1023,'FX Rates'!$D$2:$E$1206, 2, FALSE)</f>
        <v>66.883700000000005</v>
      </c>
      <c r="D1023" s="37">
        <f>VLOOKUP(A1023,'FX Rates'!$G$2:$H$1305, 2, FALSE)</f>
        <v>7.758</v>
      </c>
      <c r="E1023" s="37">
        <f>VLOOKUP('Beta Calculation FX'!A1023, 'FX Rates'!$J$2:$K$1305, 2, FALSE)</f>
        <v>0.80057641501881349</v>
      </c>
      <c r="F1023" s="38">
        <f>VLOOKUP(A1023,'FX Rates'!$P$1:$Q$1262, 2, FALSE)</f>
        <v>6.8784999999999998</v>
      </c>
      <c r="G1023" s="42">
        <f t="shared" si="156"/>
        <v>7.6341344929573549E-4</v>
      </c>
      <c r="H1023" s="27">
        <f t="shared" si="157"/>
        <v>4.8454033175922669E-4</v>
      </c>
      <c r="I1023" s="27">
        <f t="shared" si="158"/>
        <v>-3.866901259165243E-5</v>
      </c>
      <c r="J1023" s="27">
        <f t="shared" si="159"/>
        <v>4.8023051987434897E-4</v>
      </c>
      <c r="K1023" s="28">
        <f t="shared" si="160"/>
        <v>1.3675116332888897E-3</v>
      </c>
      <c r="L1023" s="58">
        <f>IFERROR(VLOOKUP(A1023, 'Beta Calculation without Curren'!$A$1:$H$2464, 4, FALSE), 0)</f>
        <v>3.3916562976668275E-4</v>
      </c>
      <c r="M1023" s="54">
        <f>IFERROR(VLOOKUP(A1023, 'Beta Calculation without Curren'!$A$1:$H$2464, 5, FALSE), 0)</f>
        <v>2.1304784300896192E-3</v>
      </c>
      <c r="N1023" s="54">
        <f>IFERROR(VLOOKUP(A1023, 'Beta Calculation without Curren'!$A$1:$H$2464, 7, FALSE), 0)</f>
        <v>2.11634359328202E-3</v>
      </c>
      <c r="O1023" s="54">
        <f>IFERROR(VLOOKUP(A1023, 'Beta Calculation without Curren'!$A$1:$H$2464, 8, FALSE), 0)</f>
        <v>4.2462690848857473E-3</v>
      </c>
      <c r="P1023" s="59">
        <f>IFERROR(VLOOKUP(A1023, 'Beta Calculation without Curren'!$A$1:$H$2464, 6, FALSE), 0)</f>
        <v>4.3516870994669511E-3</v>
      </c>
      <c r="Q1023" s="54">
        <v>3.3526039797751668E-3</v>
      </c>
      <c r="R1023" s="54">
        <v>2.783833350153999E-3</v>
      </c>
      <c r="S1023" s="54"/>
      <c r="T1023" s="31">
        <f t="shared" si="151"/>
        <v>1.1028380026656404E-3</v>
      </c>
      <c r="U1023" s="31">
        <f t="shared" si="152"/>
        <v>2.6160510645740764E-3</v>
      </c>
      <c r="V1023" s="31">
        <f t="shared" si="153"/>
        <v>2.0775927437732822E-3</v>
      </c>
      <c r="W1023" s="31">
        <f t="shared" si="154"/>
        <v>4.7285387927702427E-3</v>
      </c>
      <c r="X1023" s="31">
        <f t="shared" si="155"/>
        <v>5.7251497154888753E-3</v>
      </c>
      <c r="Y1023" s="54">
        <f>IFERROR(VLOOKUP(A1023, 'Beta Calculation without Curren'!$A$2:$C$2464, 2, FALSE), 0)</f>
        <v>3.3526039797751668E-3</v>
      </c>
      <c r="Z1023" s="54">
        <f>IFERROR(VLOOKUP(A1023, 'Beta Calculation without Curren'!$A$2:$C$2464, 3, FALSE), 0)</f>
        <v>2.783833350153999E-3</v>
      </c>
    </row>
    <row r="1024" spans="1:26" x14ac:dyDescent="0.25">
      <c r="A1024" s="32">
        <v>42779</v>
      </c>
      <c r="B1024" s="36">
        <f>VLOOKUP(A1024,'FX Rates'!$A$2:$B$1286, 2, FALSE)</f>
        <v>104.8125</v>
      </c>
      <c r="C1024" s="37">
        <f>VLOOKUP(A1024,'FX Rates'!$D$2:$E$1206, 2, FALSE)</f>
        <v>67.015000000000001</v>
      </c>
      <c r="D1024" s="37">
        <f>VLOOKUP(A1024,'FX Rates'!$G$2:$H$1305, 2, FALSE)</f>
        <v>7.7591999999999999</v>
      </c>
      <c r="E1024" s="37">
        <f>VLOOKUP('Beta Calculation FX'!A1024, 'FX Rates'!$J$2:$K$1305, 2, FALSE)</f>
        <v>0.79833945393581351</v>
      </c>
      <c r="F1024" s="38">
        <f>VLOOKUP(A1024,'FX Rates'!$P$1:$Q$1262, 2, FALSE)</f>
        <v>6.8802000000000003</v>
      </c>
      <c r="G1024" s="42">
        <f t="shared" si="156"/>
        <v>-1.9079873176718967E-4</v>
      </c>
      <c r="H1024" s="27">
        <f t="shared" si="157"/>
        <v>1.9611847177654182E-3</v>
      </c>
      <c r="I1024" s="27">
        <f t="shared" si="158"/>
        <v>1.5466707942046179E-4</v>
      </c>
      <c r="J1024" s="27">
        <f t="shared" si="159"/>
        <v>-2.7980991194488437E-3</v>
      </c>
      <c r="K1024" s="28">
        <f t="shared" si="160"/>
        <v>2.471163712635991E-4</v>
      </c>
      <c r="L1024" s="58">
        <f>IFERROR(VLOOKUP(A1024, 'Beta Calculation without Curren'!$A$1:$H$2464, 4, FALSE), 0)</f>
        <v>8.1188735623984834E-4</v>
      </c>
      <c r="M1024" s="54">
        <f>IFERROR(VLOOKUP(A1024, 'Beta Calculation without Curren'!$A$1:$H$2464, 5, FALSE), 0)</f>
        <v>-1.2041628369651876E-3</v>
      </c>
      <c r="N1024" s="54">
        <f>IFERROR(VLOOKUP(A1024, 'Beta Calculation without Curren'!$A$1:$H$2464, 7, FALSE), 0)</f>
        <v>5.752251831269586E-3</v>
      </c>
      <c r="O1024" s="54">
        <f>IFERROR(VLOOKUP(A1024, 'Beta Calculation without Curren'!$A$1:$H$2464, 8, FALSE), 0)</f>
        <v>2.275336750545981E-3</v>
      </c>
      <c r="P1024" s="59">
        <f>IFERROR(VLOOKUP(A1024, 'Beta Calculation without Curren'!$A$1:$H$2464, 6, FALSE), 0)</f>
        <v>5.0417193604728357E-3</v>
      </c>
      <c r="Q1024" s="54">
        <v>5.1814406786349987E-3</v>
      </c>
      <c r="R1024" s="54">
        <v>5.7480906603340617E-3</v>
      </c>
      <c r="S1024" s="54"/>
      <c r="T1024" s="31">
        <f t="shared" si="151"/>
        <v>6.2093371739480041E-4</v>
      </c>
      <c r="U1024" s="31">
        <f t="shared" si="152"/>
        <v>7.5466029504656085E-4</v>
      </c>
      <c r="V1024" s="31">
        <f t="shared" si="153"/>
        <v>5.9078085946808745E-3</v>
      </c>
      <c r="W1024" s="31">
        <f t="shared" si="154"/>
        <v>-5.2912898666102048E-4</v>
      </c>
      <c r="X1024" s="31">
        <f t="shared" si="155"/>
        <v>5.2900816231298275E-3</v>
      </c>
      <c r="Y1024" s="54">
        <f>IFERROR(VLOOKUP(A1024, 'Beta Calculation without Curren'!$A$2:$C$2464, 2, FALSE), 0)</f>
        <v>5.1814406786349987E-3</v>
      </c>
      <c r="Z1024" s="54">
        <f>IFERROR(VLOOKUP(A1024, 'Beta Calculation without Curren'!$A$2:$C$2464, 3, FALSE), 0)</f>
        <v>5.7480906603340617E-3</v>
      </c>
    </row>
    <row r="1025" spans="1:26" x14ac:dyDescent="0.25">
      <c r="A1025" s="32">
        <v>42780</v>
      </c>
      <c r="B1025" s="36">
        <f>VLOOKUP(A1025,'FX Rates'!$A$2:$B$1286, 2, FALSE)</f>
        <v>104.80249999999999</v>
      </c>
      <c r="C1025" s="37">
        <f>VLOOKUP(A1025,'FX Rates'!$D$2:$E$1206, 2, FALSE)</f>
        <v>66.92</v>
      </c>
      <c r="D1025" s="37">
        <f>VLOOKUP(A1025,'FX Rates'!$G$2:$H$1305, 2, FALSE)</f>
        <v>7.7596999999999996</v>
      </c>
      <c r="E1025" s="37">
        <f>VLOOKUP('Beta Calculation FX'!A1025, 'FX Rates'!$J$2:$K$1305, 2, FALSE)</f>
        <v>0.80205325633622082</v>
      </c>
      <c r="F1025" s="38">
        <f>VLOOKUP(A1025,'FX Rates'!$P$1:$Q$1262, 2, FALSE)</f>
        <v>6.8674999999999997</v>
      </c>
      <c r="G1025" s="42">
        <f t="shared" si="156"/>
        <v>-9.5413019178906689E-5</v>
      </c>
      <c r="H1025" s="27">
        <f t="shared" si="157"/>
        <v>-1.4185988118367342E-3</v>
      </c>
      <c r="I1025" s="27">
        <f t="shared" si="158"/>
        <v>6.443755680792749E-5</v>
      </c>
      <c r="J1025" s="27">
        <f t="shared" si="159"/>
        <v>4.6411221981306466E-3</v>
      </c>
      <c r="K1025" s="28">
        <f t="shared" si="160"/>
        <v>-1.847582302884904E-3</v>
      </c>
      <c r="L1025" s="58">
        <f>IFERROR(VLOOKUP(A1025, 'Beta Calculation without Curren'!$A$1:$H$2464, 4, FALSE), 0)</f>
        <v>-3.9649702402906623E-3</v>
      </c>
      <c r="M1025" s="54">
        <f>IFERROR(VLOOKUP(A1025, 'Beta Calculation without Curren'!$A$1:$H$2464, 5, FALSE), 0)</f>
        <v>-1.819622427524213E-3</v>
      </c>
      <c r="N1025" s="54">
        <f>IFERROR(VLOOKUP(A1025, 'Beta Calculation without Curren'!$A$1:$H$2464, 7, FALSE), 0)</f>
        <v>-3.3618769797973146E-4</v>
      </c>
      <c r="O1025" s="54">
        <f>IFERROR(VLOOKUP(A1025, 'Beta Calculation without Curren'!$A$1:$H$2464, 8, FALSE), 0)</f>
        <v>-2.5096706989245418E-3</v>
      </c>
      <c r="P1025" s="59">
        <f>IFERROR(VLOOKUP(A1025, 'Beta Calculation without Curren'!$A$1:$H$2464, 6, FALSE), 0)</f>
        <v>-3.4294729236291916E-4</v>
      </c>
      <c r="Q1025" s="54">
        <v>5.515034925652953E-3</v>
      </c>
      <c r="R1025" s="54">
        <v>2.7070968071364956E-3</v>
      </c>
      <c r="S1025" s="54"/>
      <c r="T1025" s="31">
        <f t="shared" si="151"/>
        <v>-4.0600049496879453E-3</v>
      </c>
      <c r="U1025" s="31">
        <f t="shared" si="152"/>
        <v>-3.2356399251471935E-3</v>
      </c>
      <c r="V1025" s="31">
        <f t="shared" si="153"/>
        <v>-2.7177180428561432E-4</v>
      </c>
      <c r="W1025" s="31">
        <f t="shared" si="154"/>
        <v>2.119803810815446E-3</v>
      </c>
      <c r="X1025" s="31">
        <f t="shared" si="155"/>
        <v>-2.1898959718996691E-3</v>
      </c>
      <c r="Y1025" s="54">
        <f>IFERROR(VLOOKUP(A1025, 'Beta Calculation without Curren'!$A$2:$C$2464, 2, FALSE), 0)</f>
        <v>5.515034925652953E-3</v>
      </c>
      <c r="Z1025" s="54">
        <f>IFERROR(VLOOKUP(A1025, 'Beta Calculation without Curren'!$A$2:$C$2464, 3, FALSE), 0)</f>
        <v>2.7070968071364956E-3</v>
      </c>
    </row>
    <row r="1026" spans="1:26" x14ac:dyDescent="0.25">
      <c r="A1026" s="32">
        <v>42781</v>
      </c>
      <c r="B1026" s="36">
        <f>VLOOKUP(A1026,'FX Rates'!$A$2:$B$1286, 2, FALSE)</f>
        <v>104.7975</v>
      </c>
      <c r="C1026" s="37">
        <f>VLOOKUP(A1026,'FX Rates'!$D$2:$E$1206, 2, FALSE)</f>
        <v>66.906300000000002</v>
      </c>
      <c r="D1026" s="37">
        <f>VLOOKUP(A1026,'FX Rates'!$G$2:$H$1305, 2, FALSE)</f>
        <v>7.7594000000000003</v>
      </c>
      <c r="E1026" s="37">
        <f>VLOOKUP('Beta Calculation FX'!A1026, 'FX Rates'!$J$2:$K$1305, 2, FALSE)</f>
        <v>0.80250381189310649</v>
      </c>
      <c r="F1026" s="38">
        <f>VLOOKUP(A1026,'FX Rates'!$P$1:$Q$1262, 2, FALSE)</f>
        <v>6.8711000000000002</v>
      </c>
      <c r="G1026" s="42">
        <f t="shared" si="156"/>
        <v>-4.7709923673117478E-5</v>
      </c>
      <c r="H1026" s="27">
        <f t="shared" si="157"/>
        <v>-2.047430146071178E-4</v>
      </c>
      <c r="I1026" s="27">
        <f t="shared" si="158"/>
        <v>-3.8662035818633084E-5</v>
      </c>
      <c r="J1026" s="27">
        <f t="shared" si="159"/>
        <v>5.6159494435998897E-4</v>
      </c>
      <c r="K1026" s="28">
        <f t="shared" si="160"/>
        <v>5.2407087802193333E-4</v>
      </c>
      <c r="L1026" s="58">
        <f>IFERROR(VLOOKUP(A1026, 'Beta Calculation without Curren'!$A$1:$H$2464, 4, FALSE), 0)</f>
        <v>-1.1189215045290603E-2</v>
      </c>
      <c r="M1026" s="54">
        <f>IFERROR(VLOOKUP(A1026, 'Beta Calculation without Curren'!$A$1:$H$2464, 5, FALSE), 0)</f>
        <v>-8.9312607022431056E-3</v>
      </c>
      <c r="N1026" s="54">
        <f>IFERROR(VLOOKUP(A1026, 'Beta Calculation without Curren'!$A$1:$H$2464, 7, FALSE), 0)</f>
        <v>1.2238013204016756E-2</v>
      </c>
      <c r="O1026" s="54">
        <f>IFERROR(VLOOKUP(A1026, 'Beta Calculation without Curren'!$A$1:$H$2464, 8, FALSE), 0)</f>
        <v>1.7047006198460284E-3</v>
      </c>
      <c r="P1026" s="59">
        <f>IFERROR(VLOOKUP(A1026, 'Beta Calculation without Curren'!$A$1:$H$2464, 6, FALSE), 0)</f>
        <v>-3.9638494315683169E-3</v>
      </c>
      <c r="Q1026" s="54">
        <v>5.2771197311842237E-3</v>
      </c>
      <c r="R1026" s="54">
        <v>5.9242843125135594E-3</v>
      </c>
      <c r="S1026" s="54"/>
      <c r="T1026" s="31">
        <f t="shared" si="151"/>
        <v>-1.1236391132367851E-2</v>
      </c>
      <c r="U1026" s="31">
        <f t="shared" si="152"/>
        <v>-9.1341751036099206E-3</v>
      </c>
      <c r="V1026" s="31">
        <f t="shared" si="153"/>
        <v>1.2198878021693282E-2</v>
      </c>
      <c r="W1026" s="31">
        <f t="shared" si="154"/>
        <v>2.2672529154559307E-3</v>
      </c>
      <c r="X1026" s="31">
        <f t="shared" si="155"/>
        <v>-3.4418558915983999E-3</v>
      </c>
      <c r="Y1026" s="54">
        <f>IFERROR(VLOOKUP(A1026, 'Beta Calculation without Curren'!$A$2:$C$2464, 2, FALSE), 0)</f>
        <v>5.2771197311842237E-3</v>
      </c>
      <c r="Z1026" s="54">
        <f>IFERROR(VLOOKUP(A1026, 'Beta Calculation without Curren'!$A$2:$C$2464, 3, FALSE), 0)</f>
        <v>5.9242843125135594E-3</v>
      </c>
    </row>
    <row r="1027" spans="1:26" x14ac:dyDescent="0.25">
      <c r="A1027" s="32">
        <v>42782</v>
      </c>
      <c r="B1027" s="36">
        <f>VLOOKUP(A1027,'FX Rates'!$A$2:$B$1286, 2, FALSE)</f>
        <v>104.78</v>
      </c>
      <c r="C1027" s="37">
        <f>VLOOKUP(A1027,'FX Rates'!$D$2:$E$1206, 2, FALSE)</f>
        <v>67.072500000000005</v>
      </c>
      <c r="D1027" s="37">
        <f>VLOOKUP(A1027,'FX Rates'!$G$2:$H$1305, 2, FALSE)</f>
        <v>7.7595000000000001</v>
      </c>
      <c r="E1027" s="37">
        <f>VLOOKUP('Beta Calculation FX'!A1027, 'FX Rates'!$J$2:$K$1305, 2, FALSE)</f>
        <v>0.80070462006565779</v>
      </c>
      <c r="F1027" s="38">
        <f>VLOOKUP(A1027,'FX Rates'!$P$1:$Q$1262, 2, FALSE)</f>
        <v>6.8529999999999998</v>
      </c>
      <c r="G1027" s="42">
        <f t="shared" si="156"/>
        <v>-1.6700266050197451E-4</v>
      </c>
      <c r="H1027" s="27">
        <f t="shared" si="157"/>
        <v>2.4809908022927324E-3</v>
      </c>
      <c r="I1027" s="27">
        <f t="shared" si="158"/>
        <v>1.2887511357324752E-5</v>
      </c>
      <c r="J1027" s="27">
        <f t="shared" si="159"/>
        <v>-2.2444899202174926E-3</v>
      </c>
      <c r="K1027" s="28">
        <f t="shared" si="160"/>
        <v>-2.6376972616270881E-3</v>
      </c>
      <c r="L1027" s="58">
        <f>IFERROR(VLOOKUP(A1027, 'Beta Calculation without Curren'!$A$1:$H$2464, 4, FALSE), 0)</f>
        <v>7.5737350335115762E-3</v>
      </c>
      <c r="M1027" s="54">
        <f>IFERROR(VLOOKUP(A1027, 'Beta Calculation without Curren'!$A$1:$H$2464, 5, FALSE), 0)</f>
        <v>8.2868563664163265E-3</v>
      </c>
      <c r="N1027" s="54">
        <f>IFERROR(VLOOKUP(A1027, 'Beta Calculation without Curren'!$A$1:$H$2464, 7, FALSE), 0)</f>
        <v>4.6912340412210299E-3</v>
      </c>
      <c r="O1027" s="54">
        <f>IFERROR(VLOOKUP(A1027, 'Beta Calculation without Curren'!$A$1:$H$2464, 8, FALSE), 0)</f>
        <v>-5.6778922544169809E-3</v>
      </c>
      <c r="P1027" s="59">
        <f>IFERROR(VLOOKUP(A1027, 'Beta Calculation without Curren'!$A$1:$H$2464, 6, FALSE), 0)</f>
        <v>5.4034383691331477E-3</v>
      </c>
      <c r="Q1027" s="54">
        <v>-6.0064587381729957E-4</v>
      </c>
      <c r="R1027" s="54">
        <v>-3.3009432509208608E-4</v>
      </c>
      <c r="S1027" s="54"/>
      <c r="T1027" s="31">
        <f t="shared" ref="T1027:T1090" si="161">(1+G1027)*(1+L1027)-1</f>
        <v>7.4054675391090896E-3</v>
      </c>
      <c r="U1027" s="31">
        <f t="shared" ref="U1027:U1090" si="162">(1+H1027)*(1+M1027)-1</f>
        <v>1.0788406783133864E-2</v>
      </c>
      <c r="V1027" s="31">
        <f t="shared" ref="V1027:V1090" si="163">(1+I1027)*(1+N1027)-1</f>
        <v>4.7041820109103849E-3</v>
      </c>
      <c r="W1027" s="31">
        <f t="shared" ref="W1027:W1090" si="164">(1+J1027)*(1+O1027)-1</f>
        <v>-7.9096382027014078E-3</v>
      </c>
      <c r="X1027" s="31">
        <f t="shared" ref="X1027:X1090" si="165">(1+K1027)*(1+P1027)-1</f>
        <v>2.7514884729162858E-3</v>
      </c>
      <c r="Y1027" s="54">
        <f>IFERROR(VLOOKUP(A1027, 'Beta Calculation without Curren'!$A$2:$C$2464, 2, FALSE), 0)</f>
        <v>-6.0064587381729957E-4</v>
      </c>
      <c r="Z1027" s="54">
        <f>IFERROR(VLOOKUP(A1027, 'Beta Calculation without Curren'!$A$2:$C$2464, 3, FALSE), 0)</f>
        <v>-3.3009432509208608E-4</v>
      </c>
    </row>
    <row r="1028" spans="1:26" x14ac:dyDescent="0.25">
      <c r="A1028" s="32">
        <v>42783</v>
      </c>
      <c r="B1028" s="36">
        <f>VLOOKUP(A1028,'FX Rates'!$A$2:$B$1286, 2, FALSE)</f>
        <v>104.755</v>
      </c>
      <c r="C1028" s="37">
        <f>VLOOKUP(A1028,'FX Rates'!$D$2:$E$1206, 2, FALSE)</f>
        <v>67.02</v>
      </c>
      <c r="D1028" s="37">
        <f>VLOOKUP(A1028,'FX Rates'!$G$2:$H$1305, 2, FALSE)</f>
        <v>7.7611999999999997</v>
      </c>
      <c r="E1028" s="37">
        <f>VLOOKUP('Beta Calculation FX'!A1028, 'FX Rates'!$J$2:$K$1305, 2, FALSE)</f>
        <v>0.80567193038994511</v>
      </c>
      <c r="F1028" s="38">
        <f>VLOOKUP(A1028,'FX Rates'!$P$1:$Q$1262, 2, FALSE)</f>
        <v>6.8665000000000003</v>
      </c>
      <c r="G1028" s="42">
        <f t="shared" ref="G1028:G1091" si="166">IFERROR(LN(B1028/B1027), 0)</f>
        <v>-2.386236200982057E-4</v>
      </c>
      <c r="H1028" s="27">
        <f t="shared" ref="H1028:H1091" si="167">IFERROR(LN(C1028/C1027), 0)</f>
        <v>-7.8304159714464975E-4</v>
      </c>
      <c r="I1028" s="27">
        <f t="shared" ref="I1028:I1091" si="168">IFERROR(LN(D1028/D1027), 0)</f>
        <v>2.1906228543787514E-4</v>
      </c>
      <c r="J1028" s="27">
        <f t="shared" ref="J1028:J1091" si="169">IFERROR(LN(E1028/E1027), 0)</f>
        <v>6.184510294814068E-3</v>
      </c>
      <c r="K1028" s="28">
        <f t="shared" ref="K1028:K1091" si="170">IFERROR(LN(F1028/F1027), 0)</f>
        <v>1.9680023845130689E-3</v>
      </c>
      <c r="L1028" s="58">
        <f>IFERROR(VLOOKUP(A1028, 'Beta Calculation without Curren'!$A$1:$H$2464, 4, FALSE), 0)</f>
        <v>-4.2963159436367523E-3</v>
      </c>
      <c r="M1028" s="54">
        <f>IFERROR(VLOOKUP(A1028, 'Beta Calculation without Curren'!$A$1:$H$2464, 5, FALSE), 0)</f>
        <v>3.6274930818583659E-3</v>
      </c>
      <c r="N1028" s="54">
        <f>IFERROR(VLOOKUP(A1028, 'Beta Calculation without Curren'!$A$1:$H$2464, 7, FALSE), 0)</f>
        <v>-3.0726151186086475E-3</v>
      </c>
      <c r="O1028" s="54">
        <f>IFERROR(VLOOKUP(A1028, 'Beta Calculation without Curren'!$A$1:$H$2464, 8, FALSE), 0)</f>
        <v>2.7451478469302472E-3</v>
      </c>
      <c r="P1028" s="59">
        <f>IFERROR(VLOOKUP(A1028, 'Beta Calculation without Curren'!$A$1:$H$2464, 6, FALSE), 0)</f>
        <v>-7.6098286000056579E-3</v>
      </c>
      <c r="Q1028" s="54">
        <v>9.7613534596458775E-4</v>
      </c>
      <c r="R1028" s="54">
        <v>4.5325600685807588E-3</v>
      </c>
      <c r="S1028" s="54"/>
      <c r="T1028" s="31">
        <f t="shared" si="161"/>
        <v>-4.5339143612713739E-3</v>
      </c>
      <c r="U1028" s="31">
        <f t="shared" si="162"/>
        <v>2.841611006737299E-3</v>
      </c>
      <c r="V1028" s="31">
        <f t="shared" si="163"/>
        <v>-2.8542259272609227E-3</v>
      </c>
      <c r="W1028" s="31">
        <f t="shared" si="164"/>
        <v>8.9466355368645889E-3</v>
      </c>
      <c r="X1028" s="31">
        <f t="shared" si="165"/>
        <v>-5.6568023763232667E-3</v>
      </c>
      <c r="Y1028" s="54">
        <f>IFERROR(VLOOKUP(A1028, 'Beta Calculation without Curren'!$A$2:$C$2464, 2, FALSE), 0)</f>
        <v>9.7613534596458775E-4</v>
      </c>
      <c r="Z1028" s="54">
        <f>IFERROR(VLOOKUP(A1028, 'Beta Calculation without Curren'!$A$2:$C$2464, 3, FALSE), 0)</f>
        <v>4.5325600685807588E-3</v>
      </c>
    </row>
    <row r="1029" spans="1:26" x14ac:dyDescent="0.25">
      <c r="A1029" s="32">
        <v>42786</v>
      </c>
      <c r="B1029" s="36">
        <f>VLOOKUP(A1029,'FX Rates'!$A$2:$B$1286, 2, FALSE)</f>
        <v>104.9325</v>
      </c>
      <c r="C1029" s="37">
        <f>VLOOKUP(A1029,'FX Rates'!$D$2:$E$1206, 2, FALSE)</f>
        <v>66.924999999999997</v>
      </c>
      <c r="D1029" s="37">
        <f>VLOOKUP(A1029,'FX Rates'!$G$2:$H$1305, 2, FALSE)</f>
        <v>7.7607999999999997</v>
      </c>
      <c r="E1029" s="37">
        <f>VLOOKUP('Beta Calculation FX'!A1029, 'FX Rates'!$J$2:$K$1305, 2, FALSE)</f>
        <v>0.80237503008906363</v>
      </c>
      <c r="F1029" s="38">
        <f>VLOOKUP(A1029,'FX Rates'!$P$1:$Q$1262, 2, FALSE)</f>
        <v>6.8784999999999998</v>
      </c>
      <c r="G1029" s="42">
        <f t="shared" si="166"/>
        <v>1.6929959334381665E-3</v>
      </c>
      <c r="H1029" s="27">
        <f t="shared" si="167"/>
        <v>-1.4184929027480861E-3</v>
      </c>
      <c r="I1029" s="27">
        <f t="shared" si="168"/>
        <v>-5.1539750043637417E-5</v>
      </c>
      <c r="J1029" s="27">
        <f t="shared" si="169"/>
        <v>-4.1005082581059196E-3</v>
      </c>
      <c r="K1029" s="28">
        <f t="shared" si="170"/>
        <v>1.7460899307135435E-3</v>
      </c>
      <c r="L1029" s="58">
        <f>IFERROR(VLOOKUP(A1029, 'Beta Calculation without Curren'!$A$1:$H$2464, 4, FALSE), 0)</f>
        <v>-9.0858826017853282E-3</v>
      </c>
      <c r="M1029" s="54">
        <f>IFERROR(VLOOKUP(A1029, 'Beta Calculation without Curren'!$A$1:$H$2464, 5, FALSE), 0)</f>
        <v>8.293249949850286E-3</v>
      </c>
      <c r="N1029" s="54">
        <f>IFERROR(VLOOKUP(A1029, 'Beta Calculation without Curren'!$A$1:$H$2464, 7, FALSE), 0)</f>
        <v>4.663371660102493E-3</v>
      </c>
      <c r="O1029" s="54">
        <f>IFERROR(VLOOKUP(A1029, 'Beta Calculation without Curren'!$A$1:$H$2464, 8, FALSE), 0)</f>
        <v>1.5010645499451494E-3</v>
      </c>
      <c r="P1029" s="59">
        <f>IFERROR(VLOOKUP(A1029, 'Beta Calculation without Curren'!$A$1:$H$2464, 6, FALSE), 0)</f>
        <v>0</v>
      </c>
      <c r="Q1029" s="54">
        <v>0</v>
      </c>
      <c r="R1029" s="54">
        <v>0</v>
      </c>
      <c r="S1029" s="54"/>
      <c r="T1029" s="31">
        <f t="shared" si="161"/>
        <v>-7.4082690306436216E-3</v>
      </c>
      <c r="U1029" s="31">
        <f t="shared" si="162"/>
        <v>6.8629931309076575E-3</v>
      </c>
      <c r="V1029" s="31">
        <f t="shared" si="163"/>
        <v>4.6115915610491776E-3</v>
      </c>
      <c r="W1029" s="31">
        <f t="shared" si="164"/>
        <v>-2.6055988357437387E-3</v>
      </c>
      <c r="X1029" s="31">
        <f t="shared" si="165"/>
        <v>1.746089930713568E-3</v>
      </c>
      <c r="Y1029" s="54">
        <f>IFERROR(VLOOKUP(A1029, 'Beta Calculation without Curren'!$A$2:$C$2464, 2, FALSE), 0)</f>
        <v>0</v>
      </c>
      <c r="Z1029" s="54">
        <f>IFERROR(VLOOKUP(A1029, 'Beta Calculation without Curren'!$A$2:$C$2464, 3, FALSE), 0)</f>
        <v>0</v>
      </c>
    </row>
    <row r="1030" spans="1:26" x14ac:dyDescent="0.25">
      <c r="A1030" s="32">
        <v>42788</v>
      </c>
      <c r="B1030" s="36">
        <f>VLOOKUP(A1030,'FX Rates'!$A$2:$B$1286, 2, FALSE)</f>
        <v>104.81829999999999</v>
      </c>
      <c r="C1030" s="37">
        <f>VLOOKUP(A1030,'FX Rates'!$D$2:$E$1206, 2, FALSE)</f>
        <v>66.97</v>
      </c>
      <c r="D1030" s="37">
        <f>VLOOKUP(A1030,'FX Rates'!$G$2:$H$1305, 2, FALSE)</f>
        <v>7.7606999999999999</v>
      </c>
      <c r="E1030" s="37">
        <f>VLOOKUP('Beta Calculation FX'!A1030, 'FX Rates'!$J$2:$K$1305, 2, FALSE)</f>
        <v>0.80321285140562237</v>
      </c>
      <c r="F1030" s="38">
        <f>VLOOKUP(A1030,'FX Rates'!$P$1:$Q$1262, 2, FALSE)</f>
        <v>6.8777999999999997</v>
      </c>
      <c r="G1030" s="42">
        <f t="shared" si="166"/>
        <v>-1.0889113298656011E-3</v>
      </c>
      <c r="H1030" s="27">
        <f t="shared" si="167"/>
        <v>6.7216851554269274E-4</v>
      </c>
      <c r="I1030" s="27">
        <f t="shared" si="168"/>
        <v>-1.2885352575580356E-5</v>
      </c>
      <c r="J1030" s="27">
        <f t="shared" si="169"/>
        <v>1.0436319335230919E-3</v>
      </c>
      <c r="K1030" s="28">
        <f t="shared" si="170"/>
        <v>-1.0177155203130496E-4</v>
      </c>
      <c r="L1030" s="58">
        <f>IFERROR(VLOOKUP(A1030, 'Beta Calculation without Curren'!$A$1:$H$2464, 4, FALSE), 0)</f>
        <v>-6.8247170871054428E-4</v>
      </c>
      <c r="M1030" s="54">
        <f>IFERROR(VLOOKUP(A1030, 'Beta Calculation without Curren'!$A$1:$H$2464, 5, FALSE), 0)</f>
        <v>1.1968201344706427E-3</v>
      </c>
      <c r="N1030" s="54">
        <f>IFERROR(VLOOKUP(A1030, 'Beta Calculation without Curren'!$A$1:$H$2464, 7, FALSE), 0)</f>
        <v>9.8963573424475336E-3</v>
      </c>
      <c r="O1030" s="54">
        <f>IFERROR(VLOOKUP(A1030, 'Beta Calculation without Curren'!$A$1:$H$2464, 8, FALSE), 0)</f>
        <v>-3.7122908664209042E-3</v>
      </c>
      <c r="P1030" s="59">
        <f>IFERROR(VLOOKUP(A1030, 'Beta Calculation without Curren'!$A$1:$H$2464, 6, FALSE), 0)</f>
        <v>2.327500570534183E-3</v>
      </c>
      <c r="Q1030" s="54">
        <v>-6.8524528528528315E-4</v>
      </c>
      <c r="R1030" s="54">
        <v>2.6161231820004128E-4</v>
      </c>
      <c r="S1030" s="54"/>
      <c r="T1030" s="31">
        <f t="shared" si="161"/>
        <v>-1.7706398874001161E-3</v>
      </c>
      <c r="U1030" s="31">
        <f t="shared" si="162"/>
        <v>1.8697931148263791E-3</v>
      </c>
      <c r="V1030" s="31">
        <f t="shared" si="163"/>
        <v>9.8833444718182673E-3</v>
      </c>
      <c r="W1030" s="31">
        <f t="shared" si="164"/>
        <v>-2.6725331981923839E-3</v>
      </c>
      <c r="X1030" s="31">
        <f t="shared" si="165"/>
        <v>2.2254921451574372E-3</v>
      </c>
      <c r="Y1030" s="54">
        <f>IFERROR(VLOOKUP(A1030, 'Beta Calculation without Curren'!$A$2:$C$2464, 2, FALSE), 0)</f>
        <v>-6.8524528528528315E-4</v>
      </c>
      <c r="Z1030" s="54">
        <f>IFERROR(VLOOKUP(A1030, 'Beta Calculation without Curren'!$A$2:$C$2464, 3, FALSE), 0)</f>
        <v>2.6161231820004128E-4</v>
      </c>
    </row>
    <row r="1031" spans="1:26" x14ac:dyDescent="0.25">
      <c r="A1031" s="32">
        <v>42789</v>
      </c>
      <c r="B1031" s="36">
        <f>VLOOKUP(A1031,'FX Rates'!$A$2:$B$1286, 2, FALSE)</f>
        <v>104.78749999999999</v>
      </c>
      <c r="C1031" s="37">
        <f>VLOOKUP(A1031,'FX Rates'!$D$2:$E$1206, 2, FALSE)</f>
        <v>66.825000000000003</v>
      </c>
      <c r="D1031" s="37">
        <f>VLOOKUP(A1031,'FX Rates'!$G$2:$H$1305, 2, FALSE)</f>
        <v>7.7595999999999998</v>
      </c>
      <c r="E1031" s="37">
        <f>VLOOKUP('Beta Calculation FX'!A1031, 'FX Rates'!$J$2:$K$1305, 2, FALSE)</f>
        <v>0.79643198470850585</v>
      </c>
      <c r="F1031" s="38">
        <f>VLOOKUP(A1031,'FX Rates'!$P$1:$Q$1262, 2, FALSE)</f>
        <v>6.8661000000000003</v>
      </c>
      <c r="G1031" s="42">
        <f t="shared" si="166"/>
        <v>-2.9388499957230178E-4</v>
      </c>
      <c r="H1031" s="27">
        <f t="shared" si="167"/>
        <v>-2.1674958969760787E-3</v>
      </c>
      <c r="I1031" s="27">
        <f t="shared" si="168"/>
        <v>-1.4174983754720419E-4</v>
      </c>
      <c r="J1031" s="27">
        <f t="shared" si="169"/>
        <v>-8.4780160689904484E-3</v>
      </c>
      <c r="K1031" s="28">
        <f t="shared" si="170"/>
        <v>-1.7025739166158301E-3</v>
      </c>
      <c r="L1031" s="58">
        <f>IFERROR(VLOOKUP(A1031, 'Beta Calculation without Curren'!$A$1:$H$2464, 4, FALSE), 0)</f>
        <v>1.6443656350241694E-3</v>
      </c>
      <c r="M1031" s="54">
        <f>IFERROR(VLOOKUP(A1031, 'Beta Calculation without Curren'!$A$1:$H$2464, 5, FALSE), 0)</f>
        <v>2.8460195824189169E-3</v>
      </c>
      <c r="N1031" s="54">
        <f>IFERROR(VLOOKUP(A1031, 'Beta Calculation without Curren'!$A$1:$H$2464, 7, FALSE), 0)</f>
        <v>-3.6053736296807015E-3</v>
      </c>
      <c r="O1031" s="54">
        <f>IFERROR(VLOOKUP(A1031, 'Beta Calculation without Curren'!$A$1:$H$2464, 8, FALSE), 0)</f>
        <v>3.5317137669781469E-3</v>
      </c>
      <c r="P1031" s="59">
        <f>IFERROR(VLOOKUP(A1031, 'Beta Calculation without Curren'!$A$1:$H$2464, 6, FALSE), 0)</f>
        <v>-3.8670770383769362E-3</v>
      </c>
      <c r="Q1031" s="54">
        <v>3.2009081258421749E-3</v>
      </c>
      <c r="R1031" s="54">
        <v>-3.6988202589711356E-3</v>
      </c>
      <c r="S1031" s="54"/>
      <c r="T1031" s="31">
        <f t="shared" si="161"/>
        <v>1.3499973810580101E-3</v>
      </c>
      <c r="U1031" s="31">
        <f t="shared" si="162"/>
        <v>6.7235494967521348E-4</v>
      </c>
      <c r="V1031" s="31">
        <f t="shared" si="163"/>
        <v>-3.7466124061016348E-3</v>
      </c>
      <c r="W1031" s="31">
        <f t="shared" si="164"/>
        <v>-4.9762442280798513E-3</v>
      </c>
      <c r="X1031" s="31">
        <f t="shared" si="165"/>
        <v>-5.5630669704938018E-3</v>
      </c>
      <c r="Y1031" s="54">
        <f>IFERROR(VLOOKUP(A1031, 'Beta Calculation without Curren'!$A$2:$C$2464, 2, FALSE), 0)</f>
        <v>3.2009081258421749E-3</v>
      </c>
      <c r="Z1031" s="54">
        <f>IFERROR(VLOOKUP(A1031, 'Beta Calculation without Curren'!$A$2:$C$2464, 3, FALSE), 0)</f>
        <v>-3.6988202589711356E-3</v>
      </c>
    </row>
    <row r="1032" spans="1:26" x14ac:dyDescent="0.25">
      <c r="A1032" s="32">
        <v>42793</v>
      </c>
      <c r="B1032" s="36">
        <f>VLOOKUP(A1032,'FX Rates'!$A$2:$B$1286, 2, FALSE)</f>
        <v>104.82599999999999</v>
      </c>
      <c r="C1032" s="37">
        <f>VLOOKUP(A1032,'FX Rates'!$D$2:$E$1206, 2, FALSE)</f>
        <v>66.707499999999996</v>
      </c>
      <c r="D1032" s="37">
        <f>VLOOKUP(A1032,'FX Rates'!$G$2:$H$1305, 2, FALSE)</f>
        <v>7.7613000000000003</v>
      </c>
      <c r="E1032" s="37">
        <f>VLOOKUP('Beta Calculation FX'!A1032, 'FX Rates'!$J$2:$K$1305, 2, FALSE)</f>
        <v>0.80372930397042275</v>
      </c>
      <c r="F1032" s="38">
        <f>VLOOKUP(A1032,'FX Rates'!$P$1:$Q$1262, 2, FALSE)</f>
        <v>6.8708</v>
      </c>
      <c r="G1032" s="42">
        <f t="shared" si="166"/>
        <v>3.6734275638663512E-4</v>
      </c>
      <c r="H1032" s="27">
        <f t="shared" si="167"/>
        <v>-1.7598716466215938E-3</v>
      </c>
      <c r="I1032" s="27">
        <f t="shared" si="168"/>
        <v>2.1905946263414602E-4</v>
      </c>
      <c r="J1032" s="27">
        <f t="shared" si="169"/>
        <v>9.120792886879182E-3</v>
      </c>
      <c r="K1032" s="28">
        <f t="shared" si="170"/>
        <v>6.8428833046716916E-4</v>
      </c>
      <c r="L1032" s="58">
        <f>IFERROR(VLOOKUP(A1032, 'Beta Calculation without Curren'!$A$1:$H$2464, 4, FALSE), 0)</f>
        <v>-9.9920085907555731E-3</v>
      </c>
      <c r="M1032" s="54">
        <f>IFERROR(VLOOKUP(A1032, 'Beta Calculation without Curren'!$A$1:$H$2464, 5, FALSE), 0)</f>
        <v>-1.4888357830634101E-3</v>
      </c>
      <c r="N1032" s="54">
        <f>IFERROR(VLOOKUP(A1032, 'Beta Calculation without Curren'!$A$1:$H$2464, 7, FALSE), 0)</f>
        <v>-1.6976142475287079E-3</v>
      </c>
      <c r="O1032" s="54">
        <f>IFERROR(VLOOKUP(A1032, 'Beta Calculation without Curren'!$A$1:$H$2464, 8, FALSE), 0)</f>
        <v>2.1504470189083126E-3</v>
      </c>
      <c r="P1032" s="59">
        <f>IFERROR(VLOOKUP(A1032, 'Beta Calculation without Curren'!$A$1:$H$2464, 6, FALSE), 0)</f>
        <v>-7.5005465622432895E-3</v>
      </c>
      <c r="Q1032" s="54">
        <v>8.7681501252871805E-4</v>
      </c>
      <c r="R1032" s="54">
        <v>7.9320096274865237E-4</v>
      </c>
      <c r="S1032" s="54"/>
      <c r="T1032" s="31">
        <f t="shared" si="161"/>
        <v>-9.6283363263465205E-3</v>
      </c>
      <c r="U1032" s="31">
        <f t="shared" si="162"/>
        <v>-3.24608726980391E-3</v>
      </c>
      <c r="V1032" s="31">
        <f t="shared" si="163"/>
        <v>-1.478926663359359E-3</v>
      </c>
      <c r="W1032" s="31">
        <f t="shared" si="164"/>
        <v>1.1290853687661251E-2</v>
      </c>
      <c r="X1032" s="31">
        <f t="shared" si="165"/>
        <v>-6.8213907682608266E-3</v>
      </c>
      <c r="Y1032" s="54">
        <f>IFERROR(VLOOKUP(A1032, 'Beta Calculation without Curren'!$A$2:$C$2464, 2, FALSE), 0)</f>
        <v>8.7681501252871805E-4</v>
      </c>
      <c r="Z1032" s="54">
        <f>IFERROR(VLOOKUP(A1032, 'Beta Calculation without Curren'!$A$2:$C$2464, 3, FALSE), 0)</f>
        <v>7.9320096274865237E-4</v>
      </c>
    </row>
    <row r="1033" spans="1:26" x14ac:dyDescent="0.25">
      <c r="A1033" s="32">
        <v>42794</v>
      </c>
      <c r="B1033" s="36">
        <f>VLOOKUP(A1033,'FX Rates'!$A$2:$B$1286, 2, FALSE)</f>
        <v>104.7975</v>
      </c>
      <c r="C1033" s="37">
        <f>VLOOKUP(A1033,'FX Rates'!$D$2:$E$1206, 2, FALSE)</f>
        <v>66.69</v>
      </c>
      <c r="D1033" s="37">
        <f>VLOOKUP(A1033,'FX Rates'!$G$2:$H$1305, 2, FALSE)</f>
        <v>7.7624000000000004</v>
      </c>
      <c r="E1033" s="37">
        <f>VLOOKUP('Beta Calculation FX'!A1033, 'FX Rates'!$J$2:$K$1305, 2, FALSE)</f>
        <v>0.80775444264943463</v>
      </c>
      <c r="F1033" s="38">
        <f>VLOOKUP(A1033,'FX Rates'!$P$1:$Q$1262, 2, FALSE)</f>
        <v>6.867</v>
      </c>
      <c r="G1033" s="42">
        <f t="shared" si="166"/>
        <v>-2.7191607978681819E-4</v>
      </c>
      <c r="H1033" s="27">
        <f t="shared" si="167"/>
        <v>-2.6237373414631854E-4</v>
      </c>
      <c r="I1033" s="27">
        <f t="shared" si="168"/>
        <v>1.4171879150469459E-4</v>
      </c>
      <c r="J1033" s="27">
        <f t="shared" si="169"/>
        <v>4.995578836378055E-3</v>
      </c>
      <c r="K1033" s="28">
        <f t="shared" si="170"/>
        <v>-5.5321814219389377E-4</v>
      </c>
      <c r="L1033" s="58">
        <f>IFERROR(VLOOKUP(A1033, 'Beta Calculation without Curren'!$A$1:$H$2464, 4, FALSE), 0)</f>
        <v>2.7778069887151756E-4</v>
      </c>
      <c r="M1033" s="54">
        <f>IFERROR(VLOOKUP(A1033, 'Beta Calculation without Curren'!$A$1:$H$2464, 5, FALSE), 0)</f>
        <v>4.3235318269922138E-4</v>
      </c>
      <c r="N1033" s="54">
        <f>IFERROR(VLOOKUP(A1033, 'Beta Calculation without Curren'!$A$1:$H$2464, 7, FALSE), 0)</f>
        <v>-7.733888702851118E-3</v>
      </c>
      <c r="O1033" s="54">
        <f>IFERROR(VLOOKUP(A1033, 'Beta Calculation without Curren'!$A$1:$H$2464, 8, FALSE), 0)</f>
        <v>1.0283755695278578E-2</v>
      </c>
      <c r="P1033" s="59">
        <f>IFERROR(VLOOKUP(A1033, 'Beta Calculation without Curren'!$A$1:$H$2464, 6, FALSE), 0)</f>
        <v>2.4381641545933213E-3</v>
      </c>
      <c r="Q1033" s="54">
        <v>-1.7768023838815206E-3</v>
      </c>
      <c r="R1033" s="54">
        <v>-3.2309903223006827E-3</v>
      </c>
      <c r="S1033" s="54"/>
      <c r="T1033" s="31">
        <f t="shared" si="161"/>
        <v>5.789086045870917E-6</v>
      </c>
      <c r="U1033" s="31">
        <f t="shared" si="162"/>
        <v>1.6986601043389449E-4</v>
      </c>
      <c r="V1033" s="31">
        <f t="shared" si="163"/>
        <v>-7.5932659487070175E-3</v>
      </c>
      <c r="W1033" s="31">
        <f t="shared" si="164"/>
        <v>1.5330707843966396E-2</v>
      </c>
      <c r="X1033" s="31">
        <f t="shared" si="165"/>
        <v>1.8835971757555914E-3</v>
      </c>
      <c r="Y1033" s="54">
        <f>IFERROR(VLOOKUP(A1033, 'Beta Calculation without Curren'!$A$2:$C$2464, 2, FALSE), 0)</f>
        <v>-1.7768023838815206E-3</v>
      </c>
      <c r="Z1033" s="54">
        <f>IFERROR(VLOOKUP(A1033, 'Beta Calculation without Curren'!$A$2:$C$2464, 3, FALSE), 0)</f>
        <v>-3.2309903223006827E-3</v>
      </c>
    </row>
    <row r="1034" spans="1:26" x14ac:dyDescent="0.25">
      <c r="A1034" s="32">
        <v>42795</v>
      </c>
      <c r="B1034" s="36">
        <f>VLOOKUP(A1034,'FX Rates'!$A$2:$B$1286, 2, FALSE)</f>
        <v>104.9229</v>
      </c>
      <c r="C1034" s="37">
        <f>VLOOKUP(A1034,'FX Rates'!$D$2:$E$1206, 2, FALSE)</f>
        <v>66.827500000000001</v>
      </c>
      <c r="D1034" s="37">
        <f>VLOOKUP(A1034,'FX Rates'!$G$2:$H$1305, 2, FALSE)</f>
        <v>7.7629999999999999</v>
      </c>
      <c r="E1034" s="37">
        <f>VLOOKUP('Beta Calculation FX'!A1034, 'FX Rates'!$J$2:$K$1305, 2, FALSE)</f>
        <v>0.81347108110306676</v>
      </c>
      <c r="F1034" s="38">
        <f>VLOOKUP(A1034,'FX Rates'!$P$1:$Q$1262, 2, FALSE)</f>
        <v>6.8818999999999999</v>
      </c>
      <c r="G1034" s="42">
        <f t="shared" si="166"/>
        <v>1.1958780828645638E-3</v>
      </c>
      <c r="H1034" s="27">
        <f t="shared" si="167"/>
        <v>2.0596558295104652E-3</v>
      </c>
      <c r="I1034" s="27">
        <f t="shared" si="168"/>
        <v>7.7292694590577767E-5</v>
      </c>
      <c r="J1034" s="27">
        <f t="shared" si="169"/>
        <v>7.0522725712460089E-3</v>
      </c>
      <c r="K1034" s="28">
        <f t="shared" si="170"/>
        <v>2.1674469714862503E-3</v>
      </c>
      <c r="L1034" s="58">
        <f>IFERROR(VLOOKUP(A1034, 'Beta Calculation without Curren'!$A$1:$H$2464, 4, FALSE), 0)</f>
        <v>9.3909631107256288E-3</v>
      </c>
      <c r="M1034" s="54">
        <f>IFERROR(VLOOKUP(A1034, 'Beta Calculation without Curren'!$A$1:$H$2464, 5, FALSE), 0)</f>
        <v>3.837252610979093E-3</v>
      </c>
      <c r="N1034" s="54">
        <f>IFERROR(VLOOKUP(A1034, 'Beta Calculation without Curren'!$A$1:$H$2464, 7, FALSE), 0)</f>
        <v>1.5051388423406109E-3</v>
      </c>
      <c r="O1034" s="54">
        <f>IFERROR(VLOOKUP(A1034, 'Beta Calculation without Curren'!$A$1:$H$2464, 8, FALSE), 0)</f>
        <v>1.2327437386905355E-2</v>
      </c>
      <c r="P1034" s="59">
        <f>IFERROR(VLOOKUP(A1034, 'Beta Calculation without Curren'!$A$1:$H$2464, 6, FALSE), 0)</f>
        <v>1.7054567366353438E-3</v>
      </c>
      <c r="Q1034" s="54">
        <v>1.4931142327051733E-2</v>
      </c>
      <c r="R1034" s="54">
        <v>1.1321519752348607E-2</v>
      </c>
      <c r="S1034" s="54"/>
      <c r="T1034" s="31">
        <f t="shared" si="161"/>
        <v>1.0598071640551154E-2</v>
      </c>
      <c r="U1034" s="31">
        <f t="shared" si="162"/>
        <v>5.9048118601991995E-3</v>
      </c>
      <c r="V1034" s="31">
        <f t="shared" si="163"/>
        <v>1.5825478731681386E-3</v>
      </c>
      <c r="W1034" s="31">
        <f t="shared" si="164"/>
        <v>1.946664640670881E-2</v>
      </c>
      <c r="X1034" s="31">
        <f t="shared" si="165"/>
        <v>3.8766001951604512E-3</v>
      </c>
      <c r="Y1034" s="54">
        <f>IFERROR(VLOOKUP(A1034, 'Beta Calculation without Curren'!$A$2:$C$2464, 2, FALSE), 0)</f>
        <v>1.4931142327051733E-2</v>
      </c>
      <c r="Z1034" s="54">
        <f>IFERROR(VLOOKUP(A1034, 'Beta Calculation without Curren'!$A$2:$C$2464, 3, FALSE), 0)</f>
        <v>1.1321519752348607E-2</v>
      </c>
    </row>
    <row r="1035" spans="1:26" x14ac:dyDescent="0.25">
      <c r="A1035" s="32">
        <v>42796</v>
      </c>
      <c r="B1035" s="36">
        <f>VLOOKUP(A1035,'FX Rates'!$A$2:$B$1286, 2, FALSE)</f>
        <v>104.8289</v>
      </c>
      <c r="C1035" s="37">
        <f>VLOOKUP(A1035,'FX Rates'!$D$2:$E$1206, 2, FALSE)</f>
        <v>66.709999999999994</v>
      </c>
      <c r="D1035" s="37">
        <f>VLOOKUP(A1035,'FX Rates'!$G$2:$H$1305, 2, FALSE)</f>
        <v>7.7624000000000004</v>
      </c>
      <c r="E1035" s="37">
        <f>VLOOKUP('Beta Calculation FX'!A1035, 'FX Rates'!$J$2:$K$1305, 2, FALSE)</f>
        <v>0.81519523925980275</v>
      </c>
      <c r="F1035" s="38">
        <f>VLOOKUP(A1035,'FX Rates'!$P$1:$Q$1262, 2, FALSE)</f>
        <v>6.8898999999999999</v>
      </c>
      <c r="G1035" s="42">
        <f t="shared" si="166"/>
        <v>-8.962974934460593E-4</v>
      </c>
      <c r="H1035" s="27">
        <f t="shared" si="167"/>
        <v>-1.7598057523014066E-3</v>
      </c>
      <c r="I1035" s="27">
        <f t="shared" si="168"/>
        <v>-7.7292694590607149E-5</v>
      </c>
      <c r="J1035" s="27">
        <f t="shared" si="169"/>
        <v>2.1172646345890079E-3</v>
      </c>
      <c r="K1035" s="28">
        <f t="shared" si="170"/>
        <v>1.1617945221168132E-3</v>
      </c>
      <c r="L1035" s="58">
        <f>IFERROR(VLOOKUP(A1035, 'Beta Calculation without Curren'!$A$1:$H$2464, 4, FALSE), 0)</f>
        <v>1.4265771443227651E-2</v>
      </c>
      <c r="M1035" s="54">
        <f>IFERROR(VLOOKUP(A1035, 'Beta Calculation without Curren'!$A$1:$H$2464, 5, FALSE), 0)</f>
        <v>-5.4622257152690725E-3</v>
      </c>
      <c r="N1035" s="54">
        <f>IFERROR(VLOOKUP(A1035, 'Beta Calculation without Curren'!$A$1:$H$2464, 7, FALSE), 0)</f>
        <v>-2.038541848111421E-3</v>
      </c>
      <c r="O1035" s="54">
        <f>IFERROR(VLOOKUP(A1035, 'Beta Calculation without Curren'!$A$1:$H$2464, 8, FALSE), 0)</f>
        <v>7.1049965572649457E-3</v>
      </c>
      <c r="P1035" s="59">
        <f>IFERROR(VLOOKUP(A1035, 'Beta Calculation without Curren'!$A$1:$H$2464, 6, FALSE), 0)</f>
        <v>-7.0223726793825925E-3</v>
      </c>
      <c r="Q1035" s="54">
        <v>-4.767143716694254E-3</v>
      </c>
      <c r="R1035" s="54">
        <v>-5.1570423705574091E-3</v>
      </c>
      <c r="S1035" s="54"/>
      <c r="T1035" s="31">
        <f t="shared" si="161"/>
        <v>1.3356687574594961E-2</v>
      </c>
      <c r="U1035" s="31">
        <f t="shared" si="162"/>
        <v>-7.2124190113364017E-3</v>
      </c>
      <c r="V1035" s="31">
        <f t="shared" si="163"/>
        <v>-2.1156769783096108E-3</v>
      </c>
      <c r="W1035" s="31">
        <f t="shared" si="164"/>
        <v>9.2373043497935292E-3</v>
      </c>
      <c r="X1035" s="31">
        <f t="shared" si="165"/>
        <v>-5.8687367113769984E-3</v>
      </c>
      <c r="Y1035" s="54">
        <f>IFERROR(VLOOKUP(A1035, 'Beta Calculation without Curren'!$A$2:$C$2464, 2, FALSE), 0)</f>
        <v>-4.767143716694254E-3</v>
      </c>
      <c r="Z1035" s="54">
        <f>IFERROR(VLOOKUP(A1035, 'Beta Calculation without Curren'!$A$2:$C$2464, 3, FALSE), 0)</f>
        <v>-5.1570423705574091E-3</v>
      </c>
    </row>
    <row r="1036" spans="1:26" x14ac:dyDescent="0.25">
      <c r="A1036" s="32">
        <v>42797</v>
      </c>
      <c r="B1036" s="36">
        <f>VLOOKUP(A1036,'FX Rates'!$A$2:$B$1286, 2, FALSE)</f>
        <v>104.78</v>
      </c>
      <c r="C1036" s="37">
        <f>VLOOKUP(A1036,'FX Rates'!$D$2:$E$1206, 2, FALSE)</f>
        <v>66.805000000000007</v>
      </c>
      <c r="D1036" s="37">
        <f>VLOOKUP(A1036,'FX Rates'!$G$2:$H$1305, 2, FALSE)</f>
        <v>7.7629999999999999</v>
      </c>
      <c r="E1036" s="37">
        <f>VLOOKUP('Beta Calculation FX'!A1036, 'FX Rates'!$J$2:$K$1305, 2, FALSE)</f>
        <v>0.81360344967862663</v>
      </c>
      <c r="F1036" s="38">
        <f>VLOOKUP(A1036,'FX Rates'!$P$1:$Q$1262, 2, FALSE)</f>
        <v>6.8998999999999997</v>
      </c>
      <c r="G1036" s="42">
        <f t="shared" si="166"/>
        <v>-4.6658324992052678E-4</v>
      </c>
      <c r="H1036" s="27">
        <f t="shared" si="167"/>
        <v>1.4230613194334712E-3</v>
      </c>
      <c r="I1036" s="27">
        <f t="shared" si="168"/>
        <v>7.7292694590577767E-5</v>
      </c>
      <c r="J1036" s="27">
        <f t="shared" si="169"/>
        <v>-1.9545571822287633E-3</v>
      </c>
      <c r="K1036" s="28">
        <f t="shared" si="170"/>
        <v>1.4503476124269681E-3</v>
      </c>
      <c r="L1036" s="58">
        <f>IFERROR(VLOOKUP(A1036, 'Beta Calculation without Curren'!$A$1:$H$2464, 4, FALSE), 0)</f>
        <v>-1.4552978815221902E-3</v>
      </c>
      <c r="M1036" s="54">
        <f>IFERROR(VLOOKUP(A1036, 'Beta Calculation without Curren'!$A$1:$H$2464, 5, FALSE), 0)</f>
        <v>-6.4362331768586629E-4</v>
      </c>
      <c r="N1036" s="54">
        <f>IFERROR(VLOOKUP(A1036, 'Beta Calculation without Curren'!$A$1:$H$2464, 7, FALSE), 0)</f>
        <v>-7.4174227610041971E-3</v>
      </c>
      <c r="O1036" s="54">
        <f>IFERROR(VLOOKUP(A1036, 'Beta Calculation without Curren'!$A$1:$H$2464, 8, FALSE), 0)</f>
        <v>-8.2364400919609157E-3</v>
      </c>
      <c r="P1036" s="59">
        <f>IFERROR(VLOOKUP(A1036, 'Beta Calculation without Curren'!$A$1:$H$2464, 6, FALSE), 0)</f>
        <v>-1.7174855659337705E-3</v>
      </c>
      <c r="Q1036" s="54">
        <v>3.8643140584428332E-4</v>
      </c>
      <c r="R1036" s="54">
        <v>1.9037441693932498E-3</v>
      </c>
      <c r="S1036" s="54"/>
      <c r="T1036" s="31">
        <f t="shared" si="161"/>
        <v>-1.9212021138276247E-3</v>
      </c>
      <c r="U1036" s="31">
        <f t="shared" si="162"/>
        <v>7.7852208629991537E-4</v>
      </c>
      <c r="V1036" s="31">
        <f t="shared" si="163"/>
        <v>-7.3407033790056087E-3</v>
      </c>
      <c r="W1036" s="31">
        <f t="shared" si="164"/>
        <v>-1.0174898681051925E-2</v>
      </c>
      <c r="X1036" s="31">
        <f t="shared" si="165"/>
        <v>-2.6962890459669708E-4</v>
      </c>
      <c r="Y1036" s="54">
        <f>IFERROR(VLOOKUP(A1036, 'Beta Calculation without Curren'!$A$2:$C$2464, 2, FALSE), 0)</f>
        <v>3.8643140584428332E-4</v>
      </c>
      <c r="Z1036" s="54">
        <f>IFERROR(VLOOKUP(A1036, 'Beta Calculation without Curren'!$A$2:$C$2464, 3, FALSE), 0)</f>
        <v>1.9037441693932498E-3</v>
      </c>
    </row>
    <row r="1037" spans="1:26" x14ac:dyDescent="0.25">
      <c r="A1037" s="32">
        <v>42800</v>
      </c>
      <c r="B1037" s="36">
        <f>VLOOKUP(A1037,'FX Rates'!$A$2:$B$1286, 2, FALSE)</f>
        <v>104.79</v>
      </c>
      <c r="C1037" s="37">
        <f>VLOOKUP(A1037,'FX Rates'!$D$2:$E$1206, 2, FALSE)</f>
        <v>66.715000000000003</v>
      </c>
      <c r="D1037" s="37">
        <f>VLOOKUP(A1037,'FX Rates'!$G$2:$H$1305, 2, FALSE)</f>
        <v>7.7643000000000004</v>
      </c>
      <c r="E1037" s="37">
        <f>VLOOKUP('Beta Calculation FX'!A1037, 'FX Rates'!$J$2:$K$1305, 2, FALSE)</f>
        <v>0.81726054266100034</v>
      </c>
      <c r="F1037" s="38">
        <f>VLOOKUP(A1037,'FX Rates'!$P$1:$Q$1262, 2, FALSE)</f>
        <v>6.8970000000000002</v>
      </c>
      <c r="G1037" s="42">
        <f t="shared" si="166"/>
        <v>9.543350677658827E-5</v>
      </c>
      <c r="H1037" s="27">
        <f t="shared" si="167"/>
        <v>-1.3481128464733561E-3</v>
      </c>
      <c r="I1037" s="27">
        <f t="shared" si="168"/>
        <v>1.6744701307210019E-4</v>
      </c>
      <c r="J1037" s="27">
        <f t="shared" si="169"/>
        <v>4.4848609441867368E-3</v>
      </c>
      <c r="K1037" s="28">
        <f t="shared" si="170"/>
        <v>-4.2038429541527459E-4</v>
      </c>
      <c r="L1037" s="58">
        <f>IFERROR(VLOOKUP(A1037, 'Beta Calculation without Curren'!$A$1:$H$2464, 4, FALSE), 0)</f>
        <v>-3.8143086684747371E-3</v>
      </c>
      <c r="M1037" s="54">
        <f>IFERROR(VLOOKUP(A1037, 'Beta Calculation without Curren'!$A$1:$H$2464, 5, FALSE), 0)</f>
        <v>8.5743105976695735E-3</v>
      </c>
      <c r="N1037" s="54">
        <f>IFERROR(VLOOKUP(A1037, 'Beta Calculation without Curren'!$A$1:$H$2464, 7, FALSE), 0)</f>
        <v>1.8477597570935853E-3</v>
      </c>
      <c r="O1037" s="54">
        <f>IFERROR(VLOOKUP(A1037, 'Beta Calculation without Curren'!$A$1:$H$2464, 8, FALSE), 0)</f>
        <v>1.6298334301619035E-3</v>
      </c>
      <c r="P1037" s="59">
        <f>IFERROR(VLOOKUP(A1037, 'Beta Calculation without Curren'!$A$1:$H$2464, 6, FALSE), 0)</f>
        <v>4.8471640733969111E-3</v>
      </c>
      <c r="Q1037" s="54">
        <v>-2.7684963214039608E-3</v>
      </c>
      <c r="R1037" s="54">
        <v>-2.453934092043134E-3</v>
      </c>
      <c r="S1037" s="54"/>
      <c r="T1037" s="31">
        <f t="shared" si="161"/>
        <v>-3.719239174550304E-3</v>
      </c>
      <c r="U1037" s="31">
        <f t="shared" si="162"/>
        <v>7.2146386129299245E-3</v>
      </c>
      <c r="V1037" s="31">
        <f t="shared" si="163"/>
        <v>2.0155161720178949E-3</v>
      </c>
      <c r="W1037" s="31">
        <f t="shared" si="164"/>
        <v>6.1220039506451052E-3</v>
      </c>
      <c r="X1037" s="31">
        <f t="shared" si="165"/>
        <v>4.424742106327928E-3</v>
      </c>
      <c r="Y1037" s="54">
        <f>IFERROR(VLOOKUP(A1037, 'Beta Calculation without Curren'!$A$2:$C$2464, 2, FALSE), 0)</f>
        <v>-2.7684963214039608E-3</v>
      </c>
      <c r="Z1037" s="54">
        <f>IFERROR(VLOOKUP(A1037, 'Beta Calculation without Curren'!$A$2:$C$2464, 3, FALSE), 0)</f>
        <v>-2.453934092043134E-3</v>
      </c>
    </row>
    <row r="1038" spans="1:26" x14ac:dyDescent="0.25">
      <c r="A1038" s="32">
        <v>42801</v>
      </c>
      <c r="B1038" s="36">
        <f>VLOOKUP(A1038,'FX Rates'!$A$2:$B$1286, 2, FALSE)</f>
        <v>104.8125</v>
      </c>
      <c r="C1038" s="37">
        <f>VLOOKUP(A1038,'FX Rates'!$D$2:$E$1206, 2, FALSE)</f>
        <v>66.672499999999999</v>
      </c>
      <c r="D1038" s="37">
        <f>VLOOKUP(A1038,'FX Rates'!$G$2:$H$1305, 2, FALSE)</f>
        <v>7.7644000000000002</v>
      </c>
      <c r="E1038" s="37">
        <f>VLOOKUP('Beta Calculation FX'!A1038, 'FX Rates'!$J$2:$K$1305, 2, FALSE)</f>
        <v>0.81967213114754101</v>
      </c>
      <c r="F1038" s="38">
        <f>VLOOKUP(A1038,'FX Rates'!$P$1:$Q$1262, 2, FALSE)</f>
        <v>6.9024999999999999</v>
      </c>
      <c r="G1038" s="42">
        <f t="shared" si="166"/>
        <v>2.1469209657728404E-4</v>
      </c>
      <c r="H1038" s="27">
        <f t="shared" si="167"/>
        <v>-6.3724114235882545E-4</v>
      </c>
      <c r="I1038" s="27">
        <f t="shared" si="168"/>
        <v>1.2879378183835625E-5</v>
      </c>
      <c r="J1038" s="27">
        <f t="shared" si="169"/>
        <v>2.9464745494460678E-3</v>
      </c>
      <c r="K1038" s="28">
        <f t="shared" si="170"/>
        <v>7.9713037301827854E-4</v>
      </c>
      <c r="L1038" s="58">
        <f>IFERROR(VLOOKUP(A1038, 'Beta Calculation without Curren'!$A$1:$H$2464, 4, FALSE), 0)</f>
        <v>3.6040919575142382E-4</v>
      </c>
      <c r="M1038" s="54">
        <f>IFERROR(VLOOKUP(A1038, 'Beta Calculation without Curren'!$A$1:$H$2464, 5, FALSE), 0)</f>
        <v>-1.2720408630441137E-3</v>
      </c>
      <c r="N1038" s="54">
        <f>IFERROR(VLOOKUP(A1038, 'Beta Calculation without Curren'!$A$1:$H$2464, 7, FALSE), 0)</f>
        <v>3.5869223173074366E-3</v>
      </c>
      <c r="O1038" s="54">
        <f>IFERROR(VLOOKUP(A1038, 'Beta Calculation without Curren'!$A$1:$H$2464, 8, FALSE), 0)</f>
        <v>-5.6819122988798947E-3</v>
      </c>
      <c r="P1038" s="59">
        <f>IFERROR(VLOOKUP(A1038, 'Beta Calculation without Curren'!$A$1:$H$2464, 6, FALSE), 0)</f>
        <v>1.5725602921642838E-3</v>
      </c>
      <c r="Q1038" s="54">
        <v>-2.9046305783394458E-3</v>
      </c>
      <c r="R1038" s="54">
        <v>-1.6860246030918566E-3</v>
      </c>
      <c r="S1038" s="54"/>
      <c r="T1038" s="31">
        <f t="shared" si="161"/>
        <v>5.7517866933465278E-4</v>
      </c>
      <c r="U1038" s="31">
        <f t="shared" si="162"/>
        <v>-1.9084714086302634E-3</v>
      </c>
      <c r="V1038" s="31">
        <f t="shared" si="163"/>
        <v>3.599847892820307E-3</v>
      </c>
      <c r="W1038" s="31">
        <f t="shared" si="164"/>
        <v>-2.7521793594147415E-3</v>
      </c>
      <c r="X1038" s="31">
        <f t="shared" si="165"/>
        <v>2.3709442007548986E-3</v>
      </c>
      <c r="Y1038" s="54">
        <f>IFERROR(VLOOKUP(A1038, 'Beta Calculation without Curren'!$A$2:$C$2464, 2, FALSE), 0)</f>
        <v>-2.9046305783394458E-3</v>
      </c>
      <c r="Z1038" s="54">
        <f>IFERROR(VLOOKUP(A1038, 'Beta Calculation without Curren'!$A$2:$C$2464, 3, FALSE), 0)</f>
        <v>-1.6860246030918566E-3</v>
      </c>
    </row>
    <row r="1039" spans="1:26" x14ac:dyDescent="0.25">
      <c r="A1039" s="32">
        <v>42802</v>
      </c>
      <c r="B1039" s="36">
        <f>VLOOKUP(A1039,'FX Rates'!$A$2:$B$1286, 2, FALSE)</f>
        <v>104.80500000000001</v>
      </c>
      <c r="C1039" s="37">
        <f>VLOOKUP(A1039,'FX Rates'!$D$2:$E$1206, 2, FALSE)</f>
        <v>66.7</v>
      </c>
      <c r="D1039" s="37">
        <f>VLOOKUP(A1039,'FX Rates'!$G$2:$H$1305, 2, FALSE)</f>
        <v>7.7660999999999998</v>
      </c>
      <c r="E1039" s="37">
        <f>VLOOKUP('Beta Calculation FX'!A1039, 'FX Rates'!$J$2:$K$1305, 2, FALSE)</f>
        <v>0.82182774490466792</v>
      </c>
      <c r="F1039" s="38">
        <f>VLOOKUP(A1039,'FX Rates'!$P$1:$Q$1262, 2, FALSE)</f>
        <v>6.9131</v>
      </c>
      <c r="G1039" s="42">
        <f t="shared" si="166"/>
        <v>-7.1558910903850648E-5</v>
      </c>
      <c r="H1039" s="27">
        <f t="shared" si="167"/>
        <v>4.1237886955290681E-4</v>
      </c>
      <c r="I1039" s="27">
        <f t="shared" si="168"/>
        <v>2.1892405354487151E-4</v>
      </c>
      <c r="J1039" s="27">
        <f t="shared" si="169"/>
        <v>2.6263967822190825E-3</v>
      </c>
      <c r="K1039" s="28">
        <f t="shared" si="170"/>
        <v>1.5344975361141302E-3</v>
      </c>
      <c r="L1039" s="58">
        <f>IFERROR(VLOOKUP(A1039, 'Beta Calculation without Curren'!$A$1:$H$2464, 4, FALSE), 0)</f>
        <v>6.0884740779291189E-3</v>
      </c>
      <c r="M1039" s="54">
        <f>IFERROR(VLOOKUP(A1039, 'Beta Calculation without Curren'!$A$1:$H$2464, 5, FALSE), 0)</f>
        <v>-4.6351539080347693E-3</v>
      </c>
      <c r="N1039" s="54">
        <f>IFERROR(VLOOKUP(A1039, 'Beta Calculation without Curren'!$A$1:$H$2464, 7, FALSE), 0)</f>
        <v>4.2643502693846362E-3</v>
      </c>
      <c r="O1039" s="54">
        <f>IFERROR(VLOOKUP(A1039, 'Beta Calculation without Curren'!$A$1:$H$2464, 8, FALSE), 0)</f>
        <v>5.3821485387767201E-3</v>
      </c>
      <c r="P1039" s="59">
        <f>IFERROR(VLOOKUP(A1039, 'Beta Calculation without Curren'!$A$1:$H$2464, 6, FALSE), 0)</f>
        <v>-1.00250634962559E-3</v>
      </c>
      <c r="Q1039" s="54">
        <v>-3.2293645849004798E-3</v>
      </c>
      <c r="R1039" s="54">
        <v>1.59087632562354E-3</v>
      </c>
      <c r="S1039" s="54"/>
      <c r="T1039" s="31">
        <f t="shared" si="161"/>
        <v>6.0164794824513201E-3</v>
      </c>
      <c r="U1039" s="31">
        <f t="shared" si="162"/>
        <v>-4.2246864780106641E-3</v>
      </c>
      <c r="V1039" s="31">
        <f t="shared" si="163"/>
        <v>4.4842078917761707E-3</v>
      </c>
      <c r="W1039" s="31">
        <f t="shared" si="164"/>
        <v>8.0226809785994835E-3</v>
      </c>
      <c r="X1039" s="31">
        <f t="shared" si="165"/>
        <v>5.3045284296526773E-4</v>
      </c>
      <c r="Y1039" s="54">
        <f>IFERROR(VLOOKUP(A1039, 'Beta Calculation without Curren'!$A$2:$C$2464, 2, FALSE), 0)</f>
        <v>-3.2293645849004798E-3</v>
      </c>
      <c r="Z1039" s="54">
        <f>IFERROR(VLOOKUP(A1039, 'Beta Calculation without Curren'!$A$2:$C$2464, 3, FALSE), 0)</f>
        <v>1.59087632562354E-3</v>
      </c>
    </row>
    <row r="1040" spans="1:26" x14ac:dyDescent="0.25">
      <c r="A1040" s="32">
        <v>42803</v>
      </c>
      <c r="B1040" s="36">
        <f>VLOOKUP(A1040,'FX Rates'!$A$2:$B$1286, 2, FALSE)</f>
        <v>104.815</v>
      </c>
      <c r="C1040" s="37">
        <f>VLOOKUP(A1040,'FX Rates'!$D$2:$E$1206, 2, FALSE)</f>
        <v>66.715000000000003</v>
      </c>
      <c r="D1040" s="37">
        <f>VLOOKUP(A1040,'FX Rates'!$G$2:$H$1305, 2, FALSE)</f>
        <v>7.7645</v>
      </c>
      <c r="E1040" s="37">
        <f>VLOOKUP('Beta Calculation FX'!A1040, 'FX Rates'!$J$2:$K$1305, 2, FALSE)</f>
        <v>0.82203041512535968</v>
      </c>
      <c r="F1040" s="38">
        <f>VLOOKUP(A1040,'FX Rates'!$P$1:$Q$1262, 2, FALSE)</f>
        <v>6.9109999999999996</v>
      </c>
      <c r="G1040" s="42">
        <f t="shared" si="166"/>
        <v>9.5410743321889985E-5</v>
      </c>
      <c r="H1040" s="27">
        <f t="shared" si="167"/>
        <v>2.2486227280592763E-4</v>
      </c>
      <c r="I1040" s="27">
        <f t="shared" si="168"/>
        <v>-2.0604484123730614E-4</v>
      </c>
      <c r="J1040" s="27">
        <f t="shared" si="169"/>
        <v>2.4657872150585475E-4</v>
      </c>
      <c r="K1040" s="28">
        <f t="shared" si="170"/>
        <v>-3.0381724902936582E-4</v>
      </c>
      <c r="L1040" s="58">
        <f>IFERROR(VLOOKUP(A1040, 'Beta Calculation without Curren'!$A$1:$H$2464, 4, FALSE), 0)</f>
        <v>-7.307957430812982E-3</v>
      </c>
      <c r="M1040" s="54">
        <f>IFERROR(VLOOKUP(A1040, 'Beta Calculation without Curren'!$A$1:$H$2464, 5, FALSE), 0)</f>
        <v>-1.1479818608460157E-3</v>
      </c>
      <c r="N1040" s="54">
        <f>IFERROR(VLOOKUP(A1040, 'Beta Calculation without Curren'!$A$1:$H$2464, 7, FALSE), 0)</f>
        <v>-1.1873543149568158E-2</v>
      </c>
      <c r="O1040" s="54">
        <f>IFERROR(VLOOKUP(A1040, 'Beta Calculation without Curren'!$A$1:$H$2464, 8, FALSE), 0)</f>
        <v>1.7040038349398516E-3</v>
      </c>
      <c r="P1040" s="59">
        <f>IFERROR(VLOOKUP(A1040, 'Beta Calculation without Curren'!$A$1:$H$2464, 6, FALSE), 0)</f>
        <v>-7.3672742678353382E-3</v>
      </c>
      <c r="Q1040" s="54">
        <v>1.7068972780503093E-3</v>
      </c>
      <c r="R1040" s="54">
        <v>7.7957589799400426E-4</v>
      </c>
      <c r="S1040" s="54"/>
      <c r="T1040" s="31">
        <f t="shared" si="161"/>
        <v>-7.2132439451416674E-3</v>
      </c>
      <c r="U1040" s="31">
        <f t="shared" si="162"/>
        <v>-9.2337772585049382E-4</v>
      </c>
      <c r="V1040" s="31">
        <f t="shared" si="163"/>
        <v>-1.2077141508492262E-2</v>
      </c>
      <c r="W1040" s="31">
        <f t="shared" si="164"/>
        <v>1.9510027275326802E-3</v>
      </c>
      <c r="X1040" s="31">
        <f t="shared" si="165"/>
        <v>-7.6688532118638353E-3</v>
      </c>
      <c r="Y1040" s="54">
        <f>IFERROR(VLOOKUP(A1040, 'Beta Calculation without Curren'!$A$2:$C$2464, 2, FALSE), 0)</f>
        <v>1.7068972780503093E-3</v>
      </c>
      <c r="Z1040" s="54">
        <f>IFERROR(VLOOKUP(A1040, 'Beta Calculation without Curren'!$A$2:$C$2464, 3, FALSE), 0)</f>
        <v>7.7957589799400426E-4</v>
      </c>
    </row>
    <row r="1041" spans="1:26" x14ac:dyDescent="0.25">
      <c r="A1041" s="32">
        <v>42804</v>
      </c>
      <c r="B1041" s="36">
        <f>VLOOKUP(A1041,'FX Rates'!$A$2:$B$1286, 2, FALSE)</f>
        <v>104.7975</v>
      </c>
      <c r="C1041" s="37">
        <f>VLOOKUP(A1041,'FX Rates'!$D$2:$E$1206, 2, FALSE)</f>
        <v>66.605000000000004</v>
      </c>
      <c r="D1041" s="37">
        <f>VLOOKUP(A1041,'FX Rates'!$G$2:$H$1305, 2, FALSE)</f>
        <v>7.7644000000000002</v>
      </c>
      <c r="E1041" s="37">
        <f>VLOOKUP('Beta Calculation FX'!A1041, 'FX Rates'!$J$2:$K$1305, 2, FALSE)</f>
        <v>0.82189529053998522</v>
      </c>
      <c r="F1041" s="38">
        <f>VLOOKUP(A1041,'FX Rates'!$P$1:$Q$1262, 2, FALSE)</f>
        <v>6.9093</v>
      </c>
      <c r="G1041" s="42">
        <f t="shared" si="166"/>
        <v>-1.6697477527010716E-4</v>
      </c>
      <c r="H1041" s="27">
        <f t="shared" si="167"/>
        <v>-1.6501653909579068E-3</v>
      </c>
      <c r="I1041" s="27">
        <f t="shared" si="168"/>
        <v>-1.2879212307567326E-5</v>
      </c>
      <c r="J1041" s="27">
        <f t="shared" si="169"/>
        <v>-1.6439256982615438E-4</v>
      </c>
      <c r="K1041" s="28">
        <f t="shared" si="170"/>
        <v>-2.4601492132207161E-4</v>
      </c>
      <c r="L1041" s="58">
        <f>IFERROR(VLOOKUP(A1041, 'Beta Calculation without Curren'!$A$1:$H$2464, 4, FALSE), 0)</f>
        <v>-4.0714495342800625E-3</v>
      </c>
      <c r="M1041" s="54">
        <f>IFERROR(VLOOKUP(A1041, 'Beta Calculation without Curren'!$A$1:$H$2464, 5, FALSE), 0)</f>
        <v>2.940432400303972E-3</v>
      </c>
      <c r="N1041" s="54">
        <f>IFERROR(VLOOKUP(A1041, 'Beta Calculation without Curren'!$A$1:$H$2464, 7, FALSE), 0)</f>
        <v>2.8514857680724602E-3</v>
      </c>
      <c r="O1041" s="54">
        <f>IFERROR(VLOOKUP(A1041, 'Beta Calculation without Curren'!$A$1:$H$2464, 8, FALSE), 0)</f>
        <v>3.2388000100889085E-3</v>
      </c>
      <c r="P1041" s="59">
        <f>IFERROR(VLOOKUP(A1041, 'Beta Calculation without Curren'!$A$1:$H$2464, 6, FALSE), 0)</f>
        <v>-9.8794939625935813E-4</v>
      </c>
      <c r="Q1041" s="54">
        <v>2.8920871093756836E-3</v>
      </c>
      <c r="R1041" s="54">
        <v>4.0781907110504544E-3</v>
      </c>
      <c r="S1041" s="54"/>
      <c r="T1041" s="31">
        <f t="shared" si="161"/>
        <v>-4.2377444801791064E-3</v>
      </c>
      <c r="U1041" s="31">
        <f t="shared" si="162"/>
        <v>1.2854148095646778E-3</v>
      </c>
      <c r="V1041" s="31">
        <f t="shared" si="163"/>
        <v>2.8385698308741603E-3</v>
      </c>
      <c r="W1041" s="31">
        <f t="shared" si="164"/>
        <v>3.0738750056058528E-3</v>
      </c>
      <c r="X1041" s="31">
        <f t="shared" si="165"/>
        <v>-1.2337212672883791E-3</v>
      </c>
      <c r="Y1041" s="54">
        <f>IFERROR(VLOOKUP(A1041, 'Beta Calculation without Curren'!$A$2:$C$2464, 2, FALSE), 0)</f>
        <v>2.8920871093756836E-3</v>
      </c>
      <c r="Z1041" s="54">
        <f>IFERROR(VLOOKUP(A1041, 'Beta Calculation without Curren'!$A$2:$C$2464, 3, FALSE), 0)</f>
        <v>4.0781907110504544E-3</v>
      </c>
    </row>
    <row r="1042" spans="1:26" x14ac:dyDescent="0.25">
      <c r="A1042" s="32">
        <v>42808</v>
      </c>
      <c r="B1042" s="36">
        <f>VLOOKUP(A1042,'FX Rates'!$A$2:$B$1286, 2, FALSE)</f>
        <v>104.80500000000001</v>
      </c>
      <c r="C1042" s="37">
        <f>VLOOKUP(A1042,'FX Rates'!$D$2:$E$1206, 2, FALSE)</f>
        <v>65.817499999999995</v>
      </c>
      <c r="D1042" s="37">
        <f>VLOOKUP(A1042,'FX Rates'!$G$2:$H$1305, 2, FALSE)</f>
        <v>7.7671999999999999</v>
      </c>
      <c r="E1042" s="37">
        <f>VLOOKUP('Beta Calculation FX'!A1042, 'FX Rates'!$J$2:$K$1305, 2, FALSE)</f>
        <v>0.82284209660166208</v>
      </c>
      <c r="F1042" s="38">
        <f>VLOOKUP(A1042,'FX Rates'!$P$1:$Q$1262, 2, FALSE)</f>
        <v>6.915</v>
      </c>
      <c r="G1042" s="42">
        <f t="shared" si="166"/>
        <v>7.1564031948257782E-5</v>
      </c>
      <c r="H1042" s="27">
        <f t="shared" si="167"/>
        <v>-1.189388938575856E-2</v>
      </c>
      <c r="I1042" s="27">
        <f t="shared" si="168"/>
        <v>3.6055525899876566E-4</v>
      </c>
      <c r="J1042" s="27">
        <f t="shared" si="169"/>
        <v>1.1513159166488226E-3</v>
      </c>
      <c r="K1042" s="28">
        <f t="shared" si="170"/>
        <v>8.2463492878628679E-4</v>
      </c>
      <c r="L1042" s="58">
        <f>IFERROR(VLOOKUP(A1042, 'Beta Calculation without Curren'!$A$1:$H$2464, 4, FALSE), 0)</f>
        <v>-2.4005415933257552E-3</v>
      </c>
      <c r="M1042" s="54">
        <f>IFERROR(VLOOKUP(A1042, 'Beta Calculation without Curren'!$A$1:$H$2464, 5, FALSE), 0)</f>
        <v>2.5777425342018781E-2</v>
      </c>
      <c r="N1042" s="54">
        <f>IFERROR(VLOOKUP(A1042, 'Beta Calculation without Curren'!$A$1:$H$2464, 7, FALSE), 0)</f>
        <v>-7.2181531547072937E-5</v>
      </c>
      <c r="O1042" s="54">
        <f>IFERROR(VLOOKUP(A1042, 'Beta Calculation without Curren'!$A$1:$H$2464, 8, FALSE), 0)</f>
        <v>4.2685329570069536E-4</v>
      </c>
      <c r="P1042" s="59">
        <f>IFERROR(VLOOKUP(A1042, 'Beta Calculation without Curren'!$A$1:$H$2464, 6, FALSE), 0)</f>
        <v>-4.5653762662930923E-4</v>
      </c>
      <c r="Q1042" s="54">
        <v>-3.0751436152505847E-3</v>
      </c>
      <c r="R1042" s="54">
        <v>-2.3012535279301029E-3</v>
      </c>
      <c r="S1042" s="54"/>
      <c r="T1042" s="31">
        <f t="shared" si="161"/>
        <v>-2.3291493538127872E-3</v>
      </c>
      <c r="U1042" s="31">
        <f t="shared" si="162"/>
        <v>1.3576942110592682E-2</v>
      </c>
      <c r="V1042" s="31">
        <f t="shared" si="163"/>
        <v>2.8834770202079696E-4</v>
      </c>
      <c r="W1042" s="31">
        <f t="shared" si="164"/>
        <v>1.5786606553429561E-3</v>
      </c>
      <c r="X1042" s="31">
        <f t="shared" si="165"/>
        <v>3.6772082528391259E-4</v>
      </c>
      <c r="Y1042" s="54">
        <f>IFERROR(VLOOKUP(A1042, 'Beta Calculation without Curren'!$A$2:$C$2464, 2, FALSE), 0)</f>
        <v>-3.0751436152505847E-3</v>
      </c>
      <c r="Z1042" s="54">
        <f>IFERROR(VLOOKUP(A1042, 'Beta Calculation without Curren'!$A$2:$C$2464, 3, FALSE), 0)</f>
        <v>-2.3012535279301029E-3</v>
      </c>
    </row>
    <row r="1043" spans="1:26" x14ac:dyDescent="0.25">
      <c r="A1043" s="32">
        <v>42809</v>
      </c>
      <c r="B1043" s="36">
        <f>VLOOKUP(A1043,'FX Rates'!$A$2:$B$1286, 2, FALSE)</f>
        <v>104.795</v>
      </c>
      <c r="C1043" s="37">
        <f>VLOOKUP(A1043,'FX Rates'!$D$2:$E$1206, 2, FALSE)</f>
        <v>65.691299999999998</v>
      </c>
      <c r="D1043" s="37">
        <f>VLOOKUP(A1043,'FX Rates'!$G$2:$H$1305, 2, FALSE)</f>
        <v>7.7656999999999998</v>
      </c>
      <c r="E1043" s="37">
        <f>VLOOKUP('Beta Calculation FX'!A1043, 'FX Rates'!$J$2:$K$1305, 2, FALSE)</f>
        <v>0.81360344967862663</v>
      </c>
      <c r="F1043" s="38">
        <f>VLOOKUP(A1043,'FX Rates'!$P$1:$Q$1262, 2, FALSE)</f>
        <v>6.9149000000000003</v>
      </c>
      <c r="G1043" s="42">
        <f t="shared" si="166"/>
        <v>-9.5419847400687085E-5</v>
      </c>
      <c r="H1043" s="27">
        <f t="shared" si="167"/>
        <v>-1.9192637867414145E-3</v>
      </c>
      <c r="I1043" s="27">
        <f t="shared" si="168"/>
        <v>-1.9313843579274153E-4</v>
      </c>
      <c r="J1043" s="27">
        <f t="shared" si="169"/>
        <v>-1.1291234344180478E-2</v>
      </c>
      <c r="K1043" s="28">
        <f t="shared" si="170"/>
        <v>-1.4461420545546052E-5</v>
      </c>
      <c r="L1043" s="58">
        <f>IFERROR(VLOOKUP(A1043, 'Beta Calculation without Curren'!$A$1:$H$2464, 4, FALSE), 0)</f>
        <v>-4.8165773310254959E-3</v>
      </c>
      <c r="M1043" s="54">
        <f>IFERROR(VLOOKUP(A1043, 'Beta Calculation without Curren'!$A$1:$H$2464, 5, FALSE), 0)</f>
        <v>4.1300400785796712E-3</v>
      </c>
      <c r="N1043" s="54">
        <f>IFERROR(VLOOKUP(A1043, 'Beta Calculation without Curren'!$A$1:$H$2464, 7, FALSE), 0)</f>
        <v>-1.4741460183927005E-3</v>
      </c>
      <c r="O1043" s="54">
        <f>IFERROR(VLOOKUP(A1043, 'Beta Calculation without Curren'!$A$1:$H$2464, 8, FALSE), 0)</f>
        <v>-1.3649606444272055E-3</v>
      </c>
      <c r="P1043" s="59">
        <f>IFERROR(VLOOKUP(A1043, 'Beta Calculation without Curren'!$A$1:$H$2464, 6, FALSE), 0)</f>
        <v>1.369831741144141E-4</v>
      </c>
      <c r="Q1043" s="54">
        <v>7.7483485599177818E-3</v>
      </c>
      <c r="R1043" s="54">
        <v>6.3120554954023481E-3</v>
      </c>
      <c r="S1043" s="54"/>
      <c r="T1043" s="31">
        <f t="shared" si="161"/>
        <v>-4.91153758135221E-3</v>
      </c>
      <c r="U1043" s="31">
        <f t="shared" si="162"/>
        <v>2.2028496554777899E-3</v>
      </c>
      <c r="V1043" s="31">
        <f t="shared" si="163"/>
        <v>-1.6669997399292313E-3</v>
      </c>
      <c r="W1043" s="31">
        <f t="shared" si="164"/>
        <v>-1.2640782898100889E-2</v>
      </c>
      <c r="X1043" s="31">
        <f t="shared" si="165"/>
        <v>1.2251977259758462E-4</v>
      </c>
      <c r="Y1043" s="54">
        <f>IFERROR(VLOOKUP(A1043, 'Beta Calculation without Curren'!$A$2:$C$2464, 2, FALSE), 0)</f>
        <v>7.7483485599177818E-3</v>
      </c>
      <c r="Z1043" s="54">
        <f>IFERROR(VLOOKUP(A1043, 'Beta Calculation without Curren'!$A$2:$C$2464, 3, FALSE), 0)</f>
        <v>6.3120554954023481E-3</v>
      </c>
    </row>
    <row r="1044" spans="1:26" x14ac:dyDescent="0.25">
      <c r="A1044" s="32">
        <v>42810</v>
      </c>
      <c r="B1044" s="36">
        <f>VLOOKUP(A1044,'FX Rates'!$A$2:$B$1286, 2, FALSE)</f>
        <v>104.88249999999999</v>
      </c>
      <c r="C1044" s="37">
        <f>VLOOKUP(A1044,'FX Rates'!$D$2:$E$1206, 2, FALSE)</f>
        <v>65.407499999999999</v>
      </c>
      <c r="D1044" s="37">
        <f>VLOOKUP(A1044,'FX Rates'!$G$2:$H$1305, 2, FALSE)</f>
        <v>7.7637999999999998</v>
      </c>
      <c r="E1044" s="37">
        <f>VLOOKUP('Beta Calculation FX'!A1044, 'FX Rates'!$J$2:$K$1305, 2, FALSE)</f>
        <v>0.80906148867313921</v>
      </c>
      <c r="F1044" s="38">
        <f>VLOOKUP(A1044,'FX Rates'!$P$1:$Q$1262, 2, FALSE)</f>
        <v>6.8979999999999997</v>
      </c>
      <c r="G1044" s="42">
        <f t="shared" si="166"/>
        <v>8.346151120577623E-4</v>
      </c>
      <c r="H1044" s="27">
        <f t="shared" si="167"/>
        <v>-4.3295658438129037E-3</v>
      </c>
      <c r="I1044" s="27">
        <f t="shared" si="168"/>
        <v>-2.4469558060213642E-4</v>
      </c>
      <c r="J1044" s="27">
        <f t="shared" si="169"/>
        <v>-5.5981647967009171E-3</v>
      </c>
      <c r="K1044" s="28">
        <f t="shared" si="170"/>
        <v>-2.4469891815268627E-3</v>
      </c>
      <c r="L1044" s="58">
        <f>IFERROR(VLOOKUP(A1044, 'Beta Calculation without Curren'!$A$1:$H$2464, 4, FALSE), 0)</f>
        <v>-3.3479824267235468E-4</v>
      </c>
      <c r="M1044" s="54">
        <f>IFERROR(VLOOKUP(A1044, 'Beta Calculation without Curren'!$A$1:$H$2464, 5, FALSE), 0)</f>
        <v>1.3662316422910834E-2</v>
      </c>
      <c r="N1044" s="54">
        <f>IFERROR(VLOOKUP(A1044, 'Beta Calculation without Curren'!$A$1:$H$2464, 7, FALSE), 0)</f>
        <v>2.0608814099331348E-2</v>
      </c>
      <c r="O1044" s="54">
        <f>IFERROR(VLOOKUP(A1044, 'Beta Calculation without Curren'!$A$1:$H$2464, 8, FALSE), 0)</f>
        <v>3.5343259220214018E-4</v>
      </c>
      <c r="P1044" s="59">
        <f>IFERROR(VLOOKUP(A1044, 'Beta Calculation without Curren'!$A$1:$H$2464, 6, FALSE), 0)</f>
        <v>6.3944511254775483E-3</v>
      </c>
      <c r="Q1044" s="54">
        <v>-1.1961230981314354E-3</v>
      </c>
      <c r="R1044" s="54">
        <v>-7.7020190669116841E-4</v>
      </c>
      <c r="S1044" s="54"/>
      <c r="T1044" s="31">
        <f t="shared" si="161"/>
        <v>4.9953744171249426E-4</v>
      </c>
      <c r="U1044" s="31">
        <f t="shared" si="162"/>
        <v>9.2735986805658754E-3</v>
      </c>
      <c r="V1044" s="31">
        <f t="shared" si="163"/>
        <v>2.0359075632997437E-2</v>
      </c>
      <c r="W1044" s="31">
        <f t="shared" si="164"/>
        <v>-5.2467107783945588E-3</v>
      </c>
      <c r="X1044" s="31">
        <f t="shared" si="165"/>
        <v>3.9318147912248413E-3</v>
      </c>
      <c r="Y1044" s="54">
        <f>IFERROR(VLOOKUP(A1044, 'Beta Calculation without Curren'!$A$2:$C$2464, 2, FALSE), 0)</f>
        <v>-1.1961230981314354E-3</v>
      </c>
      <c r="Z1044" s="54">
        <f>IFERROR(VLOOKUP(A1044, 'Beta Calculation without Curren'!$A$2:$C$2464, 3, FALSE), 0)</f>
        <v>-7.7020190669116841E-4</v>
      </c>
    </row>
    <row r="1045" spans="1:26" x14ac:dyDescent="0.25">
      <c r="A1045" s="32">
        <v>42811</v>
      </c>
      <c r="B1045" s="36">
        <f>VLOOKUP(A1045,'FX Rates'!$A$2:$B$1286, 2, FALSE)</f>
        <v>104.84</v>
      </c>
      <c r="C1045" s="37">
        <f>VLOOKUP(A1045,'FX Rates'!$D$2:$E$1206, 2, FALSE)</f>
        <v>65.474999999999994</v>
      </c>
      <c r="D1045" s="37">
        <f>VLOOKUP(A1045,'FX Rates'!$G$2:$H$1305, 2, FALSE)</f>
        <v>7.7619999999999996</v>
      </c>
      <c r="E1045" s="37">
        <f>VLOOKUP('Beta Calculation FX'!A1045, 'FX Rates'!$J$2:$K$1305, 2, FALSE)</f>
        <v>0.80671184252984829</v>
      </c>
      <c r="F1045" s="38">
        <f>VLOOKUP(A1045,'FX Rates'!$P$1:$Q$1262, 2, FALSE)</f>
        <v>6.9034000000000004</v>
      </c>
      <c r="G1045" s="42">
        <f t="shared" si="166"/>
        <v>-4.0529748197514349E-4</v>
      </c>
      <c r="H1045" s="27">
        <f t="shared" si="167"/>
        <v>1.0314596066622124E-3</v>
      </c>
      <c r="I1045" s="27">
        <f t="shared" si="168"/>
        <v>-2.318721106886301E-4</v>
      </c>
      <c r="J1045" s="27">
        <f t="shared" si="169"/>
        <v>-2.9083878959571922E-3</v>
      </c>
      <c r="K1045" s="28">
        <f t="shared" si="170"/>
        <v>7.8252934855296569E-4</v>
      </c>
      <c r="L1045" s="58">
        <f>IFERROR(VLOOKUP(A1045, 'Beta Calculation without Curren'!$A$1:$H$2464, 4, FALSE), 0)</f>
        <v>2.4755178180947274E-3</v>
      </c>
      <c r="M1045" s="54">
        <f>IFERROR(VLOOKUP(A1045, 'Beta Calculation without Curren'!$A$1:$H$2464, 5, FALSE), 0)</f>
        <v>-5.6459251134505152E-4</v>
      </c>
      <c r="N1045" s="54">
        <f>IFERROR(VLOOKUP(A1045, 'Beta Calculation without Curren'!$A$1:$H$2464, 7, FALSE), 0)</f>
        <v>8.9097937690426558E-4</v>
      </c>
      <c r="O1045" s="54">
        <f>IFERROR(VLOOKUP(A1045, 'Beta Calculation without Curren'!$A$1:$H$2464, 8, FALSE), 0)</f>
        <v>-1.0303238132777941E-4</v>
      </c>
      <c r="P1045" s="59">
        <f>IFERROR(VLOOKUP(A1045, 'Beta Calculation without Curren'!$A$1:$H$2464, 6, FALSE), 0)</f>
        <v>-9.2521511373009832E-3</v>
      </c>
      <c r="Q1045" s="54">
        <v>-2.0564041776983573E-3</v>
      </c>
      <c r="R1045" s="54">
        <v>-6.1178190312921132E-4</v>
      </c>
      <c r="S1045" s="54"/>
      <c r="T1045" s="31">
        <f t="shared" si="161"/>
        <v>2.069217014981195E-3</v>
      </c>
      <c r="U1045" s="31">
        <f t="shared" si="162"/>
        <v>4.6628474094756456E-4</v>
      </c>
      <c r="V1045" s="31">
        <f t="shared" si="163"/>
        <v>6.5890067294693822E-4</v>
      </c>
      <c r="W1045" s="31">
        <f t="shared" si="164"/>
        <v>-3.0111206191542061E-3</v>
      </c>
      <c r="X1045" s="31">
        <f t="shared" si="165"/>
        <v>-8.4768618685501229E-3</v>
      </c>
      <c r="Y1045" s="54">
        <f>IFERROR(VLOOKUP(A1045, 'Beta Calculation without Curren'!$A$2:$C$2464, 2, FALSE), 0)</f>
        <v>-2.0564041776983573E-3</v>
      </c>
      <c r="Z1045" s="54">
        <f>IFERROR(VLOOKUP(A1045, 'Beta Calculation without Curren'!$A$2:$C$2464, 3, FALSE), 0)</f>
        <v>-6.1178190312921132E-4</v>
      </c>
    </row>
    <row r="1046" spans="1:26" x14ac:dyDescent="0.25">
      <c r="A1046" s="32">
        <v>42814</v>
      </c>
      <c r="B1046" s="36">
        <f>VLOOKUP(A1046,'FX Rates'!$A$2:$B$1286, 2, FALSE)</f>
        <v>104.85</v>
      </c>
      <c r="C1046" s="37">
        <f>VLOOKUP(A1046,'FX Rates'!$D$2:$E$1206, 2, FALSE)</f>
        <v>65.36</v>
      </c>
      <c r="D1046" s="37">
        <f>VLOOKUP(A1046,'FX Rates'!$G$2:$H$1305, 2, FALSE)</f>
        <v>7.7652999999999999</v>
      </c>
      <c r="E1046" s="37">
        <f>VLOOKUP('Beta Calculation FX'!A1046, 'FX Rates'!$J$2:$K$1305, 2, FALSE)</f>
        <v>0.80919242595889307</v>
      </c>
      <c r="F1046" s="38">
        <f>VLOOKUP(A1046,'FX Rates'!$P$1:$Q$1262, 2, FALSE)</f>
        <v>6.9085000000000001</v>
      </c>
      <c r="G1046" s="42">
        <f t="shared" si="166"/>
        <v>9.5378892723355587E-5</v>
      </c>
      <c r="H1046" s="27">
        <f t="shared" si="167"/>
        <v>-1.7579398420281063E-3</v>
      </c>
      <c r="I1046" s="27">
        <f t="shared" si="168"/>
        <v>4.2505780782049914E-4</v>
      </c>
      <c r="J1046" s="27">
        <f t="shared" si="169"/>
        <v>3.0702132867141962E-3</v>
      </c>
      <c r="K1046" s="28">
        <f t="shared" si="170"/>
        <v>7.384936513851483E-4</v>
      </c>
      <c r="L1046" s="58">
        <f>IFERROR(VLOOKUP(A1046, 'Beta Calculation without Curren'!$A$1:$H$2464, 4, FALSE), 0)</f>
        <v>5.9377974205661573E-3</v>
      </c>
      <c r="M1046" s="54">
        <f>IFERROR(VLOOKUP(A1046, 'Beta Calculation without Curren'!$A$1:$H$2464, 5, FALSE), 0)</f>
        <v>-1.6669433015699651E-3</v>
      </c>
      <c r="N1046" s="54">
        <f>IFERROR(VLOOKUP(A1046, 'Beta Calculation without Curren'!$A$1:$H$2464, 7, FALSE), 0)</f>
        <v>7.8694298915283657E-3</v>
      </c>
      <c r="O1046" s="54">
        <f>IFERROR(VLOOKUP(A1046, 'Beta Calculation without Curren'!$A$1:$H$2464, 8, FALSE), 0)</f>
        <v>3.9128728392564148E-3</v>
      </c>
      <c r="P1046" s="59">
        <f>IFERROR(VLOOKUP(A1046, 'Beta Calculation without Curren'!$A$1:$H$2464, 6, FALSE), 0)</f>
        <v>1.509883156538326E-3</v>
      </c>
      <c r="Q1046" s="54">
        <v>-3.3981403437184708E-3</v>
      </c>
      <c r="R1046" s="54">
        <v>8.3902544914345731E-4</v>
      </c>
      <c r="S1046" s="54"/>
      <c r="T1046" s="31">
        <f t="shared" si="161"/>
        <v>6.0337426538326078E-3</v>
      </c>
      <c r="U1046" s="31">
        <f t="shared" si="162"/>
        <v>-3.4219527575537478E-3</v>
      </c>
      <c r="V1046" s="31">
        <f t="shared" si="163"/>
        <v>8.2978326619671527E-3</v>
      </c>
      <c r="W1046" s="31">
        <f t="shared" si="164"/>
        <v>6.9950994801508681E-3</v>
      </c>
      <c r="X1046" s="31">
        <f t="shared" si="165"/>
        <v>2.2494918470490344E-3</v>
      </c>
      <c r="Y1046" s="54">
        <f>IFERROR(VLOOKUP(A1046, 'Beta Calculation without Curren'!$A$2:$C$2464, 2, FALSE), 0)</f>
        <v>-3.3981403437184708E-3</v>
      </c>
      <c r="Z1046" s="54">
        <f>IFERROR(VLOOKUP(A1046, 'Beta Calculation without Curren'!$A$2:$C$2464, 3, FALSE), 0)</f>
        <v>8.3902544914345731E-4</v>
      </c>
    </row>
    <row r="1047" spans="1:26" x14ac:dyDescent="0.25">
      <c r="A1047" s="32">
        <v>42815</v>
      </c>
      <c r="B1047" s="36">
        <f>VLOOKUP(A1047,'FX Rates'!$A$2:$B$1286, 2, FALSE)</f>
        <v>104.86750000000001</v>
      </c>
      <c r="C1047" s="37">
        <f>VLOOKUP(A1047,'FX Rates'!$D$2:$E$1206, 2, FALSE)</f>
        <v>65.28</v>
      </c>
      <c r="D1047" s="37">
        <f>VLOOKUP(A1047,'FX Rates'!$G$2:$H$1305, 2, FALSE)</f>
        <v>7.766</v>
      </c>
      <c r="E1047" s="37">
        <f>VLOOKUP('Beta Calculation FX'!A1047, 'FX Rates'!$J$2:$K$1305, 2, FALSE)</f>
        <v>0.8014104824491104</v>
      </c>
      <c r="F1047" s="38">
        <f>VLOOKUP(A1047,'FX Rates'!$P$1:$Q$1262, 2, FALSE)</f>
        <v>6.8874000000000004</v>
      </c>
      <c r="G1047" s="42">
        <f t="shared" si="166"/>
        <v>1.668911754205052E-4</v>
      </c>
      <c r="H1047" s="27">
        <f t="shared" si="167"/>
        <v>-1.2247398958958238E-3</v>
      </c>
      <c r="I1047" s="27">
        <f t="shared" si="168"/>
        <v>9.0140554940492092E-5</v>
      </c>
      <c r="J1047" s="27">
        <f t="shared" si="169"/>
        <v>-9.6634670498069175E-3</v>
      </c>
      <c r="K1047" s="28">
        <f t="shared" si="170"/>
        <v>-3.058882197218104E-3</v>
      </c>
      <c r="L1047" s="58">
        <f>IFERROR(VLOOKUP(A1047, 'Beta Calculation without Curren'!$A$1:$H$2464, 4, FALSE), 0)</f>
        <v>6.6018877523892515E-3</v>
      </c>
      <c r="M1047" s="54">
        <f>IFERROR(VLOOKUP(A1047, 'Beta Calculation without Curren'!$A$1:$H$2464, 5, FALSE), 0)</f>
        <v>-1.2087481815846691E-3</v>
      </c>
      <c r="N1047" s="54">
        <f>IFERROR(VLOOKUP(A1047, 'Beta Calculation without Curren'!$A$1:$H$2464, 7, FALSE), 0)</f>
        <v>3.7123902833326203E-3</v>
      </c>
      <c r="O1047" s="54">
        <f>IFERROR(VLOOKUP(A1047, 'Beta Calculation without Curren'!$A$1:$H$2464, 8, FALSE), 0)</f>
        <v>-8.8034897308147137E-3</v>
      </c>
      <c r="P1047" s="59">
        <f>IFERROR(VLOOKUP(A1047, 'Beta Calculation without Curren'!$A$1:$H$2464, 6, FALSE), 0)</f>
        <v>2.3745929828220564E-3</v>
      </c>
      <c r="Q1047" s="54">
        <v>-1.1515210717802152E-2</v>
      </c>
      <c r="R1047" s="54">
        <v>-1.5034938484718213E-2</v>
      </c>
      <c r="S1047" s="54"/>
      <c r="T1047" s="31">
        <f t="shared" si="161"/>
        <v>6.7698807246165948E-3</v>
      </c>
      <c r="U1047" s="31">
        <f t="shared" si="162"/>
        <v>-2.4320076753583386E-3</v>
      </c>
      <c r="V1047" s="31">
        <f t="shared" si="163"/>
        <v>3.8028654751935953E-3</v>
      </c>
      <c r="W1047" s="31">
        <f t="shared" si="164"/>
        <v>-1.8381884547684524E-2</v>
      </c>
      <c r="X1047" s="31">
        <f t="shared" si="165"/>
        <v>-6.915528145967631E-4</v>
      </c>
      <c r="Y1047" s="54">
        <f>IFERROR(VLOOKUP(A1047, 'Beta Calculation without Curren'!$A$2:$C$2464, 2, FALSE), 0)</f>
        <v>-1.1515210717802152E-2</v>
      </c>
      <c r="Z1047" s="54">
        <f>IFERROR(VLOOKUP(A1047, 'Beta Calculation without Curren'!$A$2:$C$2464, 3, FALSE), 0)</f>
        <v>-1.5034938484718213E-2</v>
      </c>
    </row>
    <row r="1048" spans="1:26" x14ac:dyDescent="0.25">
      <c r="A1048" s="32">
        <v>42816</v>
      </c>
      <c r="B1048" s="36">
        <f>VLOOKUP(A1048,'FX Rates'!$A$2:$B$1286, 2, FALSE)</f>
        <v>104.74760000000001</v>
      </c>
      <c r="C1048" s="37">
        <f>VLOOKUP(A1048,'FX Rates'!$D$2:$E$1206, 2, FALSE)</f>
        <v>65.441299999999998</v>
      </c>
      <c r="D1048" s="37">
        <f>VLOOKUP(A1048,'FX Rates'!$G$2:$H$1305, 2, FALSE)</f>
        <v>7.7656999999999998</v>
      </c>
      <c r="E1048" s="37">
        <f>VLOOKUP('Beta Calculation FX'!A1048, 'FX Rates'!$J$2:$K$1305, 2, FALSE)</f>
        <v>0.80096115338406093</v>
      </c>
      <c r="F1048" s="38">
        <f>VLOOKUP(A1048,'FX Rates'!$P$1:$Q$1262, 2, FALSE)</f>
        <v>6.8818999999999999</v>
      </c>
      <c r="G1048" s="42">
        <f t="shared" si="166"/>
        <v>-1.1440016780898928E-3</v>
      </c>
      <c r="H1048" s="27">
        <f t="shared" si="167"/>
        <v>2.4678469669954487E-3</v>
      </c>
      <c r="I1048" s="27">
        <f t="shared" si="168"/>
        <v>-3.8630671470228555E-5</v>
      </c>
      <c r="J1048" s="27">
        <f t="shared" si="169"/>
        <v>-5.6083004314180145E-4</v>
      </c>
      <c r="K1048" s="28">
        <f t="shared" si="170"/>
        <v>-7.9887870734348179E-4</v>
      </c>
      <c r="L1048" s="58">
        <f>IFERROR(VLOOKUP(A1048, 'Beta Calculation without Curren'!$A$1:$H$2464, 4, FALSE), 0)</f>
        <v>-6.9769576820670007E-5</v>
      </c>
      <c r="M1048" s="54">
        <f>IFERROR(VLOOKUP(A1048, 'Beta Calculation without Curren'!$A$1:$H$2464, 5, FALSE), 0)</f>
        <v>-1.2051267537449386E-2</v>
      </c>
      <c r="N1048" s="54">
        <f>IFERROR(VLOOKUP(A1048, 'Beta Calculation without Curren'!$A$1:$H$2464, 7, FALSE), 0)</f>
        <v>-1.1150813516785728E-2</v>
      </c>
      <c r="O1048" s="54">
        <f>IFERROR(VLOOKUP(A1048, 'Beta Calculation without Curren'!$A$1:$H$2464, 8, FALSE), 0)</f>
        <v>-1.0155813766093646E-2</v>
      </c>
      <c r="P1048" s="59">
        <f>IFERROR(VLOOKUP(A1048, 'Beta Calculation without Curren'!$A$1:$H$2464, 6, FALSE), 0)</f>
        <v>-5.6488926784961768E-3</v>
      </c>
      <c r="Q1048" s="54">
        <v>-1.2643621095268227E-3</v>
      </c>
      <c r="R1048" s="54">
        <v>6.545768824532173E-3</v>
      </c>
      <c r="S1048" s="54"/>
      <c r="T1048" s="31">
        <f t="shared" si="161"/>
        <v>-1.2136914383976682E-3</v>
      </c>
      <c r="U1048" s="31">
        <f t="shared" si="162"/>
        <v>-9.6131612544946288E-3</v>
      </c>
      <c r="V1048" s="31">
        <f t="shared" si="163"/>
        <v>-1.1189013424842353E-2</v>
      </c>
      <c r="W1048" s="31">
        <f t="shared" si="164"/>
        <v>-1.0710948123762831E-2</v>
      </c>
      <c r="X1048" s="31">
        <f t="shared" si="165"/>
        <v>-6.4432586057587837E-3</v>
      </c>
      <c r="Y1048" s="54">
        <f>IFERROR(VLOOKUP(A1048, 'Beta Calculation without Curren'!$A$2:$C$2464, 2, FALSE), 0)</f>
        <v>-1.2643621095268227E-3</v>
      </c>
      <c r="Z1048" s="54">
        <f>IFERROR(VLOOKUP(A1048, 'Beta Calculation without Curren'!$A$2:$C$2464, 3, FALSE), 0)</f>
        <v>6.545768824532173E-3</v>
      </c>
    </row>
    <row r="1049" spans="1:26" x14ac:dyDescent="0.25">
      <c r="A1049" s="32">
        <v>42817</v>
      </c>
      <c r="B1049" s="36">
        <f>VLOOKUP(A1049,'FX Rates'!$A$2:$B$1286, 2, FALSE)</f>
        <v>104.80500000000001</v>
      </c>
      <c r="C1049" s="37">
        <f>VLOOKUP(A1049,'FX Rates'!$D$2:$E$1206, 2, FALSE)</f>
        <v>65.53</v>
      </c>
      <c r="D1049" s="37">
        <f>VLOOKUP(A1049,'FX Rates'!$G$2:$H$1305, 2, FALSE)</f>
        <v>7.7668999999999997</v>
      </c>
      <c r="E1049" s="37">
        <f>VLOOKUP('Beta Calculation FX'!A1049, 'FX Rates'!$J$2:$K$1305, 2, FALSE)</f>
        <v>0.79865825413305647</v>
      </c>
      <c r="F1049" s="38">
        <f>VLOOKUP(A1049,'FX Rates'!$P$1:$Q$1262, 2, FALSE)</f>
        <v>6.8863000000000003</v>
      </c>
      <c r="G1049" s="42">
        <f t="shared" si="166"/>
        <v>5.4783382726421857E-4</v>
      </c>
      <c r="H1049" s="27">
        <f t="shared" si="167"/>
        <v>1.3544954285584256E-3</v>
      </c>
      <c r="I1049" s="27">
        <f t="shared" si="168"/>
        <v>1.5451373271540937E-4</v>
      </c>
      <c r="J1049" s="27">
        <f t="shared" si="169"/>
        <v>-2.8793109550741937E-3</v>
      </c>
      <c r="K1049" s="28">
        <f t="shared" si="170"/>
        <v>6.3915401429230244E-4</v>
      </c>
      <c r="L1049" s="58">
        <f>IFERROR(VLOOKUP(A1049, 'Beta Calculation without Curren'!$A$1:$H$2464, 4, FALSE), 0)</f>
        <v>0</v>
      </c>
      <c r="M1049" s="54">
        <f>IFERROR(VLOOKUP(A1049, 'Beta Calculation without Curren'!$A$1:$H$2464, 5, FALSE), 0)</f>
        <v>6.6072115840084874E-3</v>
      </c>
      <c r="N1049" s="54">
        <f>IFERROR(VLOOKUP(A1049, 'Beta Calculation without Curren'!$A$1:$H$2464, 7, FALSE), 0)</f>
        <v>2.9970332062500182E-4</v>
      </c>
      <c r="O1049" s="54">
        <f>IFERROR(VLOOKUP(A1049, 'Beta Calculation without Curren'!$A$1:$H$2464, 8, FALSE), 0)</f>
        <v>1.0040375501026858E-2</v>
      </c>
      <c r="P1049" s="59">
        <f>IFERROR(VLOOKUP(A1049, 'Beta Calculation without Curren'!$A$1:$H$2464, 6, FALSE), 0)</f>
        <v>2.0162221007907588E-3</v>
      </c>
      <c r="Q1049" s="54">
        <v>-4.4694422826283909E-4</v>
      </c>
      <c r="R1049" s="54">
        <v>-2.3147187023003558E-3</v>
      </c>
      <c r="S1049" s="54"/>
      <c r="T1049" s="31">
        <f t="shared" si="161"/>
        <v>5.4783382726419916E-4</v>
      </c>
      <c r="U1049" s="31">
        <f t="shared" si="162"/>
        <v>7.9706564504531396E-3</v>
      </c>
      <c r="V1049" s="31">
        <f t="shared" si="163"/>
        <v>4.5426336161913383E-4</v>
      </c>
      <c r="W1049" s="31">
        <f t="shared" si="164"/>
        <v>7.1321551827794316E-3</v>
      </c>
      <c r="X1049" s="31">
        <f t="shared" si="165"/>
        <v>2.6566647915322594E-3</v>
      </c>
      <c r="Y1049" s="54">
        <f>IFERROR(VLOOKUP(A1049, 'Beta Calculation without Curren'!$A$2:$C$2464, 2, FALSE), 0)</f>
        <v>-4.4694422826283909E-4</v>
      </c>
      <c r="Z1049" s="54">
        <f>IFERROR(VLOOKUP(A1049, 'Beta Calculation without Curren'!$A$2:$C$2464, 3, FALSE), 0)</f>
        <v>-2.3147187023003558E-3</v>
      </c>
    </row>
    <row r="1050" spans="1:26" x14ac:dyDescent="0.25">
      <c r="A1050" s="32">
        <v>42818</v>
      </c>
      <c r="B1050" s="36">
        <f>VLOOKUP(A1050,'FX Rates'!$A$2:$B$1286, 2, FALSE)</f>
        <v>104.8383</v>
      </c>
      <c r="C1050" s="37">
        <f>VLOOKUP(A1050,'FX Rates'!$D$2:$E$1206, 2, FALSE)</f>
        <v>65.415000000000006</v>
      </c>
      <c r="D1050" s="37">
        <f>VLOOKUP(A1050,'FX Rates'!$G$2:$H$1305, 2, FALSE)</f>
        <v>7.7664</v>
      </c>
      <c r="E1050" s="37">
        <f>VLOOKUP('Beta Calculation FX'!A1050, 'FX Rates'!$J$2:$K$1305, 2, FALSE)</f>
        <v>0.80173174055960872</v>
      </c>
      <c r="F1050" s="38">
        <f>VLOOKUP(A1050,'FX Rates'!$P$1:$Q$1262, 2, FALSE)</f>
        <v>6.8837000000000002</v>
      </c>
      <c r="G1050" s="42">
        <f t="shared" si="166"/>
        <v>3.1768246617035217E-4</v>
      </c>
      <c r="H1050" s="27">
        <f t="shared" si="167"/>
        <v>-1.7564630885659118E-3</v>
      </c>
      <c r="I1050" s="27">
        <f t="shared" si="168"/>
        <v>-6.4377820575462326E-5</v>
      </c>
      <c r="J1050" s="27">
        <f t="shared" si="169"/>
        <v>3.8409265432384101E-3</v>
      </c>
      <c r="K1050" s="28">
        <f t="shared" si="170"/>
        <v>-3.7763253898301223E-4</v>
      </c>
      <c r="L1050" s="58">
        <f>IFERROR(VLOOKUP(A1050, 'Beta Calculation without Curren'!$A$1:$H$2464, 4, FALSE), 0)</f>
        <v>-9.3358529634244268E-4</v>
      </c>
      <c r="M1050" s="54">
        <f>IFERROR(VLOOKUP(A1050, 'Beta Calculation without Curren'!$A$1:$H$2464, 5, FALSE), 0)</f>
        <v>3.4475483840543677E-3</v>
      </c>
      <c r="N1050" s="54">
        <f>IFERROR(VLOOKUP(A1050, 'Beta Calculation without Curren'!$A$1:$H$2464, 7, FALSE), 0)</f>
        <v>1.2558034282776789E-3</v>
      </c>
      <c r="O1050" s="54">
        <f>IFERROR(VLOOKUP(A1050, 'Beta Calculation without Curren'!$A$1:$H$2464, 8, FALSE), 0)</f>
        <v>1.1911613786958233E-4</v>
      </c>
      <c r="P1050" s="59">
        <f>IFERROR(VLOOKUP(A1050, 'Beta Calculation without Curren'!$A$1:$H$2464, 6, FALSE), 0)</f>
        <v>6.4565662394301272E-3</v>
      </c>
      <c r="Q1050" s="54">
        <v>-2.0595996993386257E-3</v>
      </c>
      <c r="R1050" s="54">
        <v>1.6531180706133078E-3</v>
      </c>
      <c r="S1050" s="54"/>
      <c r="T1050" s="31">
        <f t="shared" si="161"/>
        <v>-6.1619941385138155E-4</v>
      </c>
      <c r="U1050" s="31">
        <f t="shared" si="162"/>
        <v>1.6850298040058664E-3</v>
      </c>
      <c r="V1050" s="31">
        <f t="shared" si="163"/>
        <v>1.1913447618143724E-3</v>
      </c>
      <c r="W1050" s="31">
        <f t="shared" si="164"/>
        <v>3.9605001974436504E-3</v>
      </c>
      <c r="X1050" s="31">
        <f t="shared" si="165"/>
        <v>6.0764954909449109E-3</v>
      </c>
      <c r="Y1050" s="54">
        <f>IFERROR(VLOOKUP(A1050, 'Beta Calculation without Curren'!$A$2:$C$2464, 2, FALSE), 0)</f>
        <v>-2.0595996993386257E-3</v>
      </c>
      <c r="Z1050" s="54">
        <f>IFERROR(VLOOKUP(A1050, 'Beta Calculation without Curren'!$A$2:$C$2464, 3, FALSE), 0)</f>
        <v>1.6531180706133078E-3</v>
      </c>
    </row>
    <row r="1051" spans="1:26" x14ac:dyDescent="0.25">
      <c r="A1051" s="32">
        <v>42821</v>
      </c>
      <c r="B1051" s="36">
        <f>VLOOKUP(A1051,'FX Rates'!$A$2:$B$1286, 2, FALSE)</f>
        <v>104.825</v>
      </c>
      <c r="C1051" s="37">
        <f>VLOOKUP(A1051,'FX Rates'!$D$2:$E$1206, 2, FALSE)</f>
        <v>65.045000000000002</v>
      </c>
      <c r="D1051" s="37">
        <f>VLOOKUP(A1051,'FX Rates'!$G$2:$H$1305, 2, FALSE)</f>
        <v>7.7671999999999999</v>
      </c>
      <c r="E1051" s="37">
        <f>VLOOKUP('Beta Calculation FX'!A1051, 'FX Rates'!$J$2:$K$1305, 2, FALSE)</f>
        <v>0.79624173899195794</v>
      </c>
      <c r="F1051" s="38">
        <f>VLOOKUP(A1051,'FX Rates'!$P$1:$Q$1262, 2, FALSE)</f>
        <v>6.8728999999999996</v>
      </c>
      <c r="G1051" s="42">
        <f t="shared" si="166"/>
        <v>-1.2687008186781226E-4</v>
      </c>
      <c r="H1051" s="27">
        <f t="shared" si="167"/>
        <v>-5.6722519093171647E-3</v>
      </c>
      <c r="I1051" s="27">
        <f t="shared" si="168"/>
        <v>1.0300252365299105E-4</v>
      </c>
      <c r="J1051" s="27">
        <f t="shared" si="169"/>
        <v>-6.8712318924175741E-3</v>
      </c>
      <c r="K1051" s="28">
        <f t="shared" si="170"/>
        <v>-1.5701557388963102E-3</v>
      </c>
      <c r="L1051" s="58">
        <f>IFERROR(VLOOKUP(A1051, 'Beta Calculation without Curren'!$A$1:$H$2464, 4, FALSE), 0)</f>
        <v>-5.9577522986827376E-3</v>
      </c>
      <c r="M1051" s="54">
        <f>IFERROR(VLOOKUP(A1051, 'Beta Calculation without Curren'!$A$1:$H$2464, 5, FALSE), 0)</f>
        <v>-1.9607600056290343E-3</v>
      </c>
      <c r="N1051" s="54">
        <f>IFERROR(VLOOKUP(A1051, 'Beta Calculation without Curren'!$A$1:$H$2464, 7, FALSE), 0)</f>
        <v>-6.7791535651558149E-3</v>
      </c>
      <c r="O1051" s="54">
        <f>IFERROR(VLOOKUP(A1051, 'Beta Calculation without Curren'!$A$1:$H$2464, 8, FALSE), 0)</f>
        <v>-2.2074575157825941E-3</v>
      </c>
      <c r="P1051" s="59">
        <f>IFERROR(VLOOKUP(A1051, 'Beta Calculation without Curren'!$A$1:$H$2464, 6, FALSE), 0)</f>
        <v>-1.0238792262029998E-3</v>
      </c>
      <c r="Q1051" s="54">
        <v>-2.2152950808259075E-3</v>
      </c>
      <c r="R1051" s="54">
        <v>1.9127854172559604E-3</v>
      </c>
      <c r="S1051" s="54"/>
      <c r="T1051" s="31">
        <f t="shared" si="161"/>
        <v>-6.0838665200287911E-3</v>
      </c>
      <c r="U1051" s="31">
        <f t="shared" si="162"/>
        <v>-7.6218899902605886E-3</v>
      </c>
      <c r="V1051" s="31">
        <f t="shared" si="163"/>
        <v>-6.6768493114282013E-3</v>
      </c>
      <c r="W1051" s="31">
        <f t="shared" si="164"/>
        <v>-9.0635214557165389E-3</v>
      </c>
      <c r="X1051" s="31">
        <f t="shared" si="165"/>
        <v>-2.5924273152563293E-3</v>
      </c>
      <c r="Y1051" s="54">
        <f>IFERROR(VLOOKUP(A1051, 'Beta Calculation without Curren'!$A$2:$C$2464, 2, FALSE), 0)</f>
        <v>-2.2152950808259075E-3</v>
      </c>
      <c r="Z1051" s="54">
        <f>IFERROR(VLOOKUP(A1051, 'Beta Calculation without Curren'!$A$2:$C$2464, 3, FALSE), 0)</f>
        <v>1.9127854172559604E-3</v>
      </c>
    </row>
    <row r="1052" spans="1:26" x14ac:dyDescent="0.25">
      <c r="A1052" s="32">
        <v>42823</v>
      </c>
      <c r="B1052" s="36">
        <f>VLOOKUP(A1052,'FX Rates'!$A$2:$B$1286, 2, FALSE)</f>
        <v>104.82</v>
      </c>
      <c r="C1052" s="37">
        <f>VLOOKUP(A1052,'FX Rates'!$D$2:$E$1206, 2, FALSE)</f>
        <v>64.913700000000006</v>
      </c>
      <c r="D1052" s="37">
        <f>VLOOKUP(A1052,'FX Rates'!$G$2:$H$1305, 2, FALSE)</f>
        <v>7.7690999999999999</v>
      </c>
      <c r="E1052" s="37">
        <f>VLOOKUP('Beta Calculation FX'!A1052, 'FX Rates'!$J$2:$K$1305, 2, FALSE)</f>
        <v>0.80424642110342603</v>
      </c>
      <c r="F1052" s="38">
        <f>VLOOKUP(A1052,'FX Rates'!$P$1:$Q$1262, 2, FALSE)</f>
        <v>6.8901000000000003</v>
      </c>
      <c r="G1052" s="42">
        <f t="shared" si="166"/>
        <v>-4.7699682806267505E-5</v>
      </c>
      <c r="H1052" s="27">
        <f t="shared" si="167"/>
        <v>-2.0206426299244074E-3</v>
      </c>
      <c r="I1052" s="27">
        <f t="shared" si="168"/>
        <v>2.4458848110193602E-4</v>
      </c>
      <c r="J1052" s="27">
        <f t="shared" si="169"/>
        <v>1.0002884188843894E-2</v>
      </c>
      <c r="K1052" s="28">
        <f t="shared" si="170"/>
        <v>2.4994563619033529E-3</v>
      </c>
      <c r="L1052" s="58">
        <f>IFERROR(VLOOKUP(A1052, 'Beta Calculation without Curren'!$A$1:$H$2464, 4, FALSE), 0)</f>
        <v>-3.0501873821320463E-3</v>
      </c>
      <c r="M1052" s="54">
        <f>IFERROR(VLOOKUP(A1052, 'Beta Calculation without Curren'!$A$1:$H$2464, 5, FALSE), 0)</f>
        <v>6.5121722722031794E-3</v>
      </c>
      <c r="N1052" s="54">
        <f>IFERROR(VLOOKUP(A1052, 'Beta Calculation without Curren'!$A$1:$H$2464, 7, FALSE), 0)</f>
        <v>1.8950342493056177E-3</v>
      </c>
      <c r="O1052" s="54">
        <f>IFERROR(VLOOKUP(A1052, 'Beta Calculation without Curren'!$A$1:$H$2464, 8, FALSE), 0)</f>
        <v>1.0251272865922451E-4</v>
      </c>
      <c r="P1052" s="59">
        <f>IFERROR(VLOOKUP(A1052, 'Beta Calculation without Curren'!$A$1:$H$2464, 6, FALSE), 0)</f>
        <v>-2.0807855038658734E-3</v>
      </c>
      <c r="Q1052" s="54">
        <v>-1.0973545830199544E-3</v>
      </c>
      <c r="R1052" s="54">
        <v>4.2556082782640682E-3</v>
      </c>
      <c r="S1052" s="54"/>
      <c r="T1052" s="31">
        <f t="shared" si="161"/>
        <v>-3.0977415719676271E-3</v>
      </c>
      <c r="U1052" s="31">
        <f t="shared" si="162"/>
        <v>4.4783708693723057E-3</v>
      </c>
      <c r="V1052" s="31">
        <f t="shared" si="163"/>
        <v>2.1400862339562288E-3</v>
      </c>
      <c r="W1052" s="31">
        <f t="shared" si="164"/>
        <v>1.0106422340455667E-2</v>
      </c>
      <c r="X1052" s="31">
        <f t="shared" si="165"/>
        <v>4.1347002547209577E-4</v>
      </c>
      <c r="Y1052" s="54">
        <f>IFERROR(VLOOKUP(A1052, 'Beta Calculation without Curren'!$A$2:$C$2464, 2, FALSE), 0)</f>
        <v>-1.0973545830199544E-3</v>
      </c>
      <c r="Z1052" s="54">
        <f>IFERROR(VLOOKUP(A1052, 'Beta Calculation without Curren'!$A$2:$C$2464, 3, FALSE), 0)</f>
        <v>4.2556082782640682E-3</v>
      </c>
    </row>
    <row r="1053" spans="1:26" x14ac:dyDescent="0.25">
      <c r="A1053" s="32">
        <v>42824</v>
      </c>
      <c r="B1053" s="36">
        <f>VLOOKUP(A1053,'FX Rates'!$A$2:$B$1286, 2, FALSE)</f>
        <v>104.7975</v>
      </c>
      <c r="C1053" s="37">
        <f>VLOOKUP(A1053,'FX Rates'!$D$2:$E$1206, 2, FALSE)</f>
        <v>64.918700000000001</v>
      </c>
      <c r="D1053" s="37">
        <f>VLOOKUP(A1053,'FX Rates'!$G$2:$H$1305, 2, FALSE)</f>
        <v>7.7697000000000003</v>
      </c>
      <c r="E1053" s="37">
        <f>VLOOKUP('Beta Calculation FX'!A1053, 'FX Rates'!$J$2:$K$1305, 2, FALSE)</f>
        <v>0.80205325633622082</v>
      </c>
      <c r="F1053" s="38">
        <f>VLOOKUP(A1053,'FX Rates'!$P$1:$Q$1262, 2, FALSE)</f>
        <v>6.8894000000000002</v>
      </c>
      <c r="G1053" s="42">
        <f t="shared" si="166"/>
        <v>-2.1467673344452578E-4</v>
      </c>
      <c r="H1053" s="27">
        <f t="shared" si="167"/>
        <v>7.7022376578941582E-5</v>
      </c>
      <c r="I1053" s="27">
        <f t="shared" si="168"/>
        <v>7.7226040659273497E-5</v>
      </c>
      <c r="J1053" s="27">
        <f t="shared" si="169"/>
        <v>-2.7307060579447244E-3</v>
      </c>
      <c r="K1053" s="28">
        <f t="shared" si="170"/>
        <v>-1.016002032878681E-4</v>
      </c>
      <c r="L1053" s="58">
        <f>IFERROR(VLOOKUP(A1053, 'Beta Calculation without Curren'!$A$1:$H$2464, 4, FALSE), 0)</f>
        <v>-8.8513461775578395E-3</v>
      </c>
      <c r="M1053" s="54">
        <f>IFERROR(VLOOKUP(A1053, 'Beta Calculation without Curren'!$A$1:$H$2464, 5, FALSE), 0)</f>
        <v>1.8376539276712795E-3</v>
      </c>
      <c r="N1053" s="54">
        <f>IFERROR(VLOOKUP(A1053, 'Beta Calculation without Curren'!$A$1:$H$2464, 7, FALSE), 0)</f>
        <v>-3.7360542286811941E-3</v>
      </c>
      <c r="O1053" s="54">
        <f>IFERROR(VLOOKUP(A1053, 'Beta Calculation without Curren'!$A$1:$H$2464, 8, FALSE), 0)</f>
        <v>1.3536598700759797E-3</v>
      </c>
      <c r="P1053" s="59">
        <f>IFERROR(VLOOKUP(A1053, 'Beta Calculation without Curren'!$A$1:$H$2464, 6, FALSE), 0)</f>
        <v>-9.729470791150446E-3</v>
      </c>
      <c r="Q1053" s="54">
        <v>4.4111193784479794E-3</v>
      </c>
      <c r="R1053" s="54">
        <v>1.7424091414637007E-3</v>
      </c>
      <c r="S1053" s="54"/>
      <c r="T1053" s="31">
        <f t="shared" si="161"/>
        <v>-9.0641227329184559E-3</v>
      </c>
      <c r="U1053" s="31">
        <f t="shared" si="162"/>
        <v>1.9148178447230269E-3</v>
      </c>
      <c r="V1053" s="31">
        <f t="shared" si="163"/>
        <v>-3.6591167086977849E-3</v>
      </c>
      <c r="W1053" s="31">
        <f t="shared" si="164"/>
        <v>-1.3807426350762597E-3</v>
      </c>
      <c r="X1053" s="31">
        <f t="shared" si="165"/>
        <v>-9.8300824782281415E-3</v>
      </c>
      <c r="Y1053" s="54">
        <f>IFERROR(VLOOKUP(A1053, 'Beta Calculation without Curren'!$A$2:$C$2464, 2, FALSE), 0)</f>
        <v>4.4111193784479794E-3</v>
      </c>
      <c r="Z1053" s="54">
        <f>IFERROR(VLOOKUP(A1053, 'Beta Calculation without Curren'!$A$2:$C$2464, 3, FALSE), 0)</f>
        <v>1.7424091414637007E-3</v>
      </c>
    </row>
    <row r="1054" spans="1:26" x14ac:dyDescent="0.25">
      <c r="A1054" s="32">
        <v>42825</v>
      </c>
      <c r="B1054" s="36">
        <f>VLOOKUP(A1054,'FX Rates'!$A$2:$B$1286, 2, FALSE)</f>
        <v>104.83</v>
      </c>
      <c r="C1054" s="37">
        <f>VLOOKUP(A1054,'FX Rates'!$D$2:$E$1206, 2, FALSE)</f>
        <v>64.849999999999994</v>
      </c>
      <c r="D1054" s="37">
        <f>VLOOKUP(A1054,'FX Rates'!$G$2:$H$1305, 2, FALSE)</f>
        <v>7.7709000000000001</v>
      </c>
      <c r="E1054" s="37">
        <f>VLOOKUP('Beta Calculation FX'!A1054, 'FX Rates'!$J$2:$K$1305, 2, FALSE)</f>
        <v>0.79681274900398413</v>
      </c>
      <c r="F1054" s="38">
        <f>VLOOKUP(A1054,'FX Rates'!$P$1:$Q$1262, 2, FALSE)</f>
        <v>6.8872</v>
      </c>
      <c r="G1054" s="42">
        <f t="shared" si="166"/>
        <v>3.1007382390570295E-4</v>
      </c>
      <c r="H1054" s="27">
        <f t="shared" si="167"/>
        <v>-1.0588070377240066E-3</v>
      </c>
      <c r="I1054" s="27">
        <f t="shared" si="168"/>
        <v>1.5443419203688564E-4</v>
      </c>
      <c r="J1054" s="27">
        <f t="shared" si="169"/>
        <v>-6.555303672702263E-3</v>
      </c>
      <c r="K1054" s="28">
        <f t="shared" si="170"/>
        <v>-3.1938214344626534E-4</v>
      </c>
      <c r="L1054" s="58">
        <f>IFERROR(VLOOKUP(A1054, 'Beta Calculation without Curren'!$A$1:$H$2464, 4, FALSE), 0)</f>
        <v>4.2994591192196856E-3</v>
      </c>
      <c r="M1054" s="54">
        <f>IFERROR(VLOOKUP(A1054, 'Beta Calculation without Curren'!$A$1:$H$2464, 5, FALSE), 0)</f>
        <v>2.9061179308728642E-3</v>
      </c>
      <c r="N1054" s="54">
        <f>IFERROR(VLOOKUP(A1054, 'Beta Calculation without Curren'!$A$1:$H$2464, 7, FALSE), 0)</f>
        <v>-7.8285675494318505E-3</v>
      </c>
      <c r="O1054" s="54">
        <f>IFERROR(VLOOKUP(A1054, 'Beta Calculation without Curren'!$A$1:$H$2464, 8, FALSE), 0)</f>
        <v>-6.4628283118717137E-3</v>
      </c>
      <c r="P1054" s="59">
        <f>IFERROR(VLOOKUP(A1054, 'Beta Calculation without Curren'!$A$1:$H$2464, 6, FALSE), 0)</f>
        <v>4.197810389820103E-3</v>
      </c>
      <c r="Q1054" s="54">
        <v>-4.5961008216800501E-3</v>
      </c>
      <c r="R1054" s="54">
        <v>-6.4545969175366447E-4</v>
      </c>
      <c r="S1054" s="54"/>
      <c r="T1054" s="31">
        <f t="shared" si="161"/>
        <v>4.6108660928549927E-3</v>
      </c>
      <c r="U1054" s="31">
        <f t="shared" si="162"/>
        <v>1.8442338750312981E-3</v>
      </c>
      <c r="V1054" s="31">
        <f t="shared" si="163"/>
        <v>-7.6753423558991729E-3</v>
      </c>
      <c r="W1054" s="31">
        <f t="shared" si="164"/>
        <v>-1.2975766182405146E-2</v>
      </c>
      <c r="X1054" s="31">
        <f t="shared" si="165"/>
        <v>3.8770875406937133E-3</v>
      </c>
      <c r="Y1054" s="54">
        <f>IFERROR(VLOOKUP(A1054, 'Beta Calculation without Curren'!$A$2:$C$2464, 2, FALSE), 0)</f>
        <v>-4.5961008216800501E-3</v>
      </c>
      <c r="Z1054" s="54">
        <f>IFERROR(VLOOKUP(A1054, 'Beta Calculation without Curren'!$A$2:$C$2464, 3, FALSE), 0)</f>
        <v>-6.4545969175366447E-4</v>
      </c>
    </row>
    <row r="1055" spans="1:26" x14ac:dyDescent="0.25">
      <c r="A1055" s="32">
        <v>42828</v>
      </c>
      <c r="B1055" s="36">
        <f>VLOOKUP(A1055,'FX Rates'!$A$2:$B$1286, 2, FALSE)</f>
        <v>104.83</v>
      </c>
      <c r="C1055" s="37">
        <f>VLOOKUP(A1055,'FX Rates'!$D$2:$E$1206, 2, FALSE)</f>
        <v>65.027500000000003</v>
      </c>
      <c r="D1055" s="37">
        <f>VLOOKUP(A1055,'FX Rates'!$G$2:$H$1305, 2, FALSE)</f>
        <v>7.7713000000000001</v>
      </c>
      <c r="E1055" s="37">
        <f>VLOOKUP('Beta Calculation FX'!A1055, 'FX Rates'!$J$2:$K$1305, 2, FALSE)</f>
        <v>0.80089700464520264</v>
      </c>
      <c r="F1055" s="38" t="e">
        <f>VLOOKUP(A1055,'FX Rates'!$P$1:$Q$1262, 2, FALSE)</f>
        <v>#N/A</v>
      </c>
      <c r="G1055" s="42">
        <f t="shared" si="166"/>
        <v>0</v>
      </c>
      <c r="H1055" s="27">
        <f t="shared" si="167"/>
        <v>2.7333465844546247E-3</v>
      </c>
      <c r="I1055" s="27">
        <f t="shared" si="168"/>
        <v>5.1472764484869937E-5</v>
      </c>
      <c r="J1055" s="27">
        <f t="shared" si="169"/>
        <v>5.1126489382403864E-3</v>
      </c>
      <c r="K1055" s="28">
        <f t="shared" si="170"/>
        <v>0</v>
      </c>
      <c r="L1055" s="58">
        <f>IFERROR(VLOOKUP(A1055, 'Beta Calculation without Curren'!$A$1:$H$2464, 4, FALSE), 0)</f>
        <v>1.4902940683017246E-3</v>
      </c>
      <c r="M1055" s="54">
        <f>IFERROR(VLOOKUP(A1055, 'Beta Calculation without Curren'!$A$1:$H$2464, 5, FALSE), 0)</f>
        <v>4.5962107173185144E-3</v>
      </c>
      <c r="N1055" s="54">
        <f>IFERROR(VLOOKUP(A1055, 'Beta Calculation without Curren'!$A$1:$H$2464, 7, FALSE), 0)</f>
        <v>6.1972696677935948E-3</v>
      </c>
      <c r="O1055" s="54">
        <f>IFERROR(VLOOKUP(A1055, 'Beta Calculation without Curren'!$A$1:$H$2464, 8, FALSE), 0)</f>
        <v>-1.4753223067545528E-2</v>
      </c>
      <c r="P1055" s="59">
        <f>IFERROR(VLOOKUP(A1055, 'Beta Calculation without Curren'!$A$1:$H$2464, 6, FALSE), 0)</f>
        <v>0</v>
      </c>
      <c r="Q1055" s="54">
        <v>-5.7236859947648231E-4</v>
      </c>
      <c r="R1055" s="54">
        <v>-7.4159748642568053E-4</v>
      </c>
      <c r="S1055" s="54"/>
      <c r="T1055" s="31">
        <f t="shared" si="161"/>
        <v>1.4902940683017007E-3</v>
      </c>
      <c r="U1055" s="31">
        <f t="shared" si="162"/>
        <v>7.3421203386387912E-3</v>
      </c>
      <c r="V1055" s="31">
        <f t="shared" si="163"/>
        <v>6.2490614228807306E-3</v>
      </c>
      <c r="W1055" s="31">
        <f t="shared" si="164"/>
        <v>-9.7160021795570373E-3</v>
      </c>
      <c r="X1055" s="31">
        <f t="shared" si="165"/>
        <v>0</v>
      </c>
      <c r="Y1055" s="54">
        <f>IFERROR(VLOOKUP(A1055, 'Beta Calculation without Curren'!$A$2:$C$2464, 2, FALSE), 0)</f>
        <v>-5.7236859947648231E-4</v>
      </c>
      <c r="Z1055" s="54">
        <f>IFERROR(VLOOKUP(A1055, 'Beta Calculation without Curren'!$A$2:$C$2464, 3, FALSE), 0)</f>
        <v>-7.4159748642568053E-4</v>
      </c>
    </row>
    <row r="1056" spans="1:26" x14ac:dyDescent="0.25">
      <c r="A1056" s="32">
        <v>42830</v>
      </c>
      <c r="B1056" s="36">
        <f>VLOOKUP(A1056,'FX Rates'!$A$2:$B$1286, 2, FALSE)</f>
        <v>104.85250000000001</v>
      </c>
      <c r="C1056" s="37">
        <f>VLOOKUP(A1056,'FX Rates'!$D$2:$E$1206, 2, FALSE)</f>
        <v>64.882499999999993</v>
      </c>
      <c r="D1056" s="37">
        <f>VLOOKUP(A1056,'FX Rates'!$G$2:$H$1305, 2, FALSE)</f>
        <v>7.7690000000000001</v>
      </c>
      <c r="E1056" s="37">
        <f>VLOOKUP('Beta Calculation FX'!A1056, 'FX Rates'!$J$2:$K$1305, 2, FALSE)</f>
        <v>0.80108948169510541</v>
      </c>
      <c r="F1056" s="38">
        <f>VLOOKUP(A1056,'FX Rates'!$P$1:$Q$1262, 2, FALSE)</f>
        <v>6.8948</v>
      </c>
      <c r="G1056" s="42">
        <f t="shared" si="166"/>
        <v>2.1461018526941191E-4</v>
      </c>
      <c r="H1056" s="27">
        <f t="shared" si="167"/>
        <v>-2.2323156064055025E-3</v>
      </c>
      <c r="I1056" s="27">
        <f t="shared" si="168"/>
        <v>-2.960045837974713E-4</v>
      </c>
      <c r="J1056" s="27">
        <f t="shared" si="169"/>
        <v>2.4029797063850945E-4</v>
      </c>
      <c r="K1056" s="28">
        <f t="shared" si="170"/>
        <v>0</v>
      </c>
      <c r="L1056" s="58">
        <f>IFERROR(VLOOKUP(A1056, 'Beta Calculation without Curren'!$A$1:$H$2464, 4, FALSE), 0)</f>
        <v>-1.3578614614165166E-2</v>
      </c>
      <c r="M1056" s="54">
        <f>IFERROR(VLOOKUP(A1056, 'Beta Calculation without Curren'!$A$1:$H$2464, 5, FALSE), 0)</f>
        <v>6.4436878608779714E-3</v>
      </c>
      <c r="N1056" s="54">
        <f>IFERROR(VLOOKUP(A1056, 'Beta Calculation without Curren'!$A$1:$H$2464, 7, FALSE), 0)</f>
        <v>5.7260112209801088E-3</v>
      </c>
      <c r="O1056" s="54">
        <f>IFERROR(VLOOKUP(A1056, 'Beta Calculation without Curren'!$A$1:$H$2464, 8, FALSE), 0)</f>
        <v>8.7386636046483789E-3</v>
      </c>
      <c r="P1056" s="59">
        <f>IFERROR(VLOOKUP(A1056, 'Beta Calculation without Curren'!$A$1:$H$2464, 6, FALSE), 0)</f>
        <v>1.5031350262207992E-2</v>
      </c>
      <c r="Q1056" s="54">
        <v>-2.2452962200769934E-3</v>
      </c>
      <c r="R1056" s="54">
        <v>-2.5214929973375231E-3</v>
      </c>
      <c r="S1056" s="54"/>
      <c r="T1056" s="31">
        <f t="shared" si="161"/>
        <v>-1.3366918537893846E-2</v>
      </c>
      <c r="U1056" s="31">
        <f t="shared" si="162"/>
        <v>4.1969879094978513E-3</v>
      </c>
      <c r="V1056" s="31">
        <f t="shared" si="163"/>
        <v>5.4283117116142865E-3</v>
      </c>
      <c r="W1056" s="31">
        <f t="shared" si="164"/>
        <v>8.98106145841715E-3</v>
      </c>
      <c r="X1056" s="31">
        <f t="shared" si="165"/>
        <v>1.5031350262207921E-2</v>
      </c>
      <c r="Y1056" s="54">
        <f>IFERROR(VLOOKUP(A1056, 'Beta Calculation without Curren'!$A$2:$C$2464, 2, FALSE), 0)</f>
        <v>-2.2452962200769934E-3</v>
      </c>
      <c r="Z1056" s="54">
        <f>IFERROR(VLOOKUP(A1056, 'Beta Calculation without Curren'!$A$2:$C$2464, 3, FALSE), 0)</f>
        <v>-2.5214929973375231E-3</v>
      </c>
    </row>
    <row r="1057" spans="1:26" x14ac:dyDescent="0.25">
      <c r="A1057" s="32">
        <v>42831</v>
      </c>
      <c r="B1057" s="36">
        <f>VLOOKUP(A1057,'FX Rates'!$A$2:$B$1286, 2, FALSE)</f>
        <v>104.825</v>
      </c>
      <c r="C1057" s="37">
        <f>VLOOKUP(A1057,'FX Rates'!$D$2:$E$1206, 2, FALSE)</f>
        <v>64.534999999999997</v>
      </c>
      <c r="D1057" s="37">
        <f>VLOOKUP(A1057,'FX Rates'!$G$2:$H$1305, 2, FALSE)</f>
        <v>7.77</v>
      </c>
      <c r="E1057" s="37">
        <f>VLOOKUP('Beta Calculation FX'!A1057, 'FX Rates'!$J$2:$K$1305, 2, FALSE)</f>
        <v>0.80192461908580581</v>
      </c>
      <c r="F1057" s="38">
        <f>VLOOKUP(A1057,'FX Rates'!$P$1:$Q$1262, 2, FALSE)</f>
        <v>6.8977000000000004</v>
      </c>
      <c r="G1057" s="42">
        <f t="shared" si="166"/>
        <v>-2.6230759292424061E-4</v>
      </c>
      <c r="H1057" s="27">
        <f t="shared" si="167"/>
        <v>-5.3702294533509208E-3</v>
      </c>
      <c r="I1057" s="27">
        <f t="shared" si="168"/>
        <v>1.2870841127222597E-4</v>
      </c>
      <c r="J1057" s="27">
        <f t="shared" si="169"/>
        <v>1.0419589769685531E-3</v>
      </c>
      <c r="K1057" s="28">
        <f t="shared" si="170"/>
        <v>4.2051840387683474E-4</v>
      </c>
      <c r="L1057" s="58">
        <f>IFERROR(VLOOKUP(A1057, 'Beta Calculation without Curren'!$A$1:$H$2464, 4, FALSE), 0)</f>
        <v>-4.6497694586108062E-3</v>
      </c>
      <c r="M1057" s="54">
        <f>IFERROR(VLOOKUP(A1057, 'Beta Calculation without Curren'!$A$1:$H$2464, 5, FALSE), 0)</f>
        <v>5.3330464656226864E-3</v>
      </c>
      <c r="N1057" s="54">
        <f>IFERROR(VLOOKUP(A1057, 'Beta Calculation without Curren'!$A$1:$H$2464, 7, FALSE), 0)</f>
        <v>-5.2216350049766325E-3</v>
      </c>
      <c r="O1057" s="54">
        <f>IFERROR(VLOOKUP(A1057, 'Beta Calculation without Curren'!$A$1:$H$2464, 8, FALSE), 0)</f>
        <v>-1.6995137662836038E-3</v>
      </c>
      <c r="P1057" s="59">
        <f>IFERROR(VLOOKUP(A1057, 'Beta Calculation without Curren'!$A$1:$H$2464, 6, FALSE), 0)</f>
        <v>2.9431762246190014E-3</v>
      </c>
      <c r="Q1057" s="54">
        <v>7.5366282063588812E-4</v>
      </c>
      <c r="R1057" s="54">
        <v>4.3544846343721645E-4</v>
      </c>
      <c r="S1057" s="54"/>
      <c r="T1057" s="31">
        <f t="shared" si="161"/>
        <v>-4.9108573817007173E-3</v>
      </c>
      <c r="U1057" s="31">
        <f t="shared" si="162"/>
        <v>-6.5822670934023719E-5</v>
      </c>
      <c r="V1057" s="31">
        <f t="shared" si="163"/>
        <v>-5.0935986620501694E-3</v>
      </c>
      <c r="W1057" s="31">
        <f t="shared" si="164"/>
        <v>-6.5932561294035352E-4</v>
      </c>
      <c r="X1057" s="31">
        <f t="shared" si="165"/>
        <v>3.3649322882640664E-3</v>
      </c>
      <c r="Y1057" s="54">
        <f>IFERROR(VLOOKUP(A1057, 'Beta Calculation without Curren'!$A$2:$C$2464, 2, FALSE), 0)</f>
        <v>7.5366282063588812E-4</v>
      </c>
      <c r="Z1057" s="54">
        <f>IFERROR(VLOOKUP(A1057, 'Beta Calculation without Curren'!$A$2:$C$2464, 3, FALSE), 0)</f>
        <v>4.3544846343721645E-4</v>
      </c>
    </row>
    <row r="1058" spans="1:26" x14ac:dyDescent="0.25">
      <c r="A1058" s="32">
        <v>42832</v>
      </c>
      <c r="B1058" s="36">
        <f>VLOOKUP(A1058,'FX Rates'!$A$2:$B$1286, 2, FALSE)</f>
        <v>104.8125</v>
      </c>
      <c r="C1058" s="37">
        <f>VLOOKUP(A1058,'FX Rates'!$D$2:$E$1206, 2, FALSE)</f>
        <v>64.28</v>
      </c>
      <c r="D1058" s="37">
        <f>VLOOKUP(A1058,'FX Rates'!$G$2:$H$1305, 2, FALSE)</f>
        <v>7.7687999999999997</v>
      </c>
      <c r="E1058" s="37">
        <f>VLOOKUP('Beta Calculation FX'!A1058, 'FX Rates'!$J$2:$K$1305, 2, FALSE)</f>
        <v>0.80834209037264559</v>
      </c>
      <c r="F1058" s="38">
        <f>VLOOKUP(A1058,'FX Rates'!$P$1:$Q$1262, 2, FALSE)</f>
        <v>6.9005000000000001</v>
      </c>
      <c r="G1058" s="42">
        <f t="shared" si="166"/>
        <v>-1.1925347339880078E-4</v>
      </c>
      <c r="H1058" s="27">
        <f t="shared" si="167"/>
        <v>-3.9591714178390811E-3</v>
      </c>
      <c r="I1058" s="27">
        <f t="shared" si="168"/>
        <v>-1.5445208154878917E-4</v>
      </c>
      <c r="J1058" s="27">
        <f t="shared" si="169"/>
        <v>7.9707358112504657E-3</v>
      </c>
      <c r="K1058" s="28">
        <f t="shared" si="170"/>
        <v>4.058500439816172E-4</v>
      </c>
      <c r="L1058" s="58">
        <f>IFERROR(VLOOKUP(A1058, 'Beta Calculation without Curren'!$A$1:$H$2464, 4, FALSE), 0)</f>
        <v>1.1187361662630494E-2</v>
      </c>
      <c r="M1058" s="54">
        <f>IFERROR(VLOOKUP(A1058, 'Beta Calculation without Curren'!$A$1:$H$2464, 5, FALSE), 0)</f>
        <v>5.7625140513769169E-4</v>
      </c>
      <c r="N1058" s="54">
        <f>IFERROR(VLOOKUP(A1058, 'Beta Calculation without Curren'!$A$1:$H$2464, 7, FALSE), 0)</f>
        <v>-2.6451854688820669E-4</v>
      </c>
      <c r="O1058" s="54">
        <f>IFERROR(VLOOKUP(A1058, 'Beta Calculation without Curren'!$A$1:$H$2464, 8, FALSE), 0)</f>
        <v>6.8974523451864845E-3</v>
      </c>
      <c r="P1058" s="59">
        <f>IFERROR(VLOOKUP(A1058, 'Beta Calculation without Curren'!$A$1:$H$2464, 6, FALSE), 0)</f>
        <v>1.1296883261970952E-3</v>
      </c>
      <c r="Q1058" s="54">
        <v>-7.504270022839492E-4</v>
      </c>
      <c r="R1058" s="54">
        <v>-4.6313168251758486E-4</v>
      </c>
      <c r="S1058" s="54"/>
      <c r="T1058" s="31">
        <f t="shared" si="161"/>
        <v>1.1066774057495232E-2</v>
      </c>
      <c r="U1058" s="31">
        <f t="shared" si="162"/>
        <v>-3.3852014907940209E-3</v>
      </c>
      <c r="V1058" s="31">
        <f t="shared" si="163"/>
        <v>-4.1892977299684553E-4</v>
      </c>
      <c r="W1058" s="31">
        <f t="shared" si="164"/>
        <v>1.4923165926851167E-2</v>
      </c>
      <c r="X1058" s="31">
        <f t="shared" si="165"/>
        <v>1.5359968542356661E-3</v>
      </c>
      <c r="Y1058" s="54">
        <f>IFERROR(VLOOKUP(A1058, 'Beta Calculation without Curren'!$A$2:$C$2464, 2, FALSE), 0)</f>
        <v>-7.504270022839492E-4</v>
      </c>
      <c r="Z1058" s="54">
        <f>IFERROR(VLOOKUP(A1058, 'Beta Calculation without Curren'!$A$2:$C$2464, 3, FALSE), 0)</f>
        <v>-4.6313168251758486E-4</v>
      </c>
    </row>
    <row r="1059" spans="1:26" x14ac:dyDescent="0.25">
      <c r="A1059" s="32">
        <v>42835</v>
      </c>
      <c r="B1059" s="36">
        <f>VLOOKUP(A1059,'FX Rates'!$A$2:$B$1286, 2, FALSE)</f>
        <v>104.83499999999999</v>
      </c>
      <c r="C1059" s="37">
        <f>VLOOKUP(A1059,'FX Rates'!$D$2:$E$1206, 2, FALSE)</f>
        <v>64.5625</v>
      </c>
      <c r="D1059" s="37">
        <f>VLOOKUP(A1059,'FX Rates'!$G$2:$H$1305, 2, FALSE)</f>
        <v>7.7702</v>
      </c>
      <c r="E1059" s="37">
        <f>VLOOKUP('Beta Calculation FX'!A1059, 'FX Rates'!$J$2:$K$1305, 2, FALSE)</f>
        <v>0.80547724526782116</v>
      </c>
      <c r="F1059" s="38">
        <f>VLOOKUP(A1059,'FX Rates'!$P$1:$Q$1262, 2, FALSE)</f>
        <v>6.9029999999999996</v>
      </c>
      <c r="G1059" s="42">
        <f t="shared" si="166"/>
        <v>2.1464601377434926E-4</v>
      </c>
      <c r="H1059" s="27">
        <f t="shared" si="167"/>
        <v>4.3852060105455627E-3</v>
      </c>
      <c r="I1059" s="27">
        <f t="shared" si="168"/>
        <v>1.8019177602017372E-4</v>
      </c>
      <c r="J1059" s="27">
        <f t="shared" si="169"/>
        <v>-3.5503950794352271E-3</v>
      </c>
      <c r="K1059" s="28">
        <f t="shared" si="170"/>
        <v>3.6222697538077343E-4</v>
      </c>
      <c r="L1059" s="58">
        <f>IFERROR(VLOOKUP(A1059, 'Beta Calculation without Curren'!$A$1:$H$2464, 4, FALSE), 0)</f>
        <v>1.1182032446452176E-3</v>
      </c>
      <c r="M1059" s="54">
        <f>IFERROR(VLOOKUP(A1059, 'Beta Calculation without Curren'!$A$1:$H$2464, 5, FALSE), 0)</f>
        <v>-6.0520645338068219E-3</v>
      </c>
      <c r="N1059" s="54">
        <f>IFERROR(VLOOKUP(A1059, 'Beta Calculation without Curren'!$A$1:$H$2464, 7, FALSE), 0)</f>
        <v>-2.1100576470206643E-4</v>
      </c>
      <c r="O1059" s="54">
        <f>IFERROR(VLOOKUP(A1059, 'Beta Calculation without Curren'!$A$1:$H$2464, 8, FALSE), 0)</f>
        <v>-2.1947944410877188E-4</v>
      </c>
      <c r="P1059" s="59">
        <f>IFERROR(VLOOKUP(A1059, 'Beta Calculation without Curren'!$A$1:$H$2464, 6, FALSE), 0)</f>
        <v>-3.4835359150551704E-3</v>
      </c>
      <c r="Q1059" s="54">
        <v>-2.1682298322259466E-4</v>
      </c>
      <c r="R1059" s="54">
        <v>6.1069830911733157E-4</v>
      </c>
      <c r="S1059" s="54"/>
      <c r="T1059" s="31">
        <f t="shared" si="161"/>
        <v>1.3330892762888347E-3</v>
      </c>
      <c r="U1059" s="31">
        <f t="shared" si="162"/>
        <v>-1.6933980730310383E-3</v>
      </c>
      <c r="V1059" s="31">
        <f t="shared" si="163"/>
        <v>-3.0852010185378198E-5</v>
      </c>
      <c r="W1059" s="31">
        <f t="shared" si="164"/>
        <v>-3.7690952848055126E-3</v>
      </c>
      <c r="X1059" s="31">
        <f t="shared" si="165"/>
        <v>-3.1225707703526062E-3</v>
      </c>
      <c r="Y1059" s="54">
        <f>IFERROR(VLOOKUP(A1059, 'Beta Calculation without Curren'!$A$2:$C$2464, 2, FALSE), 0)</f>
        <v>-2.1682298322259466E-4</v>
      </c>
      <c r="Z1059" s="54">
        <f>IFERROR(VLOOKUP(A1059, 'Beta Calculation without Curren'!$A$2:$C$2464, 3, FALSE), 0)</f>
        <v>6.1069830911733157E-4</v>
      </c>
    </row>
    <row r="1060" spans="1:26" x14ac:dyDescent="0.25">
      <c r="A1060" s="32">
        <v>42836</v>
      </c>
      <c r="B1060" s="36">
        <f>VLOOKUP(A1060,'FX Rates'!$A$2:$B$1286, 2, FALSE)</f>
        <v>104.7525</v>
      </c>
      <c r="C1060" s="37">
        <f>VLOOKUP(A1060,'FX Rates'!$D$2:$E$1206, 2, FALSE)</f>
        <v>64.5</v>
      </c>
      <c r="D1060" s="37">
        <f>VLOOKUP(A1060,'FX Rates'!$G$2:$H$1305, 2, FALSE)</f>
        <v>7.7710999999999997</v>
      </c>
      <c r="E1060" s="37">
        <f>VLOOKUP('Beta Calculation FX'!A1060, 'FX Rates'!$J$2:$K$1305, 2, FALSE)</f>
        <v>0.80057641501881349</v>
      </c>
      <c r="F1060" s="38">
        <f>VLOOKUP(A1060,'FX Rates'!$P$1:$Q$1262, 2, FALSE)</f>
        <v>6.8921000000000001</v>
      </c>
      <c r="G1060" s="42">
        <f t="shared" si="166"/>
        <v>-7.8726073130291657E-4</v>
      </c>
      <c r="H1060" s="27">
        <f t="shared" si="167"/>
        <v>-9.6852307813053698E-4</v>
      </c>
      <c r="I1060" s="27">
        <f t="shared" si="168"/>
        <v>1.1582042699198093E-4</v>
      </c>
      <c r="J1060" s="27">
        <f t="shared" si="169"/>
        <v>-6.1029660236422726E-3</v>
      </c>
      <c r="K1060" s="28">
        <f t="shared" si="170"/>
        <v>-1.5802715845977609E-3</v>
      </c>
      <c r="L1060" s="58">
        <f>IFERROR(VLOOKUP(A1060, 'Beta Calculation without Curren'!$A$1:$H$2464, 4, FALSE), 0)</f>
        <v>6.3855161957235953E-3</v>
      </c>
      <c r="M1060" s="54">
        <f>IFERROR(VLOOKUP(A1060, 'Beta Calculation without Curren'!$A$1:$H$2464, 5, FALSE), 0)</f>
        <v>5.0528446567667754E-3</v>
      </c>
      <c r="N1060" s="54">
        <f>IFERROR(VLOOKUP(A1060, 'Beta Calculation without Curren'!$A$1:$H$2464, 7, FALSE), 0)</f>
        <v>-7.1858716876303172E-3</v>
      </c>
      <c r="O1060" s="54">
        <f>IFERROR(VLOOKUP(A1060, 'Beta Calculation without Curren'!$A$1:$H$2464, 8, FALSE), 0)</f>
        <v>1.6489187521490666E-3</v>
      </c>
      <c r="P1060" s="59">
        <f>IFERROR(VLOOKUP(A1060, 'Beta Calculation without Curren'!$A$1:$H$2464, 6, FALSE), 0)</f>
        <v>5.919316004755407E-3</v>
      </c>
      <c r="Q1060" s="54">
        <v>-5.7086835588976729E-4</v>
      </c>
      <c r="R1060" s="54">
        <v>-4.3031171530367729E-3</v>
      </c>
      <c r="S1060" s="54"/>
      <c r="T1060" s="31">
        <f t="shared" si="161"/>
        <v>5.5932283982706998E-3</v>
      </c>
      <c r="U1060" s="31">
        <f t="shared" si="162"/>
        <v>4.0794277819760083E-3</v>
      </c>
      <c r="V1060" s="31">
        <f t="shared" si="163"/>
        <v>-7.0708835313655349E-3</v>
      </c>
      <c r="W1060" s="31">
        <f t="shared" si="164"/>
        <v>-4.4641105666132219E-3</v>
      </c>
      <c r="X1060" s="31">
        <f t="shared" si="165"/>
        <v>4.3296902932752346E-3</v>
      </c>
      <c r="Y1060" s="54">
        <f>IFERROR(VLOOKUP(A1060, 'Beta Calculation without Curren'!$A$2:$C$2464, 2, FALSE), 0)</f>
        <v>-5.7086835588976729E-4</v>
      </c>
      <c r="Z1060" s="54">
        <f>IFERROR(VLOOKUP(A1060, 'Beta Calculation without Curren'!$A$2:$C$2464, 3, FALSE), 0)</f>
        <v>-4.3031171530367729E-3</v>
      </c>
    </row>
    <row r="1061" spans="1:26" x14ac:dyDescent="0.25">
      <c r="A1061" s="32">
        <v>42837</v>
      </c>
      <c r="B1061" s="36">
        <f>VLOOKUP(A1061,'FX Rates'!$A$2:$B$1286, 2, FALSE)</f>
        <v>104.85</v>
      </c>
      <c r="C1061" s="37">
        <f>VLOOKUP(A1061,'FX Rates'!$D$2:$E$1206, 2, FALSE)</f>
        <v>64.672499999999999</v>
      </c>
      <c r="D1061" s="37">
        <f>VLOOKUP(A1061,'FX Rates'!$G$2:$H$1305, 2, FALSE)</f>
        <v>7.7710999999999997</v>
      </c>
      <c r="E1061" s="37">
        <f>VLOOKUP('Beta Calculation FX'!A1061, 'FX Rates'!$J$2:$K$1305, 2, FALSE)</f>
        <v>0.79744816586921852</v>
      </c>
      <c r="F1061" s="38">
        <f>VLOOKUP(A1061,'FX Rates'!$P$1:$Q$1262, 2, FALSE)</f>
        <v>6.8914999999999997</v>
      </c>
      <c r="G1061" s="42">
        <f t="shared" si="166"/>
        <v>9.3033248202982976E-4</v>
      </c>
      <c r="H1061" s="27">
        <f t="shared" si="167"/>
        <v>2.6708487107254117E-3</v>
      </c>
      <c r="I1061" s="27">
        <f t="shared" si="168"/>
        <v>0</v>
      </c>
      <c r="J1061" s="27">
        <f t="shared" si="169"/>
        <v>-3.9151502210023311E-3</v>
      </c>
      <c r="K1061" s="28">
        <f t="shared" si="170"/>
        <v>-8.705998438424768E-5</v>
      </c>
      <c r="L1061" s="58">
        <f>IFERROR(VLOOKUP(A1061, 'Beta Calculation without Curren'!$A$1:$H$2464, 4, FALSE), 0)</f>
        <v>4.284893751198289E-3</v>
      </c>
      <c r="M1061" s="54">
        <f>IFERROR(VLOOKUP(A1061, 'Beta Calculation without Curren'!$A$1:$H$2464, 5, FALSE), 0)</f>
        <v>-6.7299963555052401E-3</v>
      </c>
      <c r="N1061" s="54">
        <f>IFERROR(VLOOKUP(A1061, 'Beta Calculation without Curren'!$A$1:$H$2464, 7, FALSE), 0)</f>
        <v>9.2988639954760793E-3</v>
      </c>
      <c r="O1061" s="54">
        <f>IFERROR(VLOOKUP(A1061, 'Beta Calculation without Curren'!$A$1:$H$2464, 8, FALSE), 0)</f>
        <v>9.4138215014608305E-3</v>
      </c>
      <c r="P1061" s="59">
        <f>IFERROR(VLOOKUP(A1061, 'Beta Calculation without Curren'!$A$1:$H$2464, 6, FALSE), 0)</f>
        <v>-3.9498533482187452E-3</v>
      </c>
      <c r="Q1061" s="54">
        <v>-2.7347554522651769E-3</v>
      </c>
      <c r="R1061" s="54">
        <v>-3.9664362382123104E-3</v>
      </c>
      <c r="S1061" s="54"/>
      <c r="T1061" s="31">
        <f t="shared" si="161"/>
        <v>5.2192126090668811E-3</v>
      </c>
      <c r="U1061" s="31">
        <f t="shared" si="162"/>
        <v>-4.0771224468690859E-3</v>
      </c>
      <c r="V1061" s="31">
        <f t="shared" si="163"/>
        <v>9.298863995476081E-3</v>
      </c>
      <c r="W1061" s="31">
        <f t="shared" si="164"/>
        <v>5.4618147551264151E-3</v>
      </c>
      <c r="X1061" s="31">
        <f t="shared" si="165"/>
        <v>-4.0365694584322265E-3</v>
      </c>
      <c r="Y1061" s="54">
        <f>IFERROR(VLOOKUP(A1061, 'Beta Calculation without Curren'!$A$2:$C$2464, 2, FALSE), 0)</f>
        <v>-2.7347554522651769E-3</v>
      </c>
      <c r="Z1061" s="54">
        <f>IFERROR(VLOOKUP(A1061, 'Beta Calculation without Curren'!$A$2:$C$2464, 3, FALSE), 0)</f>
        <v>-3.9664362382123104E-3</v>
      </c>
    </row>
    <row r="1062" spans="1:26" x14ac:dyDescent="0.25">
      <c r="A1062" s="32">
        <v>42838</v>
      </c>
      <c r="B1062" s="36">
        <f>VLOOKUP(A1062,'FX Rates'!$A$2:$B$1286, 2, FALSE)</f>
        <v>104.85</v>
      </c>
      <c r="C1062" s="37">
        <f>VLOOKUP(A1062,'FX Rates'!$D$2:$E$1206, 2, FALSE)</f>
        <v>64.411299999999997</v>
      </c>
      <c r="D1062" s="37">
        <f>VLOOKUP(A1062,'FX Rates'!$G$2:$H$1305, 2, FALSE)</f>
        <v>7.7740999999999998</v>
      </c>
      <c r="E1062" s="37">
        <f>VLOOKUP('Beta Calculation FX'!A1062, 'FX Rates'!$J$2:$K$1305, 2, FALSE)</f>
        <v>0.79980804606894351</v>
      </c>
      <c r="F1062" s="38">
        <f>VLOOKUP(A1062,'FX Rates'!$P$1:$Q$1262, 2, FALSE)</f>
        <v>6.89</v>
      </c>
      <c r="G1062" s="42">
        <f t="shared" si="166"/>
        <v>0</v>
      </c>
      <c r="H1062" s="27">
        <f t="shared" si="167"/>
        <v>-4.0469889559647081E-3</v>
      </c>
      <c r="I1062" s="27">
        <f t="shared" si="168"/>
        <v>3.8597123706905198E-4</v>
      </c>
      <c r="J1062" s="27">
        <f t="shared" si="169"/>
        <v>2.9549196919120557E-3</v>
      </c>
      <c r="K1062" s="28">
        <f t="shared" si="170"/>
        <v>-2.1768312678928364E-4</v>
      </c>
      <c r="L1062" s="58">
        <f>IFERROR(VLOOKUP(A1062, 'Beta Calculation without Curren'!$A$1:$H$2464, 4, FALSE), 0)</f>
        <v>-1.0511275122786979E-2</v>
      </c>
      <c r="M1062" s="54">
        <f>IFERROR(VLOOKUP(A1062, 'Beta Calculation without Curren'!$A$1:$H$2464, 5, FALSE), 0)</f>
        <v>-1.1367224470658999E-3</v>
      </c>
      <c r="N1062" s="54">
        <f>IFERROR(VLOOKUP(A1062, 'Beta Calculation without Curren'!$A$1:$H$2464, 7, FALSE), 0)</f>
        <v>-2.1344250716179925E-3</v>
      </c>
      <c r="O1062" s="54">
        <f>IFERROR(VLOOKUP(A1062, 'Beta Calculation without Curren'!$A$1:$H$2464, 8, FALSE), 0)</f>
        <v>2.1168729673372213E-3</v>
      </c>
      <c r="P1062" s="59">
        <f>IFERROR(VLOOKUP(A1062, 'Beta Calculation without Curren'!$A$1:$H$2464, 6, FALSE), 0)</f>
        <v>6.7822668934914773E-4</v>
      </c>
      <c r="Q1062" s="54">
        <v>-8.0409968725967187E-3</v>
      </c>
      <c r="R1062" s="54">
        <v>-4.3688132246489592E-3</v>
      </c>
      <c r="S1062" s="54"/>
      <c r="T1062" s="31">
        <f t="shared" si="161"/>
        <v>-1.0511275122786934E-2</v>
      </c>
      <c r="U1062" s="31">
        <f t="shared" si="162"/>
        <v>-5.1791110998412604E-3</v>
      </c>
      <c r="V1062" s="31">
        <f t="shared" si="163"/>
        <v>-1.7492776612342276E-3</v>
      </c>
      <c r="W1062" s="31">
        <f t="shared" si="164"/>
        <v>5.0780478488658964E-3</v>
      </c>
      <c r="X1062" s="31">
        <f t="shared" si="165"/>
        <v>4.6039592405366925E-4</v>
      </c>
      <c r="Y1062" s="54">
        <f>IFERROR(VLOOKUP(A1062, 'Beta Calculation without Curren'!$A$2:$C$2464, 2, FALSE), 0)</f>
        <v>-8.0409968725967187E-3</v>
      </c>
      <c r="Z1062" s="54">
        <f>IFERROR(VLOOKUP(A1062, 'Beta Calculation without Curren'!$A$2:$C$2464, 3, FALSE), 0)</f>
        <v>-4.3688132246489592E-3</v>
      </c>
    </row>
    <row r="1063" spans="1:26" x14ac:dyDescent="0.25">
      <c r="A1063" s="32">
        <v>42842</v>
      </c>
      <c r="B1063" s="36">
        <f>VLOOKUP(A1063,'FX Rates'!$A$2:$B$1286, 2, FALSE)</f>
        <v>104.91</v>
      </c>
      <c r="C1063" s="37">
        <f>VLOOKUP(A1063,'FX Rates'!$D$2:$E$1206, 2, FALSE)</f>
        <v>64.515000000000001</v>
      </c>
      <c r="D1063" s="37">
        <f>VLOOKUP(A1063,'FX Rates'!$G$2:$H$1305, 2, FALSE)</f>
        <v>7.7721999999999998</v>
      </c>
      <c r="E1063" s="37">
        <f>VLOOKUP('Beta Calculation FX'!A1063, 'FX Rates'!$J$2:$K$1305, 2, FALSE)</f>
        <v>0.79586152009550337</v>
      </c>
      <c r="F1063" s="38">
        <f>VLOOKUP(A1063,'FX Rates'!$P$1:$Q$1262, 2, FALSE)</f>
        <v>6.8803000000000001</v>
      </c>
      <c r="G1063" s="42">
        <f t="shared" si="166"/>
        <v>5.7208239546532608E-4</v>
      </c>
      <c r="H1063" s="27">
        <f t="shared" si="167"/>
        <v>1.6086713473217461E-3</v>
      </c>
      <c r="I1063" s="27">
        <f t="shared" si="168"/>
        <v>-2.4443115203740185E-4</v>
      </c>
      <c r="J1063" s="27">
        <f t="shared" si="169"/>
        <v>-4.9465554826930288E-3</v>
      </c>
      <c r="K1063" s="28">
        <f t="shared" si="170"/>
        <v>-1.4088293798072578E-3</v>
      </c>
      <c r="L1063" s="58">
        <f>IFERROR(VLOOKUP(A1063, 'Beta Calculation without Curren'!$A$1:$H$2464, 4, FALSE), 0)</f>
        <v>0</v>
      </c>
      <c r="M1063" s="54">
        <f>IFERROR(VLOOKUP(A1063, 'Beta Calculation without Curren'!$A$1:$H$2464, 5, FALSE), 0)</f>
        <v>0</v>
      </c>
      <c r="N1063" s="54">
        <f>IFERROR(VLOOKUP(A1063, 'Beta Calculation without Curren'!$A$1:$H$2464, 7, FALSE), 0)</f>
        <v>0</v>
      </c>
      <c r="O1063" s="54">
        <f>IFERROR(VLOOKUP(A1063, 'Beta Calculation without Curren'!$A$1:$H$2464, 8, FALSE), 0)</f>
        <v>0</v>
      </c>
      <c r="P1063" s="59">
        <f>IFERROR(VLOOKUP(A1063, 'Beta Calculation without Curren'!$A$1:$H$2464, 6, FALSE), 0)</f>
        <v>0</v>
      </c>
      <c r="Q1063" s="54">
        <v>0</v>
      </c>
      <c r="R1063" s="54">
        <v>0</v>
      </c>
      <c r="S1063" s="54"/>
      <c r="T1063" s="31">
        <f t="shared" si="161"/>
        <v>5.7208239546535644E-4</v>
      </c>
      <c r="U1063" s="31">
        <f t="shared" si="162"/>
        <v>1.6086713473217884E-3</v>
      </c>
      <c r="V1063" s="31">
        <f t="shared" si="163"/>
        <v>-2.444311520374276E-4</v>
      </c>
      <c r="W1063" s="31">
        <f t="shared" si="164"/>
        <v>-4.9465554826930713E-3</v>
      </c>
      <c r="X1063" s="31">
        <f t="shared" si="165"/>
        <v>-1.4088293798072415E-3</v>
      </c>
      <c r="Y1063" s="54">
        <f>IFERROR(VLOOKUP(A1063, 'Beta Calculation without Curren'!$A$2:$C$2464, 2, FALSE), 0)</f>
        <v>0</v>
      </c>
      <c r="Z1063" s="54">
        <f>IFERROR(VLOOKUP(A1063, 'Beta Calculation without Curren'!$A$2:$C$2464, 3, FALSE), 0)</f>
        <v>0</v>
      </c>
    </row>
    <row r="1064" spans="1:26" x14ac:dyDescent="0.25">
      <c r="A1064" s="32">
        <v>42843</v>
      </c>
      <c r="B1064" s="36">
        <f>VLOOKUP(A1064,'FX Rates'!$A$2:$B$1286, 2, FALSE)</f>
        <v>104.82250000000001</v>
      </c>
      <c r="C1064" s="37">
        <f>VLOOKUP(A1064,'FX Rates'!$D$2:$E$1206, 2, FALSE)</f>
        <v>64.628799999999998</v>
      </c>
      <c r="D1064" s="37">
        <f>VLOOKUP(A1064,'FX Rates'!$G$2:$H$1305, 2, FALSE)</f>
        <v>7.7735000000000003</v>
      </c>
      <c r="E1064" s="37">
        <f>VLOOKUP('Beta Calculation FX'!A1064, 'FX Rates'!$J$2:$K$1305, 2, FALSE)</f>
        <v>0.778755548633284</v>
      </c>
      <c r="F1064" s="38">
        <f>VLOOKUP(A1064,'FX Rates'!$P$1:$Q$1262, 2, FALSE)</f>
        <v>6.8819999999999997</v>
      </c>
      <c r="G1064" s="42">
        <f t="shared" si="166"/>
        <v>-8.3439624356332755E-4</v>
      </c>
      <c r="H1064" s="27">
        <f t="shared" si="167"/>
        <v>1.7623769697805635E-3</v>
      </c>
      <c r="I1064" s="27">
        <f t="shared" si="168"/>
        <v>1.6724882160731993E-4</v>
      </c>
      <c r="J1064" s="27">
        <f t="shared" si="169"/>
        <v>-2.1728005853581457E-2</v>
      </c>
      <c r="K1064" s="28">
        <f t="shared" si="170"/>
        <v>2.4705172952877146E-4</v>
      </c>
      <c r="L1064" s="58">
        <f>IFERROR(VLOOKUP(A1064, 'Beta Calculation without Curren'!$A$1:$H$2464, 4, FALSE), 0)</f>
        <v>-2.2699852989298563E-2</v>
      </c>
      <c r="M1064" s="54">
        <f>IFERROR(VLOOKUP(A1064, 'Beta Calculation without Curren'!$A$1:$H$2464, 5, FALSE), 0)</f>
        <v>-1.0290584093257622E-2</v>
      </c>
      <c r="N1064" s="54">
        <f>IFERROR(VLOOKUP(A1064, 'Beta Calculation without Curren'!$A$1:$H$2464, 7, FALSE), 0)</f>
        <v>-1.3992616162664442E-2</v>
      </c>
      <c r="O1064" s="54">
        <f>IFERROR(VLOOKUP(A1064, 'Beta Calculation without Curren'!$A$1:$H$2464, 8, FALSE), 0)</f>
        <v>-1.7183686094945992E-2</v>
      </c>
      <c r="P1064" s="59">
        <f>IFERROR(VLOOKUP(A1064, 'Beta Calculation without Curren'!$A$1:$H$2464, 6, FALSE), 0)</f>
        <v>-2.3529959317683719E-2</v>
      </c>
      <c r="Q1064" s="54">
        <v>5.003474333050522E-3</v>
      </c>
      <c r="R1064" s="54">
        <v>7.0859513353961597E-3</v>
      </c>
      <c r="S1064" s="54"/>
      <c r="T1064" s="31">
        <f t="shared" si="161"/>
        <v>-2.3515308560798087E-2</v>
      </c>
      <c r="U1064" s="31">
        <f t="shared" si="162"/>
        <v>-8.546343011888724E-3</v>
      </c>
      <c r="V1064" s="31">
        <f t="shared" si="163"/>
        <v>-1.3827707589621485E-2</v>
      </c>
      <c r="W1064" s="31">
        <f t="shared" si="164"/>
        <v>-3.8538324716470451E-2</v>
      </c>
      <c r="X1064" s="31">
        <f t="shared" si="165"/>
        <v>-2.3288720705300192E-2</v>
      </c>
      <c r="Y1064" s="54">
        <f>IFERROR(VLOOKUP(A1064, 'Beta Calculation without Curren'!$A$2:$C$2464, 2, FALSE), 0)</f>
        <v>5.003474333050522E-3</v>
      </c>
      <c r="Z1064" s="54">
        <f>IFERROR(VLOOKUP(A1064, 'Beta Calculation without Curren'!$A$2:$C$2464, 3, FALSE), 0)</f>
        <v>7.0859513353961597E-3</v>
      </c>
    </row>
    <row r="1065" spans="1:26" x14ac:dyDescent="0.25">
      <c r="A1065" s="32">
        <v>42844</v>
      </c>
      <c r="B1065" s="36">
        <f>VLOOKUP(A1065,'FX Rates'!$A$2:$B$1286, 2, FALSE)</f>
        <v>104.825</v>
      </c>
      <c r="C1065" s="37">
        <f>VLOOKUP(A1065,'FX Rates'!$D$2:$E$1206, 2, FALSE)</f>
        <v>64.578800000000001</v>
      </c>
      <c r="D1065" s="37">
        <f>VLOOKUP(A1065,'FX Rates'!$G$2:$H$1305, 2, FALSE)</f>
        <v>7.7743000000000002</v>
      </c>
      <c r="E1065" s="37">
        <f>VLOOKUP('Beta Calculation FX'!A1065, 'FX Rates'!$J$2:$K$1305, 2, FALSE)</f>
        <v>0.78265633560303671</v>
      </c>
      <c r="F1065" s="38">
        <f>VLOOKUP(A1065,'FX Rates'!$P$1:$Q$1262, 2, FALSE)</f>
        <v>6.8879999999999999</v>
      </c>
      <c r="G1065" s="42">
        <f t="shared" si="166"/>
        <v>2.384955699552573E-5</v>
      </c>
      <c r="H1065" s="27">
        <f t="shared" si="167"/>
        <v>-7.73948320312654E-4</v>
      </c>
      <c r="I1065" s="27">
        <f t="shared" si="168"/>
        <v>1.0290845016095679E-4</v>
      </c>
      <c r="J1065" s="27">
        <f t="shared" si="169"/>
        <v>4.9964972399506973E-3</v>
      </c>
      <c r="K1065" s="28">
        <f t="shared" si="170"/>
        <v>8.7145975014107869E-4</v>
      </c>
      <c r="L1065" s="58">
        <f>IFERROR(VLOOKUP(A1065, 'Beta Calculation without Curren'!$A$1:$H$2464, 4, FALSE), 0)</f>
        <v>1.5434823608463974E-2</v>
      </c>
      <c r="M1065" s="54">
        <f>IFERROR(VLOOKUP(A1065, 'Beta Calculation without Curren'!$A$1:$H$2464, 5, FALSE), 0)</f>
        <v>1.6376454338847702E-3</v>
      </c>
      <c r="N1065" s="54">
        <f>IFERROR(VLOOKUP(A1065, 'Beta Calculation without Curren'!$A$1:$H$2464, 7, FALSE), 0)</f>
        <v>-4.1323255541660464E-3</v>
      </c>
      <c r="O1065" s="54">
        <f>IFERROR(VLOOKUP(A1065, 'Beta Calculation without Curren'!$A$1:$H$2464, 8, FALSE), 0)</f>
        <v>6.3280231797204563E-4</v>
      </c>
      <c r="P1065" s="59">
        <f>IFERROR(VLOOKUP(A1065, 'Beta Calculation without Curren'!$A$1:$H$2464, 6, FALSE), 0)</f>
        <v>-8.9947265966965374E-3</v>
      </c>
      <c r="Q1065" s="54">
        <v>-4.0873288417920765E-3</v>
      </c>
      <c r="R1065" s="54">
        <v>1.4789694391942069E-3</v>
      </c>
      <c r="S1065" s="54"/>
      <c r="T1065" s="31">
        <f t="shared" si="161"/>
        <v>1.5459041279164865E-2</v>
      </c>
      <c r="U1065" s="31">
        <f t="shared" si="162"/>
        <v>8.624296606392079E-4</v>
      </c>
      <c r="V1065" s="31">
        <f t="shared" si="163"/>
        <v>-4.029842355223523E-3</v>
      </c>
      <c r="W1065" s="31">
        <f t="shared" si="164"/>
        <v>5.6324613529579182E-3</v>
      </c>
      <c r="X1065" s="31">
        <f t="shared" si="165"/>
        <v>-8.1311053887479501E-3</v>
      </c>
      <c r="Y1065" s="54">
        <f>IFERROR(VLOOKUP(A1065, 'Beta Calculation without Curren'!$A$2:$C$2464, 2, FALSE), 0)</f>
        <v>-4.0873288417920765E-3</v>
      </c>
      <c r="Z1065" s="54">
        <f>IFERROR(VLOOKUP(A1065, 'Beta Calculation without Curren'!$A$2:$C$2464, 3, FALSE), 0)</f>
        <v>1.4789694391942069E-3</v>
      </c>
    </row>
    <row r="1066" spans="1:26" x14ac:dyDescent="0.25">
      <c r="A1066" s="32">
        <v>42845</v>
      </c>
      <c r="B1066" s="36">
        <f>VLOOKUP(A1066,'FX Rates'!$A$2:$B$1286, 2, FALSE)</f>
        <v>104.8425</v>
      </c>
      <c r="C1066" s="37">
        <f>VLOOKUP(A1066,'FX Rates'!$D$2:$E$1206, 2, FALSE)</f>
        <v>64.56</v>
      </c>
      <c r="D1066" s="37">
        <f>VLOOKUP(A1066,'FX Rates'!$G$2:$H$1305, 2, FALSE)</f>
        <v>7.7747999999999999</v>
      </c>
      <c r="E1066" s="37">
        <f>VLOOKUP('Beta Calculation FX'!A1066, 'FX Rates'!$J$2:$K$1305, 2, FALSE)</f>
        <v>0.78045734800593136</v>
      </c>
      <c r="F1066" s="38">
        <f>VLOOKUP(A1066,'FX Rates'!$P$1:$Q$1262, 2, FALSE)</f>
        <v>6.8822000000000001</v>
      </c>
      <c r="G1066" s="42">
        <f t="shared" si="166"/>
        <v>1.6693097442982931E-4</v>
      </c>
      <c r="H1066" s="27">
        <f t="shared" si="167"/>
        <v>-2.9115959158381452E-4</v>
      </c>
      <c r="I1066" s="27">
        <f t="shared" si="168"/>
        <v>6.4312403955484856E-5</v>
      </c>
      <c r="J1066" s="27">
        <f t="shared" si="169"/>
        <v>-2.8136009182532129E-3</v>
      </c>
      <c r="K1066" s="28">
        <f t="shared" si="170"/>
        <v>-8.4239885302903039E-4</v>
      </c>
      <c r="L1066" s="58">
        <f>IFERROR(VLOOKUP(A1066, 'Beta Calculation without Curren'!$A$1:$H$2464, 4, FALSE), 0)</f>
        <v>2.3667218344719968E-2</v>
      </c>
      <c r="M1066" s="54">
        <f>IFERROR(VLOOKUP(A1066, 'Beta Calculation without Curren'!$A$1:$H$2464, 5, FALSE), 0)</f>
        <v>3.5249301877995614E-3</v>
      </c>
      <c r="N1066" s="54">
        <f>IFERROR(VLOOKUP(A1066, 'Beta Calculation without Curren'!$A$1:$H$2464, 7, FALSE), 0)</f>
        <v>9.6527982840453816E-3</v>
      </c>
      <c r="O1066" s="54">
        <f>IFERROR(VLOOKUP(A1066, 'Beta Calculation without Curren'!$A$1:$H$2464, 8, FALSE), 0)</f>
        <v>4.4576623287996874E-3</v>
      </c>
      <c r="P1066" s="59">
        <f>IFERROR(VLOOKUP(A1066, 'Beta Calculation without Curren'!$A$1:$H$2464, 6, FALSE), 0)</f>
        <v>1.539718022606384E-3</v>
      </c>
      <c r="Q1066" s="54">
        <v>6.6138231207485123E-3</v>
      </c>
      <c r="R1066" s="54">
        <v>8.0954628027692776E-3</v>
      </c>
      <c r="S1066" s="54"/>
      <c r="T1066" s="31">
        <f t="shared" si="161"/>
        <v>2.3838100110970206E-2</v>
      </c>
      <c r="U1066" s="31">
        <f t="shared" si="162"/>
        <v>3.2327442789819028E-3</v>
      </c>
      <c r="V1066" s="31">
        <f t="shared" si="163"/>
        <v>9.7177314826633054E-3</v>
      </c>
      <c r="W1066" s="31">
        <f t="shared" si="164"/>
        <v>1.631519327724984E-3</v>
      </c>
      <c r="X1066" s="31">
        <f t="shared" si="165"/>
        <v>6.9602211288111171E-4</v>
      </c>
      <c r="Y1066" s="54">
        <f>IFERROR(VLOOKUP(A1066, 'Beta Calculation without Curren'!$A$2:$C$2464, 2, FALSE), 0)</f>
        <v>6.6138231207485123E-3</v>
      </c>
      <c r="Z1066" s="54">
        <f>IFERROR(VLOOKUP(A1066, 'Beta Calculation without Curren'!$A$2:$C$2464, 3, FALSE), 0)</f>
        <v>8.0954628027692776E-3</v>
      </c>
    </row>
    <row r="1067" spans="1:26" x14ac:dyDescent="0.25">
      <c r="A1067" s="32">
        <v>42846</v>
      </c>
      <c r="B1067" s="36">
        <f>VLOOKUP(A1067,'FX Rates'!$A$2:$B$1286, 2, FALSE)</f>
        <v>104.8</v>
      </c>
      <c r="C1067" s="37">
        <f>VLOOKUP(A1067,'FX Rates'!$D$2:$E$1206, 2, FALSE)</f>
        <v>64.612499999999997</v>
      </c>
      <c r="D1067" s="37">
        <f>VLOOKUP(A1067,'FX Rates'!$G$2:$H$1305, 2, FALSE)</f>
        <v>7.7751999999999999</v>
      </c>
      <c r="E1067" s="37">
        <f>VLOOKUP('Beta Calculation FX'!A1067, 'FX Rates'!$J$2:$K$1305, 2, FALSE)</f>
        <v>0.78021377857532959</v>
      </c>
      <c r="F1067" s="38">
        <f>VLOOKUP(A1067,'FX Rates'!$P$1:$Q$1262, 2, FALSE)</f>
        <v>6.8859000000000004</v>
      </c>
      <c r="G1067" s="42">
        <f t="shared" si="166"/>
        <v>-4.0545214431450939E-4</v>
      </c>
      <c r="H1067" s="27">
        <f t="shared" si="167"/>
        <v>8.1286656046415488E-4</v>
      </c>
      <c r="I1067" s="27">
        <f t="shared" si="168"/>
        <v>5.1446945348897845E-5</v>
      </c>
      <c r="J1067" s="27">
        <f t="shared" si="169"/>
        <v>-3.1213422024772369E-4</v>
      </c>
      <c r="K1067" s="28">
        <f t="shared" si="170"/>
        <v>5.3747431948804433E-4</v>
      </c>
      <c r="L1067" s="58">
        <f>IFERROR(VLOOKUP(A1067, 'Beta Calculation without Curren'!$A$1:$H$2464, 4, FALSE), 0)</f>
        <v>1.9605876070789161E-2</v>
      </c>
      <c r="M1067" s="54">
        <f>IFERROR(VLOOKUP(A1067, 'Beta Calculation without Curren'!$A$1:$H$2464, 5, FALSE), 0)</f>
        <v>-1.1601305658300286E-3</v>
      </c>
      <c r="N1067" s="54">
        <f>IFERROR(VLOOKUP(A1067, 'Beta Calculation without Curren'!$A$1:$H$2464, 7, FALSE), 0)</f>
        <v>-6.2205037453553027E-4</v>
      </c>
      <c r="O1067" s="54">
        <f>IFERROR(VLOOKUP(A1067, 'Beta Calculation without Curren'!$A$1:$H$2464, 8, FALSE), 0)</f>
        <v>1.9856848012757629E-3</v>
      </c>
      <c r="P1067" s="59">
        <f>IFERROR(VLOOKUP(A1067, 'Beta Calculation without Curren'!$A$1:$H$2464, 6, FALSE), 0)</f>
        <v>-2.0982200177232377E-4</v>
      </c>
      <c r="Q1067" s="54">
        <v>-4.7133185611912126E-3</v>
      </c>
      <c r="R1067" s="54">
        <v>-2.7191936655999701E-4</v>
      </c>
      <c r="S1067" s="54"/>
      <c r="T1067" s="31">
        <f t="shared" si="161"/>
        <v>1.9192474681980487E-2</v>
      </c>
      <c r="U1067" s="31">
        <f t="shared" si="162"/>
        <v>-3.4820703670856989E-4</v>
      </c>
      <c r="V1067" s="31">
        <f t="shared" si="163"/>
        <v>-5.7063543177815479E-4</v>
      </c>
      <c r="W1067" s="31">
        <f t="shared" si="164"/>
        <v>1.6729307808509564E-3</v>
      </c>
      <c r="X1067" s="31">
        <f t="shared" si="165"/>
        <v>3.2753954377828798E-4</v>
      </c>
      <c r="Y1067" s="54">
        <f>IFERROR(VLOOKUP(A1067, 'Beta Calculation without Curren'!$A$2:$C$2464, 2, FALSE), 0)</f>
        <v>-4.7133185611912126E-3</v>
      </c>
      <c r="Z1067" s="54">
        <f>IFERROR(VLOOKUP(A1067, 'Beta Calculation without Curren'!$A$2:$C$2464, 3, FALSE), 0)</f>
        <v>-2.7191936655999701E-4</v>
      </c>
    </row>
    <row r="1068" spans="1:26" x14ac:dyDescent="0.25">
      <c r="A1068" s="32">
        <v>42849</v>
      </c>
      <c r="B1068" s="36">
        <f>VLOOKUP(A1068,'FX Rates'!$A$2:$B$1286, 2, FALSE)</f>
        <v>104.8125</v>
      </c>
      <c r="C1068" s="37">
        <f>VLOOKUP(A1068,'FX Rates'!$D$2:$E$1206, 2, FALSE)</f>
        <v>64.4375</v>
      </c>
      <c r="D1068" s="37">
        <f>VLOOKUP(A1068,'FX Rates'!$G$2:$H$1305, 2, FALSE)</f>
        <v>7.7793000000000001</v>
      </c>
      <c r="E1068" s="37">
        <f>VLOOKUP('Beta Calculation FX'!A1068, 'FX Rates'!$J$2:$K$1305, 2, FALSE)</f>
        <v>0.78149421694279453</v>
      </c>
      <c r="F1068" s="38">
        <f>VLOOKUP(A1068,'FX Rates'!$P$1:$Q$1262, 2, FALSE)</f>
        <v>6.8846999999999996</v>
      </c>
      <c r="G1068" s="42">
        <f t="shared" si="166"/>
        <v>1.1926769648581639E-4</v>
      </c>
      <c r="H1068" s="27">
        <f t="shared" si="167"/>
        <v>-2.7121287449789373E-3</v>
      </c>
      <c r="I1068" s="27">
        <f t="shared" si="168"/>
        <v>5.2717864218774222E-4</v>
      </c>
      <c r="J1068" s="27">
        <f t="shared" si="169"/>
        <v>1.6397926604153686E-3</v>
      </c>
      <c r="K1068" s="28">
        <f t="shared" si="170"/>
        <v>-1.7428434535000746E-4</v>
      </c>
      <c r="L1068" s="58">
        <f>IFERROR(VLOOKUP(A1068, 'Beta Calculation without Curren'!$A$1:$H$2464, 4, FALSE), 0)</f>
        <v>8.0749528733823003E-3</v>
      </c>
      <c r="M1068" s="54">
        <f>IFERROR(VLOOKUP(A1068, 'Beta Calculation without Curren'!$A$1:$H$2464, 5, FALSE), 0)</f>
        <v>1.1155507510474207E-2</v>
      </c>
      <c r="N1068" s="54">
        <f>IFERROR(VLOOKUP(A1068, 'Beta Calculation without Curren'!$A$1:$H$2464, 7, FALSE), 0)</f>
        <v>4.04554166733992E-3</v>
      </c>
      <c r="O1068" s="54">
        <f>IFERROR(VLOOKUP(A1068, 'Beta Calculation without Curren'!$A$1:$H$2464, 8, FALSE), 0)</f>
        <v>1.0634204081205375E-2</v>
      </c>
      <c r="P1068" s="59">
        <f>IFERROR(VLOOKUP(A1068, 'Beta Calculation without Curren'!$A$1:$H$2464, 6, FALSE), 0)</f>
        <v>-1.4845362245769E-2</v>
      </c>
      <c r="Q1068" s="54">
        <v>1.0430155992771101E-2</v>
      </c>
      <c r="R1068" s="54">
        <v>1.2053014886713452E-2</v>
      </c>
      <c r="S1068" s="54"/>
      <c r="T1068" s="31">
        <f t="shared" si="161"/>
        <v>8.1951836508966647E-3</v>
      </c>
      <c r="U1068" s="31">
        <f t="shared" si="162"/>
        <v>8.4131235929112425E-3</v>
      </c>
      <c r="V1068" s="31">
        <f t="shared" si="163"/>
        <v>4.5748530326907844E-3</v>
      </c>
      <c r="W1068" s="31">
        <f t="shared" si="164"/>
        <v>1.229143463142246E-2</v>
      </c>
      <c r="X1068" s="31">
        <f t="shared" si="165"/>
        <v>-1.5017059276878575E-2</v>
      </c>
      <c r="Y1068" s="54">
        <f>IFERROR(VLOOKUP(A1068, 'Beta Calculation without Curren'!$A$2:$C$2464, 2, FALSE), 0)</f>
        <v>1.0430155992771101E-2</v>
      </c>
      <c r="Z1068" s="54">
        <f>IFERROR(VLOOKUP(A1068, 'Beta Calculation without Curren'!$A$2:$C$2464, 3, FALSE), 0)</f>
        <v>1.2053014886713452E-2</v>
      </c>
    </row>
    <row r="1069" spans="1:26" x14ac:dyDescent="0.25">
      <c r="A1069" s="32">
        <v>42850</v>
      </c>
      <c r="B1069" s="36">
        <f>VLOOKUP(A1069,'FX Rates'!$A$2:$B$1286, 2, FALSE)</f>
        <v>104.455</v>
      </c>
      <c r="C1069" s="37">
        <f>VLOOKUP(A1069,'FX Rates'!$D$2:$E$1206, 2, FALSE)</f>
        <v>64.275000000000006</v>
      </c>
      <c r="D1069" s="37">
        <f>VLOOKUP(A1069,'FX Rates'!$G$2:$H$1305, 2, FALSE)</f>
        <v>7.7793999999999999</v>
      </c>
      <c r="E1069" s="37">
        <f>VLOOKUP('Beta Calculation FX'!A1069, 'FX Rates'!$J$2:$K$1305, 2, FALSE)</f>
        <v>0.778694907335306</v>
      </c>
      <c r="F1069" s="38">
        <f>VLOOKUP(A1069,'FX Rates'!$P$1:$Q$1262, 2, FALSE)</f>
        <v>6.8846999999999996</v>
      </c>
      <c r="G1069" s="42">
        <f t="shared" si="166"/>
        <v>-3.4166829324149875E-3</v>
      </c>
      <c r="H1069" s="27">
        <f t="shared" si="167"/>
        <v>-2.5250086252254287E-3</v>
      </c>
      <c r="I1069" s="27">
        <f t="shared" si="168"/>
        <v>1.285454440304126E-5</v>
      </c>
      <c r="J1069" s="27">
        <f t="shared" si="169"/>
        <v>-3.5884272845850126E-3</v>
      </c>
      <c r="K1069" s="28">
        <f t="shared" si="170"/>
        <v>0</v>
      </c>
      <c r="L1069" s="58">
        <f>IFERROR(VLOOKUP(A1069, 'Beta Calculation without Curren'!$A$1:$H$2464, 4, FALSE), 0)</f>
        <v>-6.536766580257816E-3</v>
      </c>
      <c r="M1069" s="54">
        <f>IFERROR(VLOOKUP(A1069, 'Beta Calculation without Curren'!$A$1:$H$2464, 5, FALSE), 0)</f>
        <v>1.3665020817299608E-2</v>
      </c>
      <c r="N1069" s="54">
        <f>IFERROR(VLOOKUP(A1069, 'Beta Calculation without Curren'!$A$1:$H$2464, 7, FALSE), 0)</f>
        <v>1.302445677324747E-2</v>
      </c>
      <c r="O1069" s="54">
        <f>IFERROR(VLOOKUP(A1069, 'Beta Calculation without Curren'!$A$1:$H$2464, 8, FALSE), 0)</f>
        <v>5.2909674447420849E-3</v>
      </c>
      <c r="P1069" s="59">
        <f>IFERROR(VLOOKUP(A1069, 'Beta Calculation without Curren'!$A$1:$H$2464, 6, FALSE), 0)</f>
        <v>1.2061729127446975E-3</v>
      </c>
      <c r="Q1069" s="54">
        <v>6.2441533307935346E-3</v>
      </c>
      <c r="R1069" s="54">
        <v>7.2647078253469544E-3</v>
      </c>
      <c r="S1069" s="54"/>
      <c r="T1069" s="31">
        <f t="shared" si="161"/>
        <v>-9.931115453864936E-3</v>
      </c>
      <c r="U1069" s="31">
        <f t="shared" si="162"/>
        <v>1.110550789664666E-2</v>
      </c>
      <c r="V1069" s="31">
        <f t="shared" si="163"/>
        <v>1.3037478741108499E-2</v>
      </c>
      <c r="W1069" s="31">
        <f t="shared" si="164"/>
        <v>1.6835539082165063E-3</v>
      </c>
      <c r="X1069" s="31">
        <f t="shared" si="165"/>
        <v>1.2061729127446075E-3</v>
      </c>
      <c r="Y1069" s="54">
        <f>IFERROR(VLOOKUP(A1069, 'Beta Calculation without Curren'!$A$2:$C$2464, 2, FALSE), 0)</f>
        <v>6.2441533307935346E-3</v>
      </c>
      <c r="Z1069" s="54">
        <f>IFERROR(VLOOKUP(A1069, 'Beta Calculation without Curren'!$A$2:$C$2464, 3, FALSE), 0)</f>
        <v>7.2647078253469544E-3</v>
      </c>
    </row>
    <row r="1070" spans="1:26" x14ac:dyDescent="0.25">
      <c r="A1070" s="32">
        <v>42851</v>
      </c>
      <c r="B1070" s="36">
        <f>VLOOKUP(A1070,'FX Rates'!$A$2:$B$1286, 2, FALSE)</f>
        <v>104.74250000000001</v>
      </c>
      <c r="C1070" s="37">
        <f>VLOOKUP(A1070,'FX Rates'!$D$2:$E$1206, 2, FALSE)</f>
        <v>64.114999999999995</v>
      </c>
      <c r="D1070" s="37">
        <f>VLOOKUP(A1070,'FX Rates'!$G$2:$H$1305, 2, FALSE)</f>
        <v>7.7803000000000004</v>
      </c>
      <c r="E1070" s="37">
        <f>VLOOKUP('Beta Calculation FX'!A1070, 'FX Rates'!$J$2:$K$1305, 2, FALSE)</f>
        <v>0.77833125778331258</v>
      </c>
      <c r="F1070" s="38">
        <f>VLOOKUP(A1070,'FX Rates'!$P$1:$Q$1262, 2, FALSE)</f>
        <v>6.8925999999999998</v>
      </c>
      <c r="G1070" s="42">
        <f t="shared" si="166"/>
        <v>2.7486005425544214E-3</v>
      </c>
      <c r="H1070" s="27">
        <f t="shared" si="167"/>
        <v>-2.4924072408741872E-3</v>
      </c>
      <c r="I1070" s="27">
        <f t="shared" si="168"/>
        <v>1.1568346446327497E-4</v>
      </c>
      <c r="J1070" s="27">
        <f t="shared" si="169"/>
        <v>-4.6710783254917665E-4</v>
      </c>
      <c r="K1070" s="28">
        <f t="shared" si="170"/>
        <v>1.1468140877863046E-3</v>
      </c>
      <c r="L1070" s="58">
        <f>IFERROR(VLOOKUP(A1070, 'Beta Calculation without Curren'!$A$1:$H$2464, 4, FALSE), 0)</f>
        <v>8.5009262976922515E-4</v>
      </c>
      <c r="M1070" s="54">
        <f>IFERROR(VLOOKUP(A1070, 'Beta Calculation without Curren'!$A$1:$H$2464, 5, FALSE), 0)</f>
        <v>3.4745490756184147E-3</v>
      </c>
      <c r="N1070" s="54">
        <f>IFERROR(VLOOKUP(A1070, 'Beta Calculation without Curren'!$A$1:$H$2464, 7, FALSE), 0)</f>
        <v>4.9960978305315009E-3</v>
      </c>
      <c r="O1070" s="54">
        <f>IFERROR(VLOOKUP(A1070, 'Beta Calculation without Curren'!$A$1:$H$2464, 8, FALSE), 0)</f>
        <v>8.7669201443898708E-3</v>
      </c>
      <c r="P1070" s="59">
        <f>IFERROR(VLOOKUP(A1070, 'Beta Calculation without Curren'!$A$1:$H$2464, 6, FALSE), 0)</f>
        <v>7.7969028982687678E-4</v>
      </c>
      <c r="Q1070" s="54">
        <v>-5.9300427972977738E-4</v>
      </c>
      <c r="R1070" s="54">
        <v>-1.2823185207117155E-3</v>
      </c>
      <c r="S1070" s="54"/>
      <c r="T1070" s="31">
        <f t="shared" si="161"/>
        <v>3.6010297373869626E-3</v>
      </c>
      <c r="U1070" s="31">
        <f t="shared" si="162"/>
        <v>9.7348184346945921E-4</v>
      </c>
      <c r="V1070" s="31">
        <f t="shared" si="163"/>
        <v>5.1123592609005897E-3</v>
      </c>
      <c r="W1070" s="31">
        <f t="shared" si="164"/>
        <v>8.2957172147739566E-3</v>
      </c>
      <c r="X1070" s="31">
        <f t="shared" si="165"/>
        <v>1.9273985374217428E-3</v>
      </c>
      <c r="Y1070" s="54">
        <f>IFERROR(VLOOKUP(A1070, 'Beta Calculation without Curren'!$A$2:$C$2464, 2, FALSE), 0)</f>
        <v>-5.9300427972977738E-4</v>
      </c>
      <c r="Z1070" s="54">
        <f>IFERROR(VLOOKUP(A1070, 'Beta Calculation without Curren'!$A$2:$C$2464, 3, FALSE), 0)</f>
        <v>-1.2823185207117155E-3</v>
      </c>
    </row>
    <row r="1071" spans="1:26" x14ac:dyDescent="0.25">
      <c r="A1071" s="32">
        <v>42852</v>
      </c>
      <c r="B1071" s="36">
        <f>VLOOKUP(A1071,'FX Rates'!$A$2:$B$1286, 2, FALSE)</f>
        <v>104.66500000000001</v>
      </c>
      <c r="C1071" s="37">
        <f>VLOOKUP(A1071,'FX Rates'!$D$2:$E$1206, 2, FALSE)</f>
        <v>64.153700000000001</v>
      </c>
      <c r="D1071" s="37">
        <f>VLOOKUP(A1071,'FX Rates'!$G$2:$H$1305, 2, FALSE)</f>
        <v>7.7811000000000003</v>
      </c>
      <c r="E1071" s="37">
        <f>VLOOKUP('Beta Calculation FX'!A1071, 'FX Rates'!$J$2:$K$1305, 2, FALSE)</f>
        <v>0.77495350278983266</v>
      </c>
      <c r="F1071" s="38">
        <f>VLOOKUP(A1071,'FX Rates'!$P$1:$Q$1262, 2, FALSE)</f>
        <v>6.8978999999999999</v>
      </c>
      <c r="G1071" s="42">
        <f t="shared" si="166"/>
        <v>-7.401836470837458E-4</v>
      </c>
      <c r="H1071" s="27">
        <f t="shared" si="167"/>
        <v>6.0342080607783471E-4</v>
      </c>
      <c r="I1071" s="27">
        <f t="shared" si="168"/>
        <v>1.0281851256364694E-4</v>
      </c>
      <c r="J1071" s="27">
        <f t="shared" si="169"/>
        <v>-4.3491836185017667E-3</v>
      </c>
      <c r="K1071" s="28">
        <f t="shared" si="170"/>
        <v>7.6864511960324081E-4</v>
      </c>
      <c r="L1071" s="58">
        <f>IFERROR(VLOOKUP(A1071, 'Beta Calculation without Curren'!$A$1:$H$2464, 4, FALSE), 0)</f>
        <v>-6.9643368969489845E-3</v>
      </c>
      <c r="M1071" s="54">
        <f>IFERROR(VLOOKUP(A1071, 'Beta Calculation without Curren'!$A$1:$H$2464, 5, FALSE), 0)</f>
        <v>-2.2533004835808695E-3</v>
      </c>
      <c r="N1071" s="54">
        <f>IFERROR(VLOOKUP(A1071, 'Beta Calculation without Curren'!$A$1:$H$2464, 7, FALSE), 0)</f>
        <v>4.872474248441297E-3</v>
      </c>
      <c r="O1071" s="54">
        <f>IFERROR(VLOOKUP(A1071, 'Beta Calculation without Curren'!$A$1:$H$2464, 8, FALSE), 0)</f>
        <v>-3.203769924105562E-3</v>
      </c>
      <c r="P1071" s="59">
        <f>IFERROR(VLOOKUP(A1071, 'Beta Calculation without Curren'!$A$1:$H$2464, 6, FALSE), 0)</f>
        <v>1.6047201083746092E-3</v>
      </c>
      <c r="Q1071" s="54">
        <v>-1.537668073511929E-3</v>
      </c>
      <c r="R1071" s="54">
        <v>5.4335977433054017E-3</v>
      </c>
      <c r="S1071" s="54"/>
      <c r="T1071" s="31">
        <f t="shared" si="161"/>
        <v>-7.6993656557488022E-3</v>
      </c>
      <c r="U1071" s="31">
        <f t="shared" si="162"/>
        <v>-1.6512393658970614E-3</v>
      </c>
      <c r="V1071" s="31">
        <f t="shared" si="163"/>
        <v>4.9757937415597642E-3</v>
      </c>
      <c r="W1071" s="31">
        <f t="shared" si="164"/>
        <v>-7.5390197589360053E-3</v>
      </c>
      <c r="X1071" s="31">
        <f t="shared" si="165"/>
        <v>2.3745986882575121E-3</v>
      </c>
      <c r="Y1071" s="54">
        <f>IFERROR(VLOOKUP(A1071, 'Beta Calculation without Curren'!$A$2:$C$2464, 2, FALSE), 0)</f>
        <v>-1.537668073511929E-3</v>
      </c>
      <c r="Z1071" s="54">
        <f>IFERROR(VLOOKUP(A1071, 'Beta Calculation without Curren'!$A$2:$C$2464, 3, FALSE), 0)</f>
        <v>5.4335977433054017E-3</v>
      </c>
    </row>
    <row r="1072" spans="1:26" x14ac:dyDescent="0.25">
      <c r="A1072" s="32">
        <v>42853</v>
      </c>
      <c r="B1072" s="36">
        <f>VLOOKUP(A1072,'FX Rates'!$A$2:$B$1286, 2, FALSE)</f>
        <v>104.755</v>
      </c>
      <c r="C1072" s="37">
        <f>VLOOKUP(A1072,'FX Rates'!$D$2:$E$1206, 2, FALSE)</f>
        <v>64.246200000000002</v>
      </c>
      <c r="D1072" s="37">
        <f>VLOOKUP(A1072,'FX Rates'!$G$2:$H$1305, 2, FALSE)</f>
        <v>7.7784000000000004</v>
      </c>
      <c r="E1072" s="37">
        <f>VLOOKUP('Beta Calculation FX'!A1072, 'FX Rates'!$J$2:$K$1305, 2, FALSE)</f>
        <v>0.77214114740174511</v>
      </c>
      <c r="F1072" s="38">
        <f>VLOOKUP(A1072,'FX Rates'!$P$1:$Q$1262, 2, FALSE)</f>
        <v>6.8935000000000004</v>
      </c>
      <c r="G1072" s="42">
        <f t="shared" si="166"/>
        <v>8.5951681349214111E-4</v>
      </c>
      <c r="H1072" s="27">
        <f t="shared" si="167"/>
        <v>1.4408113402270993E-3</v>
      </c>
      <c r="I1072" s="27">
        <f t="shared" si="168"/>
        <v>-3.4705485743120141E-4</v>
      </c>
      <c r="J1072" s="27">
        <f t="shared" si="169"/>
        <v>-3.6356644185423313E-3</v>
      </c>
      <c r="K1072" s="28">
        <f t="shared" si="170"/>
        <v>-6.3807882438130881E-4</v>
      </c>
      <c r="L1072" s="58">
        <f>IFERROR(VLOOKUP(A1072, 'Beta Calculation without Curren'!$A$1:$H$2464, 4, FALSE), 0)</f>
        <v>-3.6605677900685748E-3</v>
      </c>
      <c r="M1072" s="54">
        <f>IFERROR(VLOOKUP(A1072, 'Beta Calculation without Curren'!$A$1:$H$2464, 5, FALSE), 0)</f>
        <v>-4.3758594753521077E-3</v>
      </c>
      <c r="N1072" s="54">
        <f>IFERROR(VLOOKUP(A1072, 'Beta Calculation without Curren'!$A$1:$H$2464, 7, FALSE), 0)</f>
        <v>-3.3804087500856274E-3</v>
      </c>
      <c r="O1072" s="54">
        <f>IFERROR(VLOOKUP(A1072, 'Beta Calculation without Curren'!$A$1:$H$2464, 8, FALSE), 0)</f>
        <v>1.8616130835235431E-3</v>
      </c>
      <c r="P1072" s="59">
        <f>IFERROR(VLOOKUP(A1072, 'Beta Calculation without Curren'!$A$1:$H$2464, 6, FALSE), 0)</f>
        <v>4.9505535022551297E-4</v>
      </c>
      <c r="Q1072" s="54">
        <v>-2.7963575392673939E-3</v>
      </c>
      <c r="R1072" s="54">
        <v>2.196362811111957E-3</v>
      </c>
      <c r="S1072" s="54"/>
      <c r="T1072" s="31">
        <f t="shared" si="161"/>
        <v>-2.8041972961388995E-3</v>
      </c>
      <c r="U1072" s="31">
        <f t="shared" si="162"/>
        <v>-2.9413529230803981E-3</v>
      </c>
      <c r="V1072" s="31">
        <f t="shared" si="163"/>
        <v>-3.7262904202400859E-3</v>
      </c>
      <c r="W1072" s="31">
        <f t="shared" si="164"/>
        <v>-1.7808195354676037E-3</v>
      </c>
      <c r="X1072" s="31">
        <f t="shared" si="165"/>
        <v>-1.4333935849175639E-4</v>
      </c>
      <c r="Y1072" s="54">
        <f>IFERROR(VLOOKUP(A1072, 'Beta Calculation without Curren'!$A$2:$C$2464, 2, FALSE), 0)</f>
        <v>-2.7963575392673939E-3</v>
      </c>
      <c r="Z1072" s="54">
        <f>IFERROR(VLOOKUP(A1072, 'Beta Calculation without Curren'!$A$2:$C$2464, 3, FALSE), 0)</f>
        <v>2.196362811111957E-3</v>
      </c>
    </row>
    <row r="1073" spans="1:26" x14ac:dyDescent="0.25">
      <c r="A1073" s="32">
        <v>42857</v>
      </c>
      <c r="B1073" s="36">
        <f>VLOOKUP(A1073,'FX Rates'!$A$2:$B$1286, 2, FALSE)</f>
        <v>104.7925</v>
      </c>
      <c r="C1073" s="37">
        <f>VLOOKUP(A1073,'FX Rates'!$D$2:$E$1206, 2, FALSE)</f>
        <v>64.212500000000006</v>
      </c>
      <c r="D1073" s="37">
        <f>VLOOKUP(A1073,'FX Rates'!$G$2:$H$1305, 2, FALSE)</f>
        <v>7.7812000000000001</v>
      </c>
      <c r="E1073" s="37">
        <f>VLOOKUP('Beta Calculation FX'!A1073, 'FX Rates'!$J$2:$K$1305, 2, FALSE)</f>
        <v>0.77285725326532184</v>
      </c>
      <c r="F1073" s="38">
        <f>VLOOKUP(A1073,'FX Rates'!$P$1:$Q$1262, 2, FALSE)</f>
        <v>6.8959000000000001</v>
      </c>
      <c r="G1073" s="42">
        <f t="shared" si="166"/>
        <v>3.5791408058163612E-4</v>
      </c>
      <c r="H1073" s="27">
        <f t="shared" si="167"/>
        <v>-5.2468226399779178E-4</v>
      </c>
      <c r="I1073" s="27">
        <f t="shared" si="168"/>
        <v>3.5990642821451594E-4</v>
      </c>
      <c r="J1073" s="27">
        <f t="shared" si="169"/>
        <v>9.269989076342521E-4</v>
      </c>
      <c r="K1073" s="28">
        <f t="shared" si="170"/>
        <v>3.4809346660962686E-4</v>
      </c>
      <c r="L1073" s="58">
        <f>IFERROR(VLOOKUP(A1073, 'Beta Calculation without Curren'!$A$1:$H$2464, 4, FALSE), 0)</f>
        <v>-1.2480578433386647E-2</v>
      </c>
      <c r="M1073" s="54">
        <f>IFERROR(VLOOKUP(A1073, 'Beta Calculation without Curren'!$A$1:$H$2464, 5, FALSE), 0)</f>
        <v>4.7794663307755125E-3</v>
      </c>
      <c r="N1073" s="54">
        <f>IFERROR(VLOOKUP(A1073, 'Beta Calculation without Curren'!$A$1:$H$2464, 7, FALSE), 0)</f>
        <v>3.2852566676307899E-3</v>
      </c>
      <c r="O1073" s="54">
        <f>IFERROR(VLOOKUP(A1073, 'Beta Calculation without Curren'!$A$1:$H$2464, 8, FALSE), 0)</f>
        <v>1.6385881684495188E-2</v>
      </c>
      <c r="P1073" s="59">
        <f>IFERROR(VLOOKUP(A1073, 'Beta Calculation without Curren'!$A$1:$H$2464, 6, FALSE), 0)</f>
        <v>-3.2577163439533366E-3</v>
      </c>
      <c r="Q1073" s="54">
        <v>-9.0802684702840156E-4</v>
      </c>
      <c r="R1073" s="54">
        <v>1.0784243601822178E-2</v>
      </c>
      <c r="S1073" s="54"/>
      <c r="T1073" s="31">
        <f t="shared" si="161"/>
        <v>-1.2127131327560159E-2</v>
      </c>
      <c r="U1073" s="31">
        <f t="shared" si="162"/>
        <v>4.2522763655623574E-3</v>
      </c>
      <c r="V1073" s="31">
        <f t="shared" si="163"/>
        <v>3.6463454808381979E-3</v>
      </c>
      <c r="W1073" s="31">
        <f t="shared" si="164"/>
        <v>1.7328070286551478E-2</v>
      </c>
      <c r="X1073" s="31">
        <f t="shared" si="165"/>
        <v>-2.9107568671191686E-3</v>
      </c>
      <c r="Y1073" s="54">
        <f>IFERROR(VLOOKUP(A1073, 'Beta Calculation without Curren'!$A$2:$C$2464, 2, FALSE), 0)</f>
        <v>-9.0802684702840156E-4</v>
      </c>
      <c r="Z1073" s="54">
        <f>IFERROR(VLOOKUP(A1073, 'Beta Calculation without Curren'!$A$2:$C$2464, 3, FALSE), 0)</f>
        <v>1.0784243601822178E-2</v>
      </c>
    </row>
    <row r="1074" spans="1:26" x14ac:dyDescent="0.25">
      <c r="A1074" s="32">
        <v>42858</v>
      </c>
      <c r="B1074" s="36">
        <f>VLOOKUP(A1074,'FX Rates'!$A$2:$B$1286, 2, FALSE)</f>
        <v>104.71</v>
      </c>
      <c r="C1074" s="37">
        <f>VLOOKUP(A1074,'FX Rates'!$D$2:$E$1206, 2, FALSE)</f>
        <v>64.147499999999994</v>
      </c>
      <c r="D1074" s="37">
        <f>VLOOKUP(A1074,'FX Rates'!$G$2:$H$1305, 2, FALSE)</f>
        <v>7.7820999999999998</v>
      </c>
      <c r="E1074" s="37">
        <f>VLOOKUP('Beta Calculation FX'!A1074, 'FX Rates'!$J$2:$K$1305, 2, FALSE)</f>
        <v>0.77718193829175408</v>
      </c>
      <c r="F1074" s="38">
        <f>VLOOKUP(A1074,'FX Rates'!$P$1:$Q$1262, 2, FALSE)</f>
        <v>6.8989000000000003</v>
      </c>
      <c r="G1074" s="42">
        <f t="shared" si="166"/>
        <v>-7.8758014118644065E-4</v>
      </c>
      <c r="H1074" s="27">
        <f t="shared" si="167"/>
        <v>-1.012776652477024E-3</v>
      </c>
      <c r="I1074" s="27">
        <f t="shared" si="168"/>
        <v>1.156567053262555E-4</v>
      </c>
      <c r="J1074" s="27">
        <f t="shared" si="169"/>
        <v>5.5801121309627354E-3</v>
      </c>
      <c r="K1074" s="28">
        <f t="shared" si="170"/>
        <v>4.3494650843730383E-4</v>
      </c>
      <c r="L1074" s="58">
        <f>IFERROR(VLOOKUP(A1074, 'Beta Calculation without Curren'!$A$1:$H$2464, 4, FALSE), 0)</f>
        <v>0</v>
      </c>
      <c r="M1074" s="54">
        <f>IFERROR(VLOOKUP(A1074, 'Beta Calculation without Curren'!$A$1:$H$2464, 5, FALSE), 0)</f>
        <v>0</v>
      </c>
      <c r="N1074" s="54">
        <f>IFERROR(VLOOKUP(A1074, 'Beta Calculation without Curren'!$A$1:$H$2464, 7, FALSE), 0)</f>
        <v>0</v>
      </c>
      <c r="O1074" s="54">
        <f>IFERROR(VLOOKUP(A1074, 'Beta Calculation without Curren'!$A$1:$H$2464, 8, FALSE), 0)</f>
        <v>0</v>
      </c>
      <c r="P1074" s="59">
        <f>IFERROR(VLOOKUP(A1074, 'Beta Calculation without Curren'!$A$1:$H$2464, 6, FALSE), 0)</f>
        <v>0</v>
      </c>
      <c r="Q1074" s="54">
        <v>0</v>
      </c>
      <c r="R1074" s="54">
        <v>0</v>
      </c>
      <c r="S1074" s="54"/>
      <c r="T1074" s="31">
        <f t="shared" si="161"/>
        <v>-7.8758014118640585E-4</v>
      </c>
      <c r="U1074" s="31">
        <f t="shared" si="162"/>
        <v>-1.0127766524770099E-3</v>
      </c>
      <c r="V1074" s="31">
        <f t="shared" si="163"/>
        <v>1.1565670532620587E-4</v>
      </c>
      <c r="W1074" s="31">
        <f t="shared" si="164"/>
        <v>5.5801121309626556E-3</v>
      </c>
      <c r="X1074" s="31">
        <f t="shared" si="165"/>
        <v>4.3494650843722837E-4</v>
      </c>
      <c r="Y1074" s="54">
        <f>IFERROR(VLOOKUP(A1074, 'Beta Calculation without Curren'!$A$2:$C$2464, 2, FALSE), 0)</f>
        <v>0</v>
      </c>
      <c r="Z1074" s="54">
        <f>IFERROR(VLOOKUP(A1074, 'Beta Calculation without Curren'!$A$2:$C$2464, 3, FALSE), 0)</f>
        <v>0</v>
      </c>
    </row>
    <row r="1075" spans="1:26" x14ac:dyDescent="0.25">
      <c r="A1075" s="32">
        <v>42859</v>
      </c>
      <c r="B1075" s="36">
        <f>VLOOKUP(A1075,'FX Rates'!$A$2:$B$1286, 2, FALSE)</f>
        <v>104.80249999999999</v>
      </c>
      <c r="C1075" s="37">
        <f>VLOOKUP(A1075,'FX Rates'!$D$2:$E$1206, 2, FALSE)</f>
        <v>64.1738</v>
      </c>
      <c r="D1075" s="37">
        <f>VLOOKUP(A1075,'FX Rates'!$G$2:$H$1305, 2, FALSE)</f>
        <v>7.7823000000000002</v>
      </c>
      <c r="E1075" s="37">
        <f>VLOOKUP('Beta Calculation FX'!A1075, 'FX Rates'!$J$2:$K$1305, 2, FALSE)</f>
        <v>0.77381412984601095</v>
      </c>
      <c r="F1075" s="38">
        <f>VLOOKUP(A1075,'FX Rates'!$P$1:$Q$1262, 2, FALSE)</f>
        <v>6.8959999999999999</v>
      </c>
      <c r="G1075" s="42">
        <f t="shared" si="166"/>
        <v>8.8300226487807762E-4</v>
      </c>
      <c r="H1075" s="27">
        <f t="shared" si="167"/>
        <v>4.0990857119211591E-4</v>
      </c>
      <c r="I1075" s="27">
        <f t="shared" si="168"/>
        <v>2.56996736156038E-5</v>
      </c>
      <c r="J1075" s="27">
        <f t="shared" si="169"/>
        <v>-4.3427753402012839E-3</v>
      </c>
      <c r="K1075" s="28">
        <f t="shared" si="170"/>
        <v>-4.2044524320154872E-4</v>
      </c>
      <c r="L1075" s="58">
        <f>IFERROR(VLOOKUP(A1075, 'Beta Calculation without Curren'!$A$1:$H$2464, 4, FALSE), 0)</f>
        <v>1.2130625014193821E-2</v>
      </c>
      <c r="M1075" s="54">
        <f>IFERROR(VLOOKUP(A1075, 'Beta Calculation without Curren'!$A$1:$H$2464, 5, FALSE), 0)</f>
        <v>2.8375840219675577E-3</v>
      </c>
      <c r="N1075" s="54">
        <f>IFERROR(VLOOKUP(A1075, 'Beta Calculation without Curren'!$A$1:$H$2464, 7, FALSE), 0)</f>
        <v>-4.9615219807749107E-4</v>
      </c>
      <c r="O1075" s="54">
        <f>IFERROR(VLOOKUP(A1075, 'Beta Calculation without Curren'!$A$1:$H$2464, 8, FALSE), 0)</f>
        <v>-2.6294643595704357E-3</v>
      </c>
      <c r="P1075" s="59">
        <f>IFERROR(VLOOKUP(A1075, 'Beta Calculation without Curren'!$A$1:$H$2464, 6, FALSE), 0)</f>
        <v>-7.3569878784654078E-3</v>
      </c>
      <c r="Q1075" s="54">
        <v>8.4887958915863169E-4</v>
      </c>
      <c r="R1075" s="54">
        <v>-3.149849237803488E-3</v>
      </c>
      <c r="S1075" s="54"/>
      <c r="T1075" s="31">
        <f t="shared" si="161"/>
        <v>1.3024338648433886E-2</v>
      </c>
      <c r="U1075" s="31">
        <f t="shared" si="162"/>
        <v>3.2486557431719021E-3</v>
      </c>
      <c r="V1075" s="31">
        <f t="shared" si="163"/>
        <v>-4.7046527541139138E-4</v>
      </c>
      <c r="W1075" s="31">
        <f t="shared" si="164"/>
        <v>-6.9608205267931433E-3</v>
      </c>
      <c r="X1075" s="31">
        <f t="shared" si="165"/>
        <v>-7.7743399111090961E-3</v>
      </c>
      <c r="Y1075" s="54">
        <f>IFERROR(VLOOKUP(A1075, 'Beta Calculation without Curren'!$A$2:$C$2464, 2, FALSE), 0)</f>
        <v>8.4887958915863169E-4</v>
      </c>
      <c r="Z1075" s="54">
        <f>IFERROR(VLOOKUP(A1075, 'Beta Calculation without Curren'!$A$2:$C$2464, 3, FALSE), 0)</f>
        <v>-3.149849237803488E-3</v>
      </c>
    </row>
    <row r="1076" spans="1:26" x14ac:dyDescent="0.25">
      <c r="A1076" s="32">
        <v>42860</v>
      </c>
      <c r="B1076" s="36">
        <f>VLOOKUP(A1076,'FX Rates'!$A$2:$B$1286, 2, FALSE)</f>
        <v>104.80249999999999</v>
      </c>
      <c r="C1076" s="37">
        <f>VLOOKUP(A1076,'FX Rates'!$D$2:$E$1206, 2, FALSE)</f>
        <v>64.375</v>
      </c>
      <c r="D1076" s="37">
        <f>VLOOKUP(A1076,'FX Rates'!$G$2:$H$1305, 2, FALSE)</f>
        <v>7.7838000000000003</v>
      </c>
      <c r="E1076" s="37">
        <f>VLOOKUP('Beta Calculation FX'!A1076, 'FX Rates'!$J$2:$K$1305, 2, FALSE)</f>
        <v>0.77029733477122164</v>
      </c>
      <c r="F1076" s="38">
        <f>VLOOKUP(A1076,'FX Rates'!$P$1:$Q$1262, 2, FALSE)</f>
        <v>6.9031000000000002</v>
      </c>
      <c r="G1076" s="42">
        <f t="shared" si="166"/>
        <v>0</v>
      </c>
      <c r="H1076" s="27">
        <f t="shared" si="167"/>
        <v>3.1303312717987E-3</v>
      </c>
      <c r="I1076" s="27">
        <f t="shared" si="168"/>
        <v>1.9272650241786214E-4</v>
      </c>
      <c r="J1076" s="27">
        <f t="shared" si="169"/>
        <v>-4.555113068222527E-3</v>
      </c>
      <c r="K1076" s="28">
        <f t="shared" si="170"/>
        <v>1.0290527101833031E-3</v>
      </c>
      <c r="L1076" s="58">
        <f>IFERROR(VLOOKUP(A1076, 'Beta Calculation without Curren'!$A$1:$H$2464, 4, FALSE), 0)</f>
        <v>1.1448781114030122E-2</v>
      </c>
      <c r="M1076" s="54">
        <f>IFERROR(VLOOKUP(A1076, 'Beta Calculation without Curren'!$A$1:$H$2464, 5, FALSE), 0)</f>
        <v>-1.3054105903738983E-2</v>
      </c>
      <c r="N1076" s="54">
        <f>IFERROR(VLOOKUP(A1076, 'Beta Calculation without Curren'!$A$1:$H$2464, 7, FALSE), 0)</f>
        <v>-8.4430537780610642E-3</v>
      </c>
      <c r="O1076" s="54">
        <f>IFERROR(VLOOKUP(A1076, 'Beta Calculation without Curren'!$A$1:$H$2464, 8, FALSE), 0)</f>
        <v>6.1642645799482683E-3</v>
      </c>
      <c r="P1076" s="59">
        <f>IFERROR(VLOOKUP(A1076, 'Beta Calculation without Curren'!$A$1:$H$2464, 6, FALSE), 0)</f>
        <v>-8.2277431382328792E-3</v>
      </c>
      <c r="Q1076" s="54">
        <v>3.4837162270172769E-3</v>
      </c>
      <c r="R1076" s="54">
        <v>3.507682965856095E-3</v>
      </c>
      <c r="S1076" s="54"/>
      <c r="T1076" s="31">
        <f t="shared" si="161"/>
        <v>1.1448781114030027E-2</v>
      </c>
      <c r="U1076" s="31">
        <f t="shared" si="162"/>
        <v>-9.9646383078760836E-3</v>
      </c>
      <c r="V1076" s="31">
        <f t="shared" si="163"/>
        <v>-8.2519544758674623E-3</v>
      </c>
      <c r="W1076" s="31">
        <f t="shared" si="164"/>
        <v>1.5810725895815114E-3</v>
      </c>
      <c r="X1076" s="31">
        <f t="shared" si="165"/>
        <v>-7.2071572094247749E-3</v>
      </c>
      <c r="Y1076" s="54">
        <f>IFERROR(VLOOKUP(A1076, 'Beta Calculation without Curren'!$A$2:$C$2464, 2, FALSE), 0)</f>
        <v>3.4837162270172769E-3</v>
      </c>
      <c r="Z1076" s="54">
        <f>IFERROR(VLOOKUP(A1076, 'Beta Calculation without Curren'!$A$2:$C$2464, 3, FALSE), 0)</f>
        <v>3.507682965856095E-3</v>
      </c>
    </row>
    <row r="1077" spans="1:26" x14ac:dyDescent="0.25">
      <c r="A1077" s="32">
        <v>42863</v>
      </c>
      <c r="B1077" s="36">
        <f>VLOOKUP(A1077,'FX Rates'!$A$2:$B$1286, 2, FALSE)</f>
        <v>104.8425</v>
      </c>
      <c r="C1077" s="37">
        <f>VLOOKUP(A1077,'FX Rates'!$D$2:$E$1206, 2, FALSE)</f>
        <v>64.305000000000007</v>
      </c>
      <c r="D1077" s="37">
        <f>VLOOKUP(A1077,'FX Rates'!$G$2:$H$1305, 2, FALSE)</f>
        <v>7.7843999999999998</v>
      </c>
      <c r="E1077" s="37">
        <f>VLOOKUP('Beta Calculation FX'!A1077, 'FX Rates'!$J$2:$K$1305, 2, FALSE)</f>
        <v>0.77279752704791338</v>
      </c>
      <c r="F1077" s="38">
        <f>VLOOKUP(A1077,'FX Rates'!$P$1:$Q$1262, 2, FALSE)</f>
        <v>6.9044999999999996</v>
      </c>
      <c r="G1077" s="42">
        <f t="shared" si="166"/>
        <v>3.815974670074606E-4</v>
      </c>
      <c r="H1077" s="27">
        <f t="shared" si="167"/>
        <v>-1.0879702658499768E-3</v>
      </c>
      <c r="I1077" s="27">
        <f t="shared" si="168"/>
        <v>7.7080201988144364E-5</v>
      </c>
      <c r="J1077" s="27">
        <f t="shared" si="169"/>
        <v>3.2404935385222247E-3</v>
      </c>
      <c r="K1077" s="28">
        <f t="shared" si="170"/>
        <v>2.0278687169339205E-4</v>
      </c>
      <c r="L1077" s="58">
        <f>IFERROR(VLOOKUP(A1077, 'Beta Calculation without Curren'!$A$1:$H$2464, 4, FALSE), 0)</f>
        <v>2.1527011635021426E-2</v>
      </c>
      <c r="M1077" s="54">
        <f>IFERROR(VLOOKUP(A1077, 'Beta Calculation without Curren'!$A$1:$H$2464, 5, FALSE), 0)</f>
        <v>5.296108519084841E-3</v>
      </c>
      <c r="N1077" s="54">
        <f>IFERROR(VLOOKUP(A1077, 'Beta Calculation without Curren'!$A$1:$H$2464, 7, FALSE), 0)</f>
        <v>4.1407268240942381E-3</v>
      </c>
      <c r="O1077" s="54">
        <f>IFERROR(VLOOKUP(A1077, 'Beta Calculation without Curren'!$A$1:$H$2464, 8, FALSE), 0)</f>
        <v>-4.0220635031787168E-3</v>
      </c>
      <c r="P1077" s="59">
        <f>IFERROR(VLOOKUP(A1077, 'Beta Calculation without Curren'!$A$1:$H$2464, 6, FALSE), 0)</f>
        <v>-8.0538642762337798E-3</v>
      </c>
      <c r="Q1077" s="54">
        <v>-6.8826595082378773E-4</v>
      </c>
      <c r="R1077" s="54">
        <v>2.2962975674133035E-3</v>
      </c>
      <c r="S1077" s="54"/>
      <c r="T1077" s="31">
        <f t="shared" si="161"/>
        <v>2.1916823755141035E-2</v>
      </c>
      <c r="U1077" s="31">
        <f t="shared" si="162"/>
        <v>4.2023762446414814E-3</v>
      </c>
      <c r="V1077" s="31">
        <f t="shared" si="163"/>
        <v>4.2181261941423021E-3</v>
      </c>
      <c r="W1077" s="31">
        <f t="shared" si="164"/>
        <v>-7.9460343545012524E-4</v>
      </c>
      <c r="X1077" s="31">
        <f t="shared" si="165"/>
        <v>-7.8527106224820509E-3</v>
      </c>
      <c r="Y1077" s="54">
        <f>IFERROR(VLOOKUP(A1077, 'Beta Calculation without Curren'!$A$2:$C$2464, 2, FALSE), 0)</f>
        <v>-6.8826595082378773E-4</v>
      </c>
      <c r="Z1077" s="54">
        <f>IFERROR(VLOOKUP(A1077, 'Beta Calculation without Curren'!$A$2:$C$2464, 3, FALSE), 0)</f>
        <v>2.2962975674133035E-3</v>
      </c>
    </row>
    <row r="1078" spans="1:26" x14ac:dyDescent="0.25">
      <c r="A1078" s="32">
        <v>42864</v>
      </c>
      <c r="B1078" s="36">
        <f>VLOOKUP(A1078,'FX Rates'!$A$2:$B$1286, 2, FALSE)</f>
        <v>104.935</v>
      </c>
      <c r="C1078" s="37">
        <f>VLOOKUP(A1078,'FX Rates'!$D$2:$E$1206, 2, FALSE)</f>
        <v>64.626300000000001</v>
      </c>
      <c r="D1078" s="37">
        <f>VLOOKUP(A1078,'FX Rates'!$G$2:$H$1305, 2, FALSE)</f>
        <v>7.7838000000000003</v>
      </c>
      <c r="E1078" s="37">
        <f>VLOOKUP('Beta Calculation FX'!A1078, 'FX Rates'!$J$2:$K$1305, 2, FALSE)</f>
        <v>0.77315602288541818</v>
      </c>
      <c r="F1078" s="38">
        <f>VLOOKUP(A1078,'FX Rates'!$P$1:$Q$1262, 2, FALSE)</f>
        <v>6.9074</v>
      </c>
      <c r="G1078" s="42">
        <f t="shared" si="166"/>
        <v>8.8188681812827164E-4</v>
      </c>
      <c r="H1078" s="27">
        <f t="shared" si="167"/>
        <v>4.9840599623765759E-3</v>
      </c>
      <c r="I1078" s="27">
        <f t="shared" si="168"/>
        <v>-7.7080201988279795E-5</v>
      </c>
      <c r="J1078" s="27">
        <f t="shared" si="169"/>
        <v>4.6378604835332644E-4</v>
      </c>
      <c r="K1078" s="28">
        <f t="shared" si="170"/>
        <v>4.1992774963837937E-4</v>
      </c>
      <c r="L1078" s="58">
        <f>IFERROR(VLOOKUP(A1078, 'Beta Calculation without Curren'!$A$1:$H$2464, 4, FALSE), 0)</f>
        <v>2.690547216830087E-3</v>
      </c>
      <c r="M1078" s="54">
        <f>IFERROR(VLOOKUP(A1078, 'Beta Calculation without Curren'!$A$1:$H$2464, 5, FALSE), 0)</f>
        <v>-3.3948599418752597E-3</v>
      </c>
      <c r="N1078" s="54">
        <f>IFERROR(VLOOKUP(A1078, 'Beta Calculation without Curren'!$A$1:$H$2464, 7, FALSE), 0)</f>
        <v>1.2579072101280222E-2</v>
      </c>
      <c r="O1078" s="54">
        <f>IFERROR(VLOOKUP(A1078, 'Beta Calculation without Curren'!$A$1:$H$2464, 8, FALSE), 0)</f>
        <v>9.1324207347624024E-3</v>
      </c>
      <c r="P1078" s="59">
        <f>IFERROR(VLOOKUP(A1078, 'Beta Calculation without Curren'!$A$1:$H$2464, 6, FALSE), 0)</f>
        <v>-2.179203146676879E-4</v>
      </c>
      <c r="Q1078" s="54">
        <v>-2.994425821679734E-3</v>
      </c>
      <c r="R1078" s="54">
        <v>3.3940854889052091E-3</v>
      </c>
      <c r="S1078" s="54"/>
      <c r="T1078" s="31">
        <f t="shared" si="161"/>
        <v>3.574806793082308E-3</v>
      </c>
      <c r="U1078" s="31">
        <f t="shared" si="162"/>
        <v>1.5722798349870892E-3</v>
      </c>
      <c r="V1078" s="31">
        <f t="shared" si="163"/>
        <v>1.2501022301873554E-2</v>
      </c>
      <c r="W1078" s="31">
        <f t="shared" si="164"/>
        <v>9.6004422724402794E-3</v>
      </c>
      <c r="X1078" s="31">
        <f t="shared" si="165"/>
        <v>2.0191592418328241E-4</v>
      </c>
      <c r="Y1078" s="54">
        <f>IFERROR(VLOOKUP(A1078, 'Beta Calculation without Curren'!$A$2:$C$2464, 2, FALSE), 0)</f>
        <v>-2.994425821679734E-3</v>
      </c>
      <c r="Z1078" s="54">
        <f>IFERROR(VLOOKUP(A1078, 'Beta Calculation without Curren'!$A$2:$C$2464, 3, FALSE), 0)</f>
        <v>3.3940854889052091E-3</v>
      </c>
    </row>
    <row r="1079" spans="1:26" x14ac:dyDescent="0.25">
      <c r="A1079" s="32">
        <v>42866</v>
      </c>
      <c r="B1079" s="36">
        <f>VLOOKUP(A1079,'FX Rates'!$A$2:$B$1286, 2, FALSE)</f>
        <v>104.6925</v>
      </c>
      <c r="C1079" s="37">
        <f>VLOOKUP(A1079,'FX Rates'!$D$2:$E$1206, 2, FALSE)</f>
        <v>64.377499999999998</v>
      </c>
      <c r="D1079" s="37">
        <f>VLOOKUP(A1079,'FX Rates'!$G$2:$H$1305, 2, FALSE)</f>
        <v>7.7893999999999997</v>
      </c>
      <c r="E1079" s="37">
        <f>VLOOKUP('Beta Calculation FX'!A1079, 'FX Rates'!$J$2:$K$1305, 2, FALSE)</f>
        <v>0.77603600807077455</v>
      </c>
      <c r="F1079" s="38">
        <f>VLOOKUP(A1079,'FX Rates'!$P$1:$Q$1262, 2, FALSE)</f>
        <v>6.9036999999999997</v>
      </c>
      <c r="G1079" s="42">
        <f t="shared" si="166"/>
        <v>-2.3136287764987063E-3</v>
      </c>
      <c r="H1079" s="27">
        <f t="shared" si="167"/>
        <v>-3.8572554991274351E-3</v>
      </c>
      <c r="I1079" s="27">
        <f t="shared" si="168"/>
        <v>7.191842705895153E-4</v>
      </c>
      <c r="J1079" s="27">
        <f t="shared" si="169"/>
        <v>3.7180523079504884E-3</v>
      </c>
      <c r="K1079" s="28">
        <f t="shared" si="170"/>
        <v>-5.3580092657604605E-4</v>
      </c>
      <c r="L1079" s="58">
        <f>IFERROR(VLOOKUP(A1079, 'Beta Calculation without Curren'!$A$1:$H$2464, 4, FALSE), 0)</f>
        <v>6.2905005403861439E-3</v>
      </c>
      <c r="M1079" s="54">
        <f>IFERROR(VLOOKUP(A1079, 'Beta Calculation without Curren'!$A$1:$H$2464, 5, FALSE), 0)</f>
        <v>5.9909925840884951E-3</v>
      </c>
      <c r="N1079" s="54">
        <f>IFERROR(VLOOKUP(A1079, 'Beta Calculation without Curren'!$A$1:$H$2464, 7, FALSE), 0)</f>
        <v>4.3928219616456068E-3</v>
      </c>
      <c r="O1079" s="54">
        <f>IFERROR(VLOOKUP(A1079, 'Beta Calculation without Curren'!$A$1:$H$2464, 8, FALSE), 0)</f>
        <v>-3.4223015440663189E-3</v>
      </c>
      <c r="P1079" s="59">
        <f>IFERROR(VLOOKUP(A1079, 'Beta Calculation without Curren'!$A$1:$H$2464, 6, FALSE), 0)</f>
        <v>1.0018694253779259E-3</v>
      </c>
      <c r="Q1079" s="54">
        <v>-1.5333655205948217E-3</v>
      </c>
      <c r="R1079" s="54">
        <v>-1.3138546611241074E-3</v>
      </c>
      <c r="S1079" s="54"/>
      <c r="T1079" s="31">
        <f t="shared" si="161"/>
        <v>3.9623178808185777E-3</v>
      </c>
      <c r="U1079" s="31">
        <f t="shared" si="162"/>
        <v>2.1106282958707201E-3</v>
      </c>
      <c r="V1079" s="31">
        <f t="shared" si="163"/>
        <v>5.1151654806935731E-3</v>
      </c>
      <c r="W1079" s="31">
        <f t="shared" si="164"/>
        <v>2.8302646772981888E-4</v>
      </c>
      <c r="X1079" s="31">
        <f t="shared" si="165"/>
        <v>4.6553169623542168E-4</v>
      </c>
      <c r="Y1079" s="54">
        <f>IFERROR(VLOOKUP(A1079, 'Beta Calculation without Curren'!$A$2:$C$2464, 2, FALSE), 0)</f>
        <v>-1.5333655205948217E-3</v>
      </c>
      <c r="Z1079" s="54">
        <f>IFERROR(VLOOKUP(A1079, 'Beta Calculation without Curren'!$A$2:$C$2464, 3, FALSE), 0)</f>
        <v>-1.3138546611241074E-3</v>
      </c>
    </row>
    <row r="1080" spans="1:26" x14ac:dyDescent="0.25">
      <c r="A1080" s="32">
        <v>42867</v>
      </c>
      <c r="B1080" s="36">
        <f>VLOOKUP(A1080,'FX Rates'!$A$2:$B$1286, 2, FALSE)</f>
        <v>104.7975</v>
      </c>
      <c r="C1080" s="37">
        <f>VLOOKUP(A1080,'FX Rates'!$D$2:$E$1206, 2, FALSE)</f>
        <v>64.31</v>
      </c>
      <c r="D1080" s="37">
        <f>VLOOKUP(A1080,'FX Rates'!$G$2:$H$1305, 2, FALSE)</f>
        <v>7.7938999999999998</v>
      </c>
      <c r="E1080" s="37">
        <f>VLOOKUP('Beta Calculation FX'!A1080, 'FX Rates'!$J$2:$K$1305, 2, FALSE)</f>
        <v>0.77579519006982156</v>
      </c>
      <c r="F1080" s="38">
        <f>VLOOKUP(A1080,'FX Rates'!$P$1:$Q$1262, 2, FALSE)</f>
        <v>6.8994999999999997</v>
      </c>
      <c r="G1080" s="42">
        <f t="shared" si="166"/>
        <v>1.0024345676896719E-3</v>
      </c>
      <c r="H1080" s="27">
        <f t="shared" si="167"/>
        <v>-1.0490530345274366E-3</v>
      </c>
      <c r="I1080" s="27">
        <f t="shared" si="168"/>
        <v>5.775413583879596E-4</v>
      </c>
      <c r="J1080" s="27">
        <f t="shared" si="169"/>
        <v>-3.1036623464539888E-4</v>
      </c>
      <c r="K1080" s="28">
        <f t="shared" si="170"/>
        <v>-6.0855455685907662E-4</v>
      </c>
      <c r="L1080" s="58">
        <f>IFERROR(VLOOKUP(A1080, 'Beta Calculation without Curren'!$A$1:$H$2464, 4, FALSE), 0)</f>
        <v>6.2979409329860228E-3</v>
      </c>
      <c r="M1080" s="54">
        <f>IFERROR(VLOOKUP(A1080, 'Beta Calculation without Curren'!$A$1:$H$2464, 5, FALSE), 0)</f>
        <v>-2.5133677644532588E-3</v>
      </c>
      <c r="N1080" s="54">
        <f>IFERROR(VLOOKUP(A1080, 'Beta Calculation without Curren'!$A$1:$H$2464, 7, FALSE), 0)</f>
        <v>1.2246955652796775E-3</v>
      </c>
      <c r="O1080" s="54">
        <f>IFERROR(VLOOKUP(A1080, 'Beta Calculation without Curren'!$A$1:$H$2464, 8, FALSE), 0)</f>
        <v>2.4388543094184456E-3</v>
      </c>
      <c r="P1080" s="59">
        <f>IFERROR(VLOOKUP(A1080, 'Beta Calculation without Curren'!$A$1:$H$2464, 6, FALSE), 0)</f>
        <v>7.9547947295350915E-3</v>
      </c>
      <c r="Q1080" s="54">
        <v>-2.2564356504205397E-3</v>
      </c>
      <c r="R1080" s="54">
        <v>2.2163492489184638E-3</v>
      </c>
      <c r="S1080" s="54"/>
      <c r="T1080" s="31">
        <f t="shared" si="161"/>
        <v>7.3066887743722386E-3</v>
      </c>
      <c r="U1080" s="31">
        <f t="shared" si="162"/>
        <v>-3.5597841429004795E-3</v>
      </c>
      <c r="V1080" s="31">
        <f t="shared" si="163"/>
        <v>1.8029442360081305E-3</v>
      </c>
      <c r="W1080" s="31">
        <f t="shared" si="164"/>
        <v>2.1277311367442486E-3</v>
      </c>
      <c r="X1080" s="31">
        <f t="shared" si="165"/>
        <v>7.3413992460944488E-3</v>
      </c>
      <c r="Y1080" s="54">
        <f>IFERROR(VLOOKUP(A1080, 'Beta Calculation without Curren'!$A$2:$C$2464, 2, FALSE), 0)</f>
        <v>-2.2564356504205397E-3</v>
      </c>
      <c r="Z1080" s="54">
        <f>IFERROR(VLOOKUP(A1080, 'Beta Calculation without Curren'!$A$2:$C$2464, 3, FALSE), 0)</f>
        <v>2.2163492489184638E-3</v>
      </c>
    </row>
    <row r="1081" spans="1:26" x14ac:dyDescent="0.25">
      <c r="A1081" s="32">
        <v>42870</v>
      </c>
      <c r="B1081" s="36">
        <f>VLOOKUP(A1081,'FX Rates'!$A$2:$B$1286, 2, FALSE)</f>
        <v>104.80249999999999</v>
      </c>
      <c r="C1081" s="37">
        <f>VLOOKUP(A1081,'FX Rates'!$D$2:$E$1206, 2, FALSE)</f>
        <v>64.06</v>
      </c>
      <c r="D1081" s="37">
        <f>VLOOKUP(A1081,'FX Rates'!$G$2:$H$1305, 2, FALSE)</f>
        <v>7.7880000000000003</v>
      </c>
      <c r="E1081" s="37">
        <f>VLOOKUP('Beta Calculation FX'!A1081, 'FX Rates'!$J$2:$K$1305, 2, FALSE)</f>
        <v>0.77543424317617859</v>
      </c>
      <c r="F1081" s="38">
        <f>VLOOKUP(A1081,'FX Rates'!$P$1:$Q$1262, 2, FALSE)</f>
        <v>6.8935000000000004</v>
      </c>
      <c r="G1081" s="42">
        <f t="shared" si="166"/>
        <v>4.7709923673054797E-5</v>
      </c>
      <c r="H1081" s="27">
        <f t="shared" si="167"/>
        <v>-3.8949959657597027E-3</v>
      </c>
      <c r="I1081" s="27">
        <f t="shared" si="168"/>
        <v>-7.5728894190869108E-4</v>
      </c>
      <c r="J1081" s="27">
        <f t="shared" si="169"/>
        <v>-4.6536881317653817E-4</v>
      </c>
      <c r="K1081" s="28">
        <f t="shared" si="170"/>
        <v>-8.7000657992532043E-4</v>
      </c>
      <c r="L1081" s="58">
        <f>IFERROR(VLOOKUP(A1081, 'Beta Calculation without Curren'!$A$1:$H$2464, 4, FALSE), 0)</f>
        <v>1.2233059447833192E-2</v>
      </c>
      <c r="M1081" s="54">
        <f>IFERROR(VLOOKUP(A1081, 'Beta Calculation without Curren'!$A$1:$H$2464, 5, FALSE), 0)</f>
        <v>7.5328264372916259E-3</v>
      </c>
      <c r="N1081" s="54">
        <f>IFERROR(VLOOKUP(A1081, 'Beta Calculation without Curren'!$A$1:$H$2464, 7, FALSE), 0)</f>
        <v>8.5200918429390524E-3</v>
      </c>
      <c r="O1081" s="54">
        <f>IFERROR(VLOOKUP(A1081, 'Beta Calculation without Curren'!$A$1:$H$2464, 8, FALSE), 0)</f>
        <v>-1.1910878109557931E-3</v>
      </c>
      <c r="P1081" s="59">
        <f>IFERROR(VLOOKUP(A1081, 'Beta Calculation without Curren'!$A$1:$H$2464, 6, FALSE), 0)</f>
        <v>2.9758686450584932E-3</v>
      </c>
      <c r="Q1081" s="54">
        <v>5.0362808337267853E-3</v>
      </c>
      <c r="R1081" s="54">
        <v>3.1023728080652739E-3</v>
      </c>
      <c r="S1081" s="54"/>
      <c r="T1081" s="31">
        <f t="shared" si="161"/>
        <v>1.2281353009838902E-2</v>
      </c>
      <c r="U1081" s="31">
        <f t="shared" si="162"/>
        <v>3.60849014294784E-3</v>
      </c>
      <c r="V1081" s="31">
        <f t="shared" si="163"/>
        <v>7.7563507296936063E-3</v>
      </c>
      <c r="W1081" s="31">
        <f t="shared" si="164"/>
        <v>-1.6559023290112496E-3</v>
      </c>
      <c r="X1081" s="31">
        <f t="shared" si="165"/>
        <v>2.1032730398309329E-3</v>
      </c>
      <c r="Y1081" s="54">
        <f>IFERROR(VLOOKUP(A1081, 'Beta Calculation without Curren'!$A$2:$C$2464, 2, FALSE), 0)</f>
        <v>5.0362808337267853E-3</v>
      </c>
      <c r="Z1081" s="54">
        <f>IFERROR(VLOOKUP(A1081, 'Beta Calculation without Curren'!$A$2:$C$2464, 3, FALSE), 0)</f>
        <v>3.1023728080652739E-3</v>
      </c>
    </row>
    <row r="1082" spans="1:26" x14ac:dyDescent="0.25">
      <c r="A1082" s="32">
        <v>42871</v>
      </c>
      <c r="B1082" s="36">
        <f>VLOOKUP(A1082,'FX Rates'!$A$2:$B$1286, 2, FALSE)</f>
        <v>104.8075</v>
      </c>
      <c r="C1082" s="37">
        <f>VLOOKUP(A1082,'FX Rates'!$D$2:$E$1206, 2, FALSE)</f>
        <v>64.075000000000003</v>
      </c>
      <c r="D1082" s="37">
        <f>VLOOKUP(A1082,'FX Rates'!$G$2:$H$1305, 2, FALSE)</f>
        <v>7.7878999999999996</v>
      </c>
      <c r="E1082" s="37">
        <f>VLOOKUP('Beta Calculation FX'!A1082, 'FX Rates'!$J$2:$K$1305, 2, FALSE)</f>
        <v>0.77417356971432993</v>
      </c>
      <c r="F1082" s="38">
        <f>VLOOKUP(A1082,'FX Rates'!$P$1:$Q$1262, 2, FALSE)</f>
        <v>6.8867000000000003</v>
      </c>
      <c r="G1082" s="42">
        <f t="shared" si="166"/>
        <v>4.7707647545116096E-5</v>
      </c>
      <c r="H1082" s="27">
        <f t="shared" si="167"/>
        <v>2.3412806912272537E-4</v>
      </c>
      <c r="I1082" s="27">
        <f t="shared" si="168"/>
        <v>-1.2840349514531211E-5</v>
      </c>
      <c r="J1082" s="27">
        <f t="shared" si="169"/>
        <v>-1.6270874856059616E-3</v>
      </c>
      <c r="K1082" s="28">
        <f t="shared" si="170"/>
        <v>-9.8692334682275173E-4</v>
      </c>
      <c r="L1082" s="58">
        <f>IFERROR(VLOOKUP(A1082, 'Beta Calculation without Curren'!$A$1:$H$2464, 4, FALSE), 0)</f>
        <v>-1.1030325923229866E-2</v>
      </c>
      <c r="M1082" s="54">
        <f>IFERROR(VLOOKUP(A1082, 'Beta Calculation without Curren'!$A$1:$H$2464, 5, FALSE), 0)</f>
        <v>6.2234621816444347E-3</v>
      </c>
      <c r="N1082" s="54">
        <f>IFERROR(VLOOKUP(A1082, 'Beta Calculation without Curren'!$A$1:$H$2464, 7, FALSE), 0)</f>
        <v>-1.4061030333645346E-3</v>
      </c>
      <c r="O1082" s="54">
        <f>IFERROR(VLOOKUP(A1082, 'Beta Calculation without Curren'!$A$1:$H$2464, 8, FALSE), 0)</f>
        <v>2.480502229388571E-3</v>
      </c>
      <c r="P1082" s="59">
        <f>IFERROR(VLOOKUP(A1082, 'Beta Calculation without Curren'!$A$1:$H$2464, 6, FALSE), 0)</f>
        <v>9.090315825275589E-3</v>
      </c>
      <c r="Q1082" s="54">
        <v>-1.6486933489911523E-3</v>
      </c>
      <c r="R1082" s="54">
        <v>3.4928970179529226E-3</v>
      </c>
      <c r="S1082" s="54"/>
      <c r="T1082" s="31">
        <f t="shared" si="161"/>
        <v>-1.0983144506586107E-2</v>
      </c>
      <c r="U1082" s="31">
        <f t="shared" si="162"/>
        <v>6.459047337950885E-3</v>
      </c>
      <c r="V1082" s="31">
        <f t="shared" si="163"/>
        <v>-1.4189253280246783E-3</v>
      </c>
      <c r="W1082" s="31">
        <f t="shared" si="164"/>
        <v>8.4937874964707838E-4</v>
      </c>
      <c r="X1082" s="31">
        <f t="shared" si="165"/>
        <v>8.0944210335349709E-3</v>
      </c>
      <c r="Y1082" s="54">
        <f>IFERROR(VLOOKUP(A1082, 'Beta Calculation without Curren'!$A$2:$C$2464, 2, FALSE), 0)</f>
        <v>-1.6486933489911523E-3</v>
      </c>
      <c r="Z1082" s="54">
        <f>IFERROR(VLOOKUP(A1082, 'Beta Calculation without Curren'!$A$2:$C$2464, 3, FALSE), 0)</f>
        <v>3.4928970179529226E-3</v>
      </c>
    </row>
    <row r="1083" spans="1:26" x14ac:dyDescent="0.25">
      <c r="A1083" s="32">
        <v>42872</v>
      </c>
      <c r="B1083" s="36">
        <f>VLOOKUP(A1083,'FX Rates'!$A$2:$B$1286, 2, FALSE)</f>
        <v>104.82250000000001</v>
      </c>
      <c r="C1083" s="37">
        <f>VLOOKUP(A1083,'FX Rates'!$D$2:$E$1206, 2, FALSE)</f>
        <v>64.156300000000002</v>
      </c>
      <c r="D1083" s="37">
        <f>VLOOKUP(A1083,'FX Rates'!$G$2:$H$1305, 2, FALSE)</f>
        <v>7.7850999999999999</v>
      </c>
      <c r="E1083" s="37">
        <f>VLOOKUP('Beta Calculation FX'!A1083, 'FX Rates'!$J$2:$K$1305, 2, FALSE)</f>
        <v>0.77101002313030076</v>
      </c>
      <c r="F1083" s="38">
        <f>VLOOKUP(A1083,'FX Rates'!$P$1:$Q$1262, 2, FALSE)</f>
        <v>6.8784000000000001</v>
      </c>
      <c r="G1083" s="42">
        <f t="shared" si="166"/>
        <v>1.4310928803697615E-4</v>
      </c>
      <c r="H1083" s="27">
        <f t="shared" si="167"/>
        <v>1.2680213160650537E-3</v>
      </c>
      <c r="I1083" s="27">
        <f t="shared" si="168"/>
        <v>-3.5959674181882664E-4</v>
      </c>
      <c r="J1083" s="27">
        <f t="shared" si="169"/>
        <v>-4.0947250784739864E-3</v>
      </c>
      <c r="K1083" s="28">
        <f t="shared" si="170"/>
        <v>-1.2059485228439425E-3</v>
      </c>
      <c r="L1083" s="58">
        <f>IFERROR(VLOOKUP(A1083, 'Beta Calculation without Curren'!$A$1:$H$2464, 4, FALSE), 0)</f>
        <v>-5.8414135281193262E-3</v>
      </c>
      <c r="M1083" s="54">
        <f>IFERROR(VLOOKUP(A1083, 'Beta Calculation without Curren'!$A$1:$H$2464, 5, FALSE), 0)</f>
        <v>-1.2233941487698632E-3</v>
      </c>
      <c r="N1083" s="54">
        <f>IFERROR(VLOOKUP(A1083, 'Beta Calculation without Curren'!$A$1:$H$2464, 7, FALSE), 0)</f>
        <v>-1.6713556859821569E-3</v>
      </c>
      <c r="O1083" s="54">
        <f>IFERROR(VLOOKUP(A1083, 'Beta Calculation without Curren'!$A$1:$H$2464, 8, FALSE), 0)</f>
        <v>-5.6381860747157222E-3</v>
      </c>
      <c r="P1083" s="59">
        <f>IFERROR(VLOOKUP(A1083, 'Beta Calculation without Curren'!$A$1:$H$2464, 6, FALSE), 0)</f>
        <v>-2.5408101111121188E-3</v>
      </c>
      <c r="Q1083" s="54">
        <v>-1.6222662095397765E-2</v>
      </c>
      <c r="R1083" s="54">
        <v>-2.5457390217937817E-2</v>
      </c>
      <c r="S1083" s="54"/>
      <c r="T1083" s="31">
        <f t="shared" si="161"/>
        <v>-5.6991402006133507E-3</v>
      </c>
      <c r="U1083" s="31">
        <f t="shared" si="162"/>
        <v>4.3075877436571375E-5</v>
      </c>
      <c r="V1083" s="31">
        <f t="shared" si="163"/>
        <v>-2.0303514137419709E-3</v>
      </c>
      <c r="W1083" s="31">
        <f t="shared" si="164"/>
        <v>-9.7098243312724319E-3</v>
      </c>
      <c r="X1083" s="31">
        <f t="shared" si="165"/>
        <v>-3.7436945477556938E-3</v>
      </c>
      <c r="Y1083" s="54">
        <f>IFERROR(VLOOKUP(A1083, 'Beta Calculation without Curren'!$A$2:$C$2464, 2, FALSE), 0)</f>
        <v>-1.6222662095397765E-2</v>
      </c>
      <c r="Z1083" s="54">
        <f>IFERROR(VLOOKUP(A1083, 'Beta Calculation without Curren'!$A$2:$C$2464, 3, FALSE), 0)</f>
        <v>-2.5457390217937817E-2</v>
      </c>
    </row>
    <row r="1084" spans="1:26" x14ac:dyDescent="0.25">
      <c r="A1084" s="32">
        <v>42873</v>
      </c>
      <c r="B1084" s="36">
        <f>VLOOKUP(A1084,'FX Rates'!$A$2:$B$1286, 2, FALSE)</f>
        <v>104.825</v>
      </c>
      <c r="C1084" s="37">
        <f>VLOOKUP(A1084,'FX Rates'!$D$2:$E$1206, 2, FALSE)</f>
        <v>64.844999999999999</v>
      </c>
      <c r="D1084" s="37">
        <f>VLOOKUP(A1084,'FX Rates'!$G$2:$H$1305, 2, FALSE)</f>
        <v>7.7817999999999996</v>
      </c>
      <c r="E1084" s="37">
        <f>VLOOKUP('Beta Calculation FX'!A1084, 'FX Rates'!$J$2:$K$1305, 2, FALSE)</f>
        <v>0.77291698871541192</v>
      </c>
      <c r="F1084" s="38">
        <f>VLOOKUP(A1084,'FX Rates'!$P$1:$Q$1262, 2, FALSE)</f>
        <v>6.8891999999999998</v>
      </c>
      <c r="G1084" s="42">
        <f t="shared" si="166"/>
        <v>2.384955699552573E-5</v>
      </c>
      <c r="H1084" s="27">
        <f t="shared" si="167"/>
        <v>1.0677513221504741E-2</v>
      </c>
      <c r="I1084" s="27">
        <f t="shared" si="168"/>
        <v>-4.2397652062167756E-4</v>
      </c>
      <c r="J1084" s="27">
        <f t="shared" si="169"/>
        <v>2.4702807065587005E-3</v>
      </c>
      <c r="K1084" s="28">
        <f t="shared" si="170"/>
        <v>1.5689012195742537E-3</v>
      </c>
      <c r="L1084" s="58">
        <f>IFERROR(VLOOKUP(A1084, 'Beta Calculation without Curren'!$A$1:$H$2464, 4, FALSE), 0)</f>
        <v>-1.0829046485612833E-2</v>
      </c>
      <c r="M1084" s="54">
        <f>IFERROR(VLOOKUP(A1084, 'Beta Calculation without Curren'!$A$1:$H$2464, 5, FALSE), 0)</f>
        <v>-2.4093193033839892E-2</v>
      </c>
      <c r="N1084" s="54">
        <f>IFERROR(VLOOKUP(A1084, 'Beta Calculation without Curren'!$A$1:$H$2464, 7, FALSE), 0)</f>
        <v>-6.2308166162816916E-3</v>
      </c>
      <c r="O1084" s="54">
        <f>IFERROR(VLOOKUP(A1084, 'Beta Calculation without Curren'!$A$1:$H$2464, 8, FALSE), 0)</f>
        <v>-8.4635347381920596E-3</v>
      </c>
      <c r="P1084" s="59">
        <f>IFERROR(VLOOKUP(A1084, 'Beta Calculation without Curren'!$A$1:$H$2464, 6, FALSE), 0)</f>
        <v>-5.221692668261768E-3</v>
      </c>
      <c r="Q1084" s="54">
        <v>2.042283610809428E-3</v>
      </c>
      <c r="R1084" s="54">
        <v>8.1664720208411822E-3</v>
      </c>
      <c r="S1084" s="54"/>
      <c r="T1084" s="31">
        <f t="shared" si="161"/>
        <v>-1.0805455196578606E-2</v>
      </c>
      <c r="U1084" s="31">
        <f t="shared" si="162"/>
        <v>-1.3672935199502412E-2</v>
      </c>
      <c r="V1084" s="31">
        <f t="shared" si="163"/>
        <v>-6.6521514169537443E-3</v>
      </c>
      <c r="W1084" s="31">
        <f t="shared" si="164"/>
        <v>-6.0141613382064252E-3</v>
      </c>
      <c r="X1084" s="31">
        <f t="shared" si="165"/>
        <v>-3.6609837686829572E-3</v>
      </c>
      <c r="Y1084" s="54">
        <f>IFERROR(VLOOKUP(A1084, 'Beta Calculation without Curren'!$A$2:$C$2464, 2, FALSE), 0)</f>
        <v>2.042283610809428E-3</v>
      </c>
      <c r="Z1084" s="54">
        <f>IFERROR(VLOOKUP(A1084, 'Beta Calculation without Curren'!$A$2:$C$2464, 3, FALSE), 0)</f>
        <v>8.1664720208411822E-3</v>
      </c>
    </row>
    <row r="1085" spans="1:26" x14ac:dyDescent="0.25">
      <c r="A1085" s="32">
        <v>42874</v>
      </c>
      <c r="B1085" s="36">
        <f>VLOOKUP(A1085,'FX Rates'!$A$2:$B$1286, 2, FALSE)</f>
        <v>104.81</v>
      </c>
      <c r="C1085" s="37">
        <f>VLOOKUP(A1085,'FX Rates'!$D$2:$E$1206, 2, FALSE)</f>
        <v>64.637500000000003</v>
      </c>
      <c r="D1085" s="37">
        <f>VLOOKUP(A1085,'FX Rates'!$G$2:$H$1305, 2, FALSE)</f>
        <v>7.7832999999999997</v>
      </c>
      <c r="E1085" s="37">
        <f>VLOOKUP('Beta Calculation FX'!A1085, 'FX Rates'!$J$2:$K$1305, 2, FALSE)</f>
        <v>0.76710647437864365</v>
      </c>
      <c r="F1085" s="38">
        <f>VLOOKUP(A1085,'FX Rates'!$P$1:$Q$1262, 2, FALSE)</f>
        <v>6.8849999999999998</v>
      </c>
      <c r="G1085" s="42">
        <f t="shared" si="166"/>
        <v>-1.4310587474038259E-4</v>
      </c>
      <c r="H1085" s="27">
        <f t="shared" si="167"/>
        <v>-3.2050690653648932E-3</v>
      </c>
      <c r="I1085" s="27">
        <f t="shared" si="168"/>
        <v>1.9273888438143497E-4</v>
      </c>
      <c r="J1085" s="27">
        <f t="shared" si="169"/>
        <v>-7.5460433535215312E-3</v>
      </c>
      <c r="K1085" s="28">
        <f t="shared" si="170"/>
        <v>-6.0983579883615898E-4</v>
      </c>
      <c r="L1085" s="58">
        <f>IFERROR(VLOOKUP(A1085, 'Beta Calculation without Curren'!$A$1:$H$2464, 4, FALSE), 0)</f>
        <v>-4.219728788637786E-3</v>
      </c>
      <c r="M1085" s="54">
        <f>IFERROR(VLOOKUP(A1085, 'Beta Calculation without Curren'!$A$1:$H$2464, 5, FALSE), 0)</f>
        <v>6.2567661120983763E-5</v>
      </c>
      <c r="N1085" s="54">
        <f>IFERROR(VLOOKUP(A1085, 'Beta Calculation without Curren'!$A$1:$H$2464, 7, FALSE), 0)</f>
        <v>1.5245059787652776E-3</v>
      </c>
      <c r="O1085" s="54">
        <f>IFERROR(VLOOKUP(A1085, 'Beta Calculation without Curren'!$A$1:$H$2464, 8, FALSE), 0)</f>
        <v>1.0047483195869135E-2</v>
      </c>
      <c r="P1085" s="59">
        <f>IFERROR(VLOOKUP(A1085, 'Beta Calculation without Curren'!$A$1:$H$2464, 6, FALSE), 0)</f>
        <v>1.2778630085743623E-3</v>
      </c>
      <c r="Q1085" s="54">
        <v>7.3265417999482749E-3</v>
      </c>
      <c r="R1085" s="54">
        <v>4.4778033777741096E-3</v>
      </c>
      <c r="S1085" s="54"/>
      <c r="T1085" s="31">
        <f t="shared" si="161"/>
        <v>-4.3622307953986583E-3</v>
      </c>
      <c r="U1085" s="31">
        <f t="shared" si="162"/>
        <v>-3.1427019379189902E-3</v>
      </c>
      <c r="V1085" s="31">
        <f t="shared" si="163"/>
        <v>1.7175386947281268E-3</v>
      </c>
      <c r="W1085" s="31">
        <f t="shared" si="164"/>
        <v>2.4256210985580395E-3</v>
      </c>
      <c r="X1085" s="31">
        <f t="shared" si="165"/>
        <v>6.6724792312955472E-4</v>
      </c>
      <c r="Y1085" s="54">
        <f>IFERROR(VLOOKUP(A1085, 'Beta Calculation without Curren'!$A$2:$C$2464, 2, FALSE), 0)</f>
        <v>7.3265417999482749E-3</v>
      </c>
      <c r="Z1085" s="54">
        <f>IFERROR(VLOOKUP(A1085, 'Beta Calculation without Curren'!$A$2:$C$2464, 3, FALSE), 0)</f>
        <v>4.4778033777741096E-3</v>
      </c>
    </row>
    <row r="1086" spans="1:26" x14ac:dyDescent="0.25">
      <c r="A1086" s="32">
        <v>42877</v>
      </c>
      <c r="B1086" s="36">
        <f>VLOOKUP(A1086,'FX Rates'!$A$2:$B$1286, 2, FALSE)</f>
        <v>104.825</v>
      </c>
      <c r="C1086" s="37">
        <f>VLOOKUP(A1086,'FX Rates'!$D$2:$E$1206, 2, FALSE)</f>
        <v>64.5488</v>
      </c>
      <c r="D1086" s="37">
        <f>VLOOKUP(A1086,'FX Rates'!$G$2:$H$1305, 2, FALSE)</f>
        <v>7.7847999999999997</v>
      </c>
      <c r="E1086" s="37">
        <f>VLOOKUP('Beta Calculation FX'!A1086, 'FX Rates'!$J$2:$K$1305, 2, FALSE)</f>
        <v>0.76923076923076916</v>
      </c>
      <c r="F1086" s="38">
        <f>VLOOKUP(A1086,'FX Rates'!$P$1:$Q$1262, 2, FALSE)</f>
        <v>6.8864000000000001</v>
      </c>
      <c r="G1086" s="42">
        <f t="shared" si="166"/>
        <v>1.4310587474044726E-4</v>
      </c>
      <c r="H1086" s="27">
        <f t="shared" si="167"/>
        <v>-1.3732108426130461E-3</v>
      </c>
      <c r="I1086" s="27">
        <f t="shared" si="168"/>
        <v>1.9270174326240769E-4</v>
      </c>
      <c r="J1086" s="27">
        <f t="shared" si="169"/>
        <v>2.7654035137784604E-3</v>
      </c>
      <c r="K1086" s="28">
        <f t="shared" si="170"/>
        <v>2.0331992460075532E-4</v>
      </c>
      <c r="L1086" s="58">
        <f>IFERROR(VLOOKUP(A1086, 'Beta Calculation without Curren'!$A$1:$H$2464, 4, FALSE), 0)</f>
        <v>1.2368108708561395E-2</v>
      </c>
      <c r="M1086" s="54">
        <f>IFERROR(VLOOKUP(A1086, 'Beta Calculation without Curren'!$A$1:$H$2464, 5, FALSE), 0)</f>
        <v>-1.5926135784271776E-3</v>
      </c>
      <c r="N1086" s="54">
        <f>IFERROR(VLOOKUP(A1086, 'Beta Calculation without Curren'!$A$1:$H$2464, 7, FALSE), 0)</f>
        <v>8.5618962694161554E-3</v>
      </c>
      <c r="O1086" s="54">
        <f>IFERROR(VLOOKUP(A1086, 'Beta Calculation without Curren'!$A$1:$H$2464, 8, FALSE), 0)</f>
        <v>2.2650371770652892E-3</v>
      </c>
      <c r="P1086" s="59">
        <f>IFERROR(VLOOKUP(A1086, 'Beta Calculation without Curren'!$A$1:$H$2464, 6, FALSE), 0)</f>
        <v>-4.0320201418636223E-3</v>
      </c>
      <c r="Q1086" s="54">
        <v>3.2395696655050286E-3</v>
      </c>
      <c r="R1086" s="54">
        <v>8.4292928993152643E-3</v>
      </c>
      <c r="S1086" s="54"/>
      <c r="T1086" s="31">
        <f t="shared" si="161"/>
        <v>1.2512984532317528E-2</v>
      </c>
      <c r="U1086" s="31">
        <f t="shared" si="162"/>
        <v>-2.9636374268061649E-3</v>
      </c>
      <c r="V1086" s="31">
        <f t="shared" si="163"/>
        <v>8.7562479050151687E-3</v>
      </c>
      <c r="W1086" s="31">
        <f t="shared" si="164"/>
        <v>5.0367044326122823E-3</v>
      </c>
      <c r="X1086" s="31">
        <f t="shared" si="165"/>
        <v>-3.8295200072940849E-3</v>
      </c>
      <c r="Y1086" s="54">
        <f>IFERROR(VLOOKUP(A1086, 'Beta Calculation without Curren'!$A$2:$C$2464, 2, FALSE), 0)</f>
        <v>3.2395696655050286E-3</v>
      </c>
      <c r="Z1086" s="54">
        <f>IFERROR(VLOOKUP(A1086, 'Beta Calculation without Curren'!$A$2:$C$2464, 3, FALSE), 0)</f>
        <v>8.4292928993152643E-3</v>
      </c>
    </row>
    <row r="1087" spans="1:26" x14ac:dyDescent="0.25">
      <c r="A1087" s="32">
        <v>42878</v>
      </c>
      <c r="B1087" s="36">
        <f>VLOOKUP(A1087,'FX Rates'!$A$2:$B$1286, 2, FALSE)</f>
        <v>104.84</v>
      </c>
      <c r="C1087" s="37">
        <f>VLOOKUP(A1087,'FX Rates'!$D$2:$E$1206, 2, FALSE)</f>
        <v>64.89</v>
      </c>
      <c r="D1087" s="37">
        <f>VLOOKUP(A1087,'FX Rates'!$G$2:$H$1305, 2, FALSE)</f>
        <v>7.7881</v>
      </c>
      <c r="E1087" s="37">
        <f>VLOOKUP('Beta Calculation FX'!A1087, 'FX Rates'!$J$2:$K$1305, 2, FALSE)</f>
        <v>0.77154540544711059</v>
      </c>
      <c r="F1087" s="38">
        <f>VLOOKUP(A1087,'FX Rates'!$P$1:$Q$1262, 2, FALSE)</f>
        <v>6.8852000000000002</v>
      </c>
      <c r="G1087" s="42">
        <f t="shared" si="166"/>
        <v>1.4308539837913899E-4</v>
      </c>
      <c r="H1087" s="27">
        <f t="shared" si="167"/>
        <v>5.2720017533501506E-3</v>
      </c>
      <c r="I1087" s="27">
        <f t="shared" si="168"/>
        <v>4.2381316895310827E-4</v>
      </c>
      <c r="J1087" s="27">
        <f t="shared" si="169"/>
        <v>3.0045090202989433E-3</v>
      </c>
      <c r="K1087" s="28">
        <f t="shared" si="170"/>
        <v>-1.7427169000511507E-4</v>
      </c>
      <c r="L1087" s="58">
        <f>IFERROR(VLOOKUP(A1087, 'Beta Calculation without Curren'!$A$1:$H$2464, 4, FALSE), 0)</f>
        <v>1.494340816617263E-2</v>
      </c>
      <c r="M1087" s="54">
        <f>IFERROR(VLOOKUP(A1087, 'Beta Calculation without Curren'!$A$1:$H$2464, 5, FALSE), 0)</f>
        <v>-1.2944042547992684E-2</v>
      </c>
      <c r="N1087" s="54">
        <f>IFERROR(VLOOKUP(A1087, 'Beta Calculation without Curren'!$A$1:$H$2464, 7, FALSE), 0)</f>
        <v>4.650110755246526E-4</v>
      </c>
      <c r="O1087" s="54">
        <f>IFERROR(VLOOKUP(A1087, 'Beta Calculation without Curren'!$A$1:$H$2464, 8, FALSE), 0)</f>
        <v>-4.9234163040574319E-3</v>
      </c>
      <c r="P1087" s="59">
        <f>IFERROR(VLOOKUP(A1087, 'Beta Calculation without Curren'!$A$1:$H$2464, 6, FALSE), 0)</f>
        <v>-3.5869261210614732E-3</v>
      </c>
      <c r="Q1087" s="54">
        <v>3.2829107037116215E-3</v>
      </c>
      <c r="R1087" s="54">
        <v>6.9281535734766855E-4</v>
      </c>
      <c r="S1087" s="54"/>
      <c r="T1087" s="31">
        <f t="shared" si="161"/>
        <v>1.5088631748062298E-2</v>
      </c>
      <c r="U1087" s="31">
        <f t="shared" si="162"/>
        <v>-7.7402818096510284E-3</v>
      </c>
      <c r="V1087" s="31">
        <f t="shared" si="163"/>
        <v>8.8902132229540243E-4</v>
      </c>
      <c r="W1087" s="31">
        <f t="shared" si="164"/>
        <v>-1.9336997324546079E-3</v>
      </c>
      <c r="X1087" s="31">
        <f t="shared" si="165"/>
        <v>-3.7605727113896315E-3</v>
      </c>
      <c r="Y1087" s="54">
        <f>IFERROR(VLOOKUP(A1087, 'Beta Calculation without Curren'!$A$2:$C$2464, 2, FALSE), 0)</f>
        <v>3.2829107037116215E-3</v>
      </c>
      <c r="Z1087" s="54">
        <f>IFERROR(VLOOKUP(A1087, 'Beta Calculation without Curren'!$A$2:$C$2464, 3, FALSE), 0)</f>
        <v>6.9281535734766855E-4</v>
      </c>
    </row>
    <row r="1088" spans="1:26" x14ac:dyDescent="0.25">
      <c r="A1088" s="32">
        <v>42879</v>
      </c>
      <c r="B1088" s="36">
        <f>VLOOKUP(A1088,'FX Rates'!$A$2:$B$1286, 2, FALSE)</f>
        <v>104.825</v>
      </c>
      <c r="C1088" s="37">
        <f>VLOOKUP(A1088,'FX Rates'!$D$2:$E$1206, 2, FALSE)</f>
        <v>64.732500000000002</v>
      </c>
      <c r="D1088" s="37">
        <f>VLOOKUP(A1088,'FX Rates'!$G$2:$H$1305, 2, FALSE)</f>
        <v>7.7888000000000002</v>
      </c>
      <c r="E1088" s="37">
        <f>VLOOKUP('Beta Calculation FX'!A1088, 'FX Rates'!$J$2:$K$1305, 2, FALSE)</f>
        <v>0.77089115016959608</v>
      </c>
      <c r="F1088" s="38">
        <f>VLOOKUP(A1088,'FX Rates'!$P$1:$Q$1262, 2, FALSE)</f>
        <v>6.8901000000000003</v>
      </c>
      <c r="G1088" s="42">
        <f t="shared" si="166"/>
        <v>-1.4308539837923064E-4</v>
      </c>
      <c r="H1088" s="27">
        <f t="shared" si="167"/>
        <v>-2.4301348532917819E-3</v>
      </c>
      <c r="I1088" s="27">
        <f t="shared" si="168"/>
        <v>8.9876676421088105E-5</v>
      </c>
      <c r="J1088" s="27">
        <f t="shared" si="169"/>
        <v>-8.4834000383347569E-4</v>
      </c>
      <c r="K1088" s="28">
        <f t="shared" si="170"/>
        <v>7.1141829312820933E-4</v>
      </c>
      <c r="L1088" s="58">
        <f>IFERROR(VLOOKUP(A1088, 'Beta Calculation without Curren'!$A$1:$H$2464, 4, FALSE), 0)</f>
        <v>1.3892171149471198E-2</v>
      </c>
      <c r="M1088" s="54">
        <f>IFERROR(VLOOKUP(A1088, 'Beta Calculation without Curren'!$A$1:$H$2464, 5, FALSE), 0)</f>
        <v>-4.5881993727827268E-3</v>
      </c>
      <c r="N1088" s="54">
        <f>IFERROR(VLOOKUP(A1088, 'Beta Calculation without Curren'!$A$1:$H$2464, 7, FALSE), 0)</f>
        <v>9.9741016085730621E-4</v>
      </c>
      <c r="O1088" s="54">
        <f>IFERROR(VLOOKUP(A1088, 'Beta Calculation without Curren'!$A$1:$H$2464, 8, FALSE), 0)</f>
        <v>5.5181314611355914E-3</v>
      </c>
      <c r="P1088" s="59">
        <f>IFERROR(VLOOKUP(A1088, 'Beta Calculation without Curren'!$A$1:$H$2464, 6, FALSE), 0)</f>
        <v>8.4942183752821773E-4</v>
      </c>
      <c r="Q1088" s="54">
        <v>1.5632966157093332E-3</v>
      </c>
      <c r="R1088" s="54">
        <v>4.7141638776595539E-3</v>
      </c>
      <c r="S1088" s="54"/>
      <c r="T1088" s="31">
        <f t="shared" si="161"/>
        <v>1.3747097984248668E-2</v>
      </c>
      <c r="U1088" s="31">
        <f t="shared" si="162"/>
        <v>-7.0071842828649533E-3</v>
      </c>
      <c r="V1088" s="31">
        <f t="shared" si="163"/>
        <v>1.0873764811887288E-3</v>
      </c>
      <c r="W1088" s="31">
        <f t="shared" si="164"/>
        <v>4.6651102056372018E-3</v>
      </c>
      <c r="X1088" s="31">
        <f t="shared" si="165"/>
        <v>1.561444424890146E-3</v>
      </c>
      <c r="Y1088" s="54">
        <f>IFERROR(VLOOKUP(A1088, 'Beta Calculation without Curren'!$A$2:$C$2464, 2, FALSE), 0)</f>
        <v>1.5632966157093332E-3</v>
      </c>
      <c r="Z1088" s="54">
        <f>IFERROR(VLOOKUP(A1088, 'Beta Calculation without Curren'!$A$2:$C$2464, 3, FALSE), 0)</f>
        <v>4.7141638776595539E-3</v>
      </c>
    </row>
    <row r="1089" spans="1:26" x14ac:dyDescent="0.25">
      <c r="A1089" s="32">
        <v>42880</v>
      </c>
      <c r="B1089" s="36">
        <f>VLOOKUP(A1089,'FX Rates'!$A$2:$B$1286, 2, FALSE)</f>
        <v>104.8275</v>
      </c>
      <c r="C1089" s="37">
        <f>VLOOKUP(A1089,'FX Rates'!$D$2:$E$1206, 2, FALSE)</f>
        <v>64.622500000000002</v>
      </c>
      <c r="D1089" s="37">
        <f>VLOOKUP(A1089,'FX Rates'!$G$2:$H$1305, 2, FALSE)</f>
        <v>7.7916999999999996</v>
      </c>
      <c r="E1089" s="37">
        <f>VLOOKUP('Beta Calculation FX'!A1089, 'FX Rates'!$J$2:$K$1305, 2, FALSE)</f>
        <v>0.77267810230258072</v>
      </c>
      <c r="F1089" s="38">
        <f>VLOOKUP(A1089,'FX Rates'!$P$1:$Q$1262, 2, FALSE)</f>
        <v>6.8685</v>
      </c>
      <c r="G1089" s="42">
        <f t="shared" si="166"/>
        <v>2.3848988207862724E-5</v>
      </c>
      <c r="H1089" s="27">
        <f t="shared" si="167"/>
        <v>-1.7007464190009717E-3</v>
      </c>
      <c r="I1089" s="27">
        <f t="shared" si="168"/>
        <v>3.7226020134004529E-4</v>
      </c>
      <c r="J1089" s="27">
        <f t="shared" si="169"/>
        <v>2.3153518099970445E-3</v>
      </c>
      <c r="K1089" s="28">
        <f t="shared" si="170"/>
        <v>-3.1398569252191473E-3</v>
      </c>
      <c r="L1089" s="58">
        <f>IFERROR(VLOOKUP(A1089, 'Beta Calculation without Curren'!$A$1:$H$2464, 4, FALSE), 0)</f>
        <v>-1.4090438129073758E-4</v>
      </c>
      <c r="M1089" s="54">
        <f>IFERROR(VLOOKUP(A1089, 'Beta Calculation without Curren'!$A$1:$H$2464, 5, FALSE), 0)</f>
        <v>1.500871736912701E-2</v>
      </c>
      <c r="N1089" s="54">
        <f>IFERROR(VLOOKUP(A1089, 'Beta Calculation without Curren'!$A$1:$H$2464, 7, FALSE), 0)</f>
        <v>7.9233807550671397E-3</v>
      </c>
      <c r="O1089" s="54">
        <f>IFERROR(VLOOKUP(A1089, 'Beta Calculation without Curren'!$A$1:$H$2464, 8, FALSE), 0)</f>
        <v>7.8004327200274835E-4</v>
      </c>
      <c r="P1089" s="59">
        <f>IFERROR(VLOOKUP(A1089, 'Beta Calculation without Curren'!$A$1:$H$2464, 6, FALSE), 0)</f>
        <v>1.8364134961024944E-2</v>
      </c>
      <c r="Q1089" s="54">
        <v>2.3125044845437185E-3</v>
      </c>
      <c r="R1089" s="54">
        <v>8.3537506153798947E-3</v>
      </c>
      <c r="S1089" s="54"/>
      <c r="T1089" s="31">
        <f t="shared" si="161"/>
        <v>-1.1705875350986883E-4</v>
      </c>
      <c r="U1089" s="31">
        <f t="shared" si="162"/>
        <v>1.3282444927806614E-2</v>
      </c>
      <c r="V1089" s="31">
        <f t="shared" si="163"/>
        <v>8.2985905157224593E-3</v>
      </c>
      <c r="W1089" s="31">
        <f t="shared" si="164"/>
        <v>3.0972011566012814E-3</v>
      </c>
      <c r="X1089" s="31">
        <f t="shared" si="165"/>
        <v>1.5166617279472661E-2</v>
      </c>
      <c r="Y1089" s="54">
        <f>IFERROR(VLOOKUP(A1089, 'Beta Calculation without Curren'!$A$2:$C$2464, 2, FALSE), 0)</f>
        <v>2.3125044845437185E-3</v>
      </c>
      <c r="Z1089" s="54">
        <f>IFERROR(VLOOKUP(A1089, 'Beta Calculation without Curren'!$A$2:$C$2464, 3, FALSE), 0)</f>
        <v>8.3537506153798947E-3</v>
      </c>
    </row>
    <row r="1090" spans="1:26" x14ac:dyDescent="0.25">
      <c r="A1090" s="32">
        <v>42881</v>
      </c>
      <c r="B1090" s="36">
        <f>VLOOKUP(A1090,'FX Rates'!$A$2:$B$1286, 2, FALSE)</f>
        <v>104.84</v>
      </c>
      <c r="C1090" s="37">
        <f>VLOOKUP(A1090,'FX Rates'!$D$2:$E$1206, 2, FALSE)</f>
        <v>64.444999999999993</v>
      </c>
      <c r="D1090" s="37">
        <f>VLOOKUP(A1090,'FX Rates'!$G$2:$H$1305, 2, FALSE)</f>
        <v>7.7933000000000003</v>
      </c>
      <c r="E1090" s="37">
        <f>VLOOKUP('Beta Calculation FX'!A1090, 'FX Rates'!$J$2:$K$1305, 2, FALSE)</f>
        <v>0.78100593564511089</v>
      </c>
      <c r="F1090" s="38">
        <f>VLOOKUP(A1090,'FX Rates'!$P$1:$Q$1262, 2, FALSE)</f>
        <v>6.8555000000000001</v>
      </c>
      <c r="G1090" s="42">
        <f t="shared" si="166"/>
        <v>1.1923641017155253E-4</v>
      </c>
      <c r="H1090" s="27">
        <f t="shared" si="167"/>
        <v>-2.7505005040416E-3</v>
      </c>
      <c r="I1090" s="27">
        <f t="shared" si="168"/>
        <v>2.0532563434358248E-4</v>
      </c>
      <c r="J1090" s="27">
        <f t="shared" si="169"/>
        <v>1.0720214527457826E-2</v>
      </c>
      <c r="K1090" s="28">
        <f t="shared" si="170"/>
        <v>-1.8944919685501707E-3</v>
      </c>
      <c r="L1090" s="58">
        <f>IFERROR(VLOOKUP(A1090, 'Beta Calculation without Curren'!$A$1:$H$2464, 4, FALSE), 0)</f>
        <v>-4.4005201341883651E-3</v>
      </c>
      <c r="M1090" s="54">
        <f>IFERROR(VLOOKUP(A1090, 'Beta Calculation without Curren'!$A$1:$H$2464, 5, FALSE), 0)</f>
        <v>1.3680524158991E-2</v>
      </c>
      <c r="N1090" s="54">
        <f>IFERROR(VLOOKUP(A1090, 'Beta Calculation without Curren'!$A$1:$H$2464, 7, FALSE), 0)</f>
        <v>3.3118750918343477E-4</v>
      </c>
      <c r="O1090" s="54">
        <f>IFERROR(VLOOKUP(A1090, 'Beta Calculation without Curren'!$A$1:$H$2464, 8, FALSE), 0)</f>
        <v>5.5086947978436225E-3</v>
      </c>
      <c r="P1090" s="59">
        <f>IFERROR(VLOOKUP(A1090, 'Beta Calculation without Curren'!$A$1:$H$2464, 6, FALSE), 0)</f>
        <v>-9.2931273293632845E-4</v>
      </c>
      <c r="Q1090" s="54">
        <v>-1.1791024471467055E-4</v>
      </c>
      <c r="R1090" s="54">
        <v>1.7273684929128494E-3</v>
      </c>
      <c r="S1090" s="54"/>
      <c r="T1090" s="31">
        <f t="shared" si="161"/>
        <v>-4.2818084262403744E-3</v>
      </c>
      <c r="U1090" s="31">
        <f t="shared" si="162"/>
        <v>1.0892395366354668E-2</v>
      </c>
      <c r="V1090" s="31">
        <f t="shared" si="163"/>
        <v>5.3658114481236474E-4</v>
      </c>
      <c r="W1090" s="31">
        <f t="shared" si="164"/>
        <v>1.6287963715300613E-2</v>
      </c>
      <c r="X1090" s="31">
        <f t="shared" si="165"/>
        <v>-2.8220441259776408E-3</v>
      </c>
      <c r="Y1090" s="54">
        <f>IFERROR(VLOOKUP(A1090, 'Beta Calculation without Curren'!$A$2:$C$2464, 2, FALSE), 0)</f>
        <v>-1.1791024471467055E-4</v>
      </c>
      <c r="Z1090" s="54">
        <f>IFERROR(VLOOKUP(A1090, 'Beta Calculation without Curren'!$A$2:$C$2464, 3, FALSE), 0)</f>
        <v>1.7273684929128494E-3</v>
      </c>
    </row>
    <row r="1091" spans="1:26" x14ac:dyDescent="0.25">
      <c r="A1091" s="32">
        <v>42884</v>
      </c>
      <c r="B1091" s="36">
        <f>VLOOKUP(A1091,'FX Rates'!$A$2:$B$1286, 2, FALSE)</f>
        <v>104.815</v>
      </c>
      <c r="C1091" s="37">
        <f>VLOOKUP(A1091,'FX Rates'!$D$2:$E$1206, 2, FALSE)</f>
        <v>64.496200000000002</v>
      </c>
      <c r="D1091" s="37">
        <f>VLOOKUP(A1091,'FX Rates'!$G$2:$H$1305, 2, FALSE)</f>
        <v>7.7938999999999998</v>
      </c>
      <c r="E1091" s="37">
        <f>VLOOKUP('Beta Calculation FX'!A1091, 'FX Rates'!$J$2:$K$1305, 2, FALSE)</f>
        <v>0.77881619937694702</v>
      </c>
      <c r="F1091" s="38" t="e">
        <f>VLOOKUP(A1091,'FX Rates'!$P$1:$Q$1262, 2, FALSE)</f>
        <v>#N/A</v>
      </c>
      <c r="G1091" s="42">
        <f t="shared" si="166"/>
        <v>-2.3848703935991632E-4</v>
      </c>
      <c r="H1091" s="27">
        <f t="shared" si="167"/>
        <v>7.9416048076103463E-4</v>
      </c>
      <c r="I1091" s="27">
        <f t="shared" si="168"/>
        <v>7.6986245162135206E-5</v>
      </c>
      <c r="J1091" s="27">
        <f t="shared" si="169"/>
        <v>-2.8076761541985249E-3</v>
      </c>
      <c r="K1091" s="28">
        <f t="shared" si="170"/>
        <v>0</v>
      </c>
      <c r="L1091" s="58">
        <f>IFERROR(VLOOKUP(A1091, 'Beta Calculation without Curren'!$A$1:$H$2464, 4, FALSE), 0)</f>
        <v>-9.5055135264984179E-3</v>
      </c>
      <c r="M1091" s="54">
        <f>IFERROR(VLOOKUP(A1091, 'Beta Calculation without Curren'!$A$1:$H$2464, 5, FALSE), 0)</f>
        <v>-3.5583246648048634E-3</v>
      </c>
      <c r="N1091" s="54">
        <f>IFERROR(VLOOKUP(A1091, 'Beta Calculation without Curren'!$A$1:$H$2464, 7, FALSE), 0)</f>
        <v>2.4292535061499259E-3</v>
      </c>
      <c r="O1091" s="54">
        <f>IFERROR(VLOOKUP(A1091, 'Beta Calculation without Curren'!$A$1:$H$2464, 8, FALSE), 0)</f>
        <v>0</v>
      </c>
      <c r="P1091" s="59">
        <f>IFERROR(VLOOKUP(A1091, 'Beta Calculation without Curren'!$A$1:$H$2464, 6, FALSE), 0)</f>
        <v>0</v>
      </c>
      <c r="Q1091" s="54">
        <v>0</v>
      </c>
      <c r="R1091" s="54">
        <v>0</v>
      </c>
      <c r="S1091" s="54"/>
      <c r="T1091" s="31">
        <f t="shared" ref="T1091:T1154" si="171">(1+G1091)*(1+L1091)-1</f>
        <v>-9.741733624079818E-3</v>
      </c>
      <c r="U1091" s="31">
        <f t="shared" ref="U1091:U1154" si="172">(1+H1091)*(1+M1091)-1</f>
        <v>-2.766990064870245E-3</v>
      </c>
      <c r="V1091" s="31">
        <f t="shared" ref="V1091:V1154" si="173">(1+I1091)*(1+N1091)-1</f>
        <v>2.5064267704180132E-3</v>
      </c>
      <c r="W1091" s="31">
        <f t="shared" ref="W1091:W1154" si="174">(1+J1091)*(1+O1091)-1</f>
        <v>-2.807676154198524E-3</v>
      </c>
      <c r="X1091" s="31">
        <f t="shared" ref="X1091:X1154" si="175">(1+K1091)*(1+P1091)-1</f>
        <v>0</v>
      </c>
      <c r="Y1091" s="54">
        <f>IFERROR(VLOOKUP(A1091, 'Beta Calculation without Curren'!$A$2:$C$2464, 2, FALSE), 0)</f>
        <v>0</v>
      </c>
      <c r="Z1091" s="54">
        <f>IFERROR(VLOOKUP(A1091, 'Beta Calculation without Curren'!$A$2:$C$2464, 3, FALSE), 0)</f>
        <v>0</v>
      </c>
    </row>
    <row r="1092" spans="1:26" x14ac:dyDescent="0.25">
      <c r="A1092" s="32">
        <v>42885</v>
      </c>
      <c r="B1092" s="36">
        <f>VLOOKUP(A1092,'FX Rates'!$A$2:$B$1286, 2, FALSE)</f>
        <v>104.855</v>
      </c>
      <c r="C1092" s="37">
        <f>VLOOKUP(A1092,'FX Rates'!$D$2:$E$1206, 2, FALSE)</f>
        <v>64.665000000000006</v>
      </c>
      <c r="D1092" s="37">
        <f>VLOOKUP(A1092,'FX Rates'!$G$2:$H$1305, 2, FALSE)</f>
        <v>7.7929000000000004</v>
      </c>
      <c r="E1092" s="37">
        <f>VLOOKUP('Beta Calculation FX'!A1092, 'FX Rates'!$J$2:$K$1305, 2, FALSE)</f>
        <v>0.77766544832413098</v>
      </c>
      <c r="F1092" s="38" t="e">
        <f>VLOOKUP(A1092,'FX Rates'!$P$1:$Q$1262, 2, FALSE)</f>
        <v>#N/A</v>
      </c>
      <c r="G1092" s="42">
        <f t="shared" ref="G1092:G1155" si="176">IFERROR(LN(B1092/B1091), 0)</f>
        <v>3.815519672369413E-4</v>
      </c>
      <c r="H1092" s="27">
        <f t="shared" ref="H1092:H1155" si="177">IFERROR(LN(C1092/C1091), 0)</f>
        <v>2.61378952970396E-3</v>
      </c>
      <c r="I1092" s="27">
        <f t="shared" ref="I1092:I1155" si="178">IFERROR(LN(D1092/D1091), 0)</f>
        <v>-1.2831370151304553E-4</v>
      </c>
      <c r="J1092" s="27">
        <f t="shared" ref="J1092:J1155" si="179">IFERROR(LN(E1092/E1091), 0)</f>
        <v>-1.4786570264867255E-3</v>
      </c>
      <c r="K1092" s="28">
        <f t="shared" ref="K1092:K1155" si="180">IFERROR(LN(F1092/F1091), 0)</f>
        <v>0</v>
      </c>
      <c r="L1092" s="58">
        <f>IFERROR(VLOOKUP(A1092, 'Beta Calculation without Curren'!$A$1:$H$2464, 4, FALSE), 0)</f>
        <v>0</v>
      </c>
      <c r="M1092" s="54">
        <f>IFERROR(VLOOKUP(A1092, 'Beta Calculation without Curren'!$A$1:$H$2464, 5, FALSE), 0)</f>
        <v>0</v>
      </c>
      <c r="N1092" s="54">
        <f>IFERROR(VLOOKUP(A1092, 'Beta Calculation without Curren'!$A$1:$H$2464, 7, FALSE), 0)</f>
        <v>0</v>
      </c>
      <c r="O1092" s="54">
        <f>IFERROR(VLOOKUP(A1092, 'Beta Calculation without Curren'!$A$1:$H$2464, 8, FALSE), 0)</f>
        <v>0</v>
      </c>
      <c r="P1092" s="59">
        <f>IFERROR(VLOOKUP(A1092, 'Beta Calculation without Curren'!$A$1:$H$2464, 6, FALSE), 0)</f>
        <v>0</v>
      </c>
      <c r="Q1092" s="54">
        <v>0</v>
      </c>
      <c r="R1092" s="54">
        <v>0</v>
      </c>
      <c r="S1092" s="54"/>
      <c r="T1092" s="31">
        <f t="shared" si="171"/>
        <v>3.815519672369927E-4</v>
      </c>
      <c r="U1092" s="31">
        <f t="shared" si="172"/>
        <v>2.6137895297040359E-3</v>
      </c>
      <c r="V1092" s="31">
        <f t="shared" si="173"/>
        <v>-1.2831370151300536E-4</v>
      </c>
      <c r="W1092" s="31">
        <f t="shared" si="174"/>
        <v>-1.4786570264867516E-3</v>
      </c>
      <c r="X1092" s="31">
        <f t="shared" si="175"/>
        <v>0</v>
      </c>
      <c r="Y1092" s="54">
        <f>IFERROR(VLOOKUP(A1092, 'Beta Calculation without Curren'!$A$2:$C$2464, 2, FALSE), 0)</f>
        <v>0</v>
      </c>
      <c r="Z1092" s="54">
        <f>IFERROR(VLOOKUP(A1092, 'Beta Calculation without Curren'!$A$2:$C$2464, 3, FALSE), 0)</f>
        <v>0</v>
      </c>
    </row>
    <row r="1093" spans="1:26" x14ac:dyDescent="0.25">
      <c r="A1093" s="32">
        <v>42886</v>
      </c>
      <c r="B1093" s="36">
        <f>VLOOKUP(A1093,'FX Rates'!$A$2:$B$1286, 2, FALSE)</f>
        <v>104.83</v>
      </c>
      <c r="C1093" s="37">
        <f>VLOOKUP(A1093,'FX Rates'!$D$2:$E$1206, 2, FALSE)</f>
        <v>64.507499999999993</v>
      </c>
      <c r="D1093" s="37">
        <f>VLOOKUP(A1093,'FX Rates'!$G$2:$H$1305, 2, FALSE)</f>
        <v>7.7920999999999996</v>
      </c>
      <c r="E1093" s="37">
        <f>VLOOKUP('Beta Calculation FX'!A1093, 'FX Rates'!$J$2:$K$1305, 2, FALSE)</f>
        <v>0.77579519006982156</v>
      </c>
      <c r="F1093" s="38">
        <f>VLOOKUP(A1093,'FX Rates'!$P$1:$Q$1262, 2, FALSE)</f>
        <v>6.8179999999999996</v>
      </c>
      <c r="G1093" s="42">
        <f t="shared" si="176"/>
        <v>-2.384529186013833E-4</v>
      </c>
      <c r="H1093" s="27">
        <f t="shared" si="177"/>
        <v>-2.4386007556006406E-3</v>
      </c>
      <c r="I1093" s="27">
        <f t="shared" si="178"/>
        <v>-1.0266281690134526E-4</v>
      </c>
      <c r="J1093" s="27">
        <f t="shared" si="179"/>
        <v>-2.4078616627941727E-3</v>
      </c>
      <c r="K1093" s="28">
        <f t="shared" si="180"/>
        <v>0</v>
      </c>
      <c r="L1093" s="58">
        <f>IFERROR(VLOOKUP(A1093, 'Beta Calculation without Curren'!$A$1:$H$2464, 4, FALSE), 0)</f>
        <v>-3.0126349612943686E-2</v>
      </c>
      <c r="M1093" s="54">
        <f>IFERROR(VLOOKUP(A1093, 'Beta Calculation without Curren'!$A$1:$H$2464, 5, FALSE), 0)</f>
        <v>3.6972579754430599E-3</v>
      </c>
      <c r="N1093" s="54">
        <f>IFERROR(VLOOKUP(A1093, 'Beta Calculation without Curren'!$A$1:$H$2464, 7, FALSE), 0)</f>
        <v>-1.5957238929320322E-3</v>
      </c>
      <c r="O1093" s="54">
        <f>IFERROR(VLOOKUP(A1093, 'Beta Calculation without Curren'!$A$1:$H$2464, 8, FALSE), 0)</f>
        <v>0</v>
      </c>
      <c r="P1093" s="59">
        <f>IFERROR(VLOOKUP(A1093, 'Beta Calculation without Curren'!$A$1:$H$2464, 6, FALSE), 0)</f>
        <v>1.5721775510856781E-3</v>
      </c>
      <c r="Q1093" s="54">
        <v>-3.1092669534355587E-3</v>
      </c>
      <c r="R1093" s="54">
        <v>0</v>
      </c>
      <c r="S1093" s="54"/>
      <c r="T1093" s="31">
        <f t="shared" si="171"/>
        <v>-3.0357618815552989E-2</v>
      </c>
      <c r="U1093" s="31">
        <f t="shared" si="172"/>
        <v>1.2496410837499194E-3</v>
      </c>
      <c r="V1093" s="31">
        <f t="shared" si="173"/>
        <v>-1.6982228883235528E-3</v>
      </c>
      <c r="W1093" s="31">
        <f t="shared" si="174"/>
        <v>-2.407861662794164E-3</v>
      </c>
      <c r="X1093" s="31">
        <f t="shared" si="175"/>
        <v>1.5721775510857405E-3</v>
      </c>
      <c r="Y1093" s="54">
        <f>IFERROR(VLOOKUP(A1093, 'Beta Calculation without Curren'!$A$2:$C$2464, 2, FALSE), 0)</f>
        <v>-3.1092669534355587E-3</v>
      </c>
      <c r="Z1093" s="54">
        <f>IFERROR(VLOOKUP(A1093, 'Beta Calculation without Curren'!$A$2:$C$2464, 3, FALSE), 0)</f>
        <v>0</v>
      </c>
    </row>
    <row r="1094" spans="1:26" x14ac:dyDescent="0.25">
      <c r="A1094" s="32">
        <v>42887</v>
      </c>
      <c r="B1094" s="36">
        <f>VLOOKUP(A1094,'FX Rates'!$A$2:$B$1286, 2, FALSE)</f>
        <v>104.715</v>
      </c>
      <c r="C1094" s="37">
        <f>VLOOKUP(A1094,'FX Rates'!$D$2:$E$1206, 2, FALSE)</f>
        <v>64.477500000000006</v>
      </c>
      <c r="D1094" s="37">
        <f>VLOOKUP(A1094,'FX Rates'!$G$2:$H$1305, 2, FALSE)</f>
        <v>7.7915000000000001</v>
      </c>
      <c r="E1094" s="37">
        <f>VLOOKUP('Beta Calculation FX'!A1094, 'FX Rates'!$J$2:$K$1305, 2, FALSE)</f>
        <v>0.77627697562490294</v>
      </c>
      <c r="F1094" s="38">
        <f>VLOOKUP(A1094,'FX Rates'!$P$1:$Q$1262, 2, FALSE)</f>
        <v>6.8083</v>
      </c>
      <c r="G1094" s="42">
        <f t="shared" si="176"/>
        <v>-1.0976163740068574E-3</v>
      </c>
      <c r="H1094" s="27">
        <f t="shared" si="177"/>
        <v>-4.6517037703524395E-4</v>
      </c>
      <c r="I1094" s="27">
        <f t="shared" si="178"/>
        <v>-7.7004029915593586E-5</v>
      </c>
      <c r="J1094" s="27">
        <f t="shared" si="179"/>
        <v>6.208288263969342E-4</v>
      </c>
      <c r="K1094" s="28">
        <f t="shared" si="180"/>
        <v>-1.4237176105720136E-3</v>
      </c>
      <c r="L1094" s="58">
        <f>IFERROR(VLOOKUP(A1094, 'Beta Calculation without Curren'!$A$1:$H$2464, 4, FALSE), 0)</f>
        <v>-3.6447963807491199E-2</v>
      </c>
      <c r="M1094" s="54">
        <f>IFERROR(VLOOKUP(A1094, 'Beta Calculation without Curren'!$A$1:$H$2464, 5, FALSE), 0)</f>
        <v>4.8190158858403717E-5</v>
      </c>
      <c r="N1094" s="54">
        <f>IFERROR(VLOOKUP(A1094, 'Beta Calculation without Curren'!$A$1:$H$2464, 7, FALSE), 0)</f>
        <v>5.7731023076986448E-3</v>
      </c>
      <c r="O1094" s="54">
        <f>IFERROR(VLOOKUP(A1094, 'Beta Calculation without Curren'!$A$1:$H$2464, 8, FALSE), 0)</f>
        <v>1.1728249330369356E-2</v>
      </c>
      <c r="P1094" s="59">
        <f>IFERROR(VLOOKUP(A1094, 'Beta Calculation without Curren'!$A$1:$H$2464, 6, FALSE), 0)</f>
        <v>-4.6761387844210765E-3</v>
      </c>
      <c r="Q1094" s="54">
        <v>7.6772210906864511E-3</v>
      </c>
      <c r="R1094" s="54">
        <v>4.7754093013369142E-3</v>
      </c>
      <c r="S1094" s="54"/>
      <c r="T1094" s="31">
        <f t="shared" si="171"/>
        <v>-3.7505574299623645E-2</v>
      </c>
      <c r="U1094" s="31">
        <f t="shared" si="172"/>
        <v>-4.1700263481103672E-4</v>
      </c>
      <c r="V1094" s="31">
        <f t="shared" si="173"/>
        <v>5.6956537256400708E-3</v>
      </c>
      <c r="W1094" s="31">
        <f t="shared" si="174"/>
        <v>1.2356359392033722E-2</v>
      </c>
      <c r="X1094" s="31">
        <f t="shared" si="175"/>
        <v>-6.0931988938562887E-3</v>
      </c>
      <c r="Y1094" s="54">
        <f>IFERROR(VLOOKUP(A1094, 'Beta Calculation without Curren'!$A$2:$C$2464, 2, FALSE), 0)</f>
        <v>7.6772210906864511E-3</v>
      </c>
      <c r="Z1094" s="54">
        <f>IFERROR(VLOOKUP(A1094, 'Beta Calculation without Curren'!$A$2:$C$2464, 3, FALSE), 0)</f>
        <v>4.7754093013369142E-3</v>
      </c>
    </row>
    <row r="1095" spans="1:26" x14ac:dyDescent="0.25">
      <c r="A1095" s="32">
        <v>42888</v>
      </c>
      <c r="B1095" s="36">
        <f>VLOOKUP(A1095,'FX Rates'!$A$2:$B$1286, 2, FALSE)</f>
        <v>104.755</v>
      </c>
      <c r="C1095" s="37">
        <f>VLOOKUP(A1095,'FX Rates'!$D$2:$E$1206, 2, FALSE)</f>
        <v>64.441299999999998</v>
      </c>
      <c r="D1095" s="37">
        <f>VLOOKUP(A1095,'FX Rates'!$G$2:$H$1305, 2, FALSE)</f>
        <v>7.7889999999999997</v>
      </c>
      <c r="E1095" s="37">
        <f>VLOOKUP('Beta Calculation FX'!A1095, 'FX Rates'!$J$2:$K$1305, 2, FALSE)</f>
        <v>0.7759155803848542</v>
      </c>
      <c r="F1095" s="38">
        <f>VLOOKUP(A1095,'FX Rates'!$P$1:$Q$1262, 2, FALSE)</f>
        <v>6.81</v>
      </c>
      <c r="G1095" s="42">
        <f t="shared" si="176"/>
        <v>3.8191626950110556E-4</v>
      </c>
      <c r="H1095" s="27">
        <f t="shared" si="177"/>
        <v>-5.6159382419677169E-4</v>
      </c>
      <c r="I1095" s="27">
        <f t="shared" si="178"/>
        <v>-3.209139657207205E-4</v>
      </c>
      <c r="J1095" s="27">
        <f t="shared" si="179"/>
        <v>-4.6565774997420792E-4</v>
      </c>
      <c r="K1095" s="28">
        <f t="shared" si="180"/>
        <v>2.4966405628165655E-4</v>
      </c>
      <c r="L1095" s="58">
        <f>IFERROR(VLOOKUP(A1095, 'Beta Calculation without Curren'!$A$1:$H$2464, 4, FALSE), 0)</f>
        <v>-4.633643228335935E-3</v>
      </c>
      <c r="M1095" s="54">
        <f>IFERROR(VLOOKUP(A1095, 'Beta Calculation without Curren'!$A$1:$H$2464, 5, FALSE), 0)</f>
        <v>5.8892810805538827E-3</v>
      </c>
      <c r="N1095" s="54">
        <f>IFERROR(VLOOKUP(A1095, 'Beta Calculation without Curren'!$A$1:$H$2464, 7, FALSE), 0)</f>
        <v>4.4393168490843129E-3</v>
      </c>
      <c r="O1095" s="54">
        <f>IFERROR(VLOOKUP(A1095, 'Beta Calculation without Curren'!$A$1:$H$2464, 8, FALSE), 0)</f>
        <v>3.2288011036448023E-3</v>
      </c>
      <c r="P1095" s="59">
        <f>IFERROR(VLOOKUP(A1095, 'Beta Calculation without Curren'!$A$1:$H$2464, 6, FALSE), 0)</f>
        <v>-1.195757453983568E-4</v>
      </c>
      <c r="Q1095" s="54">
        <v>4.9927297079302034E-4</v>
      </c>
      <c r="R1095" s="54">
        <v>1.1104604888913253E-2</v>
      </c>
      <c r="S1095" s="54"/>
      <c r="T1095" s="31">
        <f t="shared" si="171"/>
        <v>-4.253496622570796E-3</v>
      </c>
      <c r="U1095" s="31">
        <f t="shared" si="172"/>
        <v>5.3243798724733615E-3</v>
      </c>
      <c r="V1095" s="31">
        <f t="shared" si="173"/>
        <v>4.116978244588454E-3</v>
      </c>
      <c r="W1095" s="31">
        <f t="shared" si="174"/>
        <v>2.7616398374135098E-3</v>
      </c>
      <c r="X1095" s="31">
        <f t="shared" si="175"/>
        <v>1.3005845711777653E-4</v>
      </c>
      <c r="Y1095" s="54">
        <f>IFERROR(VLOOKUP(A1095, 'Beta Calculation without Curren'!$A$2:$C$2464, 2, FALSE), 0)</f>
        <v>4.9927297079302034E-4</v>
      </c>
      <c r="Z1095" s="54">
        <f>IFERROR(VLOOKUP(A1095, 'Beta Calculation without Curren'!$A$2:$C$2464, 3, FALSE), 0)</f>
        <v>1.1104604888913253E-2</v>
      </c>
    </row>
    <row r="1096" spans="1:26" x14ac:dyDescent="0.25">
      <c r="A1096" s="32">
        <v>42891</v>
      </c>
      <c r="B1096" s="36">
        <f>VLOOKUP(A1096,'FX Rates'!$A$2:$B$1286, 2, FALSE)</f>
        <v>104.77</v>
      </c>
      <c r="C1096" s="37">
        <f>VLOOKUP(A1096,'FX Rates'!$D$2:$E$1206, 2, FALSE)</f>
        <v>64.364999999999995</v>
      </c>
      <c r="D1096" s="37">
        <f>VLOOKUP(A1096,'FX Rates'!$G$2:$H$1305, 2, FALSE)</f>
        <v>7.7925000000000004</v>
      </c>
      <c r="E1096" s="37">
        <f>VLOOKUP('Beta Calculation FX'!A1096, 'FX Rates'!$J$2:$K$1305, 2, FALSE)</f>
        <v>0.77495350278983266</v>
      </c>
      <c r="F1096" s="38">
        <f>VLOOKUP(A1096,'FX Rates'!$P$1:$Q$1262, 2, FALSE)</f>
        <v>6.8040000000000003</v>
      </c>
      <c r="G1096" s="42">
        <f t="shared" si="176"/>
        <v>1.4318100489789154E-4</v>
      </c>
      <c r="H1096" s="27">
        <f t="shared" si="177"/>
        <v>-1.1847247987774741E-3</v>
      </c>
      <c r="I1096" s="27">
        <f t="shared" si="178"/>
        <v>4.4925072154370082E-4</v>
      </c>
      <c r="J1096" s="27">
        <f t="shared" si="179"/>
        <v>-1.2406949482344823E-3</v>
      </c>
      <c r="K1096" s="28">
        <f t="shared" si="180"/>
        <v>-8.8144562780554303E-4</v>
      </c>
      <c r="L1096" s="58">
        <f>IFERROR(VLOOKUP(A1096, 'Beta Calculation without Curren'!$A$1:$H$2464, 4, FALSE), 0)</f>
        <v>3.1735330734970785E-2</v>
      </c>
      <c r="M1096" s="54">
        <f>IFERROR(VLOOKUP(A1096, 'Beta Calculation without Curren'!$A$1:$H$2464, 5, FALSE), 0)</f>
        <v>4.9508704544904492E-3</v>
      </c>
      <c r="N1096" s="54">
        <f>IFERROR(VLOOKUP(A1096, 'Beta Calculation without Curren'!$A$1:$H$2464, 7, FALSE), 0)</f>
        <v>-2.3581200352382737E-3</v>
      </c>
      <c r="O1096" s="54">
        <f>IFERROR(VLOOKUP(A1096, 'Beta Calculation without Curren'!$A$1:$H$2464, 8, FALSE), 0)</f>
        <v>-5.5479897821101073E-3</v>
      </c>
      <c r="P1096" s="59">
        <f>IFERROR(VLOOKUP(A1096, 'Beta Calculation without Curren'!$A$1:$H$2464, 6, FALSE), 0)</f>
        <v>-2.6103110073955466E-3</v>
      </c>
      <c r="Q1096" s="54">
        <v>-1.1589514815118871E-3</v>
      </c>
      <c r="R1096" s="54">
        <v>-5.6804751356970414E-4</v>
      </c>
      <c r="S1096" s="54"/>
      <c r="T1096" s="31">
        <f t="shared" si="171"/>
        <v>3.1883055636414248E-2</v>
      </c>
      <c r="U1096" s="31">
        <f t="shared" si="172"/>
        <v>3.7602802367100452E-3</v>
      </c>
      <c r="V1096" s="31">
        <f t="shared" si="173"/>
        <v>-1.9099287008219612E-3</v>
      </c>
      <c r="W1096" s="31">
        <f t="shared" si="174"/>
        <v>-6.7818013674491029E-3</v>
      </c>
      <c r="X1096" s="31">
        <f t="shared" si="175"/>
        <v>-3.4894557879764365E-3</v>
      </c>
      <c r="Y1096" s="54">
        <f>IFERROR(VLOOKUP(A1096, 'Beta Calculation without Curren'!$A$2:$C$2464, 2, FALSE), 0)</f>
        <v>-1.1589514815118871E-3</v>
      </c>
      <c r="Z1096" s="54">
        <f>IFERROR(VLOOKUP(A1096, 'Beta Calculation without Curren'!$A$2:$C$2464, 3, FALSE), 0)</f>
        <v>-5.6804751356970414E-4</v>
      </c>
    </row>
    <row r="1097" spans="1:26" x14ac:dyDescent="0.25">
      <c r="A1097" s="32">
        <v>42892</v>
      </c>
      <c r="B1097" s="36">
        <f>VLOOKUP(A1097,'FX Rates'!$A$2:$B$1286, 2, FALSE)</f>
        <v>104.84529999999999</v>
      </c>
      <c r="C1097" s="37">
        <f>VLOOKUP(A1097,'FX Rates'!$D$2:$E$1206, 2, FALSE)</f>
        <v>64.427499999999995</v>
      </c>
      <c r="D1097" s="37">
        <f>VLOOKUP(A1097,'FX Rates'!$G$2:$H$1305, 2, FALSE)</f>
        <v>7.7938000000000001</v>
      </c>
      <c r="E1097" s="37">
        <f>VLOOKUP('Beta Calculation FX'!A1097, 'FX Rates'!$J$2:$K$1305, 2, FALSE)</f>
        <v>0.77453334366044468</v>
      </c>
      <c r="F1097" s="38">
        <f>VLOOKUP(A1097,'FX Rates'!$P$1:$Q$1262, 2, FALSE)</f>
        <v>6.7952000000000004</v>
      </c>
      <c r="G1097" s="42">
        <f t="shared" si="176"/>
        <v>7.1845903652123662E-4</v>
      </c>
      <c r="H1097" s="27">
        <f t="shared" si="177"/>
        <v>9.7055348574036858E-4</v>
      </c>
      <c r="I1097" s="27">
        <f t="shared" si="178"/>
        <v>1.6681316322846804E-4</v>
      </c>
      <c r="J1097" s="27">
        <f t="shared" si="179"/>
        <v>-5.4232036967379938E-4</v>
      </c>
      <c r="K1097" s="28">
        <f t="shared" si="180"/>
        <v>-1.2941939567456696E-3</v>
      </c>
      <c r="L1097" s="58">
        <f>IFERROR(VLOOKUP(A1097, 'Beta Calculation without Curren'!$A$1:$H$2464, 4, FALSE), 0)</f>
        <v>4.7274458829907757E-4</v>
      </c>
      <c r="M1097" s="54">
        <f>IFERROR(VLOOKUP(A1097, 'Beta Calculation without Curren'!$A$1:$H$2464, 5, FALSE), 0)</f>
        <v>-5.1457855399600341E-3</v>
      </c>
      <c r="N1097" s="54">
        <f>IFERROR(VLOOKUP(A1097, 'Beta Calculation without Curren'!$A$1:$H$2464, 7, FALSE), 0)</f>
        <v>5.1735427279624878E-3</v>
      </c>
      <c r="O1097" s="54">
        <f>IFERROR(VLOOKUP(A1097, 'Beta Calculation without Curren'!$A$1:$H$2464, 8, FALSE), 0)</f>
        <v>-6.030420538370918E-3</v>
      </c>
      <c r="P1097" s="59">
        <f>IFERROR(VLOOKUP(A1097, 'Beta Calculation without Curren'!$A$1:$H$2464, 6, FALSE), 0)</f>
        <v>4.8320828878043558E-3</v>
      </c>
      <c r="Q1097" s="54">
        <v>-1.7548551564947334E-3</v>
      </c>
      <c r="R1097" s="54">
        <v>-3.638725809400823E-3</v>
      </c>
      <c r="S1097" s="54"/>
      <c r="T1097" s="31">
        <f t="shared" si="171"/>
        <v>1.1915432724416419E-3</v>
      </c>
      <c r="U1097" s="31">
        <f t="shared" si="172"/>
        <v>-4.180226314312474E-3</v>
      </c>
      <c r="V1097" s="31">
        <f t="shared" si="173"/>
        <v>5.3412189062183035E-3</v>
      </c>
      <c r="W1097" s="31">
        <f t="shared" si="174"/>
        <v>-6.5694704881490429E-3</v>
      </c>
      <c r="X1097" s="31">
        <f t="shared" si="175"/>
        <v>3.5316352785867977E-3</v>
      </c>
      <c r="Y1097" s="54">
        <f>IFERROR(VLOOKUP(A1097, 'Beta Calculation without Curren'!$A$2:$C$2464, 2, FALSE), 0)</f>
        <v>-1.7548551564947334E-3</v>
      </c>
      <c r="Z1097" s="54">
        <f>IFERROR(VLOOKUP(A1097, 'Beta Calculation without Curren'!$A$2:$C$2464, 3, FALSE), 0)</f>
        <v>-3.638725809400823E-3</v>
      </c>
    </row>
    <row r="1098" spans="1:26" x14ac:dyDescent="0.25">
      <c r="A1098" s="32">
        <v>42893</v>
      </c>
      <c r="B1098" s="36">
        <f>VLOOKUP(A1098,'FX Rates'!$A$2:$B$1286, 2, FALSE)</f>
        <v>104.84529999999999</v>
      </c>
      <c r="C1098" s="37">
        <f>VLOOKUP(A1098,'FX Rates'!$D$2:$E$1206, 2, FALSE)</f>
        <v>64.332499999999996</v>
      </c>
      <c r="D1098" s="37">
        <f>VLOOKUP(A1098,'FX Rates'!$G$2:$H$1305, 2, FALSE)</f>
        <v>7.7949000000000002</v>
      </c>
      <c r="E1098" s="37">
        <f>VLOOKUP('Beta Calculation FX'!A1098, 'FX Rates'!$J$2:$K$1305, 2, FALSE)</f>
        <v>0.77160493827160492</v>
      </c>
      <c r="F1098" s="38">
        <f>VLOOKUP(A1098,'FX Rates'!$P$1:$Q$1262, 2, FALSE)</f>
        <v>6.7957000000000001</v>
      </c>
      <c r="G1098" s="42">
        <f t="shared" si="176"/>
        <v>0</v>
      </c>
      <c r="H1098" s="27">
        <f t="shared" si="177"/>
        <v>-1.4756138123335431E-3</v>
      </c>
      <c r="I1098" s="27">
        <f t="shared" si="178"/>
        <v>1.4112786849789752E-4</v>
      </c>
      <c r="J1098" s="27">
        <f t="shared" si="179"/>
        <v>-3.7880297315471892E-3</v>
      </c>
      <c r="K1098" s="28">
        <f t="shared" si="180"/>
        <v>7.3578644567369374E-5</v>
      </c>
      <c r="L1098" s="58">
        <f>IFERROR(VLOOKUP(A1098, 'Beta Calculation without Curren'!$A$1:$H$2464, 4, FALSE), 0)</f>
        <v>3.6248557831926591E-4</v>
      </c>
      <c r="M1098" s="54">
        <f>IFERROR(VLOOKUP(A1098, 'Beta Calculation without Curren'!$A$1:$H$2464, 5, FALSE), 0)</f>
        <v>4.7876442158019785E-3</v>
      </c>
      <c r="N1098" s="54">
        <f>IFERROR(VLOOKUP(A1098, 'Beta Calculation without Curren'!$A$1:$H$2464, 7, FALSE), 0)</f>
        <v>-8.8433429595256071E-4</v>
      </c>
      <c r="O1098" s="54">
        <f>IFERROR(VLOOKUP(A1098, 'Beta Calculation without Curren'!$A$1:$H$2464, 8, FALSE), 0)</f>
        <v>-7.5499046100763346E-3</v>
      </c>
      <c r="P1098" s="59">
        <f>IFERROR(VLOOKUP(A1098, 'Beta Calculation without Curren'!$A$1:$H$2464, 6, FALSE), 0)</f>
        <v>1.2426939155602886E-2</v>
      </c>
      <c r="Q1098" s="54">
        <v>1.3543525470732477E-3</v>
      </c>
      <c r="R1098" s="54">
        <v>3.5485568616538624E-3</v>
      </c>
      <c r="S1098" s="54"/>
      <c r="T1098" s="31">
        <f t="shared" si="171"/>
        <v>3.6248557831930484E-4</v>
      </c>
      <c r="U1098" s="31">
        <f t="shared" si="172"/>
        <v>3.3049656895349777E-3</v>
      </c>
      <c r="V1098" s="31">
        <f t="shared" si="173"/>
        <v>-7.4333123166880899E-4</v>
      </c>
      <c r="W1098" s="31">
        <f t="shared" si="174"/>
        <v>-1.130933507849019E-2</v>
      </c>
      <c r="X1098" s="31">
        <f t="shared" si="175"/>
        <v>1.2501432157509429E-2</v>
      </c>
      <c r="Y1098" s="54">
        <f>IFERROR(VLOOKUP(A1098, 'Beta Calculation without Curren'!$A$2:$C$2464, 2, FALSE), 0)</f>
        <v>1.3543525470732477E-3</v>
      </c>
      <c r="Z1098" s="54">
        <f>IFERROR(VLOOKUP(A1098, 'Beta Calculation without Curren'!$A$2:$C$2464, 3, FALSE), 0)</f>
        <v>3.5485568616538624E-3</v>
      </c>
    </row>
    <row r="1099" spans="1:26" x14ac:dyDescent="0.25">
      <c r="A1099" s="32">
        <v>42894</v>
      </c>
      <c r="B1099" s="36">
        <f>VLOOKUP(A1099,'FX Rates'!$A$2:$B$1286, 2, FALSE)</f>
        <v>104.84</v>
      </c>
      <c r="C1099" s="37">
        <f>VLOOKUP(A1099,'FX Rates'!$D$2:$E$1206, 2, FALSE)</f>
        <v>64.211299999999994</v>
      </c>
      <c r="D1099" s="37">
        <f>VLOOKUP(A1099,'FX Rates'!$G$2:$H$1305, 2, FALSE)</f>
        <v>7.7973999999999997</v>
      </c>
      <c r="E1099" s="37">
        <f>VLOOKUP('Beta Calculation FX'!A1099, 'FX Rates'!$J$2:$K$1305, 2, FALSE)</f>
        <v>0.77184316146958931</v>
      </c>
      <c r="F1099" s="38">
        <f>VLOOKUP(A1099,'FX Rates'!$P$1:$Q$1262, 2, FALSE)</f>
        <v>6.8003</v>
      </c>
      <c r="G1099" s="42">
        <f t="shared" si="176"/>
        <v>-5.0551946189036922E-5</v>
      </c>
      <c r="H1099" s="27">
        <f t="shared" si="177"/>
        <v>-1.8857391164057524E-3</v>
      </c>
      <c r="I1099" s="27">
        <f t="shared" si="178"/>
        <v>3.2067110322698216E-4</v>
      </c>
      <c r="J1099" s="27">
        <f t="shared" si="179"/>
        <v>3.0868961504573414E-4</v>
      </c>
      <c r="K1099" s="28">
        <f t="shared" si="180"/>
        <v>6.7666963452809627E-4</v>
      </c>
      <c r="L1099" s="58">
        <f>IFERROR(VLOOKUP(A1099, 'Beta Calculation without Curren'!$A$1:$H$2464, 4, FALSE), 0)</f>
        <v>-4.084657531916897E-3</v>
      </c>
      <c r="M1099" s="54">
        <f>IFERROR(VLOOKUP(A1099, 'Beta Calculation without Curren'!$A$1:$H$2464, 5, FALSE), 0)</f>
        <v>-9.22043538438726E-4</v>
      </c>
      <c r="N1099" s="54">
        <f>IFERROR(VLOOKUP(A1099, 'Beta Calculation without Curren'!$A$1:$H$2464, 7, FALSE), 0)</f>
        <v>3.4167884636479209E-3</v>
      </c>
      <c r="O1099" s="54">
        <f>IFERROR(VLOOKUP(A1099, 'Beta Calculation without Curren'!$A$1:$H$2464, 8, FALSE), 0)</f>
        <v>-5.6346183384601168E-3</v>
      </c>
      <c r="P1099" s="59">
        <f>IFERROR(VLOOKUP(A1099, 'Beta Calculation without Curren'!$A$1:$H$2464, 6, FALSE), 0)</f>
        <v>4.913783735877808E-3</v>
      </c>
      <c r="Q1099" s="54">
        <v>-3.3654619520997217E-4</v>
      </c>
      <c r="R1099" s="54">
        <v>1.3109025255041431E-3</v>
      </c>
      <c r="S1099" s="54"/>
      <c r="T1099" s="31">
        <f t="shared" si="171"/>
        <v>-4.1350029907182284E-3</v>
      </c>
      <c r="U1099" s="31">
        <f t="shared" si="172"/>
        <v>-2.8060439212770349E-3</v>
      </c>
      <c r="V1099" s="31">
        <f t="shared" si="173"/>
        <v>3.738555232201124E-3</v>
      </c>
      <c r="W1099" s="31">
        <f t="shared" si="174"/>
        <v>-5.3276680715802494E-3</v>
      </c>
      <c r="X1099" s="31">
        <f t="shared" si="175"/>
        <v>5.5937783786506046E-3</v>
      </c>
      <c r="Y1099" s="54">
        <f>IFERROR(VLOOKUP(A1099, 'Beta Calculation without Curren'!$A$2:$C$2464, 2, FALSE), 0)</f>
        <v>-3.3654619520997217E-4</v>
      </c>
      <c r="Z1099" s="54">
        <f>IFERROR(VLOOKUP(A1099, 'Beta Calculation without Curren'!$A$2:$C$2464, 3, FALSE), 0)</f>
        <v>1.3109025255041431E-3</v>
      </c>
    </row>
    <row r="1100" spans="1:26" x14ac:dyDescent="0.25">
      <c r="A1100" s="32">
        <v>42895</v>
      </c>
      <c r="B1100" s="36">
        <f>VLOOKUP(A1100,'FX Rates'!$A$2:$B$1286, 2, FALSE)</f>
        <v>104.8425</v>
      </c>
      <c r="C1100" s="37">
        <f>VLOOKUP(A1100,'FX Rates'!$D$2:$E$1206, 2, FALSE)</f>
        <v>64.253799999999998</v>
      </c>
      <c r="D1100" s="37">
        <f>VLOOKUP(A1100,'FX Rates'!$G$2:$H$1305, 2, FALSE)</f>
        <v>7.7972000000000001</v>
      </c>
      <c r="E1100" s="37">
        <f>VLOOKUP('Beta Calculation FX'!A1100, 'FX Rates'!$J$2:$K$1305, 2, FALSE)</f>
        <v>0.7845598619174643</v>
      </c>
      <c r="F1100" s="38">
        <f>VLOOKUP(A1100,'FX Rates'!$P$1:$Q$1262, 2, FALSE)</f>
        <v>6.798</v>
      </c>
      <c r="G1100" s="42">
        <f t="shared" si="176"/>
        <v>2.3845576050520564E-5</v>
      </c>
      <c r="H1100" s="27">
        <f t="shared" si="177"/>
        <v>6.6165832666641676E-4</v>
      </c>
      <c r="I1100" s="27">
        <f t="shared" si="178"/>
        <v>-2.5649904455429074E-5</v>
      </c>
      <c r="J1100" s="27">
        <f t="shared" si="179"/>
        <v>1.6341504416980672E-2</v>
      </c>
      <c r="K1100" s="28">
        <f t="shared" si="180"/>
        <v>-3.3827758204083561E-4</v>
      </c>
      <c r="L1100" s="58">
        <f>IFERROR(VLOOKUP(A1100, 'Beta Calculation without Curren'!$A$1:$H$2464, 4, FALSE), 0)</f>
        <v>-8.672897825315367E-3</v>
      </c>
      <c r="M1100" s="54">
        <f>IFERROR(VLOOKUP(A1100, 'Beta Calculation without Curren'!$A$1:$H$2464, 5, FALSE), 0)</f>
        <v>2.8579101467117473E-3</v>
      </c>
      <c r="N1100" s="54">
        <f>IFERROR(VLOOKUP(A1100, 'Beta Calculation without Curren'!$A$1:$H$2464, 7, FALSE), 0)</f>
        <v>-1.2581262031559053E-3</v>
      </c>
      <c r="O1100" s="54">
        <f>IFERROR(VLOOKUP(A1100, 'Beta Calculation without Curren'!$A$1:$H$2464, 8, FALSE), 0)</f>
        <v>6.472851639135086E-3</v>
      </c>
      <c r="P1100" s="59">
        <f>IFERROR(VLOOKUP(A1100, 'Beta Calculation without Curren'!$A$1:$H$2464, 6, FALSE), 0)</f>
        <v>3.8389560255990226E-3</v>
      </c>
      <c r="Q1100" s="54">
        <v>9.2071162635437281E-3</v>
      </c>
      <c r="R1100" s="54">
        <v>-2.4658842579645849E-2</v>
      </c>
      <c r="S1100" s="54"/>
      <c r="T1100" s="31">
        <f t="shared" si="171"/>
        <v>-8.6492590595094176E-3</v>
      </c>
      <c r="U1100" s="31">
        <f t="shared" si="172"/>
        <v>3.5214594334234128E-3</v>
      </c>
      <c r="V1100" s="31">
        <f t="shared" si="173"/>
        <v>-1.2837438367944154E-3</v>
      </c>
      <c r="W1100" s="31">
        <f t="shared" si="174"/>
        <v>2.2920132189766962E-2</v>
      </c>
      <c r="X1100" s="31">
        <f t="shared" si="175"/>
        <v>3.4993798107960661E-3</v>
      </c>
      <c r="Y1100" s="54">
        <f>IFERROR(VLOOKUP(A1100, 'Beta Calculation without Curren'!$A$2:$C$2464, 2, FALSE), 0)</f>
        <v>9.2071162635437281E-3</v>
      </c>
      <c r="Z1100" s="54">
        <f>IFERROR(VLOOKUP(A1100, 'Beta Calculation without Curren'!$A$2:$C$2464, 3, FALSE), 0)</f>
        <v>-2.4658842579645849E-2</v>
      </c>
    </row>
    <row r="1101" spans="1:26" x14ac:dyDescent="0.25">
      <c r="A1101" s="32">
        <v>42898</v>
      </c>
      <c r="B1101" s="36">
        <f>VLOOKUP(A1101,'FX Rates'!$A$2:$B$1286, 2, FALSE)</f>
        <v>104.75</v>
      </c>
      <c r="C1101" s="37">
        <f>VLOOKUP(A1101,'FX Rates'!$D$2:$E$1206, 2, FALSE)</f>
        <v>64.443799999999996</v>
      </c>
      <c r="D1101" s="37">
        <f>VLOOKUP(A1101,'FX Rates'!$G$2:$H$1305, 2, FALSE)</f>
        <v>7.7994000000000003</v>
      </c>
      <c r="E1101" s="37">
        <f>VLOOKUP('Beta Calculation FX'!A1101, 'FX Rates'!$J$2:$K$1305, 2, FALSE)</f>
        <v>0.78995181293941064</v>
      </c>
      <c r="F1101" s="38">
        <f>VLOOKUP(A1101,'FX Rates'!$P$1:$Q$1262, 2, FALSE)</f>
        <v>6.7981999999999996</v>
      </c>
      <c r="G1101" s="42">
        <f t="shared" si="176"/>
        <v>-8.8266522900915954E-4</v>
      </c>
      <c r="H1101" s="27">
        <f t="shared" si="177"/>
        <v>2.9526601589801578E-3</v>
      </c>
      <c r="I1101" s="27">
        <f t="shared" si="178"/>
        <v>2.8211277003856909E-4</v>
      </c>
      <c r="J1101" s="27">
        <f t="shared" si="179"/>
        <v>6.849072237411203E-3</v>
      </c>
      <c r="K1101" s="28">
        <f t="shared" si="180"/>
        <v>2.9419984997762778E-5</v>
      </c>
      <c r="L1101" s="58">
        <f>IFERROR(VLOOKUP(A1101, 'Beta Calculation without Curren'!$A$1:$H$2464, 4, FALSE), 0)</f>
        <v>-3.8176332030892775E-2</v>
      </c>
      <c r="M1101" s="54">
        <f>IFERROR(VLOOKUP(A1101, 'Beta Calculation without Curren'!$A$1:$H$2464, 5, FALSE), 0)</f>
        <v>-6.6949318267518626E-3</v>
      </c>
      <c r="N1101" s="54">
        <f>IFERROR(VLOOKUP(A1101, 'Beta Calculation without Curren'!$A$1:$H$2464, 7, FALSE), 0)</f>
        <v>-1.2457076491852919E-2</v>
      </c>
      <c r="O1101" s="54">
        <f>IFERROR(VLOOKUP(A1101, 'Beta Calculation without Curren'!$A$1:$H$2464, 8, FALSE), 0)</f>
        <v>-1.1841312874046226E-2</v>
      </c>
      <c r="P1101" s="59">
        <f>IFERROR(VLOOKUP(A1101, 'Beta Calculation without Curren'!$A$1:$H$2464, 6, FALSE), 0)</f>
        <v>-4.542801396372911E-3</v>
      </c>
      <c r="Q1101" s="54">
        <v>1.5245493974578926E-3</v>
      </c>
      <c r="R1101" s="54">
        <v>-5.898640088091758E-3</v>
      </c>
      <c r="S1101" s="54"/>
      <c r="T1101" s="31">
        <f t="shared" si="171"/>
        <v>-3.9025300339047164E-2</v>
      </c>
      <c r="U1101" s="31">
        <f t="shared" si="172"/>
        <v>-3.7620395262435435E-3</v>
      </c>
      <c r="V1101" s="31">
        <f t="shared" si="173"/>
        <v>-1.2178478022170092E-2</v>
      </c>
      <c r="W1101" s="31">
        <f t="shared" si="174"/>
        <v>-5.0733426438950291E-3</v>
      </c>
      <c r="X1101" s="31">
        <f t="shared" si="175"/>
        <v>-4.5135150605241092E-3</v>
      </c>
      <c r="Y1101" s="54">
        <f>IFERROR(VLOOKUP(A1101, 'Beta Calculation without Curren'!$A$2:$C$2464, 2, FALSE), 0)</f>
        <v>1.5245493974578926E-3</v>
      </c>
      <c r="Z1101" s="54">
        <f>IFERROR(VLOOKUP(A1101, 'Beta Calculation without Curren'!$A$2:$C$2464, 3, FALSE), 0)</f>
        <v>-5.898640088091758E-3</v>
      </c>
    </row>
    <row r="1102" spans="1:26" x14ac:dyDescent="0.25">
      <c r="A1102" s="32">
        <v>42899</v>
      </c>
      <c r="B1102" s="36">
        <f>VLOOKUP(A1102,'FX Rates'!$A$2:$B$1286, 2, FALSE)</f>
        <v>104.845</v>
      </c>
      <c r="C1102" s="37">
        <f>VLOOKUP(A1102,'FX Rates'!$D$2:$E$1206, 2, FALSE)</f>
        <v>64.34</v>
      </c>
      <c r="D1102" s="37">
        <f>VLOOKUP(A1102,'FX Rates'!$G$2:$H$1305, 2, FALSE)</f>
        <v>7.7976000000000001</v>
      </c>
      <c r="E1102" s="37">
        <f>VLOOKUP('Beta Calculation FX'!A1102, 'FX Rates'!$J$2:$K$1305, 2, FALSE)</f>
        <v>0.78406774345303432</v>
      </c>
      <c r="F1102" s="38">
        <f>VLOOKUP(A1102,'FX Rates'!$P$1:$Q$1262, 2, FALSE)</f>
        <v>6.7991000000000001</v>
      </c>
      <c r="G1102" s="42">
        <f t="shared" si="176"/>
        <v>9.0651023646187332E-4</v>
      </c>
      <c r="H1102" s="27">
        <f t="shared" si="177"/>
        <v>-1.6120043433648598E-3</v>
      </c>
      <c r="I1102" s="27">
        <f t="shared" si="178"/>
        <v>-2.3081361902817034E-4</v>
      </c>
      <c r="J1102" s="27">
        <f t="shared" si="179"/>
        <v>-7.4765232383886783E-3</v>
      </c>
      <c r="K1102" s="28">
        <f t="shared" si="180"/>
        <v>1.3237922253905949E-4</v>
      </c>
      <c r="L1102" s="58">
        <f>IFERROR(VLOOKUP(A1102, 'Beta Calculation without Curren'!$A$1:$H$2464, 4, FALSE), 0)</f>
        <v>8.3398886862005289E-3</v>
      </c>
      <c r="M1102" s="54">
        <f>IFERROR(VLOOKUP(A1102, 'Beta Calculation without Curren'!$A$1:$H$2464, 5, FALSE), 0)</f>
        <v>1.2696644373392672E-4</v>
      </c>
      <c r="N1102" s="54">
        <f>IFERROR(VLOOKUP(A1102, 'Beta Calculation without Curren'!$A$1:$H$2464, 7, FALSE), 0)</f>
        <v>5.5880521221181737E-3</v>
      </c>
      <c r="O1102" s="54">
        <f>IFERROR(VLOOKUP(A1102, 'Beta Calculation without Curren'!$A$1:$H$2464, 8, FALSE), 0)</f>
        <v>4.6386058876983017E-3</v>
      </c>
      <c r="P1102" s="59">
        <f>IFERROR(VLOOKUP(A1102, 'Beta Calculation without Curren'!$A$1:$H$2464, 6, FALSE), 0)</f>
        <v>3.841653822833844E-3</v>
      </c>
      <c r="Q1102" s="54">
        <v>1.9401455016052704E-3</v>
      </c>
      <c r="R1102" s="54">
        <v>7.6160926604124917E-3</v>
      </c>
      <c r="S1102" s="54"/>
      <c r="T1102" s="31">
        <f t="shared" si="171"/>
        <v>9.2539591171272306E-3</v>
      </c>
      <c r="U1102" s="31">
        <f t="shared" si="172"/>
        <v>-1.4852425700896399E-3</v>
      </c>
      <c r="V1102" s="31">
        <f t="shared" si="173"/>
        <v>5.3559487045562459E-3</v>
      </c>
      <c r="W1102" s="31">
        <f t="shared" si="174"/>
        <v>-2.8725979954034031E-3</v>
      </c>
      <c r="X1102" s="31">
        <f t="shared" si="175"/>
        <v>3.9745416005194656E-3</v>
      </c>
      <c r="Y1102" s="54">
        <f>IFERROR(VLOOKUP(A1102, 'Beta Calculation without Curren'!$A$2:$C$2464, 2, FALSE), 0)</f>
        <v>1.9401455016052704E-3</v>
      </c>
      <c r="Z1102" s="54">
        <f>IFERROR(VLOOKUP(A1102, 'Beta Calculation without Curren'!$A$2:$C$2464, 3, FALSE), 0)</f>
        <v>7.6160926604124917E-3</v>
      </c>
    </row>
    <row r="1103" spans="1:26" x14ac:dyDescent="0.25">
      <c r="A1103" s="32">
        <v>42900</v>
      </c>
      <c r="B1103" s="36">
        <f>VLOOKUP(A1103,'FX Rates'!$A$2:$B$1286, 2, FALSE)</f>
        <v>104.8275</v>
      </c>
      <c r="C1103" s="37">
        <f>VLOOKUP(A1103,'FX Rates'!$D$2:$E$1206, 2, FALSE)</f>
        <v>64.295000000000002</v>
      </c>
      <c r="D1103" s="37">
        <f>VLOOKUP(A1103,'FX Rates'!$G$2:$H$1305, 2, FALSE)</f>
        <v>7.7977999999999996</v>
      </c>
      <c r="E1103" s="37">
        <f>VLOOKUP('Beta Calculation FX'!A1103, 'FX Rates'!$J$2:$K$1305, 2, FALSE)</f>
        <v>0.7842522155125089</v>
      </c>
      <c r="F1103" s="38">
        <f>VLOOKUP(A1103,'FX Rates'!$P$1:$Q$1262, 2, FALSE)</f>
        <v>6.7916999999999996</v>
      </c>
      <c r="G1103" s="42">
        <f t="shared" si="176"/>
        <v>-1.6692699367475475E-4</v>
      </c>
      <c r="H1103" s="27">
        <f t="shared" si="177"/>
        <v>-6.9965408847803183E-4</v>
      </c>
      <c r="I1103" s="27">
        <f t="shared" si="178"/>
        <v>2.5648588687720847E-5</v>
      </c>
      <c r="J1103" s="27">
        <f t="shared" si="179"/>
        <v>2.3524799167522247E-4</v>
      </c>
      <c r="K1103" s="28">
        <f t="shared" si="180"/>
        <v>-1.0889720592284187E-3</v>
      </c>
      <c r="L1103" s="58">
        <f>IFERROR(VLOOKUP(A1103, 'Beta Calculation without Curren'!$A$1:$H$2464, 4, FALSE), 0)</f>
        <v>-9.6656594162936385E-3</v>
      </c>
      <c r="M1103" s="54">
        <f>IFERROR(VLOOKUP(A1103, 'Beta Calculation without Curren'!$A$1:$H$2464, 5, FALSE), 0)</f>
        <v>2.959598511514539E-3</v>
      </c>
      <c r="N1103" s="54">
        <f>IFERROR(VLOOKUP(A1103, 'Beta Calculation without Curren'!$A$1:$H$2464, 7, FALSE), 0)</f>
        <v>9.2019802348500767E-4</v>
      </c>
      <c r="O1103" s="54">
        <f>IFERROR(VLOOKUP(A1103, 'Beta Calculation without Curren'!$A$1:$H$2464, 8, FALSE), 0)</f>
        <v>5.7276174095545543E-3</v>
      </c>
      <c r="P1103" s="59">
        <f>IFERROR(VLOOKUP(A1103, 'Beta Calculation without Curren'!$A$1:$H$2464, 6, FALSE), 0)</f>
        <v>-9.6083431391856197E-3</v>
      </c>
      <c r="Q1103" s="54">
        <v>1.352809922503624E-3</v>
      </c>
      <c r="R1103" s="54">
        <v>-4.3122703246687537E-3</v>
      </c>
      <c r="S1103" s="54"/>
      <c r="T1103" s="31">
        <f t="shared" si="171"/>
        <v>-9.8309729505000609E-3</v>
      </c>
      <c r="U1103" s="31">
        <f t="shared" si="172"/>
        <v>2.2578737278375893E-3</v>
      </c>
      <c r="V1103" s="31">
        <f t="shared" si="173"/>
        <v>9.4587021395331483E-4</v>
      </c>
      <c r="W1103" s="31">
        <f t="shared" si="174"/>
        <v>5.9642128117225468E-3</v>
      </c>
      <c r="X1103" s="31">
        <f t="shared" si="175"/>
        <v>-1.0686851981199896E-2</v>
      </c>
      <c r="Y1103" s="54">
        <f>IFERROR(VLOOKUP(A1103, 'Beta Calculation without Curren'!$A$2:$C$2464, 2, FALSE), 0)</f>
        <v>1.352809922503624E-3</v>
      </c>
      <c r="Z1103" s="54">
        <f>IFERROR(VLOOKUP(A1103, 'Beta Calculation without Curren'!$A$2:$C$2464, 3, FALSE), 0)</f>
        <v>-4.3122703246687537E-3</v>
      </c>
    </row>
    <row r="1104" spans="1:26" x14ac:dyDescent="0.25">
      <c r="A1104" s="32">
        <v>42901</v>
      </c>
      <c r="B1104" s="36">
        <f>VLOOKUP(A1104,'FX Rates'!$A$2:$B$1286, 2, FALSE)</f>
        <v>104.855</v>
      </c>
      <c r="C1104" s="37">
        <f>VLOOKUP(A1104,'FX Rates'!$D$2:$E$1206, 2, FALSE)</f>
        <v>64.534999999999997</v>
      </c>
      <c r="D1104" s="37">
        <f>VLOOKUP(A1104,'FX Rates'!$G$2:$H$1305, 2, FALSE)</f>
        <v>7.8015999999999996</v>
      </c>
      <c r="E1104" s="37">
        <f>VLOOKUP('Beta Calculation FX'!A1104, 'FX Rates'!$J$2:$K$1305, 2, FALSE)</f>
        <v>0.78382191566076187</v>
      </c>
      <c r="F1104" s="38">
        <f>VLOOKUP(A1104,'FX Rates'!$P$1:$Q$1262, 2, FALSE)</f>
        <v>6.8078000000000003</v>
      </c>
      <c r="G1104" s="42">
        <f t="shared" si="176"/>
        <v>2.6230133804838908E-4</v>
      </c>
      <c r="H1104" s="27">
        <f t="shared" si="177"/>
        <v>3.7258445647487333E-3</v>
      </c>
      <c r="I1104" s="27">
        <f t="shared" si="178"/>
        <v>4.8719823520965611E-4</v>
      </c>
      <c r="J1104" s="27">
        <f t="shared" si="179"/>
        <v>-5.4882591835873538E-4</v>
      </c>
      <c r="K1104" s="28">
        <f t="shared" si="180"/>
        <v>2.3677352140315049E-3</v>
      </c>
      <c r="L1104" s="58">
        <f>IFERROR(VLOOKUP(A1104, 'Beta Calculation without Curren'!$A$1:$H$2464, 4, FALSE), 0)</f>
        <v>-3.490957962887932E-3</v>
      </c>
      <c r="M1104" s="54">
        <f>IFERROR(VLOOKUP(A1104, 'Beta Calculation without Curren'!$A$1:$H$2464, 5, FALSE), 0)</f>
        <v>-5.6466129785058489E-3</v>
      </c>
      <c r="N1104" s="54">
        <f>IFERROR(VLOOKUP(A1104, 'Beta Calculation without Curren'!$A$1:$H$2464, 7, FALSE), 0)</f>
        <v>-1.2074505712983788E-2</v>
      </c>
      <c r="O1104" s="54">
        <f>IFERROR(VLOOKUP(A1104, 'Beta Calculation without Curren'!$A$1:$H$2464, 8, FALSE), 0)</f>
        <v>-1.5593304199201678E-2</v>
      </c>
      <c r="P1104" s="59">
        <f>IFERROR(VLOOKUP(A1104, 'Beta Calculation without Curren'!$A$1:$H$2464, 6, FALSE), 0)</f>
        <v>3.0682448700093006E-4</v>
      </c>
      <c r="Q1104" s="54">
        <v>-1.0943377028716898E-3</v>
      </c>
      <c r="R1104" s="54">
        <v>-4.581753138537023E-3</v>
      </c>
      <c r="S1104" s="54"/>
      <c r="T1104" s="31">
        <f t="shared" si="171"/>
        <v>-3.2295723077840899E-3</v>
      </c>
      <c r="U1104" s="31">
        <f t="shared" si="172"/>
        <v>-1.9418068160322877E-3</v>
      </c>
      <c r="V1104" s="31">
        <f t="shared" si="173"/>
        <v>-1.1593190155648414E-2</v>
      </c>
      <c r="W1104" s="31">
        <f t="shared" si="174"/>
        <v>-1.6133572108062988E-2</v>
      </c>
      <c r="X1104" s="31">
        <f t="shared" si="175"/>
        <v>2.675286180174874E-3</v>
      </c>
      <c r="Y1104" s="54">
        <f>IFERROR(VLOOKUP(A1104, 'Beta Calculation without Curren'!$A$2:$C$2464, 2, FALSE), 0)</f>
        <v>-1.0943377028716898E-3</v>
      </c>
      <c r="Z1104" s="54">
        <f>IFERROR(VLOOKUP(A1104, 'Beta Calculation without Curren'!$A$2:$C$2464, 3, FALSE), 0)</f>
        <v>-4.581753138537023E-3</v>
      </c>
    </row>
    <row r="1105" spans="1:26" x14ac:dyDescent="0.25">
      <c r="A1105" s="32">
        <v>42902</v>
      </c>
      <c r="B1105" s="36">
        <f>VLOOKUP(A1105,'FX Rates'!$A$2:$B$1286, 2, FALSE)</f>
        <v>104.85</v>
      </c>
      <c r="C1105" s="37">
        <f>VLOOKUP(A1105,'FX Rates'!$D$2:$E$1206, 2, FALSE)</f>
        <v>64.427499999999995</v>
      </c>
      <c r="D1105" s="37">
        <f>VLOOKUP(A1105,'FX Rates'!$G$2:$H$1305, 2, FALSE)</f>
        <v>7.8007999999999997</v>
      </c>
      <c r="E1105" s="37">
        <f>VLOOKUP('Beta Calculation FX'!A1105, 'FX Rates'!$J$2:$K$1305, 2, FALSE)</f>
        <v>0.7822889775483064</v>
      </c>
      <c r="F1105" s="38">
        <f>VLOOKUP(A1105,'FX Rates'!$P$1:$Q$1262, 2, FALSE)</f>
        <v>6.8105000000000002</v>
      </c>
      <c r="G1105" s="42">
        <f t="shared" si="176"/>
        <v>-4.7686035153747599E-5</v>
      </c>
      <c r="H1105" s="27">
        <f t="shared" si="177"/>
        <v>-1.6671516898128687E-3</v>
      </c>
      <c r="I1105" s="27">
        <f t="shared" si="178"/>
        <v>-1.0254832598839567E-4</v>
      </c>
      <c r="J1105" s="27">
        <f t="shared" si="179"/>
        <v>-1.9576373661209976E-3</v>
      </c>
      <c r="K1105" s="28">
        <f t="shared" si="180"/>
        <v>3.9652526899504228E-4</v>
      </c>
      <c r="L1105" s="58">
        <f>IFERROR(VLOOKUP(A1105, 'Beta Calculation without Curren'!$A$1:$H$2464, 4, FALSE), 0)</f>
        <v>-1.2389596634176853E-2</v>
      </c>
      <c r="M1105" s="54">
        <f>IFERROR(VLOOKUP(A1105, 'Beta Calculation without Curren'!$A$1:$H$2464, 5, FALSE), 0)</f>
        <v>1.5643881688475039E-4</v>
      </c>
      <c r="N1105" s="54">
        <f>IFERROR(VLOOKUP(A1105, 'Beta Calculation without Curren'!$A$1:$H$2464, 7, FALSE), 0)</f>
        <v>2.3890542332584315E-3</v>
      </c>
      <c r="O1105" s="54">
        <f>IFERROR(VLOOKUP(A1105, 'Beta Calculation without Curren'!$A$1:$H$2464, 8, FALSE), 0)</f>
        <v>1.7450990117272004E-2</v>
      </c>
      <c r="P1105" s="59">
        <f>IFERROR(VLOOKUP(A1105, 'Beta Calculation without Curren'!$A$1:$H$2464, 6, FALSE), 0)</f>
        <v>-4.0671609623797898E-3</v>
      </c>
      <c r="Q1105" s="54">
        <v>2.3706056143362221E-3</v>
      </c>
      <c r="R1105" s="54">
        <v>-3.4105408301461234E-3</v>
      </c>
      <c r="S1105" s="54"/>
      <c r="T1105" s="31">
        <f t="shared" si="171"/>
        <v>-1.2436691858589866E-2</v>
      </c>
      <c r="U1105" s="31">
        <f t="shared" si="172"/>
        <v>-1.5109736801661722E-3</v>
      </c>
      <c r="V1105" s="31">
        <f t="shared" si="173"/>
        <v>2.2862609137577206E-3</v>
      </c>
      <c r="W1105" s="31">
        <f t="shared" si="174"/>
        <v>1.5459190040821635E-2</v>
      </c>
      <c r="X1105" s="31">
        <f t="shared" si="175"/>
        <v>-3.6722484254794185E-3</v>
      </c>
      <c r="Y1105" s="54">
        <f>IFERROR(VLOOKUP(A1105, 'Beta Calculation without Curren'!$A$2:$C$2464, 2, FALSE), 0)</f>
        <v>2.3706056143362221E-3</v>
      </c>
      <c r="Z1105" s="54">
        <f>IFERROR(VLOOKUP(A1105, 'Beta Calculation without Curren'!$A$2:$C$2464, 3, FALSE), 0)</f>
        <v>-3.4105408301461234E-3</v>
      </c>
    </row>
    <row r="1106" spans="1:26" x14ac:dyDescent="0.25">
      <c r="A1106" s="32">
        <v>42905</v>
      </c>
      <c r="B1106" s="36">
        <f>VLOOKUP(A1106,'FX Rates'!$A$2:$B$1286, 2, FALSE)</f>
        <v>104.82250000000001</v>
      </c>
      <c r="C1106" s="37">
        <f>VLOOKUP(A1106,'FX Rates'!$D$2:$E$1206, 2, FALSE)</f>
        <v>64.424999999999997</v>
      </c>
      <c r="D1106" s="37">
        <f>VLOOKUP(A1106,'FX Rates'!$G$2:$H$1305, 2, FALSE)</f>
        <v>7.8002000000000002</v>
      </c>
      <c r="E1106" s="37">
        <f>VLOOKUP('Beta Calculation FX'!A1106, 'FX Rates'!$J$2:$K$1305, 2, FALSE)</f>
        <v>0.78511423412106462</v>
      </c>
      <c r="F1106" s="38">
        <f>VLOOKUP(A1106,'FX Rates'!$P$1:$Q$1262, 2, FALSE)</f>
        <v>6.8194999999999997</v>
      </c>
      <c r="G1106" s="42">
        <f t="shared" si="176"/>
        <v>-2.6231384809807134E-4</v>
      </c>
      <c r="H1106" s="27">
        <f t="shared" si="177"/>
        <v>-3.8804058909423932E-5</v>
      </c>
      <c r="I1106" s="27">
        <f t="shared" si="178"/>
        <v>-7.6918146310526436E-5</v>
      </c>
      <c r="J1106" s="27">
        <f t="shared" si="179"/>
        <v>3.6050195782622078E-3</v>
      </c>
      <c r="K1106" s="28">
        <f t="shared" si="180"/>
        <v>1.3206164795335313E-3</v>
      </c>
      <c r="L1106" s="58">
        <f>IFERROR(VLOOKUP(A1106, 'Beta Calculation without Curren'!$A$1:$H$2464, 4, FALSE), 0)</f>
        <v>-5.6760903110829155E-3</v>
      </c>
      <c r="M1106" s="54">
        <f>IFERROR(VLOOKUP(A1106, 'Beta Calculation without Curren'!$A$1:$H$2464, 5, FALSE), 0)</f>
        <v>4.9394591428266734E-3</v>
      </c>
      <c r="N1106" s="54">
        <f>IFERROR(VLOOKUP(A1106, 'Beta Calculation without Curren'!$A$1:$H$2464, 7, FALSE), 0)</f>
        <v>1.1563814092563319E-2</v>
      </c>
      <c r="O1106" s="54">
        <f>IFERROR(VLOOKUP(A1106, 'Beta Calculation without Curren'!$A$1:$H$2464, 8, FALSE), 0)</f>
        <v>2.7354134080675827E-3</v>
      </c>
      <c r="P1106" s="59">
        <f>IFERROR(VLOOKUP(A1106, 'Beta Calculation without Curren'!$A$1:$H$2464, 6, FALSE), 0)</f>
        <v>9.5270257917307137E-3</v>
      </c>
      <c r="Q1106" s="54">
        <v>5.3955729039714311E-3</v>
      </c>
      <c r="R1106" s="54">
        <v>1.5844993050780125E-2</v>
      </c>
      <c r="S1106" s="54"/>
      <c r="T1106" s="31">
        <f t="shared" si="171"/>
        <v>-5.9369152420893911E-3</v>
      </c>
      <c r="U1106" s="31">
        <f t="shared" si="172"/>
        <v>4.9004634128537727E-3</v>
      </c>
      <c r="V1106" s="31">
        <f t="shared" si="173"/>
        <v>1.1486006479108468E-2</v>
      </c>
      <c r="W1106" s="31">
        <f t="shared" si="174"/>
        <v>6.3502942052204858E-3</v>
      </c>
      <c r="X1106" s="31">
        <f t="shared" si="175"/>
        <v>1.0860223818526027E-2</v>
      </c>
      <c r="Y1106" s="54">
        <f>IFERROR(VLOOKUP(A1106, 'Beta Calculation without Curren'!$A$2:$C$2464, 2, FALSE), 0)</f>
        <v>5.3955729039714311E-3</v>
      </c>
      <c r="Z1106" s="54">
        <f>IFERROR(VLOOKUP(A1106, 'Beta Calculation without Curren'!$A$2:$C$2464, 3, FALSE), 0)</f>
        <v>1.5844993050780125E-2</v>
      </c>
    </row>
    <row r="1107" spans="1:26" x14ac:dyDescent="0.25">
      <c r="A1107" s="32">
        <v>42906</v>
      </c>
      <c r="B1107" s="36">
        <f>VLOOKUP(A1107,'FX Rates'!$A$2:$B$1286, 2, FALSE)</f>
        <v>104.855</v>
      </c>
      <c r="C1107" s="37">
        <f>VLOOKUP(A1107,'FX Rates'!$D$2:$E$1206, 2, FALSE)</f>
        <v>64.5</v>
      </c>
      <c r="D1107" s="37">
        <f>VLOOKUP(A1107,'FX Rates'!$G$2:$H$1305, 2, FALSE)</f>
        <v>7.8007999999999997</v>
      </c>
      <c r="E1107" s="37">
        <f>VLOOKUP('Beta Calculation FX'!A1107, 'FX Rates'!$J$2:$K$1305, 2, FALSE)</f>
        <v>0.79182833161770538</v>
      </c>
      <c r="F1107" s="38">
        <f>VLOOKUP(A1107,'FX Rates'!$P$1:$Q$1262, 2, FALSE)</f>
        <v>6.8292000000000002</v>
      </c>
      <c r="G1107" s="42">
        <f t="shared" si="176"/>
        <v>3.0999988325188091E-4</v>
      </c>
      <c r="H1107" s="27">
        <f t="shared" si="177"/>
        <v>1.1634672632980494E-3</v>
      </c>
      <c r="I1107" s="27">
        <f t="shared" si="178"/>
        <v>7.6918146310549476E-5</v>
      </c>
      <c r="J1107" s="27">
        <f t="shared" si="179"/>
        <v>8.5153869435894303E-3</v>
      </c>
      <c r="K1107" s="28">
        <f t="shared" si="180"/>
        <v>1.4213810301487834E-3</v>
      </c>
      <c r="L1107" s="58">
        <f>IFERROR(VLOOKUP(A1107, 'Beta Calculation without Curren'!$A$1:$H$2464, 4, FALSE), 0)</f>
        <v>-3.6698043208986182E-2</v>
      </c>
      <c r="M1107" s="54">
        <f>IFERROR(VLOOKUP(A1107, 'Beta Calculation without Curren'!$A$1:$H$2464, 5, FALSE), 0)</f>
        <v>-8.8592688271193403E-4</v>
      </c>
      <c r="N1107" s="54">
        <f>IFERROR(VLOOKUP(A1107, 'Beta Calculation without Curren'!$A$1:$H$2464, 7, FALSE), 0)</f>
        <v>-3.1490771488139127E-3</v>
      </c>
      <c r="O1107" s="54">
        <f>IFERROR(VLOOKUP(A1107, 'Beta Calculation without Curren'!$A$1:$H$2464, 8, FALSE), 0)</f>
        <v>2.5997850750819765E-3</v>
      </c>
      <c r="P1107" s="59">
        <f>IFERROR(VLOOKUP(A1107, 'Beta Calculation without Curren'!$A$1:$H$2464, 6, FALSE), 0)</f>
        <v>-2.0909942186983304E-3</v>
      </c>
      <c r="Q1107" s="54">
        <v>-5.1156857408631261E-3</v>
      </c>
      <c r="R1107" s="54">
        <v>-7.985410997900854E-3</v>
      </c>
      <c r="S1107" s="54"/>
      <c r="T1107" s="31">
        <f t="shared" si="171"/>
        <v>-3.6399419714844616E-2</v>
      </c>
      <c r="U1107" s="31">
        <f t="shared" si="172"/>
        <v>2.7650963366032677E-4</v>
      </c>
      <c r="V1107" s="31">
        <f t="shared" si="173"/>
        <v>-3.0724012236803544E-3</v>
      </c>
      <c r="W1107" s="31">
        <f t="shared" si="174"/>
        <v>1.1137310194555994E-2</v>
      </c>
      <c r="X1107" s="31">
        <f t="shared" si="175"/>
        <v>-6.725852880660188E-4</v>
      </c>
      <c r="Y1107" s="54">
        <f>IFERROR(VLOOKUP(A1107, 'Beta Calculation without Curren'!$A$2:$C$2464, 2, FALSE), 0)</f>
        <v>-5.1156857408631261E-3</v>
      </c>
      <c r="Z1107" s="54">
        <f>IFERROR(VLOOKUP(A1107, 'Beta Calculation without Curren'!$A$2:$C$2464, 3, FALSE), 0)</f>
        <v>-7.985410997900854E-3</v>
      </c>
    </row>
    <row r="1108" spans="1:26" x14ac:dyDescent="0.25">
      <c r="A1108" s="32">
        <v>42907</v>
      </c>
      <c r="B1108" s="36">
        <f>VLOOKUP(A1108,'FX Rates'!$A$2:$B$1286, 2, FALSE)</f>
        <v>104.875</v>
      </c>
      <c r="C1108" s="37">
        <f>VLOOKUP(A1108,'FX Rates'!$D$2:$E$1206, 2, FALSE)</f>
        <v>64.522499999999994</v>
      </c>
      <c r="D1108" s="37">
        <f>VLOOKUP(A1108,'FX Rates'!$G$2:$H$1305, 2, FALSE)</f>
        <v>7.8014000000000001</v>
      </c>
      <c r="E1108" s="37">
        <f>VLOOKUP('Beta Calculation FX'!A1108, 'FX Rates'!$J$2:$K$1305, 2, FALSE)</f>
        <v>0.78920369347328556</v>
      </c>
      <c r="F1108" s="38">
        <f>VLOOKUP(A1108,'FX Rates'!$P$1:$Q$1262, 2, FALSE)</f>
        <v>6.8295000000000003</v>
      </c>
      <c r="G1108" s="42">
        <f t="shared" si="176"/>
        <v>1.9072140428761939E-4</v>
      </c>
      <c r="H1108" s="27">
        <f t="shared" si="177"/>
        <v>3.4877637974882166E-4</v>
      </c>
      <c r="I1108" s="27">
        <f t="shared" si="178"/>
        <v>7.6912230364446294E-5</v>
      </c>
      <c r="J1108" s="27">
        <f t="shared" si="179"/>
        <v>-3.3201611527382035E-3</v>
      </c>
      <c r="K1108" s="28">
        <f t="shared" si="180"/>
        <v>4.3928045868077989E-5</v>
      </c>
      <c r="L1108" s="58">
        <f>IFERROR(VLOOKUP(A1108, 'Beta Calculation without Curren'!$A$1:$H$2464, 4, FALSE), 0)</f>
        <v>1.239128042341428E-2</v>
      </c>
      <c r="M1108" s="54">
        <f>IFERROR(VLOOKUP(A1108, 'Beta Calculation without Curren'!$A$1:$H$2464, 5, FALSE), 0)</f>
        <v>-2.9952006652960838E-3</v>
      </c>
      <c r="N1108" s="54">
        <f>IFERROR(VLOOKUP(A1108, 'Beta Calculation without Curren'!$A$1:$H$2464, 7, FALSE), 0)</f>
        <v>-5.7612443352775475E-3</v>
      </c>
      <c r="O1108" s="54">
        <f>IFERROR(VLOOKUP(A1108, 'Beta Calculation without Curren'!$A$1:$H$2464, 8, FALSE), 0)</f>
        <v>4.8460861780321156E-4</v>
      </c>
      <c r="P1108" s="59">
        <f>IFERROR(VLOOKUP(A1108, 'Beta Calculation without Curren'!$A$1:$H$2464, 6, FALSE), 0)</f>
        <v>6.820685303976815E-3</v>
      </c>
      <c r="Q1108" s="54">
        <v>-4.6672930851468708E-3</v>
      </c>
      <c r="R1108" s="54">
        <v>9.7457478030757213E-3</v>
      </c>
      <c r="S1108" s="54"/>
      <c r="T1108" s="31">
        <f t="shared" si="171"/>
        <v>1.2584365110105189E-2</v>
      </c>
      <c r="U1108" s="31">
        <f t="shared" si="172"/>
        <v>-2.6474689407920415E-3</v>
      </c>
      <c r="V1108" s="31">
        <f t="shared" si="173"/>
        <v>-5.684775215064497E-3</v>
      </c>
      <c r="W1108" s="31">
        <f t="shared" si="174"/>
        <v>-2.8371615136422168E-3</v>
      </c>
      <c r="X1108" s="31">
        <f t="shared" si="175"/>
        <v>6.8649129692217592E-3</v>
      </c>
      <c r="Y1108" s="54">
        <f>IFERROR(VLOOKUP(A1108, 'Beta Calculation without Curren'!$A$2:$C$2464, 2, FALSE), 0)</f>
        <v>-4.6672930851468708E-3</v>
      </c>
      <c r="Z1108" s="54">
        <f>IFERROR(VLOOKUP(A1108, 'Beta Calculation without Curren'!$A$2:$C$2464, 3, FALSE), 0)</f>
        <v>9.7457478030757213E-3</v>
      </c>
    </row>
    <row r="1109" spans="1:26" x14ac:dyDescent="0.25">
      <c r="A1109" s="32">
        <v>42908</v>
      </c>
      <c r="B1109" s="36">
        <f>VLOOKUP(A1109,'FX Rates'!$A$2:$B$1286, 2, FALSE)</f>
        <v>104.8325</v>
      </c>
      <c r="C1109" s="37">
        <f>VLOOKUP(A1109,'FX Rates'!$D$2:$E$1206, 2, FALSE)</f>
        <v>64.596299999999999</v>
      </c>
      <c r="D1109" s="37">
        <f>VLOOKUP(A1109,'FX Rates'!$G$2:$H$1305, 2, FALSE)</f>
        <v>7.7988999999999997</v>
      </c>
      <c r="E1109" s="37">
        <f>VLOOKUP('Beta Calculation FX'!A1109, 'FX Rates'!$J$2:$K$1305, 2, FALSE)</f>
        <v>0.7885191610156127</v>
      </c>
      <c r="F1109" s="38">
        <f>VLOOKUP(A1109,'FX Rates'!$P$1:$Q$1262, 2, FALSE)</f>
        <v>6.8348000000000004</v>
      </c>
      <c r="G1109" s="42">
        <f t="shared" si="176"/>
        <v>-4.0532647217536447E-4</v>
      </c>
      <c r="H1109" s="27">
        <f t="shared" si="177"/>
        <v>1.1431334249781696E-3</v>
      </c>
      <c r="I1109" s="27">
        <f t="shared" si="178"/>
        <v>-3.2050665966694322E-4</v>
      </c>
      <c r="J1109" s="27">
        <f t="shared" si="179"/>
        <v>-8.6774746106880237E-4</v>
      </c>
      <c r="K1109" s="28">
        <f t="shared" si="180"/>
        <v>7.7574413117192638E-4</v>
      </c>
      <c r="L1109" s="58">
        <f>IFERROR(VLOOKUP(A1109, 'Beta Calculation without Curren'!$A$1:$H$2464, 4, FALSE), 0)</f>
        <v>1.8688708210463145E-2</v>
      </c>
      <c r="M1109" s="54">
        <f>IFERROR(VLOOKUP(A1109, 'Beta Calculation without Curren'!$A$1:$H$2464, 5, FALSE), 0)</f>
        <v>-2.5054126378702612E-3</v>
      </c>
      <c r="N1109" s="54">
        <f>IFERROR(VLOOKUP(A1109, 'Beta Calculation without Curren'!$A$1:$H$2464, 7, FALSE), 0)</f>
        <v>-7.8062481589294104E-4</v>
      </c>
      <c r="O1109" s="54">
        <f>IFERROR(VLOOKUP(A1109, 'Beta Calculation without Curren'!$A$1:$H$2464, 8, FALSE), 0)</f>
        <v>4.6775082951384392E-3</v>
      </c>
      <c r="P1109" s="59">
        <f>IFERROR(VLOOKUP(A1109, 'Beta Calculation without Curren'!$A$1:$H$2464, 6, FALSE), 0)</f>
        <v>-1.9172771193856398E-3</v>
      </c>
      <c r="Q1109" s="54">
        <v>-6.3420924698369117E-5</v>
      </c>
      <c r="R1109" s="54">
        <v>-4.3590094668387834E-4</v>
      </c>
      <c r="S1109" s="54"/>
      <c r="T1109" s="31">
        <f t="shared" si="171"/>
        <v>1.8275806710119413E-2</v>
      </c>
      <c r="U1109" s="31">
        <f t="shared" si="172"/>
        <v>-1.3651432338219749E-3</v>
      </c>
      <c r="V1109" s="31">
        <f t="shared" si="173"/>
        <v>-1.1008812801076573E-3</v>
      </c>
      <c r="W1109" s="31">
        <f t="shared" si="174"/>
        <v>3.8057019381223522E-3</v>
      </c>
      <c r="X1109" s="31">
        <f t="shared" si="175"/>
        <v>-1.1430203046868259E-3</v>
      </c>
      <c r="Y1109" s="54">
        <f>IFERROR(VLOOKUP(A1109, 'Beta Calculation without Curren'!$A$2:$C$2464, 2, FALSE), 0)</f>
        <v>-6.3420924698369117E-5</v>
      </c>
      <c r="Z1109" s="54">
        <f>IFERROR(VLOOKUP(A1109, 'Beta Calculation without Curren'!$A$2:$C$2464, 3, FALSE), 0)</f>
        <v>-4.3590094668387834E-4</v>
      </c>
    </row>
    <row r="1110" spans="1:26" x14ac:dyDescent="0.25">
      <c r="A1110" s="32">
        <v>42909</v>
      </c>
      <c r="B1110" s="36">
        <f>VLOOKUP(A1110,'FX Rates'!$A$2:$B$1286, 2, FALSE)</f>
        <v>104.875</v>
      </c>
      <c r="C1110" s="37">
        <f>VLOOKUP(A1110,'FX Rates'!$D$2:$E$1206, 2, FALSE)</f>
        <v>64.518799999999999</v>
      </c>
      <c r="D1110" s="37">
        <f>VLOOKUP(A1110,'FX Rates'!$G$2:$H$1305, 2, FALSE)</f>
        <v>7.8002000000000002</v>
      </c>
      <c r="E1110" s="37">
        <f>VLOOKUP('Beta Calculation FX'!A1110, 'FX Rates'!$J$2:$K$1305, 2, FALSE)</f>
        <v>0.7862871520679352</v>
      </c>
      <c r="F1110" s="38">
        <f>VLOOKUP(A1110,'FX Rates'!$P$1:$Q$1262, 2, FALSE)</f>
        <v>6.8365999999999998</v>
      </c>
      <c r="G1110" s="42">
        <f t="shared" si="176"/>
        <v>4.0532647217547658E-4</v>
      </c>
      <c r="H1110" s="27">
        <f t="shared" si="177"/>
        <v>-1.200479406474237E-3</v>
      </c>
      <c r="I1110" s="27">
        <f t="shared" si="178"/>
        <v>1.6667628299198609E-4</v>
      </c>
      <c r="J1110" s="27">
        <f t="shared" si="179"/>
        <v>-2.8346475673762289E-3</v>
      </c>
      <c r="K1110" s="28">
        <f t="shared" si="180"/>
        <v>2.6332343584417958E-4</v>
      </c>
      <c r="L1110" s="58">
        <f>IFERROR(VLOOKUP(A1110, 'Beta Calculation without Curren'!$A$1:$H$2464, 4, FALSE), 0)</f>
        <v>0</v>
      </c>
      <c r="M1110" s="54">
        <f>IFERROR(VLOOKUP(A1110, 'Beta Calculation without Curren'!$A$1:$H$2464, 5, FALSE), 0)</f>
        <v>-6.1803026625490707E-3</v>
      </c>
      <c r="N1110" s="54">
        <f>IFERROR(VLOOKUP(A1110, 'Beta Calculation without Curren'!$A$1:$H$2464, 7, FALSE), 0)</f>
        <v>-1.7450722204245348E-4</v>
      </c>
      <c r="O1110" s="54">
        <f>IFERROR(VLOOKUP(A1110, 'Beta Calculation without Curren'!$A$1:$H$2464, 8, FALSE), 0)</f>
        <v>-2.2992088118416959E-3</v>
      </c>
      <c r="P1110" s="59">
        <f>IFERROR(VLOOKUP(A1110, 'Beta Calculation without Curren'!$A$1:$H$2464, 6, FALSE), 0)</f>
        <v>3.8775129753005995E-3</v>
      </c>
      <c r="Q1110" s="54">
        <v>-1.8077170538610899E-4</v>
      </c>
      <c r="R1110" s="54">
        <v>4.012789659505479E-3</v>
      </c>
      <c r="S1110" s="54"/>
      <c r="T1110" s="31">
        <f t="shared" si="171"/>
        <v>4.0532647217550455E-4</v>
      </c>
      <c r="U1110" s="31">
        <f t="shared" si="172"/>
        <v>-7.373362742951195E-3</v>
      </c>
      <c r="V1110" s="31">
        <f t="shared" si="173"/>
        <v>-7.8600252656491065E-6</v>
      </c>
      <c r="W1110" s="31">
        <f t="shared" si="174"/>
        <v>-5.127338932552572E-3</v>
      </c>
      <c r="X1110" s="31">
        <f t="shared" si="175"/>
        <v>4.1418574511840056E-3</v>
      </c>
      <c r="Y1110" s="54">
        <f>IFERROR(VLOOKUP(A1110, 'Beta Calculation without Curren'!$A$2:$C$2464, 2, FALSE), 0)</f>
        <v>-1.8077170538610899E-4</v>
      </c>
      <c r="Z1110" s="54">
        <f>IFERROR(VLOOKUP(A1110, 'Beta Calculation without Curren'!$A$2:$C$2464, 3, FALSE), 0)</f>
        <v>4.012789659505479E-3</v>
      </c>
    </row>
    <row r="1111" spans="1:26" x14ac:dyDescent="0.25">
      <c r="A1111" s="32">
        <v>42913</v>
      </c>
      <c r="B1111" s="36">
        <f>VLOOKUP(A1111,'FX Rates'!$A$2:$B$1286, 2, FALSE)</f>
        <v>104.82250000000001</v>
      </c>
      <c r="C1111" s="37">
        <f>VLOOKUP(A1111,'FX Rates'!$D$2:$E$1206, 2, FALSE)</f>
        <v>64.534999999999997</v>
      </c>
      <c r="D1111" s="37">
        <f>VLOOKUP(A1111,'FX Rates'!$G$2:$H$1305, 2, FALSE)</f>
        <v>7.8006000000000002</v>
      </c>
      <c r="E1111" s="37">
        <f>VLOOKUP('Beta Calculation FX'!A1111, 'FX Rates'!$J$2:$K$1305, 2, FALSE)</f>
        <v>0.78039644139222719</v>
      </c>
      <c r="F1111" s="38">
        <f>VLOOKUP(A1111,'FX Rates'!$P$1:$Q$1262, 2, FALSE)</f>
        <v>6.8125999999999998</v>
      </c>
      <c r="G1111" s="42">
        <f t="shared" si="176"/>
        <v>-5.0072128753947344E-4</v>
      </c>
      <c r="H1111" s="27">
        <f t="shared" si="177"/>
        <v>2.5105808717129305E-4</v>
      </c>
      <c r="I1111" s="27">
        <f t="shared" si="178"/>
        <v>5.1279421579255258E-5</v>
      </c>
      <c r="J1111" s="27">
        <f t="shared" si="179"/>
        <v>-7.5200103716138158E-3</v>
      </c>
      <c r="K1111" s="28">
        <f t="shared" si="180"/>
        <v>-3.5166932471145437E-3</v>
      </c>
      <c r="L1111" s="58">
        <f>IFERROR(VLOOKUP(A1111, 'Beta Calculation without Curren'!$A$1:$H$2464, 4, FALSE), 0)</f>
        <v>0</v>
      </c>
      <c r="M1111" s="54">
        <f>IFERROR(VLOOKUP(A1111, 'Beta Calculation without Curren'!$A$1:$H$2464, 5, FALSE), 0)</f>
        <v>-6.0107246545615745E-3</v>
      </c>
      <c r="N1111" s="54">
        <f>IFERROR(VLOOKUP(A1111, 'Beta Calculation without Curren'!$A$1:$H$2464, 7, FALSE), 0)</f>
        <v>-1.2337592076099497E-3</v>
      </c>
      <c r="O1111" s="54">
        <f>IFERROR(VLOOKUP(A1111, 'Beta Calculation without Curren'!$A$1:$H$2464, 8, FALSE), 0)</f>
        <v>-8.3024018407457136E-3</v>
      </c>
      <c r="P1111" s="59">
        <f>IFERROR(VLOOKUP(A1111, 'Beta Calculation without Curren'!$A$1:$H$2464, 6, FALSE), 0)</f>
        <v>3.7524360017917174E-3</v>
      </c>
      <c r="Q1111" s="54">
        <v>-3.6992310610008414E-3</v>
      </c>
      <c r="R1111" s="54">
        <v>-1.8515375835805658E-2</v>
      </c>
      <c r="S1111" s="54"/>
      <c r="T1111" s="31">
        <f t="shared" si="171"/>
        <v>-5.0072128753941847E-4</v>
      </c>
      <c r="U1111" s="31">
        <f t="shared" si="172"/>
        <v>-5.7611756084244847E-3</v>
      </c>
      <c r="V1111" s="31">
        <f t="shared" si="173"/>
        <v>-1.1825430524892155E-3</v>
      </c>
      <c r="W1111" s="31">
        <f t="shared" si="174"/>
        <v>-1.5759978064407765E-2</v>
      </c>
      <c r="X1111" s="31">
        <f t="shared" si="175"/>
        <v>2.2254658832943086E-4</v>
      </c>
      <c r="Y1111" s="54">
        <f>IFERROR(VLOOKUP(A1111, 'Beta Calculation without Curren'!$A$2:$C$2464, 2, FALSE), 0)</f>
        <v>-3.6992310610008414E-3</v>
      </c>
      <c r="Z1111" s="54">
        <f>IFERROR(VLOOKUP(A1111, 'Beta Calculation without Curren'!$A$2:$C$2464, 3, FALSE), 0)</f>
        <v>-1.8515375835805658E-2</v>
      </c>
    </row>
    <row r="1112" spans="1:26" x14ac:dyDescent="0.25">
      <c r="A1112" s="32">
        <v>42914</v>
      </c>
      <c r="B1112" s="36">
        <f>VLOOKUP(A1112,'FX Rates'!$A$2:$B$1286, 2, FALSE)</f>
        <v>104.83499999999999</v>
      </c>
      <c r="C1112" s="37">
        <f>VLOOKUP(A1112,'FX Rates'!$D$2:$E$1206, 2, FALSE)</f>
        <v>64.552499999999995</v>
      </c>
      <c r="D1112" s="37">
        <f>VLOOKUP(A1112,'FX Rates'!$G$2:$H$1305, 2, FALSE)</f>
        <v>7.8040000000000003</v>
      </c>
      <c r="E1112" s="37">
        <f>VLOOKUP('Beta Calculation FX'!A1112, 'FX Rates'!$J$2:$K$1305, 2, FALSE)</f>
        <v>0.7736345350456445</v>
      </c>
      <c r="F1112" s="38">
        <f>VLOOKUP(A1112,'FX Rates'!$P$1:$Q$1262, 2, FALSE)</f>
        <v>6.7998000000000003</v>
      </c>
      <c r="G1112" s="42">
        <f t="shared" si="176"/>
        <v>1.1924209737109904E-4</v>
      </c>
      <c r="H1112" s="27">
        <f t="shared" si="177"/>
        <v>2.7113392245113447E-4</v>
      </c>
      <c r="I1112" s="27">
        <f t="shared" si="178"/>
        <v>4.3576894682380638E-4</v>
      </c>
      <c r="J1112" s="27">
        <f t="shared" si="179"/>
        <v>-8.7024636238737518E-3</v>
      </c>
      <c r="K1112" s="28">
        <f t="shared" si="180"/>
        <v>-1.880638795890243E-3</v>
      </c>
      <c r="L1112" s="58">
        <f>IFERROR(VLOOKUP(A1112, 'Beta Calculation without Curren'!$A$1:$H$2464, 4, FALSE), 0)</f>
        <v>0</v>
      </c>
      <c r="M1112" s="54">
        <f>IFERROR(VLOOKUP(A1112, 'Beta Calculation without Curren'!$A$1:$H$2464, 5, FALSE), 0)</f>
        <v>-2.7118732983578359E-3</v>
      </c>
      <c r="N1112" s="54">
        <f>IFERROR(VLOOKUP(A1112, 'Beta Calculation without Curren'!$A$1:$H$2464, 7, FALSE), 0)</f>
        <v>-6.0745295477954535E-3</v>
      </c>
      <c r="O1112" s="54">
        <f>IFERROR(VLOOKUP(A1112, 'Beta Calculation without Curren'!$A$1:$H$2464, 8, FALSE), 0)</f>
        <v>-5.2072438008148982E-3</v>
      </c>
      <c r="P1112" s="59">
        <f>IFERROR(VLOOKUP(A1112, 'Beta Calculation without Curren'!$A$1:$H$2464, 6, FALSE), 0)</f>
        <v>-5.4144478799500679E-3</v>
      </c>
      <c r="Q1112" s="54">
        <v>6.6862617367099047E-3</v>
      </c>
      <c r="R1112" s="54">
        <v>1.4255407656900735E-2</v>
      </c>
      <c r="S1112" s="54"/>
      <c r="T1112" s="31">
        <f t="shared" si="171"/>
        <v>1.1924209737101954E-4</v>
      </c>
      <c r="U1112" s="31">
        <f t="shared" si="172"/>
        <v>-2.4414746567513745E-3</v>
      </c>
      <c r="V1112" s="31">
        <f t="shared" si="173"/>
        <v>-5.6414076923151368E-3</v>
      </c>
      <c r="W1112" s="31">
        <f t="shared" si="174"/>
        <v>-1.3864391574931467E-2</v>
      </c>
      <c r="X1112" s="31">
        <f t="shared" si="175"/>
        <v>-7.2849040550989619E-3</v>
      </c>
      <c r="Y1112" s="54">
        <f>IFERROR(VLOOKUP(A1112, 'Beta Calculation without Curren'!$A$2:$C$2464, 2, FALSE), 0)</f>
        <v>6.6862617367099047E-3</v>
      </c>
      <c r="Z1112" s="54">
        <f>IFERROR(VLOOKUP(A1112, 'Beta Calculation without Curren'!$A$2:$C$2464, 3, FALSE), 0)</f>
        <v>1.4255407656900735E-2</v>
      </c>
    </row>
    <row r="1113" spans="1:26" x14ac:dyDescent="0.25">
      <c r="A1113" s="32">
        <v>42915</v>
      </c>
      <c r="B1113" s="36">
        <f>VLOOKUP(A1113,'FX Rates'!$A$2:$B$1286, 2, FALSE)</f>
        <v>104.8475</v>
      </c>
      <c r="C1113" s="37">
        <f>VLOOKUP(A1113,'FX Rates'!$D$2:$E$1206, 2, FALSE)</f>
        <v>64.628799999999998</v>
      </c>
      <c r="D1113" s="37">
        <f>VLOOKUP(A1113,'FX Rates'!$G$2:$H$1305, 2, FALSE)</f>
        <v>7.8056999999999999</v>
      </c>
      <c r="E1113" s="37">
        <f>VLOOKUP('Beta Calculation FX'!A1113, 'FX Rates'!$J$2:$K$1305, 2, FALSE)</f>
        <v>0.76881679095871458</v>
      </c>
      <c r="F1113" s="38">
        <f>VLOOKUP(A1113,'FX Rates'!$P$1:$Q$1262, 2, FALSE)</f>
        <v>6.7869999999999999</v>
      </c>
      <c r="G1113" s="42">
        <f t="shared" si="176"/>
        <v>1.1922788038879315E-4</v>
      </c>
      <c r="H1113" s="27">
        <f t="shared" si="177"/>
        <v>1.1812856639876674E-3</v>
      </c>
      <c r="I1113" s="27">
        <f t="shared" si="178"/>
        <v>2.1781328362759555E-4</v>
      </c>
      <c r="J1113" s="27">
        <f t="shared" si="179"/>
        <v>-6.2468872409E-3</v>
      </c>
      <c r="K1113" s="28">
        <f t="shared" si="180"/>
        <v>-1.8841822631994805E-3</v>
      </c>
      <c r="L1113" s="58">
        <f>IFERROR(VLOOKUP(A1113, 'Beta Calculation without Curren'!$A$1:$H$2464, 4, FALSE), 0)</f>
        <v>8.1583219220449608E-3</v>
      </c>
      <c r="M1113" s="54">
        <f>IFERROR(VLOOKUP(A1113, 'Beta Calculation without Curren'!$A$1:$H$2464, 5, FALSE), 0)</f>
        <v>2.094117236054429E-3</v>
      </c>
      <c r="N1113" s="54">
        <f>IFERROR(VLOOKUP(A1113, 'Beta Calculation without Curren'!$A$1:$H$2464, 7, FALSE), 0)</f>
        <v>1.0916890416859764E-2</v>
      </c>
      <c r="O1113" s="54">
        <f>IFERROR(VLOOKUP(A1113, 'Beta Calculation without Curren'!$A$1:$H$2464, 8, FALSE), 0)</f>
        <v>-2.0034761242144147E-2</v>
      </c>
      <c r="P1113" s="59">
        <f>IFERROR(VLOOKUP(A1113, 'Beta Calculation without Curren'!$A$1:$H$2464, 6, FALSE), 0)</f>
        <v>5.2076250229891007E-3</v>
      </c>
      <c r="Q1113" s="54">
        <v>-4.5906769368981824E-3</v>
      </c>
      <c r="R1113" s="54">
        <v>-1.753675690681706E-2</v>
      </c>
      <c r="S1113" s="54"/>
      <c r="T1113" s="31">
        <f t="shared" si="171"/>
        <v>8.2785225018640052E-3</v>
      </c>
      <c r="U1113" s="31">
        <f t="shared" si="172"/>
        <v>3.2778766507117751E-3</v>
      </c>
      <c r="V1113" s="31">
        <f t="shared" si="173"/>
        <v>1.1137081544236205E-2</v>
      </c>
      <c r="W1113" s="31">
        <f t="shared" si="174"/>
        <v>-2.6156493588666008E-2</v>
      </c>
      <c r="X1113" s="31">
        <f t="shared" si="175"/>
        <v>3.3136306450878283E-3</v>
      </c>
      <c r="Y1113" s="54">
        <f>IFERROR(VLOOKUP(A1113, 'Beta Calculation without Curren'!$A$2:$C$2464, 2, FALSE), 0)</f>
        <v>-4.5906769368981824E-3</v>
      </c>
      <c r="Z1113" s="54">
        <f>IFERROR(VLOOKUP(A1113, 'Beta Calculation without Curren'!$A$2:$C$2464, 3, FALSE), 0)</f>
        <v>-1.753675690681706E-2</v>
      </c>
    </row>
    <row r="1114" spans="1:26" x14ac:dyDescent="0.25">
      <c r="A1114" s="32">
        <v>42916</v>
      </c>
      <c r="B1114" s="36">
        <f>VLOOKUP(A1114,'FX Rates'!$A$2:$B$1286, 2, FALSE)</f>
        <v>104.8325</v>
      </c>
      <c r="C1114" s="37">
        <f>VLOOKUP(A1114,'FX Rates'!$D$2:$E$1206, 2, FALSE)</f>
        <v>64.581299999999999</v>
      </c>
      <c r="D1114" s="37">
        <f>VLOOKUP(A1114,'FX Rates'!$G$2:$H$1305, 2, FALSE)</f>
        <v>7.8071999999999999</v>
      </c>
      <c r="E1114" s="37">
        <f>VLOOKUP('Beta Calculation FX'!A1114, 'FX Rates'!$J$2:$K$1305, 2, FALSE)</f>
        <v>0.76775431861804222</v>
      </c>
      <c r="F1114" s="38">
        <f>VLOOKUP(A1114,'FX Rates'!$P$1:$Q$1262, 2, FALSE)</f>
        <v>6.7808999999999999</v>
      </c>
      <c r="G1114" s="42">
        <f t="shared" si="176"/>
        <v>-1.4307516239586902E-4</v>
      </c>
      <c r="H1114" s="27">
        <f t="shared" si="177"/>
        <v>-7.3523667483838331E-4</v>
      </c>
      <c r="I1114" s="27">
        <f t="shared" si="178"/>
        <v>1.9214880062200565E-4</v>
      </c>
      <c r="J1114" s="27">
        <f t="shared" si="179"/>
        <v>-1.3829135578269885E-3</v>
      </c>
      <c r="K1114" s="28">
        <f t="shared" si="180"/>
        <v>-8.9918121610581834E-4</v>
      </c>
      <c r="L1114" s="58">
        <f>IFERROR(VLOOKUP(A1114, 'Beta Calculation without Curren'!$A$1:$H$2464, 4, FALSE), 0)</f>
        <v>-3.1424660020187714E-3</v>
      </c>
      <c r="M1114" s="54">
        <f>IFERROR(VLOOKUP(A1114, 'Beta Calculation without Curren'!$A$1:$H$2464, 5, FALSE), 0)</f>
        <v>1.7076330299555889E-3</v>
      </c>
      <c r="N1114" s="54">
        <f>IFERROR(VLOOKUP(A1114, 'Beta Calculation without Curren'!$A$1:$H$2464, 7, FALSE), 0)</f>
        <v>-7.7649723229411063E-3</v>
      </c>
      <c r="O1114" s="54">
        <f>IFERROR(VLOOKUP(A1114, 'Beta Calculation without Curren'!$A$1:$H$2464, 8, FALSE), 0)</f>
        <v>1.3206768982596268E-3</v>
      </c>
      <c r="P1114" s="59">
        <f>IFERROR(VLOOKUP(A1114, 'Beta Calculation without Curren'!$A$1:$H$2464, 6, FALSE), 0)</f>
        <v>-3.6779073122229869E-4</v>
      </c>
      <c r="Q1114" s="54">
        <v>1.7851884839755181E-3</v>
      </c>
      <c r="R1114" s="54">
        <v>-1.0796518552378155E-3</v>
      </c>
      <c r="S1114" s="54"/>
      <c r="T1114" s="31">
        <f t="shared" si="171"/>
        <v>-3.2850915555809879E-3</v>
      </c>
      <c r="U1114" s="31">
        <f t="shared" si="172"/>
        <v>9.7114084068650186E-4</v>
      </c>
      <c r="V1114" s="31">
        <f t="shared" si="173"/>
        <v>-7.5743155524378158E-3</v>
      </c>
      <c r="W1114" s="31">
        <f t="shared" si="174"/>
        <v>-6.4063041555373346E-5</v>
      </c>
      <c r="X1114" s="31">
        <f t="shared" si="175"/>
        <v>-1.2666412368110835E-3</v>
      </c>
      <c r="Y1114" s="54">
        <f>IFERROR(VLOOKUP(A1114, 'Beta Calculation without Curren'!$A$2:$C$2464, 2, FALSE), 0)</f>
        <v>1.7851884839755181E-3</v>
      </c>
      <c r="Z1114" s="54">
        <f>IFERROR(VLOOKUP(A1114, 'Beta Calculation without Curren'!$A$2:$C$2464, 3, FALSE), 0)</f>
        <v>-1.0796518552378155E-3</v>
      </c>
    </row>
    <row r="1115" spans="1:26" x14ac:dyDescent="0.25">
      <c r="A1115" s="32">
        <v>42919</v>
      </c>
      <c r="B1115" s="36">
        <f>VLOOKUP(A1115,'FX Rates'!$A$2:$B$1286, 2, FALSE)</f>
        <v>104.85</v>
      </c>
      <c r="C1115" s="37">
        <f>VLOOKUP(A1115,'FX Rates'!$D$2:$E$1206, 2, FALSE)</f>
        <v>64.875</v>
      </c>
      <c r="D1115" s="37">
        <f>VLOOKUP(A1115,'FX Rates'!$G$2:$H$1305, 2, FALSE)</f>
        <v>7.8110999999999997</v>
      </c>
      <c r="E1115" s="37">
        <f>VLOOKUP('Beta Calculation FX'!A1115, 'FX Rates'!$J$2:$K$1305, 2, FALSE)</f>
        <v>0.77279752704791338</v>
      </c>
      <c r="F1115" s="38">
        <f>VLOOKUP(A1115,'FX Rates'!$P$1:$Q$1262, 2, FALSE)</f>
        <v>6.8003</v>
      </c>
      <c r="G1115" s="42">
        <f t="shared" si="176"/>
        <v>1.6691903273399246E-4</v>
      </c>
      <c r="H1115" s="27">
        <f t="shared" si="177"/>
        <v>4.537446287301238E-3</v>
      </c>
      <c r="I1115" s="27">
        <f t="shared" si="178"/>
        <v>4.994141591671584E-4</v>
      </c>
      <c r="J1115" s="27">
        <f t="shared" si="179"/>
        <v>6.5472985666759987E-3</v>
      </c>
      <c r="K1115" s="28">
        <f t="shared" si="180"/>
        <v>2.856892350449679E-3</v>
      </c>
      <c r="L1115" s="58">
        <f>IFERROR(VLOOKUP(A1115, 'Beta Calculation without Curren'!$A$1:$H$2464, 4, FALSE), 0)</f>
        <v>-4.1656037249100344E-2</v>
      </c>
      <c r="M1115" s="54">
        <f>IFERROR(VLOOKUP(A1115, 'Beta Calculation without Curren'!$A$1:$H$2464, 5, FALSE), 0)</f>
        <v>6.52863927733677E-3</v>
      </c>
      <c r="N1115" s="54">
        <f>IFERROR(VLOOKUP(A1115, 'Beta Calculation without Curren'!$A$1:$H$2464, 7, FALSE), 0)</f>
        <v>7.6005726397128446E-4</v>
      </c>
      <c r="O1115" s="54">
        <f>IFERROR(VLOOKUP(A1115, 'Beta Calculation without Curren'!$A$1:$H$2464, 8, FALSE), 0)</f>
        <v>-4.2156271056900414E-3</v>
      </c>
      <c r="P1115" s="59">
        <f>IFERROR(VLOOKUP(A1115, 'Beta Calculation without Curren'!$A$1:$H$2464, 6, FALSE), 0)</f>
        <v>-6.8975824000952184E-5</v>
      </c>
      <c r="Q1115" s="54">
        <v>7.1142941321326297E-3</v>
      </c>
      <c r="R1115" s="54">
        <v>-8.8866705781513681E-3</v>
      </c>
      <c r="S1115" s="54"/>
      <c r="T1115" s="31">
        <f t="shared" si="171"/>
        <v>-4.1496071401811552E-2</v>
      </c>
      <c r="U1115" s="31">
        <f t="shared" si="172"/>
        <v>1.1095708914687918E-2</v>
      </c>
      <c r="V1115" s="31">
        <f t="shared" si="173"/>
        <v>1.2598510064978363E-3</v>
      </c>
      <c r="W1115" s="31">
        <f t="shared" si="174"/>
        <v>2.3040704916792443E-3</v>
      </c>
      <c r="X1115" s="31">
        <f t="shared" si="175"/>
        <v>2.7877194699448271E-3</v>
      </c>
      <c r="Y1115" s="54">
        <f>IFERROR(VLOOKUP(A1115, 'Beta Calculation without Curren'!$A$2:$C$2464, 2, FALSE), 0)</f>
        <v>7.1142941321326297E-3</v>
      </c>
      <c r="Z1115" s="54">
        <f>IFERROR(VLOOKUP(A1115, 'Beta Calculation without Curren'!$A$2:$C$2464, 3, FALSE), 0)</f>
        <v>-8.8866705781513681E-3</v>
      </c>
    </row>
    <row r="1116" spans="1:26" x14ac:dyDescent="0.25">
      <c r="A1116" s="32">
        <v>42920</v>
      </c>
      <c r="B1116" s="36">
        <f>VLOOKUP(A1116,'FX Rates'!$A$2:$B$1286, 2, FALSE)</f>
        <v>104.855</v>
      </c>
      <c r="C1116" s="37">
        <f>VLOOKUP(A1116,'FX Rates'!$D$2:$E$1206, 2, FALSE)</f>
        <v>64.739999999999995</v>
      </c>
      <c r="D1116" s="37">
        <f>VLOOKUP(A1116,'FX Rates'!$G$2:$H$1305, 2, FALSE)</f>
        <v>7.8071999999999999</v>
      </c>
      <c r="E1116" s="37">
        <f>VLOOKUP('Beta Calculation FX'!A1116, 'FX Rates'!$J$2:$K$1305, 2, FALSE)</f>
        <v>0.77399380804953555</v>
      </c>
      <c r="F1116" s="38">
        <f>VLOOKUP(A1116,'FX Rates'!$P$1:$Q$1262, 2, FALSE)</f>
        <v>6.8007</v>
      </c>
      <c r="G1116" s="42">
        <f t="shared" si="176"/>
        <v>4.7686035153820363E-5</v>
      </c>
      <c r="H1116" s="27">
        <f t="shared" si="177"/>
        <v>-2.0830929879544725E-3</v>
      </c>
      <c r="I1116" s="27">
        <f t="shared" si="178"/>
        <v>-4.9941415916711634E-4</v>
      </c>
      <c r="J1116" s="27">
        <f t="shared" si="179"/>
        <v>1.5467907182987329E-3</v>
      </c>
      <c r="K1116" s="28">
        <f t="shared" si="180"/>
        <v>5.8819204487271002E-5</v>
      </c>
      <c r="L1116" s="58">
        <f>IFERROR(VLOOKUP(A1116, 'Beta Calculation without Curren'!$A$1:$H$2464, 4, FALSE), 0)</f>
        <v>1.6181882924323588E-2</v>
      </c>
      <c r="M1116" s="54">
        <f>IFERROR(VLOOKUP(A1116, 'Beta Calculation without Curren'!$A$1:$H$2464, 5, FALSE), 0)</f>
        <v>3.3784222878473899E-3</v>
      </c>
      <c r="N1116" s="54">
        <f>IFERROR(VLOOKUP(A1116, 'Beta Calculation without Curren'!$A$1:$H$2464, 7, FALSE), 0)</f>
        <v>-1.544433450015415E-2</v>
      </c>
      <c r="O1116" s="54">
        <f>IFERROR(VLOOKUP(A1116, 'Beta Calculation without Curren'!$A$1:$H$2464, 8, FALSE), 0)</f>
        <v>-3.2331505790283632E-3</v>
      </c>
      <c r="P1116" s="59">
        <f>IFERROR(VLOOKUP(A1116, 'Beta Calculation without Curren'!$A$1:$H$2464, 6, FALSE), 0)</f>
        <v>0</v>
      </c>
      <c r="Q1116" s="54">
        <v>0</v>
      </c>
      <c r="R1116" s="54">
        <v>0</v>
      </c>
      <c r="S1116" s="54"/>
      <c r="T1116" s="31">
        <f t="shared" si="171"/>
        <v>1.6230340609315608E-2</v>
      </c>
      <c r="U1116" s="31">
        <f t="shared" si="172"/>
        <v>1.2882917321148657E-3</v>
      </c>
      <c r="V1116" s="31">
        <f t="shared" si="173"/>
        <v>-1.5936035539992899E-2</v>
      </c>
      <c r="W1116" s="31">
        <f t="shared" si="174"/>
        <v>-1.6913608680362291E-3</v>
      </c>
      <c r="X1116" s="31">
        <f t="shared" si="175"/>
        <v>5.88192044872482E-5</v>
      </c>
      <c r="Y1116" s="54">
        <f>IFERROR(VLOOKUP(A1116, 'Beta Calculation without Curren'!$A$2:$C$2464, 2, FALSE), 0)</f>
        <v>0</v>
      </c>
      <c r="Z1116" s="54">
        <f>IFERROR(VLOOKUP(A1116, 'Beta Calculation without Curren'!$A$2:$C$2464, 3, FALSE), 0)</f>
        <v>0</v>
      </c>
    </row>
    <row r="1117" spans="1:26" x14ac:dyDescent="0.25">
      <c r="A1117" s="32">
        <v>42921</v>
      </c>
      <c r="B1117" s="36">
        <f>VLOOKUP(A1117,'FX Rates'!$A$2:$B$1286, 2, FALSE)</f>
        <v>108.095</v>
      </c>
      <c r="C1117" s="37">
        <f>VLOOKUP(A1117,'FX Rates'!$D$2:$E$1206, 2, FALSE)</f>
        <v>64.78</v>
      </c>
      <c r="D1117" s="37">
        <f>VLOOKUP(A1117,'FX Rates'!$G$2:$H$1305, 2, FALSE)</f>
        <v>7.8078000000000003</v>
      </c>
      <c r="E1117" s="37">
        <f>VLOOKUP('Beta Calculation FX'!A1117, 'FX Rates'!$J$2:$K$1305, 2, FALSE)</f>
        <v>0.77315602288541818</v>
      </c>
      <c r="F1117" s="38">
        <f>VLOOKUP(A1117,'FX Rates'!$P$1:$Q$1262, 2, FALSE)</f>
        <v>6.8018999999999998</v>
      </c>
      <c r="G1117" s="42">
        <f t="shared" si="176"/>
        <v>3.0432026723345055E-2</v>
      </c>
      <c r="H1117" s="27">
        <f t="shared" si="177"/>
        <v>6.1766524508505716E-4</v>
      </c>
      <c r="I1117" s="27">
        <f t="shared" si="178"/>
        <v>7.6849183515188433E-5</v>
      </c>
      <c r="J1117" s="27">
        <f t="shared" si="179"/>
        <v>-1.0830046699452668E-3</v>
      </c>
      <c r="K1117" s="28">
        <f t="shared" si="180"/>
        <v>1.764368581171907E-4</v>
      </c>
      <c r="L1117" s="58">
        <f>IFERROR(VLOOKUP(A1117, 'Beta Calculation without Curren'!$A$1:$H$2464, 4, FALSE), 0)</f>
        <v>4.2639659845922939E-4</v>
      </c>
      <c r="M1117" s="54">
        <f>IFERROR(VLOOKUP(A1117, 'Beta Calculation without Curren'!$A$1:$H$2464, 5, FALSE), 0)</f>
        <v>3.8442391366247499E-3</v>
      </c>
      <c r="N1117" s="54">
        <f>IFERROR(VLOOKUP(A1117, 'Beta Calculation without Curren'!$A$1:$H$2464, 7, FALSE), 0)</f>
        <v>5.2232466272623419E-3</v>
      </c>
      <c r="O1117" s="54">
        <f>IFERROR(VLOOKUP(A1117, 'Beta Calculation without Curren'!$A$1:$H$2464, 8, FALSE), 0)</f>
        <v>6.9576372345474518E-3</v>
      </c>
      <c r="P1117" s="59">
        <f>IFERROR(VLOOKUP(A1117, 'Beta Calculation without Curren'!$A$1:$H$2464, 6, FALSE), 0)</f>
        <v>3.6491783951348891E-3</v>
      </c>
      <c r="Q1117" s="54">
        <v>-1.1449626569164553E-3</v>
      </c>
      <c r="R1117" s="54">
        <v>0</v>
      </c>
      <c r="S1117" s="54"/>
      <c r="T1117" s="31">
        <f t="shared" si="171"/>
        <v>3.087139943448336E-2</v>
      </c>
      <c r="U1117" s="31">
        <f t="shared" si="172"/>
        <v>4.4642788346183071E-3</v>
      </c>
      <c r="V1117" s="31">
        <f t="shared" si="173"/>
        <v>5.3004972130161754E-3</v>
      </c>
      <c r="W1117" s="31">
        <f t="shared" si="174"/>
        <v>5.8670974109853447E-3</v>
      </c>
      <c r="X1117" s="31">
        <f t="shared" si="175"/>
        <v>3.8262591028228599E-3</v>
      </c>
      <c r="Y1117" s="54">
        <f>IFERROR(VLOOKUP(A1117, 'Beta Calculation without Curren'!$A$2:$C$2464, 2, FALSE), 0)</f>
        <v>-1.1449626569164553E-3</v>
      </c>
      <c r="Z1117" s="54">
        <f>IFERROR(VLOOKUP(A1117, 'Beta Calculation without Curren'!$A$2:$C$2464, 3, FALSE), 0)</f>
        <v>0</v>
      </c>
    </row>
    <row r="1118" spans="1:26" x14ac:dyDescent="0.25">
      <c r="A1118" s="32">
        <v>42922</v>
      </c>
      <c r="B1118" s="36">
        <f>VLOOKUP(A1118,'FX Rates'!$A$2:$B$1286, 2, FALSE)</f>
        <v>105.95</v>
      </c>
      <c r="C1118" s="37">
        <f>VLOOKUP(A1118,'FX Rates'!$D$2:$E$1206, 2, FALSE)</f>
        <v>64.777500000000003</v>
      </c>
      <c r="D1118" s="37">
        <f>VLOOKUP(A1118,'FX Rates'!$G$2:$H$1305, 2, FALSE)</f>
        <v>7.8105000000000002</v>
      </c>
      <c r="E1118" s="37">
        <f>VLOOKUP('Beta Calculation FX'!A1118, 'FX Rates'!$J$2:$K$1305, 2, FALSE)</f>
        <v>0.77095058206768952</v>
      </c>
      <c r="F1118" s="38">
        <f>VLOOKUP(A1118,'FX Rates'!$P$1:$Q$1262, 2, FALSE)</f>
        <v>6.8014999999999999</v>
      </c>
      <c r="G1118" s="42">
        <f t="shared" si="176"/>
        <v>-2.0043185392119595E-2</v>
      </c>
      <c r="H1118" s="27">
        <f t="shared" si="177"/>
        <v>-3.8592902769939254E-5</v>
      </c>
      <c r="I1118" s="27">
        <f t="shared" si="178"/>
        <v>3.457482602968817E-4</v>
      </c>
      <c r="J1118" s="27">
        <f t="shared" si="179"/>
        <v>-2.8565933341347413E-3</v>
      </c>
      <c r="K1118" s="28">
        <f t="shared" si="180"/>
        <v>-5.880882722193737E-5</v>
      </c>
      <c r="L1118" s="58">
        <f>IFERROR(VLOOKUP(A1118, 'Beta Calculation without Curren'!$A$1:$H$2464, 4, FALSE), 0)</f>
        <v>-1.3083578351000135E-2</v>
      </c>
      <c r="M1118" s="54">
        <f>IFERROR(VLOOKUP(A1118, 'Beta Calculation without Curren'!$A$1:$H$2464, 5, FALSE), 0)</f>
        <v>3.2461027095390706E-3</v>
      </c>
      <c r="N1118" s="54">
        <f>IFERROR(VLOOKUP(A1118, 'Beta Calculation without Curren'!$A$1:$H$2464, 7, FALSE), 0)</f>
        <v>-2.2260502465202571E-3</v>
      </c>
      <c r="O1118" s="54">
        <f>IFERROR(VLOOKUP(A1118, 'Beta Calculation without Curren'!$A$1:$H$2464, 8, FALSE), 0)</f>
        <v>-6.2059305372475842E-3</v>
      </c>
      <c r="P1118" s="59">
        <f>IFERROR(VLOOKUP(A1118, 'Beta Calculation without Curren'!$A$1:$H$2464, 6, FALSE), 0)</f>
        <v>1.4193491691890966E-3</v>
      </c>
      <c r="Q1118" s="54">
        <v>-9.126737585804302E-3</v>
      </c>
      <c r="R1118" s="54">
        <v>-9.0533599951169112E-3</v>
      </c>
      <c r="S1118" s="54"/>
      <c r="T1118" s="31">
        <f t="shared" si="171"/>
        <v>-3.2864527156638346E-2</v>
      </c>
      <c r="U1118" s="31">
        <f t="shared" si="172"/>
        <v>3.2073845302429405E-3</v>
      </c>
      <c r="V1118" s="31">
        <f t="shared" si="173"/>
        <v>-1.8810716392234639E-3</v>
      </c>
      <c r="W1118" s="31">
        <f t="shared" si="174"/>
        <v>-9.0447960515775971E-3</v>
      </c>
      <c r="X1118" s="31">
        <f t="shared" si="175"/>
        <v>1.3604568717071608E-3</v>
      </c>
      <c r="Y1118" s="54">
        <f>IFERROR(VLOOKUP(A1118, 'Beta Calculation without Curren'!$A$2:$C$2464, 2, FALSE), 0)</f>
        <v>-9.126737585804302E-3</v>
      </c>
      <c r="Z1118" s="54">
        <f>IFERROR(VLOOKUP(A1118, 'Beta Calculation without Curren'!$A$2:$C$2464, 3, FALSE), 0)</f>
        <v>-9.0533599951169112E-3</v>
      </c>
    </row>
    <row r="1119" spans="1:26" x14ac:dyDescent="0.25">
      <c r="A1119" s="32">
        <v>42923</v>
      </c>
      <c r="B1119" s="36">
        <f>VLOOKUP(A1119,'FX Rates'!$A$2:$B$1286, 2, FALSE)</f>
        <v>105.875</v>
      </c>
      <c r="C1119" s="37">
        <f>VLOOKUP(A1119,'FX Rates'!$D$2:$E$1206, 2, FALSE)</f>
        <v>64.594999999999999</v>
      </c>
      <c r="D1119" s="37">
        <f>VLOOKUP(A1119,'FX Rates'!$G$2:$H$1305, 2, FALSE)</f>
        <v>7.8118999999999996</v>
      </c>
      <c r="E1119" s="37">
        <f>VLOOKUP('Beta Calculation FX'!A1119, 'FX Rates'!$J$2:$K$1305, 2, FALSE)</f>
        <v>0.77579519006982156</v>
      </c>
      <c r="F1119" s="38">
        <f>VLOOKUP(A1119,'FX Rates'!$P$1:$Q$1262, 2, FALSE)</f>
        <v>6.8056999999999999</v>
      </c>
      <c r="G1119" s="42">
        <f t="shared" si="176"/>
        <v>-7.0813174208967603E-4</v>
      </c>
      <c r="H1119" s="27">
        <f t="shared" si="177"/>
        <v>-2.821312428148798E-3</v>
      </c>
      <c r="I1119" s="27">
        <f t="shared" si="178"/>
        <v>1.792298243223721E-4</v>
      </c>
      <c r="J1119" s="27">
        <f t="shared" si="179"/>
        <v>6.2642794074398815E-3</v>
      </c>
      <c r="K1119" s="28">
        <f t="shared" si="180"/>
        <v>6.1732026182888375E-4</v>
      </c>
      <c r="L1119" s="58">
        <f>IFERROR(VLOOKUP(A1119, 'Beta Calculation without Curren'!$A$1:$H$2464, 4, FALSE), 0)</f>
        <v>8.862933323054609E-3</v>
      </c>
      <c r="M1119" s="54">
        <f>IFERROR(VLOOKUP(A1119, 'Beta Calculation without Curren'!$A$1:$H$2464, 5, FALSE), 0)</f>
        <v>2.0124557411048774E-3</v>
      </c>
      <c r="N1119" s="54">
        <f>IFERROR(VLOOKUP(A1119, 'Beta Calculation without Curren'!$A$1:$H$2464, 7, FALSE), 0)</f>
        <v>-4.8958814734304948E-3</v>
      </c>
      <c r="O1119" s="54">
        <f>IFERROR(VLOOKUP(A1119, 'Beta Calculation without Curren'!$A$1:$H$2464, 8, FALSE), 0)</f>
        <v>7.5337809237062533E-3</v>
      </c>
      <c r="P1119" s="59">
        <f>IFERROR(VLOOKUP(A1119, 'Beta Calculation without Curren'!$A$1:$H$2464, 6, FALSE), 0)</f>
        <v>9.1464118145464721E-4</v>
      </c>
      <c r="Q1119" s="54">
        <v>3.8431693761221842E-3</v>
      </c>
      <c r="R1119" s="54">
        <v>1.0406708943726879E-2</v>
      </c>
      <c r="S1119" s="54"/>
      <c r="T1119" s="31">
        <f t="shared" si="171"/>
        <v>8.1485254565507592E-3</v>
      </c>
      <c r="U1119" s="31">
        <f t="shared" si="172"/>
        <v>-8.145344534372656E-4</v>
      </c>
      <c r="V1119" s="31">
        <f t="shared" si="173"/>
        <v>-4.717529137084453E-3</v>
      </c>
      <c r="W1119" s="31">
        <f t="shared" si="174"/>
        <v>1.38452540398466E-2</v>
      </c>
      <c r="X1119" s="31">
        <f t="shared" si="175"/>
        <v>1.5325260698171306E-3</v>
      </c>
      <c r="Y1119" s="54">
        <f>IFERROR(VLOOKUP(A1119, 'Beta Calculation without Curren'!$A$2:$C$2464, 2, FALSE), 0)</f>
        <v>3.8431693761221842E-3</v>
      </c>
      <c r="Z1119" s="54">
        <f>IFERROR(VLOOKUP(A1119, 'Beta Calculation without Curren'!$A$2:$C$2464, 3, FALSE), 0)</f>
        <v>1.0406708943726879E-2</v>
      </c>
    </row>
    <row r="1120" spans="1:26" x14ac:dyDescent="0.25">
      <c r="A1120" s="32">
        <v>42926</v>
      </c>
      <c r="B1120" s="36">
        <f>VLOOKUP(A1120,'FX Rates'!$A$2:$B$1286, 2, FALSE)</f>
        <v>105.2</v>
      </c>
      <c r="C1120" s="37">
        <f>VLOOKUP(A1120,'FX Rates'!$D$2:$E$1206, 2, FALSE)</f>
        <v>64.533799999999999</v>
      </c>
      <c r="D1120" s="37">
        <f>VLOOKUP(A1120,'FX Rates'!$G$2:$H$1305, 2, FALSE)</f>
        <v>7.8127000000000004</v>
      </c>
      <c r="E1120" s="37">
        <f>VLOOKUP('Beta Calculation FX'!A1120, 'FX Rates'!$J$2:$K$1305, 2, FALSE)</f>
        <v>0.77633724089744582</v>
      </c>
      <c r="F1120" s="38">
        <f>VLOOKUP(A1120,'FX Rates'!$P$1:$Q$1262, 2, FALSE)</f>
        <v>6.8036000000000003</v>
      </c>
      <c r="G1120" s="42">
        <f t="shared" si="176"/>
        <v>-6.3958526686089612E-3</v>
      </c>
      <c r="H1120" s="27">
        <f t="shared" si="177"/>
        <v>-9.4789085908544997E-4</v>
      </c>
      <c r="I1120" s="27">
        <f t="shared" si="178"/>
        <v>1.0240262159667313E-4</v>
      </c>
      <c r="J1120" s="27">
        <f t="shared" si="179"/>
        <v>6.9845953714527034E-4</v>
      </c>
      <c r="K1120" s="28">
        <f t="shared" si="180"/>
        <v>-3.0861249537693358E-4</v>
      </c>
      <c r="L1120" s="58">
        <f>IFERROR(VLOOKUP(A1120, 'Beta Calculation without Curren'!$A$1:$H$2464, 4, FALSE), 0)</f>
        <v>2.298913124611875E-2</v>
      </c>
      <c r="M1120" s="54">
        <f>IFERROR(VLOOKUP(A1120, 'Beta Calculation without Curren'!$A$1:$H$2464, 5, FALSE), 0)</f>
        <v>1.2266873865363207E-2</v>
      </c>
      <c r="N1120" s="54">
        <f>IFERROR(VLOOKUP(A1120, 'Beta Calculation without Curren'!$A$1:$H$2464, 7, FALSE), 0)</f>
        <v>6.2630869681147491E-3</v>
      </c>
      <c r="O1120" s="54">
        <f>IFERROR(VLOOKUP(A1120, 'Beta Calculation without Curren'!$A$1:$H$2464, 8, FALSE), 0)</f>
        <v>-3.3214205309338974E-3</v>
      </c>
      <c r="P1120" s="59">
        <f>IFERROR(VLOOKUP(A1120, 'Beta Calculation without Curren'!$A$1:$H$2464, 6, FALSE), 0)</f>
        <v>8.9097041704148386E-4</v>
      </c>
      <c r="Q1120" s="54">
        <v>-1.5684522721288838E-3</v>
      </c>
      <c r="R1120" s="54">
        <v>6.639309291024049E-3</v>
      </c>
      <c r="S1120" s="54"/>
      <c r="T1120" s="31">
        <f t="shared" si="171"/>
        <v>1.6446243481080369E-2</v>
      </c>
      <c r="U1120" s="31">
        <f t="shared" si="172"/>
        <v>1.1307355348671333E-2</v>
      </c>
      <c r="V1120" s="31">
        <f t="shared" si="173"/>
        <v>6.3661309462363924E-3</v>
      </c>
      <c r="W1120" s="31">
        <f t="shared" si="174"/>
        <v>-2.6252808716352716E-3</v>
      </c>
      <c r="X1120" s="31">
        <f t="shared" si="175"/>
        <v>5.8208295706085877E-4</v>
      </c>
      <c r="Y1120" s="54">
        <f>IFERROR(VLOOKUP(A1120, 'Beta Calculation without Curren'!$A$2:$C$2464, 2, FALSE), 0)</f>
        <v>-1.5684522721288838E-3</v>
      </c>
      <c r="Z1120" s="54">
        <f>IFERROR(VLOOKUP(A1120, 'Beta Calculation without Curren'!$A$2:$C$2464, 3, FALSE), 0)</f>
        <v>6.639309291024049E-3</v>
      </c>
    </row>
    <row r="1121" spans="1:26" x14ac:dyDescent="0.25">
      <c r="A1121" s="32">
        <v>42927</v>
      </c>
      <c r="B1121" s="36">
        <f>VLOOKUP(A1121,'FX Rates'!$A$2:$B$1286, 2, FALSE)</f>
        <v>105.22499999999999</v>
      </c>
      <c r="C1121" s="37">
        <f>VLOOKUP(A1121,'FX Rates'!$D$2:$E$1206, 2, FALSE)</f>
        <v>64.592500000000001</v>
      </c>
      <c r="D1121" s="37">
        <f>VLOOKUP(A1121,'FX Rates'!$G$2:$H$1305, 2, FALSE)</f>
        <v>7.8127000000000004</v>
      </c>
      <c r="E1121" s="37">
        <f>VLOOKUP('Beta Calculation FX'!A1121, 'FX Rates'!$J$2:$K$1305, 2, FALSE)</f>
        <v>0.77833125778331258</v>
      </c>
      <c r="F1121" s="38">
        <f>VLOOKUP(A1121,'FX Rates'!$P$1:$Q$1262, 2, FALSE)</f>
        <v>6.8025000000000002</v>
      </c>
      <c r="G1121" s="42">
        <f t="shared" si="176"/>
        <v>2.3761435302476793E-4</v>
      </c>
      <c r="H1121" s="27">
        <f t="shared" si="177"/>
        <v>9.0918742415082004E-4</v>
      </c>
      <c r="I1121" s="27">
        <f t="shared" si="178"/>
        <v>0</v>
      </c>
      <c r="J1121" s="27">
        <f t="shared" si="179"/>
        <v>2.5652002095449024E-3</v>
      </c>
      <c r="K1121" s="28">
        <f t="shared" si="180"/>
        <v>-1.616921825353285E-4</v>
      </c>
      <c r="L1121" s="58">
        <f>IFERROR(VLOOKUP(A1121, 'Beta Calculation without Curren'!$A$1:$H$2464, 4, FALSE), 0)</f>
        <v>-4.764980203517926E-2</v>
      </c>
      <c r="M1121" s="54">
        <f>IFERROR(VLOOKUP(A1121, 'Beta Calculation without Curren'!$A$1:$H$2464, 5, FALSE), 0)</f>
        <v>-4.8482804388410227E-4</v>
      </c>
      <c r="N1121" s="54">
        <f>IFERROR(VLOOKUP(A1121, 'Beta Calculation without Curren'!$A$1:$H$2464, 7, FALSE), 0)</f>
        <v>1.4698470263648709E-2</v>
      </c>
      <c r="O1121" s="54">
        <f>IFERROR(VLOOKUP(A1121, 'Beta Calculation without Curren'!$A$1:$H$2464, 8, FALSE), 0)</f>
        <v>-5.3876496158549291E-3</v>
      </c>
      <c r="P1121" s="59">
        <f>IFERROR(VLOOKUP(A1121, 'Beta Calculation without Curren'!$A$1:$H$2464, 6, FALSE), 0)</f>
        <v>-6.6244077575239725E-4</v>
      </c>
      <c r="Q1121" s="54">
        <v>-2.0608785745570629E-3</v>
      </c>
      <c r="R1121" s="54">
        <v>2.7446647564270273E-3</v>
      </c>
      <c r="S1121" s="54"/>
      <c r="T1121" s="31">
        <f t="shared" si="171"/>
        <v>-4.742350995903688E-2</v>
      </c>
      <c r="U1121" s="31">
        <f t="shared" si="172"/>
        <v>4.239185807064505E-4</v>
      </c>
      <c r="V1121" s="31">
        <f t="shared" si="173"/>
        <v>1.4698470263648789E-2</v>
      </c>
      <c r="W1121" s="31">
        <f t="shared" si="174"/>
        <v>-2.8362698062336378E-3</v>
      </c>
      <c r="X1121" s="31">
        <f t="shared" si="175"/>
        <v>-8.2402584679297508E-4</v>
      </c>
      <c r="Y1121" s="54">
        <f>IFERROR(VLOOKUP(A1121, 'Beta Calculation without Curren'!$A$2:$C$2464, 2, FALSE), 0)</f>
        <v>-2.0608785745570629E-3</v>
      </c>
      <c r="Z1121" s="54">
        <f>IFERROR(VLOOKUP(A1121, 'Beta Calculation without Curren'!$A$2:$C$2464, 3, FALSE), 0)</f>
        <v>2.7446647564270273E-3</v>
      </c>
    </row>
    <row r="1122" spans="1:26" x14ac:dyDescent="0.25">
      <c r="A1122" s="32">
        <v>42928</v>
      </c>
      <c r="B1122" s="36">
        <f>VLOOKUP(A1122,'FX Rates'!$A$2:$B$1286, 2, FALSE)</f>
        <v>105.15</v>
      </c>
      <c r="C1122" s="37">
        <f>VLOOKUP(A1122,'FX Rates'!$D$2:$E$1206, 2, FALSE)</f>
        <v>64.540000000000006</v>
      </c>
      <c r="D1122" s="37">
        <f>VLOOKUP(A1122,'FX Rates'!$G$2:$H$1305, 2, FALSE)</f>
        <v>7.8113000000000001</v>
      </c>
      <c r="E1122" s="37">
        <f>VLOOKUP('Beta Calculation FX'!A1122, 'FX Rates'!$J$2:$K$1305, 2, FALSE)</f>
        <v>0.77609623593325572</v>
      </c>
      <c r="F1122" s="38">
        <f>VLOOKUP(A1122,'FX Rates'!$P$1:$Q$1262, 2, FALSE)</f>
        <v>6.7877999999999998</v>
      </c>
      <c r="G1122" s="42">
        <f t="shared" si="176"/>
        <v>-7.1301250792543897E-4</v>
      </c>
      <c r="H1122" s="27">
        <f t="shared" si="177"/>
        <v>-8.1311835351402777E-4</v>
      </c>
      <c r="I1122" s="27">
        <f t="shared" si="178"/>
        <v>-1.792114700137306E-4</v>
      </c>
      <c r="J1122" s="27">
        <f t="shared" si="179"/>
        <v>-2.8756868999225658E-3</v>
      </c>
      <c r="K1122" s="28">
        <f t="shared" si="180"/>
        <v>-2.1633084969253234E-3</v>
      </c>
      <c r="L1122" s="58">
        <f>IFERROR(VLOOKUP(A1122, 'Beta Calculation without Curren'!$A$1:$H$2464, 4, FALSE), 0)</f>
        <v>-7.4708492835330901E-3</v>
      </c>
      <c r="M1122" s="54">
        <f>IFERROR(VLOOKUP(A1122, 'Beta Calculation without Curren'!$A$1:$H$2464, 5, FALSE), 0)</f>
        <v>5.313289248179363E-3</v>
      </c>
      <c r="N1122" s="54">
        <f>IFERROR(VLOOKUP(A1122, 'Beta Calculation without Curren'!$A$1:$H$2464, 7, FALSE), 0)</f>
        <v>6.394317151162331E-3</v>
      </c>
      <c r="O1122" s="54">
        <f>IFERROR(VLOOKUP(A1122, 'Beta Calculation without Curren'!$A$1:$H$2464, 8, FALSE), 0)</f>
        <v>2.1086450344272802E-3</v>
      </c>
      <c r="P1122" s="59">
        <f>IFERROR(VLOOKUP(A1122, 'Beta Calculation without Curren'!$A$1:$H$2464, 6, FALSE), 0)</f>
        <v>-1.8983800859211941E-3</v>
      </c>
      <c r="Q1122" s="54">
        <v>4.7034510332089659E-3</v>
      </c>
      <c r="R1122" s="54">
        <v>1.2038008497509809E-2</v>
      </c>
      <c r="S1122" s="54"/>
      <c r="T1122" s="31">
        <f t="shared" si="171"/>
        <v>-8.1785349824745612E-3</v>
      </c>
      <c r="U1122" s="31">
        <f t="shared" si="172"/>
        <v>4.4958505616601308E-3</v>
      </c>
      <c r="V1122" s="31">
        <f t="shared" si="173"/>
        <v>6.2139597461721152E-3</v>
      </c>
      <c r="W1122" s="31">
        <f t="shared" si="174"/>
        <v>-7.7310566839750017E-4</v>
      </c>
      <c r="X1122" s="31">
        <f t="shared" si="175"/>
        <v>-4.0575818010762932E-3</v>
      </c>
      <c r="Y1122" s="54">
        <f>IFERROR(VLOOKUP(A1122, 'Beta Calculation without Curren'!$A$2:$C$2464, 2, FALSE), 0)</f>
        <v>4.7034510332089659E-3</v>
      </c>
      <c r="Z1122" s="54">
        <f>IFERROR(VLOOKUP(A1122, 'Beta Calculation without Curren'!$A$2:$C$2464, 3, FALSE), 0)</f>
        <v>1.2038008497509809E-2</v>
      </c>
    </row>
    <row r="1123" spans="1:26" x14ac:dyDescent="0.25">
      <c r="A1123" s="32">
        <v>42929</v>
      </c>
      <c r="B1123" s="36">
        <f>VLOOKUP(A1123,'FX Rates'!$A$2:$B$1286, 2, FALSE)</f>
        <v>105.245</v>
      </c>
      <c r="C1123" s="37">
        <f>VLOOKUP(A1123,'FX Rates'!$D$2:$E$1206, 2, FALSE)</f>
        <v>64.444999999999993</v>
      </c>
      <c r="D1123" s="37">
        <f>VLOOKUP(A1123,'FX Rates'!$G$2:$H$1305, 2, FALSE)</f>
        <v>7.8083999999999998</v>
      </c>
      <c r="E1123" s="37">
        <f>VLOOKUP('Beta Calculation FX'!A1123, 'FX Rates'!$J$2:$K$1305, 2, FALSE)</f>
        <v>0.77285725326532184</v>
      </c>
      <c r="F1123" s="38">
        <f>VLOOKUP(A1123,'FX Rates'!$P$1:$Q$1262, 2, FALSE)</f>
        <v>6.7835000000000001</v>
      </c>
      <c r="G1123" s="42">
        <f t="shared" si="176"/>
        <v>9.0306334709682552E-4</v>
      </c>
      <c r="H1123" s="27">
        <f t="shared" si="177"/>
        <v>-1.4730397670730982E-3</v>
      </c>
      <c r="I1123" s="27">
        <f t="shared" si="178"/>
        <v>-3.7132595803021065E-4</v>
      </c>
      <c r="J1123" s="27">
        <f t="shared" si="179"/>
        <v>-4.1821622294873984E-3</v>
      </c>
      <c r="K1123" s="28">
        <f t="shared" si="180"/>
        <v>-6.3369023511280489E-4</v>
      </c>
      <c r="L1123" s="58">
        <f>IFERROR(VLOOKUP(A1123, 'Beta Calculation without Curren'!$A$1:$H$2464, 4, FALSE), 0)</f>
        <v>-1.9731491913244548E-4</v>
      </c>
      <c r="M1123" s="54">
        <f>IFERROR(VLOOKUP(A1123, 'Beta Calculation without Curren'!$A$1:$H$2464, 5, FALSE), 0)</f>
        <v>8.4403090507045378E-3</v>
      </c>
      <c r="N1123" s="54">
        <f>IFERROR(VLOOKUP(A1123, 'Beta Calculation without Curren'!$A$1:$H$2464, 7, FALSE), 0)</f>
        <v>1.154932086164159E-2</v>
      </c>
      <c r="O1123" s="54">
        <f>IFERROR(VLOOKUP(A1123, 'Beta Calculation without Curren'!$A$1:$H$2464, 8, FALSE), 0)</f>
        <v>-7.2977248598091323E-4</v>
      </c>
      <c r="P1123" s="59">
        <f>IFERROR(VLOOKUP(A1123, 'Beta Calculation without Curren'!$A$1:$H$2464, 6, FALSE), 0)</f>
        <v>8.8208715807379743E-3</v>
      </c>
      <c r="Q1123" s="54">
        <v>6.919274879107802E-4</v>
      </c>
      <c r="R1123" s="54">
        <v>2.4904288681949424E-3</v>
      </c>
      <c r="S1123" s="54"/>
      <c r="T1123" s="31">
        <f t="shared" si="171"/>
        <v>7.0557024009310076E-4</v>
      </c>
      <c r="U1123" s="31">
        <f t="shared" si="172"/>
        <v>6.9548363727534035E-3</v>
      </c>
      <c r="V1123" s="31">
        <f t="shared" si="173"/>
        <v>1.1173706340977807E-2</v>
      </c>
      <c r="W1123" s="31">
        <f t="shared" si="174"/>
        <v>-4.9088826885413939E-3</v>
      </c>
      <c r="X1123" s="31">
        <f t="shared" si="175"/>
        <v>8.1815916454393012E-3</v>
      </c>
      <c r="Y1123" s="54">
        <f>IFERROR(VLOOKUP(A1123, 'Beta Calculation without Curren'!$A$2:$C$2464, 2, FALSE), 0)</f>
        <v>6.919274879107802E-4</v>
      </c>
      <c r="Z1123" s="54">
        <f>IFERROR(VLOOKUP(A1123, 'Beta Calculation without Curren'!$A$2:$C$2464, 3, FALSE), 0)</f>
        <v>2.4904288681949424E-3</v>
      </c>
    </row>
    <row r="1124" spans="1:26" x14ac:dyDescent="0.25">
      <c r="A1124" s="32">
        <v>42930</v>
      </c>
      <c r="B1124" s="36">
        <f>VLOOKUP(A1124,'FX Rates'!$A$2:$B$1286, 2, FALSE)</f>
        <v>105.19499999999999</v>
      </c>
      <c r="C1124" s="37">
        <f>VLOOKUP(A1124,'FX Rates'!$D$2:$E$1206, 2, FALSE)</f>
        <v>64.447500000000005</v>
      </c>
      <c r="D1124" s="37">
        <f>VLOOKUP(A1124,'FX Rates'!$G$2:$H$1305, 2, FALSE)</f>
        <v>7.8038999999999996</v>
      </c>
      <c r="E1124" s="37">
        <f>VLOOKUP('Beta Calculation FX'!A1124, 'FX Rates'!$J$2:$K$1305, 2, FALSE)</f>
        <v>0.76347533974652615</v>
      </c>
      <c r="F1124" s="38">
        <f>VLOOKUP(A1124,'FX Rates'!$P$1:$Q$1262, 2, FALSE)</f>
        <v>6.7752999999999997</v>
      </c>
      <c r="G1124" s="42">
        <f t="shared" si="176"/>
        <v>-4.7519483882239091E-4</v>
      </c>
      <c r="H1124" s="27">
        <f t="shared" si="177"/>
        <v>3.8792016607956618E-5</v>
      </c>
      <c r="I1124" s="27">
        <f t="shared" si="178"/>
        <v>-5.7646856960454095E-4</v>
      </c>
      <c r="J1124" s="27">
        <f t="shared" si="179"/>
        <v>-1.2213540462046094E-2</v>
      </c>
      <c r="K1124" s="28">
        <f t="shared" si="180"/>
        <v>-1.2095467150070865E-3</v>
      </c>
      <c r="L1124" s="58">
        <f>IFERROR(VLOOKUP(A1124, 'Beta Calculation without Curren'!$A$1:$H$2464, 4, FALSE), 0)</f>
        <v>1.2571290780774447E-2</v>
      </c>
      <c r="M1124" s="54">
        <f>IFERROR(VLOOKUP(A1124, 'Beta Calculation without Curren'!$A$1:$H$2464, 5, FALSE), 0)</f>
        <v>-7.9739788518331254E-4</v>
      </c>
      <c r="N1124" s="54">
        <f>IFERROR(VLOOKUP(A1124, 'Beta Calculation without Curren'!$A$1:$H$2464, 7, FALSE), 0)</f>
        <v>1.6330589914805729E-3</v>
      </c>
      <c r="O1124" s="54">
        <f>IFERROR(VLOOKUP(A1124, 'Beta Calculation without Curren'!$A$1:$H$2464, 8, FALSE), 0)</f>
        <v>2.2187474426482588E-3</v>
      </c>
      <c r="P1124" s="59">
        <f>IFERROR(VLOOKUP(A1124, 'Beta Calculation without Curren'!$A$1:$H$2464, 6, FALSE), 0)</f>
        <v>3.5564251278172895E-3</v>
      </c>
      <c r="Q1124" s="54">
        <v>3.1345253085632045E-3</v>
      </c>
      <c r="R1124" s="54">
        <v>7.6895415106019221E-3</v>
      </c>
      <c r="S1124" s="54"/>
      <c r="T1124" s="31">
        <f t="shared" si="171"/>
        <v>1.2090122129455594E-2</v>
      </c>
      <c r="U1124" s="31">
        <f t="shared" si="172"/>
        <v>-7.5863680124721444E-4</v>
      </c>
      <c r="V1124" s="31">
        <f t="shared" si="173"/>
        <v>1.0556490146951258E-3</v>
      </c>
      <c r="W1124" s="31">
        <f t="shared" si="174"/>
        <v>-1.0021891781063719E-2</v>
      </c>
      <c r="X1124" s="31">
        <f t="shared" si="175"/>
        <v>2.3425767504796635E-3</v>
      </c>
      <c r="Y1124" s="54">
        <f>IFERROR(VLOOKUP(A1124, 'Beta Calculation without Curren'!$A$2:$C$2464, 2, FALSE), 0)</f>
        <v>3.1345253085632045E-3</v>
      </c>
      <c r="Z1124" s="54">
        <f>IFERROR(VLOOKUP(A1124, 'Beta Calculation without Curren'!$A$2:$C$2464, 3, FALSE), 0)</f>
        <v>7.6895415106019221E-3</v>
      </c>
    </row>
    <row r="1125" spans="1:26" x14ac:dyDescent="0.25">
      <c r="A1125" s="32">
        <v>42933</v>
      </c>
      <c r="B1125" s="36">
        <f>VLOOKUP(A1125,'FX Rates'!$A$2:$B$1286, 2, FALSE)</f>
        <v>105.11499999999999</v>
      </c>
      <c r="C1125" s="37">
        <f>VLOOKUP(A1125,'FX Rates'!$D$2:$E$1206, 2, FALSE)</f>
        <v>64.355000000000004</v>
      </c>
      <c r="D1125" s="37">
        <f>VLOOKUP(A1125,'FX Rates'!$G$2:$H$1305, 2, FALSE)</f>
        <v>7.8044000000000002</v>
      </c>
      <c r="E1125" s="37">
        <f>VLOOKUP('Beta Calculation FX'!A1125, 'FX Rates'!$J$2:$K$1305, 2, FALSE)</f>
        <v>0.76599004212945221</v>
      </c>
      <c r="F1125" s="38">
        <f>VLOOKUP(A1125,'FX Rates'!$P$1:$Q$1262, 2, FALSE)</f>
        <v>6.77</v>
      </c>
      <c r="G1125" s="42">
        <f t="shared" si="176"/>
        <v>-7.6078173989429891E-4</v>
      </c>
      <c r="H1125" s="27">
        <f t="shared" si="177"/>
        <v>-1.4363077720096649E-3</v>
      </c>
      <c r="I1125" s="27">
        <f t="shared" si="178"/>
        <v>6.4068476409500632E-5</v>
      </c>
      <c r="J1125" s="27">
        <f t="shared" si="179"/>
        <v>3.2883446447696833E-3</v>
      </c>
      <c r="K1125" s="28">
        <f t="shared" si="180"/>
        <v>-7.8255930403556306E-4</v>
      </c>
      <c r="L1125" s="58">
        <f>IFERROR(VLOOKUP(A1125, 'Beta Calculation without Curren'!$A$1:$H$2464, 4, FALSE), 0)</f>
        <v>4.1811593914133187E-3</v>
      </c>
      <c r="M1125" s="54">
        <f>IFERROR(VLOOKUP(A1125, 'Beta Calculation without Curren'!$A$1:$H$2464, 5, FALSE), 0)</f>
        <v>5.71108100767438E-3</v>
      </c>
      <c r="N1125" s="54">
        <f>IFERROR(VLOOKUP(A1125, 'Beta Calculation without Curren'!$A$1:$H$2464, 7, FALSE), 0)</f>
        <v>3.0779552262681456E-3</v>
      </c>
      <c r="O1125" s="54">
        <f>IFERROR(VLOOKUP(A1125, 'Beta Calculation without Curren'!$A$1:$H$2464, 8, FALSE), 0)</f>
        <v>-3.000528024050591E-4</v>
      </c>
      <c r="P1125" s="59">
        <f>IFERROR(VLOOKUP(A1125, 'Beta Calculation without Curren'!$A$1:$H$2464, 6, FALSE), 0)</f>
        <v>-1.7173579038270052E-2</v>
      </c>
      <c r="Q1125" s="54">
        <v>-2.0286465194830055E-3</v>
      </c>
      <c r="R1125" s="54">
        <v>2.8429964003220292E-4</v>
      </c>
      <c r="S1125" s="54"/>
      <c r="T1125" s="31">
        <f t="shared" si="171"/>
        <v>3.4171967018026272E-3</v>
      </c>
      <c r="U1125" s="31">
        <f t="shared" si="172"/>
        <v>4.2665703656268317E-3</v>
      </c>
      <c r="V1125" s="31">
        <f t="shared" si="173"/>
        <v>3.142220902579318E-3</v>
      </c>
      <c r="W1125" s="31">
        <f t="shared" si="174"/>
        <v>2.9873051653388494E-3</v>
      </c>
      <c r="X1125" s="31">
        <f t="shared" si="175"/>
        <v>-1.7942698998245743E-2</v>
      </c>
      <c r="Y1125" s="54">
        <f>IFERROR(VLOOKUP(A1125, 'Beta Calculation without Curren'!$A$2:$C$2464, 2, FALSE), 0)</f>
        <v>-2.0286465194830055E-3</v>
      </c>
      <c r="Z1125" s="54">
        <f>IFERROR(VLOOKUP(A1125, 'Beta Calculation without Curren'!$A$2:$C$2464, 3, FALSE), 0)</f>
        <v>2.8429964003220292E-4</v>
      </c>
    </row>
    <row r="1126" spans="1:26" x14ac:dyDescent="0.25">
      <c r="A1126" s="32">
        <v>42934</v>
      </c>
      <c r="B1126" s="36">
        <f>VLOOKUP(A1126,'FX Rates'!$A$2:$B$1286, 2, FALSE)</f>
        <v>105.27500000000001</v>
      </c>
      <c r="C1126" s="37">
        <f>VLOOKUP(A1126,'FX Rates'!$D$2:$E$1206, 2, FALSE)</f>
        <v>64.333699999999993</v>
      </c>
      <c r="D1126" s="37">
        <f>VLOOKUP(A1126,'FX Rates'!$G$2:$H$1305, 2, FALSE)</f>
        <v>7.8055000000000003</v>
      </c>
      <c r="E1126" s="37">
        <f>VLOOKUP('Beta Calculation FX'!A1126, 'FX Rates'!$J$2:$K$1305, 2, FALSE)</f>
        <v>0.76687116564417179</v>
      </c>
      <c r="F1126" s="38">
        <f>VLOOKUP(A1126,'FX Rates'!$P$1:$Q$1262, 2, FALSE)</f>
        <v>6.7465999999999999</v>
      </c>
      <c r="G1126" s="42">
        <f t="shared" si="176"/>
        <v>1.5209851309025337E-3</v>
      </c>
      <c r="H1126" s="27">
        <f t="shared" si="177"/>
        <v>-3.3103139894207742E-4</v>
      </c>
      <c r="I1126" s="27">
        <f t="shared" si="178"/>
        <v>1.409362009777221E-4</v>
      </c>
      <c r="J1126" s="27">
        <f t="shared" si="179"/>
        <v>1.1496456525854066E-3</v>
      </c>
      <c r="K1126" s="28">
        <f t="shared" si="180"/>
        <v>-3.4624126447749971E-3</v>
      </c>
      <c r="L1126" s="58">
        <f>IFERROR(VLOOKUP(A1126, 'Beta Calculation without Curren'!$A$1:$H$2464, 4, FALSE), 0)</f>
        <v>2.4694140978115446E-2</v>
      </c>
      <c r="M1126" s="54">
        <f>IFERROR(VLOOKUP(A1126, 'Beta Calculation without Curren'!$A$1:$H$2464, 5, FALSE), 0)</f>
        <v>-4.5118580396970587E-3</v>
      </c>
      <c r="N1126" s="54">
        <f>IFERROR(VLOOKUP(A1126, 'Beta Calculation without Curren'!$A$1:$H$2464, 7, FALSE), 0)</f>
        <v>2.0514948835333217E-3</v>
      </c>
      <c r="O1126" s="54">
        <f>IFERROR(VLOOKUP(A1126, 'Beta Calculation without Curren'!$A$1:$H$2464, 8, FALSE), 0)</f>
        <v>3.0518422357643329E-3</v>
      </c>
      <c r="P1126" s="59">
        <f>IFERROR(VLOOKUP(A1126, 'Beta Calculation without Curren'!$A$1:$H$2464, 6, FALSE), 0)</f>
        <v>3.6967769962980555E-3</v>
      </c>
      <c r="Q1126" s="54">
        <v>-1.0964036536779789E-3</v>
      </c>
      <c r="R1126" s="54">
        <v>6.8857926147256818E-3</v>
      </c>
      <c r="S1126" s="54"/>
      <c r="T1126" s="31">
        <f t="shared" si="171"/>
        <v>2.6252685530266051E-2</v>
      </c>
      <c r="U1126" s="31">
        <f t="shared" si="172"/>
        <v>-4.8413958719604189E-3</v>
      </c>
      <c r="V1126" s="31">
        <f t="shared" si="173"/>
        <v>2.1927202144060853E-3</v>
      </c>
      <c r="W1126" s="31">
        <f t="shared" si="174"/>
        <v>4.2049964255086447E-3</v>
      </c>
      <c r="X1126" s="31">
        <f t="shared" si="175"/>
        <v>2.2156458410615976E-4</v>
      </c>
      <c r="Y1126" s="54">
        <f>IFERROR(VLOOKUP(A1126, 'Beta Calculation without Curren'!$A$2:$C$2464, 2, FALSE), 0)</f>
        <v>-1.0964036536779789E-3</v>
      </c>
      <c r="Z1126" s="54">
        <f>IFERROR(VLOOKUP(A1126, 'Beta Calculation without Curren'!$A$2:$C$2464, 3, FALSE), 0)</f>
        <v>6.8857926147256818E-3</v>
      </c>
    </row>
    <row r="1127" spans="1:26" x14ac:dyDescent="0.25">
      <c r="A1127" s="32">
        <v>42935</v>
      </c>
      <c r="B1127" s="36">
        <f>VLOOKUP(A1127,'FX Rates'!$A$2:$B$1286, 2, FALSE)</f>
        <v>105.245</v>
      </c>
      <c r="C1127" s="37">
        <f>VLOOKUP(A1127,'FX Rates'!$D$2:$E$1206, 2, FALSE)</f>
        <v>64.283799999999999</v>
      </c>
      <c r="D1127" s="37">
        <f>VLOOKUP(A1127,'FX Rates'!$G$2:$H$1305, 2, FALSE)</f>
        <v>7.8082000000000003</v>
      </c>
      <c r="E1127" s="37">
        <f>VLOOKUP('Beta Calculation FX'!A1127, 'FX Rates'!$J$2:$K$1305, 2, FALSE)</f>
        <v>0.76793119336507443</v>
      </c>
      <c r="F1127" s="38">
        <f>VLOOKUP(A1127,'FX Rates'!$P$1:$Q$1262, 2, FALSE)</f>
        <v>6.7519</v>
      </c>
      <c r="G1127" s="42">
        <f t="shared" si="176"/>
        <v>-2.8500855218581151E-4</v>
      </c>
      <c r="H1127" s="27">
        <f t="shared" si="177"/>
        <v>-7.7594421449149042E-4</v>
      </c>
      <c r="I1127" s="27">
        <f t="shared" si="178"/>
        <v>3.4585012225325296E-4</v>
      </c>
      <c r="J1127" s="27">
        <f t="shared" si="179"/>
        <v>1.3813216838365148E-3</v>
      </c>
      <c r="K1127" s="28">
        <f t="shared" si="180"/>
        <v>7.8527247803167658E-4</v>
      </c>
      <c r="L1127" s="58">
        <f>IFERROR(VLOOKUP(A1127, 'Beta Calculation without Curren'!$A$1:$H$2464, 4, FALSE), 0)</f>
        <v>-4.7806325232056229E-3</v>
      </c>
      <c r="M1127" s="54">
        <f>IFERROR(VLOOKUP(A1127, 'Beta Calculation without Curren'!$A$1:$H$2464, 5, FALSE), 0)</f>
        <v>8.4974503072960134E-3</v>
      </c>
      <c r="N1127" s="54">
        <f>IFERROR(VLOOKUP(A1127, 'Beta Calculation without Curren'!$A$1:$H$2464, 7, FALSE), 0)</f>
        <v>5.5349023101621524E-3</v>
      </c>
      <c r="O1127" s="54">
        <f>IFERROR(VLOOKUP(A1127, 'Beta Calculation without Curren'!$A$1:$H$2464, 8, FALSE), 0)</f>
        <v>1.1953969912230039E-3</v>
      </c>
      <c r="P1127" s="59">
        <f>IFERROR(VLOOKUP(A1127, 'Beta Calculation without Curren'!$A$1:$H$2464, 6, FALSE), 0)</f>
        <v>1.7155807669975157E-2</v>
      </c>
      <c r="Q1127" s="54">
        <v>4.3333472927133366E-3</v>
      </c>
      <c r="R1127" s="54">
        <v>6.1155218678677764E-3</v>
      </c>
      <c r="S1127" s="54"/>
      <c r="T1127" s="31">
        <f t="shared" si="171"/>
        <v>-5.0642785542374114E-3</v>
      </c>
      <c r="U1127" s="31">
        <f t="shared" si="172"/>
        <v>7.7149125454007983E-3</v>
      </c>
      <c r="V1127" s="31">
        <f t="shared" si="173"/>
        <v>5.8826666790559035E-3</v>
      </c>
      <c r="W1127" s="31">
        <f t="shared" si="174"/>
        <v>2.5783699028443241E-3</v>
      </c>
      <c r="X1127" s="31">
        <f t="shared" si="175"/>
        <v>1.7954552131608459E-2</v>
      </c>
      <c r="Y1127" s="54">
        <f>IFERROR(VLOOKUP(A1127, 'Beta Calculation without Curren'!$A$2:$C$2464, 2, FALSE), 0)</f>
        <v>4.3333472927133366E-3</v>
      </c>
      <c r="Z1127" s="54">
        <f>IFERROR(VLOOKUP(A1127, 'Beta Calculation without Curren'!$A$2:$C$2464, 3, FALSE), 0)</f>
        <v>6.1155218678677764E-3</v>
      </c>
    </row>
    <row r="1128" spans="1:26" x14ac:dyDescent="0.25">
      <c r="A1128" s="32">
        <v>42936</v>
      </c>
      <c r="B1128" s="36">
        <f>VLOOKUP(A1128,'FX Rates'!$A$2:$B$1286, 2, FALSE)</f>
        <v>105.32</v>
      </c>
      <c r="C1128" s="37">
        <f>VLOOKUP(A1128,'FX Rates'!$D$2:$E$1206, 2, FALSE)</f>
        <v>64.428700000000006</v>
      </c>
      <c r="D1128" s="37">
        <f>VLOOKUP(A1128,'FX Rates'!$G$2:$H$1305, 2, FALSE)</f>
        <v>7.8102999999999998</v>
      </c>
      <c r="E1128" s="37">
        <f>VLOOKUP('Beta Calculation FX'!A1128, 'FX Rates'!$J$2:$K$1305, 2, FALSE)</f>
        <v>0.77083172743390127</v>
      </c>
      <c r="F1128" s="38">
        <f>VLOOKUP(A1128,'FX Rates'!$P$1:$Q$1262, 2, FALSE)</f>
        <v>6.7596999999999996</v>
      </c>
      <c r="G1128" s="42">
        <f t="shared" si="176"/>
        <v>7.1236913230274723E-4</v>
      </c>
      <c r="H1128" s="27">
        <f t="shared" si="177"/>
        <v>2.2515305228767248E-3</v>
      </c>
      <c r="I1128" s="27">
        <f t="shared" si="178"/>
        <v>2.689118689571715E-4</v>
      </c>
      <c r="J1128" s="27">
        <f t="shared" si="179"/>
        <v>3.7699602257952494E-3</v>
      </c>
      <c r="K1128" s="28">
        <f t="shared" si="180"/>
        <v>1.1545636144439473E-3</v>
      </c>
      <c r="L1128" s="58">
        <f>IFERROR(VLOOKUP(A1128, 'Beta Calculation without Curren'!$A$1:$H$2464, 4, FALSE), 0)</f>
        <v>-7.9307531702264809E-3</v>
      </c>
      <c r="M1128" s="54">
        <f>IFERROR(VLOOKUP(A1128, 'Beta Calculation without Curren'!$A$1:$H$2464, 5, FALSE), 0)</f>
        <v>-5.4412431837948388E-3</v>
      </c>
      <c r="N1128" s="54">
        <f>IFERROR(VLOOKUP(A1128, 'Beta Calculation without Curren'!$A$1:$H$2464, 7, FALSE), 0)</f>
        <v>2.5481002554152651E-3</v>
      </c>
      <c r="O1128" s="54">
        <f>IFERROR(VLOOKUP(A1128, 'Beta Calculation without Curren'!$A$1:$H$2464, 8, FALSE), 0)</f>
        <v>1.9602824521721021E-3</v>
      </c>
      <c r="P1128" s="59">
        <f>IFERROR(VLOOKUP(A1128, 'Beta Calculation without Curren'!$A$1:$H$2464, 6, FALSE), 0)</f>
        <v>4.0246026915686526E-3</v>
      </c>
      <c r="Q1128" s="54">
        <v>5.1362225819629422E-5</v>
      </c>
      <c r="R1128" s="54">
        <v>8.5491896149166935E-4</v>
      </c>
      <c r="S1128" s="54"/>
      <c r="T1128" s="31">
        <f t="shared" si="171"/>
        <v>-7.2240336616781198E-3</v>
      </c>
      <c r="U1128" s="31">
        <f t="shared" si="172"/>
        <v>-3.201963786028772E-3</v>
      </c>
      <c r="V1128" s="31">
        <f t="shared" si="173"/>
        <v>2.8176973387743498E-3</v>
      </c>
      <c r="W1128" s="31">
        <f t="shared" si="174"/>
        <v>5.7376328648433006E-3</v>
      </c>
      <c r="X1128" s="31">
        <f t="shared" si="175"/>
        <v>5.1838129658428045E-3</v>
      </c>
      <c r="Y1128" s="54">
        <f>IFERROR(VLOOKUP(A1128, 'Beta Calculation without Curren'!$A$2:$C$2464, 2, FALSE), 0)</f>
        <v>5.1362225819629422E-5</v>
      </c>
      <c r="Z1128" s="54">
        <f>IFERROR(VLOOKUP(A1128, 'Beta Calculation without Curren'!$A$2:$C$2464, 3, FALSE), 0)</f>
        <v>8.5491896149166935E-4</v>
      </c>
    </row>
    <row r="1129" spans="1:26" x14ac:dyDescent="0.25">
      <c r="A1129" s="32">
        <v>42937</v>
      </c>
      <c r="B1129" s="36">
        <f>VLOOKUP(A1129,'FX Rates'!$A$2:$B$1286, 2, FALSE)</f>
        <v>105.3188</v>
      </c>
      <c r="C1129" s="37">
        <f>VLOOKUP(A1129,'FX Rates'!$D$2:$E$1206, 2, FALSE)</f>
        <v>64.318799999999996</v>
      </c>
      <c r="D1129" s="37">
        <f>VLOOKUP(A1129,'FX Rates'!$G$2:$H$1305, 2, FALSE)</f>
        <v>7.8094000000000001</v>
      </c>
      <c r="E1129" s="37">
        <f>VLOOKUP('Beta Calculation FX'!A1129, 'FX Rates'!$J$2:$K$1305, 2, FALSE)</f>
        <v>0.76940832499807643</v>
      </c>
      <c r="F1129" s="38">
        <f>VLOOKUP(A1129,'FX Rates'!$P$1:$Q$1262, 2, FALSE)</f>
        <v>6.7667000000000002</v>
      </c>
      <c r="G1129" s="42">
        <f t="shared" si="176"/>
        <v>-1.1393912232776571E-5</v>
      </c>
      <c r="H1129" s="27">
        <f t="shared" si="177"/>
        <v>-1.7072180305299953E-3</v>
      </c>
      <c r="I1129" s="27">
        <f t="shared" si="178"/>
        <v>-1.1523908922655625E-4</v>
      </c>
      <c r="J1129" s="27">
        <f t="shared" si="179"/>
        <v>-1.8482870105762162E-3</v>
      </c>
      <c r="K1129" s="28">
        <f t="shared" si="180"/>
        <v>1.0350131039888984E-3</v>
      </c>
      <c r="L1129" s="58">
        <f>IFERROR(VLOOKUP(A1129, 'Beta Calculation without Curren'!$A$1:$H$2464, 4, FALSE), 0)</f>
        <v>5.1898022417999849E-3</v>
      </c>
      <c r="M1129" s="54">
        <f>IFERROR(VLOOKUP(A1129, 'Beta Calculation without Curren'!$A$1:$H$2464, 5, FALSE), 0)</f>
        <v>5.617054355310196E-3</v>
      </c>
      <c r="N1129" s="54">
        <f>IFERROR(VLOOKUP(A1129, 'Beta Calculation without Curren'!$A$1:$H$2464, 7, FALSE), 0)</f>
        <v>-1.2767957607999316E-3</v>
      </c>
      <c r="O1129" s="54">
        <f>IFERROR(VLOOKUP(A1129, 'Beta Calculation without Curren'!$A$1:$H$2464, 8, FALSE), 0)</f>
        <v>-2.4991737345175536E-4</v>
      </c>
      <c r="P1129" s="59">
        <f>IFERROR(VLOOKUP(A1129, 'Beta Calculation without Curren'!$A$1:$H$2464, 6, FALSE), 0)</f>
        <v>-3.1238437413006622E-3</v>
      </c>
      <c r="Q1129" s="54">
        <v>-1.6365019025987946E-3</v>
      </c>
      <c r="R1129" s="54">
        <v>5.0663951089701054E-5</v>
      </c>
      <c r="S1129" s="54"/>
      <c r="T1129" s="31">
        <f t="shared" si="171"/>
        <v>5.178349197415999E-3</v>
      </c>
      <c r="U1129" s="31">
        <f t="shared" si="172"/>
        <v>3.9002467883064718E-3</v>
      </c>
      <c r="V1129" s="31">
        <f t="shared" si="173"/>
        <v>-1.3918877132458318E-3</v>
      </c>
      <c r="W1129" s="31">
        <f t="shared" si="174"/>
        <v>-2.0977424649929466E-3</v>
      </c>
      <c r="X1129" s="31">
        <f t="shared" si="175"/>
        <v>-2.0920638565188332E-3</v>
      </c>
      <c r="Y1129" s="54">
        <f>IFERROR(VLOOKUP(A1129, 'Beta Calculation without Curren'!$A$2:$C$2464, 2, FALSE), 0)</f>
        <v>-1.6365019025987946E-3</v>
      </c>
      <c r="Z1129" s="54">
        <f>IFERROR(VLOOKUP(A1129, 'Beta Calculation without Curren'!$A$2:$C$2464, 3, FALSE), 0)</f>
        <v>5.0663951089701054E-5</v>
      </c>
    </row>
    <row r="1130" spans="1:26" x14ac:dyDescent="0.25">
      <c r="A1130" s="32">
        <v>42940</v>
      </c>
      <c r="B1130" s="36">
        <f>VLOOKUP(A1130,'FX Rates'!$A$2:$B$1286, 2, FALSE)</f>
        <v>105.345</v>
      </c>
      <c r="C1130" s="37">
        <f>VLOOKUP(A1130,'FX Rates'!$D$2:$E$1206, 2, FALSE)</f>
        <v>64.34</v>
      </c>
      <c r="D1130" s="37">
        <f>VLOOKUP(A1130,'FX Rates'!$G$2:$H$1305, 2, FALSE)</f>
        <v>7.8067000000000002</v>
      </c>
      <c r="E1130" s="37">
        <f>VLOOKUP('Beta Calculation FX'!A1130, 'FX Rates'!$J$2:$K$1305, 2, FALSE)</f>
        <v>0.76757752533005841</v>
      </c>
      <c r="F1130" s="38">
        <f>VLOOKUP(A1130,'FX Rates'!$P$1:$Q$1262, 2, FALSE)</f>
        <v>6.7511999999999999</v>
      </c>
      <c r="G1130" s="42">
        <f t="shared" si="176"/>
        <v>2.4873756321769049E-4</v>
      </c>
      <c r="H1130" s="27">
        <f t="shared" si="177"/>
        <v>3.2955383062611336E-4</v>
      </c>
      <c r="I1130" s="27">
        <f t="shared" si="178"/>
        <v>-3.4579696939752297E-4</v>
      </c>
      <c r="J1130" s="27">
        <f t="shared" si="179"/>
        <v>-2.3823258145355365E-3</v>
      </c>
      <c r="K1130" s="28">
        <f t="shared" si="180"/>
        <v>-2.2932566142534519E-3</v>
      </c>
      <c r="L1130" s="58">
        <f>IFERROR(VLOOKUP(A1130, 'Beta Calculation without Curren'!$A$1:$H$2464, 4, FALSE), 0)</f>
        <v>5.1709142386955403E-3</v>
      </c>
      <c r="M1130" s="54">
        <f>IFERROR(VLOOKUP(A1130, 'Beta Calculation without Curren'!$A$1:$H$2464, 5, FALSE), 0)</f>
        <v>4.3001699055924599E-3</v>
      </c>
      <c r="N1130" s="54">
        <f>IFERROR(VLOOKUP(A1130, 'Beta Calculation without Curren'!$A$1:$H$2464, 7, FALSE), 0)</f>
        <v>5.2561213848399957E-3</v>
      </c>
      <c r="O1130" s="54">
        <f>IFERROR(VLOOKUP(A1130, 'Beta Calculation without Curren'!$A$1:$H$2464, 8, FALSE), 0)</f>
        <v>-2.3003184332161916E-3</v>
      </c>
      <c r="P1130" s="59">
        <f>IFERROR(VLOOKUP(A1130, 'Beta Calculation without Curren'!$A$1:$H$2464, 6, FALSE), 0)</f>
        <v>6.1037372811513207E-3</v>
      </c>
      <c r="Q1130" s="54">
        <v>-3.5065022897575685E-3</v>
      </c>
      <c r="R1130" s="54">
        <v>3.3465738156433912E-3</v>
      </c>
      <c r="S1130" s="54"/>
      <c r="T1130" s="31">
        <f t="shared" si="171"/>
        <v>5.4209380025205256E-3</v>
      </c>
      <c r="U1130" s="31">
        <f t="shared" si="172"/>
        <v>4.6311408736832149E-3</v>
      </c>
      <c r="V1130" s="31">
        <f t="shared" si="173"/>
        <v>4.9085068645968732E-3</v>
      </c>
      <c r="W1130" s="31">
        <f t="shared" si="174"/>
        <v>-4.6771641397667096E-3</v>
      </c>
      <c r="X1130" s="31">
        <f t="shared" si="175"/>
        <v>3.7964832310060093E-3</v>
      </c>
      <c r="Y1130" s="54">
        <f>IFERROR(VLOOKUP(A1130, 'Beta Calculation without Curren'!$A$2:$C$2464, 2, FALSE), 0)</f>
        <v>-3.5065022897575685E-3</v>
      </c>
      <c r="Z1130" s="54">
        <f>IFERROR(VLOOKUP(A1130, 'Beta Calculation without Curren'!$A$2:$C$2464, 3, FALSE), 0)</f>
        <v>3.3465738156433912E-3</v>
      </c>
    </row>
    <row r="1131" spans="1:26" x14ac:dyDescent="0.25">
      <c r="A1131" s="32">
        <v>42941</v>
      </c>
      <c r="B1131" s="36">
        <f>VLOOKUP(A1131,'FX Rates'!$A$2:$B$1286, 2, FALSE)</f>
        <v>105.31</v>
      </c>
      <c r="C1131" s="37">
        <f>VLOOKUP(A1131,'FX Rates'!$D$2:$E$1206, 2, FALSE)</f>
        <v>64.381299999999996</v>
      </c>
      <c r="D1131" s="37">
        <f>VLOOKUP(A1131,'FX Rates'!$G$2:$H$1305, 2, FALSE)</f>
        <v>7.8089000000000004</v>
      </c>
      <c r="E1131" s="37">
        <f>VLOOKUP('Beta Calculation FX'!A1131, 'FX Rates'!$J$2:$K$1305, 2, FALSE)</f>
        <v>0.76775431861804222</v>
      </c>
      <c r="F1131" s="38">
        <f>VLOOKUP(A1131,'FX Rates'!$P$1:$Q$1262, 2, FALSE)</f>
        <v>6.7510000000000003</v>
      </c>
      <c r="G1131" s="42">
        <f t="shared" si="176"/>
        <v>-3.3229688658760383E-4</v>
      </c>
      <c r="H1131" s="27">
        <f t="shared" si="177"/>
        <v>6.4169646231327033E-4</v>
      </c>
      <c r="I1131" s="27">
        <f t="shared" si="178"/>
        <v>2.8176951440294241E-4</v>
      </c>
      <c r="J1131" s="27">
        <f t="shared" si="179"/>
        <v>2.3029977455642212E-4</v>
      </c>
      <c r="K1131" s="28">
        <f t="shared" si="180"/>
        <v>-2.9624801886185244E-5</v>
      </c>
      <c r="L1131" s="58">
        <f>IFERROR(VLOOKUP(A1131, 'Beta Calculation without Curren'!$A$1:$H$2464, 4, FALSE), 0)</f>
        <v>8.5009212591236165E-3</v>
      </c>
      <c r="M1131" s="54">
        <f>IFERROR(VLOOKUP(A1131, 'Beta Calculation without Curren'!$A$1:$H$2464, 5, FALSE), 0)</f>
        <v>4.3535817010155182E-4</v>
      </c>
      <c r="N1131" s="54">
        <f>IFERROR(VLOOKUP(A1131, 'Beta Calculation without Curren'!$A$1:$H$2464, 7, FALSE), 0)</f>
        <v>1.9441746332296651E-4</v>
      </c>
      <c r="O1131" s="54">
        <f>IFERROR(VLOOKUP(A1131, 'Beta Calculation without Curren'!$A$1:$H$2464, 8, FALSE), 0)</f>
        <v>3.8899698855746236E-4</v>
      </c>
      <c r="P1131" s="59">
        <f>IFERROR(VLOOKUP(A1131, 'Beta Calculation without Curren'!$A$1:$H$2464, 6, FALSE), 0)</f>
        <v>-4.6866851866768228E-3</v>
      </c>
      <c r="Q1131" s="54">
        <v>4.8316457392111357E-3</v>
      </c>
      <c r="R1131" s="54">
        <v>-1.8076135248638358E-3</v>
      </c>
      <c r="S1131" s="54"/>
      <c r="T1131" s="31">
        <f t="shared" si="171"/>
        <v>8.165799542868335E-3</v>
      </c>
      <c r="U1131" s="31">
        <f t="shared" si="172"/>
        <v>1.077334000212371E-3</v>
      </c>
      <c r="V1131" s="31">
        <f t="shared" si="173"/>
        <v>4.7624175864013907E-4</v>
      </c>
      <c r="W1131" s="31">
        <f t="shared" si="174"/>
        <v>6.1938634903269119E-4</v>
      </c>
      <c r="X1131" s="31">
        <f t="shared" si="175"/>
        <v>-4.7161711464428491E-3</v>
      </c>
      <c r="Y1131" s="54">
        <f>IFERROR(VLOOKUP(A1131, 'Beta Calculation without Curren'!$A$2:$C$2464, 2, FALSE), 0)</f>
        <v>4.8316457392111357E-3</v>
      </c>
      <c r="Z1131" s="54">
        <f>IFERROR(VLOOKUP(A1131, 'Beta Calculation without Curren'!$A$2:$C$2464, 3, FALSE), 0)</f>
        <v>-1.8076135248638358E-3</v>
      </c>
    </row>
    <row r="1132" spans="1:26" x14ac:dyDescent="0.25">
      <c r="A1132" s="32">
        <v>42942</v>
      </c>
      <c r="B1132" s="36">
        <f>VLOOKUP(A1132,'FX Rates'!$A$2:$B$1286, 2, FALSE)</f>
        <v>105.33</v>
      </c>
      <c r="C1132" s="37">
        <f>VLOOKUP(A1132,'FX Rates'!$D$2:$E$1206, 2, FALSE)</f>
        <v>64.366299999999995</v>
      </c>
      <c r="D1132" s="37">
        <f>VLOOKUP(A1132,'FX Rates'!$G$2:$H$1305, 2, FALSE)</f>
        <v>7.8091999999999997</v>
      </c>
      <c r="E1132" s="37">
        <f>VLOOKUP('Beta Calculation FX'!A1132, 'FX Rates'!$J$2:$K$1305, 2, FALSE)</f>
        <v>0.76207895137936288</v>
      </c>
      <c r="F1132" s="38">
        <f>VLOOKUP(A1132,'FX Rates'!$P$1:$Q$1262, 2, FALSE)</f>
        <v>6.7539999999999996</v>
      </c>
      <c r="G1132" s="42">
        <f t="shared" si="176"/>
        <v>1.898974559446809E-4</v>
      </c>
      <c r="H1132" s="27">
        <f t="shared" si="177"/>
        <v>-2.3301405335507462E-4</v>
      </c>
      <c r="I1132" s="27">
        <f t="shared" si="178"/>
        <v>3.8416964936332971E-5</v>
      </c>
      <c r="J1132" s="27">
        <f t="shared" si="179"/>
        <v>-7.4196232832552242E-3</v>
      </c>
      <c r="K1132" s="28">
        <f t="shared" si="180"/>
        <v>4.4427990364242804E-4</v>
      </c>
      <c r="L1132" s="58">
        <f>IFERROR(VLOOKUP(A1132, 'Beta Calculation without Curren'!$A$1:$H$2464, 4, FALSE), 0)</f>
        <v>-2.0713022455770699E-4</v>
      </c>
      <c r="M1132" s="54">
        <f>IFERROR(VLOOKUP(A1132, 'Beta Calculation without Curren'!$A$1:$H$2464, 5, FALSE), 0)</f>
        <v>4.3680305568343358E-3</v>
      </c>
      <c r="N1132" s="54">
        <f>IFERROR(VLOOKUP(A1132, 'Beta Calculation without Curren'!$A$1:$H$2464, 7, FALSE), 0)</f>
        <v>3.307864047377638E-3</v>
      </c>
      <c r="O1132" s="54">
        <f>IFERROR(VLOOKUP(A1132, 'Beta Calculation without Curren'!$A$1:$H$2464, 8, FALSE), 0)</f>
        <v>-1.7577864538830203E-3</v>
      </c>
      <c r="P1132" s="59">
        <f>IFERROR(VLOOKUP(A1132, 'Beta Calculation without Curren'!$A$1:$H$2464, 6, FALSE), 0)</f>
        <v>-9.8947565867355371E-4</v>
      </c>
      <c r="Q1132" s="54">
        <v>5.639383590842202E-4</v>
      </c>
      <c r="R1132" s="54">
        <v>3.3817681204038165E-3</v>
      </c>
      <c r="S1132" s="54"/>
      <c r="T1132" s="31">
        <f t="shared" si="171"/>
        <v>-1.7272102115772903E-5</v>
      </c>
      <c r="U1132" s="31">
        <f t="shared" si="172"/>
        <v>4.1339986909740833E-3</v>
      </c>
      <c r="V1132" s="31">
        <f t="shared" si="173"/>
        <v>3.3464080904110904E-3</v>
      </c>
      <c r="W1132" s="31">
        <f t="shared" si="174"/>
        <v>-9.1643676238379879E-3</v>
      </c>
      <c r="X1132" s="31">
        <f t="shared" si="175"/>
        <v>-5.4563535918150663E-4</v>
      </c>
      <c r="Y1132" s="54">
        <f>IFERROR(VLOOKUP(A1132, 'Beta Calculation without Curren'!$A$2:$C$2464, 2, FALSE), 0)</f>
        <v>5.639383590842202E-4</v>
      </c>
      <c r="Z1132" s="54">
        <f>IFERROR(VLOOKUP(A1132, 'Beta Calculation without Curren'!$A$2:$C$2464, 3, FALSE), 0)</f>
        <v>3.3817681204038165E-3</v>
      </c>
    </row>
    <row r="1133" spans="1:26" x14ac:dyDescent="0.25">
      <c r="A1133" s="32">
        <v>42943</v>
      </c>
      <c r="B1133" s="36">
        <f>VLOOKUP(A1133,'FX Rates'!$A$2:$B$1286, 2, FALSE)</f>
        <v>105.345</v>
      </c>
      <c r="C1133" s="37">
        <f>VLOOKUP(A1133,'FX Rates'!$D$2:$E$1206, 2, FALSE)</f>
        <v>64.108699999999999</v>
      </c>
      <c r="D1133" s="37">
        <f>VLOOKUP(A1133,'FX Rates'!$G$2:$H$1305, 2, FALSE)</f>
        <v>7.8090999999999999</v>
      </c>
      <c r="E1133" s="37">
        <f>VLOOKUP('Beta Calculation FX'!A1133, 'FX Rates'!$J$2:$K$1305, 2, FALSE)</f>
        <v>0.76534517067197305</v>
      </c>
      <c r="F1133" s="38">
        <f>VLOOKUP(A1133,'FX Rates'!$P$1:$Q$1262, 2, FALSE)</f>
        <v>6.7430000000000003</v>
      </c>
      <c r="G1133" s="42">
        <f t="shared" si="176"/>
        <v>1.4239943064298029E-4</v>
      </c>
      <c r="H1133" s="27">
        <f t="shared" si="177"/>
        <v>-4.0101240740597699E-3</v>
      </c>
      <c r="I1133" s="27">
        <f t="shared" si="178"/>
        <v>-1.2805490994673433E-5</v>
      </c>
      <c r="J1133" s="27">
        <f t="shared" si="179"/>
        <v>4.2767745041270991E-3</v>
      </c>
      <c r="K1133" s="28">
        <f t="shared" si="180"/>
        <v>-1.6299922109309531E-3</v>
      </c>
      <c r="L1133" s="58">
        <f>IFERROR(VLOOKUP(A1133, 'Beta Calculation without Curren'!$A$1:$H$2464, 4, FALSE), 0)</f>
        <v>-5.7289644367815555E-5</v>
      </c>
      <c r="M1133" s="54">
        <f>IFERROR(VLOOKUP(A1133, 'Beta Calculation without Curren'!$A$1:$H$2464, 5, FALSE), 0)</f>
        <v>1.5769610070823065E-3</v>
      </c>
      <c r="N1133" s="54">
        <f>IFERROR(VLOOKUP(A1133, 'Beta Calculation without Curren'!$A$1:$H$2464, 7, FALSE), 0)</f>
        <v>7.0332192512300544E-3</v>
      </c>
      <c r="O1133" s="54">
        <f>IFERROR(VLOOKUP(A1133, 'Beta Calculation without Curren'!$A$1:$H$2464, 8, FALSE), 0)</f>
        <v>9.1749868645497248E-3</v>
      </c>
      <c r="P1133" s="59">
        <f>IFERROR(VLOOKUP(A1133, 'Beta Calculation without Curren'!$A$1:$H$2464, 6, FALSE), 0)</f>
        <v>1.4613804774894579E-3</v>
      </c>
      <c r="Q1133" s="54">
        <v>2.8212010482818088E-3</v>
      </c>
      <c r="R1133" s="54">
        <v>-5.6792672888819002E-3</v>
      </c>
      <c r="S1133" s="54"/>
      <c r="T1133" s="31">
        <f t="shared" si="171"/>
        <v>8.5101628262362894E-5</v>
      </c>
      <c r="U1133" s="31">
        <f t="shared" si="172"/>
        <v>-2.4394868762757094E-3</v>
      </c>
      <c r="V1133" s="31">
        <f t="shared" si="173"/>
        <v>7.0203236964097027E-3</v>
      </c>
      <c r="W1133" s="31">
        <f t="shared" si="174"/>
        <v>1.3491000718574675E-2</v>
      </c>
      <c r="X1133" s="31">
        <f t="shared" si="175"/>
        <v>-1.7099377223706025E-4</v>
      </c>
      <c r="Y1133" s="54">
        <f>IFERROR(VLOOKUP(A1133, 'Beta Calculation without Curren'!$A$2:$C$2464, 2, FALSE), 0)</f>
        <v>2.8212010482818088E-3</v>
      </c>
      <c r="Z1133" s="54">
        <f>IFERROR(VLOOKUP(A1133, 'Beta Calculation without Curren'!$A$2:$C$2464, 3, FALSE), 0)</f>
        <v>-5.6792672888819002E-3</v>
      </c>
    </row>
    <row r="1134" spans="1:26" x14ac:dyDescent="0.25">
      <c r="A1134" s="32">
        <v>42944</v>
      </c>
      <c r="B1134" s="36">
        <f>VLOOKUP(A1134,'FX Rates'!$A$2:$B$1286, 2, FALSE)</f>
        <v>105.355</v>
      </c>
      <c r="C1134" s="37">
        <f>VLOOKUP(A1134,'FX Rates'!$D$2:$E$1206, 2, FALSE)</f>
        <v>64.153700000000001</v>
      </c>
      <c r="D1134" s="37">
        <f>VLOOKUP(A1134,'FX Rates'!$G$2:$H$1305, 2, FALSE)</f>
        <v>7.8098000000000001</v>
      </c>
      <c r="E1134" s="37">
        <f>VLOOKUP('Beta Calculation FX'!A1134, 'FX Rates'!$J$2:$K$1305, 2, FALSE)</f>
        <v>0.76126674786845305</v>
      </c>
      <c r="F1134" s="38">
        <f>VLOOKUP(A1134,'FX Rates'!$P$1:$Q$1262, 2, FALSE)</f>
        <v>6.7369000000000003</v>
      </c>
      <c r="G1134" s="42">
        <f t="shared" si="176"/>
        <v>9.492168967736167E-5</v>
      </c>
      <c r="H1134" s="27">
        <f t="shared" si="177"/>
        <v>7.0168657137819972E-4</v>
      </c>
      <c r="I1134" s="27">
        <f t="shared" si="178"/>
        <v>8.9634993561469564E-5</v>
      </c>
      <c r="J1134" s="27">
        <f t="shared" si="179"/>
        <v>-5.3431162915138272E-3</v>
      </c>
      <c r="K1134" s="28">
        <f t="shared" si="180"/>
        <v>-9.0505128619429453E-4</v>
      </c>
      <c r="L1134" s="58">
        <f>IFERROR(VLOOKUP(A1134, 'Beta Calculation without Curren'!$A$1:$H$2464, 4, FALSE), 0)</f>
        <v>1.3657484044750796E-4</v>
      </c>
      <c r="M1134" s="54">
        <f>IFERROR(VLOOKUP(A1134, 'Beta Calculation without Curren'!$A$1:$H$2464, 5, FALSE), 0)</f>
        <v>2.3043143546020621E-3</v>
      </c>
      <c r="N1134" s="54">
        <f>IFERROR(VLOOKUP(A1134, 'Beta Calculation without Curren'!$A$1:$H$2464, 7, FALSE), 0)</f>
        <v>-5.610010248308513E-3</v>
      </c>
      <c r="O1134" s="54">
        <f>IFERROR(VLOOKUP(A1134, 'Beta Calculation without Curren'!$A$1:$H$2464, 8, FALSE), 0)</f>
        <v>-9.3389265443912083E-3</v>
      </c>
      <c r="P1134" s="59">
        <f>IFERROR(VLOOKUP(A1134, 'Beta Calculation without Curren'!$A$1:$H$2464, 6, FALSE), 0)</f>
        <v>1.7956953041864789E-3</v>
      </c>
      <c r="Q1134" s="54">
        <v>-1.7696454032760554E-3</v>
      </c>
      <c r="R1134" s="54">
        <v>-1.3732525746068612E-3</v>
      </c>
      <c r="S1134" s="54"/>
      <c r="T1134" s="31">
        <f t="shared" si="171"/>
        <v>2.3150949403949461E-4</v>
      </c>
      <c r="U1134" s="31">
        <f t="shared" si="172"/>
        <v>3.0076178324192071E-3</v>
      </c>
      <c r="V1134" s="31">
        <f t="shared" si="173"/>
        <v>-5.5208781079795211E-3</v>
      </c>
      <c r="W1134" s="31">
        <f t="shared" si="174"/>
        <v>-1.4632143865340397E-2</v>
      </c>
      <c r="X1134" s="31">
        <f t="shared" si="175"/>
        <v>8.8901882164749146E-4</v>
      </c>
      <c r="Y1134" s="54">
        <f>IFERROR(VLOOKUP(A1134, 'Beta Calculation without Curren'!$A$2:$C$2464, 2, FALSE), 0)</f>
        <v>-1.7696454032760554E-3</v>
      </c>
      <c r="Z1134" s="54">
        <f>IFERROR(VLOOKUP(A1134, 'Beta Calculation without Curren'!$A$2:$C$2464, 3, FALSE), 0)</f>
        <v>-1.3732525746068612E-3</v>
      </c>
    </row>
    <row r="1135" spans="1:26" x14ac:dyDescent="0.25">
      <c r="A1135" s="32">
        <v>42947</v>
      </c>
      <c r="B1135" s="36">
        <f>VLOOKUP(A1135,'FX Rates'!$A$2:$B$1286, 2, FALSE)</f>
        <v>105.38</v>
      </c>
      <c r="C1135" s="37">
        <f>VLOOKUP(A1135,'FX Rates'!$D$2:$E$1206, 2, FALSE)</f>
        <v>64.1875</v>
      </c>
      <c r="D1135" s="37">
        <f>VLOOKUP(A1135,'FX Rates'!$G$2:$H$1305, 2, FALSE)</f>
        <v>7.8102</v>
      </c>
      <c r="E1135" s="37">
        <f>VLOOKUP('Beta Calculation FX'!A1135, 'FX Rates'!$J$2:$K$1305, 2, FALSE)</f>
        <v>0.75671585319712453</v>
      </c>
      <c r="F1135" s="38">
        <f>VLOOKUP(A1135,'FX Rates'!$P$1:$Q$1262, 2, FALSE)</f>
        <v>6.7266000000000004</v>
      </c>
      <c r="G1135" s="42">
        <f t="shared" si="176"/>
        <v>2.3726481236872009E-4</v>
      </c>
      <c r="H1135" s="27">
        <f t="shared" si="177"/>
        <v>5.2672097162001301E-4</v>
      </c>
      <c r="I1135" s="27">
        <f t="shared" si="178"/>
        <v>5.1216389255724827E-5</v>
      </c>
      <c r="J1135" s="27">
        <f t="shared" si="179"/>
        <v>-5.9959953461800166E-3</v>
      </c>
      <c r="K1135" s="28">
        <f t="shared" si="180"/>
        <v>-1.530063060784817E-3</v>
      </c>
      <c r="L1135" s="58">
        <f>IFERROR(VLOOKUP(A1135, 'Beta Calculation without Curren'!$A$1:$H$2464, 4, FALSE), 0)</f>
        <v>2.1413703722629601E-3</v>
      </c>
      <c r="M1135" s="54">
        <f>IFERROR(VLOOKUP(A1135, 'Beta Calculation without Curren'!$A$1:$H$2464, 5, FALSE), 0)</f>
        <v>5.6695340185920077E-3</v>
      </c>
      <c r="N1135" s="54">
        <f>IFERROR(VLOOKUP(A1135, 'Beta Calculation without Curren'!$A$1:$H$2464, 7, FALSE), 0)</f>
        <v>1.2691829707146366E-2</v>
      </c>
      <c r="O1135" s="54">
        <f>IFERROR(VLOOKUP(A1135, 'Beta Calculation without Curren'!$A$1:$H$2464, 8, FALSE), 0)</f>
        <v>-2.2456039001068041E-4</v>
      </c>
      <c r="P1135" s="59">
        <f>IFERROR(VLOOKUP(A1135, 'Beta Calculation without Curren'!$A$1:$H$2464, 6, FALSE), 0)</f>
        <v>7.0171021819602315E-3</v>
      </c>
      <c r="Q1135" s="54">
        <v>1.3996594146260335E-3</v>
      </c>
      <c r="R1135" s="54">
        <v>-4.8484984592812664E-3</v>
      </c>
      <c r="S1135" s="54"/>
      <c r="T1135" s="31">
        <f t="shared" si="171"/>
        <v>2.3791432564712611E-3</v>
      </c>
      <c r="U1135" s="31">
        <f t="shared" si="172"/>
        <v>6.1992412526787888E-3</v>
      </c>
      <c r="V1135" s="31">
        <f t="shared" si="173"/>
        <v>1.2743696126092718E-2</v>
      </c>
      <c r="W1135" s="31">
        <f t="shared" si="174"/>
        <v>-6.2192092731373494E-3</v>
      </c>
      <c r="X1135" s="31">
        <f t="shared" si="175"/>
        <v>5.4763025123329978E-3</v>
      </c>
      <c r="Y1135" s="54">
        <f>IFERROR(VLOOKUP(A1135, 'Beta Calculation without Curren'!$A$2:$C$2464, 2, FALSE), 0)</f>
        <v>1.3996594146260335E-3</v>
      </c>
      <c r="Z1135" s="54">
        <f>IFERROR(VLOOKUP(A1135, 'Beta Calculation without Curren'!$A$2:$C$2464, 3, FALSE), 0)</f>
        <v>-4.8484984592812664E-3</v>
      </c>
    </row>
    <row r="1136" spans="1:26" x14ac:dyDescent="0.25">
      <c r="A1136" s="32">
        <v>42948</v>
      </c>
      <c r="B1136" s="36">
        <f>VLOOKUP(A1136,'FX Rates'!$A$2:$B$1286, 2, FALSE)</f>
        <v>105.375</v>
      </c>
      <c r="C1136" s="37">
        <f>VLOOKUP(A1136,'FX Rates'!$D$2:$E$1206, 2, FALSE)</f>
        <v>64.08</v>
      </c>
      <c r="D1136" s="37">
        <f>VLOOKUP(A1136,'FX Rates'!$G$2:$H$1305, 2, FALSE)</f>
        <v>7.8132999999999999</v>
      </c>
      <c r="E1136" s="37">
        <f>VLOOKUP('Beta Calculation FX'!A1136, 'FX Rates'!$J$2:$K$1305, 2, FALSE)</f>
        <v>0.75740362038930542</v>
      </c>
      <c r="F1136" s="38">
        <f>VLOOKUP(A1136,'FX Rates'!$P$1:$Q$1262, 2, FALSE)</f>
        <v>6.7179000000000002</v>
      </c>
      <c r="G1136" s="42">
        <f t="shared" si="176"/>
        <v>-4.7448459120181838E-5</v>
      </c>
      <c r="H1136" s="27">
        <f t="shared" si="177"/>
        <v>-1.676184928673244E-3</v>
      </c>
      <c r="I1136" s="27">
        <f t="shared" si="178"/>
        <v>3.9683810166502947E-4</v>
      </c>
      <c r="J1136" s="27">
        <f t="shared" si="179"/>
        <v>9.0847155918842841E-4</v>
      </c>
      <c r="K1136" s="28">
        <f t="shared" si="180"/>
        <v>-1.2942097087076218E-3</v>
      </c>
      <c r="L1136" s="58">
        <f>IFERROR(VLOOKUP(A1136, 'Beta Calculation without Curren'!$A$1:$H$2464, 4, FALSE), 0)</f>
        <v>1.1302434419849202E-2</v>
      </c>
      <c r="M1136" s="54">
        <f>IFERROR(VLOOKUP(A1136, 'Beta Calculation without Curren'!$A$1:$H$2464, 5, FALSE), 0)</f>
        <v>3.4476508032793437E-3</v>
      </c>
      <c r="N1136" s="54">
        <f>IFERROR(VLOOKUP(A1136, 'Beta Calculation without Curren'!$A$1:$H$2464, 7, FALSE), 0)</f>
        <v>7.8827738634697237E-3</v>
      </c>
      <c r="O1136" s="54">
        <f>IFERROR(VLOOKUP(A1136, 'Beta Calculation without Curren'!$A$1:$H$2464, 8, FALSE), 0)</f>
        <v>3.5140083396822944E-6</v>
      </c>
      <c r="P1136" s="59">
        <f>IFERROR(VLOOKUP(A1136, 'Beta Calculation without Curren'!$A$1:$H$2464, 6, FALSE), 0)</f>
        <v>6.8576262707148996E-3</v>
      </c>
      <c r="Q1136" s="54">
        <v>2.5755626157779351E-3</v>
      </c>
      <c r="R1136" s="54">
        <v>2.520488787121414E-3</v>
      </c>
      <c r="S1136" s="54"/>
      <c r="T1136" s="31">
        <f t="shared" si="171"/>
        <v>1.1254449677631451E-2</v>
      </c>
      <c r="U1136" s="31">
        <f t="shared" si="172"/>
        <v>1.7656869742901371E-3</v>
      </c>
      <c r="V1136" s="31">
        <f t="shared" si="173"/>
        <v>8.2827401501506248E-3</v>
      </c>
      <c r="W1136" s="31">
        <f t="shared" si="174"/>
        <v>9.1198875990472494E-4</v>
      </c>
      <c r="X1136" s="31">
        <f t="shared" si="175"/>
        <v>5.5545413555091461E-3</v>
      </c>
      <c r="Y1136" s="54">
        <f>IFERROR(VLOOKUP(A1136, 'Beta Calculation without Curren'!$A$2:$C$2464, 2, FALSE), 0)</f>
        <v>2.5755626157779351E-3</v>
      </c>
      <c r="Z1136" s="54">
        <f>IFERROR(VLOOKUP(A1136, 'Beta Calculation without Curren'!$A$2:$C$2464, 3, FALSE), 0)</f>
        <v>2.520488787121414E-3</v>
      </c>
    </row>
    <row r="1137" spans="1:26" x14ac:dyDescent="0.25">
      <c r="A1137" s="32">
        <v>42949</v>
      </c>
      <c r="B1137" s="36">
        <f>VLOOKUP(A1137,'FX Rates'!$A$2:$B$1286, 2, FALSE)</f>
        <v>105.38500000000001</v>
      </c>
      <c r="C1137" s="37">
        <f>VLOOKUP(A1137,'FX Rates'!$D$2:$E$1206, 2, FALSE)</f>
        <v>63.702500000000001</v>
      </c>
      <c r="D1137" s="37">
        <f>VLOOKUP(A1137,'FX Rates'!$G$2:$H$1305, 2, FALSE)</f>
        <v>7.8166000000000002</v>
      </c>
      <c r="E1137" s="37">
        <f>VLOOKUP('Beta Calculation FX'!A1137, 'FX Rates'!$J$2:$K$1305, 2, FALSE)</f>
        <v>0.75625803524162438</v>
      </c>
      <c r="F1137" s="38">
        <f>VLOOKUP(A1137,'FX Rates'!$P$1:$Q$1262, 2, FALSE)</f>
        <v>6.7217000000000002</v>
      </c>
      <c r="G1137" s="42">
        <f t="shared" si="176"/>
        <v>9.4894666991009261E-5</v>
      </c>
      <c r="H1137" s="27">
        <f t="shared" si="177"/>
        <v>-5.9084944842906148E-3</v>
      </c>
      <c r="I1137" s="27">
        <f t="shared" si="178"/>
        <v>4.222675831624041E-4</v>
      </c>
      <c r="J1137" s="27">
        <f t="shared" si="179"/>
        <v>-1.5136610776218141E-3</v>
      </c>
      <c r="K1137" s="28">
        <f t="shared" si="180"/>
        <v>5.6549303569517569E-4</v>
      </c>
      <c r="L1137" s="58">
        <f>IFERROR(VLOOKUP(A1137, 'Beta Calculation without Curren'!$A$1:$H$2464, 4, FALSE), 0)</f>
        <v>8.8917791389767267E-3</v>
      </c>
      <c r="M1137" s="54">
        <f>IFERROR(VLOOKUP(A1137, 'Beta Calculation without Curren'!$A$1:$H$2464, 5, FALSE), 0)</f>
        <v>4.0028158889668999E-3</v>
      </c>
      <c r="N1137" s="54">
        <f>IFERROR(VLOOKUP(A1137, 'Beta Calculation without Curren'!$A$1:$H$2464, 7, FALSE), 0)</f>
        <v>2.4352835303898365E-3</v>
      </c>
      <c r="O1137" s="54">
        <f>IFERROR(VLOOKUP(A1137, 'Beta Calculation without Curren'!$A$1:$H$2464, 8, FALSE), 0)</f>
        <v>-6.3315874267821501E-3</v>
      </c>
      <c r="P1137" s="59">
        <f>IFERROR(VLOOKUP(A1137, 'Beta Calculation without Curren'!$A$1:$H$2464, 6, FALSE), 0)</f>
        <v>-2.923719633859441E-3</v>
      </c>
      <c r="Q1137" s="54">
        <v>-1.949969218564574E-4</v>
      </c>
      <c r="R1137" s="54">
        <v>3.2279398698982025E-3</v>
      </c>
      <c r="S1137" s="54"/>
      <c r="T1137" s="31">
        <f t="shared" si="171"/>
        <v>8.9875175883880054E-3</v>
      </c>
      <c r="U1137" s="31">
        <f t="shared" si="172"/>
        <v>-1.9293292109253679E-3</v>
      </c>
      <c r="V1137" s="31">
        <f t="shared" si="173"/>
        <v>2.8585794548430243E-3</v>
      </c>
      <c r="W1137" s="31">
        <f t="shared" si="174"/>
        <v>-7.8356646269566177E-3</v>
      </c>
      <c r="X1137" s="31">
        <f t="shared" si="175"/>
        <v>-2.3598799412556382E-3</v>
      </c>
      <c r="Y1137" s="54">
        <f>IFERROR(VLOOKUP(A1137, 'Beta Calculation without Curren'!$A$2:$C$2464, 2, FALSE), 0)</f>
        <v>-1.949969218564574E-4</v>
      </c>
      <c r="Z1137" s="54">
        <f>IFERROR(VLOOKUP(A1137, 'Beta Calculation without Curren'!$A$2:$C$2464, 3, FALSE), 0)</f>
        <v>3.2279398698982025E-3</v>
      </c>
    </row>
    <row r="1138" spans="1:26" x14ac:dyDescent="0.25">
      <c r="A1138" s="32">
        <v>42950</v>
      </c>
      <c r="B1138" s="36">
        <f>VLOOKUP(A1138,'FX Rates'!$A$2:$B$1286, 2, FALSE)</f>
        <v>105.36499999999999</v>
      </c>
      <c r="C1138" s="37">
        <f>VLOOKUP(A1138,'FX Rates'!$D$2:$E$1206, 2, FALSE)</f>
        <v>63.691200000000002</v>
      </c>
      <c r="D1138" s="37">
        <f>VLOOKUP(A1138,'FX Rates'!$G$2:$H$1305, 2, FALSE)</f>
        <v>7.8173000000000004</v>
      </c>
      <c r="E1138" s="37">
        <f>VLOOKUP('Beta Calculation FX'!A1138, 'FX Rates'!$J$2:$K$1305, 2, FALSE)</f>
        <v>0.76115086010047184</v>
      </c>
      <c r="F1138" s="38">
        <f>VLOOKUP(A1138,'FX Rates'!$P$1:$Q$1262, 2, FALSE)</f>
        <v>6.7172000000000001</v>
      </c>
      <c r="G1138" s="42">
        <f t="shared" si="176"/>
        <v>-1.8979833983439915E-4</v>
      </c>
      <c r="H1138" s="27">
        <f t="shared" si="177"/>
        <v>-1.7740280766845412E-4</v>
      </c>
      <c r="I1138" s="27">
        <f t="shared" si="178"/>
        <v>8.9548992953420364E-5</v>
      </c>
      <c r="J1138" s="27">
        <f t="shared" si="179"/>
        <v>6.4489431044045262E-3</v>
      </c>
      <c r="K1138" s="28">
        <f t="shared" si="180"/>
        <v>-6.6969769373774295E-4</v>
      </c>
      <c r="L1138" s="58">
        <f>IFERROR(VLOOKUP(A1138, 'Beta Calculation without Curren'!$A$1:$H$2464, 4, FALSE), 0)</f>
        <v>2.8777034999753022E-3</v>
      </c>
      <c r="M1138" s="54">
        <f>IFERROR(VLOOKUP(A1138, 'Beta Calculation without Curren'!$A$1:$H$2464, 5, FALSE), 0)</f>
        <v>-4.9166609384800391E-3</v>
      </c>
      <c r="N1138" s="54">
        <f>IFERROR(VLOOKUP(A1138, 'Beta Calculation without Curren'!$A$1:$H$2464, 7, FALSE), 0)</f>
        <v>-2.7701225529411172E-3</v>
      </c>
      <c r="O1138" s="54">
        <f>IFERROR(VLOOKUP(A1138, 'Beta Calculation without Curren'!$A$1:$H$2464, 8, FALSE), 0)</f>
        <v>1.4952388909214329E-4</v>
      </c>
      <c r="P1138" s="59">
        <f>IFERROR(VLOOKUP(A1138, 'Beta Calculation without Curren'!$A$1:$H$2464, 6, FALSE), 0)</f>
        <v>-5.1817620475706405E-3</v>
      </c>
      <c r="Q1138" s="54">
        <v>-3.9115122561366611E-4</v>
      </c>
      <c r="R1138" s="54">
        <v>-3.9015993851074012E-3</v>
      </c>
      <c r="S1138" s="54"/>
      <c r="T1138" s="31">
        <f t="shared" si="171"/>
        <v>2.6873589767941741E-3</v>
      </c>
      <c r="U1138" s="31">
        <f t="shared" si="172"/>
        <v>-5.0931915166936292E-3</v>
      </c>
      <c r="V1138" s="31">
        <f t="shared" si="173"/>
        <v>-2.6808216216727132E-3</v>
      </c>
      <c r="W1138" s="31">
        <f t="shared" si="174"/>
        <v>6.599431264550093E-3</v>
      </c>
      <c r="X1138" s="31">
        <f t="shared" si="175"/>
        <v>-5.8479895272155469E-3</v>
      </c>
      <c r="Y1138" s="54">
        <f>IFERROR(VLOOKUP(A1138, 'Beta Calculation without Curren'!$A$2:$C$2464, 2, FALSE), 0)</f>
        <v>-3.9115122561366611E-4</v>
      </c>
      <c r="Z1138" s="54">
        <f>IFERROR(VLOOKUP(A1138, 'Beta Calculation without Curren'!$A$2:$C$2464, 3, FALSE), 0)</f>
        <v>-3.9015993851074012E-3</v>
      </c>
    </row>
    <row r="1139" spans="1:26" x14ac:dyDescent="0.25">
      <c r="A1139" s="32">
        <v>42951</v>
      </c>
      <c r="B1139" s="36">
        <f>VLOOKUP(A1139,'FX Rates'!$A$2:$B$1286, 2, FALSE)</f>
        <v>105.32</v>
      </c>
      <c r="C1139" s="37">
        <f>VLOOKUP(A1139,'FX Rates'!$D$2:$E$1206, 2, FALSE)</f>
        <v>63.582500000000003</v>
      </c>
      <c r="D1139" s="37">
        <f>VLOOKUP(A1139,'FX Rates'!$G$2:$H$1305, 2, FALSE)</f>
        <v>7.8194999999999997</v>
      </c>
      <c r="E1139" s="37">
        <f>VLOOKUP('Beta Calculation FX'!A1139, 'FX Rates'!$J$2:$K$1305, 2, FALSE)</f>
        <v>0.76687116564417179</v>
      </c>
      <c r="F1139" s="38">
        <f>VLOOKUP(A1139,'FX Rates'!$P$1:$Q$1262, 2, FALSE)</f>
        <v>6.7289000000000003</v>
      </c>
      <c r="G1139" s="42">
        <f t="shared" si="176"/>
        <v>-4.2717802106756621E-4</v>
      </c>
      <c r="H1139" s="27">
        <f t="shared" si="177"/>
        <v>-1.7081302174694907E-3</v>
      </c>
      <c r="I1139" s="27">
        <f t="shared" si="178"/>
        <v>2.8138749801944363E-4</v>
      </c>
      <c r="J1139" s="27">
        <f t="shared" si="179"/>
        <v>7.487237971774429E-3</v>
      </c>
      <c r="K1139" s="28">
        <f t="shared" si="180"/>
        <v>1.7402820078487148E-3</v>
      </c>
      <c r="L1139" s="58">
        <f>IFERROR(VLOOKUP(A1139, 'Beta Calculation without Curren'!$A$1:$H$2464, 4, FALSE), 0)</f>
        <v>-4.4054186483925058E-3</v>
      </c>
      <c r="M1139" s="54">
        <f>IFERROR(VLOOKUP(A1139, 'Beta Calculation without Curren'!$A$1:$H$2464, 5, FALSE), 0)</f>
        <v>7.3015999861452156E-3</v>
      </c>
      <c r="N1139" s="54">
        <f>IFERROR(VLOOKUP(A1139, 'Beta Calculation without Curren'!$A$1:$H$2464, 7, FALSE), 0)</f>
        <v>1.1496780661577745E-3</v>
      </c>
      <c r="O1139" s="54">
        <f>IFERROR(VLOOKUP(A1139, 'Beta Calculation without Curren'!$A$1:$H$2464, 8, FALSE), 0)</f>
        <v>-1.8241813976232833E-3</v>
      </c>
      <c r="P1139" s="59">
        <f>IFERROR(VLOOKUP(A1139, 'Beta Calculation without Curren'!$A$1:$H$2464, 6, FALSE), 0)</f>
        <v>-3.9991563481705543E-3</v>
      </c>
      <c r="Q1139" s="54">
        <v>2.2967362900234221E-3</v>
      </c>
      <c r="R1139" s="54">
        <v>1.4773845014168913E-3</v>
      </c>
      <c r="S1139" s="54"/>
      <c r="T1139" s="31">
        <f t="shared" si="171"/>
        <v>-4.8307147714399257E-3</v>
      </c>
      <c r="U1139" s="31">
        <f t="shared" si="172"/>
        <v>5.5809976851035614E-3</v>
      </c>
      <c r="V1139" s="31">
        <f t="shared" si="173"/>
        <v>1.4313890692116971E-3</v>
      </c>
      <c r="W1139" s="31">
        <f t="shared" si="174"/>
        <v>5.6493984939234299E-3</v>
      </c>
      <c r="X1139" s="31">
        <f t="shared" si="175"/>
        <v>-2.2658340001612265E-3</v>
      </c>
      <c r="Y1139" s="54">
        <f>IFERROR(VLOOKUP(A1139, 'Beta Calculation without Curren'!$A$2:$C$2464, 2, FALSE), 0)</f>
        <v>2.2967362900234221E-3</v>
      </c>
      <c r="Z1139" s="54">
        <f>IFERROR(VLOOKUP(A1139, 'Beta Calculation without Curren'!$A$2:$C$2464, 3, FALSE), 0)</f>
        <v>1.4773845014168913E-3</v>
      </c>
    </row>
    <row r="1140" spans="1:26" x14ac:dyDescent="0.25">
      <c r="A1140" s="32">
        <v>42954</v>
      </c>
      <c r="B1140" s="36">
        <f>VLOOKUP(A1140,'FX Rates'!$A$2:$B$1286, 2, FALSE)</f>
        <v>105.36</v>
      </c>
      <c r="C1140" s="37">
        <f>VLOOKUP(A1140,'FX Rates'!$D$2:$E$1206, 2, FALSE)</f>
        <v>63.813800000000001</v>
      </c>
      <c r="D1140" s="37">
        <f>VLOOKUP(A1140,'FX Rates'!$G$2:$H$1305, 2, FALSE)</f>
        <v>7.8197999999999999</v>
      </c>
      <c r="E1140" s="37">
        <f>VLOOKUP('Beta Calculation FX'!A1140, 'FX Rates'!$J$2:$K$1305, 2, FALSE)</f>
        <v>0.76716532412734939</v>
      </c>
      <c r="F1140" s="38">
        <f>VLOOKUP(A1140,'FX Rates'!$P$1:$Q$1262, 2, FALSE)</f>
        <v>6.7214999999999998</v>
      </c>
      <c r="G1140" s="42">
        <f t="shared" si="176"/>
        <v>3.7972280691699604E-4</v>
      </c>
      <c r="H1140" s="27">
        <f t="shared" si="177"/>
        <v>3.6311926508323807E-3</v>
      </c>
      <c r="I1140" s="27">
        <f t="shared" si="178"/>
        <v>3.8364888458771303E-5</v>
      </c>
      <c r="J1140" s="27">
        <f t="shared" si="179"/>
        <v>3.8350911304167599E-4</v>
      </c>
      <c r="K1140" s="28">
        <f t="shared" si="180"/>
        <v>-1.1003391343940704E-3</v>
      </c>
      <c r="L1140" s="58">
        <f>IFERROR(VLOOKUP(A1140, 'Beta Calculation without Curren'!$A$1:$H$2464, 4, FALSE), 0)</f>
        <v>-8.8214978642874569E-3</v>
      </c>
      <c r="M1140" s="54">
        <f>IFERROR(VLOOKUP(A1140, 'Beta Calculation without Curren'!$A$1:$H$2464, 5, FALSE), 0)</f>
        <v>-1.6727866407211093E-3</v>
      </c>
      <c r="N1140" s="54">
        <f>IFERROR(VLOOKUP(A1140, 'Beta Calculation without Curren'!$A$1:$H$2464, 7, FALSE), 0)</f>
        <v>4.6216543837954765E-3</v>
      </c>
      <c r="O1140" s="54">
        <f>IFERROR(VLOOKUP(A1140, 'Beta Calculation without Curren'!$A$1:$H$2464, 8, FALSE), 0)</f>
        <v>-6.0065599383167245E-3</v>
      </c>
      <c r="P1140" s="59">
        <f>IFERROR(VLOOKUP(A1140, 'Beta Calculation without Curren'!$A$1:$H$2464, 6, FALSE), 0)</f>
        <v>6.6489903357465517E-3</v>
      </c>
      <c r="Q1140" s="54">
        <v>-9.0560711390297216E-5</v>
      </c>
      <c r="R1140" s="54">
        <v>5.8844376296719424E-3</v>
      </c>
      <c r="S1140" s="54"/>
      <c r="T1140" s="31">
        <f t="shared" si="171"/>
        <v>-8.4451247813007724E-3</v>
      </c>
      <c r="U1140" s="31">
        <f t="shared" si="172"/>
        <v>1.9523317995551182E-3</v>
      </c>
      <c r="V1140" s="31">
        <f t="shared" si="173"/>
        <v>4.6601965815091795E-3</v>
      </c>
      <c r="W1140" s="31">
        <f t="shared" si="174"/>
        <v>-5.6253543957494045E-3</v>
      </c>
      <c r="X1140" s="31">
        <f t="shared" si="175"/>
        <v>5.5413350570818753E-3</v>
      </c>
      <c r="Y1140" s="54">
        <f>IFERROR(VLOOKUP(A1140, 'Beta Calculation without Curren'!$A$2:$C$2464, 2, FALSE), 0)</f>
        <v>-9.0560711390297216E-5</v>
      </c>
      <c r="Z1140" s="54">
        <f>IFERROR(VLOOKUP(A1140, 'Beta Calculation without Curren'!$A$2:$C$2464, 3, FALSE), 0)</f>
        <v>5.8844376296719424E-3</v>
      </c>
    </row>
    <row r="1141" spans="1:26" x14ac:dyDescent="0.25">
      <c r="A1141" s="32">
        <v>42955</v>
      </c>
      <c r="B1141" s="36">
        <f>VLOOKUP(A1141,'FX Rates'!$A$2:$B$1286, 2, FALSE)</f>
        <v>105.32</v>
      </c>
      <c r="C1141" s="37">
        <f>VLOOKUP(A1141,'FX Rates'!$D$2:$E$1206, 2, FALSE)</f>
        <v>63.634999999999998</v>
      </c>
      <c r="D1141" s="37">
        <f>VLOOKUP(A1141,'FX Rates'!$G$2:$H$1305, 2, FALSE)</f>
        <v>7.8234000000000004</v>
      </c>
      <c r="E1141" s="37">
        <f>VLOOKUP('Beta Calculation FX'!A1141, 'FX Rates'!$J$2:$K$1305, 2, FALSE)</f>
        <v>0.76970443349753703</v>
      </c>
      <c r="F1141" s="38">
        <f>VLOOKUP(A1141,'FX Rates'!$P$1:$Q$1262, 2, FALSE)</f>
        <v>6.7061000000000002</v>
      </c>
      <c r="G1141" s="42">
        <f t="shared" si="176"/>
        <v>-3.7972280691696671E-4</v>
      </c>
      <c r="H1141" s="27">
        <f t="shared" si="177"/>
        <v>-2.8058344574970334E-3</v>
      </c>
      <c r="I1141" s="27">
        <f t="shared" si="178"/>
        <v>4.6026389275244872E-4</v>
      </c>
      <c r="J1141" s="27">
        <f t="shared" si="179"/>
        <v>3.3042639661430965E-3</v>
      </c>
      <c r="K1141" s="28">
        <f t="shared" si="180"/>
        <v>-2.2937839602291512E-3</v>
      </c>
      <c r="L1141" s="58">
        <f>IFERROR(VLOOKUP(A1141, 'Beta Calculation without Curren'!$A$1:$H$2464, 4, FALSE), 0)</f>
        <v>-1.0513550410326051E-2</v>
      </c>
      <c r="M1141" s="54">
        <f>IFERROR(VLOOKUP(A1141, 'Beta Calculation without Curren'!$A$1:$H$2464, 5, FALSE), 0)</f>
        <v>-5.7162359708831491E-3</v>
      </c>
      <c r="N1141" s="54">
        <f>IFERROR(VLOOKUP(A1141, 'Beta Calculation without Curren'!$A$1:$H$2464, 7, FALSE), 0)</f>
        <v>5.9249142680076984E-3</v>
      </c>
      <c r="O1141" s="54">
        <f>IFERROR(VLOOKUP(A1141, 'Beta Calculation without Curren'!$A$1:$H$2464, 8, FALSE), 0)</f>
        <v>-3.2098912445218462E-3</v>
      </c>
      <c r="P1141" s="59">
        <f>IFERROR(VLOOKUP(A1141, 'Beta Calculation without Curren'!$A$1:$H$2464, 6, FALSE), 0)</f>
        <v>4.0020455433327566E-4</v>
      </c>
      <c r="Q1141" s="54">
        <v>-2.5108579861028626E-3</v>
      </c>
      <c r="R1141" s="54">
        <v>-1.4130250186862447E-3</v>
      </c>
      <c r="S1141" s="54"/>
      <c r="T1141" s="31">
        <f t="shared" si="171"/>
        <v>-1.088928098237063E-2</v>
      </c>
      <c r="U1141" s="31">
        <f t="shared" si="172"/>
        <v>-8.5060316165258554E-3</v>
      </c>
      <c r="V1141" s="31">
        <f t="shared" si="173"/>
        <v>6.3879051848654278E-3</v>
      </c>
      <c r="W1141" s="31">
        <f t="shared" si="174"/>
        <v>8.3766393646822479E-5</v>
      </c>
      <c r="X1141" s="31">
        <f t="shared" si="175"/>
        <v>-1.8944973886835248E-3</v>
      </c>
      <c r="Y1141" s="54">
        <f>IFERROR(VLOOKUP(A1141, 'Beta Calculation without Curren'!$A$2:$C$2464, 2, FALSE), 0)</f>
        <v>-2.5108579861028626E-3</v>
      </c>
      <c r="Z1141" s="54">
        <f>IFERROR(VLOOKUP(A1141, 'Beta Calculation without Curren'!$A$2:$C$2464, 3, FALSE), 0)</f>
        <v>-1.4130250186862447E-3</v>
      </c>
    </row>
    <row r="1142" spans="1:26" x14ac:dyDescent="0.25">
      <c r="A1142" s="32">
        <v>42956</v>
      </c>
      <c r="B1142" s="36">
        <f>VLOOKUP(A1142,'FX Rates'!$A$2:$B$1286, 2, FALSE)</f>
        <v>105.375</v>
      </c>
      <c r="C1142" s="37">
        <f>VLOOKUP(A1142,'FX Rates'!$D$2:$E$1206, 2, FALSE)</f>
        <v>63.836300000000001</v>
      </c>
      <c r="D1142" s="37">
        <f>VLOOKUP(A1142,'FX Rates'!$G$2:$H$1305, 2, FALSE)</f>
        <v>7.8151000000000002</v>
      </c>
      <c r="E1142" s="37">
        <f>VLOOKUP('Beta Calculation FX'!A1142, 'FX Rates'!$J$2:$K$1305, 2, FALSE)</f>
        <v>0.76899415564441709</v>
      </c>
      <c r="F1142" s="38">
        <f>VLOOKUP(A1142,'FX Rates'!$P$1:$Q$1262, 2, FALSE)</f>
        <v>6.6742999999999997</v>
      </c>
      <c r="G1142" s="42">
        <f t="shared" si="176"/>
        <v>5.2208169391091276E-4</v>
      </c>
      <c r="H1142" s="27">
        <f t="shared" si="177"/>
        <v>3.1583606244646833E-3</v>
      </c>
      <c r="I1142" s="27">
        <f t="shared" si="178"/>
        <v>-1.0614829784611744E-3</v>
      </c>
      <c r="J1142" s="27">
        <f t="shared" si="179"/>
        <v>-9.2321902233691712E-4</v>
      </c>
      <c r="K1142" s="28">
        <f t="shared" si="180"/>
        <v>-4.7532300786146536E-3</v>
      </c>
      <c r="L1142" s="58">
        <f>IFERROR(VLOOKUP(A1142, 'Beta Calculation without Curren'!$A$1:$H$2464, 4, FALSE), 0)</f>
        <v>4.1553185140676824E-4</v>
      </c>
      <c r="M1142" s="54">
        <f>IFERROR(VLOOKUP(A1142, 'Beta Calculation without Curren'!$A$1:$H$2464, 5, FALSE), 0)</f>
        <v>-1.2028292456055417E-2</v>
      </c>
      <c r="N1142" s="54">
        <f>IFERROR(VLOOKUP(A1142, 'Beta Calculation without Curren'!$A$1:$H$2464, 7, FALSE), 0)</f>
        <v>-3.5179493952651685E-3</v>
      </c>
      <c r="O1142" s="54">
        <f>IFERROR(VLOOKUP(A1142, 'Beta Calculation without Curren'!$A$1:$H$2464, 8, FALSE), 0)</f>
        <v>-4.6080120093115661E-3</v>
      </c>
      <c r="P1142" s="59">
        <f>IFERROR(VLOOKUP(A1142, 'Beta Calculation without Curren'!$A$1:$H$2464, 6, FALSE), 0)</f>
        <v>-4.8916065455649471E-4</v>
      </c>
      <c r="Q1142" s="54">
        <v>2.2643379908129634E-4</v>
      </c>
      <c r="R1142" s="54">
        <v>-1.1751061226917756E-3</v>
      </c>
      <c r="S1142" s="54"/>
      <c r="T1142" s="31">
        <f t="shared" si="171"/>
        <v>9.3783048689055626E-4</v>
      </c>
      <c r="U1142" s="31">
        <f t="shared" si="172"/>
        <v>-8.9079215168634818E-3</v>
      </c>
      <c r="V1142" s="31">
        <f t="shared" si="173"/>
        <v>-4.5756981303242128E-3</v>
      </c>
      <c r="W1142" s="31">
        <f t="shared" si="174"/>
        <v>-5.5269768273064068E-3</v>
      </c>
      <c r="X1142" s="31">
        <f t="shared" si="175"/>
        <v>-5.2400656400346524E-3</v>
      </c>
      <c r="Y1142" s="54">
        <f>IFERROR(VLOOKUP(A1142, 'Beta Calculation without Curren'!$A$2:$C$2464, 2, FALSE), 0)</f>
        <v>2.2643379908129634E-4</v>
      </c>
      <c r="Z1142" s="54">
        <f>IFERROR(VLOOKUP(A1142, 'Beta Calculation without Curren'!$A$2:$C$2464, 3, FALSE), 0)</f>
        <v>-1.1751061226917756E-3</v>
      </c>
    </row>
    <row r="1143" spans="1:26" x14ac:dyDescent="0.25">
      <c r="A1143" s="32">
        <v>42957</v>
      </c>
      <c r="B1143" s="36">
        <f>VLOOKUP(A1143,'FX Rates'!$A$2:$B$1286, 2, FALSE)</f>
        <v>105.25</v>
      </c>
      <c r="C1143" s="37">
        <f>VLOOKUP(A1143,'FX Rates'!$D$2:$E$1206, 2, FALSE)</f>
        <v>64.081299999999999</v>
      </c>
      <c r="D1143" s="37">
        <f>VLOOKUP(A1143,'FX Rates'!$G$2:$H$1305, 2, FALSE)</f>
        <v>7.8175999999999997</v>
      </c>
      <c r="E1143" s="37">
        <f>VLOOKUP('Beta Calculation FX'!A1143, 'FX Rates'!$J$2:$K$1305, 2, FALSE)</f>
        <v>0.77059412807274408</v>
      </c>
      <c r="F1143" s="38">
        <f>VLOOKUP(A1143,'FX Rates'!$P$1:$Q$1262, 2, FALSE)</f>
        <v>6.6470000000000002</v>
      </c>
      <c r="G1143" s="42">
        <f t="shared" si="176"/>
        <v>-1.1869437595287257E-3</v>
      </c>
      <c r="H1143" s="27">
        <f t="shared" si="177"/>
        <v>3.8305956269211565E-3</v>
      </c>
      <c r="I1143" s="27">
        <f t="shared" si="178"/>
        <v>3.1984238440082761E-4</v>
      </c>
      <c r="J1143" s="27">
        <f t="shared" si="179"/>
        <v>2.0784426865653885E-3</v>
      </c>
      <c r="K1143" s="28">
        <f t="shared" si="180"/>
        <v>-4.0987048138816842E-3</v>
      </c>
      <c r="L1143" s="58">
        <f>IFERROR(VLOOKUP(A1143, 'Beta Calculation without Curren'!$A$1:$H$2464, 4, FALSE), 0)</f>
        <v>-7.9620355962609878E-3</v>
      </c>
      <c r="M1143" s="54">
        <f>IFERROR(VLOOKUP(A1143, 'Beta Calculation without Curren'!$A$1:$H$2464, 5, FALSE), 0)</f>
        <v>-1.8428913960628526E-2</v>
      </c>
      <c r="N1143" s="54">
        <f>IFERROR(VLOOKUP(A1143, 'Beta Calculation without Curren'!$A$1:$H$2464, 7, FALSE), 0)</f>
        <v>-1.1343738225878825E-2</v>
      </c>
      <c r="O1143" s="54">
        <f>IFERROR(VLOOKUP(A1143, 'Beta Calculation without Curren'!$A$1:$H$2464, 8, FALSE), 0)</f>
        <v>-5.1993227946018185E-3</v>
      </c>
      <c r="P1143" s="59">
        <f>IFERROR(VLOOKUP(A1143, 'Beta Calculation without Curren'!$A$1:$H$2464, 6, FALSE), 0)</f>
        <v>-5.1506853226705833E-3</v>
      </c>
      <c r="Q1143" s="54">
        <v>-1.0776247813159702E-2</v>
      </c>
      <c r="R1143" s="54">
        <v>-2.2413768278210112E-2</v>
      </c>
      <c r="S1143" s="54"/>
      <c r="T1143" s="31">
        <f t="shared" si="171"/>
        <v>-9.1395288673256081E-3</v>
      </c>
      <c r="U1143" s="31">
        <f t="shared" si="172"/>
        <v>-1.4668912050933902E-2</v>
      </c>
      <c r="V1143" s="31">
        <f t="shared" si="173"/>
        <v>-1.1027524049760151E-2</v>
      </c>
      <c r="W1143" s="31">
        <f t="shared" si="174"/>
        <v>-3.131686602473871E-3</v>
      </c>
      <c r="X1143" s="31">
        <f t="shared" si="175"/>
        <v>-9.2282789978254121E-3</v>
      </c>
      <c r="Y1143" s="54">
        <f>IFERROR(VLOOKUP(A1143, 'Beta Calculation without Curren'!$A$2:$C$2464, 2, FALSE), 0)</f>
        <v>-1.0776247813159702E-2</v>
      </c>
      <c r="Z1143" s="54">
        <f>IFERROR(VLOOKUP(A1143, 'Beta Calculation without Curren'!$A$2:$C$2464, 3, FALSE), 0)</f>
        <v>-2.2413768278210112E-2</v>
      </c>
    </row>
    <row r="1144" spans="1:26" x14ac:dyDescent="0.25">
      <c r="A1144" s="32">
        <v>42958</v>
      </c>
      <c r="B1144" s="36">
        <f>VLOOKUP(A1144,'FX Rates'!$A$2:$B$1286, 2, FALSE)</f>
        <v>105.37</v>
      </c>
      <c r="C1144" s="37">
        <f>VLOOKUP(A1144,'FX Rates'!$D$2:$E$1206, 2, FALSE)</f>
        <v>64.1387</v>
      </c>
      <c r="D1144" s="37">
        <f>VLOOKUP(A1144,'FX Rates'!$G$2:$H$1305, 2, FALSE)</f>
        <v>7.8183999999999996</v>
      </c>
      <c r="E1144" s="37">
        <f>VLOOKUP('Beta Calculation FX'!A1144, 'FX Rates'!$J$2:$K$1305, 2, FALSE)</f>
        <v>0.76840325802981413</v>
      </c>
      <c r="F1144" s="38">
        <f>VLOOKUP(A1144,'FX Rates'!$P$1:$Q$1262, 2, FALSE)</f>
        <v>6.6635999999999997</v>
      </c>
      <c r="G1144" s="42">
        <f t="shared" si="176"/>
        <v>1.1394930489455103E-3</v>
      </c>
      <c r="H1144" s="27">
        <f t="shared" si="177"/>
        <v>8.9533620081803207E-4</v>
      </c>
      <c r="I1144" s="27">
        <f t="shared" si="178"/>
        <v>1.0232796120460884E-4</v>
      </c>
      <c r="J1144" s="27">
        <f t="shared" si="179"/>
        <v>-2.8471413176987715E-3</v>
      </c>
      <c r="K1144" s="28">
        <f t="shared" si="180"/>
        <v>2.4942539939800004E-3</v>
      </c>
      <c r="L1144" s="58">
        <f>IFERROR(VLOOKUP(A1144, 'Beta Calculation without Curren'!$A$1:$H$2464, 4, FALSE), 0)</f>
        <v>-7.6005746739941371E-3</v>
      </c>
      <c r="M1144" s="54">
        <f>IFERROR(VLOOKUP(A1144, 'Beta Calculation without Curren'!$A$1:$H$2464, 5, FALSE), 0)</f>
        <v>-1.049636834502945E-2</v>
      </c>
      <c r="N1144" s="54">
        <f>IFERROR(VLOOKUP(A1144, 'Beta Calculation without Curren'!$A$1:$H$2464, 7, FALSE), 0)</f>
        <v>-2.0634477341425532E-2</v>
      </c>
      <c r="O1144" s="54">
        <f>IFERROR(VLOOKUP(A1144, 'Beta Calculation without Curren'!$A$1:$H$2464, 8, FALSE), 0)</f>
        <v>-3.7131931890780302E-3</v>
      </c>
      <c r="P1144" s="59">
        <f>IFERROR(VLOOKUP(A1144, 'Beta Calculation without Curren'!$A$1:$H$2464, 6, FALSE), 0)</f>
        <v>-1.9366802490850203E-2</v>
      </c>
      <c r="Q1144" s="54">
        <v>-1.3318672803442314E-3</v>
      </c>
      <c r="R1144" s="54">
        <v>7.4597668415898339E-3</v>
      </c>
      <c r="S1144" s="54"/>
      <c r="T1144" s="31">
        <f t="shared" si="171"/>
        <v>-6.4697424270576676E-3</v>
      </c>
      <c r="U1144" s="31">
        <f t="shared" si="172"/>
        <v>-9.6104299227679491E-3</v>
      </c>
      <c r="V1144" s="31">
        <f t="shared" si="173"/>
        <v>-2.0534260864217724E-2</v>
      </c>
      <c r="W1144" s="31">
        <f t="shared" si="174"/>
        <v>-6.549762521027569E-3</v>
      </c>
      <c r="X1144" s="31">
        <f t="shared" si="175"/>
        <v>-1.6920854221333603E-2</v>
      </c>
      <c r="Y1144" s="54">
        <f>IFERROR(VLOOKUP(A1144, 'Beta Calculation without Curren'!$A$2:$C$2464, 2, FALSE), 0)</f>
        <v>-1.3318672803442314E-3</v>
      </c>
      <c r="Z1144" s="54">
        <f>IFERROR(VLOOKUP(A1144, 'Beta Calculation without Curren'!$A$2:$C$2464, 3, FALSE), 0)</f>
        <v>7.4597668415898339E-3</v>
      </c>
    </row>
    <row r="1145" spans="1:26" x14ac:dyDescent="0.25">
      <c r="A1145" s="32">
        <v>42961</v>
      </c>
      <c r="B1145" s="36">
        <f>VLOOKUP(A1145,'FX Rates'!$A$2:$B$1286, 2, FALSE)</f>
        <v>105.37</v>
      </c>
      <c r="C1145" s="37">
        <f>VLOOKUP(A1145,'FX Rates'!$D$2:$E$1206, 2, FALSE)</f>
        <v>64.122500000000002</v>
      </c>
      <c r="D1145" s="37">
        <f>VLOOKUP(A1145,'FX Rates'!$G$2:$H$1305, 2, FALSE)</f>
        <v>7.8212999999999999</v>
      </c>
      <c r="E1145" s="37">
        <f>VLOOKUP('Beta Calculation FX'!A1145, 'FX Rates'!$J$2:$K$1305, 2, FALSE)</f>
        <v>0.77136686207960503</v>
      </c>
      <c r="F1145" s="38">
        <f>VLOOKUP(A1145,'FX Rates'!$P$1:$Q$1262, 2, FALSE)</f>
        <v>6.6711999999999998</v>
      </c>
      <c r="G1145" s="42">
        <f t="shared" si="176"/>
        <v>0</v>
      </c>
      <c r="H1145" s="27">
        <f t="shared" si="177"/>
        <v>-2.5260952004415812E-4</v>
      </c>
      <c r="I1145" s="27">
        <f t="shared" si="178"/>
        <v>3.7085110753244942E-4</v>
      </c>
      <c r="J1145" s="27">
        <f t="shared" si="179"/>
        <v>3.8494157934913166E-3</v>
      </c>
      <c r="K1145" s="28">
        <f t="shared" si="180"/>
        <v>1.1398747372137205E-3</v>
      </c>
      <c r="L1145" s="58">
        <f>IFERROR(VLOOKUP(A1145, 'Beta Calculation without Curren'!$A$1:$H$2464, 4, FALSE), 0)</f>
        <v>0</v>
      </c>
      <c r="M1145" s="54">
        <f>IFERROR(VLOOKUP(A1145, 'Beta Calculation without Curren'!$A$1:$H$2464, 5, FALSE), 0)</f>
        <v>1.2861571834720595E-2</v>
      </c>
      <c r="N1145" s="54">
        <f>IFERROR(VLOOKUP(A1145, 'Beta Calculation without Curren'!$A$1:$H$2464, 7, FALSE), 0)</f>
        <v>1.3548873953386985E-2</v>
      </c>
      <c r="O1145" s="54">
        <f>IFERROR(VLOOKUP(A1145, 'Beta Calculation without Curren'!$A$1:$H$2464, 8, FALSE), 0)</f>
        <v>5.3416668768243459E-3</v>
      </c>
      <c r="P1145" s="59">
        <f>IFERROR(VLOOKUP(A1145, 'Beta Calculation without Curren'!$A$1:$H$2464, 6, FALSE), 0)</f>
        <v>1.1534362346391111E-2</v>
      </c>
      <c r="Q1145" s="54">
        <v>8.0202507593070422E-3</v>
      </c>
      <c r="R1145" s="54">
        <v>1.3056737188434538E-2</v>
      </c>
      <c r="S1145" s="54"/>
      <c r="T1145" s="31">
        <f t="shared" si="171"/>
        <v>0</v>
      </c>
      <c r="U1145" s="31">
        <f t="shared" si="172"/>
        <v>1.2605713359188364E-2</v>
      </c>
      <c r="V1145" s="31">
        <f t="shared" si="173"/>
        <v>1.3924749675830794E-2</v>
      </c>
      <c r="W1145" s="31">
        <f t="shared" si="174"/>
        <v>9.211644967154875E-3</v>
      </c>
      <c r="X1145" s="31">
        <f t="shared" si="175"/>
        <v>1.2687384811853386E-2</v>
      </c>
      <c r="Y1145" s="54">
        <f>IFERROR(VLOOKUP(A1145, 'Beta Calculation without Curren'!$A$2:$C$2464, 2, FALSE), 0)</f>
        <v>8.0202507593070422E-3</v>
      </c>
      <c r="Z1145" s="54">
        <f>IFERROR(VLOOKUP(A1145, 'Beta Calculation without Curren'!$A$2:$C$2464, 3, FALSE), 0)</f>
        <v>1.3056737188434538E-2</v>
      </c>
    </row>
    <row r="1146" spans="1:26" x14ac:dyDescent="0.25">
      <c r="A1146" s="32">
        <v>42963</v>
      </c>
      <c r="B1146" s="36">
        <f>VLOOKUP(A1146,'FX Rates'!$A$2:$B$1286, 2, FALSE)</f>
        <v>105.37</v>
      </c>
      <c r="C1146" s="37">
        <f>VLOOKUP(A1146,'FX Rates'!$D$2:$E$1206, 2, FALSE)</f>
        <v>64.152500000000003</v>
      </c>
      <c r="D1146" s="37">
        <f>VLOOKUP(A1146,'FX Rates'!$G$2:$H$1305, 2, FALSE)</f>
        <v>7.8216000000000001</v>
      </c>
      <c r="E1146" s="37">
        <f>VLOOKUP('Beta Calculation FX'!A1146, 'FX Rates'!$J$2:$K$1305, 2, FALSE)</f>
        <v>0.77573500892095271</v>
      </c>
      <c r="F1146" s="38">
        <f>VLOOKUP(A1146,'FX Rates'!$P$1:$Q$1262, 2, FALSE)</f>
        <v>6.6916000000000002</v>
      </c>
      <c r="G1146" s="42">
        <f t="shared" si="176"/>
        <v>0</v>
      </c>
      <c r="H1146" s="27">
        <f t="shared" si="177"/>
        <v>4.6774508746000917E-4</v>
      </c>
      <c r="I1146" s="27">
        <f t="shared" si="178"/>
        <v>3.8356059303221537E-5</v>
      </c>
      <c r="J1146" s="27">
        <f t="shared" si="179"/>
        <v>5.6468918183334308E-3</v>
      </c>
      <c r="K1146" s="28">
        <f t="shared" si="180"/>
        <v>3.0532546843500554E-3</v>
      </c>
      <c r="L1146" s="58">
        <f>IFERROR(VLOOKUP(A1146, 'Beta Calculation without Curren'!$A$1:$H$2464, 4, FALSE), 0)</f>
        <v>6.5279314026426231E-3</v>
      </c>
      <c r="M1146" s="54">
        <f>IFERROR(VLOOKUP(A1146, 'Beta Calculation without Curren'!$A$1:$H$2464, 5, FALSE), 0)</f>
        <v>8.1808522180492442E-3</v>
      </c>
      <c r="N1146" s="54">
        <f>IFERROR(VLOOKUP(A1146, 'Beta Calculation without Curren'!$A$1:$H$2464, 7, FALSE), 0)</f>
        <v>8.5780194511064344E-3</v>
      </c>
      <c r="O1146" s="54">
        <f>IFERROR(VLOOKUP(A1146, 'Beta Calculation without Curren'!$A$1:$H$2464, 8, FALSE), 0)</f>
        <v>6.8280060165614382E-3</v>
      </c>
      <c r="P1146" s="59">
        <f>IFERROR(VLOOKUP(A1146, 'Beta Calculation without Curren'!$A$1:$H$2464, 6, FALSE), 0)</f>
        <v>-2.3819165456866313E-3</v>
      </c>
      <c r="Q1146" s="54">
        <v>7.028669613512535E-4</v>
      </c>
      <c r="R1146" s="54">
        <v>1.6388802119022931E-3</v>
      </c>
      <c r="S1146" s="54"/>
      <c r="T1146" s="31">
        <f t="shared" si="171"/>
        <v>6.5279314026425173E-3</v>
      </c>
      <c r="U1146" s="31">
        <f t="shared" si="172"/>
        <v>8.6524238589456015E-3</v>
      </c>
      <c r="V1146" s="31">
        <f t="shared" si="173"/>
        <v>8.6167045294323064E-3</v>
      </c>
      <c r="W1146" s="31">
        <f t="shared" si="174"/>
        <v>1.2513454846205363E-2</v>
      </c>
      <c r="X1146" s="31">
        <f t="shared" si="175"/>
        <v>6.6406554081255287E-4</v>
      </c>
      <c r="Y1146" s="54">
        <f>IFERROR(VLOOKUP(A1146, 'Beta Calculation without Curren'!$A$2:$C$2464, 2, FALSE), 0)</f>
        <v>7.028669613512535E-4</v>
      </c>
      <c r="Z1146" s="54">
        <f>IFERROR(VLOOKUP(A1146, 'Beta Calculation without Curren'!$A$2:$C$2464, 3, FALSE), 0)</f>
        <v>1.6388802119022931E-3</v>
      </c>
    </row>
    <row r="1147" spans="1:26" x14ac:dyDescent="0.25">
      <c r="A1147" s="32">
        <v>42965</v>
      </c>
      <c r="B1147" s="36">
        <f>VLOOKUP(A1147,'FX Rates'!$A$2:$B$1286, 2, FALSE)</f>
        <v>105.37</v>
      </c>
      <c r="C1147" s="37">
        <f>VLOOKUP(A1147,'FX Rates'!$D$2:$E$1206, 2, FALSE)</f>
        <v>64.146299999999997</v>
      </c>
      <c r="D1147" s="37">
        <f>VLOOKUP(A1147,'FX Rates'!$G$2:$H$1305, 2, FALSE)</f>
        <v>7.8236999999999997</v>
      </c>
      <c r="E1147" s="37">
        <f>VLOOKUP('Beta Calculation FX'!A1147, 'FX Rates'!$J$2:$K$1305, 2, FALSE)</f>
        <v>0.77700077700077708</v>
      </c>
      <c r="F1147" s="38">
        <f>VLOOKUP(A1147,'FX Rates'!$P$1:$Q$1262, 2, FALSE)</f>
        <v>6.6703999999999999</v>
      </c>
      <c r="G1147" s="42">
        <f t="shared" si="176"/>
        <v>0</v>
      </c>
      <c r="H1147" s="27">
        <f t="shared" si="177"/>
        <v>-9.6649384169399921E-5</v>
      </c>
      <c r="I1147" s="27">
        <f t="shared" si="178"/>
        <v>2.6845122977659755E-4</v>
      </c>
      <c r="J1147" s="27">
        <f t="shared" si="179"/>
        <v>1.6303718529323864E-3</v>
      </c>
      <c r="K1147" s="28">
        <f t="shared" si="180"/>
        <v>-3.1731803305932943E-3</v>
      </c>
      <c r="L1147" s="58">
        <f>IFERROR(VLOOKUP(A1147, 'Beta Calculation without Curren'!$A$1:$H$2464, 4, FALSE), 0)</f>
        <v>-1.3380591141313283E-3</v>
      </c>
      <c r="M1147" s="54">
        <f>IFERROR(VLOOKUP(A1147, 'Beta Calculation without Curren'!$A$1:$H$2464, 5, FALSE), 0)</f>
        <v>-6.6676911749812967E-3</v>
      </c>
      <c r="N1147" s="54">
        <f>IFERROR(VLOOKUP(A1147, 'Beta Calculation without Curren'!$A$1:$H$2464, 7, FALSE), 0)</f>
        <v>-1.0908004365792194E-2</v>
      </c>
      <c r="O1147" s="54">
        <f>IFERROR(VLOOKUP(A1147, 'Beta Calculation without Curren'!$A$1:$H$2464, 8, FALSE), 0)</f>
        <v>-1.4345102077954348E-2</v>
      </c>
      <c r="P1147" s="59">
        <f>IFERROR(VLOOKUP(A1147, 'Beta Calculation without Curren'!$A$1:$H$2464, 6, FALSE), 0)</f>
        <v>1.1386852765903797E-3</v>
      </c>
      <c r="Q1147" s="54">
        <v>-2.6629278171395238E-3</v>
      </c>
      <c r="R1147" s="54">
        <v>-9.3378665877991813E-4</v>
      </c>
      <c r="S1147" s="54"/>
      <c r="T1147" s="31">
        <f t="shared" si="171"/>
        <v>-1.3380591141313181E-3</v>
      </c>
      <c r="U1147" s="31">
        <f t="shared" si="172"/>
        <v>-6.7636961309048838E-3</v>
      </c>
      <c r="V1147" s="31">
        <f t="shared" si="173"/>
        <v>-1.0642481403202009E-2</v>
      </c>
      <c r="W1147" s="31">
        <f t="shared" si="174"/>
        <v>-1.2738118075677263E-2</v>
      </c>
      <c r="X1147" s="31">
        <f t="shared" si="175"/>
        <v>-2.0381083077253281E-3</v>
      </c>
      <c r="Y1147" s="54">
        <f>IFERROR(VLOOKUP(A1147, 'Beta Calculation without Curren'!$A$2:$C$2464, 2, FALSE), 0)</f>
        <v>-2.6629278171395238E-3</v>
      </c>
      <c r="Z1147" s="54">
        <f>IFERROR(VLOOKUP(A1147, 'Beta Calculation without Curren'!$A$2:$C$2464, 3, FALSE), 0)</f>
        <v>-9.3378665877991813E-4</v>
      </c>
    </row>
    <row r="1148" spans="1:26" x14ac:dyDescent="0.25">
      <c r="A1148" s="32">
        <v>42968</v>
      </c>
      <c r="B1148" s="36">
        <f>VLOOKUP(A1148,'FX Rates'!$A$2:$B$1286, 2, FALSE)</f>
        <v>105.3725</v>
      </c>
      <c r="C1148" s="37">
        <f>VLOOKUP(A1148,'FX Rates'!$D$2:$E$1206, 2, FALSE)</f>
        <v>64.1387</v>
      </c>
      <c r="D1148" s="37">
        <f>VLOOKUP(A1148,'FX Rates'!$G$2:$H$1305, 2, FALSE)</f>
        <v>7.8238000000000003</v>
      </c>
      <c r="E1148" s="37">
        <f>VLOOKUP('Beta Calculation FX'!A1148, 'FX Rates'!$J$2:$K$1305, 2, FALSE)</f>
        <v>0.77519379844961234</v>
      </c>
      <c r="F1148" s="38">
        <f>VLOOKUP(A1148,'FX Rates'!$P$1:$Q$1262, 2, FALSE)</f>
        <v>6.6660000000000004</v>
      </c>
      <c r="G1148" s="42">
        <f t="shared" si="176"/>
        <v>2.3725636737850872E-5</v>
      </c>
      <c r="H1148" s="27">
        <f t="shared" si="177"/>
        <v>-1.1848618324653709E-4</v>
      </c>
      <c r="I1148" s="27">
        <f t="shared" si="178"/>
        <v>1.2781594504083883E-5</v>
      </c>
      <c r="J1148" s="27">
        <f t="shared" si="179"/>
        <v>-2.328289759591296E-3</v>
      </c>
      <c r="K1148" s="28">
        <f t="shared" si="180"/>
        <v>-6.5984825884743132E-4</v>
      </c>
      <c r="L1148" s="58">
        <f>IFERROR(VLOOKUP(A1148, 'Beta Calculation without Curren'!$A$1:$H$2464, 4, FALSE), 0)</f>
        <v>-2.1706376093124289E-2</v>
      </c>
      <c r="M1148" s="54">
        <f>IFERROR(VLOOKUP(A1148, 'Beta Calculation without Curren'!$A$1:$H$2464, 5, FALSE), 0)</f>
        <v>-1.1577299394711442E-2</v>
      </c>
      <c r="N1148" s="54">
        <f>IFERROR(VLOOKUP(A1148, 'Beta Calculation without Curren'!$A$1:$H$2464, 7, FALSE), 0)</f>
        <v>3.9522395997673709E-3</v>
      </c>
      <c r="O1148" s="54">
        <f>IFERROR(VLOOKUP(A1148, 'Beta Calculation without Curren'!$A$1:$H$2464, 8, FALSE), 0)</f>
        <v>-4.0369803504113335E-3</v>
      </c>
      <c r="P1148" s="59">
        <f>IFERROR(VLOOKUP(A1148, 'Beta Calculation without Curren'!$A$1:$H$2464, 6, FALSE), 0)</f>
        <v>4.8083437104956203E-3</v>
      </c>
      <c r="Q1148" s="54">
        <v>2.147048050263882E-3</v>
      </c>
      <c r="R1148" s="54">
        <v>-7.54915842009674E-4</v>
      </c>
      <c r="S1148" s="54"/>
      <c r="T1148" s="31">
        <f t="shared" si="171"/>
        <v>-2.1683165453980524E-2</v>
      </c>
      <c r="U1148" s="31">
        <f t="shared" si="172"/>
        <v>-1.1694413827940342E-2</v>
      </c>
      <c r="V1148" s="31">
        <f t="shared" si="173"/>
        <v>3.9650717101953337E-3</v>
      </c>
      <c r="W1148" s="31">
        <f t="shared" si="174"/>
        <v>-6.3558708499931171E-3</v>
      </c>
      <c r="X1148" s="31">
        <f t="shared" si="175"/>
        <v>4.1453226744228022E-3</v>
      </c>
      <c r="Y1148" s="54">
        <f>IFERROR(VLOOKUP(A1148, 'Beta Calculation without Curren'!$A$2:$C$2464, 2, FALSE), 0)</f>
        <v>2.147048050263882E-3</v>
      </c>
      <c r="Z1148" s="54">
        <f>IFERROR(VLOOKUP(A1148, 'Beta Calculation without Curren'!$A$2:$C$2464, 3, FALSE), 0)</f>
        <v>-7.54915842009674E-4</v>
      </c>
    </row>
    <row r="1149" spans="1:26" x14ac:dyDescent="0.25">
      <c r="A1149" s="32">
        <v>42969</v>
      </c>
      <c r="B1149" s="36">
        <f>VLOOKUP(A1149,'FX Rates'!$A$2:$B$1286, 2, FALSE)</f>
        <v>105.37</v>
      </c>
      <c r="C1149" s="37">
        <f>VLOOKUP(A1149,'FX Rates'!$D$2:$E$1206, 2, FALSE)</f>
        <v>64.103700000000003</v>
      </c>
      <c r="D1149" s="37">
        <f>VLOOKUP(A1149,'FX Rates'!$G$2:$H$1305, 2, FALSE)</f>
        <v>7.8262</v>
      </c>
      <c r="E1149" s="37">
        <f>VLOOKUP('Beta Calculation FX'!A1149, 'FX Rates'!$J$2:$K$1305, 2, FALSE)</f>
        <v>0.77978789769182788</v>
      </c>
      <c r="F1149" s="38">
        <f>VLOOKUP(A1149,'FX Rates'!$P$1:$Q$1262, 2, FALSE)</f>
        <v>6.6623999999999999</v>
      </c>
      <c r="G1149" s="42">
        <f t="shared" si="176"/>
        <v>-2.3725636737856459E-5</v>
      </c>
      <c r="H1149" s="27">
        <f t="shared" si="177"/>
        <v>-5.4584132656586661E-4</v>
      </c>
      <c r="I1149" s="27">
        <f t="shared" si="178"/>
        <v>3.067092675801275E-4</v>
      </c>
      <c r="J1149" s="27">
        <f t="shared" si="179"/>
        <v>5.9088960603747489E-3</v>
      </c>
      <c r="K1149" s="28">
        <f t="shared" si="180"/>
        <v>-5.4019988708998035E-4</v>
      </c>
      <c r="L1149" s="58">
        <f>IFERROR(VLOOKUP(A1149, 'Beta Calculation without Curren'!$A$1:$H$2464, 4, FALSE), 0)</f>
        <v>-4.0462855316560457E-3</v>
      </c>
      <c r="M1149" s="54">
        <f>IFERROR(VLOOKUP(A1149, 'Beta Calculation without Curren'!$A$1:$H$2464, 5, FALSE), 0)</f>
        <v>-5.7966383535031812E-4</v>
      </c>
      <c r="N1149" s="54">
        <f>IFERROR(VLOOKUP(A1149, 'Beta Calculation without Curren'!$A$1:$H$2464, 7, FALSE), 0)</f>
        <v>9.0545532262550962E-3</v>
      </c>
      <c r="O1149" s="54">
        <f>IFERROR(VLOOKUP(A1149, 'Beta Calculation without Curren'!$A$1:$H$2464, 8, FALSE), 0)</f>
        <v>9.2131763390334697E-3</v>
      </c>
      <c r="P1149" s="59">
        <f>IFERROR(VLOOKUP(A1149, 'Beta Calculation without Curren'!$A$1:$H$2464, 6, FALSE), 0)</f>
        <v>1.8193521914007945E-3</v>
      </c>
      <c r="Q1149" s="54">
        <v>7.7146056149546803E-3</v>
      </c>
      <c r="R1149" s="54">
        <v>1.4887233379276473E-2</v>
      </c>
      <c r="S1149" s="54"/>
      <c r="T1149" s="31">
        <f t="shared" si="171"/>
        <v>-4.0699151676932832E-3</v>
      </c>
      <c r="U1149" s="31">
        <f t="shared" si="172"/>
        <v>-1.1251887574393882E-3</v>
      </c>
      <c r="V1149" s="31">
        <f t="shared" si="173"/>
        <v>9.3640396092236067E-3</v>
      </c>
      <c r="W1149" s="31">
        <f t="shared" si="174"/>
        <v>1.5176512100781636E-2</v>
      </c>
      <c r="X1149" s="31">
        <f t="shared" si="175"/>
        <v>1.2781694904624441E-3</v>
      </c>
      <c r="Y1149" s="54">
        <f>IFERROR(VLOOKUP(A1149, 'Beta Calculation without Curren'!$A$2:$C$2464, 2, FALSE), 0)</f>
        <v>7.7146056149546803E-3</v>
      </c>
      <c r="Z1149" s="54">
        <f>IFERROR(VLOOKUP(A1149, 'Beta Calculation without Curren'!$A$2:$C$2464, 3, FALSE), 0)</f>
        <v>1.4887233379276473E-2</v>
      </c>
    </row>
    <row r="1150" spans="1:26" x14ac:dyDescent="0.25">
      <c r="A1150" s="32">
        <v>42970</v>
      </c>
      <c r="B1150" s="36">
        <f>VLOOKUP(A1150,'FX Rates'!$A$2:$B$1286, 2, FALSE)</f>
        <v>105.37</v>
      </c>
      <c r="C1150" s="37">
        <f>VLOOKUP(A1150,'FX Rates'!$D$2:$E$1206, 2, FALSE)</f>
        <v>64.116299999999995</v>
      </c>
      <c r="D1150" s="37">
        <f>VLOOKUP(A1150,'FX Rates'!$G$2:$H$1305, 2, FALSE)</f>
        <v>7.8254000000000001</v>
      </c>
      <c r="E1150" s="37">
        <f>VLOOKUP('Beta Calculation FX'!A1150, 'FX Rates'!$J$2:$K$1305, 2, FALSE)</f>
        <v>0.78125</v>
      </c>
      <c r="F1150" s="38">
        <f>VLOOKUP(A1150,'FX Rates'!$P$1:$Q$1262, 2, FALSE)</f>
        <v>6.6589999999999998</v>
      </c>
      <c r="G1150" s="42">
        <f t="shared" si="176"/>
        <v>0</v>
      </c>
      <c r="H1150" s="27">
        <f t="shared" si="177"/>
        <v>1.965372023170524E-4</v>
      </c>
      <c r="I1150" s="27">
        <f t="shared" si="178"/>
        <v>-1.0222597059681169E-4</v>
      </c>
      <c r="J1150" s="27">
        <f t="shared" si="179"/>
        <v>1.873244381680197E-3</v>
      </c>
      <c r="K1150" s="28">
        <f t="shared" si="180"/>
        <v>-5.1045686997274267E-4</v>
      </c>
      <c r="L1150" s="58">
        <f>IFERROR(VLOOKUP(A1150, 'Beta Calculation without Curren'!$A$1:$H$2464, 4, FALSE), 0)</f>
        <v>0</v>
      </c>
      <c r="M1150" s="54">
        <f>IFERROR(VLOOKUP(A1150, 'Beta Calculation without Curren'!$A$1:$H$2464, 5, FALSE), 0)</f>
        <v>0</v>
      </c>
      <c r="N1150" s="54">
        <f>IFERROR(VLOOKUP(A1150, 'Beta Calculation without Curren'!$A$1:$H$2464, 7, FALSE), 0)</f>
        <v>0</v>
      </c>
      <c r="O1150" s="54">
        <f>IFERROR(VLOOKUP(A1150, 'Beta Calculation without Curren'!$A$1:$H$2464, 8, FALSE), 0)</f>
        <v>0</v>
      </c>
      <c r="P1150" s="59">
        <f>IFERROR(VLOOKUP(A1150, 'Beta Calculation without Curren'!$A$1:$H$2464, 6, FALSE), 0)</f>
        <v>0</v>
      </c>
      <c r="Q1150" s="54">
        <v>0</v>
      </c>
      <c r="R1150" s="54">
        <v>0</v>
      </c>
      <c r="S1150" s="54"/>
      <c r="T1150" s="31">
        <f t="shared" si="171"/>
        <v>0</v>
      </c>
      <c r="U1150" s="31">
        <f t="shared" si="172"/>
        <v>1.9653720231715965E-4</v>
      </c>
      <c r="V1150" s="31">
        <f t="shared" si="173"/>
        <v>-1.0222597059683647E-4</v>
      </c>
      <c r="W1150" s="31">
        <f t="shared" si="174"/>
        <v>1.8732443816802391E-3</v>
      </c>
      <c r="X1150" s="31">
        <f t="shared" si="175"/>
        <v>-5.1045686997275297E-4</v>
      </c>
      <c r="Y1150" s="54">
        <f>IFERROR(VLOOKUP(A1150, 'Beta Calculation without Curren'!$A$2:$C$2464, 2, FALSE), 0)</f>
        <v>0</v>
      </c>
      <c r="Z1150" s="54">
        <f>IFERROR(VLOOKUP(A1150, 'Beta Calculation without Curren'!$A$2:$C$2464, 3, FALSE), 0)</f>
        <v>0</v>
      </c>
    </row>
    <row r="1151" spans="1:26" x14ac:dyDescent="0.25">
      <c r="A1151" s="32">
        <v>42971</v>
      </c>
      <c r="B1151" s="36">
        <f>VLOOKUP(A1151,'FX Rates'!$A$2:$B$1286, 2, FALSE)</f>
        <v>105.375</v>
      </c>
      <c r="C1151" s="37">
        <f>VLOOKUP(A1151,'FX Rates'!$D$2:$E$1206, 2, FALSE)</f>
        <v>64.032499999999999</v>
      </c>
      <c r="D1151" s="37">
        <f>VLOOKUP(A1151,'FX Rates'!$G$2:$H$1305, 2, FALSE)</f>
        <v>7.8228</v>
      </c>
      <c r="E1151" s="37">
        <f>VLOOKUP('Beta Calculation FX'!A1151, 'FX Rates'!$J$2:$K$1305, 2, FALSE)</f>
        <v>0.78118896961174911</v>
      </c>
      <c r="F1151" s="38">
        <f>VLOOKUP(A1151,'FX Rates'!$P$1:$Q$1262, 2, FALSE)</f>
        <v>6.6619999999999999</v>
      </c>
      <c r="G1151" s="42">
        <f t="shared" si="176"/>
        <v>4.7450710583218082E-5</v>
      </c>
      <c r="H1151" s="27">
        <f t="shared" si="177"/>
        <v>-1.3078548054274071E-3</v>
      </c>
      <c r="I1151" s="27">
        <f t="shared" si="178"/>
        <v>-3.3230659423142588E-4</v>
      </c>
      <c r="J1151" s="27">
        <f t="shared" si="179"/>
        <v>-7.81219484011369E-5</v>
      </c>
      <c r="K1151" s="28">
        <f t="shared" si="180"/>
        <v>4.5041664300250685E-4</v>
      </c>
      <c r="L1151" s="58">
        <f>IFERROR(VLOOKUP(A1151, 'Beta Calculation without Curren'!$A$1:$H$2464, 4, FALSE), 0)</f>
        <v>6.776381278681797E-3</v>
      </c>
      <c r="M1151" s="54">
        <f>IFERROR(VLOOKUP(A1151, 'Beta Calculation without Curren'!$A$1:$H$2464, 5, FALSE), 0)</f>
        <v>1.3996683684977175E-2</v>
      </c>
      <c r="N1151" s="54">
        <f>IFERROR(VLOOKUP(A1151, 'Beta Calculation without Curren'!$A$1:$H$2464, 7, FALSE), 0)</f>
        <v>4.2581792362659712E-3</v>
      </c>
      <c r="O1151" s="54">
        <f>IFERROR(VLOOKUP(A1151, 'Beta Calculation without Curren'!$A$1:$H$2464, 8, FALSE), 0)</f>
        <v>-1.4097897495071788E-3</v>
      </c>
      <c r="P1151" s="59">
        <f>IFERROR(VLOOKUP(A1151, 'Beta Calculation without Curren'!$A$1:$H$2464, 6, FALSE), 0)</f>
        <v>-7.2750245777223445E-3</v>
      </c>
      <c r="Q1151" s="54">
        <v>-5.1643399012906953E-3</v>
      </c>
      <c r="R1151" s="54">
        <v>-6.643475749279322E-3</v>
      </c>
      <c r="S1151" s="54"/>
      <c r="T1151" s="31">
        <f t="shared" si="171"/>
        <v>6.8241535333719572E-3</v>
      </c>
      <c r="U1151" s="31">
        <f t="shared" si="172"/>
        <v>1.2670523249532328E-2</v>
      </c>
      <c r="V1151" s="31">
        <f t="shared" si="173"/>
        <v>3.9244576209949145E-3</v>
      </c>
      <c r="W1151" s="31">
        <f t="shared" si="174"/>
        <v>-1.4878015623863705E-3</v>
      </c>
      <c r="X1151" s="31">
        <f t="shared" si="175"/>
        <v>-6.8278847268677945E-3</v>
      </c>
      <c r="Y1151" s="54">
        <f>IFERROR(VLOOKUP(A1151, 'Beta Calculation without Curren'!$A$2:$C$2464, 2, FALSE), 0)</f>
        <v>-5.1643399012906953E-3</v>
      </c>
      <c r="Z1151" s="54">
        <f>IFERROR(VLOOKUP(A1151, 'Beta Calculation without Curren'!$A$2:$C$2464, 3, FALSE), 0)</f>
        <v>-6.643475749279322E-3</v>
      </c>
    </row>
    <row r="1152" spans="1:26" x14ac:dyDescent="0.25">
      <c r="A1152" s="32">
        <v>42975</v>
      </c>
      <c r="B1152" s="36">
        <f>VLOOKUP(A1152,'FX Rates'!$A$2:$B$1286, 2, FALSE)</f>
        <v>105.31</v>
      </c>
      <c r="C1152" s="37">
        <f>VLOOKUP(A1152,'FX Rates'!$D$2:$E$1206, 2, FALSE)</f>
        <v>63.912500000000001</v>
      </c>
      <c r="D1152" s="37">
        <f>VLOOKUP(A1152,'FX Rates'!$G$2:$H$1305, 2, FALSE)</f>
        <v>7.8236999999999997</v>
      </c>
      <c r="E1152" s="37">
        <f>VLOOKUP('Beta Calculation FX'!A1152, 'FX Rates'!$J$2:$K$1305, 2, FALSE)</f>
        <v>0.77321580453104466</v>
      </c>
      <c r="F1152" s="38">
        <f>VLOOKUP(A1152,'FX Rates'!$P$1:$Q$1262, 2, FALSE)</f>
        <v>6.6143999999999998</v>
      </c>
      <c r="G1152" s="42">
        <f t="shared" si="176"/>
        <v>-6.170349295136809E-4</v>
      </c>
      <c r="H1152" s="27">
        <f t="shared" si="177"/>
        <v>-1.8758065604204898E-3</v>
      </c>
      <c r="I1152" s="27">
        <f t="shared" si="178"/>
        <v>1.1504170274407216E-4</v>
      </c>
      <c r="J1152" s="27">
        <f t="shared" si="179"/>
        <v>-1.0258891559134656E-2</v>
      </c>
      <c r="K1152" s="28">
        <f t="shared" si="180"/>
        <v>-7.1706492661758985E-3</v>
      </c>
      <c r="L1152" s="58">
        <f>IFERROR(VLOOKUP(A1152, 'Beta Calculation without Curren'!$A$1:$H$2464, 4, FALSE), 0)</f>
        <v>-1.577819998984549E-2</v>
      </c>
      <c r="M1152" s="54">
        <f>IFERROR(VLOOKUP(A1152, 'Beta Calculation without Curren'!$A$1:$H$2464, 5, FALSE), 0)</f>
        <v>1.056447907575705E-2</v>
      </c>
      <c r="N1152" s="54">
        <f>IFERROR(VLOOKUP(A1152, 'Beta Calculation without Curren'!$A$1:$H$2464, 7, FALSE), 0)</f>
        <v>5.4315586372171614E-4</v>
      </c>
      <c r="O1152" s="54">
        <f>IFERROR(VLOOKUP(A1152, 'Beta Calculation without Curren'!$A$1:$H$2464, 8, FALSE), 0)</f>
        <v>0</v>
      </c>
      <c r="P1152" s="59">
        <f>IFERROR(VLOOKUP(A1152, 'Beta Calculation without Curren'!$A$1:$H$2464, 6, FALSE), 0)</f>
        <v>9.9670777690989108E-3</v>
      </c>
      <c r="Q1152" s="54">
        <v>-1.9014881257980741E-5</v>
      </c>
      <c r="R1152" s="54">
        <v>2.6671004720700839E-3</v>
      </c>
      <c r="S1152" s="54"/>
      <c r="T1152" s="31">
        <f t="shared" si="171"/>
        <v>-1.6385499218840693E-2</v>
      </c>
      <c r="U1152" s="31">
        <f t="shared" si="172"/>
        <v>8.6688555961789149E-3</v>
      </c>
      <c r="V1152" s="31">
        <f t="shared" si="173"/>
        <v>6.5826005204105975E-4</v>
      </c>
      <c r="W1152" s="31">
        <f t="shared" si="174"/>
        <v>-1.025889155913462E-2</v>
      </c>
      <c r="X1152" s="31">
        <f t="shared" si="175"/>
        <v>2.7249580840320586E-3</v>
      </c>
      <c r="Y1152" s="54">
        <f>IFERROR(VLOOKUP(A1152, 'Beta Calculation without Curren'!$A$2:$C$2464, 2, FALSE), 0)</f>
        <v>-1.9014881257980741E-5</v>
      </c>
      <c r="Z1152" s="54">
        <f>IFERROR(VLOOKUP(A1152, 'Beta Calculation without Curren'!$A$2:$C$2464, 3, FALSE), 0)</f>
        <v>2.6671004720700839E-3</v>
      </c>
    </row>
    <row r="1153" spans="1:26" x14ac:dyDescent="0.25">
      <c r="A1153" s="32">
        <v>42976</v>
      </c>
      <c r="B1153" s="36">
        <f>VLOOKUP(A1153,'FX Rates'!$A$2:$B$1286, 2, FALSE)</f>
        <v>105.22499999999999</v>
      </c>
      <c r="C1153" s="37">
        <f>VLOOKUP(A1153,'FX Rates'!$D$2:$E$1206, 2, FALSE)</f>
        <v>64.023700000000005</v>
      </c>
      <c r="D1153" s="37">
        <f>VLOOKUP(A1153,'FX Rates'!$G$2:$H$1305, 2, FALSE)</f>
        <v>7.8247999999999998</v>
      </c>
      <c r="E1153" s="37">
        <f>VLOOKUP('Beta Calculation FX'!A1153, 'FX Rates'!$J$2:$K$1305, 2, FALSE)</f>
        <v>0.77411363988233473</v>
      </c>
      <c r="F1153" s="38">
        <f>VLOOKUP(A1153,'FX Rates'!$P$1:$Q$1262, 2, FALSE)</f>
        <v>6.5968</v>
      </c>
      <c r="G1153" s="42">
        <f t="shared" si="176"/>
        <v>-8.0746673587154963E-4</v>
      </c>
      <c r="H1153" s="27">
        <f t="shared" si="177"/>
        <v>1.73836690480281E-3</v>
      </c>
      <c r="I1153" s="27">
        <f t="shared" si="178"/>
        <v>1.4058855504507376E-4</v>
      </c>
      <c r="J1153" s="27">
        <f t="shared" si="179"/>
        <v>1.1604968228261113E-3</v>
      </c>
      <c r="K1153" s="28">
        <f t="shared" si="180"/>
        <v>-2.6644075348135339E-3</v>
      </c>
      <c r="L1153" s="58">
        <f>IFERROR(VLOOKUP(A1153, 'Beta Calculation without Curren'!$A$1:$H$2464, 4, FALSE), 0)</f>
        <v>-1.7814773486435901E-2</v>
      </c>
      <c r="M1153" s="54">
        <f>IFERROR(VLOOKUP(A1153, 'Beta Calculation without Curren'!$A$1:$H$2464, 5, FALSE), 0)</f>
        <v>-1.4691291963990582E-2</v>
      </c>
      <c r="N1153" s="54">
        <f>IFERROR(VLOOKUP(A1153, 'Beta Calculation without Curren'!$A$1:$H$2464, 7, FALSE), 0)</f>
        <v>-3.5334569726105935E-3</v>
      </c>
      <c r="O1153" s="54">
        <f>IFERROR(VLOOKUP(A1153, 'Beta Calculation without Curren'!$A$1:$H$2464, 8, FALSE), 0)</f>
        <v>0</v>
      </c>
      <c r="P1153" s="59">
        <f>IFERROR(VLOOKUP(A1153, 'Beta Calculation without Curren'!$A$1:$H$2464, 6, FALSE), 0)</f>
        <v>-5.2211370211692357E-4</v>
      </c>
      <c r="Q1153" s="54">
        <v>3.4854872060529165E-4</v>
      </c>
      <c r="R1153" s="54">
        <v>4.1127489763393074E-3</v>
      </c>
      <c r="S1153" s="54"/>
      <c r="T1153" s="31">
        <f t="shared" si="171"/>
        <v>-1.8607855385310068E-2</v>
      </c>
      <c r="U1153" s="31">
        <f t="shared" si="172"/>
        <v>-1.2978463914926741E-2</v>
      </c>
      <c r="V1153" s="31">
        <f t="shared" si="173"/>
        <v>-3.3933651811756116E-3</v>
      </c>
      <c r="W1153" s="31">
        <f t="shared" si="174"/>
        <v>1.1604968228260404E-3</v>
      </c>
      <c r="X1153" s="31">
        <f t="shared" si="175"/>
        <v>-3.1851301132486132E-3</v>
      </c>
      <c r="Y1153" s="54">
        <f>IFERROR(VLOOKUP(A1153, 'Beta Calculation without Curren'!$A$2:$C$2464, 2, FALSE), 0)</f>
        <v>3.4854872060529165E-4</v>
      </c>
      <c r="Z1153" s="54">
        <f>IFERROR(VLOOKUP(A1153, 'Beta Calculation without Curren'!$A$2:$C$2464, 3, FALSE), 0)</f>
        <v>4.1127489763393074E-3</v>
      </c>
    </row>
    <row r="1154" spans="1:26" x14ac:dyDescent="0.25">
      <c r="A1154" s="32">
        <v>42977</v>
      </c>
      <c r="B1154" s="36">
        <f>VLOOKUP(A1154,'FX Rates'!$A$2:$B$1286, 2, FALSE)</f>
        <v>105.2312</v>
      </c>
      <c r="C1154" s="37">
        <f>VLOOKUP(A1154,'FX Rates'!$D$2:$E$1206, 2, FALSE)</f>
        <v>63.996299999999998</v>
      </c>
      <c r="D1154" s="37">
        <f>VLOOKUP(A1154,'FX Rates'!$G$2:$H$1305, 2, FALSE)</f>
        <v>7.8251999999999997</v>
      </c>
      <c r="E1154" s="37">
        <f>VLOOKUP('Beta Calculation FX'!A1154, 'FX Rates'!$J$2:$K$1305, 2, FALSE)</f>
        <v>0.77369439071566737</v>
      </c>
      <c r="F1154" s="38">
        <f>VLOOKUP(A1154,'FX Rates'!$P$1:$Q$1262, 2, FALSE)</f>
        <v>6.5940000000000003</v>
      </c>
      <c r="G1154" s="42">
        <f t="shared" si="176"/>
        <v>5.8919623197680001E-5</v>
      </c>
      <c r="H1154" s="27">
        <f t="shared" si="177"/>
        <v>-4.2805812245567525E-4</v>
      </c>
      <c r="I1154" s="27">
        <f t="shared" si="178"/>
        <v>5.1118210873748131E-5</v>
      </c>
      <c r="J1154" s="27">
        <f t="shared" si="179"/>
        <v>-5.4173278421173652E-4</v>
      </c>
      <c r="K1154" s="28">
        <f t="shared" si="180"/>
        <v>-4.245383209591776E-4</v>
      </c>
      <c r="L1154" s="58">
        <f>IFERROR(VLOOKUP(A1154, 'Beta Calculation without Curren'!$A$1:$H$2464, 4, FALSE), 0)</f>
        <v>2.1941284819582199E-3</v>
      </c>
      <c r="M1154" s="54">
        <f>IFERROR(VLOOKUP(A1154, 'Beta Calculation without Curren'!$A$1:$H$2464, 5, FALSE), 0)</f>
        <v>1.1909166492108797E-2</v>
      </c>
      <c r="N1154" s="54">
        <f>IFERROR(VLOOKUP(A1154, 'Beta Calculation without Curren'!$A$1:$H$2464, 7, FALSE), 0)</f>
        <v>1.1801148135059326E-2</v>
      </c>
      <c r="O1154" s="54">
        <f>IFERROR(VLOOKUP(A1154, 'Beta Calculation without Curren'!$A$1:$H$2464, 8, FALSE), 0)</f>
        <v>8.0376092311752259E-3</v>
      </c>
      <c r="P1154" s="59">
        <f>IFERROR(VLOOKUP(A1154, 'Beta Calculation without Curren'!$A$1:$H$2464, 6, FALSE), 0)</f>
        <v>7.8306836272574467E-4</v>
      </c>
      <c r="Q1154" s="54">
        <v>1.0164345557211222E-3</v>
      </c>
      <c r="R1154" s="54">
        <v>1.1998407617545002E-2</v>
      </c>
      <c r="S1154" s="54"/>
      <c r="T1154" s="31">
        <f t="shared" si="171"/>
        <v>2.25317738237929E-3</v>
      </c>
      <c r="U1154" s="31">
        <f t="shared" si="172"/>
        <v>1.1476010554204441E-2</v>
      </c>
      <c r="V1154" s="31">
        <f t="shared" si="173"/>
        <v>1.1852869599511928E-2</v>
      </c>
      <c r="W1154" s="31">
        <f t="shared" si="174"/>
        <v>7.4915222105360613E-3</v>
      </c>
      <c r="X1154" s="31">
        <f t="shared" si="175"/>
        <v>3.5819759923860772E-4</v>
      </c>
      <c r="Y1154" s="54">
        <f>IFERROR(VLOOKUP(A1154, 'Beta Calculation without Curren'!$A$2:$C$2464, 2, FALSE), 0)</f>
        <v>1.0164345557211222E-3</v>
      </c>
      <c r="Z1154" s="54">
        <f>IFERROR(VLOOKUP(A1154, 'Beta Calculation without Curren'!$A$2:$C$2464, 3, FALSE), 0)</f>
        <v>1.1998407617545002E-2</v>
      </c>
    </row>
    <row r="1155" spans="1:26" x14ac:dyDescent="0.25">
      <c r="A1155" s="32">
        <v>42978</v>
      </c>
      <c r="B1155" s="36">
        <f>VLOOKUP(A1155,'FX Rates'!$A$2:$B$1286, 2, FALSE)</f>
        <v>105.23</v>
      </c>
      <c r="C1155" s="37">
        <f>VLOOKUP(A1155,'FX Rates'!$D$2:$E$1206, 2, FALSE)</f>
        <v>63.906300000000002</v>
      </c>
      <c r="D1155" s="37">
        <f>VLOOKUP(A1155,'FX Rates'!$G$2:$H$1305, 2, FALSE)</f>
        <v>7.8258999999999999</v>
      </c>
      <c r="E1155" s="37">
        <f>VLOOKUP('Beta Calculation FX'!A1155, 'FX Rates'!$J$2:$K$1305, 2, FALSE)</f>
        <v>0.77339520494972935</v>
      </c>
      <c r="F1155" s="38">
        <f>VLOOKUP(A1155,'FX Rates'!$P$1:$Q$1262, 2, FALSE)</f>
        <v>6.5900999999999996</v>
      </c>
      <c r="G1155" s="42">
        <f t="shared" si="176"/>
        <v>-1.1403527111021163E-5</v>
      </c>
      <c r="H1155" s="27">
        <f t="shared" si="177"/>
        <v>-1.407321115507268E-3</v>
      </c>
      <c r="I1155" s="27">
        <f t="shared" si="178"/>
        <v>8.9450581807848744E-5</v>
      </c>
      <c r="J1155" s="27">
        <f t="shared" si="179"/>
        <v>-3.8677238927331314E-4</v>
      </c>
      <c r="K1155" s="28">
        <f t="shared" si="180"/>
        <v>-5.9162174342671501E-4</v>
      </c>
      <c r="L1155" s="58">
        <f>IFERROR(VLOOKUP(A1155, 'Beta Calculation without Curren'!$A$1:$H$2464, 4, FALSE), 0)</f>
        <v>-2.8270731379008559E-3</v>
      </c>
      <c r="M1155" s="54">
        <f>IFERROR(VLOOKUP(A1155, 'Beta Calculation without Curren'!$A$1:$H$2464, 5, FALSE), 0)</f>
        <v>4.1144440507659159E-3</v>
      </c>
      <c r="N1155" s="54">
        <f>IFERROR(VLOOKUP(A1155, 'Beta Calculation without Curren'!$A$1:$H$2464, 7, FALSE), 0)</f>
        <v>-4.4345100602747592E-3</v>
      </c>
      <c r="O1155" s="54">
        <f>IFERROR(VLOOKUP(A1155, 'Beta Calculation without Curren'!$A$1:$H$2464, 8, FALSE), 0)</f>
        <v>8.717784539237796E-3</v>
      </c>
      <c r="P1155" s="59">
        <f>IFERROR(VLOOKUP(A1155, 'Beta Calculation without Curren'!$A$1:$H$2464, 6, FALSE), 0)</f>
        <v>-1.6974238058867948E-3</v>
      </c>
      <c r="Q1155" s="54">
        <v>3.6781723284990322E-3</v>
      </c>
      <c r="R1155" s="54">
        <v>9.3461995214525057E-3</v>
      </c>
      <c r="S1155" s="54"/>
      <c r="T1155" s="31">
        <f t="shared" ref="T1155:T1206" si="181">(1+G1155)*(1+L1155)-1</f>
        <v>-2.8384444264067943E-3</v>
      </c>
      <c r="U1155" s="31">
        <f t="shared" ref="U1155:U1206" si="182">(1+H1155)*(1+M1155)-1</f>
        <v>2.7013325912674802E-3</v>
      </c>
      <c r="V1155" s="31">
        <f t="shared" ref="V1155:V1206" si="183">(1+I1155)*(1+N1155)-1</f>
        <v>-4.3454561479717713E-3</v>
      </c>
      <c r="W1155" s="31">
        <f t="shared" ref="W1155:W1206" si="184">(1+J1155)*(1+O1155)-1</f>
        <v>8.3276403516092667E-3</v>
      </c>
      <c r="X1155" s="31">
        <f t="shared" ref="X1155:X1206" si="185">(1+K1155)*(1+P1155)-1</f>
        <v>-2.2880413164821922E-3</v>
      </c>
      <c r="Y1155" s="54">
        <f>IFERROR(VLOOKUP(A1155, 'Beta Calculation without Curren'!$A$2:$C$2464, 2, FALSE), 0)</f>
        <v>3.6781723284990322E-3</v>
      </c>
      <c r="Z1155" s="54">
        <f>IFERROR(VLOOKUP(A1155, 'Beta Calculation without Curren'!$A$2:$C$2464, 3, FALSE), 0)</f>
        <v>9.3461995214525057E-3</v>
      </c>
    </row>
    <row r="1156" spans="1:26" x14ac:dyDescent="0.25">
      <c r="A1156" s="32">
        <v>42979</v>
      </c>
      <c r="B1156" s="36">
        <f>VLOOKUP(A1156,'FX Rates'!$A$2:$B$1286, 2, FALSE)</f>
        <v>105.255</v>
      </c>
      <c r="C1156" s="37">
        <f>VLOOKUP(A1156,'FX Rates'!$D$2:$E$1206, 2, FALSE)</f>
        <v>64.028700000000001</v>
      </c>
      <c r="D1156" s="37">
        <f>VLOOKUP(A1156,'FX Rates'!$G$2:$H$1305, 2, FALSE)</f>
        <v>7.8249000000000004</v>
      </c>
      <c r="E1156" s="37">
        <f>VLOOKUP('Beta Calculation FX'!A1156, 'FX Rates'!$J$2:$K$1305, 2, FALSE)</f>
        <v>0.77214114740174511</v>
      </c>
      <c r="F1156" s="38">
        <f>VLOOKUP(A1156,'FX Rates'!$P$1:$Q$1262, 2, FALSE)</f>
        <v>6.5583999999999998</v>
      </c>
      <c r="G1156" s="42">
        <f t="shared" ref="G1156:G1206" si="186">IFERROR(LN(B1156/B1155), 0)</f>
        <v>2.3754661964078228E-4</v>
      </c>
      <c r="H1156" s="27">
        <f t="shared" ref="H1156:H1206" si="187">IFERROR(LN(C1156/C1155), 0)</f>
        <v>1.9134722686681277E-3</v>
      </c>
      <c r="I1156" s="27">
        <f t="shared" ref="I1156:I1206" si="188">IFERROR(LN(D1156/D1155), 0)</f>
        <v>-1.2778899498555485E-4</v>
      </c>
      <c r="J1156" s="27">
        <f t="shared" ref="J1156:J1206" si="189">IFERROR(LN(E1156/E1155), 0)</f>
        <v>-1.6228124576840488E-3</v>
      </c>
      <c r="K1156" s="28">
        <f t="shared" ref="K1156:K1206" si="190">IFERROR(LN(F1156/F1155), 0)</f>
        <v>-4.8218521381765819E-3</v>
      </c>
      <c r="L1156" s="58">
        <f>IFERROR(VLOOKUP(A1156, 'Beta Calculation without Curren'!$A$1:$H$2464, 4, FALSE), 0)</f>
        <v>0</v>
      </c>
      <c r="M1156" s="54">
        <f>IFERROR(VLOOKUP(A1156, 'Beta Calculation without Curren'!$A$1:$H$2464, 5, FALSE), 0)</f>
        <v>5.6326466763602775E-3</v>
      </c>
      <c r="N1156" s="54">
        <f>IFERROR(VLOOKUP(A1156, 'Beta Calculation without Curren'!$A$1:$H$2464, 7, FALSE), 0)</f>
        <v>-6.1298068955992929E-4</v>
      </c>
      <c r="O1156" s="54">
        <f>IFERROR(VLOOKUP(A1156, 'Beta Calculation without Curren'!$A$1:$H$2464, 8, FALSE), 0)</f>
        <v>4.785210011306904E-3</v>
      </c>
      <c r="P1156" s="59">
        <f>IFERROR(VLOOKUP(A1156, 'Beta Calculation without Curren'!$A$1:$H$2464, 6, FALSE), 0)</f>
        <v>3.3702644397492557E-3</v>
      </c>
      <c r="Q1156" s="54">
        <v>2.601185750814521E-3</v>
      </c>
      <c r="R1156" s="54">
        <v>-1.1856542529197898E-4</v>
      </c>
      <c r="S1156" s="54"/>
      <c r="T1156" s="31">
        <f t="shared" si="181"/>
        <v>2.37546619640705E-4</v>
      </c>
      <c r="U1156" s="31">
        <f t="shared" si="182"/>
        <v>7.5568968582429008E-3</v>
      </c>
      <c r="V1156" s="31">
        <f t="shared" si="183"/>
        <v>-7.4069135235921291E-4</v>
      </c>
      <c r="W1156" s="31">
        <f t="shared" si="184"/>
        <v>3.1546320552038321E-3</v>
      </c>
      <c r="X1156" s="31">
        <f t="shared" si="185"/>
        <v>-1.4678386152222611E-3</v>
      </c>
      <c r="Y1156" s="54">
        <f>IFERROR(VLOOKUP(A1156, 'Beta Calculation without Curren'!$A$2:$C$2464, 2, FALSE), 0)</f>
        <v>2.601185750814521E-3</v>
      </c>
      <c r="Z1156" s="54">
        <f>IFERROR(VLOOKUP(A1156, 'Beta Calculation without Curren'!$A$2:$C$2464, 3, FALSE), 0)</f>
        <v>-1.1856542529197898E-4</v>
      </c>
    </row>
    <row r="1157" spans="1:26" x14ac:dyDescent="0.25">
      <c r="A1157" s="32">
        <v>42982</v>
      </c>
      <c r="B1157" s="36">
        <f>VLOOKUP(A1157,'FX Rates'!$A$2:$B$1286, 2, FALSE)</f>
        <v>105.22</v>
      </c>
      <c r="C1157" s="37">
        <f>VLOOKUP(A1157,'FX Rates'!$D$2:$E$1206, 2, FALSE)</f>
        <v>64.05</v>
      </c>
      <c r="D1157" s="37">
        <f>VLOOKUP(A1157,'FX Rates'!$G$2:$H$1305, 2, FALSE)</f>
        <v>7.8251999999999997</v>
      </c>
      <c r="E1157" s="37">
        <f>VLOOKUP('Beta Calculation FX'!A1157, 'FX Rates'!$J$2:$K$1305, 2, FALSE)</f>
        <v>0.77333539556105491</v>
      </c>
      <c r="F1157" s="38">
        <f>VLOOKUP(A1157,'FX Rates'!$P$1:$Q$1262, 2, FALSE)</f>
        <v>6.5308999999999999</v>
      </c>
      <c r="G1157" s="42">
        <f t="shared" si="186"/>
        <v>-3.3258106970049069E-4</v>
      </c>
      <c r="H1157" s="27">
        <f t="shared" si="187"/>
        <v>3.3260800111754824E-4</v>
      </c>
      <c r="I1157" s="27">
        <f t="shared" si="188"/>
        <v>3.8338413177672954E-5</v>
      </c>
      <c r="J1157" s="27">
        <f t="shared" si="189"/>
        <v>1.5454759277355077E-3</v>
      </c>
      <c r="K1157" s="28">
        <f t="shared" si="190"/>
        <v>-4.2019115555138944E-3</v>
      </c>
      <c r="L1157" s="58">
        <f>IFERROR(VLOOKUP(A1157, 'Beta Calculation without Curren'!$A$1:$H$2464, 4, FALSE), 0)</f>
        <v>0</v>
      </c>
      <c r="M1157" s="54">
        <f>IFERROR(VLOOKUP(A1157, 'Beta Calculation without Curren'!$A$1:$H$2464, 5, FALSE), 0)</f>
        <v>-6.5446503980411555E-3</v>
      </c>
      <c r="N1157" s="54">
        <f>IFERROR(VLOOKUP(A1157, 'Beta Calculation without Curren'!$A$1:$H$2464, 7, FALSE), 0)</f>
        <v>-7.6454646547091422E-3</v>
      </c>
      <c r="O1157" s="54">
        <f>IFERROR(VLOOKUP(A1157, 'Beta Calculation without Curren'!$A$1:$H$2464, 8, FALSE), 0)</f>
        <v>-6.0110357317774222E-3</v>
      </c>
      <c r="P1157" s="59">
        <f>IFERROR(VLOOKUP(A1157, 'Beta Calculation without Curren'!$A$1:$H$2464, 6, FALSE), 0)</f>
        <v>0</v>
      </c>
      <c r="Q1157" s="54">
        <v>0</v>
      </c>
      <c r="R1157" s="54">
        <v>0</v>
      </c>
      <c r="S1157" s="54"/>
      <c r="T1157" s="31">
        <f t="shared" si="181"/>
        <v>-3.3258106970046608E-4</v>
      </c>
      <c r="U1157" s="31">
        <f t="shared" si="182"/>
        <v>-6.21421920001064E-3</v>
      </c>
      <c r="V1157" s="31">
        <f t="shared" si="183"/>
        <v>-7.6074193565143222E-3</v>
      </c>
      <c r="W1157" s="31">
        <f t="shared" si="184"/>
        <v>-4.4748497150660649E-3</v>
      </c>
      <c r="X1157" s="31">
        <f t="shared" si="185"/>
        <v>-4.2019115555138598E-3</v>
      </c>
      <c r="Y1157" s="54">
        <f>IFERROR(VLOOKUP(A1157, 'Beta Calculation without Curren'!$A$2:$C$2464, 2, FALSE), 0)</f>
        <v>0</v>
      </c>
      <c r="Z1157" s="54">
        <f>IFERROR(VLOOKUP(A1157, 'Beta Calculation without Curren'!$A$2:$C$2464, 3, FALSE), 0)</f>
        <v>0</v>
      </c>
    </row>
    <row r="1158" spans="1:26" x14ac:dyDescent="0.25">
      <c r="A1158" s="32">
        <v>42983</v>
      </c>
      <c r="B1158" s="36">
        <f>VLOOKUP(A1158,'FX Rates'!$A$2:$B$1286, 2, FALSE)</f>
        <v>105.375</v>
      </c>
      <c r="C1158" s="37">
        <f>VLOOKUP(A1158,'FX Rates'!$D$2:$E$1206, 2, FALSE)</f>
        <v>64.132499999999993</v>
      </c>
      <c r="D1158" s="37">
        <f>VLOOKUP(A1158,'FX Rates'!$G$2:$H$1305, 2, FALSE)</f>
        <v>7.8258999999999999</v>
      </c>
      <c r="E1158" s="37">
        <f>VLOOKUP('Beta Calculation FX'!A1158, 'FX Rates'!$J$2:$K$1305, 2, FALSE)</f>
        <v>0.76728305071740976</v>
      </c>
      <c r="F1158" s="38">
        <f>VLOOKUP(A1158,'FX Rates'!$P$1:$Q$1262, 2, FALSE)</f>
        <v>6.5388000000000002</v>
      </c>
      <c r="G1158" s="42">
        <f t="shared" si="186"/>
        <v>1.4720200193583687E-3</v>
      </c>
      <c r="H1158" s="27">
        <f t="shared" si="187"/>
        <v>1.2872273733395966E-3</v>
      </c>
      <c r="I1158" s="27">
        <f t="shared" si="188"/>
        <v>8.9450581807848744E-5</v>
      </c>
      <c r="J1158" s="27">
        <f t="shared" si="189"/>
        <v>-7.8570732348680651E-3</v>
      </c>
      <c r="K1158" s="28">
        <f t="shared" si="190"/>
        <v>1.208903182493721E-3</v>
      </c>
      <c r="L1158" s="58">
        <f>IFERROR(VLOOKUP(A1158, 'Beta Calculation without Curren'!$A$1:$H$2464, 4, FALSE), 0)</f>
        <v>1.3790705868439555E-2</v>
      </c>
      <c r="M1158" s="54">
        <f>IFERROR(VLOOKUP(A1158, 'Beta Calculation without Curren'!$A$1:$H$2464, 5, FALSE), 0)</f>
        <v>4.3317590395336994E-3</v>
      </c>
      <c r="N1158" s="54">
        <f>IFERROR(VLOOKUP(A1158, 'Beta Calculation without Curren'!$A$1:$H$2464, 7, FALSE), 0)</f>
        <v>3.9292298840604758E-5</v>
      </c>
      <c r="O1158" s="54">
        <f>IFERROR(VLOOKUP(A1158, 'Beta Calculation without Curren'!$A$1:$H$2464, 8, FALSE), 0)</f>
        <v>1.2563373964252699E-2</v>
      </c>
      <c r="P1158" s="59">
        <f>IFERROR(VLOOKUP(A1158, 'Beta Calculation without Curren'!$A$1:$H$2464, 6, FALSE), 0)</f>
        <v>4.9585983698379778E-3</v>
      </c>
      <c r="Q1158" s="54">
        <v>-6.6855968572785062E-3</v>
      </c>
      <c r="R1158" s="54">
        <v>0</v>
      </c>
      <c r="S1158" s="54"/>
      <c r="T1158" s="31">
        <f t="shared" si="181"/>
        <v>1.5283026082917095E-2</v>
      </c>
      <c r="U1158" s="31">
        <f t="shared" si="182"/>
        <v>5.624562371683739E-3</v>
      </c>
      <c r="V1158" s="31">
        <f t="shared" si="183"/>
        <v>1.2874639536741839E-4</v>
      </c>
      <c r="W1158" s="31">
        <f t="shared" si="184"/>
        <v>4.6075893800705536E-3</v>
      </c>
      <c r="X1158" s="31">
        <f t="shared" si="185"/>
        <v>6.173496017681801E-3</v>
      </c>
      <c r="Y1158" s="54">
        <f>IFERROR(VLOOKUP(A1158, 'Beta Calculation without Curren'!$A$2:$C$2464, 2, FALSE), 0)</f>
        <v>-6.6855968572785062E-3</v>
      </c>
      <c r="Z1158" s="54">
        <f>IFERROR(VLOOKUP(A1158, 'Beta Calculation without Curren'!$A$2:$C$2464, 3, FALSE), 0)</f>
        <v>0</v>
      </c>
    </row>
    <row r="1159" spans="1:26" x14ac:dyDescent="0.25">
      <c r="A1159" s="32">
        <v>42984</v>
      </c>
      <c r="B1159" s="36">
        <f>VLOOKUP(A1159,'FX Rates'!$A$2:$B$1286, 2, FALSE)</f>
        <v>105.33499999999999</v>
      </c>
      <c r="C1159" s="37">
        <f>VLOOKUP(A1159,'FX Rates'!$D$2:$E$1206, 2, FALSE)</f>
        <v>64.107500000000002</v>
      </c>
      <c r="D1159" s="37">
        <f>VLOOKUP(A1159,'FX Rates'!$G$2:$H$1305, 2, FALSE)</f>
        <v>7.8254000000000001</v>
      </c>
      <c r="E1159" s="37">
        <f>VLOOKUP('Beta Calculation FX'!A1159, 'FX Rates'!$J$2:$K$1305, 2, FALSE)</f>
        <v>0.7666947788085563</v>
      </c>
      <c r="F1159" s="38">
        <f>VLOOKUP(A1159,'FX Rates'!$P$1:$Q$1262, 2, FALSE)</f>
        <v>6.5242000000000004</v>
      </c>
      <c r="G1159" s="42">
        <f t="shared" si="186"/>
        <v>-3.7966874358601568E-4</v>
      </c>
      <c r="H1159" s="27">
        <f t="shared" si="187"/>
        <v>-3.8989395378503949E-4</v>
      </c>
      <c r="I1159" s="27">
        <f t="shared" si="188"/>
        <v>-6.3892456239373881E-5</v>
      </c>
      <c r="J1159" s="27">
        <f t="shared" si="189"/>
        <v>-7.6698883956351541E-4</v>
      </c>
      <c r="K1159" s="28">
        <f t="shared" si="190"/>
        <v>-2.2353220667954746E-3</v>
      </c>
      <c r="L1159" s="58">
        <f>IFERROR(VLOOKUP(A1159, 'Beta Calculation without Curren'!$A$1:$H$2464, 4, FALSE), 0)</f>
        <v>-9.3595438710724638E-3</v>
      </c>
      <c r="M1159" s="54">
        <f>IFERROR(VLOOKUP(A1159, 'Beta Calculation without Curren'!$A$1:$H$2464, 5, FALSE), 0)</f>
        <v>-2.3775492880779609E-3</v>
      </c>
      <c r="N1159" s="54">
        <f>IFERROR(VLOOKUP(A1159, 'Beta Calculation without Curren'!$A$1:$H$2464, 7, FALSE), 0)</f>
        <v>-4.6098806759186329E-3</v>
      </c>
      <c r="O1159" s="54">
        <f>IFERROR(VLOOKUP(A1159, 'Beta Calculation without Curren'!$A$1:$H$2464, 8, FALSE), 0)</f>
        <v>-3.0277370511802831E-3</v>
      </c>
      <c r="P1159" s="59">
        <f>IFERROR(VLOOKUP(A1159, 'Beta Calculation without Curren'!$A$1:$H$2464, 6, FALSE), 0)</f>
        <v>-4.7530571693777925E-4</v>
      </c>
      <c r="Q1159" s="54">
        <v>3.4462030300269203E-3</v>
      </c>
      <c r="R1159" s="54">
        <v>3.0949590712546927E-3</v>
      </c>
      <c r="S1159" s="54"/>
      <c r="T1159" s="31">
        <f t="shared" si="181"/>
        <v>-9.7356590883964644E-3</v>
      </c>
      <c r="U1159" s="31">
        <f t="shared" si="182"/>
        <v>-2.7665162497708673E-3</v>
      </c>
      <c r="V1159" s="31">
        <f t="shared" si="183"/>
        <v>-4.6734785955586666E-3</v>
      </c>
      <c r="W1159" s="31">
        <f t="shared" si="184"/>
        <v>-3.7924036502163805E-3</v>
      </c>
      <c r="X1159" s="31">
        <f t="shared" si="185"/>
        <v>-2.7095653223756511E-3</v>
      </c>
      <c r="Y1159" s="54">
        <f>IFERROR(VLOOKUP(A1159, 'Beta Calculation without Curren'!$A$2:$C$2464, 2, FALSE), 0)</f>
        <v>3.4462030300269203E-3</v>
      </c>
      <c r="Z1159" s="54">
        <f>IFERROR(VLOOKUP(A1159, 'Beta Calculation without Curren'!$A$2:$C$2464, 3, FALSE), 0)</f>
        <v>3.0949590712546927E-3</v>
      </c>
    </row>
    <row r="1160" spans="1:26" x14ac:dyDescent="0.25">
      <c r="A1160" s="32">
        <v>42985</v>
      </c>
      <c r="B1160" s="36">
        <f>VLOOKUP(A1160,'FX Rates'!$A$2:$B$1286, 2, FALSE)</f>
        <v>105.35</v>
      </c>
      <c r="C1160" s="37">
        <f>VLOOKUP(A1160,'FX Rates'!$D$2:$E$1206, 2, FALSE)</f>
        <v>64.045000000000002</v>
      </c>
      <c r="D1160" s="37">
        <f>VLOOKUP(A1160,'FX Rates'!$G$2:$H$1305, 2, FALSE)</f>
        <v>7.8132999999999999</v>
      </c>
      <c r="E1160" s="37">
        <f>VLOOKUP('Beta Calculation FX'!A1160, 'FX Rates'!$J$2:$K$1305, 2, FALSE)</f>
        <v>0.76330051141134259</v>
      </c>
      <c r="F1160" s="38">
        <f>VLOOKUP(A1160,'FX Rates'!$P$1:$Q$1262, 2, FALSE)</f>
        <v>6.4870000000000001</v>
      </c>
      <c r="G1160" s="42">
        <f t="shared" si="186"/>
        <v>1.4239267176435516E-4</v>
      </c>
      <c r="H1160" s="27">
        <f t="shared" si="187"/>
        <v>-9.7540047919845486E-4</v>
      </c>
      <c r="I1160" s="27">
        <f t="shared" si="188"/>
        <v>-1.5474435105905411E-3</v>
      </c>
      <c r="J1160" s="27">
        <f t="shared" si="189"/>
        <v>-4.4369717833876105E-3</v>
      </c>
      <c r="K1160" s="28">
        <f t="shared" si="190"/>
        <v>-5.7181660972021016E-3</v>
      </c>
      <c r="L1160" s="58">
        <f>IFERROR(VLOOKUP(A1160, 'Beta Calculation without Curren'!$A$1:$H$2464, 4, FALSE), 0)</f>
        <v>-1.0476042952641412E-2</v>
      </c>
      <c r="M1160" s="54">
        <f>IFERROR(VLOOKUP(A1160, 'Beta Calculation without Curren'!$A$1:$H$2464, 5, FALSE), 0)</f>
        <v>4.559588428538537E-3</v>
      </c>
      <c r="N1160" s="54">
        <f>IFERROR(VLOOKUP(A1160, 'Beta Calculation without Curren'!$A$1:$H$2464, 7, FALSE), 0)</f>
        <v>-3.2950871250140446E-3</v>
      </c>
      <c r="O1160" s="54">
        <f>IFERROR(VLOOKUP(A1160, 'Beta Calculation without Curren'!$A$1:$H$2464, 8, FALSE), 0)</f>
        <v>9.5242678871901871E-3</v>
      </c>
      <c r="P1160" s="59">
        <f>IFERROR(VLOOKUP(A1160, 'Beta Calculation without Curren'!$A$1:$H$2464, 6, FALSE), 0)</f>
        <v>-6.6128486414246011E-3</v>
      </c>
      <c r="Q1160" s="54">
        <v>-8.4912201997145223E-4</v>
      </c>
      <c r="R1160" s="54">
        <v>2.2139369519328131E-3</v>
      </c>
      <c r="S1160" s="54"/>
      <c r="T1160" s="31">
        <f t="shared" si="181"/>
        <v>-1.0335141992622643E-2</v>
      </c>
      <c r="U1160" s="31">
        <f t="shared" si="182"/>
        <v>3.5797405246020819E-3</v>
      </c>
      <c r="V1160" s="31">
        <f t="shared" si="183"/>
        <v>-4.8374316744161927E-3</v>
      </c>
      <c r="W1160" s="31">
        <f t="shared" si="184"/>
        <v>5.0450371959298579E-3</v>
      </c>
      <c r="X1160" s="31">
        <f t="shared" si="185"/>
        <v>-1.2293201371719409E-2</v>
      </c>
      <c r="Y1160" s="54">
        <f>IFERROR(VLOOKUP(A1160, 'Beta Calculation without Curren'!$A$2:$C$2464, 2, FALSE), 0)</f>
        <v>-8.4912201997145223E-4</v>
      </c>
      <c r="Z1160" s="54">
        <f>IFERROR(VLOOKUP(A1160, 'Beta Calculation without Curren'!$A$2:$C$2464, 3, FALSE), 0)</f>
        <v>2.2139369519328131E-3</v>
      </c>
    </row>
    <row r="1161" spans="1:26" x14ac:dyDescent="0.25">
      <c r="A1161" s="32">
        <v>42986</v>
      </c>
      <c r="B1161" s="36">
        <f>VLOOKUP(A1161,'FX Rates'!$A$2:$B$1286, 2, FALSE)</f>
        <v>105.35</v>
      </c>
      <c r="C1161" s="37">
        <f>VLOOKUP(A1161,'FX Rates'!$D$2:$E$1206, 2, FALSE)</f>
        <v>63.786200000000001</v>
      </c>
      <c r="D1161" s="37">
        <f>VLOOKUP(A1161,'FX Rates'!$G$2:$H$1305, 2, FALSE)</f>
        <v>7.8133999999999997</v>
      </c>
      <c r="E1161" s="37">
        <f>VLOOKUP('Beta Calculation FX'!A1161, 'FX Rates'!$J$2:$K$1305, 2, FALSE)</f>
        <v>0.75757575757575757</v>
      </c>
      <c r="F1161" s="38">
        <f>VLOOKUP(A1161,'FX Rates'!$P$1:$Q$1262, 2, FALSE)</f>
        <v>6.4943999999999997</v>
      </c>
      <c r="G1161" s="42">
        <f t="shared" si="186"/>
        <v>0</v>
      </c>
      <c r="H1161" s="27">
        <f t="shared" si="187"/>
        <v>-4.04909526921638E-3</v>
      </c>
      <c r="I1161" s="27">
        <f t="shared" si="188"/>
        <v>1.2798607511757438E-5</v>
      </c>
      <c r="J1161" s="27">
        <f t="shared" si="189"/>
        <v>-7.5282664207915245E-3</v>
      </c>
      <c r="K1161" s="28">
        <f t="shared" si="190"/>
        <v>1.1400928715778278E-3</v>
      </c>
      <c r="L1161" s="58">
        <f>IFERROR(VLOOKUP(A1161, 'Beta Calculation without Curren'!$A$1:$H$2464, 4, FALSE), 0)</f>
        <v>1.0742497005207331E-2</v>
      </c>
      <c r="M1161" s="54">
        <f>IFERROR(VLOOKUP(A1161, 'Beta Calculation without Curren'!$A$1:$H$2464, 5, FALSE), 0)</f>
        <v>1.3279619207874119E-5</v>
      </c>
      <c r="N1161" s="54">
        <f>IFERROR(VLOOKUP(A1161, 'Beta Calculation without Curren'!$A$1:$H$2464, 7, FALSE), 0)</f>
        <v>5.2743856396034357E-3</v>
      </c>
      <c r="O1161" s="54">
        <f>IFERROR(VLOOKUP(A1161, 'Beta Calculation without Curren'!$A$1:$H$2464, 8, FALSE), 0)</f>
        <v>3.1007362234759966E-3</v>
      </c>
      <c r="P1161" s="59">
        <f>IFERROR(VLOOKUP(A1161, 'Beta Calculation without Curren'!$A$1:$H$2464, 6, FALSE), 0)</f>
        <v>5.0020117829023081E-4</v>
      </c>
      <c r="Q1161" s="54">
        <v>4.556904288624027E-4</v>
      </c>
      <c r="R1161" s="54">
        <v>-8.5774852190116171E-3</v>
      </c>
      <c r="S1161" s="54"/>
      <c r="T1161" s="31">
        <f t="shared" si="181"/>
        <v>1.0742497005207241E-2</v>
      </c>
      <c r="U1161" s="31">
        <f t="shared" si="182"/>
        <v>-4.0358694204518653E-3</v>
      </c>
      <c r="V1161" s="31">
        <f t="shared" si="183"/>
        <v>5.2872517519069184E-3</v>
      </c>
      <c r="W1161" s="31">
        <f t="shared" si="184"/>
        <v>-4.4508733657063759E-3</v>
      </c>
      <c r="X1161" s="31">
        <f t="shared" si="185"/>
        <v>1.6408643256657918E-3</v>
      </c>
      <c r="Y1161" s="54">
        <f>IFERROR(VLOOKUP(A1161, 'Beta Calculation without Curren'!$A$2:$C$2464, 2, FALSE), 0)</f>
        <v>4.556904288624027E-4</v>
      </c>
      <c r="Z1161" s="54">
        <f>IFERROR(VLOOKUP(A1161, 'Beta Calculation without Curren'!$A$2:$C$2464, 3, FALSE), 0)</f>
        <v>-8.5774852190116171E-3</v>
      </c>
    </row>
    <row r="1162" spans="1:26" x14ac:dyDescent="0.25">
      <c r="A1162" s="32">
        <v>42989</v>
      </c>
      <c r="B1162" s="36">
        <f>VLOOKUP(A1162,'FX Rates'!$A$2:$B$1286, 2, FALSE)</f>
        <v>105.375</v>
      </c>
      <c r="C1162" s="37">
        <f>VLOOKUP(A1162,'FX Rates'!$D$2:$E$1206, 2, FALSE)</f>
        <v>63.9313</v>
      </c>
      <c r="D1162" s="37">
        <f>VLOOKUP(A1162,'FX Rates'!$G$2:$H$1305, 2, FALSE)</f>
        <v>7.8108000000000004</v>
      </c>
      <c r="E1162" s="37">
        <f>VLOOKUP('Beta Calculation FX'!A1162, 'FX Rates'!$J$2:$K$1305, 2, FALSE)</f>
        <v>0.75970523436906479</v>
      </c>
      <c r="F1162" s="38">
        <f>VLOOKUP(A1162,'FX Rates'!$P$1:$Q$1262, 2, FALSE)</f>
        <v>6.5292000000000003</v>
      </c>
      <c r="G1162" s="42">
        <f t="shared" si="186"/>
        <v>2.3727607182143405E-4</v>
      </c>
      <c r="H1162" s="27">
        <f t="shared" si="187"/>
        <v>2.2722032991274112E-3</v>
      </c>
      <c r="I1162" s="27">
        <f t="shared" si="188"/>
        <v>-3.3281704330451878E-4</v>
      </c>
      <c r="J1162" s="27">
        <f t="shared" si="189"/>
        <v>2.8069661490545124E-3</v>
      </c>
      <c r="K1162" s="28">
        <f t="shared" si="190"/>
        <v>5.3441571952466934E-3</v>
      </c>
      <c r="L1162" s="58">
        <f>IFERROR(VLOOKUP(A1162, 'Beta Calculation without Curren'!$A$1:$H$2464, 4, FALSE), 0)</f>
        <v>-6.6448116331742201E-3</v>
      </c>
      <c r="M1162" s="54">
        <f>IFERROR(VLOOKUP(A1162, 'Beta Calculation without Curren'!$A$1:$H$2464, 5, FALSE), 0)</f>
        <v>3.3024691093879641E-3</v>
      </c>
      <c r="N1162" s="54">
        <f>IFERROR(VLOOKUP(A1162, 'Beta Calculation without Curren'!$A$1:$H$2464, 7, FALSE), 0)</f>
        <v>1.0307227071476091E-2</v>
      </c>
      <c r="O1162" s="54">
        <f>IFERROR(VLOOKUP(A1162, 'Beta Calculation without Curren'!$A$1:$H$2464, 8, FALSE), 0)</f>
        <v>3.2286617444308676E-4</v>
      </c>
      <c r="P1162" s="59">
        <f>IFERROR(VLOOKUP(A1162, 'Beta Calculation without Curren'!$A$1:$H$2464, 6, FALSE), 0)</f>
        <v>2.3888128107388187E-3</v>
      </c>
      <c r="Q1162" s="54">
        <v>1.043855075488883E-2</v>
      </c>
      <c r="R1162" s="54">
        <v>1.1291631833243377E-2</v>
      </c>
      <c r="S1162" s="54"/>
      <c r="T1162" s="31">
        <f t="shared" si="181"/>
        <v>-6.4091122161550329E-3</v>
      </c>
      <c r="U1162" s="31">
        <f t="shared" si="182"/>
        <v>5.5821762897207972E-3</v>
      </c>
      <c r="V1162" s="31">
        <f t="shared" si="183"/>
        <v>9.9709796073330637E-3</v>
      </c>
      <c r="W1162" s="31">
        <f t="shared" si="184"/>
        <v>3.130738597919791E-3</v>
      </c>
      <c r="X1162" s="31">
        <f t="shared" si="185"/>
        <v>7.7457361971560168E-3</v>
      </c>
      <c r="Y1162" s="54">
        <f>IFERROR(VLOOKUP(A1162, 'Beta Calculation without Curren'!$A$2:$C$2464, 2, FALSE), 0)</f>
        <v>1.043855075488883E-2</v>
      </c>
      <c r="Z1162" s="54">
        <f>IFERROR(VLOOKUP(A1162, 'Beta Calculation without Curren'!$A$2:$C$2464, 3, FALSE), 0)</f>
        <v>1.1291631833243377E-2</v>
      </c>
    </row>
    <row r="1163" spans="1:26" x14ac:dyDescent="0.25">
      <c r="A1163" s="32">
        <v>42990</v>
      </c>
      <c r="B1163" s="36" t="e">
        <f>VLOOKUP(A1163,'FX Rates'!$A$2:$B$1286, 2, FALSE)</f>
        <v>#N/A</v>
      </c>
      <c r="C1163" s="37">
        <f>VLOOKUP(A1163,'FX Rates'!$D$2:$E$1206, 2, FALSE)</f>
        <v>64.041300000000007</v>
      </c>
      <c r="D1163" s="37">
        <f>VLOOKUP(A1163,'FX Rates'!$G$2:$H$1305, 2, FALSE)</f>
        <v>7.8113999999999999</v>
      </c>
      <c r="E1163" s="37">
        <f>VLOOKUP('Beta Calculation FX'!A1163, 'FX Rates'!$J$2:$K$1305, 2, FALSE)</f>
        <v>0.75284197846871936</v>
      </c>
      <c r="F1163" s="38">
        <f>VLOOKUP(A1163,'FX Rates'!$P$1:$Q$1262, 2, FALSE)</f>
        <v>6.5354000000000001</v>
      </c>
      <c r="G1163" s="42">
        <f t="shared" si="186"/>
        <v>0</v>
      </c>
      <c r="H1163" s="27">
        <f t="shared" si="187"/>
        <v>1.7191184220821489E-3</v>
      </c>
      <c r="I1163" s="27">
        <f t="shared" si="188"/>
        <v>7.6813765064327223E-5</v>
      </c>
      <c r="J1163" s="27">
        <f t="shared" si="189"/>
        <v>-9.0751587070956891E-3</v>
      </c>
      <c r="K1163" s="28">
        <f t="shared" si="190"/>
        <v>9.4912978054237384E-4</v>
      </c>
      <c r="L1163" s="58">
        <f>IFERROR(VLOOKUP(A1163, 'Beta Calculation without Curren'!$A$1:$H$2464, 4, FALSE), 0)</f>
        <v>3.7004570894374525E-3</v>
      </c>
      <c r="M1163" s="54">
        <f>IFERROR(VLOOKUP(A1163, 'Beta Calculation without Curren'!$A$1:$H$2464, 5, FALSE), 0)</f>
        <v>7.6768185263301021E-3</v>
      </c>
      <c r="N1163" s="54">
        <f>IFERROR(VLOOKUP(A1163, 'Beta Calculation without Curren'!$A$1:$H$2464, 7, FALSE), 0)</f>
        <v>6.1186501470749559E-4</v>
      </c>
      <c r="O1163" s="54">
        <f>IFERROR(VLOOKUP(A1163, 'Beta Calculation without Curren'!$A$1:$H$2464, 8, FALSE), 0)</f>
        <v>1.2027509574470191E-3</v>
      </c>
      <c r="P1163" s="59">
        <f>IFERROR(VLOOKUP(A1163, 'Beta Calculation without Curren'!$A$1:$H$2464, 6, FALSE), 0)</f>
        <v>3.1834401512683685E-3</v>
      </c>
      <c r="Q1163" s="54">
        <v>4.7347324018836654E-3</v>
      </c>
      <c r="R1163" s="54">
        <v>2.5250177074118349E-3</v>
      </c>
      <c r="S1163" s="54"/>
      <c r="T1163" s="31">
        <f t="shared" si="181"/>
        <v>3.7004570894374478E-3</v>
      </c>
      <c r="U1163" s="31">
        <f t="shared" si="182"/>
        <v>9.4091343085638268E-3</v>
      </c>
      <c r="V1163" s="31">
        <f t="shared" si="183"/>
        <v>6.8872577942746815E-4</v>
      </c>
      <c r="W1163" s="31">
        <f t="shared" si="184"/>
        <v>-7.8833229054726672E-3</v>
      </c>
      <c r="X1163" s="31">
        <f t="shared" si="185"/>
        <v>4.1355914296627994E-3</v>
      </c>
      <c r="Y1163" s="54">
        <f>IFERROR(VLOOKUP(A1163, 'Beta Calculation without Curren'!$A$2:$C$2464, 2, FALSE), 0)</f>
        <v>4.7347324018836654E-3</v>
      </c>
      <c r="Z1163" s="54">
        <f>IFERROR(VLOOKUP(A1163, 'Beta Calculation without Curren'!$A$2:$C$2464, 3, FALSE), 0)</f>
        <v>2.5250177074118349E-3</v>
      </c>
    </row>
    <row r="1164" spans="1:26" x14ac:dyDescent="0.25">
      <c r="A1164" s="32">
        <v>42991</v>
      </c>
      <c r="B1164" s="36" t="e">
        <f>VLOOKUP(A1164,'FX Rates'!$A$2:$B$1286, 2, FALSE)</f>
        <v>#N/A</v>
      </c>
      <c r="C1164" s="37">
        <f>VLOOKUP(A1164,'FX Rates'!$D$2:$E$1206, 2, FALSE)</f>
        <v>63.996299999999998</v>
      </c>
      <c r="D1164" s="37">
        <f>VLOOKUP(A1164,'FX Rates'!$G$2:$H$1305, 2, FALSE)</f>
        <v>7.8128000000000002</v>
      </c>
      <c r="E1164" s="37">
        <f>VLOOKUP('Beta Calculation FX'!A1164, 'FX Rates'!$J$2:$K$1305, 2, FALSE)</f>
        <v>0.75694497010067374</v>
      </c>
      <c r="F1164" s="38">
        <f>VLOOKUP(A1164,'FX Rates'!$P$1:$Q$1262, 2, FALSE)</f>
        <v>6.5415000000000001</v>
      </c>
      <c r="G1164" s="42">
        <f t="shared" si="186"/>
        <v>0</v>
      </c>
      <c r="H1164" s="27">
        <f t="shared" si="187"/>
        <v>-7.0291854662796356E-4</v>
      </c>
      <c r="I1164" s="27">
        <f t="shared" si="188"/>
        <v>1.7920917598942681E-4</v>
      </c>
      <c r="J1164" s="27">
        <f t="shared" si="189"/>
        <v>5.4352062541493142E-3</v>
      </c>
      <c r="K1164" s="28">
        <f t="shared" si="190"/>
        <v>9.3294289050837415E-4</v>
      </c>
      <c r="L1164" s="58">
        <f>IFERROR(VLOOKUP(A1164, 'Beta Calculation without Curren'!$A$1:$H$2464, 4, FALSE), 0)</f>
        <v>2.4665137271699732E-2</v>
      </c>
      <c r="M1164" s="54">
        <f>IFERROR(VLOOKUP(A1164, 'Beta Calculation without Curren'!$A$1:$H$2464, 5, FALSE), 0)</f>
        <v>-1.6840538229137341E-3</v>
      </c>
      <c r="N1164" s="54">
        <f>IFERROR(VLOOKUP(A1164, 'Beta Calculation without Curren'!$A$1:$H$2464, 7, FALSE), 0)</f>
        <v>-2.7981098807155018E-3</v>
      </c>
      <c r="O1164" s="54">
        <f>IFERROR(VLOOKUP(A1164, 'Beta Calculation without Curren'!$A$1:$H$2464, 8, FALSE), 0)</f>
        <v>-2.139224952591274E-3</v>
      </c>
      <c r="P1164" s="59">
        <f>IFERROR(VLOOKUP(A1164, 'Beta Calculation without Curren'!$A$1:$H$2464, 6, FALSE), 0)</f>
        <v>7.5647056074042249E-4</v>
      </c>
      <c r="Q1164" s="54">
        <v>1.5801734022787759E-3</v>
      </c>
      <c r="R1164" s="54">
        <v>1.4566644964641641E-3</v>
      </c>
      <c r="S1164" s="54"/>
      <c r="T1164" s="31">
        <f t="shared" si="181"/>
        <v>2.4665137271699722E-2</v>
      </c>
      <c r="U1164" s="31">
        <f t="shared" si="182"/>
        <v>-2.3857886168759945E-3</v>
      </c>
      <c r="V1164" s="31">
        <f t="shared" si="183"/>
        <v>-2.6194021516922072E-3</v>
      </c>
      <c r="W1164" s="31">
        <f t="shared" si="184"/>
        <v>3.2843541727167747E-3</v>
      </c>
      <c r="X1164" s="31">
        <f t="shared" si="185"/>
        <v>1.6901191950802197E-3</v>
      </c>
      <c r="Y1164" s="54">
        <f>IFERROR(VLOOKUP(A1164, 'Beta Calculation without Curren'!$A$2:$C$2464, 2, FALSE), 0)</f>
        <v>1.5801734022787759E-3</v>
      </c>
      <c r="Z1164" s="54">
        <f>IFERROR(VLOOKUP(A1164, 'Beta Calculation without Curren'!$A$2:$C$2464, 3, FALSE), 0)</f>
        <v>1.4566644964641641E-3</v>
      </c>
    </row>
    <row r="1165" spans="1:26" x14ac:dyDescent="0.25">
      <c r="A1165" s="32">
        <v>42992</v>
      </c>
      <c r="B1165" s="36">
        <f>VLOOKUP(A1165,'FX Rates'!$A$2:$B$1286, 2, FALSE)</f>
        <v>105.19750000000001</v>
      </c>
      <c r="C1165" s="37">
        <f>VLOOKUP(A1165,'FX Rates'!$D$2:$E$1206, 2, FALSE)</f>
        <v>64.125</v>
      </c>
      <c r="D1165" s="37">
        <f>VLOOKUP(A1165,'FX Rates'!$G$2:$H$1305, 2, FALSE)</f>
        <v>7.8131000000000004</v>
      </c>
      <c r="E1165" s="37">
        <f>VLOOKUP('Beta Calculation FX'!A1165, 'FX Rates'!$J$2:$K$1305, 2, FALSE)</f>
        <v>0.74632435256362406</v>
      </c>
      <c r="F1165" s="38">
        <f>VLOOKUP(A1165,'FX Rates'!$P$1:$Q$1262, 2, FALSE)</f>
        <v>6.556</v>
      </c>
      <c r="G1165" s="42">
        <f t="shared" si="186"/>
        <v>0</v>
      </c>
      <c r="H1165" s="27">
        <f t="shared" si="187"/>
        <v>2.0090343024688718E-3</v>
      </c>
      <c r="I1165" s="27">
        <f t="shared" si="188"/>
        <v>3.8397788292077229E-5</v>
      </c>
      <c r="J1165" s="27">
        <f t="shared" si="189"/>
        <v>-1.4130261410254126E-2</v>
      </c>
      <c r="K1165" s="28">
        <f t="shared" si="190"/>
        <v>2.2141639127894832E-3</v>
      </c>
      <c r="L1165" s="58">
        <f>IFERROR(VLOOKUP(A1165, 'Beta Calculation without Curren'!$A$1:$H$2464, 4, FALSE), 0)</f>
        <v>8.787767734262434E-3</v>
      </c>
      <c r="M1165" s="54">
        <f>IFERROR(VLOOKUP(A1165, 'Beta Calculation without Curren'!$A$1:$H$2464, 5, FALSE), 0)</f>
        <v>7.0786570263483249E-4</v>
      </c>
      <c r="N1165" s="54">
        <f>IFERROR(VLOOKUP(A1165, 'Beta Calculation without Curren'!$A$1:$H$2464, 7, FALSE), 0)</f>
        <v>-4.1989396229728075E-3</v>
      </c>
      <c r="O1165" s="54">
        <f>IFERROR(VLOOKUP(A1165, 'Beta Calculation without Curren'!$A$1:$H$2464, 8, FALSE), 0)</f>
        <v>-2.7663438373196334E-3</v>
      </c>
      <c r="P1165" s="59">
        <f>IFERROR(VLOOKUP(A1165, 'Beta Calculation without Curren'!$A$1:$H$2464, 6, FALSE), 0)</f>
        <v>-3.3110821554823105E-3</v>
      </c>
      <c r="Q1165" s="54">
        <v>1.7315932137366018E-3</v>
      </c>
      <c r="R1165" s="54">
        <v>-5.9399499808315114E-3</v>
      </c>
      <c r="S1165" s="54"/>
      <c r="T1165" s="31">
        <f t="shared" si="181"/>
        <v>8.787767734262486E-3</v>
      </c>
      <c r="U1165" s="31">
        <f t="shared" si="182"/>
        <v>2.7183221315818518E-3</v>
      </c>
      <c r="V1165" s="31">
        <f t="shared" si="183"/>
        <v>-4.1607030646754195E-3</v>
      </c>
      <c r="W1165" s="31">
        <f t="shared" si="184"/>
        <v>-1.6857516086001723E-2</v>
      </c>
      <c r="X1165" s="31">
        <f t="shared" si="185"/>
        <v>-1.104249521313716E-3</v>
      </c>
      <c r="Y1165" s="54">
        <f>IFERROR(VLOOKUP(A1165, 'Beta Calculation without Curren'!$A$2:$C$2464, 2, FALSE), 0)</f>
        <v>1.7315932137366018E-3</v>
      </c>
      <c r="Z1165" s="54">
        <f>IFERROR(VLOOKUP(A1165, 'Beta Calculation without Curren'!$A$2:$C$2464, 3, FALSE), 0)</f>
        <v>-5.9399499808315114E-3</v>
      </c>
    </row>
    <row r="1166" spans="1:26" x14ac:dyDescent="0.25">
      <c r="A1166" s="32">
        <v>42993</v>
      </c>
      <c r="B1166" s="36">
        <f>VLOOKUP(A1166,'FX Rates'!$A$2:$B$1286, 2, FALSE)</f>
        <v>105.13</v>
      </c>
      <c r="C1166" s="37">
        <f>VLOOKUP(A1166,'FX Rates'!$D$2:$E$1206, 2, FALSE)</f>
        <v>64.082499999999996</v>
      </c>
      <c r="D1166" s="37">
        <f>VLOOKUP(A1166,'FX Rates'!$G$2:$H$1305, 2, FALSE)</f>
        <v>7.8188000000000004</v>
      </c>
      <c r="E1166" s="37">
        <f>VLOOKUP('Beta Calculation FX'!A1166, 'FX Rates'!$J$2:$K$1305, 2, FALSE)</f>
        <v>0.7356186552890982</v>
      </c>
      <c r="F1166" s="38">
        <f>VLOOKUP(A1166,'FX Rates'!$P$1:$Q$1262, 2, FALSE)</f>
        <v>6.5526</v>
      </c>
      <c r="G1166" s="42">
        <f t="shared" si="186"/>
        <v>-6.4185617494041437E-4</v>
      </c>
      <c r="H1166" s="27">
        <f t="shared" si="187"/>
        <v>-6.6298775901180737E-4</v>
      </c>
      <c r="I1166" s="27">
        <f t="shared" si="188"/>
        <v>7.2927798317895661E-4</v>
      </c>
      <c r="J1166" s="27">
        <f t="shared" si="189"/>
        <v>-1.4448441617975297E-2</v>
      </c>
      <c r="K1166" s="28">
        <f t="shared" si="190"/>
        <v>-5.1874343198263955E-4</v>
      </c>
      <c r="L1166" s="58">
        <f>IFERROR(VLOOKUP(A1166, 'Beta Calculation without Curren'!$A$1:$H$2464, 4, FALSE), 0)</f>
        <v>2.4246900522755226E-3</v>
      </c>
      <c r="M1166" s="54">
        <f>IFERROR(VLOOKUP(A1166, 'Beta Calculation without Curren'!$A$1:$H$2464, 5, FALSE), 0)</f>
        <v>-2.270444506023251E-4</v>
      </c>
      <c r="N1166" s="54">
        <f>IFERROR(VLOOKUP(A1166, 'Beta Calculation without Curren'!$A$1:$H$2464, 7, FALSE), 0)</f>
        <v>1.0934647060111033E-3</v>
      </c>
      <c r="O1166" s="54">
        <f>IFERROR(VLOOKUP(A1166, 'Beta Calculation without Curren'!$A$1:$H$2464, 8, FALSE), 0)</f>
        <v>-8.1213805340788637E-3</v>
      </c>
      <c r="P1166" s="59">
        <f>IFERROR(VLOOKUP(A1166, 'Beta Calculation without Curren'!$A$1:$H$2464, 6, FALSE), 0)</f>
        <v>-4.0835888016969111E-3</v>
      </c>
      <c r="Q1166" s="54">
        <v>9.5806511227161033E-4</v>
      </c>
      <c r="R1166" s="54">
        <v>3.2082136305571175E-3</v>
      </c>
      <c r="S1166" s="54"/>
      <c r="T1166" s="31">
        <f t="shared" si="181"/>
        <v>1.7812775750527532E-3</v>
      </c>
      <c r="U1166" s="31">
        <f t="shared" si="182"/>
        <v>-8.8988168192261075E-4</v>
      </c>
      <c r="V1166" s="31">
        <f t="shared" si="183"/>
        <v>1.8235401289254938E-3</v>
      </c>
      <c r="W1166" s="31">
        <f t="shared" si="184"/>
        <v>-2.2452480859550206E-2</v>
      </c>
      <c r="X1166" s="31">
        <f t="shared" si="185"/>
        <v>-4.600213898809713E-3</v>
      </c>
      <c r="Y1166" s="54">
        <f>IFERROR(VLOOKUP(A1166, 'Beta Calculation without Curren'!$A$2:$C$2464, 2, FALSE), 0)</f>
        <v>9.5806511227161033E-4</v>
      </c>
      <c r="Z1166" s="54">
        <f>IFERROR(VLOOKUP(A1166, 'Beta Calculation without Curren'!$A$2:$C$2464, 3, FALSE), 0)</f>
        <v>3.2082136305571175E-3</v>
      </c>
    </row>
    <row r="1167" spans="1:26" x14ac:dyDescent="0.25">
      <c r="A1167" s="32">
        <v>42996</v>
      </c>
      <c r="B1167" s="36">
        <f>VLOOKUP(A1167,'FX Rates'!$A$2:$B$1286, 2, FALSE)</f>
        <v>105.355</v>
      </c>
      <c r="C1167" s="37">
        <f>VLOOKUP(A1167,'FX Rates'!$D$2:$E$1206, 2, FALSE)</f>
        <v>64.14</v>
      </c>
      <c r="D1167" s="37">
        <f>VLOOKUP(A1167,'FX Rates'!$G$2:$H$1305, 2, FALSE)</f>
        <v>7.8167</v>
      </c>
      <c r="E1167" s="37">
        <f>VLOOKUP('Beta Calculation FX'!A1167, 'FX Rates'!$J$2:$K$1305, 2, FALSE)</f>
        <v>0.74101519081141165</v>
      </c>
      <c r="F1167" s="38">
        <f>VLOOKUP(A1167,'FX Rates'!$P$1:$Q$1262, 2, FALSE)</f>
        <v>6.5751999999999997</v>
      </c>
      <c r="G1167" s="42">
        <f t="shared" si="186"/>
        <v>2.1379203810313109E-3</v>
      </c>
      <c r="H1167" s="27">
        <f t="shared" si="187"/>
        <v>8.9687853308712808E-4</v>
      </c>
      <c r="I1167" s="27">
        <f t="shared" si="188"/>
        <v>-2.6861948931957845E-4</v>
      </c>
      <c r="J1167" s="27">
        <f t="shared" si="189"/>
        <v>7.3092724544784769E-3</v>
      </c>
      <c r="K1167" s="28">
        <f t="shared" si="190"/>
        <v>3.4430784025525052E-3</v>
      </c>
      <c r="L1167" s="58">
        <f>IFERROR(VLOOKUP(A1167, 'Beta Calculation without Curren'!$A$1:$H$2464, 4, FALSE), 0)</f>
        <v>1.2663994797616263E-3</v>
      </c>
      <c r="M1167" s="54">
        <f>IFERROR(VLOOKUP(A1167, 'Beta Calculation without Curren'!$A$1:$H$2464, 5, FALSE), 0)</f>
        <v>5.6623381342026605E-3</v>
      </c>
      <c r="N1167" s="54">
        <f>IFERROR(VLOOKUP(A1167, 'Beta Calculation without Curren'!$A$1:$H$2464, 7, FALSE), 0)</f>
        <v>1.2585358627135002E-2</v>
      </c>
      <c r="O1167" s="54">
        <f>IFERROR(VLOOKUP(A1167, 'Beta Calculation without Curren'!$A$1:$H$2464, 8, FALSE), 0)</f>
        <v>5.606034569111437E-3</v>
      </c>
      <c r="P1167" s="59">
        <f>IFERROR(VLOOKUP(A1167, 'Beta Calculation without Curren'!$A$1:$H$2464, 6, FALSE), 0)</f>
        <v>3.4764505723697743E-3</v>
      </c>
      <c r="Q1167" s="54">
        <v>3.4755950394279693E-3</v>
      </c>
      <c r="R1167" s="54">
        <v>-1.1496251617060401E-3</v>
      </c>
      <c r="S1167" s="54"/>
      <c r="T1167" s="31">
        <f t="shared" si="181"/>
        <v>3.4070273220512259E-3</v>
      </c>
      <c r="U1167" s="31">
        <f t="shared" si="182"/>
        <v>6.5642950968094471E-3</v>
      </c>
      <c r="V1167" s="31">
        <f t="shared" si="183"/>
        <v>1.231335846520798E-2</v>
      </c>
      <c r="W1167" s="31">
        <f t="shared" si="184"/>
        <v>1.2956283057644846E-2</v>
      </c>
      <c r="X1167" s="31">
        <f t="shared" si="185"/>
        <v>6.9314986668054246E-3</v>
      </c>
      <c r="Y1167" s="54">
        <f>IFERROR(VLOOKUP(A1167, 'Beta Calculation without Curren'!$A$2:$C$2464, 2, FALSE), 0)</f>
        <v>3.4755950394279693E-3</v>
      </c>
      <c r="Z1167" s="54">
        <f>IFERROR(VLOOKUP(A1167, 'Beta Calculation without Curren'!$A$2:$C$2464, 3, FALSE), 0)</f>
        <v>-1.1496251617060401E-3</v>
      </c>
    </row>
    <row r="1168" spans="1:26" x14ac:dyDescent="0.25">
      <c r="A1168" s="32">
        <v>42997</v>
      </c>
      <c r="B1168" s="36">
        <f>VLOOKUP(A1168,'FX Rates'!$A$2:$B$1286, 2, FALSE)</f>
        <v>105.38500000000001</v>
      </c>
      <c r="C1168" s="37">
        <f>VLOOKUP(A1168,'FX Rates'!$D$2:$E$1206, 2, FALSE)</f>
        <v>64.327500000000001</v>
      </c>
      <c r="D1168" s="37">
        <f>VLOOKUP(A1168,'FX Rates'!$G$2:$H$1305, 2, FALSE)</f>
        <v>7.8048000000000002</v>
      </c>
      <c r="E1168" s="37">
        <f>VLOOKUP('Beta Calculation FX'!A1168, 'FX Rates'!$J$2:$K$1305, 2, FALSE)</f>
        <v>0.74057616825890538</v>
      </c>
      <c r="F1168" s="38">
        <f>VLOOKUP(A1168,'FX Rates'!$P$1:$Q$1262, 2, FALSE)</f>
        <v>6.5834999999999999</v>
      </c>
      <c r="G1168" s="42">
        <f t="shared" si="186"/>
        <v>2.8471102023973159E-4</v>
      </c>
      <c r="H1168" s="27">
        <f t="shared" si="187"/>
        <v>2.9190282855404421E-3</v>
      </c>
      <c r="I1168" s="27">
        <f t="shared" si="188"/>
        <v>-1.5235415679461146E-3</v>
      </c>
      <c r="J1168" s="27">
        <f t="shared" si="189"/>
        <v>-5.9263650893741685E-4</v>
      </c>
      <c r="K1168" s="28">
        <f t="shared" si="190"/>
        <v>1.2615229621081873E-3</v>
      </c>
      <c r="L1168" s="58">
        <f>IFERROR(VLOOKUP(A1168, 'Beta Calculation without Curren'!$A$1:$H$2464, 4, FALSE), 0)</f>
        <v>9.5674480566368108E-3</v>
      </c>
      <c r="M1168" s="54">
        <f>IFERROR(VLOOKUP(A1168, 'Beta Calculation without Curren'!$A$1:$H$2464, 5, FALSE), 0)</f>
        <v>-3.5893180875304861E-3</v>
      </c>
      <c r="N1168" s="54">
        <f>IFERROR(VLOOKUP(A1168, 'Beta Calculation without Curren'!$A$1:$H$2464, 7, FALSE), 0)</f>
        <v>-3.8554655578280587E-3</v>
      </c>
      <c r="O1168" s="54">
        <f>IFERROR(VLOOKUP(A1168, 'Beta Calculation without Curren'!$A$1:$H$2464, 8, FALSE), 0)</f>
        <v>3.1873139913410013E-3</v>
      </c>
      <c r="P1168" s="59">
        <f>IFERROR(VLOOKUP(A1168, 'Beta Calculation without Curren'!$A$1:$H$2464, 6, FALSE), 0)</f>
        <v>-2.0409499669880051E-3</v>
      </c>
      <c r="Q1168" s="54">
        <v>2.1776721287852692E-3</v>
      </c>
      <c r="R1168" s="54">
        <v>1.6638549803348777E-3</v>
      </c>
      <c r="S1168" s="54"/>
      <c r="T1168" s="31">
        <f t="shared" si="181"/>
        <v>9.8548830347737759E-3</v>
      </c>
      <c r="U1168" s="31">
        <f t="shared" si="182"/>
        <v>-6.807671230133483E-4</v>
      </c>
      <c r="V1168" s="31">
        <f t="shared" si="183"/>
        <v>-5.3731331637330015E-3</v>
      </c>
      <c r="W1168" s="31">
        <f t="shared" si="184"/>
        <v>2.5927885637668791E-3</v>
      </c>
      <c r="X1168" s="31">
        <f t="shared" si="185"/>
        <v>-7.8200171012765551E-4</v>
      </c>
      <c r="Y1168" s="54">
        <f>IFERROR(VLOOKUP(A1168, 'Beta Calculation without Curren'!$A$2:$C$2464, 2, FALSE), 0)</f>
        <v>2.1776721287852692E-3</v>
      </c>
      <c r="Z1168" s="54">
        <f>IFERROR(VLOOKUP(A1168, 'Beta Calculation without Curren'!$A$2:$C$2464, 3, FALSE), 0)</f>
        <v>1.6638549803348777E-3</v>
      </c>
    </row>
    <row r="1169" spans="1:26" x14ac:dyDescent="0.25">
      <c r="A1169" s="32">
        <v>42998</v>
      </c>
      <c r="B1169" s="36">
        <f>VLOOKUP(A1169,'FX Rates'!$A$2:$B$1286, 2, FALSE)</f>
        <v>105.38500000000001</v>
      </c>
      <c r="C1169" s="37">
        <f>VLOOKUP(A1169,'FX Rates'!$D$2:$E$1206, 2, FALSE)</f>
        <v>64.272499999999994</v>
      </c>
      <c r="D1169" s="37">
        <f>VLOOKUP(A1169,'FX Rates'!$G$2:$H$1305, 2, FALSE)</f>
        <v>7.8010999999999999</v>
      </c>
      <c r="E1169" s="37">
        <f>VLOOKUP('Beta Calculation FX'!A1169, 'FX Rates'!$J$2:$K$1305, 2, FALSE)</f>
        <v>0.74101519081141165</v>
      </c>
      <c r="F1169" s="38">
        <f>VLOOKUP(A1169,'FX Rates'!$P$1:$Q$1262, 2, FALSE)</f>
        <v>6.5749000000000004</v>
      </c>
      <c r="G1169" s="42">
        <f t="shared" si="186"/>
        <v>0</v>
      </c>
      <c r="H1169" s="27">
        <f t="shared" si="187"/>
        <v>-8.5536552649146476E-4</v>
      </c>
      <c r="I1169" s="27">
        <f t="shared" si="188"/>
        <v>-4.7417964607333754E-4</v>
      </c>
      <c r="J1169" s="27">
        <f t="shared" si="189"/>
        <v>5.9263650893750565E-4</v>
      </c>
      <c r="K1169" s="28">
        <f t="shared" si="190"/>
        <v>-1.3071499915681738E-3</v>
      </c>
      <c r="L1169" s="58">
        <f>IFERROR(VLOOKUP(A1169, 'Beta Calculation without Curren'!$A$1:$H$2464, 4, FALSE), 0)</f>
        <v>2.1655825089376929E-3</v>
      </c>
      <c r="M1169" s="54">
        <f>IFERROR(VLOOKUP(A1169, 'Beta Calculation without Curren'!$A$1:$H$2464, 5, FALSE), 0)</f>
        <v>-5.3072629940076387E-4</v>
      </c>
      <c r="N1169" s="54">
        <f>IFERROR(VLOOKUP(A1169, 'Beta Calculation without Curren'!$A$1:$H$2464, 7, FALSE), 0)</f>
        <v>2.7195130397923315E-3</v>
      </c>
      <c r="O1169" s="54">
        <f>IFERROR(VLOOKUP(A1169, 'Beta Calculation without Curren'!$A$1:$H$2464, 8, FALSE), 0)</f>
        <v>-3.0091018215078354E-3</v>
      </c>
      <c r="P1169" s="59">
        <f>IFERROR(VLOOKUP(A1169, 'Beta Calculation without Curren'!$A$1:$H$2464, 6, FALSE), 0)</f>
        <v>2.3662484311947978E-3</v>
      </c>
      <c r="Q1169" s="54">
        <v>2.2353936235467108E-3</v>
      </c>
      <c r="R1169" s="54">
        <v>-2.9202616056479571E-3</v>
      </c>
      <c r="S1169" s="54"/>
      <c r="T1169" s="31">
        <f t="shared" si="181"/>
        <v>2.1655825089377245E-3</v>
      </c>
      <c r="U1169" s="31">
        <f t="shared" si="182"/>
        <v>-1.3856378609117259E-3</v>
      </c>
      <c r="V1169" s="31">
        <f t="shared" si="183"/>
        <v>2.2440438559883091E-3</v>
      </c>
      <c r="W1169" s="31">
        <f t="shared" si="184"/>
        <v>-2.4182486161689054E-3</v>
      </c>
      <c r="X1169" s="31">
        <f t="shared" si="185"/>
        <v>1.0560053980097628E-3</v>
      </c>
      <c r="Y1169" s="54">
        <f>IFERROR(VLOOKUP(A1169, 'Beta Calculation without Curren'!$A$2:$C$2464, 2, FALSE), 0)</f>
        <v>2.2353936235467108E-3</v>
      </c>
      <c r="Z1169" s="54">
        <f>IFERROR(VLOOKUP(A1169, 'Beta Calculation without Curren'!$A$2:$C$2464, 3, FALSE), 0)</f>
        <v>-2.9202616056479571E-3</v>
      </c>
    </row>
    <row r="1170" spans="1:26" x14ac:dyDescent="0.25">
      <c r="A1170" s="32">
        <v>42999</v>
      </c>
      <c r="B1170" s="36">
        <f>VLOOKUP(A1170,'FX Rates'!$A$2:$B$1286, 2, FALSE)</f>
        <v>105.37</v>
      </c>
      <c r="C1170" s="37">
        <f>VLOOKUP(A1170,'FX Rates'!$D$2:$E$1206, 2, FALSE)</f>
        <v>64.7988</v>
      </c>
      <c r="D1170" s="37">
        <f>VLOOKUP(A1170,'FX Rates'!$G$2:$H$1305, 2, FALSE)</f>
        <v>7.8045</v>
      </c>
      <c r="E1170" s="37">
        <f>VLOOKUP('Beta Calculation FX'!A1170, 'FX Rates'!$J$2:$K$1305, 2, FALSE)</f>
        <v>0.73637702503681879</v>
      </c>
      <c r="F1170" s="38">
        <f>VLOOKUP(A1170,'FX Rates'!$P$1:$Q$1262, 2, FALSE)</f>
        <v>6.5903999999999998</v>
      </c>
      <c r="G1170" s="42">
        <f t="shared" si="186"/>
        <v>-1.4234537757418949E-4</v>
      </c>
      <c r="H1170" s="27">
        <f t="shared" si="187"/>
        <v>8.1552276441828019E-3</v>
      </c>
      <c r="I1170" s="27">
        <f t="shared" si="188"/>
        <v>4.3574102294007076E-4</v>
      </c>
      <c r="J1170" s="27">
        <f t="shared" si="189"/>
        <v>-6.2788756605821807E-3</v>
      </c>
      <c r="K1170" s="28">
        <f t="shared" si="190"/>
        <v>2.3546758769860225E-3</v>
      </c>
      <c r="L1170" s="58">
        <f>IFERROR(VLOOKUP(A1170, 'Beta Calculation without Curren'!$A$1:$H$2464, 4, FALSE), 0)</f>
        <v>-1.3283433865284845E-2</v>
      </c>
      <c r="M1170" s="54">
        <f>IFERROR(VLOOKUP(A1170, 'Beta Calculation without Curren'!$A$1:$H$2464, 5, FALSE), 0)</f>
        <v>-1.0514033697747263E-2</v>
      </c>
      <c r="N1170" s="54">
        <f>IFERROR(VLOOKUP(A1170, 'Beta Calculation without Curren'!$A$1:$H$2464, 7, FALSE), 0)</f>
        <v>-6.2128668083180237E-4</v>
      </c>
      <c r="O1170" s="54">
        <f>IFERROR(VLOOKUP(A1170, 'Beta Calculation without Curren'!$A$1:$H$2464, 8, FALSE), 0)</f>
        <v>-5.6086367865908846E-3</v>
      </c>
      <c r="P1170" s="59">
        <f>IFERROR(VLOOKUP(A1170, 'Beta Calculation without Curren'!$A$1:$H$2464, 6, FALSE), 0)</f>
        <v>-4.0629706846292239E-3</v>
      </c>
      <c r="Q1170" s="54">
        <v>-1.404609007432104E-3</v>
      </c>
      <c r="R1170" s="54">
        <v>-6.4995711034071778E-3</v>
      </c>
      <c r="S1170" s="54"/>
      <c r="T1170" s="31">
        <f t="shared" si="181"/>
        <v>-1.3423888407450013E-2</v>
      </c>
      <c r="U1170" s="31">
        <f t="shared" si="182"/>
        <v>-2.4445503918282263E-3</v>
      </c>
      <c r="V1170" s="31">
        <f t="shared" si="183"/>
        <v>-1.858163779856481E-4</v>
      </c>
      <c r="W1170" s="31">
        <f t="shared" si="184"/>
        <v>-1.185229651416464E-2</v>
      </c>
      <c r="X1170" s="31">
        <f t="shared" si="185"/>
        <v>-1.7178617867030788E-3</v>
      </c>
      <c r="Y1170" s="54">
        <f>IFERROR(VLOOKUP(A1170, 'Beta Calculation without Curren'!$A$2:$C$2464, 2, FALSE), 0)</f>
        <v>-1.404609007432104E-3</v>
      </c>
      <c r="Z1170" s="54">
        <f>IFERROR(VLOOKUP(A1170, 'Beta Calculation without Curren'!$A$2:$C$2464, 3, FALSE), 0)</f>
        <v>-6.4995711034071778E-3</v>
      </c>
    </row>
    <row r="1171" spans="1:26" x14ac:dyDescent="0.25">
      <c r="A1171" s="32">
        <v>43000</v>
      </c>
      <c r="B1171" s="36">
        <f>VLOOKUP(A1171,'FX Rates'!$A$2:$B$1286, 2, FALSE)</f>
        <v>105.295</v>
      </c>
      <c r="C1171" s="37">
        <f>VLOOKUP(A1171,'FX Rates'!$D$2:$E$1206, 2, FALSE)</f>
        <v>64.8</v>
      </c>
      <c r="D1171" s="37">
        <f>VLOOKUP(A1171,'FX Rates'!$G$2:$H$1305, 2, FALSE)</f>
        <v>7.8093000000000004</v>
      </c>
      <c r="E1171" s="37">
        <f>VLOOKUP('Beta Calculation FX'!A1171, 'FX Rates'!$J$2:$K$1305, 2, FALSE)</f>
        <v>0.74052132701421802</v>
      </c>
      <c r="F1171" s="38">
        <f>VLOOKUP(A1171,'FX Rates'!$P$1:$Q$1262, 2, FALSE)</f>
        <v>6.5900999999999996</v>
      </c>
      <c r="G1171" s="42">
        <f t="shared" si="186"/>
        <v>-7.1203097969462685E-4</v>
      </c>
      <c r="H1171" s="27">
        <f t="shared" si="187"/>
        <v>1.8518689988316975E-5</v>
      </c>
      <c r="I1171" s="27">
        <f t="shared" si="188"/>
        <v>6.1484073719546371E-4</v>
      </c>
      <c r="J1171" s="27">
        <f t="shared" si="189"/>
        <v>5.6121842769488468E-3</v>
      </c>
      <c r="K1171" s="28">
        <f t="shared" si="190"/>
        <v>-4.5521793566567791E-5</v>
      </c>
      <c r="L1171" s="58">
        <f>IFERROR(VLOOKUP(A1171, 'Beta Calculation without Curren'!$A$1:$H$2464, 4, FALSE), 0)</f>
        <v>-5.8088116907873788E-4</v>
      </c>
      <c r="M1171" s="54">
        <f>IFERROR(VLOOKUP(A1171, 'Beta Calculation without Curren'!$A$1:$H$2464, 5, FALSE), 0)</f>
        <v>-1.8431272725297064E-2</v>
      </c>
      <c r="N1171" s="54">
        <f>IFERROR(VLOOKUP(A1171, 'Beta Calculation without Curren'!$A$1:$H$2464, 7, FALSE), 0)</f>
        <v>-8.2085286893062749E-3</v>
      </c>
      <c r="O1171" s="54">
        <f>IFERROR(VLOOKUP(A1171, 'Beta Calculation without Curren'!$A$1:$H$2464, 8, FALSE), 0)</f>
        <v>7.1916805222263713E-3</v>
      </c>
      <c r="P1171" s="59">
        <f>IFERROR(VLOOKUP(A1171, 'Beta Calculation without Curren'!$A$1:$H$2464, 6, FALSE), 0)</f>
        <v>-2.2667838825634746E-3</v>
      </c>
      <c r="Q1171" s="54">
        <v>7.4301860606085972E-4</v>
      </c>
      <c r="R1171" s="54">
        <v>-4.3649613955781206E-4</v>
      </c>
      <c r="S1171" s="54"/>
      <c r="T1171" s="31">
        <f t="shared" si="181"/>
        <v>-1.292498543385423E-3</v>
      </c>
      <c r="U1171" s="31">
        <f t="shared" si="182"/>
        <v>-1.8413095358334464E-2</v>
      </c>
      <c r="V1171" s="31">
        <f t="shared" si="183"/>
        <v>-7.5987348899414497E-3</v>
      </c>
      <c r="W1171" s="31">
        <f t="shared" si="184"/>
        <v>1.2844225835526801E-2</v>
      </c>
      <c r="X1171" s="31">
        <f t="shared" si="185"/>
        <v>-2.3122024880620762E-3</v>
      </c>
      <c r="Y1171" s="54">
        <f>IFERROR(VLOOKUP(A1171, 'Beta Calculation without Curren'!$A$2:$C$2464, 2, FALSE), 0)</f>
        <v>7.4301860606085972E-4</v>
      </c>
      <c r="Z1171" s="54">
        <f>IFERROR(VLOOKUP(A1171, 'Beta Calculation without Curren'!$A$2:$C$2464, 3, FALSE), 0)</f>
        <v>-4.3649613955781206E-4</v>
      </c>
    </row>
    <row r="1172" spans="1:26" x14ac:dyDescent="0.25">
      <c r="A1172" s="32">
        <v>43003</v>
      </c>
      <c r="B1172" s="36">
        <f>VLOOKUP(A1172,'FX Rates'!$A$2:$B$1286, 2, FALSE)</f>
        <v>105.3925</v>
      </c>
      <c r="C1172" s="37">
        <f>VLOOKUP(A1172,'FX Rates'!$D$2:$E$1206, 2, FALSE)</f>
        <v>65.122500000000002</v>
      </c>
      <c r="D1172" s="37">
        <f>VLOOKUP(A1172,'FX Rates'!$G$2:$H$1305, 2, FALSE)</f>
        <v>7.8140999999999998</v>
      </c>
      <c r="E1172" s="37">
        <f>VLOOKUP('Beta Calculation FX'!A1172, 'FX Rates'!$J$2:$K$1305, 2, FALSE)</f>
        <v>0.74261102034754189</v>
      </c>
      <c r="F1172" s="38">
        <f>VLOOKUP(A1172,'FX Rates'!$P$1:$Q$1262, 2, FALSE)</f>
        <v>6.6215000000000002</v>
      </c>
      <c r="G1172" s="42">
        <f t="shared" si="186"/>
        <v>9.2554144844948436E-4</v>
      </c>
      <c r="H1172" s="27">
        <f t="shared" si="187"/>
        <v>4.9645082625440389E-3</v>
      </c>
      <c r="I1172" s="27">
        <f t="shared" si="188"/>
        <v>6.1446294033638956E-4</v>
      </c>
      <c r="J1172" s="27">
        <f t="shared" si="189"/>
        <v>2.8179477305121658E-3</v>
      </c>
      <c r="K1172" s="28">
        <f t="shared" si="190"/>
        <v>4.75340747876935E-3</v>
      </c>
      <c r="L1172" s="58">
        <f>IFERROR(VLOOKUP(A1172, 'Beta Calculation without Curren'!$A$1:$H$2464, 4, FALSE), 0)</f>
        <v>-1.5322739618840609E-4</v>
      </c>
      <c r="M1172" s="54">
        <f>IFERROR(VLOOKUP(A1172, 'Beta Calculation without Curren'!$A$1:$H$2464, 5, FALSE), 0)</f>
        <v>-1.511880696642757E-2</v>
      </c>
      <c r="N1172" s="54">
        <f>IFERROR(VLOOKUP(A1172, 'Beta Calculation without Curren'!$A$1:$H$2464, 7, FALSE), 0)</f>
        <v>-1.3730227522215985E-2</v>
      </c>
      <c r="O1172" s="54">
        <f>IFERROR(VLOOKUP(A1172, 'Beta Calculation without Curren'!$A$1:$H$2464, 8, FALSE), 0)</f>
        <v>5.5714167006207698E-3</v>
      </c>
      <c r="P1172" s="59">
        <f>IFERROR(VLOOKUP(A1172, 'Beta Calculation without Curren'!$A$1:$H$2464, 6, FALSE), 0)</f>
        <v>-5.9309688548384734E-3</v>
      </c>
      <c r="Q1172" s="54">
        <v>4.0048858092981511E-4</v>
      </c>
      <c r="R1172" s="54">
        <v>-1.1012283661625034E-2</v>
      </c>
      <c r="S1172" s="54"/>
      <c r="T1172" s="31">
        <f t="shared" si="181"/>
        <v>7.7217223395487089E-4</v>
      </c>
      <c r="U1172" s="31">
        <f t="shared" si="182"/>
        <v>-1.0229356145988189E-2</v>
      </c>
      <c r="V1172" s="31">
        <f t="shared" si="183"/>
        <v>-1.312420129785441E-2</v>
      </c>
      <c r="W1172" s="31">
        <f t="shared" si="184"/>
        <v>8.4050643921800283E-3</v>
      </c>
      <c r="X1172" s="31">
        <f t="shared" si="185"/>
        <v>-1.2057536877799757E-3</v>
      </c>
      <c r="Y1172" s="54">
        <f>IFERROR(VLOOKUP(A1172, 'Beta Calculation without Curren'!$A$2:$C$2464, 2, FALSE), 0)</f>
        <v>4.0048858092981511E-4</v>
      </c>
      <c r="Z1172" s="54">
        <f>IFERROR(VLOOKUP(A1172, 'Beta Calculation without Curren'!$A$2:$C$2464, 3, FALSE), 0)</f>
        <v>-1.1012283661625034E-2</v>
      </c>
    </row>
    <row r="1173" spans="1:26" x14ac:dyDescent="0.25">
      <c r="A1173" s="32">
        <v>43004</v>
      </c>
      <c r="B1173" s="36">
        <f>VLOOKUP(A1173,'FX Rates'!$A$2:$B$1286, 2, FALSE)</f>
        <v>105.375</v>
      </c>
      <c r="C1173" s="37">
        <f>VLOOKUP(A1173,'FX Rates'!$D$2:$E$1206, 2, FALSE)</f>
        <v>65.45</v>
      </c>
      <c r="D1173" s="37">
        <f>VLOOKUP(A1173,'FX Rates'!$G$2:$H$1305, 2, FALSE)</f>
        <v>7.8117999999999999</v>
      </c>
      <c r="E1173" s="37">
        <f>VLOOKUP('Beta Calculation FX'!A1173, 'FX Rates'!$J$2:$K$1305, 2, FALSE)</f>
        <v>0.74305245950364085</v>
      </c>
      <c r="F1173" s="38">
        <f>VLOOKUP(A1173,'FX Rates'!$P$1:$Q$1262, 2, FALSE)</f>
        <v>6.6398000000000001</v>
      </c>
      <c r="G1173" s="42">
        <f t="shared" si="186"/>
        <v>-1.6605975817157419E-4</v>
      </c>
      <c r="H1173" s="27">
        <f t="shared" si="187"/>
        <v>5.0163807351360978E-3</v>
      </c>
      <c r="I1173" s="27">
        <f t="shared" si="188"/>
        <v>-2.9438304566270447E-4</v>
      </c>
      <c r="J1173" s="27">
        <f t="shared" si="189"/>
        <v>5.942653569629044E-4</v>
      </c>
      <c r="K1173" s="28">
        <f t="shared" si="190"/>
        <v>2.7599121679019994E-3</v>
      </c>
      <c r="L1173" s="58">
        <f>IFERROR(VLOOKUP(A1173, 'Beta Calculation without Curren'!$A$1:$H$2464, 4, FALSE), 0)</f>
        <v>-1.8129055140743372E-3</v>
      </c>
      <c r="M1173" s="54">
        <f>IFERROR(VLOOKUP(A1173, 'Beta Calculation without Curren'!$A$1:$H$2464, 5, FALSE), 0)</f>
        <v>-3.2582519314591891E-3</v>
      </c>
      <c r="N1173" s="54">
        <f>IFERROR(VLOOKUP(A1173, 'Beta Calculation without Curren'!$A$1:$H$2464, 7, FALSE), 0)</f>
        <v>4.6061547693455342E-4</v>
      </c>
      <c r="O1173" s="54">
        <f>IFERROR(VLOOKUP(A1173, 'Beta Calculation without Curren'!$A$1:$H$2464, 8, FALSE), 0)</f>
        <v>-6.298569932456876E-3</v>
      </c>
      <c r="P1173" s="59">
        <f>IFERROR(VLOOKUP(A1173, 'Beta Calculation without Curren'!$A$1:$H$2464, 6, FALSE), 0)</f>
        <v>1.6668498211746816E-3</v>
      </c>
      <c r="Q1173" s="54">
        <v>-1.6408693830527515E-3</v>
      </c>
      <c r="R1173" s="54">
        <v>2.3815432379800049E-3</v>
      </c>
      <c r="S1173" s="54"/>
      <c r="T1173" s="31">
        <f t="shared" si="181"/>
        <v>-1.9786642215945394E-3</v>
      </c>
      <c r="U1173" s="31">
        <f t="shared" si="182"/>
        <v>1.7417841714575388E-3</v>
      </c>
      <c r="V1173" s="31">
        <f t="shared" si="183"/>
        <v>1.6609683388502106E-4</v>
      </c>
      <c r="W1173" s="31">
        <f t="shared" si="184"/>
        <v>-5.7080475974033984E-3</v>
      </c>
      <c r="X1173" s="31">
        <f t="shared" si="185"/>
        <v>4.4313623481802011E-3</v>
      </c>
      <c r="Y1173" s="54">
        <f>IFERROR(VLOOKUP(A1173, 'Beta Calculation without Curren'!$A$2:$C$2464, 2, FALSE), 0)</f>
        <v>-1.6408693830527515E-3</v>
      </c>
      <c r="Z1173" s="54">
        <f>IFERROR(VLOOKUP(A1173, 'Beta Calculation without Curren'!$A$2:$C$2464, 3, FALSE), 0)</f>
        <v>2.3815432379800049E-3</v>
      </c>
    </row>
    <row r="1174" spans="1:26" x14ac:dyDescent="0.25">
      <c r="A1174" s="32">
        <v>43005</v>
      </c>
      <c r="B1174" s="36">
        <f>VLOOKUP(A1174,'FX Rates'!$A$2:$B$1286, 2, FALSE)</f>
        <v>105.4238</v>
      </c>
      <c r="C1174" s="37">
        <f>VLOOKUP(A1174,'FX Rates'!$D$2:$E$1206, 2, FALSE)</f>
        <v>65.711299999999994</v>
      </c>
      <c r="D1174" s="37">
        <f>VLOOKUP(A1174,'FX Rates'!$G$2:$H$1305, 2, FALSE)</f>
        <v>7.8094999999999999</v>
      </c>
      <c r="E1174" s="37">
        <f>VLOOKUP('Beta Calculation FX'!A1174, 'FX Rates'!$J$2:$K$1305, 2, FALSE)</f>
        <v>0.74699335175916937</v>
      </c>
      <c r="F1174" s="38">
        <f>VLOOKUP(A1174,'FX Rates'!$P$1:$Q$1262, 2, FALSE)</f>
        <v>6.6425000000000001</v>
      </c>
      <c r="G1174" s="42">
        <f t="shared" si="186"/>
        <v>4.6300074641573649E-4</v>
      </c>
      <c r="H1174" s="27">
        <f t="shared" si="187"/>
        <v>3.9844122571186941E-3</v>
      </c>
      <c r="I1174" s="27">
        <f t="shared" si="188"/>
        <v>-2.9446973256004241E-4</v>
      </c>
      <c r="J1174" s="27">
        <f t="shared" si="189"/>
        <v>5.2896379623658413E-3</v>
      </c>
      <c r="K1174" s="28">
        <f t="shared" si="190"/>
        <v>4.0655609904746096E-4</v>
      </c>
      <c r="L1174" s="58">
        <f>IFERROR(VLOOKUP(A1174, 'Beta Calculation without Curren'!$A$1:$H$2464, 4, FALSE), 0)</f>
        <v>-8.8535424082187217E-3</v>
      </c>
      <c r="M1174" s="54">
        <f>IFERROR(VLOOKUP(A1174, 'Beta Calculation without Curren'!$A$1:$H$2464, 5, FALSE), 0)</f>
        <v>-1.9430936849800975E-2</v>
      </c>
      <c r="N1174" s="54">
        <f>IFERROR(VLOOKUP(A1174, 'Beta Calculation without Curren'!$A$1:$H$2464, 7, FALSE), 0)</f>
        <v>4.6929273893597011E-3</v>
      </c>
      <c r="O1174" s="54">
        <f>IFERROR(VLOOKUP(A1174, 'Beta Calculation without Curren'!$A$1:$H$2464, 8, FALSE), 0)</f>
        <v>7.764574203306385E-4</v>
      </c>
      <c r="P1174" s="59">
        <f>IFERROR(VLOOKUP(A1174, 'Beta Calculation without Curren'!$A$1:$H$2464, 6, FALSE), 0)</f>
        <v>8.3238417142873561E-4</v>
      </c>
      <c r="Q1174" s="54">
        <v>1.7145991573193243E-3</v>
      </c>
      <c r="R1174" s="54">
        <v>9.5523831695329357E-3</v>
      </c>
      <c r="S1174" s="54"/>
      <c r="T1174" s="31">
        <f t="shared" si="181"/>
        <v>-8.3946408585463539E-3</v>
      </c>
      <c r="U1174" s="31">
        <f t="shared" si="182"/>
        <v>-1.5523945455633958E-2</v>
      </c>
      <c r="V1174" s="31">
        <f t="shared" si="183"/>
        <v>4.3970757317262077E-3</v>
      </c>
      <c r="W1174" s="31">
        <f t="shared" si="184"/>
        <v>6.0702025613432742E-3</v>
      </c>
      <c r="X1174" s="31">
        <f t="shared" si="185"/>
        <v>1.2392786813377743E-3</v>
      </c>
      <c r="Y1174" s="54">
        <f>IFERROR(VLOOKUP(A1174, 'Beta Calculation without Curren'!$A$2:$C$2464, 2, FALSE), 0)</f>
        <v>1.7145991573193243E-3</v>
      </c>
      <c r="Z1174" s="54">
        <f>IFERROR(VLOOKUP(A1174, 'Beta Calculation without Curren'!$A$2:$C$2464, 3, FALSE), 0)</f>
        <v>9.5523831695329357E-3</v>
      </c>
    </row>
    <row r="1175" spans="1:26" x14ac:dyDescent="0.25">
      <c r="A1175" s="32">
        <v>43006</v>
      </c>
      <c r="B1175" s="36">
        <f>VLOOKUP(A1175,'FX Rates'!$A$2:$B$1286, 2, FALSE)</f>
        <v>105.41</v>
      </c>
      <c r="C1175" s="37">
        <f>VLOOKUP(A1175,'FX Rates'!$D$2:$E$1206, 2, FALSE)</f>
        <v>65.507499999999993</v>
      </c>
      <c r="D1175" s="37">
        <f>VLOOKUP(A1175,'FX Rates'!$G$2:$H$1305, 2, FALSE)</f>
        <v>7.8121999999999998</v>
      </c>
      <c r="E1175" s="37">
        <f>VLOOKUP('Beta Calculation FX'!A1175, 'FX Rates'!$J$2:$K$1305, 2, FALSE)</f>
        <v>0.74393691414968011</v>
      </c>
      <c r="F1175" s="38">
        <f>VLOOKUP(A1175,'FX Rates'!$P$1:$Q$1262, 2, FALSE)</f>
        <v>6.6608000000000001</v>
      </c>
      <c r="G1175" s="42">
        <f t="shared" si="186"/>
        <v>-1.309088013374537E-4</v>
      </c>
      <c r="H1175" s="27">
        <f t="shared" si="187"/>
        <v>-3.1062647100891776E-3</v>
      </c>
      <c r="I1175" s="27">
        <f t="shared" si="188"/>
        <v>3.456730095808402E-4</v>
      </c>
      <c r="J1175" s="27">
        <f t="shared" si="189"/>
        <v>-4.1000467440134355E-3</v>
      </c>
      <c r="K1175" s="28">
        <f t="shared" si="190"/>
        <v>2.7511988067423733E-3</v>
      </c>
      <c r="L1175" s="58">
        <f>IFERROR(VLOOKUP(A1175, 'Beta Calculation without Curren'!$A$1:$H$2464, 4, FALSE), 0)</f>
        <v>1.7180726189743769E-3</v>
      </c>
      <c r="M1175" s="54">
        <f>IFERROR(VLOOKUP(A1175, 'Beta Calculation without Curren'!$A$1:$H$2464, 5, FALSE), 0)</f>
        <v>4.8181496401492963E-3</v>
      </c>
      <c r="N1175" s="54">
        <f>IFERROR(VLOOKUP(A1175, 'Beta Calculation without Curren'!$A$1:$H$2464, 7, FALSE), 0)</f>
        <v>-8.0208870987742188E-3</v>
      </c>
      <c r="O1175" s="54">
        <f>IFERROR(VLOOKUP(A1175, 'Beta Calculation without Curren'!$A$1:$H$2464, 8, FALSE), 0)</f>
        <v>8.3364118804068882E-3</v>
      </c>
      <c r="P1175" s="59">
        <f>IFERROR(VLOOKUP(A1175, 'Beta Calculation without Curren'!$A$1:$H$2464, 6, FALSE), 0)</f>
        <v>-1.4680911976709108E-3</v>
      </c>
      <c r="Q1175" s="54">
        <v>2.4749829822684304E-3</v>
      </c>
      <c r="R1175" s="54">
        <v>-7.95224650739259E-4</v>
      </c>
      <c r="S1175" s="54"/>
      <c r="T1175" s="31">
        <f t="shared" si="181"/>
        <v>1.5869389068097206E-3</v>
      </c>
      <c r="U1175" s="31">
        <f t="shared" si="182"/>
        <v>1.6969184818651506E-3</v>
      </c>
      <c r="V1175" s="31">
        <f t="shared" si="183"/>
        <v>-7.6779866933763818E-3</v>
      </c>
      <c r="W1175" s="31">
        <f t="shared" si="184"/>
        <v>4.2021854580063245E-3</v>
      </c>
      <c r="X1175" s="31">
        <f t="shared" si="185"/>
        <v>1.2790685983201655E-3</v>
      </c>
      <c r="Y1175" s="54">
        <f>IFERROR(VLOOKUP(A1175, 'Beta Calculation without Curren'!$A$2:$C$2464, 2, FALSE), 0)</f>
        <v>2.4749829822684304E-3</v>
      </c>
      <c r="Z1175" s="54">
        <f>IFERROR(VLOOKUP(A1175, 'Beta Calculation without Curren'!$A$2:$C$2464, 3, FALSE), 0)</f>
        <v>-7.95224650739259E-4</v>
      </c>
    </row>
    <row r="1176" spans="1:26" x14ac:dyDescent="0.25">
      <c r="A1176" s="32">
        <v>43007</v>
      </c>
      <c r="B1176" s="36">
        <f>VLOOKUP(A1176,'FX Rates'!$A$2:$B$1286, 2, FALSE)</f>
        <v>105.39</v>
      </c>
      <c r="C1176" s="37">
        <f>VLOOKUP(A1176,'FX Rates'!$D$2:$E$1206, 2, FALSE)</f>
        <v>65.28</v>
      </c>
      <c r="D1176" s="37">
        <f>VLOOKUP(A1176,'FX Rates'!$G$2:$H$1305, 2, FALSE)</f>
        <v>7.8109999999999999</v>
      </c>
      <c r="E1176" s="37">
        <f>VLOOKUP('Beta Calculation FX'!A1176, 'FX Rates'!$J$2:$K$1305, 2, FALSE)</f>
        <v>0.74638005672488428</v>
      </c>
      <c r="F1176" s="38">
        <f>VLOOKUP(A1176,'FX Rates'!$P$1:$Q$1262, 2, FALSE)</f>
        <v>6.6528</v>
      </c>
      <c r="G1176" s="42">
        <f t="shared" si="186"/>
        <v>-1.8975332125240868E-4</v>
      </c>
      <c r="H1176" s="27">
        <f t="shared" si="187"/>
        <v>-3.478929247086841E-3</v>
      </c>
      <c r="I1176" s="27">
        <f t="shared" si="188"/>
        <v>-1.5361769706072876E-4</v>
      </c>
      <c r="J1176" s="27">
        <f t="shared" si="189"/>
        <v>3.2786914616982953E-3</v>
      </c>
      <c r="K1176" s="28">
        <f t="shared" si="190"/>
        <v>-1.2017787770172502E-3</v>
      </c>
      <c r="L1176" s="58">
        <f>IFERROR(VLOOKUP(A1176, 'Beta Calculation without Curren'!$A$1:$H$2464, 4, FALSE), 0)</f>
        <v>1.0946993819827063E-3</v>
      </c>
      <c r="M1176" s="54">
        <f>IFERROR(VLOOKUP(A1176, 'Beta Calculation without Curren'!$A$1:$H$2464, 5, FALSE), 0)</f>
        <v>6.8415692413326332E-3</v>
      </c>
      <c r="N1176" s="54">
        <f>IFERROR(VLOOKUP(A1176, 'Beta Calculation without Curren'!$A$1:$H$2464, 7, FALSE), 0)</f>
        <v>4.8275792745593937E-3</v>
      </c>
      <c r="O1176" s="54">
        <f>IFERROR(VLOOKUP(A1176, 'Beta Calculation without Curren'!$A$1:$H$2464, 8, FALSE), 0)</f>
        <v>8.7928991719480442E-3</v>
      </c>
      <c r="P1176" s="59">
        <f>IFERROR(VLOOKUP(A1176, 'Beta Calculation without Curren'!$A$1:$H$2464, 6, FALSE), 0)</f>
        <v>4.7907165028918154E-3</v>
      </c>
      <c r="Q1176" s="54">
        <v>1.7604605215687183E-3</v>
      </c>
      <c r="R1176" s="54">
        <v>7.7617186321179126E-3</v>
      </c>
      <c r="S1176" s="54"/>
      <c r="T1176" s="31">
        <f t="shared" si="181"/>
        <v>9.0473833788684566E-4</v>
      </c>
      <c r="U1176" s="31">
        <f t="shared" si="182"/>
        <v>3.3388386589161545E-3</v>
      </c>
      <c r="V1176" s="31">
        <f t="shared" si="183"/>
        <v>4.6732199758880988E-3</v>
      </c>
      <c r="W1176" s="31">
        <f t="shared" si="184"/>
        <v>1.2100419837085097E-2</v>
      </c>
      <c r="X1176" s="31">
        <f t="shared" si="185"/>
        <v>3.5831803444545951E-3</v>
      </c>
      <c r="Y1176" s="54">
        <f>IFERROR(VLOOKUP(A1176, 'Beta Calculation without Curren'!$A$2:$C$2464, 2, FALSE), 0)</f>
        <v>1.7604605215687183E-3</v>
      </c>
      <c r="Z1176" s="54">
        <f>IFERROR(VLOOKUP(A1176, 'Beta Calculation without Curren'!$A$2:$C$2464, 3, FALSE), 0)</f>
        <v>7.7617186321179126E-3</v>
      </c>
    </row>
    <row r="1177" spans="1:26" x14ac:dyDescent="0.25">
      <c r="A1177" s="32">
        <v>43011</v>
      </c>
      <c r="B1177" s="36">
        <f>VLOOKUP(A1177,'FX Rates'!$A$2:$B$1286, 2, FALSE)</f>
        <v>105.3777</v>
      </c>
      <c r="C1177" s="37">
        <f>VLOOKUP(A1177,'FX Rates'!$D$2:$E$1206, 2, FALSE)</f>
        <v>65.497500000000002</v>
      </c>
      <c r="D1177" s="37">
        <f>VLOOKUP(A1177,'FX Rates'!$G$2:$H$1305, 2, FALSE)</f>
        <v>7.8106999999999998</v>
      </c>
      <c r="E1177" s="37">
        <f>VLOOKUP('Beta Calculation FX'!A1177, 'FX Rates'!$J$2:$K$1305, 2, FALSE)</f>
        <v>0.75545818538943865</v>
      </c>
      <c r="F1177" s="38" t="e">
        <f>VLOOKUP(A1177,'FX Rates'!$P$1:$Q$1262, 2, FALSE)</f>
        <v>#N/A</v>
      </c>
      <c r="G1177" s="42">
        <f t="shared" si="186"/>
        <v>-1.1671617628281969E-4</v>
      </c>
      <c r="H1177" s="27">
        <f t="shared" si="187"/>
        <v>3.3262633180091298E-3</v>
      </c>
      <c r="I1177" s="27">
        <f t="shared" si="188"/>
        <v>-3.8408111797981438E-5</v>
      </c>
      <c r="J1177" s="27">
        <f t="shared" si="189"/>
        <v>1.2089503354442021E-2</v>
      </c>
      <c r="K1177" s="28">
        <f t="shared" si="190"/>
        <v>0</v>
      </c>
      <c r="L1177" s="58">
        <f>IFERROR(VLOOKUP(A1177, 'Beta Calculation without Curren'!$A$1:$H$2464, 4, FALSE), 0)</f>
        <v>-3.0974980995564193E-2</v>
      </c>
      <c r="M1177" s="54">
        <f>IFERROR(VLOOKUP(A1177, 'Beta Calculation without Curren'!$A$1:$H$2464, 5, FALSE), 0)</f>
        <v>6.6391606267433047E-3</v>
      </c>
      <c r="N1177" s="54">
        <f>IFERROR(VLOOKUP(A1177, 'Beta Calculation without Curren'!$A$1:$H$2464, 7, FALSE), 0)</f>
        <v>2.2212923133532771E-2</v>
      </c>
      <c r="O1177" s="54">
        <f>IFERROR(VLOOKUP(A1177, 'Beta Calculation without Curren'!$A$1:$H$2464, 8, FALSE), 0)</f>
        <v>6.1123485030841144E-3</v>
      </c>
      <c r="P1177" s="59">
        <f>IFERROR(VLOOKUP(A1177, 'Beta Calculation without Curren'!$A$1:$H$2464, 6, FALSE), 0)</f>
        <v>0</v>
      </c>
      <c r="Q1177" s="54">
        <v>8.3739682418697246E-3</v>
      </c>
      <c r="R1177" s="54">
        <v>2.6322925150134195E-3</v>
      </c>
      <c r="S1177" s="54"/>
      <c r="T1177" s="31">
        <f t="shared" si="181"/>
        <v>-3.1088081890504826E-2</v>
      </c>
      <c r="U1177" s="31">
        <f t="shared" si="182"/>
        <v>9.9875075412074743E-3</v>
      </c>
      <c r="V1177" s="31">
        <f t="shared" si="183"/>
        <v>2.2173661865299676E-2</v>
      </c>
      <c r="W1177" s="31">
        <f t="shared" si="184"/>
        <v>1.8275747115257479E-2</v>
      </c>
      <c r="X1177" s="31">
        <f t="shared" si="185"/>
        <v>0</v>
      </c>
      <c r="Y1177" s="54">
        <f>IFERROR(VLOOKUP(A1177, 'Beta Calculation without Curren'!$A$2:$C$2464, 2, FALSE), 0)</f>
        <v>8.3739682418697246E-3</v>
      </c>
      <c r="Z1177" s="54">
        <f>IFERROR(VLOOKUP(A1177, 'Beta Calculation without Curren'!$A$2:$C$2464, 3, FALSE), 0)</f>
        <v>2.6322925150134195E-3</v>
      </c>
    </row>
    <row r="1178" spans="1:26" x14ac:dyDescent="0.25">
      <c r="A1178" s="32">
        <v>43012</v>
      </c>
      <c r="B1178" s="36">
        <f>VLOOKUP(A1178,'FX Rates'!$A$2:$B$1286, 2, FALSE)</f>
        <v>105.41</v>
      </c>
      <c r="C1178" s="37">
        <f>VLOOKUP(A1178,'FX Rates'!$D$2:$E$1206, 2, FALSE)</f>
        <v>65.010000000000005</v>
      </c>
      <c r="D1178" s="37">
        <f>VLOOKUP(A1178,'FX Rates'!$G$2:$H$1305, 2, FALSE)</f>
        <v>7.8070000000000004</v>
      </c>
      <c r="E1178" s="37">
        <f>VLOOKUP('Beta Calculation FX'!A1178, 'FX Rates'!$J$2:$K$1305, 2, FALSE)</f>
        <v>0.75483091787439616</v>
      </c>
      <c r="F1178" s="38" t="e">
        <f>VLOOKUP(A1178,'FX Rates'!$P$1:$Q$1262, 2, FALSE)</f>
        <v>#N/A</v>
      </c>
      <c r="G1178" s="42">
        <f t="shared" si="186"/>
        <v>3.0646949753511849E-4</v>
      </c>
      <c r="H1178" s="27">
        <f t="shared" si="187"/>
        <v>-7.4708697574832512E-3</v>
      </c>
      <c r="I1178" s="27">
        <f t="shared" si="188"/>
        <v>-4.7382137820835399E-4</v>
      </c>
      <c r="J1178" s="27">
        <f t="shared" si="189"/>
        <v>-8.3065891127000896E-4</v>
      </c>
      <c r="K1178" s="28">
        <f t="shared" si="190"/>
        <v>0</v>
      </c>
      <c r="L1178" s="58">
        <f>IFERROR(VLOOKUP(A1178, 'Beta Calculation without Curren'!$A$1:$H$2464, 4, FALSE), 0)</f>
        <v>-1.6053442218480058E-2</v>
      </c>
      <c r="M1178" s="54">
        <f>IFERROR(VLOOKUP(A1178, 'Beta Calculation without Curren'!$A$1:$H$2464, 5, FALSE), 0)</f>
        <v>1.2996680844530435E-2</v>
      </c>
      <c r="N1178" s="54">
        <f>IFERROR(VLOOKUP(A1178, 'Beta Calculation without Curren'!$A$1:$H$2464, 7, FALSE), 0)</f>
        <v>7.2842513193632349E-3</v>
      </c>
      <c r="O1178" s="54">
        <f>IFERROR(VLOOKUP(A1178, 'Beta Calculation without Curren'!$A$1:$H$2464, 8, FALSE), 0)</f>
        <v>2.0935756635486304E-3</v>
      </c>
      <c r="P1178" s="59">
        <f>IFERROR(VLOOKUP(A1178, 'Beta Calculation without Curren'!$A$1:$H$2464, 6, FALSE), 0)</f>
        <v>0</v>
      </c>
      <c r="Q1178" s="54">
        <v>7.0957976045611518E-4</v>
      </c>
      <c r="R1178" s="54">
        <v>6.3032043374566446E-4</v>
      </c>
      <c r="S1178" s="54"/>
      <c r="T1178" s="31">
        <f t="shared" si="181"/>
        <v>-1.5751892611315266E-2</v>
      </c>
      <c r="U1178" s="31">
        <f t="shared" si="182"/>
        <v>5.4287145771783063E-3</v>
      </c>
      <c r="V1178" s="31">
        <f t="shared" si="183"/>
        <v>6.8069785071553923E-3</v>
      </c>
      <c r="W1178" s="31">
        <f t="shared" si="184"/>
        <v>1.2611777049973405E-3</v>
      </c>
      <c r="X1178" s="31">
        <f t="shared" si="185"/>
        <v>0</v>
      </c>
      <c r="Y1178" s="54">
        <f>IFERROR(VLOOKUP(A1178, 'Beta Calculation without Curren'!$A$2:$C$2464, 2, FALSE), 0)</f>
        <v>7.0957976045611518E-4</v>
      </c>
      <c r="Z1178" s="54">
        <f>IFERROR(VLOOKUP(A1178, 'Beta Calculation without Curren'!$A$2:$C$2464, 3, FALSE), 0)</f>
        <v>6.3032043374566446E-4</v>
      </c>
    </row>
    <row r="1179" spans="1:26" x14ac:dyDescent="0.25">
      <c r="A1179" s="32">
        <v>43013</v>
      </c>
      <c r="B1179" s="36">
        <f>VLOOKUP(A1179,'FX Rates'!$A$2:$B$1286, 2, FALSE)</f>
        <v>105.42</v>
      </c>
      <c r="C1179" s="37">
        <f>VLOOKUP(A1179,'FX Rates'!$D$2:$E$1206, 2, FALSE)</f>
        <v>65.143799999999999</v>
      </c>
      <c r="D1179" s="37">
        <f>VLOOKUP(A1179,'FX Rates'!$G$2:$H$1305, 2, FALSE)</f>
        <v>7.8094999999999999</v>
      </c>
      <c r="E1179" s="37">
        <f>VLOOKUP('Beta Calculation FX'!A1179, 'FX Rates'!$J$2:$K$1305, 2, FALSE)</f>
        <v>0.76225322051985667</v>
      </c>
      <c r="F1179" s="38" t="e">
        <f>VLOOKUP(A1179,'FX Rates'!$P$1:$Q$1262, 2, FALSE)</f>
        <v>#N/A</v>
      </c>
      <c r="G1179" s="42">
        <f t="shared" si="186"/>
        <v>9.4863159963019518E-5</v>
      </c>
      <c r="H1179" s="27">
        <f t="shared" si="187"/>
        <v>2.0560298221630512E-3</v>
      </c>
      <c r="I1179" s="27">
        <f t="shared" si="188"/>
        <v>3.201741774860294E-4</v>
      </c>
      <c r="J1179" s="27">
        <f t="shared" si="189"/>
        <v>9.7850365440106616E-3</v>
      </c>
      <c r="K1179" s="28">
        <f t="shared" si="190"/>
        <v>0</v>
      </c>
      <c r="L1179" s="58">
        <f>IFERROR(VLOOKUP(A1179, 'Beta Calculation without Curren'!$A$1:$H$2464, 4, FALSE), 0)</f>
        <v>0</v>
      </c>
      <c r="M1179" s="54">
        <f>IFERROR(VLOOKUP(A1179, 'Beta Calculation without Curren'!$A$1:$H$2464, 5, FALSE), 0)</f>
        <v>0</v>
      </c>
      <c r="N1179" s="54">
        <f>IFERROR(VLOOKUP(A1179, 'Beta Calculation without Curren'!$A$1:$H$2464, 7, FALSE), 0)</f>
        <v>0</v>
      </c>
      <c r="O1179" s="54">
        <f>IFERROR(VLOOKUP(A1179, 'Beta Calculation without Curren'!$A$1:$H$2464, 8, FALSE), 0)</f>
        <v>0</v>
      </c>
      <c r="P1179" s="59">
        <f>IFERROR(VLOOKUP(A1179, 'Beta Calculation without Curren'!$A$1:$H$2464, 6, FALSE), 0)</f>
        <v>0</v>
      </c>
      <c r="Q1179" s="54">
        <v>0</v>
      </c>
      <c r="R1179" s="54">
        <v>0</v>
      </c>
      <c r="S1179" s="54"/>
      <c r="T1179" s="31">
        <f t="shared" si="181"/>
        <v>9.4863159963098909E-5</v>
      </c>
      <c r="U1179" s="31">
        <f t="shared" si="182"/>
        <v>2.0560298221630191E-3</v>
      </c>
      <c r="V1179" s="31">
        <f t="shared" si="183"/>
        <v>3.2017417748608779E-4</v>
      </c>
      <c r="W1179" s="31">
        <f t="shared" si="184"/>
        <v>9.785036544010639E-3</v>
      </c>
      <c r="X1179" s="31">
        <f t="shared" si="185"/>
        <v>0</v>
      </c>
      <c r="Y1179" s="54">
        <f>IFERROR(VLOOKUP(A1179, 'Beta Calculation without Curren'!$A$2:$C$2464, 2, FALSE), 0)</f>
        <v>0</v>
      </c>
      <c r="Z1179" s="54">
        <f>IFERROR(VLOOKUP(A1179, 'Beta Calculation without Curren'!$A$2:$C$2464, 3, FALSE), 0)</f>
        <v>0</v>
      </c>
    </row>
    <row r="1180" spans="1:26" x14ac:dyDescent="0.25">
      <c r="A1180" s="32">
        <v>43014</v>
      </c>
      <c r="B1180" s="36">
        <f>VLOOKUP(A1180,'FX Rates'!$A$2:$B$1286, 2, FALSE)</f>
        <v>105.25</v>
      </c>
      <c r="C1180" s="37">
        <f>VLOOKUP(A1180,'FX Rates'!$D$2:$E$1206, 2, FALSE)</f>
        <v>65.372500000000002</v>
      </c>
      <c r="D1180" s="37">
        <f>VLOOKUP(A1180,'FX Rates'!$G$2:$H$1305, 2, FALSE)</f>
        <v>7.8064</v>
      </c>
      <c r="E1180" s="37">
        <f>VLOOKUP('Beta Calculation FX'!A1180, 'FX Rates'!$J$2:$K$1305, 2, FALSE)</f>
        <v>0.76534517067197305</v>
      </c>
      <c r="F1180" s="38" t="e">
        <f>VLOOKUP(A1180,'FX Rates'!$P$1:$Q$1262, 2, FALSE)</f>
        <v>#N/A</v>
      </c>
      <c r="G1180" s="42">
        <f t="shared" si="186"/>
        <v>-1.6138988645699921E-3</v>
      </c>
      <c r="H1180" s="27">
        <f t="shared" si="187"/>
        <v>3.5045466975619373E-3</v>
      </c>
      <c r="I1180" s="27">
        <f t="shared" si="188"/>
        <v>-3.9703123620440527E-4</v>
      </c>
      <c r="J1180" s="27">
        <f t="shared" si="189"/>
        <v>4.0481246803346421E-3</v>
      </c>
      <c r="K1180" s="28">
        <f t="shared" si="190"/>
        <v>0</v>
      </c>
      <c r="L1180" s="58">
        <f>IFERROR(VLOOKUP(A1180, 'Beta Calculation without Curren'!$A$1:$H$2464, 4, FALSE), 0)</f>
        <v>2.0828748924099583E-2</v>
      </c>
      <c r="M1180" s="54">
        <f>IFERROR(VLOOKUP(A1180, 'Beta Calculation without Curren'!$A$1:$H$2464, 5, FALSE), 0)</f>
        <v>3.4559370787822581E-3</v>
      </c>
      <c r="N1180" s="54">
        <f>IFERROR(VLOOKUP(A1180, 'Beta Calculation without Curren'!$A$1:$H$2464, 7, FALSE), 0)</f>
        <v>2.7749439752292036E-3</v>
      </c>
      <c r="O1180" s="54">
        <f>IFERROR(VLOOKUP(A1180, 'Beta Calculation without Curren'!$A$1:$H$2464, 8, FALSE), 0)</f>
        <v>5.0815758166185146E-3</v>
      </c>
      <c r="P1180" s="59">
        <f>IFERROR(VLOOKUP(A1180, 'Beta Calculation without Curren'!$A$1:$H$2464, 6, FALSE), 0)</f>
        <v>0</v>
      </c>
      <c r="Q1180" s="54">
        <v>2.6287350343570238E-3</v>
      </c>
      <c r="R1180" s="54">
        <v>1.0897524080649278E-2</v>
      </c>
      <c r="S1180" s="54"/>
      <c r="T1180" s="31">
        <f t="shared" si="181"/>
        <v>1.9181234565290417E-2</v>
      </c>
      <c r="U1180" s="31">
        <f t="shared" si="182"/>
        <v>6.9725952692205606E-3</v>
      </c>
      <c r="V1180" s="31">
        <f t="shared" si="183"/>
        <v>2.3768109995878639E-3</v>
      </c>
      <c r="W1180" s="31">
        <f t="shared" si="184"/>
        <v>9.1502713494313603E-3</v>
      </c>
      <c r="X1180" s="31">
        <f t="shared" si="185"/>
        <v>0</v>
      </c>
      <c r="Y1180" s="54">
        <f>IFERROR(VLOOKUP(A1180, 'Beta Calculation without Curren'!$A$2:$C$2464, 2, FALSE), 0)</f>
        <v>2.6287350343570238E-3</v>
      </c>
      <c r="Z1180" s="54">
        <f>IFERROR(VLOOKUP(A1180, 'Beta Calculation without Curren'!$A$2:$C$2464, 3, FALSE), 0)</f>
        <v>1.0897524080649278E-2</v>
      </c>
    </row>
    <row r="1181" spans="1:26" x14ac:dyDescent="0.25">
      <c r="A1181" s="32">
        <v>43017</v>
      </c>
      <c r="B1181" s="36">
        <f>VLOOKUP(A1181,'FX Rates'!$A$2:$B$1286, 2, FALSE)</f>
        <v>105.345</v>
      </c>
      <c r="C1181" s="37">
        <f>VLOOKUP(A1181,'FX Rates'!$D$2:$E$1206, 2, FALSE)</f>
        <v>65.36</v>
      </c>
      <c r="D1181" s="37">
        <f>VLOOKUP(A1181,'FX Rates'!$G$2:$H$1305, 2, FALSE)</f>
        <v>7.8064</v>
      </c>
      <c r="E1181" s="37">
        <f>VLOOKUP('Beta Calculation FX'!A1181, 'FX Rates'!$J$2:$K$1305, 2, FALSE)</f>
        <v>0.76091919038198141</v>
      </c>
      <c r="F1181" s="38">
        <f>VLOOKUP(A1181,'FX Rates'!$P$1:$Q$1262, 2, FALSE)</f>
        <v>6.6250999999999998</v>
      </c>
      <c r="G1181" s="42">
        <f t="shared" si="186"/>
        <v>9.0220571660276855E-4</v>
      </c>
      <c r="H1181" s="27">
        <f t="shared" si="187"/>
        <v>-1.9123018435502042E-4</v>
      </c>
      <c r="I1181" s="27">
        <f t="shared" si="188"/>
        <v>0</v>
      </c>
      <c r="J1181" s="27">
        <f t="shared" si="189"/>
        <v>-5.7997720571175302E-3</v>
      </c>
      <c r="K1181" s="28">
        <f t="shared" si="190"/>
        <v>0</v>
      </c>
      <c r="L1181" s="58">
        <f>IFERROR(VLOOKUP(A1181, 'Beta Calculation without Curren'!$A$1:$H$2464, 4, FALSE), 0)</f>
        <v>-5.1594179337730731E-3</v>
      </c>
      <c r="M1181" s="54">
        <f>IFERROR(VLOOKUP(A1181, 'Beta Calculation without Curren'!$A$1:$H$2464, 5, FALSE), 0)</f>
        <v>3.0646935224346527E-4</v>
      </c>
      <c r="N1181" s="54">
        <f>IFERROR(VLOOKUP(A1181, 'Beta Calculation without Curren'!$A$1:$H$2464, 7, FALSE), 0)</f>
        <v>-4.6297822069528939E-3</v>
      </c>
      <c r="O1181" s="54">
        <f>IFERROR(VLOOKUP(A1181, 'Beta Calculation without Curren'!$A$1:$H$2464, 8, FALSE), 0)</f>
        <v>-2.7428325229225123E-3</v>
      </c>
      <c r="P1181" s="59">
        <f>IFERROR(VLOOKUP(A1181, 'Beta Calculation without Curren'!$A$1:$H$2464, 6, FALSE), 0)</f>
        <v>9.1672015318581858E-3</v>
      </c>
      <c r="Q1181" s="54">
        <v>-2.1781808248628521E-3</v>
      </c>
      <c r="R1181" s="54">
        <v>-9.9644488616956457E-4</v>
      </c>
      <c r="S1181" s="54"/>
      <c r="T1181" s="31">
        <f t="shared" si="181"/>
        <v>-4.2618670735243835E-3</v>
      </c>
      <c r="U1181" s="31">
        <f t="shared" si="182"/>
        <v>1.1518056169768087E-4</v>
      </c>
      <c r="V1181" s="31">
        <f t="shared" si="183"/>
        <v>-4.6297822069528705E-3</v>
      </c>
      <c r="W1181" s="31">
        <f t="shared" si="184"/>
        <v>-8.5266967766163271E-3</v>
      </c>
      <c r="X1181" s="31">
        <f t="shared" si="185"/>
        <v>9.1672015318582378E-3</v>
      </c>
      <c r="Y1181" s="54">
        <f>IFERROR(VLOOKUP(A1181, 'Beta Calculation without Curren'!$A$2:$C$2464, 2, FALSE), 0)</f>
        <v>-2.1781808248628521E-3</v>
      </c>
      <c r="Z1181" s="54">
        <f>IFERROR(VLOOKUP(A1181, 'Beta Calculation without Curren'!$A$2:$C$2464, 3, FALSE), 0)</f>
        <v>-9.9644488616956457E-4</v>
      </c>
    </row>
    <row r="1182" spans="1:26" x14ac:dyDescent="0.25">
      <c r="A1182" s="32">
        <v>43018</v>
      </c>
      <c r="B1182" s="36">
        <f>VLOOKUP(A1182,'FX Rates'!$A$2:$B$1286, 2, FALSE)</f>
        <v>105.37</v>
      </c>
      <c r="C1182" s="37">
        <f>VLOOKUP(A1182,'FX Rates'!$D$2:$E$1206, 2, FALSE)</f>
        <v>65.284999999999997</v>
      </c>
      <c r="D1182" s="37">
        <f>VLOOKUP(A1182,'FX Rates'!$G$2:$H$1305, 2, FALSE)</f>
        <v>7.8041</v>
      </c>
      <c r="E1182" s="37">
        <f>VLOOKUP('Beta Calculation FX'!A1182, 'FX Rates'!$J$2:$K$1305, 2, FALSE)</f>
        <v>0.75740362038930542</v>
      </c>
      <c r="F1182" s="38">
        <f>VLOOKUP(A1182,'FX Rates'!$P$1:$Q$1262, 2, FALSE)</f>
        <v>6.5743</v>
      </c>
      <c r="G1182" s="42">
        <f t="shared" si="186"/>
        <v>2.3728733234291237E-4</v>
      </c>
      <c r="H1182" s="27">
        <f t="shared" si="187"/>
        <v>-1.1481496917455829E-3</v>
      </c>
      <c r="I1182" s="27">
        <f t="shared" si="188"/>
        <v>-2.9467345910033616E-4</v>
      </c>
      <c r="J1182" s="27">
        <f t="shared" si="189"/>
        <v>-4.6308680213879277E-3</v>
      </c>
      <c r="K1182" s="28">
        <f t="shared" si="190"/>
        <v>-7.6973575801698108E-3</v>
      </c>
      <c r="L1182" s="58">
        <f>IFERROR(VLOOKUP(A1182, 'Beta Calculation without Curren'!$A$1:$H$2464, 4, FALSE), 0)</f>
        <v>-1.1975807028872786E-2</v>
      </c>
      <c r="M1182" s="54">
        <f>IFERROR(VLOOKUP(A1182, 'Beta Calculation without Curren'!$A$1:$H$2464, 5, FALSE), 0)</f>
        <v>5.7564662712263018E-3</v>
      </c>
      <c r="N1182" s="54">
        <f>IFERROR(VLOOKUP(A1182, 'Beta Calculation without Curren'!$A$1:$H$2464, 7, FALSE), 0)</f>
        <v>5.7813416188794587E-3</v>
      </c>
      <c r="O1182" s="54">
        <f>IFERROR(VLOOKUP(A1182, 'Beta Calculation without Curren'!$A$1:$H$2464, 8, FALSE), 0)</f>
        <v>-3.0015336147124804E-3</v>
      </c>
      <c r="P1182" s="59">
        <f>IFERROR(VLOOKUP(A1182, 'Beta Calculation without Curren'!$A$1:$H$2464, 6, FALSE), 0)</f>
        <v>2.0090088089584077E-3</v>
      </c>
      <c r="Q1182" s="54">
        <v>3.199554207462501E-3</v>
      </c>
      <c r="R1182" s="54">
        <v>8.2329313636837743E-4</v>
      </c>
      <c r="S1182" s="54"/>
      <c r="T1182" s="31">
        <f t="shared" si="181"/>
        <v>-1.1741361403832529E-2</v>
      </c>
      <c r="U1182" s="31">
        <f t="shared" si="182"/>
        <v>4.6017072945059301E-3</v>
      </c>
      <c r="V1182" s="31">
        <f t="shared" si="183"/>
        <v>5.4849645518459944E-3</v>
      </c>
      <c r="W1182" s="31">
        <f t="shared" si="184"/>
        <v>-7.618501930068855E-3</v>
      </c>
      <c r="X1182" s="31">
        <f t="shared" si="185"/>
        <v>-5.7038128303956714E-3</v>
      </c>
      <c r="Y1182" s="54">
        <f>IFERROR(VLOOKUP(A1182, 'Beta Calculation without Curren'!$A$2:$C$2464, 2, FALSE), 0)</f>
        <v>3.199554207462501E-3</v>
      </c>
      <c r="Z1182" s="54">
        <f>IFERROR(VLOOKUP(A1182, 'Beta Calculation without Curren'!$A$2:$C$2464, 3, FALSE), 0)</f>
        <v>8.2329313636837743E-4</v>
      </c>
    </row>
    <row r="1183" spans="1:26" x14ac:dyDescent="0.25">
      <c r="A1183" s="32">
        <v>43019</v>
      </c>
      <c r="B1183" s="36">
        <f>VLOOKUP(A1183,'FX Rates'!$A$2:$B$1286, 2, FALSE)</f>
        <v>105.295</v>
      </c>
      <c r="C1183" s="37">
        <f>VLOOKUP(A1183,'FX Rates'!$D$2:$E$1206, 2, FALSE)</f>
        <v>65.14</v>
      </c>
      <c r="D1183" s="37">
        <f>VLOOKUP(A1183,'FX Rates'!$G$2:$H$1305, 2, FALSE)</f>
        <v>7.8067000000000002</v>
      </c>
      <c r="E1183" s="37">
        <f>VLOOKUP('Beta Calculation FX'!A1183, 'FX Rates'!$J$2:$K$1305, 2, FALSE)</f>
        <v>0.75625803524162438</v>
      </c>
      <c r="F1183" s="38">
        <f>VLOOKUP(A1183,'FX Rates'!$P$1:$Q$1262, 2, FALSE)</f>
        <v>6.5903</v>
      </c>
      <c r="G1183" s="42">
        <f t="shared" si="186"/>
        <v>-7.1203097969462685E-4</v>
      </c>
      <c r="H1183" s="27">
        <f t="shared" si="187"/>
        <v>-2.2235010119143611E-3</v>
      </c>
      <c r="I1183" s="27">
        <f t="shared" si="188"/>
        <v>3.3310272683534332E-4</v>
      </c>
      <c r="J1183" s="27">
        <f t="shared" si="189"/>
        <v>-1.5136610776218141E-3</v>
      </c>
      <c r="K1183" s="28">
        <f t="shared" si="190"/>
        <v>2.4307624809172305E-3</v>
      </c>
      <c r="L1183" s="58">
        <f>IFERROR(VLOOKUP(A1183, 'Beta Calculation without Curren'!$A$1:$H$2464, 4, FALSE), 0)</f>
        <v>-2.6392369821608684E-3</v>
      </c>
      <c r="M1183" s="54">
        <f>IFERROR(VLOOKUP(A1183, 'Beta Calculation without Curren'!$A$1:$H$2464, 5, FALSE), 0)</f>
        <v>-1.2690445818595941E-3</v>
      </c>
      <c r="N1183" s="54">
        <f>IFERROR(VLOOKUP(A1183, 'Beta Calculation without Curren'!$A$1:$H$2464, 7, FALSE), 0)</f>
        <v>-3.5604569226480231E-3</v>
      </c>
      <c r="O1183" s="54">
        <f>IFERROR(VLOOKUP(A1183, 'Beta Calculation without Curren'!$A$1:$H$2464, 8, FALSE), 0)</f>
        <v>5.596732823336688E-3</v>
      </c>
      <c r="P1183" s="59">
        <f>IFERROR(VLOOKUP(A1183, 'Beta Calculation without Curren'!$A$1:$H$2464, 6, FALSE), 0)</f>
        <v>3.6680224376400844E-4</v>
      </c>
      <c r="Q1183" s="54">
        <v>1.5059812018275972E-3</v>
      </c>
      <c r="R1183" s="54">
        <v>2.9197774179063672E-3</v>
      </c>
      <c r="S1183" s="54"/>
      <c r="T1183" s="31">
        <f t="shared" si="181"/>
        <v>-3.3493887433614367E-3</v>
      </c>
      <c r="U1183" s="31">
        <f t="shared" si="182"/>
        <v>-3.4897238718620827E-3</v>
      </c>
      <c r="V1183" s="31">
        <f t="shared" si="183"/>
        <v>-3.228540193722429E-3</v>
      </c>
      <c r="W1183" s="31">
        <f t="shared" si="184"/>
        <v>4.0746001890781258E-3</v>
      </c>
      <c r="X1183" s="31">
        <f t="shared" si="185"/>
        <v>2.7984563338132595E-3</v>
      </c>
      <c r="Y1183" s="54">
        <f>IFERROR(VLOOKUP(A1183, 'Beta Calculation without Curren'!$A$2:$C$2464, 2, FALSE), 0)</f>
        <v>1.5059812018275972E-3</v>
      </c>
      <c r="Z1183" s="54">
        <f>IFERROR(VLOOKUP(A1183, 'Beta Calculation without Curren'!$A$2:$C$2464, 3, FALSE), 0)</f>
        <v>2.9197774179063672E-3</v>
      </c>
    </row>
    <row r="1184" spans="1:26" x14ac:dyDescent="0.25">
      <c r="A1184" s="32">
        <v>43020</v>
      </c>
      <c r="B1184" s="36">
        <f>VLOOKUP(A1184,'FX Rates'!$A$2:$B$1286, 2, FALSE)</f>
        <v>105.05</v>
      </c>
      <c r="C1184" s="37">
        <f>VLOOKUP(A1184,'FX Rates'!$D$2:$E$1206, 2, FALSE)</f>
        <v>65.087500000000006</v>
      </c>
      <c r="D1184" s="37">
        <f>VLOOKUP(A1184,'FX Rates'!$G$2:$H$1305, 2, FALSE)</f>
        <v>7.8079999999999998</v>
      </c>
      <c r="E1184" s="37">
        <f>VLOOKUP('Beta Calculation FX'!A1184, 'FX Rates'!$J$2:$K$1305, 2, FALSE)</f>
        <v>0.75403408234052172</v>
      </c>
      <c r="F1184" s="38">
        <f>VLOOKUP(A1184,'FX Rates'!$P$1:$Q$1262, 2, FALSE)</f>
        <v>6.5875000000000004</v>
      </c>
      <c r="G1184" s="42">
        <f t="shared" si="186"/>
        <v>-2.3295073407322967E-3</v>
      </c>
      <c r="H1184" s="27">
        <f t="shared" si="187"/>
        <v>-8.0628135906993671E-4</v>
      </c>
      <c r="I1184" s="27">
        <f t="shared" si="188"/>
        <v>1.6650976362049644E-4</v>
      </c>
      <c r="J1184" s="27">
        <f t="shared" si="189"/>
        <v>-2.9450653719901047E-3</v>
      </c>
      <c r="K1184" s="28">
        <f t="shared" si="190"/>
        <v>-4.2495713125661165E-4</v>
      </c>
      <c r="L1184" s="58">
        <f>IFERROR(VLOOKUP(A1184, 'Beta Calculation without Curren'!$A$1:$H$2464, 4, FALSE), 0)</f>
        <v>-6.5926919843151939E-3</v>
      </c>
      <c r="M1184" s="54">
        <f>IFERROR(VLOOKUP(A1184, 'Beta Calculation without Curren'!$A$1:$H$2464, 5, FALSE), 0)</f>
        <v>1.2305298878063836E-2</v>
      </c>
      <c r="N1184" s="54">
        <f>IFERROR(VLOOKUP(A1184, 'Beta Calculation without Curren'!$A$1:$H$2464, 7, FALSE), 0)</f>
        <v>2.4436849655255556E-3</v>
      </c>
      <c r="O1184" s="54">
        <f>IFERROR(VLOOKUP(A1184, 'Beta Calculation without Curren'!$A$1:$H$2464, 8, FALSE), 0)</f>
        <v>5.643425355229291E-3</v>
      </c>
      <c r="P1184" s="59">
        <f>IFERROR(VLOOKUP(A1184, 'Beta Calculation without Curren'!$A$1:$H$2464, 6, FALSE), 0)</f>
        <v>1.0565013542146282E-3</v>
      </c>
      <c r="Q1184" s="54">
        <v>-3.4418346372274721E-3</v>
      </c>
      <c r="R1184" s="54">
        <v>-1.8533093285863669E-3</v>
      </c>
      <c r="S1184" s="54"/>
      <c r="T1184" s="31">
        <f t="shared" si="181"/>
        <v>-8.9068416006748974E-3</v>
      </c>
      <c r="U1184" s="31">
        <f t="shared" si="182"/>
        <v>1.1489095985890874E-2</v>
      </c>
      <c r="V1184" s="31">
        <f t="shared" si="183"/>
        <v>2.6106016265521337E-3</v>
      </c>
      <c r="W1184" s="31">
        <f t="shared" si="184"/>
        <v>2.6817397266460929E-3</v>
      </c>
      <c r="X1184" s="31">
        <f t="shared" si="185"/>
        <v>6.3109525517335285E-4</v>
      </c>
      <c r="Y1184" s="54">
        <f>IFERROR(VLOOKUP(A1184, 'Beta Calculation without Curren'!$A$2:$C$2464, 2, FALSE), 0)</f>
        <v>-3.4418346372274721E-3</v>
      </c>
      <c r="Z1184" s="54">
        <f>IFERROR(VLOOKUP(A1184, 'Beta Calculation without Curren'!$A$2:$C$2464, 3, FALSE), 0)</f>
        <v>-1.8533093285863669E-3</v>
      </c>
    </row>
    <row r="1185" spans="1:26" x14ac:dyDescent="0.25">
      <c r="A1185" s="32">
        <v>43021</v>
      </c>
      <c r="B1185" s="36">
        <f>VLOOKUP(A1185,'FX Rates'!$A$2:$B$1286, 2, FALSE)</f>
        <v>105.285</v>
      </c>
      <c r="C1185" s="37">
        <f>VLOOKUP(A1185,'FX Rates'!$D$2:$E$1206, 2, FALSE)</f>
        <v>64.927499999999995</v>
      </c>
      <c r="D1185" s="37">
        <f>VLOOKUP(A1185,'FX Rates'!$G$2:$H$1305, 2, FALSE)</f>
        <v>7.8070000000000004</v>
      </c>
      <c r="E1185" s="37">
        <f>VLOOKUP('Beta Calculation FX'!A1185, 'FX Rates'!$J$2:$K$1305, 2, FALSE)</f>
        <v>0.75272864132480244</v>
      </c>
      <c r="F1185" s="38">
        <f>VLOOKUP(A1185,'FX Rates'!$P$1:$Q$1262, 2, FALSE)</f>
        <v>6.5796000000000001</v>
      </c>
      <c r="G1185" s="42">
        <f t="shared" si="186"/>
        <v>2.2345315594850487E-3</v>
      </c>
      <c r="H1185" s="27">
        <f t="shared" si="187"/>
        <v>-2.4612557131161706E-3</v>
      </c>
      <c r="I1185" s="27">
        <f t="shared" si="188"/>
        <v>-1.2808197263740358E-4</v>
      </c>
      <c r="J1185" s="27">
        <f t="shared" si="189"/>
        <v>-1.732776265100857E-3</v>
      </c>
      <c r="K1185" s="28">
        <f t="shared" si="190"/>
        <v>-1.1999606516147189E-3</v>
      </c>
      <c r="L1185" s="58">
        <f>IFERROR(VLOOKUP(A1185, 'Beta Calculation without Curren'!$A$1:$H$2464, 4, FALSE), 0)</f>
        <v>-9.7585432376154149E-3</v>
      </c>
      <c r="M1185" s="54">
        <f>IFERROR(VLOOKUP(A1185, 'Beta Calculation without Curren'!$A$1:$H$2464, 5, FALSE), 0)</f>
        <v>7.3289068093380606E-3</v>
      </c>
      <c r="N1185" s="54">
        <f>IFERROR(VLOOKUP(A1185, 'Beta Calculation without Curren'!$A$1:$H$2464, 7, FALSE), 0)</f>
        <v>6.1121840560190554E-4</v>
      </c>
      <c r="O1185" s="54">
        <f>IFERROR(VLOOKUP(A1185, 'Beta Calculation without Curren'!$A$1:$H$2464, 8, FALSE), 0)</f>
        <v>-1.0513601517871626E-3</v>
      </c>
      <c r="P1185" s="59">
        <f>IFERROR(VLOOKUP(A1185, 'Beta Calculation without Curren'!$A$1:$H$2464, 6, FALSE), 0)</f>
        <v>1.270634519000557E-3</v>
      </c>
      <c r="Q1185" s="54">
        <v>-7.5782691974823002E-4</v>
      </c>
      <c r="R1185" s="54">
        <v>3.6938344609219213E-3</v>
      </c>
      <c r="S1185" s="54"/>
      <c r="T1185" s="31">
        <f t="shared" si="181"/>
        <v>-7.5458174509694942E-3</v>
      </c>
      <c r="U1185" s="31">
        <f t="shared" si="182"/>
        <v>4.8496127824664281E-3</v>
      </c>
      <c r="V1185" s="31">
        <f t="shared" si="183"/>
        <v>4.8305814690552396E-4</v>
      </c>
      <c r="W1185" s="31">
        <f t="shared" si="184"/>
        <v>-2.782314644970918E-3</v>
      </c>
      <c r="X1185" s="31">
        <f t="shared" si="185"/>
        <v>6.914915596034632E-5</v>
      </c>
      <c r="Y1185" s="54">
        <f>IFERROR(VLOOKUP(A1185, 'Beta Calculation without Curren'!$A$2:$C$2464, 2, FALSE), 0)</f>
        <v>-7.5782691974823002E-4</v>
      </c>
      <c r="Z1185" s="54">
        <f>IFERROR(VLOOKUP(A1185, 'Beta Calculation without Curren'!$A$2:$C$2464, 3, FALSE), 0)</f>
        <v>3.6938344609219213E-3</v>
      </c>
    </row>
    <row r="1186" spans="1:26" x14ac:dyDescent="0.25">
      <c r="A1186" s="32">
        <v>43024</v>
      </c>
      <c r="B1186" s="36">
        <f>VLOOKUP(A1186,'FX Rates'!$A$2:$B$1286, 2, FALSE)</f>
        <v>105.25</v>
      </c>
      <c r="C1186" s="37">
        <f>VLOOKUP(A1186,'FX Rates'!$D$2:$E$1206, 2, FALSE)</f>
        <v>64.72</v>
      </c>
      <c r="D1186" s="37">
        <f>VLOOKUP(A1186,'FX Rates'!$G$2:$H$1305, 2, FALSE)</f>
        <v>7.8074000000000003</v>
      </c>
      <c r="E1186" s="37">
        <f>VLOOKUP('Beta Calculation FX'!A1186, 'FX Rates'!$J$2:$K$1305, 2, FALSE)</f>
        <v>0.75466002565844092</v>
      </c>
      <c r="F1186" s="38">
        <f>VLOOKUP(A1186,'FX Rates'!$P$1:$Q$1262, 2, FALSE)</f>
        <v>6.5898000000000003</v>
      </c>
      <c r="G1186" s="42">
        <f t="shared" si="186"/>
        <v>-3.3248628800370319E-4</v>
      </c>
      <c r="H1186" s="27">
        <f t="shared" si="187"/>
        <v>-3.2009900256651513E-3</v>
      </c>
      <c r="I1186" s="27">
        <f t="shared" si="188"/>
        <v>5.1234757670804404E-5</v>
      </c>
      <c r="J1186" s="27">
        <f t="shared" si="189"/>
        <v>2.5625579292777268E-3</v>
      </c>
      <c r="K1186" s="28">
        <f t="shared" si="190"/>
        <v>1.5490458243521341E-3</v>
      </c>
      <c r="L1186" s="58">
        <f>IFERROR(VLOOKUP(A1186, 'Beta Calculation without Curren'!$A$1:$H$2464, 4, FALSE), 0)</f>
        <v>2.3429430768319402E-2</v>
      </c>
      <c r="M1186" s="54">
        <f>IFERROR(VLOOKUP(A1186, 'Beta Calculation without Curren'!$A$1:$H$2464, 5, FALSE), 0)</f>
        <v>8.8746067396310337E-3</v>
      </c>
      <c r="N1186" s="54">
        <f>IFERROR(VLOOKUP(A1186, 'Beta Calculation without Curren'!$A$1:$H$2464, 7, FALSE), 0)</f>
        <v>7.5694926489518486E-3</v>
      </c>
      <c r="O1186" s="54">
        <f>IFERROR(VLOOKUP(A1186, 'Beta Calculation without Curren'!$A$1:$H$2464, 8, FALSE), 0)</f>
        <v>6.6595707193085375E-4</v>
      </c>
      <c r="P1186" s="59">
        <f>IFERROR(VLOOKUP(A1186, 'Beta Calculation without Curren'!$A$1:$H$2464, 6, FALSE), 0)</f>
        <v>-4.0976592877510279E-3</v>
      </c>
      <c r="Q1186" s="54">
        <v>1.7335784936855429E-3</v>
      </c>
      <c r="R1186" s="54">
        <v>3.6166232861180175E-3</v>
      </c>
      <c r="S1186" s="54"/>
      <c r="T1186" s="31">
        <f t="shared" si="181"/>
        <v>2.3089154515849364E-2</v>
      </c>
      <c r="U1186" s="31">
        <f t="shared" si="182"/>
        <v>5.645209186310618E-3</v>
      </c>
      <c r="V1186" s="31">
        <f t="shared" si="183"/>
        <v>7.621115227744335E-3</v>
      </c>
      <c r="W1186" s="31">
        <f t="shared" si="184"/>
        <v>3.2302215547839186E-3</v>
      </c>
      <c r="X1186" s="31">
        <f t="shared" si="185"/>
        <v>-2.5549609254083006E-3</v>
      </c>
      <c r="Y1186" s="54">
        <f>IFERROR(VLOOKUP(A1186, 'Beta Calculation without Curren'!$A$2:$C$2464, 2, FALSE), 0)</f>
        <v>1.7335784936855429E-3</v>
      </c>
      <c r="Z1186" s="54">
        <f>IFERROR(VLOOKUP(A1186, 'Beta Calculation without Curren'!$A$2:$C$2464, 3, FALSE), 0)</f>
        <v>3.6166232861180175E-3</v>
      </c>
    </row>
    <row r="1187" spans="1:26" x14ac:dyDescent="0.25">
      <c r="A1187" s="32">
        <v>43025</v>
      </c>
      <c r="B1187" s="36">
        <f>VLOOKUP(A1187,'FX Rates'!$A$2:$B$1286, 2, FALSE)</f>
        <v>105.33</v>
      </c>
      <c r="C1187" s="37">
        <f>VLOOKUP(A1187,'FX Rates'!$D$2:$E$1206, 2, FALSE)</f>
        <v>65.025000000000006</v>
      </c>
      <c r="D1187" s="37">
        <f>VLOOKUP(A1187,'FX Rates'!$G$2:$H$1305, 2, FALSE)</f>
        <v>7.8082000000000003</v>
      </c>
      <c r="E1187" s="37">
        <f>VLOOKUP('Beta Calculation FX'!A1187, 'FX Rates'!$J$2:$K$1305, 2, FALSE)</f>
        <v>0.75815011372251706</v>
      </c>
      <c r="F1187" s="38">
        <f>VLOOKUP(A1187,'FX Rates'!$P$1:$Q$1262, 2, FALSE)</f>
        <v>6.6235999999999997</v>
      </c>
      <c r="G1187" s="42">
        <f t="shared" si="186"/>
        <v>7.5980628595974332E-4</v>
      </c>
      <c r="H1187" s="27">
        <f t="shared" si="187"/>
        <v>4.7015385844790215E-3</v>
      </c>
      <c r="I1187" s="27">
        <f t="shared" si="188"/>
        <v>1.0246164101273047E-4</v>
      </c>
      <c r="J1187" s="27">
        <f t="shared" si="189"/>
        <v>4.614054553275888E-3</v>
      </c>
      <c r="K1187" s="28">
        <f t="shared" si="190"/>
        <v>5.1160297459738775E-3</v>
      </c>
      <c r="L1187" s="58">
        <f>IFERROR(VLOOKUP(A1187, 'Beta Calculation without Curren'!$A$1:$H$2464, 4, FALSE), 0)</f>
        <v>-1.629857438552646E-3</v>
      </c>
      <c r="M1187" s="54">
        <f>IFERROR(VLOOKUP(A1187, 'Beta Calculation without Curren'!$A$1:$H$2464, 5, FALSE), 0)</f>
        <v>-1.1308169128319496E-3</v>
      </c>
      <c r="N1187" s="54">
        <f>IFERROR(VLOOKUP(A1187, 'Beta Calculation without Curren'!$A$1:$H$2464, 7, FALSE), 0)</f>
        <v>1.634422830218617E-4</v>
      </c>
      <c r="O1187" s="54">
        <f>IFERROR(VLOOKUP(A1187, 'Beta Calculation without Curren'!$A$1:$H$2464, 8, FALSE), 0)</f>
        <v>-2.4910152463096468E-3</v>
      </c>
      <c r="P1187" s="59">
        <f>IFERROR(VLOOKUP(A1187, 'Beta Calculation without Curren'!$A$1:$H$2464, 6, FALSE), 0)</f>
        <v>-1.3840533339797617E-3</v>
      </c>
      <c r="Q1187" s="54">
        <v>8.129031029019229E-4</v>
      </c>
      <c r="R1187" s="54">
        <v>1.3208975000527086E-3</v>
      </c>
      <c r="S1187" s="54"/>
      <c r="T1187" s="31">
        <f t="shared" si="181"/>
        <v>-8.7128952851989183E-4</v>
      </c>
      <c r="U1187" s="31">
        <f t="shared" si="182"/>
        <v>3.5654050922995228E-3</v>
      </c>
      <c r="V1187" s="31">
        <f t="shared" si="183"/>
        <v>2.6592067059927338E-4</v>
      </c>
      <c r="W1187" s="31">
        <f t="shared" si="184"/>
        <v>2.111545626726663E-3</v>
      </c>
      <c r="X1187" s="31">
        <f t="shared" si="185"/>
        <v>3.7248955539674888E-3</v>
      </c>
      <c r="Y1187" s="54">
        <f>IFERROR(VLOOKUP(A1187, 'Beta Calculation without Curren'!$A$2:$C$2464, 2, FALSE), 0)</f>
        <v>8.129031029019229E-4</v>
      </c>
      <c r="Z1187" s="54">
        <f>IFERROR(VLOOKUP(A1187, 'Beta Calculation without Curren'!$A$2:$C$2464, 3, FALSE), 0)</f>
        <v>1.3208975000527086E-3</v>
      </c>
    </row>
    <row r="1188" spans="1:26" x14ac:dyDescent="0.25">
      <c r="A1188" s="32">
        <v>43026</v>
      </c>
      <c r="B1188" s="36">
        <f>VLOOKUP(A1188,'FX Rates'!$A$2:$B$1286, 2, FALSE)</f>
        <v>105.42</v>
      </c>
      <c r="C1188" s="37">
        <f>VLOOKUP(A1188,'FX Rates'!$D$2:$E$1206, 2, FALSE)</f>
        <v>65.038700000000006</v>
      </c>
      <c r="D1188" s="37">
        <f>VLOOKUP(A1188,'FX Rates'!$G$2:$H$1305, 2, FALSE)</f>
        <v>7.8086000000000002</v>
      </c>
      <c r="E1188" s="37">
        <f>VLOOKUP('Beta Calculation FX'!A1188, 'FX Rates'!$J$2:$K$1305, 2, FALSE)</f>
        <v>0.75728890571753127</v>
      </c>
      <c r="F1188" s="38">
        <f>VLOOKUP(A1188,'FX Rates'!$P$1:$Q$1262, 2, FALSE)</f>
        <v>6.6273999999999997</v>
      </c>
      <c r="G1188" s="42">
        <f>IFERROR(LN(B1188/B1187), 0)</f>
        <v>8.5409257861026613E-4</v>
      </c>
      <c r="H1188" s="27">
        <f>IFERROR(LN(C1188/C1187), 0)</f>
        <v>2.1066600520614178E-4</v>
      </c>
      <c r="I1188" s="27">
        <f>IFERROR(LN(D1188/D1187), 0)</f>
        <v>5.122688387978789E-5</v>
      </c>
      <c r="J1188" s="27">
        <f>IFERROR(LN(E1188/E1187), 0)</f>
        <v>-1.1365790198723255E-3</v>
      </c>
      <c r="K1188" s="28">
        <f>IFERROR(LN(F1188/F1187), 0)</f>
        <v>5.7354163522269281E-4</v>
      </c>
      <c r="L1188" s="58">
        <f>IFERROR(VLOOKUP(A1188, 'Beta Calculation without Curren'!$A$1:$H$2464, 4, FALSE), 0)</f>
        <v>2.0844993244384402E-4</v>
      </c>
      <c r="M1188" s="54">
        <f>IFERROR(VLOOKUP(A1188, 'Beta Calculation without Curren'!$A$1:$H$2464, 5, FALSE), 0)</f>
        <v>-5.8908325074154477E-3</v>
      </c>
      <c r="N1188" s="54">
        <f>IFERROR(VLOOKUP(A1188, 'Beta Calculation without Curren'!$A$1:$H$2464, 7, FALSE), 0)</f>
        <v>4.9713244098786023E-4</v>
      </c>
      <c r="O1188" s="54">
        <f>IFERROR(VLOOKUP(A1188, 'Beta Calculation without Curren'!$A$1:$H$2464, 8, FALSE), 0)</f>
        <v>8.9456663085723176E-4</v>
      </c>
      <c r="P1188" s="59">
        <f>IFERROR(VLOOKUP(A1188, 'Beta Calculation without Curren'!$A$1:$H$2464, 6, FALSE), 0)</f>
        <v>1.6865598185684283E-3</v>
      </c>
      <c r="Q1188" s="54">
        <v>2.4336470412499567E-3</v>
      </c>
      <c r="R1188" s="54">
        <v>-1.3495182755158726E-3</v>
      </c>
      <c r="S1188" s="54"/>
      <c r="T1188" s="31">
        <f t="shared" si="181"/>
        <v>1.0627205465945089E-3</v>
      </c>
      <c r="U1188" s="31">
        <f t="shared" si="182"/>
        <v>-5.6814075003609465E-3</v>
      </c>
      <c r="V1188" s="31">
        <f t="shared" si="183"/>
        <v>5.4838479141339214E-4</v>
      </c>
      <c r="W1188" s="31">
        <f t="shared" si="184"/>
        <v>-2.4302913467955101E-4</v>
      </c>
      <c r="X1188" s="31">
        <f t="shared" si="185"/>
        <v>2.2610687660673534E-3</v>
      </c>
      <c r="Y1188" s="54">
        <f>IFERROR(VLOOKUP(A1188, 'Beta Calculation without Curren'!$A$2:$C$2464, 2, FALSE), 0)</f>
        <v>2.4336470412499567E-3</v>
      </c>
      <c r="Z1188" s="54">
        <f>IFERROR(VLOOKUP(A1188, 'Beta Calculation without Curren'!$A$2:$C$2464, 3, FALSE), 0)</f>
        <v>-1.3495182755158726E-3</v>
      </c>
    </row>
    <row r="1189" spans="1:26" hidden="1" x14ac:dyDescent="0.25">
      <c r="A1189" s="32">
        <v>43031</v>
      </c>
      <c r="B1189" s="36">
        <f>VLOOKUP(A1189,'FX Rates'!$A$2:$B$1286, 2, FALSE)</f>
        <v>105.32</v>
      </c>
      <c r="C1189" s="37">
        <f>VLOOKUP(A1189,'FX Rates'!$D$2:$E$1206, 2, FALSE)</f>
        <v>65.016300000000001</v>
      </c>
      <c r="D1189" s="37">
        <f>VLOOKUP(A1189,'FX Rates'!$G$2:$H$1305, 2, FALSE)</f>
        <v>7.8005000000000004</v>
      </c>
      <c r="E1189" s="37">
        <f>VLOOKUP('Beta Calculation FX'!A1189, 'FX Rates'!$J$2:$K$1305, 2, FALSE)</f>
        <v>0.75769055917563266</v>
      </c>
      <c r="F1189" s="38">
        <f>VLOOKUP(A1189,'FX Rates'!$P$1:$Q$1262, 2, FALSE)</f>
        <v>6.64</v>
      </c>
      <c r="G1189" s="42">
        <f t="shared" si="186"/>
        <v>-9.4903679895224963E-4</v>
      </c>
      <c r="H1189" s="27">
        <f t="shared" si="187"/>
        <v>-3.4446965086315311E-4</v>
      </c>
      <c r="I1189" s="27">
        <f t="shared" si="188"/>
        <v>-1.0378562155502957E-3</v>
      </c>
      <c r="J1189" s="27">
        <f t="shared" si="189"/>
        <v>5.3024278786568838E-4</v>
      </c>
      <c r="K1189" s="28">
        <f t="shared" si="190"/>
        <v>1.8993930669277228E-3</v>
      </c>
      <c r="L1189" s="58">
        <f>IFERROR(VLOOKUP(A1189, 'Beta Calculation without Curren'!$A$1:$H$2464, 4, FALSE), 0)</f>
        <v>0</v>
      </c>
      <c r="M1189" s="54">
        <f>IFERROR(VLOOKUP(A1189, 'Beta Calculation without Curren'!$A$1:$H$2464, 5, FALSE), 0)</f>
        <v>0</v>
      </c>
      <c r="N1189" s="54">
        <f>IFERROR(VLOOKUP(A1189, 'Beta Calculation without Curren'!$A$1:$H$2464, 7, FALSE), 0)</f>
        <v>0</v>
      </c>
      <c r="O1189" s="54">
        <f>IFERROR(VLOOKUP(A1189, 'Beta Calculation without Curren'!$A$1:$H$2464, 8, FALSE), 0)</f>
        <v>0</v>
      </c>
      <c r="P1189" s="59">
        <f>IFERROR(VLOOKUP(A1189, 'Beta Calculation without Curren'!$A$1:$H$2464, 6, FALSE), 0)</f>
        <v>0</v>
      </c>
      <c r="Q1189" s="54"/>
      <c r="R1189" s="54"/>
      <c r="S1189" s="54"/>
      <c r="T1189" s="31">
        <f t="shared" si="181"/>
        <v>-9.4903679895219639E-4</v>
      </c>
      <c r="U1189" s="31">
        <f t="shared" si="182"/>
        <v>-3.4446965086309955E-4</v>
      </c>
      <c r="V1189" s="31">
        <f t="shared" si="183"/>
        <v>-1.0378562155503035E-3</v>
      </c>
      <c r="W1189" s="31">
        <f t="shared" si="184"/>
        <v>5.302427878657312E-4</v>
      </c>
      <c r="X1189" s="31">
        <f t="shared" si="185"/>
        <v>1.8993930669277681E-3</v>
      </c>
      <c r="Y1189" s="54">
        <f>IFERROR(VLOOKUP(A1189, 'Beta Calculation without Curren'!$A$2:$C$2464, 2, FALSE), 0)</f>
        <v>0</v>
      </c>
      <c r="Z1189" s="54">
        <f>IFERROR(VLOOKUP(A1189, 'Beta Calculation without Curren'!$A$2:$C$2464, 3, FALSE), 0)</f>
        <v>0</v>
      </c>
    </row>
    <row r="1190" spans="1:26" hidden="1" x14ac:dyDescent="0.25">
      <c r="A1190" s="32">
        <v>43032</v>
      </c>
      <c r="B1190" s="36">
        <f>VLOOKUP(A1190,'FX Rates'!$A$2:$B$1286, 2, FALSE)</f>
        <v>105.295</v>
      </c>
      <c r="C1190" s="37">
        <f>VLOOKUP(A1190,'FX Rates'!$D$2:$E$1206, 2, FALSE)</f>
        <v>65.067499999999995</v>
      </c>
      <c r="D1190" s="37">
        <f>VLOOKUP(A1190,'FX Rates'!$G$2:$H$1305, 2, FALSE)</f>
        <v>7.8041999999999998</v>
      </c>
      <c r="E1190" s="37">
        <f>VLOOKUP('Beta Calculation FX'!A1190, 'FX Rates'!$J$2:$K$1305, 2, FALSE)</f>
        <v>0.76138267093040968</v>
      </c>
      <c r="F1190" s="38">
        <f>VLOOKUP(A1190,'FX Rates'!$P$1:$Q$1262, 2, FALSE)</f>
        <v>6.6357999999999997</v>
      </c>
      <c r="G1190" s="42">
        <f t="shared" si="186"/>
        <v>-2.3739999636691056E-4</v>
      </c>
      <c r="H1190" s="27">
        <f t="shared" si="187"/>
        <v>7.8718491685931223E-4</v>
      </c>
      <c r="I1190" s="27">
        <f t="shared" si="188"/>
        <v>4.7421611044595605E-4</v>
      </c>
      <c r="J1190" s="27">
        <f t="shared" si="189"/>
        <v>4.8610151924490608E-3</v>
      </c>
      <c r="K1190" s="28">
        <f t="shared" si="190"/>
        <v>-6.3273025205586302E-4</v>
      </c>
      <c r="L1190" s="58">
        <f>IFERROR(VLOOKUP(A1190, 'Beta Calculation without Curren'!$A$1:$H$2464, 4, FALSE), 0)</f>
        <v>0</v>
      </c>
      <c r="M1190" s="54">
        <f>IFERROR(VLOOKUP(A1190, 'Beta Calculation without Curren'!$A$1:$H$2464, 5, FALSE), 0)</f>
        <v>0</v>
      </c>
      <c r="N1190" s="54">
        <f>IFERROR(VLOOKUP(A1190, 'Beta Calculation without Curren'!$A$1:$H$2464, 7, FALSE), 0)</f>
        <v>0</v>
      </c>
      <c r="O1190" s="54">
        <f>IFERROR(VLOOKUP(A1190, 'Beta Calculation without Curren'!$A$1:$H$2464, 8, FALSE), 0)</f>
        <v>0</v>
      </c>
      <c r="P1190" s="59">
        <f>IFERROR(VLOOKUP(A1190, 'Beta Calculation without Curren'!$A$1:$H$2464, 6, FALSE), 0)</f>
        <v>0</v>
      </c>
      <c r="Q1190" s="54"/>
      <c r="R1190" s="54"/>
      <c r="S1190" s="54"/>
      <c r="T1190" s="31">
        <f t="shared" si="181"/>
        <v>-2.3739999636696041E-4</v>
      </c>
      <c r="U1190" s="31">
        <f t="shared" si="182"/>
        <v>7.8718491685925152E-4</v>
      </c>
      <c r="V1190" s="31">
        <f t="shared" si="183"/>
        <v>4.7421611044584644E-4</v>
      </c>
      <c r="W1190" s="31">
        <f t="shared" si="184"/>
        <v>4.8610151924490808E-3</v>
      </c>
      <c r="X1190" s="31">
        <f t="shared" si="185"/>
        <v>-6.3273025205590194E-4</v>
      </c>
      <c r="Y1190" s="54">
        <f>IFERROR(VLOOKUP(A1190, 'Beta Calculation without Curren'!$A$2:$C$2464, 2, FALSE), 0)</f>
        <v>0</v>
      </c>
      <c r="Z1190" s="54">
        <f>IFERROR(VLOOKUP(A1190, 'Beta Calculation without Curren'!$A$2:$C$2464, 3, FALSE), 0)</f>
        <v>0</v>
      </c>
    </row>
    <row r="1191" spans="1:26" hidden="1" x14ac:dyDescent="0.25">
      <c r="A1191" s="32">
        <v>43033</v>
      </c>
      <c r="B1191" s="36">
        <f>VLOOKUP(A1191,'FX Rates'!$A$2:$B$1286, 2, FALSE)</f>
        <v>105.33499999999999</v>
      </c>
      <c r="C1191" s="37">
        <f>VLOOKUP(A1191,'FX Rates'!$D$2:$E$1206, 2, FALSE)</f>
        <v>64.896199999999993</v>
      </c>
      <c r="D1191" s="37">
        <f>VLOOKUP(A1191,'FX Rates'!$G$2:$H$1305, 2, FALSE)</f>
        <v>7.8037999999999998</v>
      </c>
      <c r="E1191" s="37">
        <f>VLOOKUP('Beta Calculation FX'!A1191, 'FX Rates'!$J$2:$K$1305, 2, FALSE)</f>
        <v>0.75403408234052172</v>
      </c>
      <c r="F1191" s="38">
        <f>VLOOKUP(A1191,'FX Rates'!$P$1:$Q$1262, 2, FALSE)</f>
        <v>6.6391</v>
      </c>
      <c r="G1191" s="42">
        <f t="shared" si="186"/>
        <v>3.7981294669189365E-4</v>
      </c>
      <c r="H1191" s="27">
        <f t="shared" si="187"/>
        <v>-2.6361222279601424E-3</v>
      </c>
      <c r="I1191" s="27">
        <f t="shared" si="188"/>
        <v>-5.1255766284922048E-5</v>
      </c>
      <c r="J1191" s="27">
        <f t="shared" si="189"/>
        <v>-9.6985151778951322E-3</v>
      </c>
      <c r="K1191" s="28">
        <f t="shared" si="190"/>
        <v>4.9717889671140275E-4</v>
      </c>
      <c r="L1191" s="58">
        <f>IFERROR(VLOOKUP(A1191, 'Beta Calculation without Curren'!$A$1:$H$2464, 4, FALSE), 0)</f>
        <v>0</v>
      </c>
      <c r="M1191" s="54">
        <f>IFERROR(VLOOKUP(A1191, 'Beta Calculation without Curren'!$A$1:$H$2464, 5, FALSE), 0)</f>
        <v>0</v>
      </c>
      <c r="N1191" s="54">
        <f>IFERROR(VLOOKUP(A1191, 'Beta Calculation without Curren'!$A$1:$H$2464, 7, FALSE), 0)</f>
        <v>0</v>
      </c>
      <c r="O1191" s="54">
        <f>IFERROR(VLOOKUP(A1191, 'Beta Calculation without Curren'!$A$1:$H$2464, 8, FALSE), 0)</f>
        <v>0</v>
      </c>
      <c r="P1191" s="59">
        <f>IFERROR(VLOOKUP(A1191, 'Beta Calculation without Curren'!$A$1:$H$2464, 6, FALSE), 0)</f>
        <v>0</v>
      </c>
      <c r="Q1191" s="54"/>
      <c r="R1191" s="54"/>
      <c r="S1191" s="54"/>
      <c r="T1191" s="31">
        <f t="shared" si="181"/>
        <v>3.7981294669187093E-4</v>
      </c>
      <c r="U1191" s="31">
        <f t="shared" si="182"/>
        <v>-2.6361222279601693E-3</v>
      </c>
      <c r="V1191" s="31">
        <f t="shared" si="183"/>
        <v>-5.1255766284952209E-5</v>
      </c>
      <c r="W1191" s="31">
        <f t="shared" si="184"/>
        <v>-9.6985151778951062E-3</v>
      </c>
      <c r="X1191" s="31">
        <f t="shared" si="185"/>
        <v>4.9717889671141435E-4</v>
      </c>
      <c r="Y1191" s="54">
        <f>IFERROR(VLOOKUP(A1191, 'Beta Calculation without Curren'!$A$2:$C$2464, 2, FALSE), 0)</f>
        <v>0</v>
      </c>
      <c r="Z1191" s="54">
        <f>IFERROR(VLOOKUP(A1191, 'Beta Calculation without Curren'!$A$2:$C$2464, 3, FALSE), 0)</f>
        <v>0</v>
      </c>
    </row>
    <row r="1192" spans="1:26" hidden="1" x14ac:dyDescent="0.25">
      <c r="A1192" s="32">
        <v>43034</v>
      </c>
      <c r="B1192" s="36">
        <f>VLOOKUP(A1192,'FX Rates'!$A$2:$B$1286, 2, FALSE)</f>
        <v>105.33</v>
      </c>
      <c r="C1192" s="37">
        <f>VLOOKUP(A1192,'FX Rates'!$D$2:$E$1206, 2, FALSE)</f>
        <v>64.822500000000005</v>
      </c>
      <c r="D1192" s="37">
        <f>VLOOKUP(A1192,'FX Rates'!$G$2:$H$1305, 2, FALSE)</f>
        <v>7.8028000000000004</v>
      </c>
      <c r="E1192" s="37">
        <f>VLOOKUP('Beta Calculation FX'!A1192, 'FX Rates'!$J$2:$K$1305, 2, FALSE)</f>
        <v>0.75982068231897271</v>
      </c>
      <c r="F1192" s="38">
        <f>VLOOKUP(A1192,'FX Rates'!$P$1:$Q$1262, 2, FALSE)</f>
        <v>6.6425999999999998</v>
      </c>
      <c r="G1192" s="42">
        <f t="shared" si="186"/>
        <v>-4.7468729983054568E-5</v>
      </c>
      <c r="H1192" s="27">
        <f t="shared" si="187"/>
        <v>-1.1363050651917077E-3</v>
      </c>
      <c r="I1192" s="27">
        <f t="shared" si="188"/>
        <v>-1.2815091068749067E-4</v>
      </c>
      <c r="J1192" s="27">
        <f t="shared" si="189"/>
        <v>7.644892094489434E-3</v>
      </c>
      <c r="K1192" s="28">
        <f t="shared" si="190"/>
        <v>5.2704097834123907E-4</v>
      </c>
      <c r="L1192" s="58">
        <f>IFERROR(VLOOKUP(A1192, 'Beta Calculation without Curren'!$A$1:$H$2464, 4, FALSE), 0)</f>
        <v>0</v>
      </c>
      <c r="M1192" s="54">
        <f>IFERROR(VLOOKUP(A1192, 'Beta Calculation without Curren'!$A$1:$H$2464, 5, FALSE), 0)</f>
        <v>0</v>
      </c>
      <c r="N1192" s="54">
        <f>IFERROR(VLOOKUP(A1192, 'Beta Calculation without Curren'!$A$1:$H$2464, 7, FALSE), 0)</f>
        <v>0</v>
      </c>
      <c r="O1192" s="54">
        <f>IFERROR(VLOOKUP(A1192, 'Beta Calculation without Curren'!$A$1:$H$2464, 8, FALSE), 0)</f>
        <v>0</v>
      </c>
      <c r="P1192" s="59">
        <f>IFERROR(VLOOKUP(A1192, 'Beta Calculation without Curren'!$A$1:$H$2464, 6, FALSE), 0)</f>
        <v>0</v>
      </c>
      <c r="Q1192" s="54"/>
      <c r="R1192" s="54"/>
      <c r="S1192" s="54"/>
      <c r="T1192" s="31">
        <f t="shared" si="181"/>
        <v>-4.7468729983068947E-5</v>
      </c>
      <c r="U1192" s="31">
        <f t="shared" si="182"/>
        <v>-1.1363050651916895E-3</v>
      </c>
      <c r="V1192" s="31">
        <f t="shared" si="183"/>
        <v>-1.2815091068751894E-4</v>
      </c>
      <c r="W1192" s="31">
        <f t="shared" si="184"/>
        <v>7.644892094489375E-3</v>
      </c>
      <c r="X1192" s="31">
        <f t="shared" si="185"/>
        <v>5.2704097834133101E-4</v>
      </c>
      <c r="Y1192" s="54">
        <f>IFERROR(VLOOKUP(A1192, 'Beta Calculation without Curren'!$A$2:$C$2464, 2, FALSE), 0)</f>
        <v>0</v>
      </c>
      <c r="Z1192" s="54">
        <f>IFERROR(VLOOKUP(A1192, 'Beta Calculation without Curren'!$A$2:$C$2464, 3, FALSE), 0)</f>
        <v>0</v>
      </c>
    </row>
    <row r="1193" spans="1:26" hidden="1" x14ac:dyDescent="0.25">
      <c r="A1193" s="32">
        <v>43035</v>
      </c>
      <c r="B1193" s="36">
        <f>VLOOKUP(A1193,'FX Rates'!$A$2:$B$1286, 2, FALSE)</f>
        <v>105.3638</v>
      </c>
      <c r="C1193" s="37">
        <f>VLOOKUP(A1193,'FX Rates'!$D$2:$E$1206, 2, FALSE)</f>
        <v>65.05</v>
      </c>
      <c r="D1193" s="37">
        <f>VLOOKUP(A1193,'FX Rates'!$G$2:$H$1305, 2, FALSE)</f>
        <v>7.8037999999999998</v>
      </c>
      <c r="E1193" s="37">
        <f>VLOOKUP('Beta Calculation FX'!A1193, 'FX Rates'!$J$2:$K$1305, 2, FALSE)</f>
        <v>0.76173065204143819</v>
      </c>
      <c r="F1193" s="38">
        <f>VLOOKUP(A1193,'FX Rates'!$P$1:$Q$1262, 2, FALSE)</f>
        <v>6.6505000000000001</v>
      </c>
      <c r="G1193" s="42">
        <f t="shared" si="186"/>
        <v>3.2084475470992187E-4</v>
      </c>
      <c r="H1193" s="27">
        <f t="shared" si="187"/>
        <v>3.5034396457482345E-3</v>
      </c>
      <c r="I1193" s="27">
        <f t="shared" si="188"/>
        <v>1.2815091068757103E-4</v>
      </c>
      <c r="J1193" s="27">
        <f t="shared" si="189"/>
        <v>2.5105570643969167E-3</v>
      </c>
      <c r="K1193" s="28">
        <f t="shared" si="190"/>
        <v>1.1885866998747995E-3</v>
      </c>
      <c r="L1193" s="58">
        <f>IFERROR(VLOOKUP(A1193, 'Beta Calculation without Curren'!$A$1:$H$2464, 4, FALSE), 0)</f>
        <v>0</v>
      </c>
      <c r="M1193" s="54">
        <f>IFERROR(VLOOKUP(A1193, 'Beta Calculation without Curren'!$A$1:$H$2464, 5, FALSE), 0)</f>
        <v>0</v>
      </c>
      <c r="N1193" s="54">
        <f>IFERROR(VLOOKUP(A1193, 'Beta Calculation without Curren'!$A$1:$H$2464, 7, FALSE), 0)</f>
        <v>0</v>
      </c>
      <c r="O1193" s="54">
        <f>IFERROR(VLOOKUP(A1193, 'Beta Calculation without Curren'!$A$1:$H$2464, 8, FALSE), 0)</f>
        <v>0</v>
      </c>
      <c r="P1193" s="59">
        <f>IFERROR(VLOOKUP(A1193, 'Beta Calculation without Curren'!$A$1:$H$2464, 6, FALSE), 0)</f>
        <v>0</v>
      </c>
      <c r="Q1193" s="54"/>
      <c r="R1193" s="54"/>
      <c r="S1193" s="54"/>
      <c r="T1193" s="31">
        <f t="shared" si="181"/>
        <v>3.2084475470983698E-4</v>
      </c>
      <c r="U1193" s="31">
        <f t="shared" si="182"/>
        <v>3.5034396457482853E-3</v>
      </c>
      <c r="V1193" s="31">
        <f t="shared" si="183"/>
        <v>1.2815091068762996E-4</v>
      </c>
      <c r="W1193" s="31">
        <f t="shared" si="184"/>
        <v>2.5105570643968456E-3</v>
      </c>
      <c r="X1193" s="31">
        <f t="shared" si="185"/>
        <v>1.1885866998748718E-3</v>
      </c>
      <c r="Y1193" s="54">
        <f>IFERROR(VLOOKUP(A1193, 'Beta Calculation without Curren'!$A$2:$C$2464, 2, FALSE), 0)</f>
        <v>0</v>
      </c>
      <c r="Z1193" s="54">
        <f>IFERROR(VLOOKUP(A1193, 'Beta Calculation without Curren'!$A$2:$C$2464, 3, FALSE), 0)</f>
        <v>0</v>
      </c>
    </row>
    <row r="1194" spans="1:26" hidden="1" x14ac:dyDescent="0.25">
      <c r="A1194" s="32">
        <v>43038</v>
      </c>
      <c r="B1194" s="36">
        <f>VLOOKUP(A1194,'FX Rates'!$A$2:$B$1286, 2, FALSE)</f>
        <v>105.355</v>
      </c>
      <c r="C1194" s="37">
        <f>VLOOKUP(A1194,'FX Rates'!$D$2:$E$1206, 2, FALSE)</f>
        <v>64.852500000000006</v>
      </c>
      <c r="D1194" s="37">
        <f>VLOOKUP(A1194,'FX Rates'!$G$2:$H$1305, 2, FALSE)</f>
        <v>7.7990000000000004</v>
      </c>
      <c r="E1194" s="37">
        <f>VLOOKUP('Beta Calculation FX'!A1194, 'FX Rates'!$J$2:$K$1305, 2, FALSE)</f>
        <v>0.75711689884918232</v>
      </c>
      <c r="F1194" s="38">
        <f>VLOOKUP(A1194,'FX Rates'!$P$1:$Q$1262, 2, FALSE)</f>
        <v>6.6464999999999996</v>
      </c>
      <c r="G1194" s="42">
        <f t="shared" si="186"/>
        <v>-8.3523634389656373E-5</v>
      </c>
      <c r="H1194" s="27">
        <f t="shared" si="187"/>
        <v>-3.0407444379562227E-3</v>
      </c>
      <c r="I1194" s="27">
        <f t="shared" si="188"/>
        <v>-6.1527420096706403E-4</v>
      </c>
      <c r="J1194" s="27">
        <f t="shared" si="189"/>
        <v>-6.0753528300371874E-3</v>
      </c>
      <c r="K1194" s="28">
        <f t="shared" si="190"/>
        <v>-6.0163948569706758E-4</v>
      </c>
      <c r="L1194" s="58">
        <f>IFERROR(VLOOKUP(A1194, 'Beta Calculation without Curren'!$A$1:$H$2464, 4, FALSE), 0)</f>
        <v>0</v>
      </c>
      <c r="M1194" s="54">
        <f>IFERROR(VLOOKUP(A1194, 'Beta Calculation without Curren'!$A$1:$H$2464, 5, FALSE), 0)</f>
        <v>0</v>
      </c>
      <c r="N1194" s="54">
        <f>IFERROR(VLOOKUP(A1194, 'Beta Calculation without Curren'!$A$1:$H$2464, 7, FALSE), 0)</f>
        <v>0</v>
      </c>
      <c r="O1194" s="54">
        <f>IFERROR(VLOOKUP(A1194, 'Beta Calculation without Curren'!$A$1:$H$2464, 8, FALSE), 0)</f>
        <v>0</v>
      </c>
      <c r="P1194" s="59">
        <f>IFERROR(VLOOKUP(A1194, 'Beta Calculation without Curren'!$A$1:$H$2464, 6, FALSE), 0)</f>
        <v>0</v>
      </c>
      <c r="Q1194" s="54"/>
      <c r="R1194" s="54"/>
      <c r="S1194" s="54"/>
      <c r="T1194" s="31">
        <f t="shared" si="181"/>
        <v>-8.3523634389681689E-5</v>
      </c>
      <c r="U1194" s="31">
        <f t="shared" si="182"/>
        <v>-3.040744437956211E-3</v>
      </c>
      <c r="V1194" s="31">
        <f t="shared" si="183"/>
        <v>-6.152742009670753E-4</v>
      </c>
      <c r="W1194" s="31">
        <f t="shared" si="184"/>
        <v>-6.0753528300372395E-3</v>
      </c>
      <c r="X1194" s="31">
        <f t="shared" si="185"/>
        <v>-6.016394856970253E-4</v>
      </c>
      <c r="Y1194" s="54">
        <f>IFERROR(VLOOKUP(A1194, 'Beta Calculation without Curren'!$A$2:$C$2464, 2, FALSE), 0)</f>
        <v>0</v>
      </c>
      <c r="Z1194" s="54">
        <f>IFERROR(VLOOKUP(A1194, 'Beta Calculation without Curren'!$A$2:$C$2464, 3, FALSE), 0)</f>
        <v>0</v>
      </c>
    </row>
    <row r="1195" spans="1:26" hidden="1" x14ac:dyDescent="0.25">
      <c r="A1195" s="32">
        <v>43039</v>
      </c>
      <c r="B1195" s="36">
        <f>VLOOKUP(A1195,'FX Rates'!$A$2:$B$1286, 2, FALSE)</f>
        <v>105.395</v>
      </c>
      <c r="C1195" s="37">
        <f>VLOOKUP(A1195,'FX Rates'!$D$2:$E$1206, 2, FALSE)</f>
        <v>64.747500000000002</v>
      </c>
      <c r="D1195" s="37">
        <f>VLOOKUP(A1195,'FX Rates'!$G$2:$H$1305, 2, FALSE)</f>
        <v>7.8010999999999999</v>
      </c>
      <c r="E1195" s="37">
        <f>VLOOKUP('Beta Calculation FX'!A1195, 'FX Rates'!$J$2:$K$1305, 2, FALSE)</f>
        <v>0.75284197846871936</v>
      </c>
      <c r="F1195" s="38">
        <f>VLOOKUP(A1195,'FX Rates'!$P$1:$Q$1262, 2, FALSE)</f>
        <v>6.6349999999999998</v>
      </c>
      <c r="G1195" s="42">
        <f t="shared" si="186"/>
        <v>3.7959668308715873E-4</v>
      </c>
      <c r="H1195" s="27">
        <f t="shared" si="187"/>
        <v>-1.6203707249076464E-3</v>
      </c>
      <c r="I1195" s="27">
        <f t="shared" si="188"/>
        <v>2.6922904502966365E-4</v>
      </c>
      <c r="J1195" s="27">
        <f t="shared" si="189"/>
        <v>-5.6623155325395058E-3</v>
      </c>
      <c r="K1195" s="28">
        <f t="shared" si="190"/>
        <v>-1.7317325413459745E-3</v>
      </c>
      <c r="L1195" s="58">
        <f>IFERROR(VLOOKUP(A1195, 'Beta Calculation without Curren'!$A$1:$H$2464, 4, FALSE), 0)</f>
        <v>0</v>
      </c>
      <c r="M1195" s="54">
        <f>IFERROR(VLOOKUP(A1195, 'Beta Calculation without Curren'!$A$1:$H$2464, 5, FALSE), 0)</f>
        <v>0</v>
      </c>
      <c r="N1195" s="54">
        <f>IFERROR(VLOOKUP(A1195, 'Beta Calculation without Curren'!$A$1:$H$2464, 7, FALSE), 0)</f>
        <v>0</v>
      </c>
      <c r="O1195" s="54">
        <f>IFERROR(VLOOKUP(A1195, 'Beta Calculation without Curren'!$A$1:$H$2464, 8, FALSE), 0)</f>
        <v>0</v>
      </c>
      <c r="P1195" s="59">
        <f>IFERROR(VLOOKUP(A1195, 'Beta Calculation without Curren'!$A$1:$H$2464, 6, FALSE), 0)</f>
        <v>0</v>
      </c>
      <c r="Q1195" s="54"/>
      <c r="R1195" s="54"/>
      <c r="S1195" s="54"/>
      <c r="T1195" s="31">
        <f t="shared" si="181"/>
        <v>3.7959668308706895E-4</v>
      </c>
      <c r="U1195" s="31">
        <f t="shared" si="182"/>
        <v>-1.620370724907616E-3</v>
      </c>
      <c r="V1195" s="31">
        <f t="shared" si="183"/>
        <v>2.6922904502968414E-4</v>
      </c>
      <c r="W1195" s="31">
        <f t="shared" si="184"/>
        <v>-5.6623155325394858E-3</v>
      </c>
      <c r="X1195" s="31">
        <f t="shared" si="185"/>
        <v>-1.7317325413459539E-3</v>
      </c>
      <c r="Y1195" s="54">
        <f>IFERROR(VLOOKUP(A1195, 'Beta Calculation without Curren'!$A$2:$C$2464, 2, FALSE), 0)</f>
        <v>0</v>
      </c>
      <c r="Z1195" s="54">
        <f>IFERROR(VLOOKUP(A1195, 'Beta Calculation without Curren'!$A$2:$C$2464, 3, FALSE), 0)</f>
        <v>0</v>
      </c>
    </row>
    <row r="1196" spans="1:26" hidden="1" x14ac:dyDescent="0.25">
      <c r="A1196" s="32">
        <v>43040</v>
      </c>
      <c r="B1196" s="36">
        <f>VLOOKUP(A1196,'FX Rates'!$A$2:$B$1286, 2, FALSE)</f>
        <v>105.315</v>
      </c>
      <c r="C1196" s="37">
        <f>VLOOKUP(A1196,'FX Rates'!$D$2:$E$1206, 2, FALSE)</f>
        <v>64.594999999999999</v>
      </c>
      <c r="D1196" s="37">
        <f>VLOOKUP(A1196,'FX Rates'!$G$2:$H$1305, 2, FALSE)</f>
        <v>7.8002000000000002</v>
      </c>
      <c r="E1196" s="37">
        <f>VLOOKUP('Beta Calculation FX'!A1196, 'FX Rates'!$J$2:$K$1305, 2, FALSE)</f>
        <v>0.75500188750471875</v>
      </c>
      <c r="F1196" s="38">
        <f>VLOOKUP(A1196,'FX Rates'!$P$1:$Q$1262, 2, FALSE)</f>
        <v>6.6020000000000003</v>
      </c>
      <c r="G1196" s="42">
        <f t="shared" si="186"/>
        <v>-7.5933751453614775E-4</v>
      </c>
      <c r="H1196" s="27">
        <f t="shared" si="187"/>
        <v>-2.3580813833858185E-3</v>
      </c>
      <c r="I1196" s="27">
        <f t="shared" si="188"/>
        <v>-1.1537500092921264E-4</v>
      </c>
      <c r="J1196" s="27">
        <f t="shared" si="189"/>
        <v>2.8648994263332302E-3</v>
      </c>
      <c r="K1196" s="28">
        <f t="shared" si="190"/>
        <v>-4.9860343531694619E-3</v>
      </c>
      <c r="L1196" s="58">
        <f>IFERROR(VLOOKUP(A1196, 'Beta Calculation without Curren'!$A$1:$H$2464, 4, FALSE), 0)</f>
        <v>0</v>
      </c>
      <c r="M1196" s="54">
        <f>IFERROR(VLOOKUP(A1196, 'Beta Calculation without Curren'!$A$1:$H$2464, 5, FALSE), 0)</f>
        <v>0</v>
      </c>
      <c r="N1196" s="54">
        <f>IFERROR(VLOOKUP(A1196, 'Beta Calculation without Curren'!$A$1:$H$2464, 7, FALSE), 0)</f>
        <v>0</v>
      </c>
      <c r="O1196" s="54">
        <f>IFERROR(VLOOKUP(A1196, 'Beta Calculation without Curren'!$A$1:$H$2464, 8, FALSE), 0)</f>
        <v>0</v>
      </c>
      <c r="P1196" s="59">
        <f>IFERROR(VLOOKUP(A1196, 'Beta Calculation without Curren'!$A$1:$H$2464, 6, FALSE), 0)</f>
        <v>0</v>
      </c>
      <c r="Q1196" s="54"/>
      <c r="R1196" s="54"/>
      <c r="S1196" s="54"/>
      <c r="T1196" s="31">
        <f t="shared" si="181"/>
        <v>-7.5933751453616249E-4</v>
      </c>
      <c r="U1196" s="31">
        <f t="shared" si="182"/>
        <v>-2.3580813833857794E-3</v>
      </c>
      <c r="V1196" s="31">
        <f t="shared" si="183"/>
        <v>-1.153750009291743E-4</v>
      </c>
      <c r="W1196" s="31">
        <f t="shared" si="184"/>
        <v>2.8648994263331673E-3</v>
      </c>
      <c r="X1196" s="31">
        <f t="shared" si="185"/>
        <v>-4.9860343531694662E-3</v>
      </c>
      <c r="Y1196" s="54">
        <f>IFERROR(VLOOKUP(A1196, 'Beta Calculation without Curren'!$A$2:$C$2464, 2, FALSE), 0)</f>
        <v>0</v>
      </c>
      <c r="Z1196" s="54">
        <f>IFERROR(VLOOKUP(A1196, 'Beta Calculation without Curren'!$A$2:$C$2464, 3, FALSE), 0)</f>
        <v>0</v>
      </c>
    </row>
    <row r="1197" spans="1:26" hidden="1" x14ac:dyDescent="0.25">
      <c r="A1197" s="32">
        <v>43041</v>
      </c>
      <c r="B1197" s="36">
        <f>VLOOKUP(A1197,'FX Rates'!$A$2:$B$1286, 2, FALSE)</f>
        <v>105.28870000000001</v>
      </c>
      <c r="C1197" s="37">
        <f>VLOOKUP(A1197,'FX Rates'!$D$2:$E$1206, 2, FALSE)</f>
        <v>64.61</v>
      </c>
      <c r="D1197" s="37">
        <f>VLOOKUP(A1197,'FX Rates'!$G$2:$H$1305, 2, FALSE)</f>
        <v>7.8010999999999999</v>
      </c>
      <c r="E1197" s="37">
        <f>VLOOKUP('Beta Calculation FX'!A1197, 'FX Rates'!$J$2:$K$1305, 2, FALSE)</f>
        <v>0.76575541771958033</v>
      </c>
      <c r="F1197" s="38">
        <f>VLOOKUP(A1197,'FX Rates'!$P$1:$Q$1262, 2, FALSE)</f>
        <v>6.6093000000000002</v>
      </c>
      <c r="G1197" s="42">
        <f t="shared" si="186"/>
        <v>-2.497581964296952E-4</v>
      </c>
      <c r="H1197" s="27">
        <f t="shared" si="187"/>
        <v>2.3218915780946552E-4</v>
      </c>
      <c r="I1197" s="27">
        <f t="shared" si="188"/>
        <v>1.1537500092923691E-4</v>
      </c>
      <c r="J1197" s="27">
        <f t="shared" si="189"/>
        <v>1.4142571485762754E-2</v>
      </c>
      <c r="K1197" s="28">
        <f t="shared" si="190"/>
        <v>1.1051146734907544E-3</v>
      </c>
      <c r="L1197" s="58">
        <f>IFERROR(VLOOKUP(A1197, 'Beta Calculation without Curren'!$A$1:$H$2464, 4, FALSE), 0)</f>
        <v>0</v>
      </c>
      <c r="M1197" s="54">
        <f>IFERROR(VLOOKUP(A1197, 'Beta Calculation without Curren'!$A$1:$H$2464, 5, FALSE), 0)</f>
        <v>0</v>
      </c>
      <c r="N1197" s="54">
        <f>IFERROR(VLOOKUP(A1197, 'Beta Calculation without Curren'!$A$1:$H$2464, 7, FALSE), 0)</f>
        <v>0</v>
      </c>
      <c r="O1197" s="54">
        <f>IFERROR(VLOOKUP(A1197, 'Beta Calculation without Curren'!$A$1:$H$2464, 8, FALSE), 0)</f>
        <v>0</v>
      </c>
      <c r="P1197" s="59">
        <f>IFERROR(VLOOKUP(A1197, 'Beta Calculation without Curren'!$A$1:$H$2464, 6, FALSE), 0)</f>
        <v>0</v>
      </c>
      <c r="Q1197" s="54"/>
      <c r="R1197" s="54"/>
      <c r="S1197" s="54"/>
      <c r="T1197" s="31">
        <f t="shared" si="181"/>
        <v>-2.4975819642969466E-4</v>
      </c>
      <c r="U1197" s="31">
        <f t="shared" si="182"/>
        <v>2.3218915780942595E-4</v>
      </c>
      <c r="V1197" s="31">
        <f t="shared" si="183"/>
        <v>1.1537500092928532E-4</v>
      </c>
      <c r="W1197" s="31">
        <f t="shared" si="184"/>
        <v>1.4142571485762812E-2</v>
      </c>
      <c r="X1197" s="31">
        <f t="shared" si="185"/>
        <v>1.1051146734908368E-3</v>
      </c>
      <c r="Y1197" s="54">
        <f>IFERROR(VLOOKUP(A1197, 'Beta Calculation without Curren'!$A$2:$C$2464, 2, FALSE), 0)</f>
        <v>0</v>
      </c>
      <c r="Z1197" s="54">
        <f>IFERROR(VLOOKUP(A1197, 'Beta Calculation without Curren'!$A$2:$C$2464, 3, FALSE), 0)</f>
        <v>0</v>
      </c>
    </row>
    <row r="1198" spans="1:26" hidden="1" x14ac:dyDescent="0.25">
      <c r="A1198" s="32">
        <v>43042</v>
      </c>
      <c r="B1198" s="36">
        <f>VLOOKUP(A1198,'FX Rates'!$A$2:$B$1286, 2, FALSE)</f>
        <v>105.285</v>
      </c>
      <c r="C1198" s="37">
        <f>VLOOKUP(A1198,'FX Rates'!$D$2:$E$1206, 2, FALSE)</f>
        <v>64.547499999999999</v>
      </c>
      <c r="D1198" s="37">
        <f>VLOOKUP(A1198,'FX Rates'!$G$2:$H$1305, 2, FALSE)</f>
        <v>7.8029000000000002</v>
      </c>
      <c r="E1198" s="37">
        <f>VLOOKUP('Beta Calculation FX'!A1198, 'FX Rates'!$J$2:$K$1305, 2, FALSE)</f>
        <v>0.76470138410950517</v>
      </c>
      <c r="F1198" s="38">
        <f>VLOOKUP(A1198,'FX Rates'!$P$1:$Q$1262, 2, FALSE)</f>
        <v>6.6390000000000002</v>
      </c>
      <c r="G1198" s="42">
        <f t="shared" si="186"/>
        <v>-3.5142090397743703E-5</v>
      </c>
      <c r="H1198" s="27">
        <f t="shared" si="187"/>
        <v>-9.6781069436040212E-4</v>
      </c>
      <c r="I1198" s="27">
        <f t="shared" si="188"/>
        <v>2.3071007536327703E-4</v>
      </c>
      <c r="J1198" s="27">
        <f t="shared" si="189"/>
        <v>-1.3774106860950602E-3</v>
      </c>
      <c r="K1198" s="28">
        <f t="shared" si="190"/>
        <v>4.4836016325303218E-3</v>
      </c>
      <c r="L1198" s="58">
        <f>IFERROR(VLOOKUP(A1198, 'Beta Calculation without Curren'!$A$1:$H$2464, 4, FALSE), 0)</f>
        <v>0</v>
      </c>
      <c r="M1198" s="54">
        <f>IFERROR(VLOOKUP(A1198, 'Beta Calculation without Curren'!$A$1:$H$2464, 5, FALSE), 0)</f>
        <v>0</v>
      </c>
      <c r="N1198" s="54">
        <f>IFERROR(VLOOKUP(A1198, 'Beta Calculation without Curren'!$A$1:$H$2464, 7, FALSE), 0)</f>
        <v>0</v>
      </c>
      <c r="O1198" s="54">
        <f>IFERROR(VLOOKUP(A1198, 'Beta Calculation without Curren'!$A$1:$H$2464, 8, FALSE), 0)</f>
        <v>0</v>
      </c>
      <c r="P1198" s="59">
        <f>IFERROR(VLOOKUP(A1198, 'Beta Calculation without Curren'!$A$1:$H$2464, 6, FALSE), 0)</f>
        <v>0</v>
      </c>
      <c r="Q1198" s="54"/>
      <c r="R1198" s="54"/>
      <c r="S1198" s="54"/>
      <c r="T1198" s="31">
        <f t="shared" si="181"/>
        <v>-3.5142090397788373E-5</v>
      </c>
      <c r="U1198" s="31">
        <f t="shared" si="182"/>
        <v>-9.6781069436036038E-4</v>
      </c>
      <c r="V1198" s="31">
        <f t="shared" si="183"/>
        <v>2.3071007536334953E-4</v>
      </c>
      <c r="W1198" s="31">
        <f t="shared" si="184"/>
        <v>-1.377410686095093E-3</v>
      </c>
      <c r="X1198" s="31">
        <f t="shared" si="185"/>
        <v>4.4836016325302541E-3</v>
      </c>
      <c r="Y1198" s="54">
        <f>IFERROR(VLOOKUP(A1198, 'Beta Calculation without Curren'!$A$2:$C$2464, 2, FALSE), 0)</f>
        <v>0</v>
      </c>
      <c r="Z1198" s="54">
        <f>IFERROR(VLOOKUP(A1198, 'Beta Calculation without Curren'!$A$2:$C$2464, 3, FALSE), 0)</f>
        <v>0</v>
      </c>
    </row>
    <row r="1199" spans="1:26" hidden="1" x14ac:dyDescent="0.25">
      <c r="A1199" s="32">
        <v>43045</v>
      </c>
      <c r="B1199" s="36">
        <f>VLOOKUP(A1199,'FX Rates'!$A$2:$B$1286, 2, FALSE)</f>
        <v>105.27</v>
      </c>
      <c r="C1199" s="37">
        <f>VLOOKUP(A1199,'FX Rates'!$D$2:$E$1206, 2, FALSE)</f>
        <v>64.680000000000007</v>
      </c>
      <c r="D1199" s="37">
        <f>VLOOKUP(A1199,'FX Rates'!$G$2:$H$1305, 2, FALSE)</f>
        <v>7.8017000000000003</v>
      </c>
      <c r="E1199" s="37">
        <f>VLOOKUP('Beta Calculation FX'!A1199, 'FX Rates'!$J$2:$K$1305, 2, FALSE)</f>
        <v>0.75924379318199076</v>
      </c>
      <c r="F1199" s="38">
        <f>VLOOKUP(A1199,'FX Rates'!$P$1:$Q$1262, 2, FALSE)</f>
        <v>6.6337999999999999</v>
      </c>
      <c r="G1199" s="42">
        <f t="shared" si="186"/>
        <v>-1.4248058726105953E-4</v>
      </c>
      <c r="H1199" s="27">
        <f t="shared" si="187"/>
        <v>2.0506478331924838E-3</v>
      </c>
      <c r="I1199" s="27">
        <f t="shared" si="188"/>
        <v>-1.5380080263069281E-4</v>
      </c>
      <c r="J1199" s="27">
        <f t="shared" si="189"/>
        <v>-7.1624810925440914E-3</v>
      </c>
      <c r="K1199" s="28">
        <f t="shared" si="190"/>
        <v>-7.8355739046032569E-4</v>
      </c>
      <c r="L1199" s="58">
        <f>IFERROR(VLOOKUP(A1199, 'Beta Calculation without Curren'!$A$1:$H$2464, 4, FALSE), 0)</f>
        <v>0</v>
      </c>
      <c r="M1199" s="54">
        <f>IFERROR(VLOOKUP(A1199, 'Beta Calculation without Curren'!$A$1:$H$2464, 5, FALSE), 0)</f>
        <v>0</v>
      </c>
      <c r="N1199" s="54">
        <f>IFERROR(VLOOKUP(A1199, 'Beta Calculation without Curren'!$A$1:$H$2464, 7, FALSE), 0)</f>
        <v>0</v>
      </c>
      <c r="O1199" s="54">
        <f>IFERROR(VLOOKUP(A1199, 'Beta Calculation without Curren'!$A$1:$H$2464, 8, FALSE), 0)</f>
        <v>0</v>
      </c>
      <c r="P1199" s="59">
        <f>IFERROR(VLOOKUP(A1199, 'Beta Calculation without Curren'!$A$1:$H$2464, 6, FALSE), 0)</f>
        <v>0</v>
      </c>
      <c r="Q1199" s="54"/>
      <c r="R1199" s="54"/>
      <c r="S1199" s="54"/>
      <c r="T1199" s="31">
        <f t="shared" si="181"/>
        <v>-1.4248058726107349E-4</v>
      </c>
      <c r="U1199" s="31">
        <f t="shared" si="182"/>
        <v>2.0506478331925315E-3</v>
      </c>
      <c r="V1199" s="31">
        <f t="shared" si="183"/>
        <v>-1.5380080263072138E-4</v>
      </c>
      <c r="W1199" s="31">
        <f t="shared" si="184"/>
        <v>-7.1624810925441373E-3</v>
      </c>
      <c r="X1199" s="31">
        <f t="shared" si="185"/>
        <v>-7.8355739046032102E-4</v>
      </c>
      <c r="Y1199" s="54">
        <f>IFERROR(VLOOKUP(A1199, 'Beta Calculation without Curren'!$A$2:$C$2464, 2, FALSE), 0)</f>
        <v>0</v>
      </c>
      <c r="Z1199" s="54">
        <f>IFERROR(VLOOKUP(A1199, 'Beta Calculation without Curren'!$A$2:$C$2464, 3, FALSE), 0)</f>
        <v>0</v>
      </c>
    </row>
    <row r="1200" spans="1:26" hidden="1" x14ac:dyDescent="0.25">
      <c r="A1200" s="32">
        <v>43046</v>
      </c>
      <c r="B1200" s="36">
        <f>VLOOKUP(A1200,'FX Rates'!$A$2:$B$1286, 2, FALSE)</f>
        <v>105.285</v>
      </c>
      <c r="C1200" s="37">
        <f>VLOOKUP(A1200,'FX Rates'!$D$2:$E$1206, 2, FALSE)</f>
        <v>65.03</v>
      </c>
      <c r="D1200" s="37">
        <f>VLOOKUP(A1200,'FX Rates'!$G$2:$H$1305, 2, FALSE)</f>
        <v>7.8045999999999998</v>
      </c>
      <c r="E1200" s="37">
        <f>VLOOKUP('Beta Calculation FX'!A1200, 'FX Rates'!$J$2:$K$1305, 2, FALSE)</f>
        <v>0.75953212820902327</v>
      </c>
      <c r="F1200" s="38">
        <f>VLOOKUP(A1200,'FX Rates'!$P$1:$Q$1262, 2, FALSE)</f>
        <v>6.6405000000000003</v>
      </c>
      <c r="G1200" s="42">
        <f t="shared" si="186"/>
        <v>1.424805872610524E-4</v>
      </c>
      <c r="H1200" s="27">
        <f t="shared" si="187"/>
        <v>5.3966671721542587E-3</v>
      </c>
      <c r="I1200" s="27">
        <f t="shared" si="188"/>
        <v>3.7164478875555796E-4</v>
      </c>
      <c r="J1200" s="27">
        <f t="shared" si="189"/>
        <v>3.7969397122448903E-4</v>
      </c>
      <c r="K1200" s="28">
        <f t="shared" si="190"/>
        <v>1.0094695116062819E-3</v>
      </c>
      <c r="L1200" s="58">
        <f>IFERROR(VLOOKUP(A1200, 'Beta Calculation without Curren'!$A$1:$H$2464, 4, FALSE), 0)</f>
        <v>0</v>
      </c>
      <c r="M1200" s="54">
        <f>IFERROR(VLOOKUP(A1200, 'Beta Calculation without Curren'!$A$1:$H$2464, 5, FALSE), 0)</f>
        <v>0</v>
      </c>
      <c r="N1200" s="54">
        <f>IFERROR(VLOOKUP(A1200, 'Beta Calculation without Curren'!$A$1:$H$2464, 7, FALSE), 0)</f>
        <v>0</v>
      </c>
      <c r="O1200" s="54">
        <f>IFERROR(VLOOKUP(A1200, 'Beta Calculation without Curren'!$A$1:$H$2464, 8, FALSE), 0)</f>
        <v>0</v>
      </c>
      <c r="P1200" s="59">
        <f>IFERROR(VLOOKUP(A1200, 'Beta Calculation without Curren'!$A$1:$H$2464, 6, FALSE), 0)</f>
        <v>0</v>
      </c>
      <c r="Q1200" s="54"/>
      <c r="R1200" s="54"/>
      <c r="S1200" s="54"/>
      <c r="T1200" s="31">
        <f t="shared" si="181"/>
        <v>1.4248058726096247E-4</v>
      </c>
      <c r="U1200" s="31">
        <f t="shared" si="182"/>
        <v>5.396667172154368E-3</v>
      </c>
      <c r="V1200" s="31">
        <f t="shared" si="183"/>
        <v>3.7164478875562068E-4</v>
      </c>
      <c r="W1200" s="31">
        <f t="shared" si="184"/>
        <v>3.7969397122439297E-4</v>
      </c>
      <c r="X1200" s="31">
        <f t="shared" si="185"/>
        <v>1.0094695116062979E-3</v>
      </c>
      <c r="Y1200" s="54">
        <f>IFERROR(VLOOKUP(A1200, 'Beta Calculation without Curren'!$A$2:$C$2464, 2, FALSE), 0)</f>
        <v>0</v>
      </c>
      <c r="Z1200" s="54">
        <f>IFERROR(VLOOKUP(A1200, 'Beta Calculation without Curren'!$A$2:$C$2464, 3, FALSE), 0)</f>
        <v>0</v>
      </c>
    </row>
    <row r="1201" spans="1:26" hidden="1" x14ac:dyDescent="0.25">
      <c r="A1201" s="32">
        <v>43047</v>
      </c>
      <c r="B1201" s="36">
        <f>VLOOKUP(A1201,'FX Rates'!$A$2:$B$1286, 2, FALSE)</f>
        <v>105.295</v>
      </c>
      <c r="C1201" s="37">
        <f>VLOOKUP(A1201,'FX Rates'!$D$2:$E$1206, 2, FALSE)</f>
        <v>64.957499999999996</v>
      </c>
      <c r="D1201" s="37">
        <f>VLOOKUP(A1201,'FX Rates'!$G$2:$H$1305, 2, FALSE)</f>
        <v>7.7977999999999996</v>
      </c>
      <c r="E1201" s="37">
        <f>VLOOKUP('Beta Calculation FX'!A1201, 'FX Rates'!$J$2:$K$1305, 2, FALSE)</f>
        <v>0.76242756938090872</v>
      </c>
      <c r="F1201" s="38">
        <f>VLOOKUP(A1201,'FX Rates'!$P$1:$Q$1262, 2, FALSE)</f>
        <v>6.6280000000000001</v>
      </c>
      <c r="G1201" s="42">
        <f t="shared" si="186"/>
        <v>9.4975781247195332E-5</v>
      </c>
      <c r="H1201" s="27">
        <f t="shared" si="187"/>
        <v>-1.1154919898879944E-3</v>
      </c>
      <c r="I1201" s="27">
        <f t="shared" si="188"/>
        <v>-8.7166082532806589E-4</v>
      </c>
      <c r="J1201" s="27">
        <f t="shared" si="189"/>
        <v>3.804890063283081E-3</v>
      </c>
      <c r="K1201" s="28">
        <f t="shared" si="190"/>
        <v>-1.884162293851858E-3</v>
      </c>
      <c r="L1201" s="58">
        <f>IFERROR(VLOOKUP(A1201, 'Beta Calculation without Curren'!$A$1:$H$2464, 4, FALSE), 0)</f>
        <v>0</v>
      </c>
      <c r="M1201" s="54">
        <f>IFERROR(VLOOKUP(A1201, 'Beta Calculation without Curren'!$A$1:$H$2464, 5, FALSE), 0)</f>
        <v>0</v>
      </c>
      <c r="N1201" s="54">
        <f>IFERROR(VLOOKUP(A1201, 'Beta Calculation without Curren'!$A$1:$H$2464, 7, FALSE), 0)</f>
        <v>0</v>
      </c>
      <c r="O1201" s="54">
        <f>IFERROR(VLOOKUP(A1201, 'Beta Calculation without Curren'!$A$1:$H$2464, 8, FALSE), 0)</f>
        <v>0</v>
      </c>
      <c r="P1201" s="59">
        <f>IFERROR(VLOOKUP(A1201, 'Beta Calculation without Curren'!$A$1:$H$2464, 6, FALSE), 0)</f>
        <v>0</v>
      </c>
      <c r="Q1201" s="54"/>
      <c r="R1201" s="54"/>
      <c r="S1201" s="54"/>
      <c r="T1201" s="31">
        <f t="shared" si="181"/>
        <v>9.4975781247175206E-5</v>
      </c>
      <c r="U1201" s="31">
        <f t="shared" si="182"/>
        <v>-1.1154919898880289E-3</v>
      </c>
      <c r="V1201" s="31">
        <f t="shared" si="183"/>
        <v>-8.7166082532807998E-4</v>
      </c>
      <c r="W1201" s="31">
        <f t="shared" si="184"/>
        <v>3.8048900632829952E-3</v>
      </c>
      <c r="X1201" s="31">
        <f t="shared" si="185"/>
        <v>-1.8841622938519098E-3</v>
      </c>
      <c r="Y1201" s="54">
        <f>IFERROR(VLOOKUP(A1201, 'Beta Calculation without Curren'!$A$2:$C$2464, 2, FALSE), 0)</f>
        <v>0</v>
      </c>
      <c r="Z1201" s="54">
        <f>IFERROR(VLOOKUP(A1201, 'Beta Calculation without Curren'!$A$2:$C$2464, 3, FALSE), 0)</f>
        <v>0</v>
      </c>
    </row>
    <row r="1202" spans="1:26" hidden="1" x14ac:dyDescent="0.25">
      <c r="A1202" s="32">
        <v>43048</v>
      </c>
      <c r="B1202" s="36">
        <f>VLOOKUP(A1202,'FX Rates'!$A$2:$B$1286, 2, FALSE)</f>
        <v>105.19499999999999</v>
      </c>
      <c r="C1202" s="37">
        <f>VLOOKUP(A1202,'FX Rates'!$D$2:$E$1206, 2, FALSE)</f>
        <v>64.943700000000007</v>
      </c>
      <c r="D1202" s="37">
        <f>VLOOKUP(A1202,'FX Rates'!$G$2:$H$1305, 2, FALSE)</f>
        <v>7.7994000000000003</v>
      </c>
      <c r="E1202" s="37">
        <f>VLOOKUP('Beta Calculation FX'!A1202, 'FX Rates'!$J$2:$K$1305, 2, FALSE)</f>
        <v>0.7607455306200076</v>
      </c>
      <c r="F1202" s="38">
        <f>VLOOKUP(A1202,'FX Rates'!$P$1:$Q$1262, 2, FALSE)</f>
        <v>6.6402000000000001</v>
      </c>
      <c r="G1202" s="42">
        <f t="shared" si="186"/>
        <v>-9.5016397475827254E-4</v>
      </c>
      <c r="H1202" s="27">
        <f t="shared" si="187"/>
        <v>-2.1246916967518435E-4</v>
      </c>
      <c r="I1202" s="27">
        <f t="shared" si="188"/>
        <v>2.0516503034046147E-4</v>
      </c>
      <c r="J1202" s="27">
        <f t="shared" si="189"/>
        <v>-2.2085991994425578E-3</v>
      </c>
      <c r="K1202" s="28">
        <f t="shared" si="190"/>
        <v>1.8389839523411348E-3</v>
      </c>
      <c r="L1202" s="58">
        <f>IFERROR(VLOOKUP(A1202, 'Beta Calculation without Curren'!$A$1:$H$2464, 4, FALSE), 0)</f>
        <v>0</v>
      </c>
      <c r="M1202" s="54">
        <f>IFERROR(VLOOKUP(A1202, 'Beta Calculation without Curren'!$A$1:$H$2464, 5, FALSE), 0)</f>
        <v>0</v>
      </c>
      <c r="N1202" s="54">
        <f>IFERROR(VLOOKUP(A1202, 'Beta Calculation without Curren'!$A$1:$H$2464, 7, FALSE), 0)</f>
        <v>0</v>
      </c>
      <c r="O1202" s="54">
        <f>IFERROR(VLOOKUP(A1202, 'Beta Calculation without Curren'!$A$1:$H$2464, 8, FALSE), 0)</f>
        <v>0</v>
      </c>
      <c r="P1202" s="59">
        <f>IFERROR(VLOOKUP(A1202, 'Beta Calculation without Curren'!$A$1:$H$2464, 6, FALSE), 0)</f>
        <v>0</v>
      </c>
      <c r="Q1202" s="54"/>
      <c r="R1202" s="54"/>
      <c r="S1202" s="54"/>
      <c r="T1202" s="31">
        <f t="shared" si="181"/>
        <v>-9.5016397475822245E-4</v>
      </c>
      <c r="U1202" s="31">
        <f t="shared" si="182"/>
        <v>-2.1246916967521123E-4</v>
      </c>
      <c r="V1202" s="31">
        <f t="shared" si="183"/>
        <v>2.0516503034051503E-4</v>
      </c>
      <c r="W1202" s="31">
        <f t="shared" si="184"/>
        <v>-2.2085991994426069E-3</v>
      </c>
      <c r="X1202" s="31">
        <f t="shared" si="185"/>
        <v>1.8389839523411666E-3</v>
      </c>
      <c r="Y1202" s="54">
        <f>IFERROR(VLOOKUP(A1202, 'Beta Calculation without Curren'!$A$2:$C$2464, 2, FALSE), 0)</f>
        <v>0</v>
      </c>
      <c r="Z1202" s="54">
        <f>IFERROR(VLOOKUP(A1202, 'Beta Calculation without Curren'!$A$2:$C$2464, 3, FALSE), 0)</f>
        <v>0</v>
      </c>
    </row>
    <row r="1203" spans="1:26" hidden="1" x14ac:dyDescent="0.25">
      <c r="A1203" s="32">
        <v>43049</v>
      </c>
      <c r="B1203" s="36">
        <f>VLOOKUP(A1203,'FX Rates'!$A$2:$B$1286, 2, FALSE)</f>
        <v>105.075</v>
      </c>
      <c r="C1203" s="37">
        <f>VLOOKUP(A1203,'FX Rates'!$D$2:$E$1206, 2, FALSE)</f>
        <v>65.166300000000007</v>
      </c>
      <c r="D1203" s="37">
        <f>VLOOKUP(A1203,'FX Rates'!$G$2:$H$1305, 2, FALSE)</f>
        <v>7.8023999999999996</v>
      </c>
      <c r="E1203" s="37">
        <f>VLOOKUP('Beta Calculation FX'!A1203, 'FX Rates'!$J$2:$K$1305, 2, FALSE)</f>
        <v>0.7578053955744164</v>
      </c>
      <c r="F1203" s="38">
        <f>VLOOKUP(A1203,'FX Rates'!$P$1:$Q$1262, 2, FALSE)</f>
        <v>6.6409000000000002</v>
      </c>
      <c r="G1203" s="42">
        <f t="shared" si="186"/>
        <v>-1.1413897658029647E-3</v>
      </c>
      <c r="H1203" s="27">
        <f t="shared" si="187"/>
        <v>3.4217234215186778E-3</v>
      </c>
      <c r="I1203" s="27">
        <f t="shared" si="188"/>
        <v>3.8457101577673897E-4</v>
      </c>
      <c r="J1203" s="27">
        <f t="shared" si="189"/>
        <v>-3.8722951844906133E-3</v>
      </c>
      <c r="K1203" s="28">
        <f t="shared" si="190"/>
        <v>1.0541295534979008E-4</v>
      </c>
      <c r="L1203" s="58">
        <f>IFERROR(VLOOKUP(A1203, 'Beta Calculation without Curren'!$A$1:$H$2464, 4, FALSE), 0)</f>
        <v>0</v>
      </c>
      <c r="M1203" s="54">
        <f>IFERROR(VLOOKUP(A1203, 'Beta Calculation without Curren'!$A$1:$H$2464, 5, FALSE), 0)</f>
        <v>0</v>
      </c>
      <c r="N1203" s="54">
        <f>IFERROR(VLOOKUP(A1203, 'Beta Calculation without Curren'!$A$1:$H$2464, 7, FALSE), 0)</f>
        <v>0</v>
      </c>
      <c r="O1203" s="54">
        <f>IFERROR(VLOOKUP(A1203, 'Beta Calculation without Curren'!$A$1:$H$2464, 8, FALSE), 0)</f>
        <v>0</v>
      </c>
      <c r="P1203" s="59">
        <f>IFERROR(VLOOKUP(A1203, 'Beta Calculation without Curren'!$A$1:$H$2464, 6, FALSE), 0)</f>
        <v>0</v>
      </c>
      <c r="Q1203" s="54"/>
      <c r="R1203" s="54"/>
      <c r="S1203" s="54"/>
      <c r="T1203" s="31">
        <f t="shared" si="181"/>
        <v>-1.1413897658029137E-3</v>
      </c>
      <c r="U1203" s="31">
        <f t="shared" si="182"/>
        <v>3.4217234215185854E-3</v>
      </c>
      <c r="V1203" s="31">
        <f t="shared" si="183"/>
        <v>3.8457101577682451E-4</v>
      </c>
      <c r="W1203" s="31">
        <f t="shared" si="184"/>
        <v>-3.872295184490615E-3</v>
      </c>
      <c r="X1203" s="31">
        <f t="shared" si="185"/>
        <v>1.0541295534971518E-4</v>
      </c>
      <c r="Y1203" s="54">
        <f>IFERROR(VLOOKUP(A1203, 'Beta Calculation without Curren'!$A$2:$C$2464, 2, FALSE), 0)</f>
        <v>0</v>
      </c>
      <c r="Z1203" s="54">
        <f>IFERROR(VLOOKUP(A1203, 'Beta Calculation without Curren'!$A$2:$C$2464, 3, FALSE), 0)</f>
        <v>0</v>
      </c>
    </row>
    <row r="1204" spans="1:26" hidden="1" x14ac:dyDescent="0.25">
      <c r="A1204" s="32">
        <v>43052</v>
      </c>
      <c r="B1204" s="36">
        <f>VLOOKUP(A1204,'FX Rates'!$A$2:$B$1286, 2, FALSE)</f>
        <v>104.995</v>
      </c>
      <c r="C1204" s="37">
        <f>VLOOKUP(A1204,'FX Rates'!$D$2:$E$1206, 2, FALSE)</f>
        <v>65.427499999999995</v>
      </c>
      <c r="D1204" s="37">
        <f>VLOOKUP(A1204,'FX Rates'!$G$2:$H$1305, 2, FALSE)</f>
        <v>7.8014999999999999</v>
      </c>
      <c r="E1204" s="37">
        <f>VLOOKUP('Beta Calculation FX'!A1204, 'FX Rates'!$J$2:$K$1305, 2, FALSE)</f>
        <v>0.76242756938090872</v>
      </c>
      <c r="F1204" s="38">
        <f>VLOOKUP(A1204,'FX Rates'!$P$1:$Q$1262, 2, FALSE)</f>
        <v>6.6405000000000003</v>
      </c>
      <c r="G1204" s="42">
        <f t="shared" si="186"/>
        <v>-7.6165091509886691E-4</v>
      </c>
      <c r="H1204" s="27">
        <f t="shared" si="187"/>
        <v>4.0001952359233761E-3</v>
      </c>
      <c r="I1204" s="27">
        <f t="shared" si="188"/>
        <v>-1.1535577656841524E-4</v>
      </c>
      <c r="J1204" s="27">
        <f t="shared" si="189"/>
        <v>6.080894383933208E-3</v>
      </c>
      <c r="K1204" s="28">
        <f t="shared" si="190"/>
        <v>-6.0234613839004853E-5</v>
      </c>
      <c r="L1204" s="58">
        <f>IFERROR(VLOOKUP(A1204, 'Beta Calculation without Curren'!$A$1:$H$2464, 4, FALSE), 0)</f>
        <v>0</v>
      </c>
      <c r="M1204" s="54">
        <f>IFERROR(VLOOKUP(A1204, 'Beta Calculation without Curren'!$A$1:$H$2464, 5, FALSE), 0)</f>
        <v>0</v>
      </c>
      <c r="N1204" s="54">
        <f>IFERROR(VLOOKUP(A1204, 'Beta Calculation without Curren'!$A$1:$H$2464, 7, FALSE), 0)</f>
        <v>0</v>
      </c>
      <c r="O1204" s="54">
        <f>IFERROR(VLOOKUP(A1204, 'Beta Calculation without Curren'!$A$1:$H$2464, 8, FALSE), 0)</f>
        <v>0</v>
      </c>
      <c r="P1204" s="59">
        <f>IFERROR(VLOOKUP(A1204, 'Beta Calculation without Curren'!$A$1:$H$2464, 6, FALSE), 0)</f>
        <v>0</v>
      </c>
      <c r="Q1204" s="54"/>
      <c r="R1204" s="54"/>
      <c r="S1204" s="54"/>
      <c r="T1204" s="31">
        <f t="shared" si="181"/>
        <v>-7.6165091509883265E-4</v>
      </c>
      <c r="U1204" s="31">
        <f t="shared" si="182"/>
        <v>4.0001952359234316E-3</v>
      </c>
      <c r="V1204" s="31">
        <f t="shared" si="183"/>
        <v>-1.1535577656840434E-4</v>
      </c>
      <c r="W1204" s="31">
        <f t="shared" si="184"/>
        <v>6.0808943839332219E-3</v>
      </c>
      <c r="X1204" s="31">
        <f t="shared" si="185"/>
        <v>-6.0234613838971995E-5</v>
      </c>
      <c r="Y1204" s="54">
        <f>IFERROR(VLOOKUP(A1204, 'Beta Calculation without Curren'!$A$2:$C$2464, 2, FALSE), 0)</f>
        <v>0</v>
      </c>
      <c r="Z1204" s="54">
        <f>IFERROR(VLOOKUP(A1204, 'Beta Calculation without Curren'!$A$2:$C$2464, 3, FALSE), 0)</f>
        <v>0</v>
      </c>
    </row>
    <row r="1205" spans="1:26" hidden="1" x14ac:dyDescent="0.25">
      <c r="A1205" s="32">
        <v>43053</v>
      </c>
      <c r="B1205" s="36">
        <f>VLOOKUP(A1205,'FX Rates'!$A$2:$B$1286, 2, FALSE)</f>
        <v>105.285</v>
      </c>
      <c r="C1205" s="37">
        <f>VLOOKUP(A1205,'FX Rates'!$D$2:$E$1206, 2, FALSE)</f>
        <v>65.42</v>
      </c>
      <c r="D1205" s="37">
        <f>VLOOKUP(A1205,'FX Rates'!$G$2:$H$1305, 2, FALSE)</f>
        <v>7.8026</v>
      </c>
      <c r="E1205" s="37">
        <f>VLOOKUP('Beta Calculation FX'!A1205, 'FX Rates'!$J$2:$K$1305, 2, FALSE)</f>
        <v>0.75958982149639198</v>
      </c>
      <c r="F1205" s="38">
        <f>VLOOKUP(A1205,'FX Rates'!$P$1:$Q$1262, 2, FALSE)</f>
        <v>6.6360999999999999</v>
      </c>
      <c r="G1205" s="42">
        <f t="shared" si="186"/>
        <v>2.7582288744128491E-3</v>
      </c>
      <c r="H1205" s="27">
        <f t="shared" si="187"/>
        <v>-1.1463726870141053E-4</v>
      </c>
      <c r="I1205" s="27">
        <f t="shared" si="188"/>
        <v>1.4098858656654088E-4</v>
      </c>
      <c r="J1205" s="27">
        <f t="shared" si="189"/>
        <v>-3.7289339658707265E-3</v>
      </c>
      <c r="K1205" s="28">
        <f t="shared" si="190"/>
        <v>-6.6282032464465388E-4</v>
      </c>
      <c r="L1205" s="58">
        <f>IFERROR(VLOOKUP(A1205, 'Beta Calculation without Curren'!$A$1:$H$2464, 4, FALSE), 0)</f>
        <v>0</v>
      </c>
      <c r="M1205" s="54">
        <f>IFERROR(VLOOKUP(A1205, 'Beta Calculation without Curren'!$A$1:$H$2464, 5, FALSE), 0)</f>
        <v>0</v>
      </c>
      <c r="N1205" s="54">
        <f>IFERROR(VLOOKUP(A1205, 'Beta Calculation without Curren'!$A$1:$H$2464, 7, FALSE), 0)</f>
        <v>0</v>
      </c>
      <c r="O1205" s="54">
        <f>IFERROR(VLOOKUP(A1205, 'Beta Calculation without Curren'!$A$1:$H$2464, 8, FALSE), 0)</f>
        <v>0</v>
      </c>
      <c r="P1205" s="59">
        <f>IFERROR(VLOOKUP(A1205, 'Beta Calculation without Curren'!$A$1:$H$2464, 6, FALSE), 0)</f>
        <v>0</v>
      </c>
      <c r="Q1205" s="54"/>
      <c r="R1205" s="54"/>
      <c r="S1205" s="54"/>
      <c r="T1205" s="31">
        <f t="shared" si="181"/>
        <v>2.7582288744127936E-3</v>
      </c>
      <c r="U1205" s="31">
        <f t="shared" si="182"/>
        <v>-1.1463726870142299E-4</v>
      </c>
      <c r="V1205" s="31">
        <f t="shared" si="183"/>
        <v>1.4098858656663715E-4</v>
      </c>
      <c r="W1205" s="31">
        <f t="shared" si="184"/>
        <v>-3.7289339658707066E-3</v>
      </c>
      <c r="X1205" s="31">
        <f t="shared" si="185"/>
        <v>-6.6282032464470841E-4</v>
      </c>
      <c r="Y1205" s="54">
        <f>IFERROR(VLOOKUP(A1205, 'Beta Calculation without Curren'!$A$2:$C$2464, 2, FALSE), 0)</f>
        <v>0</v>
      </c>
      <c r="Z1205" s="54">
        <f>IFERROR(VLOOKUP(A1205, 'Beta Calculation without Curren'!$A$2:$C$2464, 3, FALSE), 0)</f>
        <v>0</v>
      </c>
    </row>
    <row r="1206" spans="1:26" hidden="1" x14ac:dyDescent="0.25">
      <c r="A1206" s="32">
        <v>43054</v>
      </c>
      <c r="B1206" s="39">
        <f>VLOOKUP(A1206,'FX Rates'!$A$2:$B$1286, 2, FALSE)</f>
        <v>105.19499999999999</v>
      </c>
      <c r="C1206" s="40">
        <f>VLOOKUP(A1206,'FX Rates'!$D$2:$E$1206, 2, FALSE)</f>
        <v>65.209999999999994</v>
      </c>
      <c r="D1206" s="40">
        <f>VLOOKUP(A1206,'FX Rates'!$G$2:$H$1305, 2, FALSE)</f>
        <v>7.8068</v>
      </c>
      <c r="E1206" s="37">
        <f>VLOOKUP('Beta Calculation FX'!A1206, 'FX Rates'!$J$2:$K$1305, 2, FALSE)</f>
        <v>0.75918615244457943</v>
      </c>
      <c r="F1206" s="41">
        <f>VLOOKUP(A1206,'FX Rates'!$P$1:$Q$1262, 2, FALSE)</f>
        <v>6.6239999999999997</v>
      </c>
      <c r="G1206" s="43">
        <f t="shared" si="186"/>
        <v>-8.5518819351105147E-4</v>
      </c>
      <c r="H1206" s="29">
        <f t="shared" si="187"/>
        <v>-3.2151907051270944E-3</v>
      </c>
      <c r="I1206" s="29">
        <f t="shared" si="188"/>
        <v>5.3813728924319759E-4</v>
      </c>
      <c r="J1206" s="27">
        <f t="shared" si="189"/>
        <v>-5.3157156584513051E-4</v>
      </c>
      <c r="K1206" s="30">
        <f t="shared" si="190"/>
        <v>-1.8250244505652385E-3</v>
      </c>
      <c r="L1206" s="58">
        <f>IFERROR(VLOOKUP(A1206, 'Beta Calculation without Curren'!$A$1:$H$2464, 4, FALSE), 0)</f>
        <v>0</v>
      </c>
      <c r="M1206" s="54">
        <f>IFERROR(VLOOKUP(A1206, 'Beta Calculation without Curren'!$A$1:$H$2464, 5, FALSE), 0)</f>
        <v>0</v>
      </c>
      <c r="N1206" s="54">
        <f>IFERROR(VLOOKUP(A1206, 'Beta Calculation without Curren'!$A$1:$H$2464, 7, FALSE), 0)</f>
        <v>0</v>
      </c>
      <c r="O1206" s="54">
        <f>IFERROR(VLOOKUP(A1206, 'Beta Calculation without Curren'!$A$1:$H$2464, 8, FALSE), 0)</f>
        <v>0</v>
      </c>
      <c r="P1206" s="59">
        <f>IFERROR(VLOOKUP(A1206, 'Beta Calculation without Curren'!$A$1:$H$2464, 6, FALSE), 0)</f>
        <v>0</v>
      </c>
      <c r="Q1206" s="54"/>
      <c r="R1206" s="54"/>
      <c r="S1206" s="54"/>
      <c r="T1206" s="31">
        <f t="shared" si="181"/>
        <v>-8.5518819351104725E-4</v>
      </c>
      <c r="U1206" s="31">
        <f t="shared" si="182"/>
        <v>-3.2151907051271023E-3</v>
      </c>
      <c r="V1206" s="31">
        <f t="shared" si="183"/>
        <v>5.3813728924323456E-4</v>
      </c>
      <c r="W1206" s="31">
        <f t="shared" si="184"/>
        <v>-5.3157156584515697E-4</v>
      </c>
      <c r="X1206" s="31">
        <f t="shared" si="185"/>
        <v>-1.8250244505652047E-3</v>
      </c>
      <c r="Y1206" s="54">
        <f>IFERROR(VLOOKUP(A1206, 'Beta Calculation without Curren'!$A$2:$C$2464, 2, FALSE), 0)</f>
        <v>0</v>
      </c>
      <c r="Z1206" s="54">
        <f>IFERROR(VLOOKUP(A1206, 'Beta Calculation without Curren'!$A$2:$C$2464, 3, FALSE), 0)</f>
        <v>0</v>
      </c>
    </row>
    <row r="1207" spans="1:26" x14ac:dyDescent="0.25">
      <c r="K1207" t="s">
        <v>37</v>
      </c>
      <c r="L1207" s="62">
        <f t="shared" ref="L1207:R1207" si="191">_xlfn.VAR.S(L3:L1188)</f>
        <v>8.393142505412988E-5</v>
      </c>
      <c r="M1207" s="62">
        <f t="shared" si="191"/>
        <v>1.4260360061388918E-4</v>
      </c>
      <c r="N1207" s="62">
        <f t="shared" si="191"/>
        <v>1.0333926909015392E-4</v>
      </c>
      <c r="O1207" s="62">
        <f t="shared" si="191"/>
        <v>6.7461540406610408E-5</v>
      </c>
      <c r="P1207" s="62">
        <f t="shared" si="191"/>
        <v>2.4522807329678331E-4</v>
      </c>
      <c r="Q1207" s="62">
        <f t="shared" si="191"/>
        <v>5.3232887671600214E-5</v>
      </c>
      <c r="R1207" s="62">
        <f t="shared" si="191"/>
        <v>8.0673510697498266E-5</v>
      </c>
      <c r="S1207" t="s">
        <v>37</v>
      </c>
      <c r="T1207" s="62">
        <f t="shared" ref="T1207:Z1207" si="192">_xlfn.VAR.S(T3:T1188)</f>
        <v>8.715509751746886E-5</v>
      </c>
      <c r="U1207" s="62">
        <f t="shared" si="192"/>
        <v>9.2125562400603548E-5</v>
      </c>
      <c r="V1207" s="62">
        <f t="shared" si="192"/>
        <v>1.0271721260354698E-4</v>
      </c>
      <c r="W1207" s="62">
        <f t="shared" si="192"/>
        <v>1.0478150894833134E-4</v>
      </c>
      <c r="X1207" s="62">
        <f t="shared" si="192"/>
        <v>2.4534973714993469E-4</v>
      </c>
      <c r="Y1207" s="62">
        <f t="shared" si="192"/>
        <v>5.3232887671600214E-5</v>
      </c>
      <c r="Z1207" s="62">
        <f t="shared" si="192"/>
        <v>8.0673510697498266E-5</v>
      </c>
    </row>
    <row r="1208" spans="1:26" x14ac:dyDescent="0.25">
      <c r="K1208" t="s">
        <v>17</v>
      </c>
      <c r="L1208" s="54">
        <f>_xlfn.COVARIANCE.S($Q$3:$Q$1188,L3:L1188)</f>
        <v>4.0127950125514016E-6</v>
      </c>
      <c r="M1208" s="54">
        <f t="shared" ref="M1208:R1208" si="193">_xlfn.COVARIANCE.S($Q$3:$Q$1188,M3:M1188)</f>
        <v>2.5097788751506383E-5</v>
      </c>
      <c r="N1208" s="54">
        <f t="shared" si="193"/>
        <v>1.9978858631115583E-5</v>
      </c>
      <c r="O1208" s="54">
        <f t="shared" si="193"/>
        <v>2.6830768569506217E-5</v>
      </c>
      <c r="P1208" s="54">
        <f t="shared" si="193"/>
        <v>1.6280048040169041E-5</v>
      </c>
      <c r="Q1208" s="54">
        <f t="shared" si="193"/>
        <v>5.3232887671600126E-5</v>
      </c>
      <c r="R1208" s="54">
        <f t="shared" si="193"/>
        <v>5.3821598333776553E-5</v>
      </c>
      <c r="S1208" t="s">
        <v>17</v>
      </c>
      <c r="T1208" s="54">
        <f t="shared" ref="T1208:Z1208" si="194">_xlfn.COVARIANCE.S($Y$3:$Y$1188,T3:T1188)</f>
        <v>3.6473076508699793E-6</v>
      </c>
      <c r="U1208" s="54">
        <f t="shared" si="194"/>
        <v>2.0389863791863006E-5</v>
      </c>
      <c r="V1208" s="54">
        <f t="shared" si="194"/>
        <v>1.9823563770970212E-5</v>
      </c>
      <c r="W1208" s="54">
        <f t="shared" si="194"/>
        <v>2.0754620481018783E-5</v>
      </c>
      <c r="X1208" s="54">
        <f t="shared" si="194"/>
        <v>1.612305827031956E-5</v>
      </c>
      <c r="Y1208" s="54">
        <f t="shared" si="194"/>
        <v>5.3232887671600126E-5</v>
      </c>
      <c r="Z1208" s="54">
        <f t="shared" si="194"/>
        <v>5.3821598333776553E-5</v>
      </c>
    </row>
    <row r="1209" spans="1:26" x14ac:dyDescent="0.25">
      <c r="K1209" s="67" t="s">
        <v>46</v>
      </c>
      <c r="L1209" s="68">
        <f>L1208/$Q$1208</f>
        <v>7.5381877408319475E-2</v>
      </c>
      <c r="M1209" s="68">
        <f t="shared" ref="M1209:R1209" si="195">M1208/$Q$1208</f>
        <v>0.47147148782041587</v>
      </c>
      <c r="N1209" s="68">
        <f t="shared" si="195"/>
        <v>0.37531044256639778</v>
      </c>
      <c r="O1209" s="68">
        <f t="shared" si="195"/>
        <v>0.50402617147182294</v>
      </c>
      <c r="P1209" s="68">
        <f t="shared" si="195"/>
        <v>0.30582688169393613</v>
      </c>
      <c r="Q1209" s="68">
        <f t="shared" si="195"/>
        <v>1</v>
      </c>
      <c r="R1209" s="68">
        <f t="shared" si="195"/>
        <v>1.0110591532401596</v>
      </c>
      <c r="S1209" s="65" t="s">
        <v>46</v>
      </c>
      <c r="T1209" s="64">
        <f>T1208/$Y$1207</f>
        <v>6.8516058594653706E-2</v>
      </c>
      <c r="U1209" s="64">
        <f t="shared" ref="U1209:Z1209" si="196">U1208/$Y$1207</f>
        <v>0.38303133051226551</v>
      </c>
      <c r="V1209" s="64">
        <f t="shared" si="196"/>
        <v>0.37239316967480796</v>
      </c>
      <c r="W1209" s="64">
        <f t="shared" si="196"/>
        <v>0.38988342336520265</v>
      </c>
      <c r="X1209" s="64">
        <f t="shared" si="196"/>
        <v>0.30287776928023435</v>
      </c>
      <c r="Y1209" s="64">
        <f t="shared" si="196"/>
        <v>0.99999999999999833</v>
      </c>
      <c r="Z1209" s="64">
        <f t="shared" si="196"/>
        <v>1.0110591532401578</v>
      </c>
    </row>
    <row r="1210" spans="1:26" x14ac:dyDescent="0.25">
      <c r="K1210" t="s">
        <v>38</v>
      </c>
      <c r="L1210" s="31">
        <f>_xlfn.COVARIANCE.S($R$3:$R$1188, L3:L1188)</f>
        <v>3.7568931288406243E-6</v>
      </c>
      <c r="M1210" s="31">
        <f t="shared" ref="M1210:R1210" si="197">_xlfn.COVARIANCE.S($R$3:$R$1188, M3:M1188)</f>
        <v>2.7897366880836445E-5</v>
      </c>
      <c r="N1210" s="31">
        <f t="shared" si="197"/>
        <v>2.3653026148753107E-5</v>
      </c>
      <c r="O1210" s="31">
        <f t="shared" si="197"/>
        <v>3.2020306503634039E-5</v>
      </c>
      <c r="P1210" s="31">
        <f t="shared" si="197"/>
        <v>2.0929260353986629E-5</v>
      </c>
      <c r="Q1210" s="31">
        <f t="shared" si="197"/>
        <v>5.3821598333776553E-5</v>
      </c>
      <c r="R1210" s="31">
        <f t="shared" si="197"/>
        <v>8.0673510697498103E-5</v>
      </c>
      <c r="S1210" t="s">
        <v>38</v>
      </c>
      <c r="T1210" s="31">
        <f>_xlfn.COVARIANCE.S($Z$3:$Z$1188, T3:T1188)</f>
        <v>3.4621791672644695E-6</v>
      </c>
      <c r="U1210" s="31">
        <f t="shared" ref="U1210:Z1210" si="198">_xlfn.COVARIANCE.S($Z$3:$Z$1188, U3:U1188)</f>
        <v>2.2764693158578486E-5</v>
      </c>
      <c r="V1210" s="31">
        <f t="shared" si="198"/>
        <v>2.3383214241706166E-5</v>
      </c>
      <c r="W1210" s="31">
        <f t="shared" si="198"/>
        <v>2.5758154257751002E-5</v>
      </c>
      <c r="X1210" s="31">
        <f t="shared" si="198"/>
        <v>2.065123080254768E-5</v>
      </c>
      <c r="Y1210" s="31">
        <f t="shared" si="198"/>
        <v>5.3821598333776553E-5</v>
      </c>
      <c r="Z1210" s="31">
        <f t="shared" si="198"/>
        <v>8.0673510697498103E-5</v>
      </c>
    </row>
    <row r="1211" spans="1:26" x14ac:dyDescent="0.25">
      <c r="K1211" s="67" t="s">
        <v>47</v>
      </c>
      <c r="L1211" s="68">
        <f>L1210/$R$1210</f>
        <v>4.656910423705083E-2</v>
      </c>
      <c r="M1211" s="68">
        <f t="shared" ref="M1211:R1211" si="199">M1210/$R$1210</f>
        <v>0.34580578729793165</v>
      </c>
      <c r="N1211" s="68">
        <f t="shared" si="199"/>
        <v>0.29319445682046719</v>
      </c>
      <c r="O1211" s="68">
        <f t="shared" si="199"/>
        <v>0.3969122730223153</v>
      </c>
      <c r="P1211" s="68">
        <f t="shared" si="199"/>
        <v>0.25943162970141698</v>
      </c>
      <c r="Q1211" s="68">
        <f t="shared" si="199"/>
        <v>0.6671532931744063</v>
      </c>
      <c r="R1211" s="68">
        <f t="shared" si="199"/>
        <v>1</v>
      </c>
      <c r="S1211" s="65" t="s">
        <v>47</v>
      </c>
      <c r="T1211" s="64">
        <f>T1210/$Z$1207</f>
        <v>4.2915935321652408E-2</v>
      </c>
      <c r="U1211" s="64">
        <f t="shared" ref="U1211:Z1211" si="200">U1210/$Z$1207</f>
        <v>0.28218299862936835</v>
      </c>
      <c r="V1211" s="64">
        <f t="shared" si="200"/>
        <v>0.28984996487119896</v>
      </c>
      <c r="W1211" s="64">
        <f t="shared" si="200"/>
        <v>0.31928887233303183</v>
      </c>
      <c r="X1211" s="64">
        <f t="shared" si="200"/>
        <v>0.25598527476985189</v>
      </c>
      <c r="Y1211" s="64">
        <f t="shared" si="200"/>
        <v>0.66715329317440497</v>
      </c>
      <c r="Z1211" s="64">
        <f t="shared" si="200"/>
        <v>0.999999999999998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72"/>
  <sheetViews>
    <sheetView tabSelected="1" topLeftCell="A2449" workbookViewId="0">
      <selection activeCell="D2471" sqref="D2471"/>
    </sheetView>
  </sheetViews>
  <sheetFormatPr defaultRowHeight="15" x14ac:dyDescent="0.25"/>
  <cols>
    <col min="1" max="1" width="25.140625" bestFit="1" customWidth="1"/>
    <col min="2" max="2" width="20.42578125" bestFit="1" customWidth="1"/>
    <col min="3" max="3" width="19.5703125" customWidth="1"/>
    <col min="4" max="4" width="8.28515625" bestFit="1" customWidth="1"/>
    <col min="5" max="7" width="15.7109375" customWidth="1"/>
  </cols>
  <sheetData>
    <row r="1" spans="1:8" x14ac:dyDescent="0.25">
      <c r="A1" s="20" t="s">
        <v>1</v>
      </c>
      <c r="B1" s="20" t="s">
        <v>0</v>
      </c>
      <c r="C1" s="20" t="s">
        <v>11</v>
      </c>
      <c r="D1" s="20" t="s">
        <v>10</v>
      </c>
      <c r="E1" s="20" t="s">
        <v>13</v>
      </c>
      <c r="F1" s="20" t="s">
        <v>14</v>
      </c>
      <c r="G1" s="20" t="s">
        <v>15</v>
      </c>
      <c r="H1" s="55" t="s">
        <v>12</v>
      </c>
    </row>
    <row r="2" spans="1:8" x14ac:dyDescent="0.25">
      <c r="A2" s="22">
        <v>39378</v>
      </c>
      <c r="B2" s="44">
        <f>IFERROR(LN('Primary Data'!B3/'Primary Data'!B2), 0)</f>
        <v>7.304416475557996E-3</v>
      </c>
      <c r="C2" s="48">
        <f>IFERROR( LN('Primary Data'!D3/'Primary Data'!D2), 0)</f>
        <v>2.1882169484235933E-2</v>
      </c>
      <c r="D2" s="25">
        <f>IFERROR(LN('Primary Data'!C3/'Primary Data'!C2), 0)</f>
        <v>-5.0098055337565858E-3</v>
      </c>
      <c r="E2" s="25">
        <f>IFERROR(LN('Primary Data'!F3/'Primary Data'!F2), 0)</f>
        <v>6.0412692976296416E-2</v>
      </c>
      <c r="F2" s="25">
        <f>IFERROR(LN('Primary Data'!G3/'Primary Data'!G2), 0)</f>
        <v>9.7945752454932835E-3</v>
      </c>
      <c r="G2" s="26">
        <f>IFERROR(LN('Primary Data'!H3/'Primary Data'!H2), 0)</f>
        <v>3.474709691105602E-2</v>
      </c>
      <c r="H2" s="31">
        <f>IFERROR(LN('Primary Data'!E3/'Primary Data'!E2), 0)</f>
        <v>1.0156576581723238E-2</v>
      </c>
    </row>
    <row r="3" spans="1:8" x14ac:dyDescent="0.25">
      <c r="A3" s="23">
        <v>39379</v>
      </c>
      <c r="B3" s="45">
        <f>IFERROR(LN('Primary Data'!B4/'Primary Data'!B3), 0)</f>
        <v>-1.8381818779922045E-3</v>
      </c>
      <c r="C3" s="42">
        <f>IFERROR( LN('Primary Data'!D4/'Primary Data'!D3), 0)</f>
        <v>-7.5516373592909121E-3</v>
      </c>
      <c r="D3" s="27">
        <f>IFERROR(LN('Primary Data'!C4/'Primary Data'!C3), 0)</f>
        <v>-1.8483265834145439E-2</v>
      </c>
      <c r="E3" s="27">
        <f>IFERROR(LN('Primary Data'!F4/'Primary Data'!F3), 0)</f>
        <v>2.5127100648634272E-3</v>
      </c>
      <c r="F3" s="27">
        <f>IFERROR(LN('Primary Data'!G4/'Primary Data'!G3), 0)</f>
        <v>2.9557559592452631E-3</v>
      </c>
      <c r="G3" s="28">
        <f>IFERROR(LN('Primary Data'!H4/'Primary Data'!H3), 0)</f>
        <v>-1.4760592756106249E-3</v>
      </c>
      <c r="H3" s="31">
        <f>IFERROR(LN('Primary Data'!E4/'Primary Data'!E3), 0)</f>
        <v>5.8042179251963701E-6</v>
      </c>
    </row>
    <row r="4" spans="1:8" x14ac:dyDescent="0.25">
      <c r="A4" s="23">
        <v>39380</v>
      </c>
      <c r="B4" s="45">
        <f>IFERROR(LN('Primary Data'!B5/'Primary Data'!B4), 0)</f>
        <v>2.2807991636699271E-4</v>
      </c>
      <c r="C4" s="42">
        <f>IFERROR( LN('Primary Data'!D5/'Primary Data'!D4), 0)</f>
        <v>-1.2445822944393285E-2</v>
      </c>
      <c r="D4" s="27">
        <f>IFERROR(LN('Primary Data'!C5/'Primary Data'!C4), 0)</f>
        <v>7.0078781839873101E-3</v>
      </c>
      <c r="E4" s="27">
        <f>IFERROR(LN('Primary Data'!F5/'Primary Data'!F4), 0)</f>
        <v>1.3084610633000928E-2</v>
      </c>
      <c r="F4" s="27">
        <f>IFERROR(LN('Primary Data'!G5/'Primary Data'!G4), 0)</f>
        <v>-5.2253241545723174E-2</v>
      </c>
      <c r="G4" s="28">
        <f>IFERROR(LN('Primary Data'!H5/'Primary Data'!H4), 0)</f>
        <v>1.7604016954236894E-2</v>
      </c>
      <c r="H4" s="31">
        <f>IFERROR(LN('Primary Data'!E5/'Primary Data'!E4), 0)</f>
        <v>1.6817662559420469E-2</v>
      </c>
    </row>
    <row r="5" spans="1:8" x14ac:dyDescent="0.25">
      <c r="A5" s="23">
        <v>39381</v>
      </c>
      <c r="B5" s="45">
        <f>IFERROR(LN('Primary Data'!B6/'Primary Data'!B5), 0)</f>
        <v>1.2887000086587354E-2</v>
      </c>
      <c r="C5" s="42">
        <f>IFERROR( LN('Primary Data'!D6/'Primary Data'!D5), 0)</f>
        <v>1.518356300873475E-2</v>
      </c>
      <c r="D5" s="27">
        <f>IFERROR(LN('Primary Data'!C6/'Primary Data'!C5), 0)</f>
        <v>6.1601196074606629E-3</v>
      </c>
      <c r="E5" s="27">
        <f>IFERROR(LN('Primary Data'!F6/'Primary Data'!F5), 0)</f>
        <v>2.7380242683947106E-2</v>
      </c>
      <c r="F5" s="27">
        <f>IFERROR(LN('Primary Data'!G6/'Primary Data'!G5), 0)</f>
        <v>4.6159749006194316E-3</v>
      </c>
      <c r="G5" s="28">
        <f>IFERROR(LN('Primary Data'!H6/'Primary Data'!H5), 0)</f>
        <v>1.8279056910614114E-2</v>
      </c>
      <c r="H5" s="31">
        <f>IFERROR(LN('Primary Data'!E6/'Primary Data'!E5), 0)</f>
        <v>-1.8509108449549113E-3</v>
      </c>
    </row>
    <row r="6" spans="1:8" x14ac:dyDescent="0.25">
      <c r="A6" s="23">
        <v>39384</v>
      </c>
      <c r="B6" s="45">
        <f>IFERROR(LN('Primary Data'!B7/'Primary Data'!B6), 0)</f>
        <v>3.9005445491106204E-3</v>
      </c>
      <c r="C6" s="42">
        <f>IFERROR( LN('Primary Data'!D7/'Primary Data'!D6), 0)</f>
        <v>4.0154578386592402E-3</v>
      </c>
      <c r="D6" s="27">
        <f>IFERROR(LN('Primary Data'!C7/'Primary Data'!C6), 0)</f>
        <v>-3.6745681094861662E-3</v>
      </c>
      <c r="E6" s="27">
        <f>IFERROR(LN('Primary Data'!F7/'Primary Data'!F6), 0)</f>
        <v>2.9740336775828564E-2</v>
      </c>
      <c r="F6" s="27">
        <f>IFERROR(LN('Primary Data'!G7/'Primary Data'!G6), 0)</f>
        <v>2.0641628002390715E-2</v>
      </c>
      <c r="G6" s="28">
        <f>IFERROR(LN('Primary Data'!H7/'Primary Data'!H6), 0)</f>
        <v>3.812817348042135E-2</v>
      </c>
      <c r="H6" s="31">
        <f>IFERROR(LN('Primary Data'!E7/'Primary Data'!E6), 0)</f>
        <v>3.6870083431985701E-3</v>
      </c>
    </row>
    <row r="7" spans="1:8" x14ac:dyDescent="0.25">
      <c r="A7" s="23">
        <v>39385</v>
      </c>
      <c r="B7" s="45">
        <f>IFERROR(LN('Primary Data'!B8/'Primary Data'!B7), 0)</f>
        <v>-9.8661505859305373E-3</v>
      </c>
      <c r="C7" s="42">
        <f>IFERROR( LN('Primary Data'!D8/'Primary Data'!D7), 0)</f>
        <v>1.8997836152574792E-3</v>
      </c>
      <c r="D7" s="27">
        <f>IFERROR(LN('Primary Data'!C8/'Primary Data'!C7), 0)</f>
        <v>-2.5924636388220311E-2</v>
      </c>
      <c r="E7" s="27">
        <f>IFERROR(LN('Primary Data'!F8/'Primary Data'!F7), 0)</f>
        <v>6.5436649702572253E-4</v>
      </c>
      <c r="F7" s="27">
        <f>IFERROR(LN('Primary Data'!G8/'Primary Data'!G7), 0)</f>
        <v>1.844695607947127E-2</v>
      </c>
      <c r="G7" s="28">
        <f>IFERROR(LN('Primary Data'!H8/'Primary Data'!H7), 0)</f>
        <v>1.6234057371792543E-3</v>
      </c>
      <c r="H7" s="31">
        <f>IFERROR(LN('Primary Data'!E8/'Primary Data'!E7), 0)</f>
        <v>-3.2525364198282935E-3</v>
      </c>
    </row>
    <row r="8" spans="1:8" x14ac:dyDescent="0.25">
      <c r="A8" s="23">
        <v>39386</v>
      </c>
      <c r="B8" s="45">
        <f>IFERROR(LN('Primary Data'!B9/'Primary Data'!B8), 0)</f>
        <v>9.6418680373286311E-3</v>
      </c>
      <c r="C8" s="42">
        <f>IFERROR( LN('Primary Data'!D9/'Primary Data'!D8), 0)</f>
        <v>1.4109922638470147E-2</v>
      </c>
      <c r="D8" s="27">
        <f>IFERROR(LN('Primary Data'!C9/'Primary Data'!C8), 0)</f>
        <v>2.0660397884173714E-2</v>
      </c>
      <c r="E8" s="27">
        <f>IFERROR(LN('Primary Data'!F9/'Primary Data'!F8), 0)</f>
        <v>4.8630141488204739E-3</v>
      </c>
      <c r="F8" s="27">
        <f>IFERROR(LN('Primary Data'!G9/'Primary Data'!G8), 0)</f>
        <v>1.8273232455236481E-2</v>
      </c>
      <c r="G8" s="28">
        <f>IFERROR(LN('Primary Data'!H9/'Primary Data'!H8), 0)</f>
        <v>-9.0693230720635867E-3</v>
      </c>
      <c r="H8" s="31">
        <f>IFERROR(LN('Primary Data'!E9/'Primary Data'!E8), 0)</f>
        <v>9.2957774851866095E-3</v>
      </c>
    </row>
    <row r="9" spans="1:8" x14ac:dyDescent="0.25">
      <c r="A9" s="23">
        <v>39387</v>
      </c>
      <c r="B9" s="45">
        <f>IFERROR(LN('Primary Data'!B10/'Primary Data'!B9), 0)</f>
        <v>-2.8958777863246021E-2</v>
      </c>
      <c r="C9" s="42">
        <f>IFERROR( LN('Primary Data'!D10/'Primary Data'!D9), 0)</f>
        <v>-1.8895750493146925E-2</v>
      </c>
      <c r="D9" s="27">
        <f>IFERROR(LN('Primary Data'!C10/'Primary Data'!C9), 0)</f>
        <v>-2.753644313670536E-2</v>
      </c>
      <c r="E9" s="27">
        <f>IFERROR(LN('Primary Data'!F10/'Primary Data'!F9), 0)</f>
        <v>-1.2325373175208366E-2</v>
      </c>
      <c r="F9" s="27">
        <f>IFERROR(LN('Primary Data'!G10/'Primary Data'!G9), 0)</f>
        <v>-1.6568511417093607E-2</v>
      </c>
      <c r="G9" s="28">
        <f>IFERROR(LN('Primary Data'!H10/'Primary Data'!H9), 0)</f>
        <v>4.4649281930667084E-3</v>
      </c>
      <c r="H9" s="31">
        <f>IFERROR(LN('Primary Data'!E10/'Primary Data'!E9), 0)</f>
        <v>-7.2346097695341416E-3</v>
      </c>
    </row>
    <row r="10" spans="1:8" x14ac:dyDescent="0.25">
      <c r="A10" s="23">
        <v>39388</v>
      </c>
      <c r="B10" s="45">
        <f>IFERROR(LN('Primary Data'!B11/'Primary Data'!B10), 0)</f>
        <v>-1.7034612326693702E-3</v>
      </c>
      <c r="C10" s="42">
        <f>IFERROR( LN('Primary Data'!D11/'Primary Data'!D10), 0)</f>
        <v>7.6129437970236628E-3</v>
      </c>
      <c r="D10" s="27">
        <f>IFERROR(LN('Primary Data'!C11/'Primary Data'!C10), 0)</f>
        <v>-1.2475111547176087E-3</v>
      </c>
      <c r="E10" s="27">
        <f>IFERROR(LN('Primary Data'!F11/'Primary Data'!F10), 0)</f>
        <v>1.0591700982831555E-2</v>
      </c>
      <c r="F10" s="27">
        <f>IFERROR(LN('Primary Data'!G11/'Primary Data'!G10), 0)</f>
        <v>-2.2280144777246078E-2</v>
      </c>
      <c r="G10" s="28">
        <f>IFERROR(LN('Primary Data'!H11/'Primary Data'!H10), 0)</f>
        <v>-3.3073376839204645E-2</v>
      </c>
      <c r="H10" s="31">
        <f>IFERROR(LN('Primary Data'!E11/'Primary Data'!E10), 0)</f>
        <v>-4.7453336163812612E-3</v>
      </c>
    </row>
    <row r="11" spans="1:8" x14ac:dyDescent="0.25">
      <c r="A11" s="23">
        <v>39391</v>
      </c>
      <c r="B11" s="45">
        <f>IFERROR(LN('Primary Data'!B12/'Primary Data'!B11), 0)</f>
        <v>-6.3439083030143147E-3</v>
      </c>
      <c r="C11" s="42">
        <f>IFERROR( LN('Primary Data'!D12/'Primary Data'!D11), 0)</f>
        <v>-6.0620799371600776E-3</v>
      </c>
      <c r="D11" s="27">
        <f>IFERROR(LN('Primary Data'!C12/'Primary Data'!C11), 0)</f>
        <v>-4.6741246456753184E-2</v>
      </c>
      <c r="E11" s="27">
        <f>IFERROR(LN('Primary Data'!F12/'Primary Data'!F11), 0)</f>
        <v>-1.0712056892595211E-2</v>
      </c>
      <c r="F11" s="27">
        <f>IFERROR(LN('Primary Data'!G12/'Primary Data'!G11), 0)</f>
        <v>-1.3148391101778671E-2</v>
      </c>
      <c r="G11" s="28">
        <f>IFERROR(LN('Primary Data'!H12/'Primary Data'!H11), 0)</f>
        <v>-5.1383227846698132E-2</v>
      </c>
      <c r="H11" s="31">
        <f>IFERROR(LN('Primary Data'!E12/'Primary Data'!E11), 0)</f>
        <v>-1.0027528464161013E-2</v>
      </c>
    </row>
    <row r="12" spans="1:8" x14ac:dyDescent="0.25">
      <c r="A12" s="23">
        <v>39392</v>
      </c>
      <c r="B12" s="45">
        <f>IFERROR(LN('Primary Data'!B13/'Primary Data'!B12), 0)</f>
        <v>1.1854774070128523E-2</v>
      </c>
      <c r="C12" s="42">
        <f>IFERROR( LN('Primary Data'!D13/'Primary Data'!D12), 0)</f>
        <v>1.0618368704461992E-2</v>
      </c>
      <c r="D12" s="27">
        <f>IFERROR(LN('Primary Data'!C13/'Primary Data'!C12), 0)</f>
        <v>1.097229542851276E-2</v>
      </c>
      <c r="E12" s="27">
        <f>IFERROR(LN('Primary Data'!F13/'Primary Data'!F12), 0)</f>
        <v>-1.0723762526006219E-2</v>
      </c>
      <c r="F12" s="27">
        <f>IFERROR(LN('Primary Data'!G13/'Primary Data'!G12), 0)</f>
        <v>-6.3467165968661733E-3</v>
      </c>
      <c r="G12" s="28">
        <f>IFERROR(LN('Primary Data'!H13/'Primary Data'!H12), 0)</f>
        <v>1.6985888970890217E-2</v>
      </c>
      <c r="H12" s="31">
        <f>IFERROR(LN('Primary Data'!E13/'Primary Data'!E12), 0)</f>
        <v>2.1452721186112217E-3</v>
      </c>
    </row>
    <row r="13" spans="1:8" x14ac:dyDescent="0.25">
      <c r="A13" s="23">
        <v>39393</v>
      </c>
      <c r="B13" s="45">
        <f>IFERROR(LN('Primary Data'!B14/'Primary Data'!B13), 0)</f>
        <v>-3.0368858893072431E-2</v>
      </c>
      <c r="C13" s="42">
        <f>IFERROR( LN('Primary Data'!D14/'Primary Data'!D13), 0)</f>
        <v>-2.4829426851959636E-2</v>
      </c>
      <c r="D13" s="27">
        <f>IFERROR(LN('Primary Data'!C14/'Primary Data'!C13), 0)</f>
        <v>5.5483651032135631E-3</v>
      </c>
      <c r="E13" s="27">
        <f>IFERROR(LN('Primary Data'!F14/'Primary Data'!F13), 0)</f>
        <v>-5.8102202254359751E-3</v>
      </c>
      <c r="F13" s="27">
        <f>IFERROR(LN('Primary Data'!G14/'Primary Data'!G13), 0)</f>
        <v>4.9565228730650722E-3</v>
      </c>
      <c r="G13" s="28">
        <f>IFERROR(LN('Primary Data'!H14/'Primary Data'!H13), 0)</f>
        <v>9.1569011946212118E-3</v>
      </c>
      <c r="H13" s="31">
        <f>IFERROR(LN('Primary Data'!E14/'Primary Data'!E13), 0)</f>
        <v>-1.0118952541106821E-2</v>
      </c>
    </row>
    <row r="14" spans="1:8" x14ac:dyDescent="0.25">
      <c r="A14" s="23">
        <v>39394</v>
      </c>
      <c r="B14" s="45">
        <f>IFERROR(LN('Primary Data'!B15/'Primary Data'!B14), 0)</f>
        <v>4.6632282251824805E-3</v>
      </c>
      <c r="C14" s="42">
        <f>IFERROR( LN('Primary Data'!D15/'Primary Data'!D14), 0)</f>
        <v>-2.9598076001505793E-2</v>
      </c>
      <c r="D14" s="27">
        <f>IFERROR(LN('Primary Data'!C15/'Primary Data'!C14), 0)</f>
        <v>-5.7271372518830762E-3</v>
      </c>
      <c r="E14" s="27">
        <f>IFERROR(LN('Primary Data'!F15/'Primary Data'!F14), 0)</f>
        <v>-8.0915726164545263E-3</v>
      </c>
      <c r="F14" s="27">
        <f>IFERROR(LN('Primary Data'!G15/'Primary Data'!G14), 0)</f>
        <v>-4.7783959154133547E-2</v>
      </c>
      <c r="G14" s="28">
        <f>IFERROR(LN('Primary Data'!H15/'Primary Data'!H14), 0)</f>
        <v>-3.2454491679337706E-2</v>
      </c>
      <c r="H14" s="31">
        <f>IFERROR(LN('Primary Data'!E15/'Primary Data'!E14), 0)</f>
        <v>-9.4445683879866276E-3</v>
      </c>
    </row>
    <row r="15" spans="1:8" x14ac:dyDescent="0.25">
      <c r="A15" s="23">
        <v>39395</v>
      </c>
      <c r="B15" s="45">
        <f>IFERROR(LN('Primary Data'!B16/'Primary Data'!B15), 0)</f>
        <v>-1.0842975565040215E-2</v>
      </c>
      <c r="C15" s="42">
        <f>IFERROR( LN('Primary Data'!D16/'Primary Data'!D15), 0)</f>
        <v>-3.4714604859488074E-2</v>
      </c>
      <c r="D15" s="27">
        <f>IFERROR(LN('Primary Data'!C16/'Primary Data'!C15), 0)</f>
        <v>0</v>
      </c>
      <c r="E15" s="27">
        <f>IFERROR(LN('Primary Data'!F16/'Primary Data'!F15), 0)</f>
        <v>-1.7714787907299065E-2</v>
      </c>
      <c r="F15" s="27">
        <f>IFERROR(LN('Primary Data'!G16/'Primary Data'!G15), 0)</f>
        <v>-9.4308546745499253E-3</v>
      </c>
      <c r="G15" s="28">
        <f>IFERROR(LN('Primary Data'!H16/'Primary Data'!H15), 0)</f>
        <v>8.0599716268886068E-4</v>
      </c>
      <c r="H15" s="31">
        <f>IFERROR(LN('Primary Data'!E16/'Primary Data'!E15), 0)</f>
        <v>-1.7457261775304919E-2</v>
      </c>
    </row>
    <row r="16" spans="1:8" x14ac:dyDescent="0.25">
      <c r="A16" s="23">
        <v>39398</v>
      </c>
      <c r="B16" s="45">
        <f>IFERROR(LN('Primary Data'!B17/'Primary Data'!B16), 0)</f>
        <v>-6.8365135986644728E-3</v>
      </c>
      <c r="C16" s="42">
        <f>IFERROR( LN('Primary Data'!D17/'Primary Data'!D16), 0)</f>
        <v>-2.5964620187334773E-2</v>
      </c>
      <c r="D16" s="27">
        <f>IFERROR(LN('Primary Data'!C17/'Primary Data'!C16), 0)</f>
        <v>1.7174745903290833E-2</v>
      </c>
      <c r="E16" s="27">
        <f>IFERROR(LN('Primary Data'!F17/'Primary Data'!F16), 0)</f>
        <v>-2.5205292682791902E-3</v>
      </c>
      <c r="F16" s="27">
        <f>IFERROR(LN('Primary Data'!G17/'Primary Data'!G16), 0)</f>
        <v>-1.579038255730545E-2</v>
      </c>
      <c r="G16" s="28">
        <f>IFERROR(LN('Primary Data'!H17/'Primary Data'!H16), 0)</f>
        <v>-3.9604716365796613E-2</v>
      </c>
      <c r="H16" s="31">
        <f>IFERROR(LN('Primary Data'!E17/'Primary Data'!E16), 0)</f>
        <v>-6.211106727319499E-3</v>
      </c>
    </row>
    <row r="17" spans="1:8" x14ac:dyDescent="0.25">
      <c r="A17" s="23">
        <v>39399</v>
      </c>
      <c r="B17" s="45">
        <f>IFERROR(LN('Primary Data'!B18/'Primary Data'!B17), 0)</f>
        <v>2.7639670641662721E-2</v>
      </c>
      <c r="C17" s="42">
        <f>IFERROR( LN('Primary Data'!D18/'Primary Data'!D17), 0)</f>
        <v>4.1465932927770122E-2</v>
      </c>
      <c r="D17" s="27">
        <f>IFERROR(LN('Primary Data'!C18/'Primary Data'!C17), 0)</f>
        <v>-2.6433073944982597E-3</v>
      </c>
      <c r="E17" s="27">
        <f>IFERROR(LN('Primary Data'!F18/'Primary Data'!F17), 0)</f>
        <v>1.5760720665401889E-2</v>
      </c>
      <c r="F17" s="27">
        <f>IFERROR(LN('Primary Data'!G18/'Primary Data'!G17), 0)</f>
        <v>-4.0934663113687099E-3</v>
      </c>
      <c r="G17" s="28">
        <f>IFERROR(LN('Primary Data'!H18/'Primary Data'!H17), 0)</f>
        <v>4.9620539000447593E-3</v>
      </c>
      <c r="H17" s="31">
        <f>IFERROR(LN('Primary Data'!E18/'Primary Data'!E17), 0)</f>
        <v>-2.9718601421297799E-3</v>
      </c>
    </row>
    <row r="18" spans="1:8" x14ac:dyDescent="0.25">
      <c r="A18" s="23">
        <v>39400</v>
      </c>
      <c r="B18" s="45">
        <f>IFERROR(LN('Primary Data'!B19/'Primary Data'!B18), 0)</f>
        <v>-4.7082802907833362E-3</v>
      </c>
      <c r="C18" s="42">
        <f>IFERROR( LN('Primary Data'!D19/'Primary Data'!D18), 0)</f>
        <v>-1.3659623759899233E-2</v>
      </c>
      <c r="D18" s="27">
        <f>IFERROR(LN('Primary Data'!C19/'Primary Data'!C18), 0)</f>
        <v>-2.261920668931898E-2</v>
      </c>
      <c r="E18" s="27">
        <f>IFERROR(LN('Primary Data'!F19/'Primary Data'!F18), 0)</f>
        <v>4.2174019909920368E-2</v>
      </c>
      <c r="F18" s="27">
        <f>IFERROR(LN('Primary Data'!G19/'Primary Data'!G18), 0)</f>
        <v>4.1622551217820797E-2</v>
      </c>
      <c r="G18" s="28">
        <f>IFERROR(LN('Primary Data'!H19/'Primary Data'!H18), 0)</f>
        <v>4.7847473122556008E-2</v>
      </c>
      <c r="H18" s="31">
        <f>IFERROR(LN('Primary Data'!E19/'Primary Data'!E18), 0)</f>
        <v>2.9115443285115993E-3</v>
      </c>
    </row>
    <row r="19" spans="1:8" x14ac:dyDescent="0.25">
      <c r="A19" s="23">
        <v>39401</v>
      </c>
      <c r="B19" s="45">
        <f>IFERROR(LN('Primary Data'!B20/'Primary Data'!B19), 0)</f>
        <v>-1.4597352241085342E-2</v>
      </c>
      <c r="C19" s="42">
        <f>IFERROR( LN('Primary Data'!D20/'Primary Data'!D19), 0)</f>
        <v>-6.9028949065454556E-3</v>
      </c>
      <c r="D19" s="27">
        <f>IFERROR(LN('Primary Data'!C20/'Primary Data'!C19), 0)</f>
        <v>-1.5487019293693815E-2</v>
      </c>
      <c r="E19" s="27">
        <f>IFERROR(LN('Primary Data'!F20/'Primary Data'!F19), 0)</f>
        <v>-3.6668795284841896E-3</v>
      </c>
      <c r="F19" s="27">
        <f>IFERROR(LN('Primary Data'!G20/'Primary Data'!G19), 0)</f>
        <v>-1.2268409277368199E-2</v>
      </c>
      <c r="G19" s="28">
        <f>IFERROR(LN('Primary Data'!H20/'Primary Data'!H19), 0)</f>
        <v>-1.4324136842044324E-2</v>
      </c>
      <c r="H19" s="31">
        <f>IFERROR(LN('Primary Data'!E20/'Primary Data'!E19), 0)</f>
        <v>-1.702405511128104E-3</v>
      </c>
    </row>
    <row r="20" spans="1:8" x14ac:dyDescent="0.25">
      <c r="A20" s="23">
        <v>39402</v>
      </c>
      <c r="B20" s="45">
        <f>IFERROR(LN('Primary Data'!B21/'Primary Data'!B20), 0)</f>
        <v>5.1478224101503926E-3</v>
      </c>
      <c r="C20" s="42">
        <f>IFERROR( LN('Primary Data'!D21/'Primary Data'!D20), 0)</f>
        <v>1.2075822287696913E-2</v>
      </c>
      <c r="D20" s="27">
        <f>IFERROR(LN('Primary Data'!C21/'Primary Data'!C20), 0)</f>
        <v>-2.209754970511828E-3</v>
      </c>
      <c r="E20" s="27">
        <f>IFERROR(LN('Primary Data'!F21/'Primary Data'!F20), 0)</f>
        <v>1.7075935312281384E-3</v>
      </c>
      <c r="F20" s="27">
        <f>IFERROR(LN('Primary Data'!G21/'Primary Data'!G20), 0)</f>
        <v>-8.9130680379570729E-3</v>
      </c>
      <c r="G20" s="28">
        <f>IFERROR(LN('Primary Data'!H21/'Primary Data'!H20), 0)</f>
        <v>-4.0341391130128856E-2</v>
      </c>
      <c r="H20" s="31">
        <f>IFERROR(LN('Primary Data'!E21/'Primary Data'!E20), 0)</f>
        <v>-9.5007832594871059E-3</v>
      </c>
    </row>
    <row r="21" spans="1:8" x14ac:dyDescent="0.25">
      <c r="A21" s="23">
        <v>39405</v>
      </c>
      <c r="B21" s="45">
        <f>IFERROR(LN('Primary Data'!B22/'Primary Data'!B21), 0)</f>
        <v>-1.8828437183932539E-2</v>
      </c>
      <c r="C21" s="42">
        <f>IFERROR( LN('Primary Data'!D22/'Primary Data'!D21), 0)</f>
        <v>-1.3504687077902698E-2</v>
      </c>
      <c r="D21" s="27">
        <f>IFERROR(LN('Primary Data'!C22/'Primary Data'!C21), 0)</f>
        <v>1.1994727781699731E-2</v>
      </c>
      <c r="E21" s="27">
        <f>IFERROR(LN('Primary Data'!F22/'Primary Data'!F21), 0)</f>
        <v>2.0271692832857938E-3</v>
      </c>
      <c r="F21" s="27">
        <f>IFERROR(LN('Primary Data'!G22/'Primary Data'!G21), 0)</f>
        <v>2.3845966429466908E-3</v>
      </c>
      <c r="G21" s="28">
        <f>IFERROR(LN('Primary Data'!H22/'Primary Data'!H21), 0)</f>
        <v>-5.6018710404440444E-3</v>
      </c>
      <c r="H21" s="31">
        <f>IFERROR(LN('Primary Data'!E22/'Primary Data'!E21), 0)</f>
        <v>-1.826363331143719E-2</v>
      </c>
    </row>
    <row r="22" spans="1:8" x14ac:dyDescent="0.25">
      <c r="A22" s="23">
        <v>39406</v>
      </c>
      <c r="B22" s="45">
        <f>IFERROR(LN('Primary Data'!B23/'Primary Data'!B22), 0)</f>
        <v>3.7457471156282706E-3</v>
      </c>
      <c r="C22" s="42">
        <f>IFERROR( LN('Primary Data'!D23/'Primary Data'!D22), 0)</f>
        <v>4.3445273070893053E-3</v>
      </c>
      <c r="D22" s="27">
        <f>IFERROR(LN('Primary Data'!C23/'Primary Data'!C22), 0)</f>
        <v>5.7884077482552154E-3</v>
      </c>
      <c r="E22" s="27">
        <f>IFERROR(LN('Primary Data'!F23/'Primary Data'!F22), 0)</f>
        <v>-1.698930138785883E-2</v>
      </c>
      <c r="F22" s="27">
        <f>IFERROR(LN('Primary Data'!G23/'Primary Data'!G22), 0)</f>
        <v>1.3328010228313708E-2</v>
      </c>
      <c r="G22" s="28">
        <f>IFERROR(LN('Primary Data'!H23/'Primary Data'!H22), 0)</f>
        <v>1.1263281426006326E-2</v>
      </c>
      <c r="H22" s="31">
        <f>IFERROR(LN('Primary Data'!E23/'Primary Data'!E22), 0)</f>
        <v>-7.5195215907482391E-4</v>
      </c>
    </row>
    <row r="23" spans="1:8" x14ac:dyDescent="0.25">
      <c r="A23" s="23">
        <v>39407</v>
      </c>
      <c r="B23" s="45">
        <f>IFERROR(LN('Primary Data'!B24/'Primary Data'!B23), 0)</f>
        <v>-1.7295040350767558E-2</v>
      </c>
      <c r="C23" s="42">
        <f>IFERROR( LN('Primary Data'!D24/'Primary Data'!D23), 0)</f>
        <v>-1.1674132661934006E-2</v>
      </c>
      <c r="D23" s="27">
        <f>IFERROR(LN('Primary Data'!C24/'Primary Data'!C23), 0)</f>
        <v>1.4333510014167428E-2</v>
      </c>
      <c r="E23" s="27">
        <f>IFERROR(LN('Primary Data'!F24/'Primary Data'!F23), 0)</f>
        <v>-3.8403105229620545E-2</v>
      </c>
      <c r="F23" s="27">
        <f>IFERROR(LN('Primary Data'!G24/'Primary Data'!G23), 0)</f>
        <v>-1.39434864973085E-2</v>
      </c>
      <c r="G23" s="28">
        <f>IFERROR(LN('Primary Data'!H24/'Primary Data'!H23), 0)</f>
        <v>-4.2405055903895587E-2</v>
      </c>
      <c r="H23" s="31">
        <f>IFERROR(LN('Primary Data'!E24/'Primary Data'!E23), 0)</f>
        <v>-2.9878584302506291E-2</v>
      </c>
    </row>
    <row r="24" spans="1:8" x14ac:dyDescent="0.25">
      <c r="A24" s="23">
        <v>39408</v>
      </c>
      <c r="B24" s="45">
        <f>IFERROR(LN('Primary Data'!B25/'Primary Data'!B24), 0)</f>
        <v>0</v>
      </c>
      <c r="C24" s="42">
        <f>IFERROR( LN('Primary Data'!D25/'Primary Data'!D24), 0)</f>
        <v>0</v>
      </c>
      <c r="D24" s="27">
        <f>IFERROR(LN('Primary Data'!C25/'Primary Data'!C24), 0)</f>
        <v>2.5055600803377091E-3</v>
      </c>
      <c r="E24" s="27">
        <f>IFERROR(LN('Primary Data'!F25/'Primary Data'!F24), 0)</f>
        <v>-1.1665715788165417E-3</v>
      </c>
      <c r="F24" s="27">
        <f>IFERROR(LN('Primary Data'!G25/'Primary Data'!G24), 0)</f>
        <v>0</v>
      </c>
      <c r="G24" s="28">
        <f>IFERROR(LN('Primary Data'!H25/'Primary Data'!H24), 0)</f>
        <v>-2.3309065776958758E-2</v>
      </c>
      <c r="H24" s="31">
        <f>IFERROR(LN('Primary Data'!E25/'Primary Data'!E24), 0)</f>
        <v>4.875393441816288E-3</v>
      </c>
    </row>
    <row r="25" spans="1:8" x14ac:dyDescent="0.25">
      <c r="A25" s="23">
        <v>39409</v>
      </c>
      <c r="B25" s="45">
        <f>IFERROR(LN('Primary Data'!B26/'Primary Data'!B25), 0)</f>
        <v>1.7283514301896952E-2</v>
      </c>
      <c r="C25" s="42">
        <f>IFERROR( LN('Primary Data'!D26/'Primary Data'!D25), 0)</f>
        <v>0</v>
      </c>
      <c r="D25" s="27">
        <f>IFERROR(LN('Primary Data'!C26/'Primary Data'!C25), 0)</f>
        <v>1.3882502222210179E-2</v>
      </c>
      <c r="E25" s="27">
        <f>IFERROR(LN('Primary Data'!F26/'Primary Data'!F25), 0)</f>
        <v>3.477744766018879E-3</v>
      </c>
      <c r="F25" s="27">
        <f>IFERROR(LN('Primary Data'!G26/'Primary Data'!G25), 0)</f>
        <v>-2.699357760956974E-2</v>
      </c>
      <c r="G25" s="28">
        <f>IFERROR(LN('Primary Data'!H26/'Primary Data'!H25), 0)</f>
        <v>2.0408347254773283E-2</v>
      </c>
      <c r="H25" s="31">
        <f>IFERROR(LN('Primary Data'!E26/'Primary Data'!E25), 0)</f>
        <v>1.3762411065306804E-2</v>
      </c>
    </row>
    <row r="26" spans="1:8" x14ac:dyDescent="0.25">
      <c r="A26" s="23">
        <v>39412</v>
      </c>
      <c r="B26" s="45">
        <f>IFERROR(LN('Primary Data'!B27/'Primary Data'!B26), 0)</f>
        <v>-2.412025266136537E-2</v>
      </c>
      <c r="C26" s="42">
        <f>IFERROR( LN('Primary Data'!D27/'Primary Data'!D26), 0)</f>
        <v>-1.9680795297623531E-2</v>
      </c>
      <c r="D26" s="27">
        <f>IFERROR(LN('Primary Data'!C27/'Primary Data'!C26), 0)</f>
        <v>3.2541940242311585E-3</v>
      </c>
      <c r="E26" s="27">
        <f>IFERROR(LN('Primary Data'!F27/'Primary Data'!F26), 0)</f>
        <v>1.6482264344929005E-2</v>
      </c>
      <c r="F26" s="27">
        <f>IFERROR(LN('Primary Data'!G27/'Primary Data'!G26), 0)</f>
        <v>-1.1553704897497673E-2</v>
      </c>
      <c r="G26" s="28">
        <f>IFERROR(LN('Primary Data'!H27/'Primary Data'!H26), 0)</f>
        <v>4.0085702508844814E-2</v>
      </c>
      <c r="H26" s="31">
        <f>IFERROR(LN('Primary Data'!E27/'Primary Data'!E26), 0)</f>
        <v>-6.2310212827862074E-3</v>
      </c>
    </row>
    <row r="27" spans="1:8" x14ac:dyDescent="0.25">
      <c r="A27" s="23">
        <v>39413</v>
      </c>
      <c r="B27" s="45">
        <f>IFERROR(LN('Primary Data'!B28/'Primary Data'!B27), 0)</f>
        <v>1.5551438158732941E-2</v>
      </c>
      <c r="C27" s="42">
        <f>IFERROR( LN('Primary Data'!D28/'Primary Data'!D27), 0)</f>
        <v>2.2073317594978381E-2</v>
      </c>
      <c r="D27" s="27">
        <f>IFERROR(LN('Primary Data'!C28/'Primary Data'!C27), 0)</f>
        <v>1.4876114326553707E-3</v>
      </c>
      <c r="E27" s="27">
        <f>IFERROR(LN('Primary Data'!F28/'Primary Data'!F27), 0)</f>
        <v>-2.5674407567753987E-3</v>
      </c>
      <c r="F27" s="27">
        <f>IFERROR(LN('Primary Data'!G28/'Primary Data'!G27), 0)</f>
        <v>-1.6377604408987431E-2</v>
      </c>
      <c r="G27" s="28">
        <f>IFERROR(LN('Primary Data'!H28/'Primary Data'!H27), 0)</f>
        <v>-1.518753013624724E-2</v>
      </c>
      <c r="H27" s="31">
        <f>IFERROR(LN('Primary Data'!E28/'Primary Data'!E27), 0)</f>
        <v>-1.2355541575113368E-2</v>
      </c>
    </row>
    <row r="28" spans="1:8" x14ac:dyDescent="0.25">
      <c r="A28" s="23">
        <v>39414</v>
      </c>
      <c r="B28" s="45">
        <f>IFERROR(LN('Primary Data'!B29/'Primary Data'!B28), 0)</f>
        <v>2.7272580285709652E-2</v>
      </c>
      <c r="C28" s="42">
        <f>IFERROR( LN('Primary Data'!D29/'Primary Data'!D28), 0)</f>
        <v>2.9853397002618395E-2</v>
      </c>
      <c r="D28" s="27">
        <f>IFERROR(LN('Primary Data'!C29/'Primary Data'!C28), 0)</f>
        <v>6.3174014648661753E-3</v>
      </c>
      <c r="E28" s="27">
        <f>IFERROR(LN('Primary Data'!F29/'Primary Data'!F28), 0)</f>
        <v>-1.4893583386745589E-2</v>
      </c>
      <c r="F28" s="27">
        <f>IFERROR(LN('Primary Data'!G29/'Primary Data'!G28), 0)</f>
        <v>-8.3433895286485708E-3</v>
      </c>
      <c r="G28" s="28">
        <f>IFERROR(LN('Primary Data'!H29/'Primary Data'!H28), 0)</f>
        <v>5.900556588696833E-3</v>
      </c>
      <c r="H28" s="31">
        <f>IFERROR(LN('Primary Data'!E29/'Primary Data'!E28), 0)</f>
        <v>2.7169231831815518E-2</v>
      </c>
    </row>
    <row r="29" spans="1:8" x14ac:dyDescent="0.25">
      <c r="A29" s="23">
        <v>39415</v>
      </c>
      <c r="B29" s="45">
        <f>IFERROR(LN('Primary Data'!B30/'Primary Data'!B29), 0)</f>
        <v>9.8935742243906719E-4</v>
      </c>
      <c r="C29" s="42">
        <f>IFERROR( LN('Primary Data'!D30/'Primary Data'!D29), 0)</f>
        <v>3.3493686336616064E-3</v>
      </c>
      <c r="D29" s="27">
        <f>IFERROR(LN('Primary Data'!C30/'Primary Data'!C29), 0)</f>
        <v>5.773762727256956E-3</v>
      </c>
      <c r="E29" s="27">
        <f>IFERROR(LN('Primary Data'!F30/'Primary Data'!F29), 0)</f>
        <v>5.1515960265175438E-3</v>
      </c>
      <c r="F29" s="27">
        <f>IFERROR(LN('Primary Data'!G30/'Primary Data'!G29), 0)</f>
        <v>3.75592991035444E-2</v>
      </c>
      <c r="G29" s="28">
        <f>IFERROR(LN('Primary Data'!H30/'Primary Data'!H29), 0)</f>
        <v>3.9798440855355915E-2</v>
      </c>
      <c r="H29" s="31">
        <f>IFERROR(LN('Primary Data'!E30/'Primary Data'!E29), 0)</f>
        <v>6.0219619375762234E-3</v>
      </c>
    </row>
    <row r="30" spans="1:8" x14ac:dyDescent="0.25">
      <c r="A30" s="23">
        <v>39416</v>
      </c>
      <c r="B30" s="45">
        <f>IFERROR(LN('Primary Data'!B31/'Primary Data'!B30), 0)</f>
        <v>1.0606377199273083E-2</v>
      </c>
      <c r="C30" s="42">
        <f>IFERROR( LN('Primary Data'!D31/'Primary Data'!D30), 0)</f>
        <v>-6.3557109776352771E-3</v>
      </c>
      <c r="D30" s="27">
        <f>IFERROR(LN('Primary Data'!C31/'Primary Data'!C30), 0)</f>
        <v>2.3759282978749081E-3</v>
      </c>
      <c r="E30" s="27">
        <f>IFERROR(LN('Primary Data'!F31/'Primary Data'!F30), 0)</f>
        <v>2.4874861410930697E-2</v>
      </c>
      <c r="F30" s="27">
        <f>IFERROR(LN('Primary Data'!G31/'Primary Data'!G30), 0)</f>
        <v>-1.9548349809613997E-2</v>
      </c>
      <c r="G30" s="28">
        <f>IFERROR(LN('Primary Data'!H31/'Primary Data'!H30), 0)</f>
        <v>5.6391136749087308E-3</v>
      </c>
      <c r="H30" s="31">
        <f>IFERROR(LN('Primary Data'!E31/'Primary Data'!E30), 0)</f>
        <v>4.5991871782797558E-3</v>
      </c>
    </row>
    <row r="31" spans="1:8" x14ac:dyDescent="0.25">
      <c r="A31" s="23">
        <v>39419</v>
      </c>
      <c r="B31" s="45">
        <f>IFERROR(LN('Primary Data'!B32/'Primary Data'!B31), 0)</f>
        <v>-6.4434432378198967E-3</v>
      </c>
      <c r="C31" s="42">
        <f>IFERROR( LN('Primary Data'!D32/'Primary Data'!D31), 0)</f>
        <v>-1.0417387396446183E-2</v>
      </c>
      <c r="D31" s="27">
        <f>IFERROR(LN('Primary Data'!C32/'Primary Data'!C31), 0)</f>
        <v>-5.2234549872038072E-3</v>
      </c>
      <c r="E31" s="27">
        <f>IFERROR(LN('Primary Data'!F32/'Primary Data'!F31), 0)</f>
        <v>2.1609511859443993E-2</v>
      </c>
      <c r="F31" s="27">
        <f>IFERROR(LN('Primary Data'!G32/'Primary Data'!G31), 0)</f>
        <v>7.122773197998083E-3</v>
      </c>
      <c r="G31" s="28">
        <f>IFERROR(LN('Primary Data'!H32/'Primary Data'!H31), 0)</f>
        <v>5.1691014540895645E-4</v>
      </c>
      <c r="H31" s="31">
        <f>IFERROR(LN('Primary Data'!E32/'Primary Data'!E31), 0)</f>
        <v>-9.8921112577186922E-3</v>
      </c>
    </row>
    <row r="32" spans="1:8" x14ac:dyDescent="0.25">
      <c r="A32" s="23">
        <v>39420</v>
      </c>
      <c r="B32" s="45">
        <f>IFERROR(LN('Primary Data'!B33/'Primary Data'!B32), 0)</f>
        <v>-7.0064372036430294E-3</v>
      </c>
      <c r="C32" s="42">
        <f>IFERROR( LN('Primary Data'!D33/'Primary Data'!D32), 0)</f>
        <v>-4.0663958459423079E-3</v>
      </c>
      <c r="D32" s="27">
        <f>IFERROR(LN('Primary Data'!C33/'Primary Data'!C32), 0)</f>
        <v>7.9692582006787721E-3</v>
      </c>
      <c r="E32" s="27">
        <f>IFERROR(LN('Primary Data'!F33/'Primary Data'!F32), 0)</f>
        <v>2.6728898963162663E-3</v>
      </c>
      <c r="F32" s="27">
        <f>IFERROR(LN('Primary Data'!G33/'Primary Data'!G32), 0)</f>
        <v>9.4051661521159721E-3</v>
      </c>
      <c r="G32" s="28">
        <f>IFERROR(LN('Primary Data'!H33/'Primary Data'!H32), 0)</f>
        <v>7.6878254673809375E-3</v>
      </c>
      <c r="H32" s="31">
        <f>IFERROR(LN('Primary Data'!E33/'Primary Data'!E32), 0)</f>
        <v>-1.5700900402751662E-2</v>
      </c>
    </row>
    <row r="33" spans="1:8" x14ac:dyDescent="0.25">
      <c r="A33" s="23">
        <v>39421</v>
      </c>
      <c r="B33" s="45">
        <f>IFERROR(LN('Primary Data'!B34/'Primary Data'!B33), 0)</f>
        <v>1.4211372191623507E-2</v>
      </c>
      <c r="C33" s="42">
        <f>IFERROR( LN('Primary Data'!D34/'Primary Data'!D33), 0)</f>
        <v>1.9359151328908919E-2</v>
      </c>
      <c r="D33" s="27">
        <f>IFERROR(LN('Primary Data'!C34/'Primary Data'!C33), 0)</f>
        <v>7.1249403876842525E-3</v>
      </c>
      <c r="E33" s="27">
        <f>IFERROR(LN('Primary Data'!F34/'Primary Data'!F33), 0)</f>
        <v>8.9237797067818776E-3</v>
      </c>
      <c r="F33" s="27">
        <f>IFERROR(LN('Primary Data'!G34/'Primary Data'!G33), 0)</f>
        <v>2.4649739558847739E-2</v>
      </c>
      <c r="G33" s="28">
        <f>IFERROR(LN('Primary Data'!H34/'Primary Data'!H33), 0)</f>
        <v>1.6002391454788083E-2</v>
      </c>
      <c r="H33" s="31">
        <f>IFERROR(LN('Primary Data'!E34/'Primary Data'!E33), 0)</f>
        <v>1.8785633432445294E-2</v>
      </c>
    </row>
    <row r="34" spans="1:8" x14ac:dyDescent="0.25">
      <c r="A34" s="23">
        <v>39422</v>
      </c>
      <c r="B34" s="45">
        <f>IFERROR(LN('Primary Data'!B35/'Primary Data'!B34), 0)</f>
        <v>1.389653872791898E-2</v>
      </c>
      <c r="C34" s="42">
        <f>IFERROR( LN('Primary Data'!D35/'Primary Data'!D34), 0)</f>
        <v>1.340936495852087E-2</v>
      </c>
      <c r="D34" s="27">
        <f>IFERROR(LN('Primary Data'!C35/'Primary Data'!C34), 0)</f>
        <v>1.3467289695587806E-2</v>
      </c>
      <c r="E34" s="27">
        <f>IFERROR(LN('Primary Data'!F35/'Primary Data'!F34), 0)</f>
        <v>3.731629433408348E-3</v>
      </c>
      <c r="F34" s="27">
        <f>IFERROR(LN('Primary Data'!G35/'Primary Data'!G34), 0)</f>
        <v>2.1911486397029759E-3</v>
      </c>
      <c r="G34" s="28">
        <f>IFERROR(LN('Primary Data'!H35/'Primary Data'!H34), 0)</f>
        <v>7.2480508505414314E-3</v>
      </c>
      <c r="H34" s="31">
        <f>IFERROR(LN('Primary Data'!E35/'Primary Data'!E34), 0)</f>
        <v>4.0354499298199116E-4</v>
      </c>
    </row>
    <row r="35" spans="1:8" x14ac:dyDescent="0.25">
      <c r="A35" s="23">
        <v>39423</v>
      </c>
      <c r="B35" s="45">
        <f>IFERROR(LN('Primary Data'!B36/'Primary Data'!B35), 0)</f>
        <v>-2.3057117926883618E-3</v>
      </c>
      <c r="C35" s="42">
        <f>IFERROR( LN('Primary Data'!D36/'Primary Data'!D35), 0)</f>
        <v>1.1038954534258853E-3</v>
      </c>
      <c r="D35" s="27">
        <f>IFERROR(LN('Primary Data'!C36/'Primary Data'!C35), 0)</f>
        <v>1.0057384441758202E-2</v>
      </c>
      <c r="E35" s="27">
        <f>IFERROR(LN('Primary Data'!F36/'Primary Data'!F35), 0)</f>
        <v>6.5344794277271039E-3</v>
      </c>
      <c r="F35" s="27">
        <f>IFERROR(LN('Primary Data'!G36/'Primary Data'!G35), 0)</f>
        <v>1.4754220301352608E-2</v>
      </c>
      <c r="G35" s="28">
        <f>IFERROR(LN('Primary Data'!H36/'Primary Data'!H35), 0)</f>
        <v>-2.4536605866264095E-2</v>
      </c>
      <c r="H35" s="31">
        <f>IFERROR(LN('Primary Data'!E36/'Primary Data'!E35), 0)</f>
        <v>6.2866436869830431E-3</v>
      </c>
    </row>
    <row r="36" spans="1:8" x14ac:dyDescent="0.25">
      <c r="A36" s="23">
        <v>39426</v>
      </c>
      <c r="B36" s="45">
        <f>IFERROR(LN('Primary Data'!B37/'Primary Data'!B36), 0)</f>
        <v>7.6920652703246278E-3</v>
      </c>
      <c r="C36" s="42">
        <f>IFERROR( LN('Primary Data'!D37/'Primary Data'!D36), 0)</f>
        <v>2.2884592906398391E-3</v>
      </c>
      <c r="D36" s="27">
        <f>IFERROR(LN('Primary Data'!C37/'Primary Data'!C36), 0)</f>
        <v>6.7301464477125903E-3</v>
      </c>
      <c r="E36" s="27">
        <f>IFERROR(LN('Primary Data'!F37/'Primary Data'!F36), 0)</f>
        <v>7.7666886761846324E-5</v>
      </c>
      <c r="F36" s="27">
        <f>IFERROR(LN('Primary Data'!G37/'Primary Data'!G36), 0)</f>
        <v>1.926273152447712E-2</v>
      </c>
      <c r="G36" s="28">
        <f>IFERROR(LN('Primary Data'!H37/'Primary Data'!H36), 0)</f>
        <v>-1.1906270666009267E-2</v>
      </c>
      <c r="H36" s="31">
        <f>IFERROR(LN('Primary Data'!E37/'Primary Data'!E36), 0)</f>
        <v>2.3350317582909795E-3</v>
      </c>
    </row>
    <row r="37" spans="1:8" x14ac:dyDescent="0.25">
      <c r="A37" s="23">
        <v>39427</v>
      </c>
      <c r="B37" s="45">
        <f>IFERROR(LN('Primary Data'!B38/'Primary Data'!B37), 0)</f>
        <v>-2.2698063712515731E-2</v>
      </c>
      <c r="C37" s="42">
        <f>IFERROR( LN('Primary Data'!D38/'Primary Data'!D37), 0)</f>
        <v>-2.4255681153322377E-2</v>
      </c>
      <c r="D37" s="27">
        <f>IFERROR(LN('Primary Data'!C38/'Primary Data'!C37), 0)</f>
        <v>4.2020781826763807E-3</v>
      </c>
      <c r="E37" s="27">
        <f>IFERROR(LN('Primary Data'!F38/'Primary Data'!F37), 0)</f>
        <v>1.7977493382996725E-2</v>
      </c>
      <c r="F37" s="27">
        <f>IFERROR(LN('Primary Data'!G38/'Primary Data'!G37), 0)</f>
        <v>3.9157023428203659E-3</v>
      </c>
      <c r="G37" s="28">
        <f>IFERROR(LN('Primary Data'!H38/'Primary Data'!H37), 0)</f>
        <v>2.514478214993621E-2</v>
      </c>
      <c r="H37" s="31">
        <f>IFERROR(LN('Primary Data'!E38/'Primary Data'!E37), 0)</f>
        <v>9.3494741580714272E-4</v>
      </c>
    </row>
    <row r="38" spans="1:8" x14ac:dyDescent="0.25">
      <c r="A38" s="23">
        <v>39428</v>
      </c>
      <c r="B38" s="45">
        <f>IFERROR(LN('Primary Data'!B39/'Primary Data'!B38), 0)</f>
        <v>4.6086381523435926E-3</v>
      </c>
      <c r="C38" s="42">
        <f>IFERROR( LN('Primary Data'!D39/'Primary Data'!D38), 0)</f>
        <v>8.4299963036253266E-3</v>
      </c>
      <c r="D38" s="27">
        <f>IFERROR(LN('Primary Data'!C39/'Primary Data'!C38), 0)</f>
        <v>-5.2670413752505755E-3</v>
      </c>
      <c r="E38" s="27">
        <f>IFERROR(LN('Primary Data'!F39/'Primary Data'!F38), 0)</f>
        <v>6.7335202339360561E-3</v>
      </c>
      <c r="F38" s="27">
        <f>IFERROR(LN('Primary Data'!G39/'Primary Data'!G38), 0)</f>
        <v>-9.3732943056499384E-3</v>
      </c>
      <c r="G38" s="28">
        <f>IFERROR(LN('Primary Data'!H39/'Primary Data'!H38), 0)</f>
        <v>-2.4444703415099921E-2</v>
      </c>
      <c r="H38" s="31">
        <f>IFERROR(LN('Primary Data'!E39/'Primary Data'!E38), 0)</f>
        <v>-8.241843194961749E-4</v>
      </c>
    </row>
    <row r="39" spans="1:8" x14ac:dyDescent="0.25">
      <c r="A39" s="23">
        <v>39429</v>
      </c>
      <c r="B39" s="45">
        <f>IFERROR(LN('Primary Data'!B40/'Primary Data'!B39), 0)</f>
        <v>1.9720285039078909E-3</v>
      </c>
      <c r="C39" s="42">
        <f>IFERROR( LN('Primary Data'!D40/'Primary Data'!D39), 0)</f>
        <v>-3.1839570848961516E-3</v>
      </c>
      <c r="D39" s="27">
        <f>IFERROR(LN('Primary Data'!C40/'Primary Data'!C39), 0)</f>
        <v>-1.5207904989984029E-3</v>
      </c>
      <c r="E39" s="27">
        <f>IFERROR(LN('Primary Data'!F40/'Primary Data'!F39), 0)</f>
        <v>-9.6035889358474825E-3</v>
      </c>
      <c r="F39" s="27">
        <f>IFERROR(LN('Primary Data'!G40/'Primary Data'!G39), 0)</f>
        <v>-3.4026252967901731E-2</v>
      </c>
      <c r="G39" s="28">
        <f>IFERROR(LN('Primary Data'!H40/'Primary Data'!H39), 0)</f>
        <v>-2.7606941566067439E-2</v>
      </c>
      <c r="H39" s="31">
        <f>IFERROR(LN('Primary Data'!E40/'Primary Data'!E39), 0)</f>
        <v>-3.2564027176934372E-2</v>
      </c>
    </row>
    <row r="40" spans="1:8" x14ac:dyDescent="0.25">
      <c r="A40" s="23">
        <v>39430</v>
      </c>
      <c r="B40" s="45">
        <f>IFERROR(LN('Primary Data'!B41/'Primary Data'!B40), 0)</f>
        <v>-1.3429266826013848E-2</v>
      </c>
      <c r="C40" s="42">
        <f>IFERROR( LN('Primary Data'!D41/'Primary Data'!D40), 0)</f>
        <v>-1.0833385286215491E-2</v>
      </c>
      <c r="D40" s="27">
        <f>IFERROR(LN('Primary Data'!C41/'Primary Data'!C40), 0)</f>
        <v>1.5482699529560261E-3</v>
      </c>
      <c r="E40" s="27">
        <f>IFERROR(LN('Primary Data'!F41/'Primary Data'!F40), 0)</f>
        <v>8.0838098807950605E-4</v>
      </c>
      <c r="F40" s="27">
        <f>IFERROR(LN('Primary Data'!G41/'Primary Data'!G40), 0)</f>
        <v>1.8022792665412707E-2</v>
      </c>
      <c r="G40" s="28">
        <f>IFERROR(LN('Primary Data'!H41/'Primary Data'!H40), 0)</f>
        <v>-6.5383072938178296E-3</v>
      </c>
      <c r="H40" s="31">
        <f>IFERROR(LN('Primary Data'!E41/'Primary Data'!E40), 0)</f>
        <v>1.4709070601311157E-2</v>
      </c>
    </row>
    <row r="41" spans="1:8" x14ac:dyDescent="0.25">
      <c r="A41" s="23">
        <v>39433</v>
      </c>
      <c r="B41" s="45">
        <f>IFERROR(LN('Primary Data'!B42/'Primary Data'!B41), 0)</f>
        <v>-1.3739387828694549E-2</v>
      </c>
      <c r="C41" s="42">
        <f>IFERROR( LN('Primary Data'!D42/'Primary Data'!D41), 0)</f>
        <v>-2.5073939177075313E-2</v>
      </c>
      <c r="D41" s="27">
        <f>IFERROR(LN('Primary Data'!C42/'Primary Data'!C41), 0)</f>
        <v>-8.460263556267449E-4</v>
      </c>
      <c r="E41" s="27">
        <f>IFERROR(LN('Primary Data'!F42/'Primary Data'!F41), 0)</f>
        <v>-4.5432281996895148E-2</v>
      </c>
      <c r="F41" s="27">
        <f>IFERROR(LN('Primary Data'!G42/'Primary Data'!G41), 0)</f>
        <v>-1.9784942944178145E-2</v>
      </c>
      <c r="G41" s="28">
        <f>IFERROR(LN('Primary Data'!H42/'Primary Data'!H41), 0)</f>
        <v>-3.5714876802891302E-2</v>
      </c>
      <c r="H41" s="31">
        <f>IFERROR(LN('Primary Data'!E42/'Primary Data'!E41), 0)</f>
        <v>-1.6299543370515049E-2</v>
      </c>
    </row>
    <row r="42" spans="1:8" x14ac:dyDescent="0.25">
      <c r="A42" s="23">
        <v>39434</v>
      </c>
      <c r="B42" s="45">
        <f>IFERROR(LN('Primary Data'!B43/'Primary Data'!B42), 0)</f>
        <v>5.2679913735832525E-3</v>
      </c>
      <c r="C42" s="42">
        <f>IFERROR( LN('Primary Data'!D43/'Primary Data'!D42), 0)</f>
        <v>4.2910573485861001E-3</v>
      </c>
      <c r="D42" s="27">
        <f>IFERROR(LN('Primary Data'!C43/'Primary Data'!C42), 0)</f>
        <v>-2.4858604177460273E-3</v>
      </c>
      <c r="E42" s="27">
        <f>IFERROR(LN('Primary Data'!F43/'Primary Data'!F42), 0)</f>
        <v>-6.5578140304610733E-3</v>
      </c>
      <c r="F42" s="27">
        <f>IFERROR(LN('Primary Data'!G43/'Primary Data'!G42), 0)</f>
        <v>-5.5671262130362904E-3</v>
      </c>
      <c r="G42" s="28">
        <f>IFERROR(LN('Primary Data'!H43/'Primary Data'!H42), 0)</f>
        <v>5.1112582902736528E-3</v>
      </c>
      <c r="H42" s="31">
        <f>IFERROR(LN('Primary Data'!E43/'Primary Data'!E42), 0)</f>
        <v>-1.8289870792350406E-3</v>
      </c>
    </row>
    <row r="43" spans="1:8" x14ac:dyDescent="0.25">
      <c r="A43" s="23">
        <v>39435</v>
      </c>
      <c r="B43" s="45">
        <f>IFERROR(LN('Primary Data'!B44/'Primary Data'!B43), 0)</f>
        <v>-1.74768817706177E-3</v>
      </c>
      <c r="C43" s="42">
        <f>IFERROR( LN('Primary Data'!D44/'Primary Data'!D43), 0)</f>
        <v>7.4375263557197252E-4</v>
      </c>
      <c r="D43" s="27">
        <f>IFERROR(LN('Primary Data'!C44/'Primary Data'!C43), 0)</f>
        <v>1.0440131469274081E-2</v>
      </c>
      <c r="E43" s="27">
        <f>IFERROR(LN('Primary Data'!F44/'Primary Data'!F43), 0)</f>
        <v>-1.2775803678275431E-3</v>
      </c>
      <c r="F43" s="27">
        <f>IFERROR(LN('Primary Data'!G44/'Primary Data'!G43), 0)</f>
        <v>2.3522998228073678E-2</v>
      </c>
      <c r="G43" s="28">
        <f>IFERROR(LN('Primary Data'!H44/'Primary Data'!H43), 0)</f>
        <v>1.1026088541727368E-2</v>
      </c>
      <c r="H43" s="31">
        <f>IFERROR(LN('Primary Data'!E44/'Primary Data'!E43), 0)</f>
        <v>7.1059771595190415E-3</v>
      </c>
    </row>
    <row r="44" spans="1:8" x14ac:dyDescent="0.25">
      <c r="A44" s="23">
        <v>39436</v>
      </c>
      <c r="B44" s="45">
        <f>IFERROR(LN('Primary Data'!B45/'Primary Data'!B44), 0)</f>
        <v>1.887143703070618E-3</v>
      </c>
      <c r="C44" s="42">
        <f>IFERROR( LN('Primary Data'!D45/'Primary Data'!D44), 0)</f>
        <v>1.8865723356880675E-2</v>
      </c>
      <c r="D44" s="27">
        <f>IFERROR(LN('Primary Data'!C45/'Primary Data'!C44), 0)</f>
        <v>0</v>
      </c>
      <c r="E44" s="27">
        <f>IFERROR(LN('Primary Data'!F45/'Primary Data'!F44), 0)</f>
        <v>3.5065568236580676E-3</v>
      </c>
      <c r="F44" s="27">
        <f>IFERROR(LN('Primary Data'!G45/'Primary Data'!G44), 0)</f>
        <v>1.6536078878484135E-2</v>
      </c>
      <c r="G44" s="28">
        <f>IFERROR(LN('Primary Data'!H45/'Primary Data'!H44), 0)</f>
        <v>-4.5035419434207502E-4</v>
      </c>
      <c r="H44" s="31">
        <f>IFERROR(LN('Primary Data'!E45/'Primary Data'!E44), 0)</f>
        <v>1.0790757845539839E-2</v>
      </c>
    </row>
    <row r="45" spans="1:8" x14ac:dyDescent="0.25">
      <c r="A45" s="23">
        <v>39437</v>
      </c>
      <c r="B45" s="45">
        <f>IFERROR(LN('Primary Data'!B46/'Primary Data'!B45), 0)</f>
        <v>1.6114890844755099E-2</v>
      </c>
      <c r="C45" s="42">
        <f>IFERROR( LN('Primary Data'!D46/'Primary Data'!D45), 0)</f>
        <v>2.0132452443534506E-2</v>
      </c>
      <c r="D45" s="27">
        <f>IFERROR(LN('Primary Data'!C46/'Primary Data'!C45), 0)</f>
        <v>0</v>
      </c>
      <c r="E45" s="27">
        <f>IFERROR(LN('Primary Data'!F46/'Primary Data'!F45), 0)</f>
        <v>0</v>
      </c>
      <c r="F45" s="27">
        <f>IFERROR(LN('Primary Data'!G46/'Primary Data'!G45), 0)</f>
        <v>1.2755692166323551E-2</v>
      </c>
      <c r="G45" s="28">
        <f>IFERROR(LN('Primary Data'!H46/'Primary Data'!H45), 0)</f>
        <v>2.2321030954463587E-2</v>
      </c>
      <c r="H45" s="31">
        <f>IFERROR(LN('Primary Data'!E46/'Primary Data'!E45), 0)</f>
        <v>1.4486831966242508E-2</v>
      </c>
    </row>
    <row r="46" spans="1:8" x14ac:dyDescent="0.25">
      <c r="A46" s="23">
        <v>39440</v>
      </c>
      <c r="B46" s="45">
        <f>IFERROR(LN('Primary Data'!B47/'Primary Data'!B46), 0)</f>
        <v>7.1043696390806982E-3</v>
      </c>
      <c r="C46" s="42">
        <f>IFERROR( LN('Primary Data'!D47/'Primary Data'!D46), 0)</f>
        <v>7.9474240290387608E-3</v>
      </c>
      <c r="D46" s="27">
        <f>IFERROR(LN('Primary Data'!C47/'Primary Data'!C46), 0)</f>
        <v>8.7201740792657214E-3</v>
      </c>
      <c r="E46" s="27">
        <f>IFERROR(LN('Primary Data'!F47/'Primary Data'!F46), 0)</f>
        <v>3.4815641366955079E-2</v>
      </c>
      <c r="F46" s="27">
        <f>IFERROR(LN('Primary Data'!G47/'Primary Data'!G46), 0)</f>
        <v>2.0005398668030548E-2</v>
      </c>
      <c r="G46" s="28">
        <f>IFERROR(LN('Primary Data'!H47/'Primary Data'!H46), 0)</f>
        <v>1.8003302823821347E-2</v>
      </c>
      <c r="H46" s="31">
        <f>IFERROR(LN('Primary Data'!E47/'Primary Data'!E46), 0)</f>
        <v>5.4318840255162815E-3</v>
      </c>
    </row>
    <row r="47" spans="1:8" x14ac:dyDescent="0.25">
      <c r="A47" s="23">
        <v>39443</v>
      </c>
      <c r="B47" s="45">
        <f>IFERROR(LN('Primary Data'!B48/'Primary Data'!B47), 0)</f>
        <v>-1.2195725140969862E-2</v>
      </c>
      <c r="C47" s="42">
        <f>IFERROR( LN('Primary Data'!D48/'Primary Data'!D47), 0)</f>
        <v>-1.0640734586298833E-2</v>
      </c>
      <c r="D47" s="27">
        <f>IFERROR(LN('Primary Data'!C48/'Primary Data'!C47), 0)</f>
        <v>-1.1291963372792246E-3</v>
      </c>
      <c r="E47" s="27">
        <f>IFERROR(LN('Primary Data'!F48/'Primary Data'!F47), 0)</f>
        <v>2.0634782171706095E-2</v>
      </c>
      <c r="F47" s="27">
        <f>IFERROR(LN('Primary Data'!G48/'Primary Data'!G47), 0)</f>
        <v>2.9850207480788166E-2</v>
      </c>
      <c r="G47" s="28">
        <f>IFERROR(LN('Primary Data'!H48/'Primary Data'!H47), 0)</f>
        <v>-1.021488832770656E-2</v>
      </c>
      <c r="H47" s="31">
        <f>IFERROR(LN('Primary Data'!E48/'Primary Data'!E47), 0)</f>
        <v>1.5588276356382682E-3</v>
      </c>
    </row>
    <row r="48" spans="1:8" x14ac:dyDescent="0.25">
      <c r="A48" s="23">
        <v>39444</v>
      </c>
      <c r="B48" s="45">
        <f>IFERROR(LN('Primary Data'!B49/'Primary Data'!B48), 0)</f>
        <v>2.0315080419748507E-3</v>
      </c>
      <c r="C48" s="42">
        <f>IFERROR( LN('Primary Data'!D49/'Primary Data'!D48), 0)</f>
        <v>4.5571712148852173E-4</v>
      </c>
      <c r="D48" s="27">
        <f>IFERROR(LN('Primary Data'!C49/'Primary Data'!C48), 0)</f>
        <v>0</v>
      </c>
      <c r="E48" s="27">
        <f>IFERROR(LN('Primary Data'!F49/'Primary Data'!F48), 0)</f>
        <v>2.4345886104516663E-3</v>
      </c>
      <c r="F48" s="27">
        <f>IFERROR(LN('Primary Data'!G49/'Primary Data'!G48), 0)</f>
        <v>-4.3380062195512159E-3</v>
      </c>
      <c r="G48" s="28">
        <f>IFERROR(LN('Primary Data'!H49/'Primary Data'!H48), 0)</f>
        <v>-1.7109629556793265E-2</v>
      </c>
      <c r="H48" s="31">
        <f>IFERROR(LN('Primary Data'!E49/'Primary Data'!E48), 0)</f>
        <v>4.4910346720392607E-3</v>
      </c>
    </row>
    <row r="49" spans="1:8" x14ac:dyDescent="0.25">
      <c r="A49" s="23">
        <v>39447</v>
      </c>
      <c r="B49" s="45">
        <f>IFERROR(LN('Primary Data'!B50/'Primary Data'!B49), 0)</f>
        <v>-7.1885259805121986E-3</v>
      </c>
      <c r="C49" s="42">
        <f>IFERROR( LN('Primary Data'!D50/'Primary Data'!D49), 0)</f>
        <v>-1.0553583417204179E-2</v>
      </c>
      <c r="D49" s="27">
        <f>IFERROR(LN('Primary Data'!C50/'Primary Data'!C49), 0)</f>
        <v>-4.8185286787540173E-2</v>
      </c>
      <c r="E49" s="27">
        <f>IFERROR(LN('Primary Data'!F50/'Primary Data'!F49), 0)</f>
        <v>5.891088904722893E-3</v>
      </c>
      <c r="F49" s="27">
        <f>IFERROR(LN('Primary Data'!G50/'Primary Data'!G49), 0)</f>
        <v>0</v>
      </c>
      <c r="G49" s="28">
        <f>IFERROR(LN('Primary Data'!H50/'Primary Data'!H49), 0)</f>
        <v>1.6021508545831113E-2</v>
      </c>
      <c r="H49" s="31">
        <f>IFERROR(LN('Primary Data'!E50/'Primary Data'!E49), 0)</f>
        <v>1.8541565242709858E-3</v>
      </c>
    </row>
    <row r="50" spans="1:8" x14ac:dyDescent="0.25">
      <c r="A50" s="23">
        <v>39449</v>
      </c>
      <c r="B50" s="45">
        <f>IFERROR(LN('Primary Data'!B51/'Primary Data'!B50), 0)</f>
        <v>-1.2963536041555332E-2</v>
      </c>
      <c r="C50" s="42">
        <f>IFERROR( LN('Primary Data'!D51/'Primary Data'!D50), 0)</f>
        <v>-1.7036961816897213E-2</v>
      </c>
      <c r="D50" s="27">
        <f>IFERROR(LN('Primary Data'!C51/'Primary Data'!C50), 0)</f>
        <v>-5.2784089518025094E-2</v>
      </c>
      <c r="E50" s="27">
        <f>IFERROR(LN('Primary Data'!F51/'Primary Data'!F50), 0)</f>
        <v>1.1359743574435135E-2</v>
      </c>
      <c r="F50" s="27">
        <f>IFERROR(LN('Primary Data'!G51/'Primary Data'!G50), 0)</f>
        <v>1.367896224665598E-2</v>
      </c>
      <c r="G50" s="28">
        <f>IFERROR(LN('Primary Data'!H51/'Primary Data'!H50), 0)</f>
        <v>-9.1066392783533678E-3</v>
      </c>
      <c r="H50" s="31">
        <f>IFERROR(LN('Primary Data'!E51/'Primary Data'!E50), 0)</f>
        <v>-2.4770458960560581E-3</v>
      </c>
    </row>
    <row r="51" spans="1:8" x14ac:dyDescent="0.25">
      <c r="A51" s="23">
        <v>39450</v>
      </c>
      <c r="B51" s="45">
        <f>IFERROR(LN('Primary Data'!B52/'Primary Data'!B51), 0)</f>
        <v>1.5779762511271378E-3</v>
      </c>
      <c r="C51" s="42">
        <f>IFERROR( LN('Primary Data'!D52/'Primary Data'!D51), 0)</f>
        <v>9.9964167516098561E-4</v>
      </c>
      <c r="D51" s="27">
        <f>IFERROR(LN('Primary Data'!C52/'Primary Data'!C51), 0)</f>
        <v>4.7052765677112751E-2</v>
      </c>
      <c r="E51" s="27">
        <f>IFERROR(LN('Primary Data'!F52/'Primary Data'!F51), 0)</f>
        <v>-1.1451063936533256E-3</v>
      </c>
      <c r="F51" s="27">
        <f>IFERROR(LN('Primary Data'!G52/'Primary Data'!G51), 0)</f>
        <v>8.9331152995332629E-3</v>
      </c>
      <c r="G51" s="28">
        <f>IFERROR(LN('Primary Data'!H52/'Primary Data'!H51), 0)</f>
        <v>-2.4731001572433641E-2</v>
      </c>
      <c r="H51" s="31">
        <f>IFERROR(LN('Primary Data'!E52/'Primary Data'!E51), 0)</f>
        <v>4.4372459526946916E-3</v>
      </c>
    </row>
    <row r="52" spans="1:8" x14ac:dyDescent="0.25">
      <c r="A52" s="23">
        <v>39451</v>
      </c>
      <c r="B52" s="45">
        <f>IFERROR(LN('Primary Data'!B53/'Primary Data'!B52), 0)</f>
        <v>-1.9888449834939485E-2</v>
      </c>
      <c r="C52" s="42">
        <f>IFERROR( LN('Primary Data'!D53/'Primary Data'!D52), 0)</f>
        <v>-4.3959180527360794E-2</v>
      </c>
      <c r="D52" s="27">
        <f>IFERROR(LN('Primary Data'!C53/'Primary Data'!C52), 0)</f>
        <v>1.8607360821222881E-2</v>
      </c>
      <c r="E52" s="27">
        <f>IFERROR(LN('Primary Data'!F53/'Primary Data'!F52), 0)</f>
        <v>1.5609123836024821E-2</v>
      </c>
      <c r="F52" s="27">
        <f>IFERROR(LN('Primary Data'!G53/'Primary Data'!G52), 0)</f>
        <v>8.3051490613366852E-3</v>
      </c>
      <c r="G52" s="28">
        <f>IFERROR(LN('Primary Data'!H53/'Primary Data'!H52), 0)</f>
        <v>2.3248436147258425E-2</v>
      </c>
      <c r="H52" s="31">
        <f>IFERROR(LN('Primary Data'!E53/'Primary Data'!E52), 0)</f>
        <v>-1.7317485745603486E-2</v>
      </c>
    </row>
    <row r="53" spans="1:8" x14ac:dyDescent="0.25">
      <c r="A53" s="23">
        <v>39454</v>
      </c>
      <c r="B53" s="45">
        <f>IFERROR(LN('Primary Data'!B54/'Primary Data'!B53), 0)</f>
        <v>3.3105713427044377E-3</v>
      </c>
      <c r="C53" s="42">
        <f>IFERROR( LN('Primary Data'!D54/'Primary Data'!D53), 0)</f>
        <v>-3.101283804527248E-3</v>
      </c>
      <c r="D53" s="27">
        <f>IFERROR(LN('Primary Data'!C54/'Primary Data'!C53), 0)</f>
        <v>-6.7684903822420404E-3</v>
      </c>
      <c r="E53" s="27">
        <f>IFERROR(LN('Primary Data'!F54/'Primary Data'!F53), 0)</f>
        <v>5.4572750242014483E-3</v>
      </c>
      <c r="F53" s="27">
        <f>IFERROR(LN('Primary Data'!G54/'Primary Data'!G53), 0)</f>
        <v>1.3474969488096502E-2</v>
      </c>
      <c r="G53" s="28">
        <f>IFERROR(LN('Primary Data'!H54/'Primary Data'!H53), 0)</f>
        <v>-1.2439103716767796E-2</v>
      </c>
      <c r="H53" s="31">
        <f>IFERROR(LN('Primary Data'!E54/'Primary Data'!E53), 0)</f>
        <v>-5.1615899596044066E-3</v>
      </c>
    </row>
    <row r="54" spans="1:8" x14ac:dyDescent="0.25">
      <c r="A54" s="23">
        <v>39455</v>
      </c>
      <c r="B54" s="45">
        <f>IFERROR(LN('Primary Data'!B55/'Primary Data'!B54), 0)</f>
        <v>-1.5342067882779553E-2</v>
      </c>
      <c r="C54" s="42">
        <f>IFERROR( LN('Primary Data'!D55/'Primary Data'!D54), 0)</f>
        <v>-2.4361495068273308E-2</v>
      </c>
      <c r="D54" s="27">
        <f>IFERROR(LN('Primary Data'!C55/'Primary Data'!C54), 0)</f>
        <v>1.1310883644671978E-2</v>
      </c>
      <c r="E54" s="27">
        <f>IFERROR(LN('Primary Data'!F55/'Primary Data'!F54), 0)</f>
        <v>-1.7966172032904558E-3</v>
      </c>
      <c r="F54" s="27">
        <f>IFERROR(LN('Primary Data'!G55/'Primary Data'!G54), 0)</f>
        <v>-9.0924078682944592E-3</v>
      </c>
      <c r="G54" s="28">
        <f>IFERROR(LN('Primary Data'!H55/'Primary Data'!H54), 0)</f>
        <v>-2.453015363328493E-3</v>
      </c>
      <c r="H54" s="31">
        <f>IFERROR(LN('Primary Data'!E55/'Primary Data'!E54), 0)</f>
        <v>1.7516346876662009E-2</v>
      </c>
    </row>
    <row r="55" spans="1:8" x14ac:dyDescent="0.25">
      <c r="A55" s="23">
        <v>39456</v>
      </c>
      <c r="B55" s="45">
        <f>IFERROR(LN('Primary Data'!B56/'Primary Data'!B55), 0)</f>
        <v>1.2177439117767672E-2</v>
      </c>
      <c r="C55" s="42">
        <f>IFERROR( LN('Primary Data'!D56/'Primary Data'!D55), 0)</f>
        <v>2.0143029983424324E-2</v>
      </c>
      <c r="D55" s="27">
        <f>IFERROR(LN('Primary Data'!C56/'Primary Data'!C55), 0)</f>
        <v>-3.9843281913022775E-3</v>
      </c>
      <c r="E55" s="27">
        <f>IFERROR(LN('Primary Data'!F56/'Primary Data'!F55), 0)</f>
        <v>-2.1664965667474042E-3</v>
      </c>
      <c r="F55" s="27">
        <f>IFERROR(LN('Primary Data'!G56/'Primary Data'!G55), 0)</f>
        <v>1.6491144670363021E-2</v>
      </c>
      <c r="G55" s="28">
        <f>IFERROR(LN('Primary Data'!H56/'Primary Data'!H55), 0)</f>
        <v>1.8380253865712994E-2</v>
      </c>
      <c r="H55" s="31">
        <f>IFERROR(LN('Primary Data'!E56/'Primary Data'!E55), 0)</f>
        <v>-3.6309237506224963E-3</v>
      </c>
    </row>
    <row r="56" spans="1:8" x14ac:dyDescent="0.25">
      <c r="A56" s="23">
        <v>39457</v>
      </c>
      <c r="B56" s="45">
        <f>IFERROR(LN('Primary Data'!B57/'Primary Data'!B56), 0)</f>
        <v>8.1331865133448585E-3</v>
      </c>
      <c r="C56" s="42">
        <f>IFERROR( LN('Primary Data'!D57/'Primary Data'!D56), 0)</f>
        <v>2.2752671979536865E-3</v>
      </c>
      <c r="D56" s="27">
        <f>IFERROR(LN('Primary Data'!C57/'Primary Data'!C56), 0)</f>
        <v>-1.3015071228076111E-2</v>
      </c>
      <c r="E56" s="27">
        <f>IFERROR(LN('Primary Data'!F57/'Primary Data'!F56), 0)</f>
        <v>-1.9824839869670659E-2</v>
      </c>
      <c r="F56" s="27">
        <f>IFERROR(LN('Primary Data'!G57/'Primary Data'!G56), 0)</f>
        <v>7.4132654454116351E-3</v>
      </c>
      <c r="G56" s="28">
        <f>IFERROR(LN('Primary Data'!H57/'Primary Data'!H56), 0)</f>
        <v>-1.4038994252415065E-2</v>
      </c>
      <c r="H56" s="31">
        <f>IFERROR(LN('Primary Data'!E57/'Primary Data'!E56), 0)</f>
        <v>-1.7555655093050713E-2</v>
      </c>
    </row>
    <row r="57" spans="1:8" x14ac:dyDescent="0.25">
      <c r="A57" s="23">
        <v>39458</v>
      </c>
      <c r="B57" s="45">
        <f>IFERROR(LN('Primary Data'!B58/'Primary Data'!B57), 0)</f>
        <v>-1.3363909369991694E-2</v>
      </c>
      <c r="C57" s="42">
        <f>IFERROR( LN('Primary Data'!D58/'Primary Data'!D57), 0)</f>
        <v>-2.1120934098754422E-2</v>
      </c>
      <c r="D57" s="27">
        <f>IFERROR(LN('Primary Data'!C58/'Primary Data'!C57), 0)</f>
        <v>-1.2002387093223781E-2</v>
      </c>
      <c r="E57" s="27">
        <f>IFERROR(LN('Primary Data'!F58/'Primary Data'!F57), 0)</f>
        <v>1.0768051067191357E-2</v>
      </c>
      <c r="F57" s="27">
        <f>IFERROR(LN('Primary Data'!G58/'Primary Data'!G57), 0)</f>
        <v>4.2091581133072743E-3</v>
      </c>
      <c r="G57" s="28">
        <f>IFERROR(LN('Primary Data'!H58/'Primary Data'!H57), 0)</f>
        <v>-1.345174908086782E-2</v>
      </c>
      <c r="H57" s="31">
        <f>IFERROR(LN('Primary Data'!E58/'Primary Data'!E57), 0)</f>
        <v>-6.7461381139914704E-3</v>
      </c>
    </row>
    <row r="58" spans="1:8" x14ac:dyDescent="0.25">
      <c r="A58" s="23">
        <v>39461</v>
      </c>
      <c r="B58" s="45">
        <f>IFERROR(LN('Primary Data'!B59/'Primary Data'!B58), 0)</f>
        <v>8.4579021257562038E-3</v>
      </c>
      <c r="C58" s="42">
        <f>IFERROR( LN('Primary Data'!D59/'Primary Data'!D58), 0)</f>
        <v>1.8820015022440382E-2</v>
      </c>
      <c r="D58" s="27">
        <f>IFERROR(LN('Primary Data'!C59/'Primary Data'!C58), 0)</f>
        <v>9.630061909918039E-3</v>
      </c>
      <c r="E58" s="27">
        <f>IFERROR(LN('Primary Data'!F59/'Primary Data'!F58), 0)</f>
        <v>1.3207319830537698E-3</v>
      </c>
      <c r="F58" s="27">
        <f>IFERROR(LN('Primary Data'!G59/'Primary Data'!G58), 0)</f>
        <v>6.8001902288014858E-3</v>
      </c>
      <c r="G58" s="28">
        <f>IFERROR(LN('Primary Data'!H59/'Primary Data'!H58), 0)</f>
        <v>-1.495777219004087E-2</v>
      </c>
      <c r="H58" s="31">
        <f>IFERROR(LN('Primary Data'!E59/'Primary Data'!E58), 0)</f>
        <v>6.771108773468113E-3</v>
      </c>
    </row>
    <row r="59" spans="1:8" x14ac:dyDescent="0.25">
      <c r="A59" s="23">
        <v>39462</v>
      </c>
      <c r="B59" s="45">
        <f>IFERROR(LN('Primary Data'!B60/'Primary Data'!B59), 0)</f>
        <v>-2.5273573674772135E-2</v>
      </c>
      <c r="C59" s="42">
        <f>IFERROR( LN('Primary Data'!D60/'Primary Data'!D59), 0)</f>
        <v>-2.8654867994526011E-2</v>
      </c>
      <c r="D59" s="27">
        <f>IFERROR(LN('Primary Data'!C60/'Primary Data'!C59), 0)</f>
        <v>4.902820714393646E-4</v>
      </c>
      <c r="E59" s="27">
        <f>IFERROR(LN('Primary Data'!F60/'Primary Data'!F59), 0)</f>
        <v>-2.2947038045195225E-2</v>
      </c>
      <c r="F59" s="27">
        <f>IFERROR(LN('Primary Data'!G60/'Primary Data'!G59), 0)</f>
        <v>-3.6677256035743356E-3</v>
      </c>
      <c r="G59" s="28">
        <f>IFERROR(LN('Primary Data'!H60/'Primary Data'!H59), 0)</f>
        <v>-2.4103605818159395E-2</v>
      </c>
      <c r="H59" s="31">
        <f>IFERROR(LN('Primary Data'!E60/'Primary Data'!E59), 0)</f>
        <v>-1.9541721201543769E-2</v>
      </c>
    </row>
    <row r="60" spans="1:8" x14ac:dyDescent="0.25">
      <c r="A60" s="23">
        <v>39463</v>
      </c>
      <c r="B60" s="45">
        <f>IFERROR(LN('Primary Data'!B61/'Primary Data'!B60), 0)</f>
        <v>-4.8752936118875182E-3</v>
      </c>
      <c r="C60" s="42">
        <f>IFERROR( LN('Primary Data'!D61/'Primary Data'!D60), 0)</f>
        <v>-1.157623152702982E-2</v>
      </c>
      <c r="D60" s="27">
        <f>IFERROR(LN('Primary Data'!C61/'Primary Data'!C60), 0)</f>
        <v>-1.5064620293288936E-2</v>
      </c>
      <c r="E60" s="27">
        <f>IFERROR(LN('Primary Data'!F61/'Primary Data'!F60), 0)</f>
        <v>-1.9264193972889629E-2</v>
      </c>
      <c r="F60" s="27">
        <f>IFERROR(LN('Primary Data'!G61/'Primary Data'!G60), 0)</f>
        <v>-2.8569409434784563E-2</v>
      </c>
      <c r="G60" s="28">
        <f>IFERROR(LN('Primary Data'!H61/'Primary Data'!H60), 0)</f>
        <v>-5.517278176817323E-2</v>
      </c>
      <c r="H60" s="31">
        <f>IFERROR(LN('Primary Data'!E61/'Primary Data'!E60), 0)</f>
        <v>-1.6890200559757654E-2</v>
      </c>
    </row>
    <row r="61" spans="1:8" x14ac:dyDescent="0.25">
      <c r="A61" s="23">
        <v>39464</v>
      </c>
      <c r="B61" s="45">
        <f>IFERROR(LN('Primary Data'!B62/'Primary Data'!B61), 0)</f>
        <v>-3.0977905413839137E-2</v>
      </c>
      <c r="C61" s="42">
        <f>IFERROR( LN('Primary Data'!D62/'Primary Data'!D61), 0)</f>
        <v>-1.6256055411263778E-2</v>
      </c>
      <c r="D61" s="27">
        <f>IFERROR(LN('Primary Data'!C62/'Primary Data'!C61), 0)</f>
        <v>-1.2463226323996681E-2</v>
      </c>
      <c r="E61" s="27">
        <f>IFERROR(LN('Primary Data'!F62/'Primary Data'!F61), 0)</f>
        <v>-8.6003599672238602E-3</v>
      </c>
      <c r="F61" s="27">
        <f>IFERROR(LN('Primary Data'!G62/'Primary Data'!G61), 0)</f>
        <v>-2.5379134771308574E-2</v>
      </c>
      <c r="G61" s="28">
        <f>IFERROR(LN('Primary Data'!H62/'Primary Data'!H61), 0)</f>
        <v>2.6799500722066265E-2</v>
      </c>
      <c r="H61" s="31">
        <f>IFERROR(LN('Primary Data'!E62/'Primary Data'!E61), 0)</f>
        <v>3.1157103421069238E-3</v>
      </c>
    </row>
    <row r="62" spans="1:8" x14ac:dyDescent="0.25">
      <c r="A62" s="23">
        <v>39465</v>
      </c>
      <c r="B62" s="45">
        <f>IFERROR(LN('Primary Data'!B63/'Primary Data'!B62), 0)</f>
        <v>-7.0076197163537824E-3</v>
      </c>
      <c r="C62" s="42">
        <f>IFERROR( LN('Primary Data'!D63/'Primary Data'!D62), 0)</f>
        <v>1.0797057087793853E-3</v>
      </c>
      <c r="D62" s="27">
        <f>IFERROR(LN('Primary Data'!C63/'Primary Data'!C62), 0)</f>
        <v>1.4492738996213174E-2</v>
      </c>
      <c r="E62" s="27">
        <f>IFERROR(LN('Primary Data'!F63/'Primary Data'!F62), 0)</f>
        <v>-3.7557041997879799E-2</v>
      </c>
      <c r="F62" s="27">
        <f>IFERROR(LN('Primary Data'!G63/'Primary Data'!G62), 0)</f>
        <v>7.7621448033409878E-3</v>
      </c>
      <c r="G62" s="28">
        <f>IFERROR(LN('Primary Data'!H63/'Primary Data'!H62), 0)</f>
        <v>3.4537172485885549E-3</v>
      </c>
      <c r="H62" s="31">
        <f>IFERROR(LN('Primary Data'!E63/'Primary Data'!E62), 0)</f>
        <v>1.0005220889237618E-2</v>
      </c>
    </row>
    <row r="63" spans="1:8" x14ac:dyDescent="0.25">
      <c r="A63" s="23">
        <v>39468</v>
      </c>
      <c r="B63" s="45">
        <f>IFERROR(LN('Primary Data'!B64/'Primary Data'!B63), 0)</f>
        <v>0</v>
      </c>
      <c r="C63" s="42">
        <f>IFERROR( LN('Primary Data'!D64/'Primary Data'!D63), 0)</f>
        <v>0</v>
      </c>
      <c r="D63" s="27">
        <f>IFERROR(LN('Primary Data'!C64/'Primary Data'!C63), 0)</f>
        <v>-1.7681072337836072E-3</v>
      </c>
      <c r="E63" s="27">
        <f>IFERROR(LN('Primary Data'!F64/'Primary Data'!F63), 0)</f>
        <v>-9.5525319962045496E-2</v>
      </c>
      <c r="F63" s="27">
        <f>IFERROR(LN('Primary Data'!G64/'Primary Data'!G63), 0)</f>
        <v>0</v>
      </c>
      <c r="G63" s="28">
        <f>IFERROR(LN('Primary Data'!H64/'Primary Data'!H63), 0)</f>
        <v>-5.6440494273616137E-2</v>
      </c>
      <c r="H63" s="31">
        <f>IFERROR(LN('Primary Data'!E64/'Primary Data'!E63), 0)</f>
        <v>-4.1581339783287714E-2</v>
      </c>
    </row>
    <row r="64" spans="1:8" x14ac:dyDescent="0.25">
      <c r="A64" s="23">
        <v>39469</v>
      </c>
      <c r="B64" s="45">
        <f>IFERROR(LN('Primary Data'!B65/'Primary Data'!B64), 0)</f>
        <v>-9.2864134907702789E-3</v>
      </c>
      <c r="C64" s="42">
        <f>IFERROR( LN('Primary Data'!D65/'Primary Data'!D64), 0)</f>
        <v>0</v>
      </c>
      <c r="D64" s="27">
        <f>IFERROR(LN('Primary Data'!C65/'Primary Data'!C64), 0)</f>
        <v>-6.5579040603007182E-3</v>
      </c>
      <c r="E64" s="27">
        <f>IFERROR(LN('Primary Data'!F65/'Primary Data'!F64), 0)</f>
        <v>-5.3440643131025881E-2</v>
      </c>
      <c r="F64" s="27">
        <f>IFERROR(LN('Primary Data'!G65/'Primary Data'!G64), 0)</f>
        <v>-0.12959384216156247</v>
      </c>
      <c r="G64" s="28">
        <f>IFERROR(LN('Primary Data'!H65/'Primary Data'!H64), 0)</f>
        <v>-9.0513203224964853E-2</v>
      </c>
      <c r="H64" s="31">
        <f>IFERROR(LN('Primary Data'!E65/'Primary Data'!E64), 0)</f>
        <v>1.9583831423691106E-2</v>
      </c>
    </row>
    <row r="65" spans="1:8" x14ac:dyDescent="0.25">
      <c r="A65" s="23">
        <v>39470</v>
      </c>
      <c r="B65" s="45">
        <f>IFERROR(LN('Primary Data'!B66/'Primary Data'!B65), 0)</f>
        <v>2.2467896223955213E-2</v>
      </c>
      <c r="C65" s="42">
        <f>IFERROR( LN('Primary Data'!D66/'Primary Data'!D65), 0)</f>
        <v>-3.391781536444561E-3</v>
      </c>
      <c r="D65" s="27">
        <f>IFERROR(LN('Primary Data'!C66/'Primary Data'!C65), 0)</f>
        <v>2.0017017876015333E-3</v>
      </c>
      <c r="E65" s="27">
        <f>IFERROR(LN('Primary Data'!F66/'Primary Data'!F65), 0)</f>
        <v>5.2418527898547583E-2</v>
      </c>
      <c r="F65" s="27">
        <f>IFERROR(LN('Primary Data'!G66/'Primary Data'!G65), 0)</f>
        <v>4.4434045111162848E-2</v>
      </c>
      <c r="G65" s="28">
        <f>IFERROR(LN('Primary Data'!H66/'Primary Data'!H65), 0)</f>
        <v>0.10183937285710282</v>
      </c>
      <c r="H65" s="31">
        <f>IFERROR(LN('Primary Data'!E66/'Primary Data'!E65), 0)</f>
        <v>-2.1123734200832116E-2</v>
      </c>
    </row>
    <row r="66" spans="1:8" x14ac:dyDescent="0.25">
      <c r="A66" s="23">
        <v>39471</v>
      </c>
      <c r="B66" s="45">
        <f>IFERROR(LN('Primary Data'!B67/'Primary Data'!B66), 0)</f>
        <v>8.0281514465854222E-3</v>
      </c>
      <c r="C66" s="42">
        <f>IFERROR( LN('Primary Data'!D67/'Primary Data'!D66), 0)</f>
        <v>2.0678473264401233E-2</v>
      </c>
      <c r="D66" s="27">
        <f>IFERROR(LN('Primary Data'!C67/'Primary Data'!C66), 0)</f>
        <v>-4.9370715823016465E-3</v>
      </c>
      <c r="E66" s="27">
        <f>IFERROR(LN('Primary Data'!F67/'Primary Data'!F66), 0)</f>
        <v>-2.6067925897456757E-2</v>
      </c>
      <c r="F66" s="27">
        <f>IFERROR(LN('Primary Data'!G67/'Primary Data'!G66), 0)</f>
        <v>1.406933906561797E-2</v>
      </c>
      <c r="G66" s="28">
        <f>IFERROR(LN('Primary Data'!H67/'Primary Data'!H66), 0)</f>
        <v>-2.3133783165702335E-2</v>
      </c>
      <c r="H66" s="31">
        <f>IFERROR(LN('Primary Data'!E67/'Primary Data'!E66), 0)</f>
        <v>2.7874512544159995E-2</v>
      </c>
    </row>
    <row r="67" spans="1:8" x14ac:dyDescent="0.25">
      <c r="A67" s="23">
        <v>39472</v>
      </c>
      <c r="B67" s="45">
        <f>IFERROR(LN('Primary Data'!B68/'Primary Data'!B67), 0)</f>
        <v>-1.7589519571161085E-2</v>
      </c>
      <c r="C67" s="42">
        <f>IFERROR( LN('Primary Data'!D68/'Primary Data'!D67), 0)</f>
        <v>-2.0879663641473485E-2</v>
      </c>
      <c r="D67" s="27">
        <f>IFERROR(LN('Primary Data'!C68/'Primary Data'!C67), 0)</f>
        <v>9.9502081658320619E-3</v>
      </c>
      <c r="E67" s="27">
        <f>IFERROR(LN('Primary Data'!F68/'Primary Data'!F67), 0)</f>
        <v>7.1356669379220167E-2</v>
      </c>
      <c r="F67" s="27">
        <f>IFERROR(LN('Primary Data'!G68/'Primary Data'!G67), 0)</f>
        <v>8.5724104682695802E-3</v>
      </c>
      <c r="G67" s="28">
        <f>IFERROR(LN('Primary Data'!H68/'Primary Data'!H67), 0)</f>
        <v>6.5088593977096362E-2</v>
      </c>
      <c r="H67" s="31">
        <f>IFERROR(LN('Primary Data'!E68/'Primary Data'!E67), 0)</f>
        <v>-6.4438245309352531E-3</v>
      </c>
    </row>
    <row r="68" spans="1:8" x14ac:dyDescent="0.25">
      <c r="A68" s="23">
        <v>39475</v>
      </c>
      <c r="B68" s="45">
        <f>IFERROR(LN('Primary Data'!B69/'Primary Data'!B68), 0)</f>
        <v>1.913264865093818E-2</v>
      </c>
      <c r="C68" s="42">
        <f>IFERROR( LN('Primary Data'!D69/'Primary Data'!D68), 0)</f>
        <v>8.8530869666275294E-3</v>
      </c>
      <c r="D68" s="27">
        <f>IFERROR(LN('Primary Data'!C69/'Primary Data'!C68), 0)</f>
        <v>1.7629777178228482E-3</v>
      </c>
      <c r="E68" s="27">
        <f>IFERROR(LN('Primary Data'!F69/'Primary Data'!F68), 0)</f>
        <v>-1.8441325186320801E-2</v>
      </c>
      <c r="F68" s="27">
        <f>IFERROR(LN('Primary Data'!G69/'Primary Data'!G68), 0)</f>
        <v>-7.0545539936495261E-2</v>
      </c>
      <c r="G68" s="28">
        <f>IFERROR(LN('Primary Data'!H69/'Primary Data'!H68), 0)</f>
        <v>-4.347359504594149E-2</v>
      </c>
      <c r="H68" s="31">
        <f>IFERROR(LN('Primary Data'!E69/'Primary Data'!E68), 0)</f>
        <v>-6.2490377856641065E-3</v>
      </c>
    </row>
    <row r="69" spans="1:8" x14ac:dyDescent="0.25">
      <c r="A69" s="23">
        <v>39476</v>
      </c>
      <c r="B69" s="45">
        <f>IFERROR(LN('Primary Data'!B70/'Primary Data'!B69), 0)</f>
        <v>6.4921647922847178E-3</v>
      </c>
      <c r="C69" s="42">
        <f>IFERROR( LN('Primary Data'!D70/'Primary Data'!D69), 0)</f>
        <v>1.4338110545780859E-3</v>
      </c>
      <c r="D69" s="27">
        <f>IFERROR(LN('Primary Data'!C70/'Primary Data'!C69), 0)</f>
        <v>9.200521553593289E-3</v>
      </c>
      <c r="E69" s="27">
        <f>IFERROR(LN('Primary Data'!F70/'Primary Data'!F69), 0)</f>
        <v>4.760182707799328E-4</v>
      </c>
      <c r="F69" s="27">
        <f>IFERROR(LN('Primary Data'!G70/'Primary Data'!G69), 0)</f>
        <v>1.0029276543634683E-2</v>
      </c>
      <c r="G69" s="28">
        <f>IFERROR(LN('Primary Data'!H70/'Primary Data'!H69), 0)</f>
        <v>9.8537556008515183E-3</v>
      </c>
      <c r="H69" s="31">
        <f>IFERROR(LN('Primary Data'!E70/'Primary Data'!E69), 0)</f>
        <v>2.079588032760759E-2</v>
      </c>
    </row>
    <row r="70" spans="1:8" x14ac:dyDescent="0.25">
      <c r="A70" s="23">
        <v>39477</v>
      </c>
      <c r="B70" s="45">
        <f>IFERROR(LN('Primary Data'!B71/'Primary Data'!B70), 0)</f>
        <v>-4.8799848827959565E-3</v>
      </c>
      <c r="C70" s="42">
        <f>IFERROR( LN('Primary Data'!D71/'Primary Data'!D70), 0)</f>
        <v>4.6457865211816513E-4</v>
      </c>
      <c r="D70" s="27">
        <f>IFERROR(LN('Primary Data'!C71/'Primary Data'!C70), 0)</f>
        <v>-1.380769242715845E-3</v>
      </c>
      <c r="E70" s="27">
        <f>IFERROR(LN('Primary Data'!F71/'Primary Data'!F70), 0)</f>
        <v>-1.9887799375043737E-2</v>
      </c>
      <c r="F70" s="27">
        <f>IFERROR(LN('Primary Data'!G71/'Primary Data'!G70), 0)</f>
        <v>-9.7635175445951548E-3</v>
      </c>
      <c r="G70" s="28">
        <f>IFERROR(LN('Primary Data'!H71/'Primary Data'!H70), 0)</f>
        <v>-2.6619716701026204E-2</v>
      </c>
      <c r="H70" s="31">
        <f>IFERROR(LN('Primary Data'!E71/'Primary Data'!E70), 0)</f>
        <v>2.1086610748790617E-3</v>
      </c>
    </row>
    <row r="71" spans="1:8" x14ac:dyDescent="0.25">
      <c r="A71" s="23">
        <v>39478</v>
      </c>
      <c r="B71" s="45">
        <f>IFERROR(LN('Primary Data'!B72/'Primary Data'!B71), 0)</f>
        <v>1.6106063395024697E-2</v>
      </c>
      <c r="C71" s="42">
        <f>IFERROR( LN('Primary Data'!D72/'Primary Data'!D71), 0)</f>
        <v>1.8033711274789817E-2</v>
      </c>
      <c r="D71" s="27">
        <f>IFERROR(LN('Primary Data'!C72/'Primary Data'!C71), 0)</f>
        <v>1.93953511972838E-3</v>
      </c>
      <c r="E71" s="27">
        <f>IFERROR(LN('Primary Data'!F72/'Primary Data'!F71), 0)</f>
        <v>-2.0195524721361032E-3</v>
      </c>
      <c r="F71" s="27">
        <f>IFERROR(LN('Primary Data'!G72/'Primary Data'!G71), 0)</f>
        <v>-2.2385523907929063E-2</v>
      </c>
      <c r="G71" s="28">
        <f>IFERROR(LN('Primary Data'!H72/'Primary Data'!H71), 0)</f>
        <v>-8.4038870783238618E-3</v>
      </c>
      <c r="H71" s="31">
        <f>IFERROR(LN('Primary Data'!E72/'Primary Data'!E71), 0)</f>
        <v>-4.9508079374606974E-3</v>
      </c>
    </row>
    <row r="72" spans="1:8" x14ac:dyDescent="0.25">
      <c r="A72" s="23">
        <v>39479</v>
      </c>
      <c r="B72" s="45">
        <f>IFERROR(LN('Primary Data'!B73/'Primary Data'!B72), 0)</f>
        <v>1.042092167803111E-2</v>
      </c>
      <c r="C72" s="42">
        <f>IFERROR( LN('Primary Data'!D73/'Primary Data'!D72), 0)</f>
        <v>7.4932249144904041E-3</v>
      </c>
      <c r="D72" s="27">
        <f>IFERROR(LN('Primary Data'!C73/'Primary Data'!C72), 0)</f>
        <v>-3.0395138461388116E-3</v>
      </c>
      <c r="E72" s="27">
        <f>IFERROR(LN('Primary Data'!F73/'Primary Data'!F72), 0)</f>
        <v>2.5060653545205255E-2</v>
      </c>
      <c r="F72" s="27">
        <f>IFERROR(LN('Primary Data'!G73/'Primary Data'!G72), 0)</f>
        <v>-1.8778903988104383E-2</v>
      </c>
      <c r="G72" s="28">
        <f>IFERROR(LN('Primary Data'!H73/'Primary Data'!H72), 0)</f>
        <v>2.8074544330194039E-2</v>
      </c>
      <c r="H72" s="31">
        <f>IFERROR(LN('Primary Data'!E73/'Primary Data'!E72), 0)</f>
        <v>2.1769271848909259E-2</v>
      </c>
    </row>
    <row r="73" spans="1:8" x14ac:dyDescent="0.25">
      <c r="A73" s="23">
        <v>39482</v>
      </c>
      <c r="B73" s="45">
        <f>IFERROR(LN('Primary Data'!B74/'Primary Data'!B73), 0)</f>
        <v>-9.3522684603834349E-3</v>
      </c>
      <c r="C73" s="42">
        <f>IFERROR( LN('Primary Data'!D74/'Primary Data'!D73), 0)</f>
        <v>-1.4370223969890062E-2</v>
      </c>
      <c r="D73" s="27">
        <f>IFERROR(LN('Primary Data'!C74/'Primary Data'!C73), 0)</f>
        <v>1.473038658312149E-3</v>
      </c>
      <c r="E73" s="27">
        <f>IFERROR(LN('Primary Data'!F74/'Primary Data'!F73), 0)</f>
        <v>2.6045941923503634E-2</v>
      </c>
      <c r="F73" s="27">
        <f>IFERROR(LN('Primary Data'!G74/'Primary Data'!G73), 0)</f>
        <v>7.8970616846401775E-2</v>
      </c>
      <c r="G73" s="28">
        <f>IFERROR(LN('Primary Data'!H74/'Primary Data'!H73), 0)</f>
        <v>3.6968416881611406E-2</v>
      </c>
      <c r="H73" s="31">
        <f>IFERROR(LN('Primary Data'!E74/'Primary Data'!E73), 0)</f>
        <v>3.788110130406374E-3</v>
      </c>
    </row>
    <row r="74" spans="1:8" x14ac:dyDescent="0.25">
      <c r="A74" s="23">
        <v>39483</v>
      </c>
      <c r="B74" s="45">
        <f>IFERROR(LN('Primary Data'!B75/'Primary Data'!B74), 0)</f>
        <v>-3.2130418473615328E-2</v>
      </c>
      <c r="C74" s="42">
        <f>IFERROR( LN('Primary Data'!D75/'Primary Data'!D74), 0)</f>
        <v>-3.0710657410570164E-2</v>
      </c>
      <c r="D74" s="27">
        <f>IFERROR(LN('Primary Data'!C75/'Primary Data'!C74), 0)</f>
        <v>0</v>
      </c>
      <c r="E74" s="27">
        <f>IFERROR(LN('Primary Data'!F75/'Primary Data'!F74), 0)</f>
        <v>1.0439291076323426E-3</v>
      </c>
      <c r="F74" s="27">
        <f>IFERROR(LN('Primary Data'!G75/'Primary Data'!G74), 0)</f>
        <v>-2.6013967608669209E-3</v>
      </c>
      <c r="G74" s="28">
        <f>IFERROR(LN('Primary Data'!H75/'Primary Data'!H74), 0)</f>
        <v>-8.9638041663572636E-3</v>
      </c>
      <c r="H74" s="31">
        <f>IFERROR(LN('Primary Data'!E75/'Primary Data'!E74), 0)</f>
        <v>-2.4963795278874955E-2</v>
      </c>
    </row>
    <row r="75" spans="1:8" x14ac:dyDescent="0.25">
      <c r="A75" s="23">
        <v>39484</v>
      </c>
      <c r="B75" s="45">
        <f>IFERROR(LN('Primary Data'!B76/'Primary Data'!B75), 0)</f>
        <v>-7.3838438199393839E-3</v>
      </c>
      <c r="C75" s="42">
        <f>IFERROR( LN('Primary Data'!D76/'Primary Data'!D75), 0)</f>
        <v>-1.8518415401127447E-2</v>
      </c>
      <c r="D75" s="27">
        <f>IFERROR(LN('Primary Data'!C76/'Primary Data'!C75), 0)</f>
        <v>1.6741961791496168E-3</v>
      </c>
      <c r="E75" s="27">
        <f>IFERROR(LN('Primary Data'!F76/'Primary Data'!F75), 0)</f>
        <v>-3.0515155422848449E-2</v>
      </c>
      <c r="F75" s="27">
        <f>IFERROR(LN('Primary Data'!G76/'Primary Data'!G75), 0)</f>
        <v>0</v>
      </c>
      <c r="G75" s="28">
        <f>IFERROR(LN('Primary Data'!H76/'Primary Data'!H75), 0)</f>
        <v>-5.5494396601552254E-2</v>
      </c>
      <c r="H75" s="31">
        <f>IFERROR(LN('Primary Data'!E76/'Primary Data'!E75), 0)</f>
        <v>-2.7062567178326863E-3</v>
      </c>
    </row>
    <row r="76" spans="1:8" x14ac:dyDescent="0.25">
      <c r="A76" s="23">
        <v>39489</v>
      </c>
      <c r="B76" s="45">
        <f>IFERROR(LN('Primary Data'!B77/'Primary Data'!B76), 0)</f>
        <v>6.3930051375320138E-3</v>
      </c>
      <c r="C76" s="42">
        <f>IFERROR( LN('Primary Data'!D77/'Primary Data'!D76), 0)</f>
        <v>2.9509447320116736E-2</v>
      </c>
      <c r="D76" s="27">
        <f>IFERROR(LN('Primary Data'!C77/'Primary Data'!C76), 0)</f>
        <v>-9.5630377851681284E-3</v>
      </c>
      <c r="E76" s="27">
        <f>IFERROR(LN('Primary Data'!F77/'Primary Data'!F76), 0)</f>
        <v>-0.10012413218383429</v>
      </c>
      <c r="F76" s="27">
        <f>IFERROR(LN('Primary Data'!G77/'Primary Data'!G76), 0)</f>
        <v>0</v>
      </c>
      <c r="G76" s="28">
        <f>IFERROR(LN('Primary Data'!H77/'Primary Data'!H76), 0)</f>
        <v>-3.7037517310110339E-2</v>
      </c>
      <c r="H76" s="31">
        <f>IFERROR(LN('Primary Data'!E77/'Primary Data'!E76), 0)</f>
        <v>-1.7761598630593785E-2</v>
      </c>
    </row>
    <row r="77" spans="1:8" x14ac:dyDescent="0.25">
      <c r="A77" s="23">
        <v>39490</v>
      </c>
      <c r="B77" s="45">
        <f>IFERROR(LN('Primary Data'!B78/'Primary Data'!B77), 0)</f>
        <v>9.8721276851966872E-3</v>
      </c>
      <c r="C77" s="42">
        <f>IFERROR( LN('Primary Data'!D78/'Primary Data'!D77), 0)</f>
        <v>-7.0236994839299339E-3</v>
      </c>
      <c r="D77" s="27">
        <f>IFERROR(LN('Primary Data'!C78/'Primary Data'!C77), 0)</f>
        <v>1.5338693019600761E-2</v>
      </c>
      <c r="E77" s="27">
        <f>IFERROR(LN('Primary Data'!F78/'Primary Data'!F77), 0)</f>
        <v>3.077082953966435E-3</v>
      </c>
      <c r="F77" s="27">
        <f>IFERROR(LN('Primary Data'!G78/'Primary Data'!G77), 0)</f>
        <v>0</v>
      </c>
      <c r="G77" s="28">
        <f>IFERROR(LN('Primary Data'!H78/'Primary Data'!H77), 0)</f>
        <v>1.3420267128677143E-2</v>
      </c>
      <c r="H77" s="31">
        <f>IFERROR(LN('Primary Data'!E78/'Primary Data'!E77), 0)</f>
        <v>2.5158968548815358E-2</v>
      </c>
    </row>
    <row r="78" spans="1:8" x14ac:dyDescent="0.25">
      <c r="A78" s="23">
        <v>39491</v>
      </c>
      <c r="B78" s="45">
        <f>IFERROR(LN('Primary Data'!B79/'Primary Data'!B78), 0)</f>
        <v>1.2323604706587834E-2</v>
      </c>
      <c r="C78" s="42">
        <f>IFERROR( LN('Primary Data'!D79/'Primary Data'!D78), 0)</f>
        <v>2.3566806613627651E-2</v>
      </c>
      <c r="D78" s="27">
        <f>IFERROR(LN('Primary Data'!C79/'Primary Data'!C78), 0)</f>
        <v>1.16247350566076E-3</v>
      </c>
      <c r="E78" s="27">
        <f>IFERROR(LN('Primary Data'!F79/'Primary Data'!F78), 0)</f>
        <v>1.6565819754229865E-2</v>
      </c>
      <c r="F78" s="27">
        <f>IFERROR(LN('Primary Data'!G79/'Primary Data'!G78), 0)</f>
        <v>-1.9085385167818193E-2</v>
      </c>
      <c r="G78" s="28">
        <f>IFERROR(LN('Primary Data'!H79/'Primary Data'!H78), 0)</f>
        <v>1.0756165268366962E-2</v>
      </c>
      <c r="H78" s="31">
        <f>IFERROR(LN('Primary Data'!E79/'Primary Data'!E78), 0)</f>
        <v>-3.2602119397885558E-3</v>
      </c>
    </row>
    <row r="79" spans="1:8" x14ac:dyDescent="0.25">
      <c r="A79" s="23">
        <v>39492</v>
      </c>
      <c r="B79" s="45">
        <f>IFERROR(LN('Primary Data'!B80/'Primary Data'!B79), 0)</f>
        <v>-1.2364887437492065E-2</v>
      </c>
      <c r="C79" s="42">
        <f>IFERROR( LN('Primary Data'!D80/'Primary Data'!D79), 0)</f>
        <v>-1.9615151727651863E-2</v>
      </c>
      <c r="D79" s="27">
        <f>IFERROR(LN('Primary Data'!C80/'Primary Data'!C79), 0)</f>
        <v>1.1730965584950495E-2</v>
      </c>
      <c r="E79" s="27">
        <f>IFERROR(LN('Primary Data'!F80/'Primary Data'!F79), 0)</f>
        <v>5.0707508590112867E-2</v>
      </c>
      <c r="F79" s="27">
        <f>IFERROR(LN('Primary Data'!G80/'Primary Data'!G79), 0)</f>
        <v>1.4932801636366747E-2</v>
      </c>
      <c r="G79" s="28">
        <f>IFERROR(LN('Primary Data'!H80/'Primary Data'!H79), 0)</f>
        <v>3.6117839331532717E-2</v>
      </c>
      <c r="H79" s="31">
        <f>IFERROR(LN('Primary Data'!E80/'Primary Data'!E79), 0)</f>
        <v>3.3500868852820269E-3</v>
      </c>
    </row>
    <row r="80" spans="1:8" x14ac:dyDescent="0.25">
      <c r="A80" s="23">
        <v>39493</v>
      </c>
      <c r="B80" s="45">
        <f>IFERROR(LN('Primary Data'!B81/'Primary Data'!B80), 0)</f>
        <v>1.2484310281879372E-3</v>
      </c>
      <c r="C80" s="42">
        <f>IFERROR( LN('Primary Data'!D81/'Primary Data'!D80), 0)</f>
        <v>-4.041519303097145E-3</v>
      </c>
      <c r="D80" s="27">
        <f>IFERROR(LN('Primary Data'!C81/'Primary Data'!C80), 0)</f>
        <v>4.9740887554601499E-3</v>
      </c>
      <c r="E80" s="27">
        <f>IFERROR(LN('Primary Data'!F81/'Primary Data'!F80), 0)</f>
        <v>1.4906684265794001E-2</v>
      </c>
      <c r="F80" s="27">
        <f>IFERROR(LN('Primary Data'!G81/'Primary Data'!G80), 0)</f>
        <v>-1.2682629915042102E-2</v>
      </c>
      <c r="G80" s="28">
        <f>IFERROR(LN('Primary Data'!H81/'Primary Data'!H80), 0)</f>
        <v>5.2626117120831341E-3</v>
      </c>
      <c r="H80" s="31">
        <f>IFERROR(LN('Primary Data'!E81/'Primary Data'!E80), 0)</f>
        <v>-8.354278240580203E-3</v>
      </c>
    </row>
    <row r="81" spans="1:8" x14ac:dyDescent="0.25">
      <c r="A81" s="23">
        <v>39496</v>
      </c>
      <c r="B81" s="45">
        <f>IFERROR(LN('Primary Data'!B82/'Primary Data'!B81), 0)</f>
        <v>0</v>
      </c>
      <c r="C81" s="42">
        <f>IFERROR( LN('Primary Data'!D82/'Primary Data'!D81), 0)</f>
        <v>0</v>
      </c>
      <c r="D81" s="27">
        <f>IFERROR(LN('Primary Data'!C82/'Primary Data'!C81), 0)</f>
        <v>0</v>
      </c>
      <c r="E81" s="27">
        <f>IFERROR(LN('Primary Data'!F82/'Primary Data'!F81), 0)</f>
        <v>-2.8088052775320218E-3</v>
      </c>
      <c r="F81" s="27">
        <f>IFERROR(LN('Primary Data'!G82/'Primary Data'!G81), 0)</f>
        <v>0</v>
      </c>
      <c r="G81" s="28">
        <f>IFERROR(LN('Primary Data'!H82/'Primary Data'!H81), 0)</f>
        <v>-1.6247439293677623E-2</v>
      </c>
      <c r="H81" s="31">
        <f>IFERROR(LN('Primary Data'!E82/'Primary Data'!E81), 0)</f>
        <v>1.0976351949223341E-2</v>
      </c>
    </row>
    <row r="82" spans="1:8" x14ac:dyDescent="0.25">
      <c r="A82" s="23">
        <v>39497</v>
      </c>
      <c r="B82" s="45">
        <f>IFERROR(LN('Primary Data'!B83/'Primary Data'!B82), 0)</f>
        <v>1.6033410608001208E-4</v>
      </c>
      <c r="C82" s="42">
        <f>IFERROR( LN('Primary Data'!D83/'Primary Data'!D82), 0)</f>
        <v>0</v>
      </c>
      <c r="D82" s="27">
        <f>IFERROR(LN('Primary Data'!C83/'Primary Data'!C82), 0)</f>
        <v>3.04387179841294E-2</v>
      </c>
      <c r="E82" s="27">
        <f>IFERROR(LN('Primary Data'!F83/'Primary Data'!F82), 0)</f>
        <v>-7.1549538750746901E-3</v>
      </c>
      <c r="F82" s="27">
        <f>IFERROR(LN('Primary Data'!G83/'Primary Data'!G82), 0)</f>
        <v>4.2414945449159386E-2</v>
      </c>
      <c r="G82" s="28">
        <f>IFERROR(LN('Primary Data'!H83/'Primary Data'!H82), 0)</f>
        <v>1.5200861085966874E-2</v>
      </c>
      <c r="H82" s="31">
        <f>IFERROR(LN('Primary Data'!E83/'Primary Data'!E82), 0)</f>
        <v>1.4139613420484881E-3</v>
      </c>
    </row>
    <row r="83" spans="1:8" x14ac:dyDescent="0.25">
      <c r="A83" s="23">
        <v>39498</v>
      </c>
      <c r="B83" s="45">
        <f>IFERROR(LN('Primary Data'!B84/'Primary Data'!B83), 0)</f>
        <v>6.7063739489045303E-3</v>
      </c>
      <c r="C83" s="42">
        <f>IFERROR( LN('Primary Data'!D84/'Primary Data'!D83), 0)</f>
        <v>1.2746987301321523E-2</v>
      </c>
      <c r="D83" s="27">
        <f>IFERROR(LN('Primary Data'!C84/'Primary Data'!C83), 0)</f>
        <v>2.1757064690231622E-3</v>
      </c>
      <c r="E83" s="27">
        <f>IFERROR(LN('Primary Data'!F84/'Primary Data'!F83), 0)</f>
        <v>-2.8764623876613417E-2</v>
      </c>
      <c r="F83" s="27">
        <f>IFERROR(LN('Primary Data'!G84/'Primary Data'!G83), 0)</f>
        <v>-2.0324797110198838E-2</v>
      </c>
      <c r="G83" s="28">
        <f>IFERROR(LN('Primary Data'!H84/'Primary Data'!H83), 0)</f>
        <v>-2.23253096190285E-2</v>
      </c>
      <c r="H83" s="31">
        <f>IFERROR(LN('Primary Data'!E84/'Primary Data'!E83), 0)</f>
        <v>1.7260943960774604E-4</v>
      </c>
    </row>
    <row r="84" spans="1:8" x14ac:dyDescent="0.25">
      <c r="A84" s="23">
        <v>39499</v>
      </c>
      <c r="B84" s="45">
        <f>IFERROR(LN('Primary Data'!B85/'Primary Data'!B84), 0)</f>
        <v>-1.1124189169891201E-2</v>
      </c>
      <c r="C84" s="42">
        <f>IFERROR( LN('Primary Data'!D85/'Primary Data'!D84), 0)</f>
        <v>-1.1903059987568432E-2</v>
      </c>
      <c r="D84" s="27">
        <f>IFERROR(LN('Primary Data'!C85/'Primary Data'!C84), 0)</f>
        <v>9.5458558732991021E-3</v>
      </c>
      <c r="E84" s="27">
        <f>IFERROR(LN('Primary Data'!F85/'Primary Data'!F84), 0)</f>
        <v>1.4864963603679488E-2</v>
      </c>
      <c r="F84" s="27">
        <f>IFERROR(LN('Primary Data'!G85/'Primary Data'!G84), 0)</f>
        <v>-4.8998002335110579E-3</v>
      </c>
      <c r="G84" s="28">
        <f>IFERROR(LN('Primary Data'!H85/'Primary Data'!H84), 0)</f>
        <v>1.3733339050105485E-3</v>
      </c>
      <c r="H84" s="31">
        <f>IFERROR(LN('Primary Data'!E85/'Primary Data'!E84), 0)</f>
        <v>3.7453107817685726E-3</v>
      </c>
    </row>
    <row r="85" spans="1:8" x14ac:dyDescent="0.25">
      <c r="A85" s="23">
        <v>39500</v>
      </c>
      <c r="B85" s="45">
        <f>IFERROR(LN('Primary Data'!B86/'Primary Data'!B85), 0)</f>
        <v>7.9873641761108831E-3</v>
      </c>
      <c r="C85" s="42">
        <f>IFERROR( LN('Primary Data'!D86/'Primary Data'!D85), 0)</f>
        <v>4.034200073161077E-3</v>
      </c>
      <c r="D85" s="27">
        <f>IFERROR(LN('Primary Data'!C86/'Primary Data'!C85), 0)</f>
        <v>-1.7834950605381231E-4</v>
      </c>
      <c r="E85" s="27">
        <f>IFERROR(LN('Primary Data'!F86/'Primary Data'!F85), 0)</f>
        <v>-2.5850517550189467E-2</v>
      </c>
      <c r="F85" s="27">
        <f>IFERROR(LN('Primary Data'!G86/'Primary Data'!G85), 0)</f>
        <v>-3.3293625358842165E-2</v>
      </c>
      <c r="G85" s="28">
        <f>IFERROR(LN('Primary Data'!H86/'Primary Data'!H85), 0)</f>
        <v>-1.3551167518512682E-2</v>
      </c>
      <c r="H85" s="31">
        <f>IFERROR(LN('Primary Data'!E86/'Primary Data'!E85), 0)</f>
        <v>-5.2038389506684759E-3</v>
      </c>
    </row>
    <row r="86" spans="1:8" x14ac:dyDescent="0.25">
      <c r="A86" s="23">
        <v>39503</v>
      </c>
      <c r="B86" s="45">
        <f>IFERROR(LN('Primary Data'!B87/'Primary Data'!B86), 0)</f>
        <v>1.4482083604749032E-2</v>
      </c>
      <c r="C86" s="42">
        <f>IFERROR( LN('Primary Data'!D87/'Primary Data'!D86), 0)</f>
        <v>6.7549218606776824E-3</v>
      </c>
      <c r="D86" s="27">
        <f>IFERROR(LN('Primary Data'!C87/'Primary Data'!C86), 0)</f>
        <v>-1.4433291995354957E-3</v>
      </c>
      <c r="E86" s="27">
        <f>IFERROR(LN('Primary Data'!F87/'Primary Data'!F86), 0)</f>
        <v>1.9584461282617795E-2</v>
      </c>
      <c r="F86" s="27">
        <f>IFERROR(LN('Primary Data'!G87/'Primary Data'!G86), 0)</f>
        <v>-3.5432977876066495E-2</v>
      </c>
      <c r="G86" s="28">
        <f>IFERROR(LN('Primary Data'!H87/'Primary Data'!H86), 0)</f>
        <v>-1.5416270178041575E-3</v>
      </c>
      <c r="H86" s="31">
        <f>IFERROR(LN('Primary Data'!E87/'Primary Data'!E86), 0)</f>
        <v>1.3916087323717907E-2</v>
      </c>
    </row>
    <row r="87" spans="1:8" x14ac:dyDescent="0.25">
      <c r="A87" s="23">
        <v>39504</v>
      </c>
      <c r="B87" s="45">
        <f>IFERROR(LN('Primary Data'!B88/'Primary Data'!B87), 0)</f>
        <v>6.3573518109973489E-3</v>
      </c>
      <c r="C87" s="42">
        <f>IFERROR( LN('Primary Data'!D88/'Primary Data'!D87), 0)</f>
        <v>3.2711106480592467E-3</v>
      </c>
      <c r="D87" s="27">
        <f>IFERROR(LN('Primary Data'!C88/'Primary Data'!C87), 0)</f>
        <v>7.2384118842428258E-3</v>
      </c>
      <c r="E87" s="27">
        <f>IFERROR(LN('Primary Data'!F88/'Primary Data'!F87), 0)</f>
        <v>1.2320642758626855E-2</v>
      </c>
      <c r="F87" s="27">
        <f>IFERROR(LN('Primary Data'!G88/'Primary Data'!G87), 0)</f>
        <v>3.8171607481397025E-3</v>
      </c>
      <c r="G87" s="28">
        <f>IFERROR(LN('Primary Data'!H88/'Primary Data'!H87), 0)</f>
        <v>1.8969198247525479E-2</v>
      </c>
      <c r="H87" s="31">
        <f>IFERROR(LN('Primary Data'!E88/'Primary Data'!E87), 0)</f>
        <v>1.2042327678407112E-2</v>
      </c>
    </row>
    <row r="88" spans="1:8" x14ac:dyDescent="0.25">
      <c r="A88" s="23">
        <v>39505</v>
      </c>
      <c r="B88" s="45">
        <f>IFERROR(LN('Primary Data'!B89/'Primary Data'!B88), 0)</f>
        <v>-1.0281879983760995E-4</v>
      </c>
      <c r="C88" s="42">
        <f>IFERROR( LN('Primary Data'!D89/'Primary Data'!D88), 0)</f>
        <v>4.8061352520589922E-3</v>
      </c>
      <c r="D88" s="27">
        <f>IFERROR(LN('Primary Data'!C89/'Primary Data'!C88), 0)</f>
        <v>-2.380578274573969E-3</v>
      </c>
      <c r="E88" s="27">
        <f>IFERROR(LN('Primary Data'!F89/'Primary Data'!F88), 0)</f>
        <v>5.4274908840841098E-3</v>
      </c>
      <c r="F88" s="27">
        <f>IFERROR(LN('Primary Data'!G89/'Primary Data'!G88), 0)</f>
        <v>2.586861609998738E-2</v>
      </c>
      <c r="G88" s="28">
        <f>IFERROR(LN('Primary Data'!H89/'Primary Data'!H88), 0)</f>
        <v>3.1916090664719197E-2</v>
      </c>
      <c r="H88" s="31">
        <f>IFERROR(LN('Primary Data'!E89/'Primary Data'!E88), 0)</f>
        <v>1.7886138029393685E-3</v>
      </c>
    </row>
    <row r="89" spans="1:8" x14ac:dyDescent="0.25">
      <c r="A89" s="23">
        <v>39506</v>
      </c>
      <c r="B89" s="45">
        <f>IFERROR(LN('Primary Data'!B90/'Primary Data'!B89), 0)</f>
        <v>-8.9378326301587686E-3</v>
      </c>
      <c r="C89" s="42">
        <f>IFERROR( LN('Primary Data'!D90/'Primary Data'!D89), 0)</f>
        <v>-3.0491899876947345E-3</v>
      </c>
      <c r="D89" s="27">
        <f>IFERROR(LN('Primary Data'!C90/'Primary Data'!C89), 0)</f>
        <v>3.9361941680640111E-3</v>
      </c>
      <c r="E89" s="27">
        <f>IFERROR(LN('Primary Data'!F90/'Primary Data'!F89), 0)</f>
        <v>2.9561421697545222E-3</v>
      </c>
      <c r="F89" s="27">
        <f>IFERROR(LN('Primary Data'!G90/'Primary Data'!G89), 0)</f>
        <v>-3.4107285992212326E-3</v>
      </c>
      <c r="G89" s="28">
        <f>IFERROR(LN('Primary Data'!H90/'Primary Data'!H89), 0)</f>
        <v>4.3952729037985026E-3</v>
      </c>
      <c r="H89" s="31">
        <f>IFERROR(LN('Primary Data'!E90/'Primary Data'!E89), 0)</f>
        <v>-2.1435685444840761E-2</v>
      </c>
    </row>
    <row r="90" spans="1:8" x14ac:dyDescent="0.25">
      <c r="A90" s="23">
        <v>39507</v>
      </c>
      <c r="B90" s="45">
        <f>IFERROR(LN('Primary Data'!B91/'Primary Data'!B90), 0)</f>
        <v>-2.5743605390058003E-2</v>
      </c>
      <c r="C90" s="42">
        <f>IFERROR( LN('Primary Data'!D91/'Primary Data'!D90), 0)</f>
        <v>-2.7794869546546849E-2</v>
      </c>
      <c r="D90" s="27">
        <f>IFERROR(LN('Primary Data'!C91/'Primary Data'!C90), 0)</f>
        <v>-9.6895508250134498E-3</v>
      </c>
      <c r="E90" s="27">
        <f>IFERROR(LN('Primary Data'!F91/'Primary Data'!F90), 0)</f>
        <v>-2.5462207637299412E-2</v>
      </c>
      <c r="F90" s="27">
        <f>IFERROR(LN('Primary Data'!G91/'Primary Data'!G90), 0)</f>
        <v>1.2049694191948308E-2</v>
      </c>
      <c r="G90" s="28">
        <f>IFERROR(LN('Primary Data'!H91/'Primary Data'!H90), 0)</f>
        <v>-1.0629787011839288E-2</v>
      </c>
      <c r="H90" s="31">
        <f>IFERROR(LN('Primary Data'!E91/'Primary Data'!E90), 0)</f>
        <v>-1.5462738607751986E-2</v>
      </c>
    </row>
    <row r="91" spans="1:8" x14ac:dyDescent="0.25">
      <c r="A91" s="23">
        <v>39510</v>
      </c>
      <c r="B91" s="45">
        <f>IFERROR(LN('Primary Data'!B92/'Primary Data'!B91), 0)</f>
        <v>6.9093261683377222E-4</v>
      </c>
      <c r="C91" s="42">
        <f>IFERROR( LN('Primary Data'!D92/'Primary Data'!D91), 0)</f>
        <v>-6.8994736887886699E-3</v>
      </c>
      <c r="D91" s="27">
        <f>IFERROR(LN('Primary Data'!C92/'Primary Data'!C91), 0)</f>
        <v>-7.919156166039951E-3</v>
      </c>
      <c r="E91" s="27">
        <f>IFERROR(LN('Primary Data'!F92/'Primary Data'!F91), 0)</f>
        <v>-5.9561604350266438E-2</v>
      </c>
      <c r="F91" s="27">
        <f>IFERROR(LN('Primary Data'!G92/'Primary Data'!G91), 0)</f>
        <v>2.4406888098267441E-2</v>
      </c>
      <c r="G91" s="28">
        <f>IFERROR(LN('Primary Data'!H92/'Primary Data'!H91), 0)</f>
        <v>-3.1169149239004691E-2</v>
      </c>
      <c r="H91" s="31">
        <f>IFERROR(LN('Primary Data'!E92/'Primary Data'!E91), 0)</f>
        <v>-8.1540964198411683E-3</v>
      </c>
    </row>
    <row r="92" spans="1:8" x14ac:dyDescent="0.25">
      <c r="A92" s="23">
        <v>39511</v>
      </c>
      <c r="B92" s="45">
        <f>IFERROR(LN('Primary Data'!B93/'Primary Data'!B92), 0)</f>
        <v>-5.5455250456791262E-3</v>
      </c>
      <c r="C92" s="42">
        <f>IFERROR( LN('Primary Data'!D93/'Primary Data'!D92), 0)</f>
        <v>5.9994945511234535E-3</v>
      </c>
      <c r="D92" s="27">
        <f>IFERROR(LN('Primary Data'!C93/'Primary Data'!C92), 0)</f>
        <v>-5.1941771063326635E-3</v>
      </c>
      <c r="E92" s="27">
        <f>IFERROR(LN('Primary Data'!F93/'Primary Data'!F92), 0)</f>
        <v>-1.7594904940511032E-2</v>
      </c>
      <c r="F92" s="27">
        <f>IFERROR(LN('Primary Data'!G93/'Primary Data'!G92), 0)</f>
        <v>-2.2395734664191813E-2</v>
      </c>
      <c r="G92" s="28">
        <f>IFERROR(LN('Primary Data'!H93/'Primary Data'!H92), 0)</f>
        <v>-1.991722378950584E-2</v>
      </c>
      <c r="H92" s="31">
        <f>IFERROR(LN('Primary Data'!E93/'Primary Data'!E92), 0)</f>
        <v>-1.1332271171777221E-2</v>
      </c>
    </row>
    <row r="93" spans="1:8" x14ac:dyDescent="0.25">
      <c r="A93" s="23">
        <v>39512</v>
      </c>
      <c r="B93" s="45">
        <f>IFERROR(LN('Primary Data'!B94/'Primary Data'!B93), 0)</f>
        <v>4.0551060330915765E-3</v>
      </c>
      <c r="C93" s="42">
        <f>IFERROR( LN('Primary Data'!D94/'Primary Data'!D93), 0)</f>
        <v>5.6444176196769101E-3</v>
      </c>
      <c r="D93" s="27">
        <f>IFERROR(LN('Primary Data'!C94/'Primary Data'!C93), 0)</f>
        <v>1.4692340833102207E-2</v>
      </c>
      <c r="E93" s="27">
        <f>IFERROR(LN('Primary Data'!F94/'Primary Data'!F93), 0)</f>
        <v>1.2000088187407358E-2</v>
      </c>
      <c r="F93" s="27">
        <f>IFERROR(LN('Primary Data'!G94/'Primary Data'!G93), 0)</f>
        <v>-5.8414828797429862E-3</v>
      </c>
      <c r="G93" s="28">
        <f>IFERROR(LN('Primary Data'!H94/'Primary Data'!H93), 0)</f>
        <v>-2.3921680618613773E-4</v>
      </c>
      <c r="H93" s="31">
        <f>IFERROR(LN('Primary Data'!E94/'Primary Data'!E93), 0)</f>
        <v>1.0419969371218805E-2</v>
      </c>
    </row>
    <row r="94" spans="1:8" x14ac:dyDescent="0.25">
      <c r="A94" s="23">
        <v>39513</v>
      </c>
      <c r="B94" s="45">
        <f>IFERROR(LN('Primary Data'!B95/'Primary Data'!B94), 0)</f>
        <v>-2.0929073463794062E-2</v>
      </c>
      <c r="C94" s="42">
        <f>IFERROR( LN('Primary Data'!D95/'Primary Data'!D94), 0)</f>
        <v>-2.3699418806744706E-2</v>
      </c>
      <c r="D94" s="27">
        <f>IFERROR(LN('Primary Data'!C95/'Primary Data'!C94), 0)</f>
        <v>1.2454626056506853E-2</v>
      </c>
      <c r="E94" s="27">
        <f>IFERROR(LN('Primary Data'!F95/'Primary Data'!F94), 0)</f>
        <v>1.6145744808337349E-3</v>
      </c>
      <c r="F94" s="27">
        <f>IFERROR(LN('Primary Data'!G95/'Primary Data'!G94), 0)</f>
        <v>1.3543858952310778E-2</v>
      </c>
      <c r="G94" s="28">
        <f>IFERROR(LN('Primary Data'!H95/'Primary Data'!H94), 0)</f>
        <v>9.8323824545174954E-3</v>
      </c>
      <c r="H94" s="31">
        <f>IFERROR(LN('Primary Data'!E95/'Primary Data'!E94), 0)</f>
        <v>-8.2418138874001436E-3</v>
      </c>
    </row>
    <row r="95" spans="1:8" x14ac:dyDescent="0.25">
      <c r="A95" s="23">
        <v>39514</v>
      </c>
      <c r="B95" s="45">
        <f>IFERROR(LN('Primary Data'!B96/'Primary Data'!B95), 0)</f>
        <v>-1.0551448352988825E-2</v>
      </c>
      <c r="C95" s="42">
        <f>IFERROR( LN('Primary Data'!D96/'Primary Data'!D95), 0)</f>
        <v>-2.9239786914352006E-3</v>
      </c>
      <c r="D95" s="27">
        <f>IFERROR(LN('Primary Data'!C96/'Primary Data'!C95), 0)</f>
        <v>-3.9814094948923129E-3</v>
      </c>
      <c r="E95" s="27">
        <f>IFERROR(LN('Primary Data'!F96/'Primary Data'!F95), 0)</f>
        <v>-4.9164818043154306E-2</v>
      </c>
      <c r="F95" s="27">
        <f>IFERROR(LN('Primary Data'!G96/'Primary Data'!G95), 0)</f>
        <v>-1.7880840505836663E-2</v>
      </c>
      <c r="G95" s="28">
        <f>IFERROR(LN('Primary Data'!H96/'Primary Data'!H95), 0)</f>
        <v>-3.6711168024836857E-2</v>
      </c>
      <c r="H95" s="31">
        <f>IFERROR(LN('Primary Data'!E96/'Primary Data'!E95), 0)</f>
        <v>-8.3964768872395422E-3</v>
      </c>
    </row>
    <row r="96" spans="1:8" x14ac:dyDescent="0.25">
      <c r="A96" s="23">
        <v>39517</v>
      </c>
      <c r="B96" s="45">
        <f>IFERROR(LN('Primary Data'!B97/'Primary Data'!B96), 0)</f>
        <v>-1.5013686839967703E-2</v>
      </c>
      <c r="C96" s="42">
        <f>IFERROR( LN('Primary Data'!D97/'Primary Data'!D96), 0)</f>
        <v>-2.0393958759959016E-2</v>
      </c>
      <c r="D96" s="27">
        <f>IFERROR(LN('Primary Data'!C97/'Primary Data'!C96), 0)</f>
        <v>-1.1460043210590102E-2</v>
      </c>
      <c r="E96" s="27">
        <f>IFERROR(LN('Primary Data'!F97/'Primary Data'!F96), 0)</f>
        <v>4.1441886525613253E-3</v>
      </c>
      <c r="F96" s="27">
        <f>IFERROR(LN('Primary Data'!G97/'Primary Data'!G96), 0)</f>
        <v>-3.9732571209159087E-2</v>
      </c>
      <c r="G96" s="28">
        <f>IFERROR(LN('Primary Data'!H97/'Primary Data'!H96), 0)</f>
        <v>9.0129481311118659E-3</v>
      </c>
      <c r="H96" s="31">
        <f>IFERROR(LN('Primary Data'!E97/'Primary Data'!E96), 0)</f>
        <v>-2.0296461801112213E-2</v>
      </c>
    </row>
    <row r="97" spans="1:8" x14ac:dyDescent="0.25">
      <c r="A97" s="23">
        <v>39518</v>
      </c>
      <c r="B97" s="45">
        <f>IFERROR(LN('Primary Data'!B98/'Primary Data'!B97), 0)</f>
        <v>3.4726141973807668E-2</v>
      </c>
      <c r="C97" s="42">
        <f>IFERROR( LN('Primary Data'!D98/'Primary Data'!D97), 0)</f>
        <v>3.9794587543862413E-2</v>
      </c>
      <c r="D97" s="27">
        <f>IFERROR(LN('Primary Data'!C98/'Primary Data'!C97), 0)</f>
        <v>2.1046293521208622E-3</v>
      </c>
      <c r="E97" s="27">
        <f>IFERROR(LN('Primary Data'!F98/'Primary Data'!F97), 0)</f>
        <v>1.8762680326562035E-2</v>
      </c>
      <c r="F97" s="27">
        <f>IFERROR(LN('Primary Data'!G98/'Primary Data'!G97), 0)</f>
        <v>3.790060961871425E-3</v>
      </c>
      <c r="G97" s="28">
        <f>IFERROR(LN('Primary Data'!H98/'Primary Data'!H97), 0)</f>
        <v>1.2704654870601082E-2</v>
      </c>
      <c r="H97" s="31">
        <f>IFERROR(LN('Primary Data'!E98/'Primary Data'!E97), 0)</f>
        <v>6.6142578636204062E-3</v>
      </c>
    </row>
    <row r="98" spans="1:8" x14ac:dyDescent="0.25">
      <c r="A98" s="23">
        <v>39519</v>
      </c>
      <c r="B98" s="45">
        <f>IFERROR(LN('Primary Data'!B99/'Primary Data'!B98), 0)</f>
        <v>-9.6640951071175953E-3</v>
      </c>
      <c r="C98" s="42">
        <f>IFERROR( LN('Primary Data'!D99/'Primary Data'!D98), 0)</f>
        <v>-3.3197868314796897E-3</v>
      </c>
      <c r="D98" s="27">
        <f>IFERROR(LN('Primary Data'!C99/'Primary Data'!C98), 0)</f>
        <v>1.505600371608724E-2</v>
      </c>
      <c r="E98" s="27">
        <f>IFERROR(LN('Primary Data'!F99/'Primary Data'!F98), 0)</f>
        <v>2.0947025904449051E-3</v>
      </c>
      <c r="F98" s="27">
        <f>IFERROR(LN('Primary Data'!G99/'Primary Data'!G98), 0)</f>
        <v>-3.0051336488955045E-2</v>
      </c>
      <c r="G98" s="28">
        <f>IFERROR(LN('Primary Data'!H99/'Primary Data'!H98), 0)</f>
        <v>1.8416177643004714E-2</v>
      </c>
      <c r="H98" s="31">
        <f>IFERROR(LN('Primary Data'!E99/'Primary Data'!E98), 0)</f>
        <v>1.5285086819851339E-2</v>
      </c>
    </row>
    <row r="99" spans="1:8" x14ac:dyDescent="0.25">
      <c r="A99" s="23">
        <v>39520</v>
      </c>
      <c r="B99" s="45">
        <f>IFERROR(LN('Primary Data'!B100/'Primary Data'!B99), 0)</f>
        <v>3.604339497365851E-3</v>
      </c>
      <c r="C99" s="42">
        <f>IFERROR( LN('Primary Data'!D100/'Primary Data'!D99), 0)</f>
        <v>8.7331788302933856E-3</v>
      </c>
      <c r="D99" s="27">
        <f>IFERROR(LN('Primary Data'!C100/'Primary Data'!C99), 0)</f>
        <v>-6.3928994139420062E-3</v>
      </c>
      <c r="E99" s="27">
        <f>IFERROR(LN('Primary Data'!F100/'Primary Data'!F99), 0)</f>
        <v>-5.5206337247920755E-2</v>
      </c>
      <c r="F99" s="27">
        <f>IFERROR(LN('Primary Data'!G100/'Primary Data'!G99), 0)</f>
        <v>-2.7577236038208421E-2</v>
      </c>
      <c r="G99" s="28">
        <f>IFERROR(LN('Primary Data'!H100/'Primary Data'!H99), 0)</f>
        <v>-4.9047980856364838E-2</v>
      </c>
      <c r="H99" s="31">
        <f>IFERROR(LN('Primary Data'!E100/'Primary Data'!E99), 0)</f>
        <v>-7.680029245147729E-3</v>
      </c>
    </row>
    <row r="100" spans="1:8" x14ac:dyDescent="0.25">
      <c r="A100" s="23">
        <v>39521</v>
      </c>
      <c r="B100" s="45">
        <f>IFERROR(LN('Primary Data'!B101/'Primary Data'!B100), 0)</f>
        <v>-2.0832812917872364E-2</v>
      </c>
      <c r="C100" s="42">
        <f>IFERROR( LN('Primary Data'!D101/'Primary Data'!D100), 0)</f>
        <v>-2.1113701186115212E-2</v>
      </c>
      <c r="D100" s="27">
        <f>IFERROR(LN('Primary Data'!C101/'Primary Data'!C100), 0)</f>
        <v>8.4410265400670904E-4</v>
      </c>
      <c r="E100" s="27">
        <f>IFERROR(LN('Primary Data'!F101/'Primary Data'!F100), 0)</f>
        <v>2.7707067285711338E-2</v>
      </c>
      <c r="F100" s="27">
        <f>IFERROR(LN('Primary Data'!G101/'Primary Data'!G100), 0)</f>
        <v>-9.5003994437983536E-3</v>
      </c>
      <c r="G100" s="28">
        <f>IFERROR(LN('Primary Data'!H101/'Primary Data'!H100), 0)</f>
        <v>-2.8977034673478229E-3</v>
      </c>
      <c r="H100" s="31">
        <f>IFERROR(LN('Primary Data'!E101/'Primary Data'!E100), 0)</f>
        <v>-4.3912926605952701E-3</v>
      </c>
    </row>
    <row r="101" spans="1:8" x14ac:dyDescent="0.25">
      <c r="A101" s="23">
        <v>39524</v>
      </c>
      <c r="B101" s="45">
        <f>IFERROR(LN('Primary Data'!B102/'Primary Data'!B101), 0)</f>
        <v>-4.953702996172241E-3</v>
      </c>
      <c r="C101" s="42">
        <f>IFERROR( LN('Primary Data'!D102/'Primary Data'!D101), 0)</f>
        <v>-1.56662088741579E-2</v>
      </c>
      <c r="D101" s="27">
        <f>IFERROR(LN('Primary Data'!C102/'Primary Data'!C101), 0)</f>
        <v>-2.897987112125135E-3</v>
      </c>
      <c r="E101" s="27">
        <f>IFERROR(LN('Primary Data'!F102/'Primary Data'!F101), 0)</f>
        <v>-7.5099481559599182E-2</v>
      </c>
      <c r="F101" s="27">
        <f>IFERROR(LN('Primary Data'!G102/'Primary Data'!G101), 0)</f>
        <v>-5.1533759383406541E-2</v>
      </c>
      <c r="G101" s="28">
        <f>IFERROR(LN('Primary Data'!H102/'Primary Data'!H101), 0)</f>
        <v>-5.3219124429574508E-2</v>
      </c>
      <c r="H101" s="31">
        <f>IFERROR(LN('Primary Data'!E102/'Primary Data'!E101), 0)</f>
        <v>-2.8592400395340348E-2</v>
      </c>
    </row>
    <row r="102" spans="1:8" x14ac:dyDescent="0.25">
      <c r="A102" s="23">
        <v>39525</v>
      </c>
      <c r="B102" s="45">
        <f>IFERROR(LN('Primary Data'!B103/'Primary Data'!B102), 0)</f>
        <v>4.1756693202814339E-2</v>
      </c>
      <c r="C102" s="42">
        <f>IFERROR( LN('Primary Data'!D103/'Primary Data'!D102), 0)</f>
        <v>4.2845798884290867E-2</v>
      </c>
      <c r="D102" s="27">
        <f>IFERROR(LN('Primary Data'!C103/'Primary Data'!C102), 0)</f>
        <v>-2.1184255482608605E-2</v>
      </c>
      <c r="E102" s="27">
        <f>IFERROR(LN('Primary Data'!F103/'Primary Data'!F102), 0)</f>
        <v>6.0961942739641605E-3</v>
      </c>
      <c r="F102" s="27">
        <f>IFERROR(LN('Primary Data'!G103/'Primary Data'!G102), 0)</f>
        <v>-5.3602028944737125E-2</v>
      </c>
      <c r="G102" s="28">
        <f>IFERROR(LN('Primary Data'!H103/'Primary Data'!H102), 0)</f>
        <v>1.4128113964584424E-2</v>
      </c>
      <c r="H102" s="31">
        <f>IFERROR(LN('Primary Data'!E103/'Primary Data'!E102), 0)</f>
        <v>2.2990144846670502E-2</v>
      </c>
    </row>
    <row r="103" spans="1:8" x14ac:dyDescent="0.25">
      <c r="A103" s="23">
        <v>39526</v>
      </c>
      <c r="B103" s="45">
        <f>IFERROR(LN('Primary Data'!B104/'Primary Data'!B103), 0)</f>
        <v>-2.3967960100452587E-2</v>
      </c>
      <c r="C103" s="42">
        <f>IFERROR( LN('Primary Data'!D104/'Primary Data'!D103), 0)</f>
        <v>-2.6153177290479682E-2</v>
      </c>
      <c r="D103" s="27">
        <f>IFERROR(LN('Primary Data'!C104/'Primary Data'!C103), 0)</f>
        <v>1.589302802774168E-2</v>
      </c>
      <c r="E103" s="27">
        <f>IFERROR(LN('Primary Data'!F104/'Primary Data'!F103), 0)</f>
        <v>1.5379909676288887E-2</v>
      </c>
      <c r="F103" s="27">
        <f>IFERROR(LN('Primary Data'!G104/'Primary Data'!G103), 0)</f>
        <v>3.2954324769289549E-2</v>
      </c>
      <c r="G103" s="28">
        <f>IFERROR(LN('Primary Data'!H104/'Primary Data'!H103), 0)</f>
        <v>2.2304402773301653E-2</v>
      </c>
      <c r="H103" s="31">
        <f>IFERROR(LN('Primary Data'!E104/'Primary Data'!E103), 0)</f>
        <v>-6.0064704339556508E-3</v>
      </c>
    </row>
    <row r="104" spans="1:8" x14ac:dyDescent="0.25">
      <c r="A104" s="23">
        <v>39527</v>
      </c>
      <c r="B104" s="45">
        <f>IFERROR(LN('Primary Data'!B105/'Primary Data'!B104), 0)</f>
        <v>2.6015502413732693E-2</v>
      </c>
      <c r="C104" s="42">
        <f>IFERROR( LN('Primary Data'!D105/'Primary Data'!D104), 0)</f>
        <v>2.099523995629006E-2</v>
      </c>
      <c r="D104" s="27">
        <f>IFERROR(LN('Primary Data'!C105/'Primary Data'!C104), 0)</f>
        <v>1.9794061503662368E-3</v>
      </c>
      <c r="E104" s="27">
        <f>IFERROR(LN('Primary Data'!F105/'Primary Data'!F104), 0)</f>
        <v>0</v>
      </c>
      <c r="F104" s="27">
        <f>IFERROR(LN('Primary Data'!G105/'Primary Data'!G104), 0)</f>
        <v>2.7444529883426071E-2</v>
      </c>
      <c r="G104" s="28">
        <f>IFERROR(LN('Primary Data'!H105/'Primary Data'!H104), 0)</f>
        <v>-3.531336912611055E-2</v>
      </c>
      <c r="H104" s="31">
        <f>IFERROR(LN('Primary Data'!E105/'Primary Data'!E104), 0)</f>
        <v>8.9413332606878143E-4</v>
      </c>
    </row>
    <row r="105" spans="1:8" x14ac:dyDescent="0.25">
      <c r="A105" s="23">
        <v>39532</v>
      </c>
      <c r="B105" s="45">
        <f>IFERROR(LN('Primary Data'!B106/'Primary Data'!B105), 0)</f>
        <v>1.200886621553276E-2</v>
      </c>
      <c r="C105" s="42">
        <f>IFERROR( LN('Primary Data'!D106/'Primary Data'!D105), 0)</f>
        <v>4.0575615733432338E-2</v>
      </c>
      <c r="D105" s="27">
        <f>IFERROR(LN('Primary Data'!C106/'Primary Data'!C105), 0)</f>
        <v>8.5441204046968477E-3</v>
      </c>
      <c r="E105" s="27">
        <f>IFERROR(LN('Primary Data'!F106/'Primary Data'!F105), 0)</f>
        <v>7.5660135322203753E-2</v>
      </c>
      <c r="F105" s="27">
        <f>IFERROR(LN('Primary Data'!G106/'Primary Data'!G105), 0)</f>
        <v>-2.4419916020648195E-2</v>
      </c>
      <c r="G105" s="28">
        <f>IFERROR(LN('Primary Data'!H106/'Primary Data'!H105), 0)</f>
        <v>6.2274637645935771E-2</v>
      </c>
      <c r="H105" s="31">
        <f>IFERROR(LN('Primary Data'!E106/'Primary Data'!E105), 0)</f>
        <v>2.1521043049618941E-2</v>
      </c>
    </row>
    <row r="106" spans="1:8" x14ac:dyDescent="0.25">
      <c r="A106" s="23">
        <v>39533</v>
      </c>
      <c r="B106" s="45">
        <f>IFERROR(LN('Primary Data'!B107/'Primary Data'!B106), 0)</f>
        <v>-7.4052582209594526E-3</v>
      </c>
      <c r="C106" s="42">
        <f>IFERROR( LN('Primary Data'!D107/'Primary Data'!D106), 0)</f>
        <v>-3.9870227618550086E-3</v>
      </c>
      <c r="D106" s="27">
        <f>IFERROR(LN('Primary Data'!C107/'Primary Data'!C106), 0)</f>
        <v>5.0550696160937903E-3</v>
      </c>
      <c r="E106" s="27">
        <f>IFERROR(LN('Primary Data'!F107/'Primary Data'!F106), 0)</f>
        <v>-8.3220418700742406E-3</v>
      </c>
      <c r="F106" s="27">
        <f>IFERROR(LN('Primary Data'!G107/'Primary Data'!G106), 0)</f>
        <v>-1.7050090772148462E-4</v>
      </c>
      <c r="G106" s="28">
        <f>IFERROR(LN('Primary Data'!H107/'Primary Data'!H106), 0)</f>
        <v>6.7651023192311791E-3</v>
      </c>
      <c r="H106" s="31">
        <f>IFERROR(LN('Primary Data'!E107/'Primary Data'!E106), 0)</f>
        <v>-6.3618055480159207E-3</v>
      </c>
    </row>
    <row r="107" spans="1:8" x14ac:dyDescent="0.25">
      <c r="A107" s="23">
        <v>39534</v>
      </c>
      <c r="B107" s="45">
        <f>IFERROR(LN('Primary Data'!B108/'Primary Data'!B107), 0)</f>
        <v>-9.208345881617697E-3</v>
      </c>
      <c r="C107" s="42">
        <f>IFERROR( LN('Primary Data'!D108/'Primary Data'!D107), 0)</f>
        <v>-2.1913609795667682E-2</v>
      </c>
      <c r="D107" s="27">
        <f>IFERROR(LN('Primary Data'!C108/'Primary Data'!C107), 0)</f>
        <v>4.9942941902212405E-3</v>
      </c>
      <c r="E107" s="27">
        <f>IFERROR(LN('Primary Data'!F108/'Primary Data'!F107), 0)</f>
        <v>2.5928427685598405E-3</v>
      </c>
      <c r="F107" s="27">
        <f>IFERROR(LN('Primary Data'!G108/'Primary Data'!G107), 0)</f>
        <v>-4.7796796278705984E-2</v>
      </c>
      <c r="G107" s="28">
        <f>IFERROR(LN('Primary Data'!H108/'Primary Data'!H107), 0)</f>
        <v>2.0851914625928444E-3</v>
      </c>
      <c r="H107" s="31">
        <f>IFERROR(LN('Primary Data'!E108/'Primary Data'!E107), 0)</f>
        <v>8.4007041902892394E-3</v>
      </c>
    </row>
    <row r="108" spans="1:8" x14ac:dyDescent="0.25">
      <c r="A108" s="23">
        <v>39535</v>
      </c>
      <c r="B108" s="45">
        <f>IFERROR(LN('Primary Data'!B109/'Primary Data'!B108), 0)</f>
        <v>-7.2860492590567554E-3</v>
      </c>
      <c r="C108" s="42">
        <f>IFERROR( LN('Primary Data'!D109/'Primary Data'!D108), 0)</f>
        <v>-5.8215459464922648E-3</v>
      </c>
      <c r="D108" s="27">
        <f>IFERROR(LN('Primary Data'!C109/'Primary Data'!C108), 0)</f>
        <v>-4.7472981399172614E-4</v>
      </c>
      <c r="E108" s="27">
        <f>IFERROR(LN('Primary Data'!F109/'Primary Data'!F108), 0)</f>
        <v>3.4655397964509671E-2</v>
      </c>
      <c r="F108" s="27">
        <f>IFERROR(LN('Primary Data'!G109/'Primary Data'!G108), 0)</f>
        <v>4.3598186390687133E-2</v>
      </c>
      <c r="G108" s="28">
        <f>IFERROR(LN('Primary Data'!H109/'Primary Data'!H108), 0)</f>
        <v>2.7062704894142926E-2</v>
      </c>
      <c r="H108" s="31">
        <f>IFERROR(LN('Primary Data'!E109/'Primary Data'!E108), 0)</f>
        <v>-1.6546323542611014E-3</v>
      </c>
    </row>
    <row r="109" spans="1:8" x14ac:dyDescent="0.25">
      <c r="A109" s="23">
        <v>39538</v>
      </c>
      <c r="B109" s="45">
        <f>IFERROR(LN('Primary Data'!B110/'Primary Data'!B109), 0)</f>
        <v>3.4418449311297513E-3</v>
      </c>
      <c r="C109" s="42">
        <f>IFERROR( LN('Primary Data'!D110/'Primary Data'!D109), 0)</f>
        <v>8.0913246063522709E-3</v>
      </c>
      <c r="D109" s="27">
        <f>IFERROR(LN('Primary Data'!C110/'Primary Data'!C109), 0)</f>
        <v>-9.365698840141639E-3</v>
      </c>
      <c r="E109" s="27">
        <f>IFERROR(LN('Primary Data'!F110/'Primary Data'!F109), 0)</f>
        <v>-5.3554624541056153E-2</v>
      </c>
      <c r="F109" s="27">
        <f>IFERROR(LN('Primary Data'!G110/'Primary Data'!G109), 0)</f>
        <v>-3.3505179738684686E-2</v>
      </c>
      <c r="G109" s="28">
        <f>IFERROR(LN('Primary Data'!H110/'Primary Data'!H109), 0)</f>
        <v>-1.8934068613203944E-2</v>
      </c>
      <c r="H109" s="31">
        <f>IFERROR(LN('Primary Data'!E110/'Primary Data'!E109), 0)</f>
        <v>2.1769274231734719E-3</v>
      </c>
    </row>
    <row r="110" spans="1:8" x14ac:dyDescent="0.25">
      <c r="A110" s="23">
        <v>39539</v>
      </c>
      <c r="B110" s="45">
        <f>IFERROR(LN('Primary Data'!B111/'Primary Data'!B110), 0)</f>
        <v>3.3774661804631255E-2</v>
      </c>
      <c r="C110" s="42">
        <f>IFERROR( LN('Primary Data'!D111/'Primary Data'!D110), 0)</f>
        <v>4.0446376123469741E-2</v>
      </c>
      <c r="D110" s="27">
        <f>IFERROR(LN('Primary Data'!C111/'Primary Data'!C110), 0)</f>
        <v>5.5564379051397782E-3</v>
      </c>
      <c r="E110" s="27">
        <f>IFERROR(LN('Primary Data'!F111/'Primary Data'!F110), 0)</f>
        <v>4.0924915140486094E-3</v>
      </c>
      <c r="F110" s="27">
        <f>IFERROR(LN('Primary Data'!G111/'Primary Data'!G110), 0)</f>
        <v>-5.4342697170687619E-2</v>
      </c>
      <c r="G110" s="28">
        <f>IFERROR(LN('Primary Data'!H111/'Primary Data'!H110), 0)</f>
        <v>1.2536843316478216E-2</v>
      </c>
      <c r="H110" s="31">
        <f>IFERROR(LN('Primary Data'!E111/'Primary Data'!E110), 0)</f>
        <v>2.6629284448365823E-2</v>
      </c>
    </row>
    <row r="111" spans="1:8" x14ac:dyDescent="0.25">
      <c r="A111" s="23">
        <v>39540</v>
      </c>
      <c r="B111" s="45">
        <f>IFERROR(LN('Primary Data'!B112/'Primary Data'!B111), 0)</f>
        <v>-3.8379079640468382E-3</v>
      </c>
      <c r="C111" s="42">
        <f>IFERROR( LN('Primary Data'!D112/'Primary Data'!D111), 0)</f>
        <v>-3.6066427165586837E-3</v>
      </c>
      <c r="D111" s="27">
        <f>IFERROR(LN('Primary Data'!C112/'Primary Data'!C111), 0)</f>
        <v>8.0946069201163866E-3</v>
      </c>
      <c r="E111" s="27">
        <f>IFERROR(LN('Primary Data'!F112/'Primary Data'!F111), 0)</f>
        <v>8.3733457182768693E-3</v>
      </c>
      <c r="F111" s="27">
        <f>IFERROR(LN('Primary Data'!G112/'Primary Data'!G111), 0)</f>
        <v>-9.8771536791790997E-3</v>
      </c>
      <c r="G111" s="28">
        <f>IFERROR(LN('Primary Data'!H112/'Primary Data'!H111), 0)</f>
        <v>3.127128749083169E-2</v>
      </c>
      <c r="H111" s="31">
        <f>IFERROR(LN('Primary Data'!E112/'Primary Data'!E111), 0)</f>
        <v>1.4776564183627288E-2</v>
      </c>
    </row>
    <row r="112" spans="1:8" x14ac:dyDescent="0.25">
      <c r="A112" s="23">
        <v>39541</v>
      </c>
      <c r="B112" s="45">
        <f>IFERROR(LN('Primary Data'!B113/'Primary Data'!B112), 0)</f>
        <v>2.5396446228503657E-3</v>
      </c>
      <c r="C112" s="42">
        <f>IFERROR( LN('Primary Data'!D113/'Primary Data'!D112), 0)</f>
        <v>3.4503367122033987E-3</v>
      </c>
      <c r="D112" s="27">
        <f>IFERROR(LN('Primary Data'!C113/'Primary Data'!C112), 0)</f>
        <v>7.516515663491839E-4</v>
      </c>
      <c r="E112" s="27">
        <f>IFERROR(LN('Primary Data'!F113/'Primary Data'!F112), 0)</f>
        <v>5.3927505134297804E-3</v>
      </c>
      <c r="F112" s="27">
        <f>IFERROR(LN('Primary Data'!G113/'Primary Data'!G112), 0)</f>
        <v>2.8164133673743985E-2</v>
      </c>
      <c r="G112" s="28">
        <f>IFERROR(LN('Primary Data'!H113/'Primary Data'!H112), 0)</f>
        <v>1.6295497847195018E-2</v>
      </c>
      <c r="H112" s="31">
        <f>IFERROR(LN('Primary Data'!E113/'Primary Data'!E112), 0)</f>
        <v>-1.5987249270072397E-2</v>
      </c>
    </row>
    <row r="113" spans="1:8" x14ac:dyDescent="0.25">
      <c r="A113" s="23">
        <v>39545</v>
      </c>
      <c r="B113" s="45">
        <f>IFERROR(LN('Primary Data'!B114/'Primary Data'!B113), 0)</f>
        <v>3.5368924135018094E-3</v>
      </c>
      <c r="C113" s="42">
        <f>IFERROR( LN('Primary Data'!D114/'Primary Data'!D113), 0)</f>
        <v>3.0355080600881893E-3</v>
      </c>
      <c r="D113" s="27">
        <f>IFERROR(LN('Primary Data'!C114/'Primary Data'!C113), 0)</f>
        <v>8.0753161685140282E-3</v>
      </c>
      <c r="E113" s="27">
        <f>IFERROR(LN('Primary Data'!F114/'Primary Data'!F113), 0)</f>
        <v>6.7474448408129178E-4</v>
      </c>
      <c r="F113" s="27">
        <f>IFERROR(LN('Primary Data'!G114/'Primary Data'!G113), 0)</f>
        <v>5.0445900074200425E-2</v>
      </c>
      <c r="G113" s="28">
        <f>IFERROR(LN('Primary Data'!H114/'Primary Data'!H113), 0)</f>
        <v>1.2862920906159748E-2</v>
      </c>
      <c r="H113" s="31">
        <f>IFERROR(LN('Primary Data'!E114/'Primary Data'!E113), 0)</f>
        <v>1.7324414742305234E-2</v>
      </c>
    </row>
    <row r="114" spans="1:8" x14ac:dyDescent="0.25">
      <c r="A114" s="23">
        <v>39546</v>
      </c>
      <c r="B114" s="45">
        <f>IFERROR(LN('Primary Data'!B115/'Primary Data'!B114), 0)</f>
        <v>-4.3374744235674129E-3</v>
      </c>
      <c r="C114" s="42">
        <f>IFERROR( LN('Primary Data'!D115/'Primary Data'!D114), 0)</f>
        <v>-7.9256518920418732E-3</v>
      </c>
      <c r="D114" s="27">
        <f>IFERROR(LN('Primary Data'!C115/'Primary Data'!C114), 0)</f>
        <v>2.7986211318257608E-4</v>
      </c>
      <c r="E114" s="27">
        <f>IFERROR(LN('Primary Data'!F115/'Primary Data'!F114), 0)</f>
        <v>-1.3603981001036819E-2</v>
      </c>
      <c r="F114" s="27">
        <f>IFERROR(LN('Primary Data'!G115/'Primary Data'!G114), 0)</f>
        <v>1.0541164362667868E-2</v>
      </c>
      <c r="G114" s="28">
        <f>IFERROR(LN('Primary Data'!H115/'Primary Data'!H114), 0)</f>
        <v>-1.0925350718766803E-2</v>
      </c>
      <c r="H114" s="31">
        <f>IFERROR(LN('Primary Data'!E115/'Primary Data'!E114), 0)</f>
        <v>-1.0018223368196367E-2</v>
      </c>
    </row>
    <row r="115" spans="1:8" x14ac:dyDescent="0.25">
      <c r="A115" s="23">
        <v>39547</v>
      </c>
      <c r="B115" s="45">
        <f>IFERROR(LN('Primary Data'!B116/'Primary Data'!B115), 0)</f>
        <v>-7.1172522987335224E-3</v>
      </c>
      <c r="C115" s="42">
        <f>IFERROR( LN('Primary Data'!D116/'Primary Data'!D115), 0)</f>
        <v>-1.08651435246685E-2</v>
      </c>
      <c r="D115" s="27">
        <f>IFERROR(LN('Primary Data'!C116/'Primary Data'!C115), 0)</f>
        <v>-4.5274678479476482E-3</v>
      </c>
      <c r="E115" s="27">
        <f>IFERROR(LN('Primary Data'!F116/'Primary Data'!F115), 0)</f>
        <v>1.5582518819312994E-2</v>
      </c>
      <c r="F115" s="27">
        <f>IFERROR(LN('Primary Data'!G116/'Primary Data'!G115), 0)</f>
        <v>-5.7975842093707319E-2</v>
      </c>
      <c r="G115" s="28">
        <f>IFERROR(LN('Primary Data'!H116/'Primary Data'!H115), 0)</f>
        <v>-1.3546597706560927E-2</v>
      </c>
      <c r="H115" s="31">
        <f>IFERROR(LN('Primary Data'!E116/'Primary Data'!E115), 0)</f>
        <v>-6.4431062422422476E-3</v>
      </c>
    </row>
    <row r="116" spans="1:8" x14ac:dyDescent="0.25">
      <c r="A116" s="23">
        <v>39548</v>
      </c>
      <c r="B116" s="45">
        <f>IFERROR(LN('Primary Data'!B117/'Primary Data'!B116), 0)</f>
        <v>3.4044973721825125E-3</v>
      </c>
      <c r="C116" s="42">
        <f>IFERROR( LN('Primary Data'!D117/'Primary Data'!D116), 0)</f>
        <v>1.4557927876325306E-2</v>
      </c>
      <c r="D116" s="27">
        <f>IFERROR(LN('Primary Data'!C117/'Primary Data'!C116), 0)</f>
        <v>-6.4639066525549911E-3</v>
      </c>
      <c r="E116" s="27">
        <f>IFERROR(LN('Primary Data'!F117/'Primary Data'!F116), 0)</f>
        <v>-5.5656439114355844E-3</v>
      </c>
      <c r="F116" s="27">
        <f>IFERROR(LN('Primary Data'!G117/'Primary Data'!G116), 0)</f>
        <v>1.9367805443222721E-2</v>
      </c>
      <c r="G116" s="28">
        <f>IFERROR(LN('Primary Data'!H117/'Primary Data'!H116), 0)</f>
        <v>8.4087262638201168E-3</v>
      </c>
      <c r="H116" s="31">
        <f>IFERROR(LN('Primary Data'!E117/'Primary Data'!E116), 0)</f>
        <v>-2.972402708160089E-3</v>
      </c>
    </row>
    <row r="117" spans="1:8" x14ac:dyDescent="0.25">
      <c r="A117" s="23">
        <v>39549</v>
      </c>
      <c r="B117" s="45">
        <f>IFERROR(LN('Primary Data'!B118/'Primary Data'!B117), 0)</f>
        <v>-2.1001841247891194E-2</v>
      </c>
      <c r="C117" s="42">
        <f>IFERROR( LN('Primary Data'!D118/'Primary Data'!D117), 0)</f>
        <v>-2.9714456378367313E-2</v>
      </c>
      <c r="D117" s="27">
        <f>IFERROR(LN('Primary Data'!C118/'Primary Data'!C117), 0)</f>
        <v>8.1969992223789642E-3</v>
      </c>
      <c r="E117" s="27">
        <f>IFERROR(LN('Primary Data'!F118/'Primary Data'!F117), 0)</f>
        <v>1.1976105314594093E-2</v>
      </c>
      <c r="F117" s="27">
        <f>IFERROR(LN('Primary Data'!G118/'Primary Data'!G117), 0)</f>
        <v>1.0078287047641131E-2</v>
      </c>
      <c r="G117" s="28">
        <f>IFERROR(LN('Primary Data'!H118/'Primary Data'!H117), 0)</f>
        <v>1.9678910854106838E-2</v>
      </c>
      <c r="H117" s="31">
        <f>IFERROR(LN('Primary Data'!E118/'Primary Data'!E117), 0)</f>
        <v>-9.9092631390882892E-3</v>
      </c>
    </row>
    <row r="118" spans="1:8" x14ac:dyDescent="0.25">
      <c r="A118" s="23">
        <v>39552</v>
      </c>
      <c r="B118" s="45">
        <f>IFERROR(LN('Primary Data'!B119/'Primary Data'!B118), 0)</f>
        <v>-3.3124432627437955E-3</v>
      </c>
      <c r="C118" s="42">
        <f>IFERROR( LN('Primary Data'!D119/'Primary Data'!D118), 0)</f>
        <v>-4.3402628272510048E-3</v>
      </c>
      <c r="D118" s="27">
        <f>IFERROR(LN('Primary Data'!C119/'Primary Data'!C118), 0)</f>
        <v>4.5029388105285458E-4</v>
      </c>
      <c r="E118" s="27">
        <f>IFERROR(LN('Primary Data'!F119/'Primary Data'!F118), 0)</f>
        <v>0</v>
      </c>
      <c r="F118" s="27">
        <f>IFERROR(LN('Primary Data'!G119/'Primary Data'!G118), 0)</f>
        <v>-6.6301898741240262E-2</v>
      </c>
      <c r="G118" s="28">
        <f>IFERROR(LN('Primary Data'!H119/'Primary Data'!H118), 0)</f>
        <v>-3.5342285818856616E-2</v>
      </c>
      <c r="H118" s="31">
        <f>IFERROR(LN('Primary Data'!E119/'Primary Data'!E118), 0)</f>
        <v>-1.3849572736127462E-2</v>
      </c>
    </row>
    <row r="119" spans="1:8" x14ac:dyDescent="0.25">
      <c r="A119" s="23">
        <v>39553</v>
      </c>
      <c r="B119" s="45">
        <f>IFERROR(LN('Primary Data'!B120/'Primary Data'!B119), 0)</f>
        <v>4.6241640373437106E-3</v>
      </c>
      <c r="C119" s="42">
        <f>IFERROR( LN('Primary Data'!D120/'Primary Data'!D119), 0)</f>
        <v>2.1195547947260081E-3</v>
      </c>
      <c r="D119" s="27">
        <f>IFERROR(LN('Primary Data'!C120/'Primary Data'!C119), 0)</f>
        <v>0</v>
      </c>
      <c r="E119" s="27">
        <f>IFERROR(LN('Primary Data'!F120/'Primary Data'!F119), 0)</f>
        <v>2.2855926959751499E-2</v>
      </c>
      <c r="F119" s="27">
        <f>IFERROR(LN('Primary Data'!G120/'Primary Data'!G119), 0)</f>
        <v>1.8517803420770182E-2</v>
      </c>
      <c r="G119" s="28">
        <f>IFERROR(LN('Primary Data'!H120/'Primary Data'!H119), 0)</f>
        <v>3.7780477039025041E-3</v>
      </c>
      <c r="H119" s="31">
        <f>IFERROR(LN('Primary Data'!E120/'Primary Data'!E119), 0)</f>
        <v>2.8261850151617002E-3</v>
      </c>
    </row>
    <row r="120" spans="1:8" x14ac:dyDescent="0.25">
      <c r="A120" s="23">
        <v>39554</v>
      </c>
      <c r="B120" s="45">
        <f>IFERROR(LN('Primary Data'!B121/'Primary Data'!B120), 0)</f>
        <v>2.0110896523720327E-2</v>
      </c>
      <c r="C120" s="42">
        <f>IFERROR( LN('Primary Data'!D121/'Primary Data'!D120), 0)</f>
        <v>2.8648550607707095E-2</v>
      </c>
      <c r="D120" s="27">
        <f>IFERROR(LN('Primary Data'!C121/'Primary Data'!C120), 0)</f>
        <v>0</v>
      </c>
      <c r="E120" s="27">
        <f>IFERROR(LN('Primary Data'!F121/'Primary Data'!F120), 0)</f>
        <v>5.4240524732434049E-3</v>
      </c>
      <c r="F120" s="27">
        <f>IFERROR(LN('Primary Data'!G121/'Primary Data'!G120), 0)</f>
        <v>-2.4858392048812017E-2</v>
      </c>
      <c r="G120" s="28">
        <f>IFERROR(LN('Primary Data'!H121/'Primary Data'!H120), 0)</f>
        <v>-9.6191526489574882E-4</v>
      </c>
      <c r="H120" s="31">
        <f>IFERROR(LN('Primary Data'!E121/'Primary Data'!E120), 0)</f>
        <v>1.7718201840426526E-2</v>
      </c>
    </row>
    <row r="121" spans="1:8" x14ac:dyDescent="0.25">
      <c r="A121" s="23">
        <v>39555</v>
      </c>
      <c r="B121" s="45">
        <f>IFERROR(LN('Primary Data'!B122/'Primary Data'!B121), 0)</f>
        <v>-3.2086354947552531E-4</v>
      </c>
      <c r="C121" s="42">
        <f>IFERROR( LN('Primary Data'!D122/'Primary Data'!D121), 0)</f>
        <v>-3.2594252465737799E-3</v>
      </c>
      <c r="D121" s="27">
        <f>IFERROR(LN('Primary Data'!C122/'Primary Data'!C121), 0)</f>
        <v>1.1877742253662284E-2</v>
      </c>
      <c r="E121" s="27">
        <f>IFERROR(LN('Primary Data'!F122/'Primary Data'!F121), 0)</f>
        <v>1.6397296564654645E-2</v>
      </c>
      <c r="F121" s="27">
        <f>IFERROR(LN('Primary Data'!G122/'Primary Data'!G121), 0)</f>
        <v>-2.6725060715382703E-2</v>
      </c>
      <c r="G121" s="28">
        <f>IFERROR(LN('Primary Data'!H122/'Primary Data'!H121), 0)</f>
        <v>1.5813843017160663E-2</v>
      </c>
      <c r="H121" s="31">
        <f>IFERROR(LN('Primary Data'!E122/'Primary Data'!E121), 0)</f>
        <v>-9.1695699475695652E-3</v>
      </c>
    </row>
    <row r="122" spans="1:8" x14ac:dyDescent="0.25">
      <c r="A122" s="23">
        <v>39556</v>
      </c>
      <c r="B122" s="45">
        <f>IFERROR(LN('Primary Data'!B123/'Primary Data'!B122), 0)</f>
        <v>1.4909245515684561E-2</v>
      </c>
      <c r="C122" s="42">
        <f>IFERROR( LN('Primary Data'!D123/'Primary Data'!D122), 0)</f>
        <v>3.1757525575606883E-2</v>
      </c>
      <c r="D122" s="27">
        <f>IFERROR(LN('Primary Data'!C123/'Primary Data'!C122), 0)</f>
        <v>3.4531886177827224E-3</v>
      </c>
      <c r="E122" s="27">
        <f>IFERROR(LN('Primary Data'!F123/'Primary Data'!F122), 0)</f>
        <v>0</v>
      </c>
      <c r="F122" s="27">
        <f>IFERROR(LN('Primary Data'!G123/'Primary Data'!G122), 0)</f>
        <v>-3.6665729520006039E-2</v>
      </c>
      <c r="G122" s="28">
        <f>IFERROR(LN('Primary Data'!H123/'Primary Data'!H122), 0)</f>
        <v>-2.5251402594838063E-3</v>
      </c>
      <c r="H122" s="31">
        <f>IFERROR(LN('Primary Data'!E123/'Primary Data'!E122), 0)</f>
        <v>1.926959167397212E-2</v>
      </c>
    </row>
    <row r="123" spans="1:8" x14ac:dyDescent="0.25">
      <c r="A123" s="23">
        <v>39559</v>
      </c>
      <c r="B123" s="45">
        <f>IFERROR(LN('Primary Data'!B124/'Primary Data'!B123), 0)</f>
        <v>-2.4727280982773745E-3</v>
      </c>
      <c r="C123" s="42">
        <f>IFERROR( LN('Primary Data'!D124/'Primary Data'!D123), 0)</f>
        <v>6.7341734533445108E-3</v>
      </c>
      <c r="D123" s="27">
        <f>IFERROR(LN('Primary Data'!C124/'Primary Data'!C123), 0)</f>
        <v>-1.375628864860826E-3</v>
      </c>
      <c r="E123" s="27">
        <f>IFERROR(LN('Primary Data'!F124/'Primary Data'!F123), 0)</f>
        <v>1.8186303897614491E-2</v>
      </c>
      <c r="F123" s="27">
        <f>IFERROR(LN('Primary Data'!G124/'Primary Data'!G123), 0)</f>
        <v>3.4842229144934006E-3</v>
      </c>
      <c r="G123" s="28">
        <f>IFERROR(LN('Primary Data'!H124/'Primary Data'!H123), 0)</f>
        <v>2.1419293524458718E-2</v>
      </c>
      <c r="H123" s="31">
        <f>IFERROR(LN('Primary Data'!E124/'Primary Data'!E123), 0)</f>
        <v>-5.459522204898982E-3</v>
      </c>
    </row>
    <row r="124" spans="1:8" x14ac:dyDescent="0.25">
      <c r="A124" s="23">
        <v>39560</v>
      </c>
      <c r="B124" s="45">
        <f>IFERROR(LN('Primary Data'!B125/'Primary Data'!B124), 0)</f>
        <v>-6.4719999786698977E-3</v>
      </c>
      <c r="C124" s="42">
        <f>IFERROR( LN('Primary Data'!D125/'Primary Data'!D124), 0)</f>
        <v>-1.6586365690769597E-2</v>
      </c>
      <c r="D124" s="27">
        <f>IFERROR(LN('Primary Data'!C125/'Primary Data'!C124), 0)</f>
        <v>-7.1331089277545182E-3</v>
      </c>
      <c r="E124" s="27">
        <f>IFERROR(LN('Primary Data'!F125/'Primary Data'!F124), 0)</f>
        <v>5.8431968610671656E-3</v>
      </c>
      <c r="F124" s="27">
        <f>IFERROR(LN('Primary Data'!G125/'Primary Data'!G124), 0)</f>
        <v>7.0761483472190044E-3</v>
      </c>
      <c r="G124" s="28">
        <f>IFERROR(LN('Primary Data'!H125/'Primary Data'!H124), 0)</f>
        <v>8.7586709328341516E-3</v>
      </c>
      <c r="H124" s="31">
        <f>IFERROR(LN('Primary Data'!E125/'Primary Data'!E124), 0)</f>
        <v>-2.4532918679243476E-3</v>
      </c>
    </row>
    <row r="125" spans="1:8" x14ac:dyDescent="0.25">
      <c r="A125" s="23">
        <v>39561</v>
      </c>
      <c r="B125" s="45">
        <f>IFERROR(LN('Primary Data'!B126/'Primary Data'!B125), 0)</f>
        <v>-1.8961625338977483E-4</v>
      </c>
      <c r="C125" s="42">
        <f>IFERROR( LN('Primary Data'!D126/'Primary Data'!D125), 0)</f>
        <v>1.320396871562456E-2</v>
      </c>
      <c r="D125" s="27">
        <f>IFERROR(LN('Primary Data'!C126/'Primary Data'!C125), 0)</f>
        <v>-4.7321171982111845E-3</v>
      </c>
      <c r="E125" s="27">
        <f>IFERROR(LN('Primary Data'!F126/'Primary Data'!F125), 0)</f>
        <v>-7.0266487334164004E-3</v>
      </c>
      <c r="F125" s="27">
        <f>IFERROR(LN('Primary Data'!G126/'Primary Data'!G125), 0)</f>
        <v>4.4551862921518998E-2</v>
      </c>
      <c r="G125" s="28">
        <f>IFERROR(LN('Primary Data'!H126/'Primary Data'!H125), 0)</f>
        <v>1.3940150951822768E-2</v>
      </c>
      <c r="H125" s="31">
        <f>IFERROR(LN('Primary Data'!E126/'Primary Data'!E125), 0)</f>
        <v>1.5464407548017037E-2</v>
      </c>
    </row>
    <row r="126" spans="1:8" x14ac:dyDescent="0.25">
      <c r="A126" s="23">
        <v>39562</v>
      </c>
      <c r="B126" s="45">
        <f>IFERROR(LN('Primary Data'!B127/'Primary Data'!B126), 0)</f>
        <v>4.9138820053393328E-3</v>
      </c>
      <c r="C126" s="42">
        <f>IFERROR( LN('Primary Data'!D127/'Primary Data'!D126), 0)</f>
        <v>9.3547419024625853E-3</v>
      </c>
      <c r="D126" s="27">
        <f>IFERROR(LN('Primary Data'!C127/'Primary Data'!C126), 0)</f>
        <v>-1.0738675754230615E-2</v>
      </c>
      <c r="E126" s="27">
        <f>IFERROR(LN('Primary Data'!F127/'Primary Data'!F126), 0)</f>
        <v>-5.2992161787410704E-3</v>
      </c>
      <c r="F126" s="27">
        <f>IFERROR(LN('Primary Data'!G127/'Primary Data'!G126), 0)</f>
        <v>8.790328737622953E-2</v>
      </c>
      <c r="G126" s="28">
        <f>IFERROR(LN('Primary Data'!H127/'Primary Data'!H126), 0)</f>
        <v>1.5363843365656025E-2</v>
      </c>
      <c r="H126" s="31">
        <f>IFERROR(LN('Primary Data'!E127/'Primary Data'!E126), 0)</f>
        <v>-5.3863417035687356E-3</v>
      </c>
    </row>
    <row r="127" spans="1:8" x14ac:dyDescent="0.25">
      <c r="A127" s="23">
        <v>39563</v>
      </c>
      <c r="B127" s="45">
        <f>IFERROR(LN('Primary Data'!B128/'Primary Data'!B127), 0)</f>
        <v>8.800329958623376E-3</v>
      </c>
      <c r="C127" s="42">
        <f>IFERROR( LN('Primary Data'!D128/'Primary Data'!D127), 0)</f>
        <v>-3.1224330367682607E-3</v>
      </c>
      <c r="D127" s="27">
        <f>IFERROR(LN('Primary Data'!C128/'Primary Data'!C127), 0)</f>
        <v>8.4477744155245869E-3</v>
      </c>
      <c r="E127" s="27">
        <f>IFERROR(LN('Primary Data'!F128/'Primary Data'!F127), 0)</f>
        <v>2.3503594355350734E-2</v>
      </c>
      <c r="F127" s="27">
        <f>IFERROR(LN('Primary Data'!G128/'Primary Data'!G127), 0)</f>
        <v>2.8446656563698752E-3</v>
      </c>
      <c r="G127" s="28">
        <f>IFERROR(LN('Primary Data'!H128/'Primary Data'!H127), 0)</f>
        <v>-6.4065772250650761E-3</v>
      </c>
      <c r="H127" s="31">
        <f>IFERROR(LN('Primary Data'!E128/'Primary Data'!E127), 0)</f>
        <v>7.7258363465469611E-3</v>
      </c>
    </row>
    <row r="128" spans="1:8" x14ac:dyDescent="0.25">
      <c r="A128" s="23">
        <v>39566</v>
      </c>
      <c r="B128" s="45">
        <f>IFERROR(LN('Primary Data'!B129/'Primary Data'!B128), 0)</f>
        <v>-2.1117511672633137E-3</v>
      </c>
      <c r="C128" s="42">
        <f>IFERROR( LN('Primary Data'!D129/'Primary Data'!D128), 0)</f>
        <v>2.4363337957497245E-3</v>
      </c>
      <c r="D128" s="27">
        <f>IFERROR(LN('Primary Data'!C129/'Primary Data'!C128), 0)</f>
        <v>2.8776663161088159E-3</v>
      </c>
      <c r="E128" s="27">
        <f>IFERROR(LN('Primary Data'!F129/'Primary Data'!F128), 0)</f>
        <v>-4.0747733466611757E-3</v>
      </c>
      <c r="F128" s="27">
        <f>IFERROR(LN('Primary Data'!G129/'Primary Data'!G128), 0)</f>
        <v>-1.6449281690540673E-2</v>
      </c>
      <c r="G128" s="28">
        <f>IFERROR(LN('Primary Data'!H129/'Primary Data'!H128), 0)</f>
        <v>5.8421827860196925E-3</v>
      </c>
      <c r="H128" s="31">
        <f>IFERROR(LN('Primary Data'!E129/'Primary Data'!E128), 0)</f>
        <v>-1.1881353076186349E-3</v>
      </c>
    </row>
    <row r="129" spans="1:8" x14ac:dyDescent="0.25">
      <c r="A129" s="23">
        <v>39567</v>
      </c>
      <c r="B129" s="45">
        <f>IFERROR(LN('Primary Data'!B130/'Primary Data'!B129), 0)</f>
        <v>-5.3655263587533784E-3</v>
      </c>
      <c r="C129" s="42">
        <f>IFERROR( LN('Primary Data'!D130/'Primary Data'!D129), 0)</f>
        <v>5.3618875317046691E-3</v>
      </c>
      <c r="D129" s="27">
        <f>IFERROR(LN('Primary Data'!C130/'Primary Data'!C129), 0)</f>
        <v>-1.0515570723746788E-2</v>
      </c>
      <c r="E129" s="27">
        <f>IFERROR(LN('Primary Data'!F130/'Primary Data'!F129), 0)</f>
        <v>1.2839300640012652E-2</v>
      </c>
      <c r="F129" s="27">
        <f>IFERROR(LN('Primary Data'!G130/'Primary Data'!G129), 0)</f>
        <v>1.1585789800263034E-2</v>
      </c>
      <c r="G129" s="28">
        <f>IFERROR(LN('Primary Data'!H130/'Primary Data'!H129), 0)</f>
        <v>9.6106938135903184E-3</v>
      </c>
      <c r="H129" s="31">
        <f>IFERROR(LN('Primary Data'!E130/'Primary Data'!E129), 0)</f>
        <v>-3.2156723147704833E-3</v>
      </c>
    </row>
    <row r="130" spans="1:8" x14ac:dyDescent="0.25">
      <c r="A130" s="23">
        <v>39568</v>
      </c>
      <c r="B130" s="45">
        <f>IFERROR(LN('Primary Data'!B131/'Primary Data'!B130), 0)</f>
        <v>-1.9133031265093747E-3</v>
      </c>
      <c r="C130" s="42">
        <f>IFERROR( LN('Primary Data'!D131/'Primary Data'!D130), 0)</f>
        <v>-8.256999109803289E-3</v>
      </c>
      <c r="D130" s="27">
        <f>IFERROR(LN('Primary Data'!C131/'Primary Data'!C130), 0)</f>
        <v>-1.2801191373447918E-2</v>
      </c>
      <c r="E130" s="27">
        <f>IFERROR(LN('Primary Data'!F131/'Primary Data'!F130), 0)</f>
        <v>-6.6710690755251278E-3</v>
      </c>
      <c r="F130" s="27">
        <f>IFERROR(LN('Primary Data'!G131/'Primary Data'!G130), 0)</f>
        <v>4.5866465507941011E-2</v>
      </c>
      <c r="G130" s="28">
        <f>IFERROR(LN('Primary Data'!H131/'Primary Data'!H130), 0)</f>
        <v>-6.1467790473413346E-3</v>
      </c>
      <c r="H130" s="31">
        <f>IFERROR(LN('Primary Data'!E131/'Primary Data'!E130), 0)</f>
        <v>1.2398031646645196E-2</v>
      </c>
    </row>
    <row r="131" spans="1:8" x14ac:dyDescent="0.25">
      <c r="A131" s="23">
        <v>39570</v>
      </c>
      <c r="B131" s="45">
        <f>IFERROR(LN('Primary Data'!B132/'Primary Data'!B131), 0)</f>
        <v>1.6980334586317317E-2</v>
      </c>
      <c r="C131" s="42">
        <f>IFERROR( LN('Primary Data'!D132/'Primary Data'!D131), 0)</f>
        <v>3.2914292146509344E-2</v>
      </c>
      <c r="D131" s="27">
        <f>IFERROR(LN('Primary Data'!C132/'Primary Data'!C131), 0)</f>
        <v>-1.1014334092111985E-2</v>
      </c>
      <c r="E131" s="27">
        <f>IFERROR(LN('Primary Data'!F132/'Primary Data'!F131), 0)</f>
        <v>1.1977361706835554E-2</v>
      </c>
      <c r="F131" s="27">
        <f>IFERROR(LN('Primary Data'!G132/'Primary Data'!G131), 0)</f>
        <v>0</v>
      </c>
      <c r="G131" s="28">
        <f>IFERROR(LN('Primary Data'!H132/'Primary Data'!H131), 0)</f>
        <v>1.8681462752148666E-2</v>
      </c>
      <c r="H131" s="31">
        <f>IFERROR(LN('Primary Data'!E132/'Primary Data'!E131), 0)</f>
        <v>4.2806696936858197E-3</v>
      </c>
    </row>
    <row r="132" spans="1:8" x14ac:dyDescent="0.25">
      <c r="A132" s="23">
        <v>39573</v>
      </c>
      <c r="B132" s="45">
        <f>IFERROR(LN('Primary Data'!B133/'Primary Data'!B132), 0)</f>
        <v>-3.8216917291969401E-3</v>
      </c>
      <c r="C132" s="42">
        <f>IFERROR( LN('Primary Data'!D133/'Primary Data'!D132), 0)</f>
        <v>-3.0573413848050514E-3</v>
      </c>
      <c r="D132" s="27">
        <f>IFERROR(LN('Primary Data'!C133/'Primary Data'!C132), 0)</f>
        <v>-1.9149453109259241E-2</v>
      </c>
      <c r="E132" s="27">
        <f>IFERROR(LN('Primary Data'!F133/'Primary Data'!F132), 0)</f>
        <v>-1.1731423083589777E-3</v>
      </c>
      <c r="F132" s="27">
        <f>IFERROR(LN('Primary Data'!G133/'Primary Data'!G132), 0)</f>
        <v>2.1648398441255812E-2</v>
      </c>
      <c r="G132" s="28">
        <f>IFERROR(LN('Primary Data'!H133/'Primary Data'!H132), 0)</f>
        <v>-2.1772076376489116E-3</v>
      </c>
      <c r="H132" s="31">
        <f>IFERROR(LN('Primary Data'!E133/'Primary Data'!E132), 0)</f>
        <v>0</v>
      </c>
    </row>
    <row r="133" spans="1:8" x14ac:dyDescent="0.25">
      <c r="A133" s="23">
        <v>39574</v>
      </c>
      <c r="B133" s="45">
        <f>IFERROR(LN('Primary Data'!B134/'Primary Data'!B133), 0)</f>
        <v>5.3277526935407238E-3</v>
      </c>
      <c r="C133" s="42">
        <f>IFERROR( LN('Primary Data'!D134/'Primary Data'!D133), 0)</f>
        <v>7.4576223691422486E-3</v>
      </c>
      <c r="D133" s="27">
        <f>IFERROR(LN('Primary Data'!C134/'Primary Data'!C133), 0)</f>
        <v>-1.8176022878477215E-2</v>
      </c>
      <c r="E133" s="27">
        <f>IFERROR(LN('Primary Data'!F134/'Primary Data'!F133), 0)</f>
        <v>-1.6378963481317843E-2</v>
      </c>
      <c r="F133" s="27">
        <f>IFERROR(LN('Primary Data'!G134/'Primary Data'!G133), 0)</f>
        <v>-9.894845048370484E-3</v>
      </c>
      <c r="G133" s="28">
        <f>IFERROR(LN('Primary Data'!H134/'Primary Data'!H133), 0)</f>
        <v>2.9813499086384738E-3</v>
      </c>
      <c r="H133" s="31">
        <f>IFERROR(LN('Primary Data'!E134/'Primary Data'!E133), 0)</f>
        <v>0</v>
      </c>
    </row>
    <row r="134" spans="1:8" x14ac:dyDescent="0.25">
      <c r="A134" s="23">
        <v>39575</v>
      </c>
      <c r="B134" s="45">
        <f>IFERROR(LN('Primary Data'!B135/'Primary Data'!B134), 0)</f>
        <v>-1.8624270773802569E-2</v>
      </c>
      <c r="C134" s="42">
        <f>IFERROR( LN('Primary Data'!D135/'Primary Data'!D134), 0)</f>
        <v>-1.9883811737025178E-2</v>
      </c>
      <c r="D134" s="27">
        <f>IFERROR(LN('Primary Data'!C135/'Primary Data'!C134), 0)</f>
        <v>3.2185304111169632E-3</v>
      </c>
      <c r="E134" s="27">
        <f>IFERROR(LN('Primary Data'!F135/'Primary Data'!F134), 0)</f>
        <v>-1.3252346512199536E-2</v>
      </c>
      <c r="F134" s="27">
        <f>IFERROR(LN('Primary Data'!G135/'Primary Data'!G134), 0)</f>
        <v>-4.8016646790190347E-2</v>
      </c>
      <c r="G134" s="28">
        <f>IFERROR(LN('Primary Data'!H135/'Primary Data'!H134), 0)</f>
        <v>-2.5136877442882656E-2</v>
      </c>
      <c r="H134" s="31">
        <f>IFERROR(LN('Primary Data'!E135/'Primary Data'!E134), 0)</f>
        <v>6.8077812134215293E-3</v>
      </c>
    </row>
    <row r="135" spans="1:8" x14ac:dyDescent="0.25">
      <c r="A135" s="23">
        <v>39576</v>
      </c>
      <c r="B135" s="45">
        <f>IFERROR(LN('Primary Data'!B136/'Primary Data'!B135), 0)</f>
        <v>2.5849921779371749E-3</v>
      </c>
      <c r="C135" s="42">
        <f>IFERROR( LN('Primary Data'!D136/'Primary Data'!D135), 0)</f>
        <v>7.8810498055275069E-3</v>
      </c>
      <c r="D135" s="27">
        <f>IFERROR(LN('Primary Data'!C136/'Primary Data'!C135), 0)</f>
        <v>-4.6297711201571425E-3</v>
      </c>
      <c r="E135" s="27">
        <f>IFERROR(LN('Primary Data'!F136/'Primary Data'!F135), 0)</f>
        <v>-2.3535587171312614E-2</v>
      </c>
      <c r="F135" s="27">
        <f>IFERROR(LN('Primary Data'!G136/'Primary Data'!G135), 0)</f>
        <v>2.5492303004588532E-2</v>
      </c>
      <c r="G135" s="28">
        <f>IFERROR(LN('Primary Data'!H136/'Primary Data'!H135), 0)</f>
        <v>-6.2836086107094123E-3</v>
      </c>
      <c r="H135" s="31">
        <f>IFERROR(LN('Primary Data'!E136/'Primary Data'!E135), 0)</f>
        <v>6.2566680983285718E-3</v>
      </c>
    </row>
    <row r="136" spans="1:8" x14ac:dyDescent="0.25">
      <c r="A136" s="23">
        <v>39577</v>
      </c>
      <c r="B136" s="45">
        <f>IFERROR(LN('Primary Data'!B137/'Primary Data'!B136), 0)</f>
        <v>-8.2904813628917936E-3</v>
      </c>
      <c r="C136" s="42">
        <f>IFERROR( LN('Primary Data'!D137/'Primary Data'!D136), 0)</f>
        <v>-3.3459410154627121E-3</v>
      </c>
      <c r="D136" s="27">
        <f>IFERROR(LN('Primary Data'!C137/'Primary Data'!C136), 0)</f>
        <v>-1.1171723187014745E-2</v>
      </c>
      <c r="E136" s="27">
        <f>IFERROR(LN('Primary Data'!F137/'Primary Data'!F136), 0)</f>
        <v>-2.2045174945221496E-2</v>
      </c>
      <c r="F136" s="27">
        <f>IFERROR(LN('Primary Data'!G137/'Primary Data'!G136), 0)</f>
        <v>-9.9269170642013391E-3</v>
      </c>
      <c r="G136" s="28">
        <f>IFERROR(LN('Primary Data'!H137/'Primary Data'!H136), 0)</f>
        <v>-1.5308053612465346E-2</v>
      </c>
      <c r="H136" s="31">
        <f>IFERROR(LN('Primary Data'!E137/'Primary Data'!E136), 0)</f>
        <v>-5.4097287920677282E-3</v>
      </c>
    </row>
    <row r="137" spans="1:8" x14ac:dyDescent="0.25">
      <c r="A137" s="23">
        <v>39581</v>
      </c>
      <c r="B137" s="45">
        <f>IFERROR(LN('Primary Data'!B138/'Primary Data'!B137), 0)</f>
        <v>4.553788499796969E-3</v>
      </c>
      <c r="C137" s="42">
        <f>IFERROR( LN('Primary Data'!D138/'Primary Data'!D137), 0)</f>
        <v>2.0359712575681855E-2</v>
      </c>
      <c r="D137" s="27">
        <f>IFERROR(LN('Primary Data'!C138/'Primary Data'!C137), 0)</f>
        <v>2.1816453580693274E-2</v>
      </c>
      <c r="E137" s="27">
        <f>IFERROR(LN('Primary Data'!F138/'Primary Data'!F137), 0)</f>
        <v>-1.461432552498056E-2</v>
      </c>
      <c r="F137" s="27">
        <f>IFERROR(LN('Primary Data'!G138/'Primary Data'!G137), 0)</f>
        <v>-5.0873100112502059E-3</v>
      </c>
      <c r="G137" s="28">
        <f>IFERROR(LN('Primary Data'!H138/'Primary Data'!H137), 0)</f>
        <v>1.9346287769498847E-2</v>
      </c>
      <c r="H137" s="31">
        <f>IFERROR(LN('Primary Data'!E138/'Primary Data'!E137), 0)</f>
        <v>2.3050577387950244E-3</v>
      </c>
    </row>
    <row r="138" spans="1:8" x14ac:dyDescent="0.25">
      <c r="A138" s="23">
        <v>39582</v>
      </c>
      <c r="B138" s="45">
        <f>IFERROR(LN('Primary Data'!B139/'Primary Data'!B138), 0)</f>
        <v>4.8811141588941198E-3</v>
      </c>
      <c r="C138" s="42">
        <f>IFERROR( LN('Primary Data'!D139/'Primary Data'!D138), 0)</f>
        <v>-1.6558655679116024E-3</v>
      </c>
      <c r="D138" s="27">
        <f>IFERROR(LN('Primary Data'!C139/'Primary Data'!C138), 0)</f>
        <v>3.4967158707560585E-3</v>
      </c>
      <c r="E138" s="27">
        <f>IFERROR(LN('Primary Data'!F139/'Primary Data'!F138), 0)</f>
        <v>1.0508694490765951E-2</v>
      </c>
      <c r="F138" s="27">
        <f>IFERROR(LN('Primary Data'!G139/'Primary Data'!G138), 0)</f>
        <v>2.8555936655705248E-2</v>
      </c>
      <c r="G138" s="28">
        <f>IFERROR(LN('Primary Data'!H139/'Primary Data'!H138), 0)</f>
        <v>-7.5519345877946475E-4</v>
      </c>
      <c r="H138" s="31">
        <f>IFERROR(LN('Primary Data'!E139/'Primary Data'!E138), 0)</f>
        <v>-1.8771352468481618E-4</v>
      </c>
    </row>
    <row r="139" spans="1:8" x14ac:dyDescent="0.25">
      <c r="A139" s="23">
        <v>39583</v>
      </c>
      <c r="B139" s="45">
        <f>IFERROR(LN('Primary Data'!B140/'Primary Data'!B139), 0)</f>
        <v>8.6142064072214607E-3</v>
      </c>
      <c r="C139" s="42">
        <f>IFERROR( LN('Primary Data'!D140/'Primary Data'!D139), 0)</f>
        <v>1.6899405317672329E-2</v>
      </c>
      <c r="D139" s="27">
        <f>IFERROR(LN('Primary Data'!C140/'Primary Data'!C139), 0)</f>
        <v>-7.8127036568192611E-3</v>
      </c>
      <c r="E139" s="27">
        <f>IFERROR(LN('Primary Data'!F140/'Primary Data'!F139), 0)</f>
        <v>1.4019686766338231E-2</v>
      </c>
      <c r="F139" s="27">
        <f>IFERROR(LN('Primary Data'!G140/'Primary Data'!G139), 0)</f>
        <v>-7.0265534361396839E-3</v>
      </c>
      <c r="G139" s="28">
        <f>IFERROR(LN('Primary Data'!H140/'Primary Data'!H139), 0)</f>
        <v>-7.7457744445687639E-4</v>
      </c>
      <c r="H139" s="31">
        <f>IFERROR(LN('Primary Data'!E140/'Primary Data'!E139), 0)</f>
        <v>-2.600325409186506E-3</v>
      </c>
    </row>
    <row r="140" spans="1:8" x14ac:dyDescent="0.25">
      <c r="A140" s="23">
        <v>39584</v>
      </c>
      <c r="B140" s="45">
        <f>IFERROR(LN('Primary Data'!B141/'Primary Data'!B140), 0)</f>
        <v>2.449954244597831E-3</v>
      </c>
      <c r="C140" s="42">
        <f>IFERROR( LN('Primary Data'!D141/'Primary Data'!D140), 0)</f>
        <v>-3.4460605377728292E-5</v>
      </c>
      <c r="D140" s="27">
        <f>IFERROR(LN('Primary Data'!C141/'Primary Data'!C140), 0)</f>
        <v>-1.7203925476325453E-2</v>
      </c>
      <c r="E140" s="27">
        <f>IFERROR(LN('Primary Data'!F141/'Primary Data'!F140), 0)</f>
        <v>1.2028523191681727E-2</v>
      </c>
      <c r="F140" s="27">
        <f>IFERROR(LN('Primary Data'!G141/'Primary Data'!G140), 0)</f>
        <v>-4.9554356027314344E-3</v>
      </c>
      <c r="G140" s="28">
        <f>IFERROR(LN('Primary Data'!H141/'Primary Data'!H140), 0)</f>
        <v>4.1128442486626912E-3</v>
      </c>
      <c r="H140" s="31">
        <f>IFERROR(LN('Primary Data'!E141/'Primary Data'!E140), 0)</f>
        <v>2.0494957080426897E-3</v>
      </c>
    </row>
    <row r="141" spans="1:8" x14ac:dyDescent="0.25">
      <c r="A141" s="23">
        <v>39587</v>
      </c>
      <c r="B141" s="45">
        <f>IFERROR(LN('Primary Data'!B142/'Primary Data'!B141), 0)</f>
        <v>2.4749019648743977E-3</v>
      </c>
      <c r="C141" s="42">
        <f>IFERROR( LN('Primary Data'!D142/'Primary Data'!D141), 0)</f>
        <v>-7.2482882243058268E-3</v>
      </c>
      <c r="D141" s="27">
        <f>IFERROR(LN('Primary Data'!C142/'Primary Data'!C141), 0)</f>
        <v>-2.2118202569497834E-2</v>
      </c>
      <c r="E141" s="27">
        <f>IFERROR(LN('Primary Data'!F142/'Primary Data'!F141), 0)</f>
        <v>1.1627469567953238E-4</v>
      </c>
      <c r="F141" s="27">
        <f>IFERROR(LN('Primary Data'!G142/'Primary Data'!G141), 0)</f>
        <v>-5.8615383356267819E-3</v>
      </c>
      <c r="G141" s="28">
        <f>IFERROR(LN('Primary Data'!H142/'Primary Data'!H141), 0)</f>
        <v>4.8040350104997208E-3</v>
      </c>
      <c r="H141" s="31">
        <f>IFERROR(LN('Primary Data'!E142/'Primary Data'!E141), 0)</f>
        <v>5.145926785184024E-3</v>
      </c>
    </row>
    <row r="142" spans="1:8" x14ac:dyDescent="0.25">
      <c r="A142" s="23">
        <v>39588</v>
      </c>
      <c r="B142" s="45">
        <f>IFERROR(LN('Primary Data'!B143/'Primary Data'!B142), 0)</f>
        <v>-9.8339194725405032E-3</v>
      </c>
      <c r="C142" s="42">
        <f>IFERROR( LN('Primary Data'!D143/'Primary Data'!D142), 0)</f>
        <v>-7.9308005170039327E-3</v>
      </c>
      <c r="D142" s="27">
        <f>IFERROR(LN('Primary Data'!C143/'Primary Data'!C142), 0)</f>
        <v>-1.3240055900658146E-3</v>
      </c>
      <c r="E142" s="27">
        <f>IFERROR(LN('Primary Data'!F143/'Primary Data'!F142), 0)</f>
        <v>-7.3242799821334843E-3</v>
      </c>
      <c r="F142" s="27">
        <f>IFERROR(LN('Primary Data'!G143/'Primary Data'!G142), 0)</f>
        <v>-5.249942321544377E-2</v>
      </c>
      <c r="G142" s="28">
        <f>IFERROR(LN('Primary Data'!H143/'Primary Data'!H142), 0)</f>
        <v>-2.2501479196926914E-2</v>
      </c>
      <c r="H142" s="31">
        <f>IFERROR(LN('Primary Data'!E143/'Primary Data'!E142), 0)</f>
        <v>-2.4331394909198247E-2</v>
      </c>
    </row>
    <row r="143" spans="1:8" x14ac:dyDescent="0.25">
      <c r="A143" s="23">
        <v>39589</v>
      </c>
      <c r="B143" s="45">
        <f>IFERROR(LN('Primary Data'!B144/'Primary Data'!B143), 0)</f>
        <v>-1.4920270098430622E-2</v>
      </c>
      <c r="C143" s="42">
        <f>IFERROR( LN('Primary Data'!D144/'Primary Data'!D143), 0)</f>
        <v>-2.2171638509203197E-2</v>
      </c>
      <c r="D143" s="27">
        <f>IFERROR(LN('Primary Data'!C144/'Primary Data'!C143), 0)</f>
        <v>5.1195336657268537E-3</v>
      </c>
      <c r="E143" s="27">
        <f>IFERROR(LN('Primary Data'!F144/'Primary Data'!F143), 0)</f>
        <v>-1.2477898162745818E-3</v>
      </c>
      <c r="F143" s="27">
        <f>IFERROR(LN('Primary Data'!G144/'Primary Data'!G143), 0)</f>
        <v>1.9252259657472955E-2</v>
      </c>
      <c r="G143" s="28">
        <f>IFERROR(LN('Primary Data'!H144/'Primary Data'!H143), 0)</f>
        <v>1.1488628675686017E-2</v>
      </c>
      <c r="H143" s="31">
        <f>IFERROR(LN('Primary Data'!E144/'Primary Data'!E143), 0)</f>
        <v>-3.4460636172201397E-3</v>
      </c>
    </row>
    <row r="144" spans="1:8" x14ac:dyDescent="0.25">
      <c r="A144" s="23">
        <v>39590</v>
      </c>
      <c r="B144" s="45">
        <f>IFERROR(LN('Primary Data'!B145/'Primary Data'!B144), 0)</f>
        <v>2.5998717725428762E-3</v>
      </c>
      <c r="C144" s="42">
        <f>IFERROR( LN('Primary Data'!D145/'Primary Data'!D144), 0)</f>
        <v>4.141046073485386E-3</v>
      </c>
      <c r="D144" s="27">
        <f>IFERROR(LN('Primary Data'!C145/'Primary Data'!C144), 0)</f>
        <v>-2.5179690278870216E-2</v>
      </c>
      <c r="E144" s="27">
        <f>IFERROR(LN('Primary Data'!F145/'Primary Data'!F144), 0)</f>
        <v>-1.9982271757922013E-2</v>
      </c>
      <c r="F144" s="27">
        <f>IFERROR(LN('Primary Data'!G145/'Primary Data'!G144), 0)</f>
        <v>-1.7395296804718127E-2</v>
      </c>
      <c r="G144" s="28">
        <f>IFERROR(LN('Primary Data'!H145/'Primary Data'!H144), 0)</f>
        <v>-1.6520844371869035E-2</v>
      </c>
      <c r="H144" s="31">
        <f>IFERROR(LN('Primary Data'!E145/'Primary Data'!E144), 0)</f>
        <v>7.6850659992788527E-5</v>
      </c>
    </row>
    <row r="145" spans="1:8" x14ac:dyDescent="0.25">
      <c r="A145" s="23">
        <v>39591</v>
      </c>
      <c r="B145" s="45">
        <f>IFERROR(LN('Primary Data'!B146/'Primary Data'!B145), 0)</f>
        <v>-1.4029261853112238E-2</v>
      </c>
      <c r="C145" s="42">
        <f>IFERROR( LN('Primary Data'!D146/'Primary Data'!D145), 0)</f>
        <v>-3.0378118512231849E-3</v>
      </c>
      <c r="D145" s="27">
        <f>IFERROR(LN('Primary Data'!C146/'Primary Data'!C145), 0)</f>
        <v>-4.620109191169984E-2</v>
      </c>
      <c r="E145" s="27">
        <f>IFERROR(LN('Primary Data'!F146/'Primary Data'!F145), 0)</f>
        <v>-1.0086021067550077E-2</v>
      </c>
      <c r="F145" s="27">
        <f>IFERROR(LN('Primary Data'!G146/'Primary Data'!G145), 0)</f>
        <v>-6.7998452169802043E-3</v>
      </c>
      <c r="G145" s="28">
        <f>IFERROR(LN('Primary Data'!H146/'Primary Data'!H145), 0)</f>
        <v>-1.3226422028186384E-2</v>
      </c>
      <c r="H145" s="31">
        <f>IFERROR(LN('Primary Data'!E146/'Primary Data'!E145), 0)</f>
        <v>-1.0894658552173258E-2</v>
      </c>
    </row>
    <row r="146" spans="1:8" x14ac:dyDescent="0.25">
      <c r="A146" s="23">
        <v>39594</v>
      </c>
      <c r="B146" s="45">
        <f>IFERROR(LN('Primary Data'!B147/'Primary Data'!B146), 0)</f>
        <v>0</v>
      </c>
      <c r="C146" s="42">
        <f>IFERROR( LN('Primary Data'!D147/'Primary Data'!D146), 0)</f>
        <v>0</v>
      </c>
      <c r="D146" s="27">
        <f>IFERROR(LN('Primary Data'!C147/'Primary Data'!C146), 0)</f>
        <v>-3.3363879549828654E-2</v>
      </c>
      <c r="E146" s="27">
        <f>IFERROR(LN('Primary Data'!F147/'Primary Data'!F146), 0)</f>
        <v>-1.8228429098499435E-2</v>
      </c>
      <c r="F146" s="27">
        <f>IFERROR(LN('Primary Data'!G147/'Primary Data'!G146), 0)</f>
        <v>0</v>
      </c>
      <c r="G146" s="28">
        <f>IFERROR(LN('Primary Data'!H147/'Primary Data'!H146), 0)</f>
        <v>-2.4028323144150408E-2</v>
      </c>
      <c r="H146" s="31">
        <f>IFERROR(LN('Primary Data'!E147/'Primary Data'!E146), 0)</f>
        <v>0</v>
      </c>
    </row>
    <row r="147" spans="1:8" x14ac:dyDescent="0.25">
      <c r="A147" s="23">
        <v>39595</v>
      </c>
      <c r="B147" s="45">
        <f>IFERROR(LN('Primary Data'!B148/'Primary Data'!B147), 0)</f>
        <v>4.0013192938910683E-3</v>
      </c>
      <c r="C147" s="42">
        <f>IFERROR( LN('Primary Data'!D148/'Primary Data'!D147), 0)</f>
        <v>0</v>
      </c>
      <c r="D147" s="27">
        <f>IFERROR(LN('Primary Data'!C148/'Primary Data'!C147), 0)</f>
        <v>1.86937958070943E-2</v>
      </c>
      <c r="E147" s="27">
        <f>IFERROR(LN('Primary Data'!F148/'Primary Data'!F147), 0)</f>
        <v>-1.0743008709888733E-2</v>
      </c>
      <c r="F147" s="27">
        <f>IFERROR(LN('Primary Data'!G148/'Primary Data'!G147), 0)</f>
        <v>-2.7564735056100735E-2</v>
      </c>
      <c r="G147" s="28">
        <f>IFERROR(LN('Primary Data'!H148/'Primary Data'!H147), 0)</f>
        <v>6.392588494668212E-3</v>
      </c>
      <c r="H147" s="31">
        <f>IFERROR(LN('Primary Data'!E148/'Primary Data'!E147), 0)</f>
        <v>0</v>
      </c>
    </row>
    <row r="148" spans="1:8" x14ac:dyDescent="0.25">
      <c r="A148" s="23">
        <v>39596</v>
      </c>
      <c r="B148" s="45">
        <f>IFERROR(LN('Primary Data'!B149/'Primary Data'!B148), 0)</f>
        <v>4.6003609941380899E-3</v>
      </c>
      <c r="C148" s="42">
        <f>IFERROR( LN('Primary Data'!D149/'Primary Data'!D148), 0)</f>
        <v>2.3176025450665013E-3</v>
      </c>
      <c r="D148" s="27">
        <f>IFERROR(LN('Primary Data'!C149/'Primary Data'!C148), 0)</f>
        <v>-4.5250374116586167E-2</v>
      </c>
      <c r="E148" s="27">
        <f>IFERROR(LN('Primary Data'!F149/'Primary Data'!F148), 0)</f>
        <v>2.1020783929376147E-2</v>
      </c>
      <c r="F148" s="27">
        <f>IFERROR(LN('Primary Data'!G149/'Primary Data'!G148), 0)</f>
        <v>2.8135318882562061E-2</v>
      </c>
      <c r="G148" s="28">
        <f>IFERROR(LN('Primary Data'!H149/'Primary Data'!H148), 0)</f>
        <v>-1.3405714374145226E-3</v>
      </c>
      <c r="H148" s="31">
        <f>IFERROR(LN('Primary Data'!E149/'Primary Data'!E148), 0)</f>
        <v>5.1566250571117335E-3</v>
      </c>
    </row>
    <row r="149" spans="1:8" x14ac:dyDescent="0.25">
      <c r="A149" s="23">
        <v>39597</v>
      </c>
      <c r="B149" s="45">
        <f>IFERROR(LN('Primary Data'!B150/'Primary Data'!B149), 0)</f>
        <v>4.8174299799850859E-3</v>
      </c>
      <c r="C149" s="42">
        <f>IFERROR( LN('Primary Data'!D150/'Primary Data'!D149), 0)</f>
        <v>9.430065228184752E-3</v>
      </c>
      <c r="D149" s="27">
        <f>IFERROR(LN('Primary Data'!C150/'Primary Data'!C149), 0)</f>
        <v>-1.6267854736807027E-3</v>
      </c>
      <c r="E149" s="27">
        <f>IFERROR(LN('Primary Data'!F150/'Primary Data'!F149), 0)</f>
        <v>-9.6626065896084686E-3</v>
      </c>
      <c r="F149" s="27">
        <f>IFERROR(LN('Primary Data'!G150/'Primary Data'!G149), 0)</f>
        <v>-2.46478873926738E-2</v>
      </c>
      <c r="G149" s="28">
        <f>IFERROR(LN('Primary Data'!H150/'Primary Data'!H149), 0)</f>
        <v>5.530358405387549E-3</v>
      </c>
      <c r="H149" s="31">
        <f>IFERROR(LN('Primary Data'!E150/'Primary Data'!E149), 0)</f>
        <v>3.0710172269179177E-3</v>
      </c>
    </row>
    <row r="150" spans="1:8" x14ac:dyDescent="0.25">
      <c r="A150" s="23">
        <v>39598</v>
      </c>
      <c r="B150" s="45">
        <f>IFERROR(LN('Primary Data'!B151/'Primary Data'!B150), 0)</f>
        <v>-6.7817606833093965E-5</v>
      </c>
      <c r="C150" s="42">
        <f>IFERROR( LN('Primary Data'!D151/'Primary Data'!D150), 0)</f>
        <v>6.6887570155326733E-3</v>
      </c>
      <c r="D150" s="27">
        <f>IFERROR(LN('Primary Data'!C151/'Primary Data'!C150), 0)</f>
        <v>-8.5810169331451986E-3</v>
      </c>
      <c r="E150" s="27">
        <f>IFERROR(LN('Primary Data'!F151/'Primary Data'!F150), 0)</f>
        <v>9.6769374460922136E-3</v>
      </c>
      <c r="F150" s="27">
        <f>IFERROR(LN('Primary Data'!G151/'Primary Data'!G150), 0)</f>
        <v>9.4952906700586526E-3</v>
      </c>
      <c r="G150" s="28">
        <f>IFERROR(LN('Primary Data'!H151/'Primary Data'!H150), 0)</f>
        <v>6.0972719775746849E-3</v>
      </c>
      <c r="H150" s="31">
        <f>IFERROR(LN('Primary Data'!E151/'Primary Data'!E150), 0)</f>
        <v>-1.0696181458576099E-3</v>
      </c>
    </row>
    <row r="151" spans="1:8" x14ac:dyDescent="0.25">
      <c r="A151" s="23">
        <v>39601</v>
      </c>
      <c r="B151" s="45">
        <f>IFERROR(LN('Primary Data'!B152/'Primary Data'!B151), 0)</f>
        <v>-1.0234220061230034E-2</v>
      </c>
      <c r="C151" s="42">
        <f>IFERROR( LN('Primary Data'!D152/'Primary Data'!D151), 0)</f>
        <v>-1.2739656531443823E-2</v>
      </c>
      <c r="D151" s="27">
        <f>IFERROR(LN('Primary Data'!C152/'Primary Data'!C151), 0)</f>
        <v>1.2345871224590467E-2</v>
      </c>
      <c r="E151" s="27">
        <f>IFERROR(LN('Primary Data'!F152/'Primary Data'!F151), 0)</f>
        <v>-2.7768059201898586E-2</v>
      </c>
      <c r="F151" s="27">
        <f>IFERROR(LN('Primary Data'!G152/'Primary Data'!G151), 0)</f>
        <v>7.6311225608426967E-3</v>
      </c>
      <c r="G151" s="28">
        <f>IFERROR(LN('Primary Data'!H152/'Primary Data'!H151), 0)</f>
        <v>1.2083329096057971E-2</v>
      </c>
      <c r="H151" s="31">
        <f>IFERROR(LN('Primary Data'!E152/'Primary Data'!E151), 0)</f>
        <v>-7.4097759122535353E-3</v>
      </c>
    </row>
    <row r="152" spans="1:8" x14ac:dyDescent="0.25">
      <c r="A152" s="23">
        <v>39602</v>
      </c>
      <c r="B152" s="45">
        <f>IFERROR(LN('Primary Data'!B153/'Primary Data'!B152), 0)</f>
        <v>-6.6944450447221386E-3</v>
      </c>
      <c r="C152" s="42">
        <f>IFERROR( LN('Primary Data'!D153/'Primary Data'!D152), 0)</f>
        <v>-5.0204544921222923E-3</v>
      </c>
      <c r="D152" s="27">
        <f>IFERROR(LN('Primary Data'!C153/'Primary Data'!C152), 0)</f>
        <v>1.6015256276346909E-2</v>
      </c>
      <c r="E152" s="27">
        <f>IFERROR(LN('Primary Data'!F153/'Primary Data'!F152), 0)</f>
        <v>-4.518880629644703E-3</v>
      </c>
      <c r="F152" s="27">
        <f>IFERROR(LN('Primary Data'!G153/'Primary Data'!G152), 0)</f>
        <v>-4.5296928926559779E-3</v>
      </c>
      <c r="G152" s="28">
        <f>IFERROR(LN('Primary Data'!H153/'Primary Data'!H152), 0)</f>
        <v>-1.8518174587777304E-2</v>
      </c>
      <c r="H152" s="31">
        <f>IFERROR(LN('Primary Data'!E153/'Primary Data'!E152), 0)</f>
        <v>7.3585079925022074E-3</v>
      </c>
    </row>
    <row r="153" spans="1:8" x14ac:dyDescent="0.25">
      <c r="A153" s="23">
        <v>39603</v>
      </c>
      <c r="B153" s="45">
        <f>IFERROR(LN('Primary Data'!B154/'Primary Data'!B153), 0)</f>
        <v>-4.0918447635334863E-3</v>
      </c>
      <c r="C153" s="42">
        <f>IFERROR( LN('Primary Data'!D154/'Primary Data'!D153), 0)</f>
        <v>1.2274184516849335E-2</v>
      </c>
      <c r="D153" s="27">
        <f>IFERROR(LN('Primary Data'!C154/'Primary Data'!C153), 0)</f>
        <v>4.7725488004485464E-2</v>
      </c>
      <c r="E153" s="27">
        <f>IFERROR(LN('Primary Data'!F154/'Primary Data'!F153), 0)</f>
        <v>-4.022057640696413E-2</v>
      </c>
      <c r="F153" s="27">
        <f>IFERROR(LN('Primary Data'!G154/'Primary Data'!G153), 0)</f>
        <v>-2.046731043848771E-2</v>
      </c>
      <c r="G153" s="28">
        <f>IFERROR(LN('Primary Data'!H154/'Primary Data'!H153), 0)</f>
        <v>-1.0413090151144555E-2</v>
      </c>
      <c r="H153" s="31">
        <f>IFERROR(LN('Primary Data'!E154/'Primary Data'!E153), 0)</f>
        <v>4.5143050729012906E-3</v>
      </c>
    </row>
    <row r="154" spans="1:8" x14ac:dyDescent="0.25">
      <c r="A154" s="23">
        <v>39604</v>
      </c>
      <c r="B154" s="45">
        <f>IFERROR(LN('Primary Data'!B155/'Primary Data'!B154), 0)</f>
        <v>2.0319458489892535E-2</v>
      </c>
      <c r="C154" s="42">
        <f>IFERROR( LN('Primary Data'!D155/'Primary Data'!D154), 0)</f>
        <v>1.6514298811701991E-2</v>
      </c>
      <c r="D154" s="27">
        <f>IFERROR(LN('Primary Data'!C155/'Primary Data'!C154), 0)</f>
        <v>-2.7165479312487271E-3</v>
      </c>
      <c r="E154" s="27">
        <f>IFERROR(LN('Primary Data'!F155/'Primary Data'!F154), 0)</f>
        <v>1.3893894078641344E-2</v>
      </c>
      <c r="F154" s="27">
        <f>IFERROR(LN('Primary Data'!G155/'Primary Data'!G154), 0)</f>
        <v>-7.4201867501822978E-3</v>
      </c>
      <c r="G154" s="28">
        <f>IFERROR(LN('Primary Data'!H155/'Primary Data'!H154), 0)</f>
        <v>5.4586321894989328E-3</v>
      </c>
      <c r="H154" s="31">
        <f>IFERROR(LN('Primary Data'!E155/'Primary Data'!E154), 0)</f>
        <v>2.7968125669222627E-3</v>
      </c>
    </row>
    <row r="155" spans="1:8" x14ac:dyDescent="0.25">
      <c r="A155" s="23">
        <v>39605</v>
      </c>
      <c r="B155" s="45">
        <f>IFERROR(LN('Primary Data'!B156/'Primary Data'!B155), 0)</f>
        <v>-3.103821539390102E-2</v>
      </c>
      <c r="C155" s="42">
        <f>IFERROR( LN('Primary Data'!D156/'Primary Data'!D155), 0)</f>
        <v>-3.1998775061815317E-2</v>
      </c>
      <c r="D155" s="27">
        <f>IFERROR(LN('Primary Data'!C156/'Primary Data'!C155), 0)</f>
        <v>6.1530901253920673E-3</v>
      </c>
      <c r="E155" s="27">
        <f>IFERROR(LN('Primary Data'!F156/'Primary Data'!F155), 0)</f>
        <v>-4.9661536001122698E-3</v>
      </c>
      <c r="F155" s="27">
        <f>IFERROR(LN('Primary Data'!G156/'Primary Data'!G155), 0)</f>
        <v>-5.6014975510176087E-3</v>
      </c>
      <c r="G155" s="28">
        <f>IFERROR(LN('Primary Data'!H156/'Primary Data'!H155), 0)</f>
        <v>6.037734647115948E-3</v>
      </c>
      <c r="H155" s="31">
        <f>IFERROR(LN('Primary Data'!E156/'Primary Data'!E155), 0)</f>
        <v>-1.2425462414327295E-2</v>
      </c>
    </row>
    <row r="156" spans="1:8" x14ac:dyDescent="0.25">
      <c r="A156" s="23">
        <v>39609</v>
      </c>
      <c r="B156" s="45">
        <f>IFERROR(LN('Primary Data'!B157/'Primary Data'!B156), 0)</f>
        <v>8.3973114878584684E-4</v>
      </c>
      <c r="C156" s="42">
        <f>IFERROR( LN('Primary Data'!D157/'Primary Data'!D156), 0)</f>
        <v>-9.0085470681003019E-3</v>
      </c>
      <c r="D156" s="27">
        <f>IFERROR(LN('Primary Data'!C157/'Primary Data'!C156), 0)</f>
        <v>-1.9723389105864086E-2</v>
      </c>
      <c r="E156" s="27">
        <f>IFERROR(LN('Primary Data'!F157/'Primary Data'!F156), 0)</f>
        <v>-4.5697511618206135E-2</v>
      </c>
      <c r="F156" s="27">
        <f>IFERROR(LN('Primary Data'!G157/'Primary Data'!G156), 0)</f>
        <v>-8.7073052313475618E-2</v>
      </c>
      <c r="G156" s="28">
        <f>IFERROR(LN('Primary Data'!H157/'Primary Data'!H156), 0)</f>
        <v>-4.2983151653873154E-2</v>
      </c>
      <c r="H156" s="31">
        <f>IFERROR(LN('Primary Data'!E157/'Primary Data'!E156), 0)</f>
        <v>-8.8185533461461324E-3</v>
      </c>
    </row>
    <row r="157" spans="1:8" x14ac:dyDescent="0.25">
      <c r="A157" s="23">
        <v>39610</v>
      </c>
      <c r="B157" s="45">
        <f>IFERROR(LN('Primary Data'!B158/'Primary Data'!B157), 0)</f>
        <v>-1.4589861632629639E-2</v>
      </c>
      <c r="C157" s="42">
        <f>IFERROR( LN('Primary Data'!D158/'Primary Data'!D157), 0)</f>
        <v>-2.4744197158688235E-2</v>
      </c>
      <c r="D157" s="27">
        <f>IFERROR(LN('Primary Data'!C158/'Primary Data'!C157), 0)</f>
        <v>1.0685029144159617E-2</v>
      </c>
      <c r="E157" s="27">
        <f>IFERROR(LN('Primary Data'!F158/'Primary Data'!F157), 0)</f>
        <v>1.9118619390956628E-2</v>
      </c>
      <c r="F157" s="27">
        <f>IFERROR(LN('Primary Data'!G158/'Primary Data'!G157), 0)</f>
        <v>-1.8616168174898501E-2</v>
      </c>
      <c r="G157" s="28">
        <f>IFERROR(LN('Primary Data'!H158/'Primary Data'!H157), 0)</f>
        <v>-2.0521120137832411E-3</v>
      </c>
      <c r="H157" s="31">
        <f>IFERROR(LN('Primary Data'!E158/'Primary Data'!E157), 0)</f>
        <v>-1.2450464241346364E-2</v>
      </c>
    </row>
    <row r="158" spans="1:8" x14ac:dyDescent="0.25">
      <c r="A158" s="23">
        <v>39611</v>
      </c>
      <c r="B158" s="45">
        <f>IFERROR(LN('Primary Data'!B159/'Primary Data'!B158), 0)</f>
        <v>1.4610426750495385E-3</v>
      </c>
      <c r="C158" s="42">
        <f>IFERROR( LN('Primary Data'!D159/'Primary Data'!D158), 0)</f>
        <v>-3.6376958838198799E-5</v>
      </c>
      <c r="D158" s="27">
        <f>IFERROR(LN('Primary Data'!C159/'Primary Data'!C158), 0)</f>
        <v>7.1115838097570241E-4</v>
      </c>
      <c r="E158" s="27">
        <f>IFERROR(LN('Primary Data'!F159/'Primary Data'!F158), 0)</f>
        <v>2.9440341975674488E-3</v>
      </c>
      <c r="F158" s="27">
        <f>IFERROR(LN('Primary Data'!G159/'Primary Data'!G158), 0)</f>
        <v>-1.8508336312407548E-2</v>
      </c>
      <c r="G158" s="28">
        <f>IFERROR(LN('Primary Data'!H159/'Primary Data'!H158), 0)</f>
        <v>-1.3106139387844631E-2</v>
      </c>
      <c r="H158" s="31">
        <f>IFERROR(LN('Primary Data'!E159/'Primary Data'!E158), 0)</f>
        <v>8.6806953709527724E-3</v>
      </c>
    </row>
    <row r="159" spans="1:8" x14ac:dyDescent="0.25">
      <c r="A159" s="23">
        <v>39612</v>
      </c>
      <c r="B159" s="45">
        <f>IFERROR(LN('Primary Data'!B160/'Primary Data'!B159), 0)</f>
        <v>1.254574714781995E-2</v>
      </c>
      <c r="C159" s="42">
        <f>IFERROR( LN('Primary Data'!D160/'Primary Data'!D159), 0)</f>
        <v>2.1464629933308572E-2</v>
      </c>
      <c r="D159" s="27">
        <f>IFERROR(LN('Primary Data'!C160/'Primary Data'!C159), 0)</f>
        <v>-6.4758844880413837E-3</v>
      </c>
      <c r="E159" s="27">
        <f>IFERROR(LN('Primary Data'!F160/'Primary Data'!F159), 0)</f>
        <v>-9.355295887566532E-3</v>
      </c>
      <c r="F159" s="27">
        <f>IFERROR(LN('Primary Data'!G160/'Primary Data'!G159), 0)</f>
        <v>-3.3364541664539664E-2</v>
      </c>
      <c r="G159" s="28">
        <f>IFERROR(LN('Primary Data'!H160/'Primary Data'!H159), 0)</f>
        <v>-1.8921929255496087E-2</v>
      </c>
      <c r="H159" s="31">
        <f>IFERROR(LN('Primary Data'!E160/'Primary Data'!E159), 0)</f>
        <v>4.1531110339541296E-3</v>
      </c>
    </row>
    <row r="160" spans="1:8" x14ac:dyDescent="0.25">
      <c r="A160" s="23">
        <v>39615</v>
      </c>
      <c r="B160" s="45">
        <f>IFERROR(LN('Primary Data'!B161/'Primary Data'!B160), 0)</f>
        <v>-1.8182559097804558E-3</v>
      </c>
      <c r="C160" s="42">
        <f>IFERROR( LN('Primary Data'!D161/'Primary Data'!D160), 0)</f>
        <v>9.4918918463011738E-3</v>
      </c>
      <c r="D160" s="27">
        <f>IFERROR(LN('Primary Data'!C161/'Primary Data'!C160), 0)</f>
        <v>-3.9194812438138923E-2</v>
      </c>
      <c r="E160" s="27">
        <f>IFERROR(LN('Primary Data'!F161/'Primary Data'!F160), 0)</f>
        <v>1.4120942398844285E-2</v>
      </c>
      <c r="F160" s="27">
        <f>IFERROR(LN('Primary Data'!G161/'Primary Data'!G160), 0)</f>
        <v>-7.7813958983503784E-3</v>
      </c>
      <c r="G160" s="28">
        <f>IFERROR(LN('Primary Data'!H161/'Primary Data'!H160), 0)</f>
        <v>1.9175112779074358E-2</v>
      </c>
      <c r="H160" s="31">
        <f>IFERROR(LN('Primary Data'!E161/'Primary Data'!E160), 0)</f>
        <v>-1.7164372545817792E-3</v>
      </c>
    </row>
    <row r="161" spans="1:8" x14ac:dyDescent="0.25">
      <c r="A161" s="23">
        <v>39616</v>
      </c>
      <c r="B161" s="45">
        <f>IFERROR(LN('Primary Data'!B162/'Primary Data'!B161), 0)</f>
        <v>-5.454321777091653E-3</v>
      </c>
      <c r="C161" s="42">
        <f>IFERROR( LN('Primary Data'!D162/'Primary Data'!D161), 0)</f>
        <v>-6.0340087766734421E-3</v>
      </c>
      <c r="D161" s="27">
        <f>IFERROR(LN('Primary Data'!C162/'Primary Data'!C161), 0)</f>
        <v>4.3084038693681718E-3</v>
      </c>
      <c r="E161" s="27">
        <f>IFERROR(LN('Primary Data'!F162/'Primary Data'!F161), 0)</f>
        <v>2.2923199041054641E-2</v>
      </c>
      <c r="F161" s="27">
        <f>IFERROR(LN('Primary Data'!G162/'Primary Data'!G161), 0)</f>
        <v>-3.9175892643408428E-2</v>
      </c>
      <c r="G161" s="28">
        <f>IFERROR(LN('Primary Data'!H162/'Primary Data'!H161), 0)</f>
        <v>1.228094083142354E-3</v>
      </c>
      <c r="H161" s="31">
        <f>IFERROR(LN('Primary Data'!E162/'Primary Data'!E161), 0)</f>
        <v>1.1336185222274359E-2</v>
      </c>
    </row>
    <row r="162" spans="1:8" x14ac:dyDescent="0.25">
      <c r="A162" s="23">
        <v>39617</v>
      </c>
      <c r="B162" s="45">
        <f>IFERROR(LN('Primary Data'!B163/'Primary Data'!B162), 0)</f>
        <v>-8.6792742349512866E-3</v>
      </c>
      <c r="C162" s="42">
        <f>IFERROR( LN('Primary Data'!D163/'Primary Data'!D162), 0)</f>
        <v>-1.1070675157940276E-2</v>
      </c>
      <c r="D162" s="27">
        <f>IFERROR(LN('Primary Data'!C163/'Primary Data'!C162), 0)</f>
        <v>-1.9210605191661883E-2</v>
      </c>
      <c r="E162" s="27">
        <f>IFERROR(LN('Primary Data'!F163/'Primary Data'!F162), 0)</f>
        <v>-2.0816715970966869E-2</v>
      </c>
      <c r="F162" s="27">
        <f>IFERROR(LN('Primary Data'!G163/'Primary Data'!G162), 0)</f>
        <v>5.076210622038984E-2</v>
      </c>
      <c r="G162" s="28">
        <f>IFERROR(LN('Primary Data'!H163/'Primary Data'!H162), 0)</f>
        <v>1.1547696987094631E-2</v>
      </c>
      <c r="H162" s="31">
        <f>IFERROR(LN('Primary Data'!E163/'Primary Data'!E162), 0)</f>
        <v>-7.484818358935664E-3</v>
      </c>
    </row>
    <row r="163" spans="1:8" x14ac:dyDescent="0.25">
      <c r="A163" s="23">
        <v>39618</v>
      </c>
      <c r="B163" s="45">
        <f>IFERROR(LN('Primary Data'!B164/'Primary Data'!B163), 0)</f>
        <v>-7.0507148488125118E-4</v>
      </c>
      <c r="C163" s="42">
        <f>IFERROR( LN('Primary Data'!D164/'Primary Data'!D163), 0)</f>
        <v>1.6061192428567853E-2</v>
      </c>
      <c r="D163" s="27">
        <f>IFERROR(LN('Primary Data'!C164/'Primary Data'!C163), 0)</f>
        <v>-3.2252585342750363E-2</v>
      </c>
      <c r="E163" s="27">
        <f>IFERROR(LN('Primary Data'!F164/'Primary Data'!F163), 0)</f>
        <v>-1.689056070176569E-2</v>
      </c>
      <c r="F163" s="27">
        <f>IFERROR(LN('Primary Data'!G164/'Primary Data'!G163), 0)</f>
        <v>-7.5879313682872554E-2</v>
      </c>
      <c r="G163" s="28">
        <f>IFERROR(LN('Primary Data'!H164/'Primary Data'!H163), 0)</f>
        <v>-2.290433820429091E-2</v>
      </c>
      <c r="H163" s="31">
        <f>IFERROR(LN('Primary Data'!E164/'Primary Data'!E163), 0)</f>
        <v>-1.1966194411208355E-2</v>
      </c>
    </row>
    <row r="164" spans="1:8" x14ac:dyDescent="0.25">
      <c r="A164" s="23">
        <v>39619</v>
      </c>
      <c r="B164" s="45">
        <f>IFERROR(LN('Primary Data'!B165/'Primary Data'!B164), 0)</f>
        <v>-1.7495762167735334E-2</v>
      </c>
      <c r="C164" s="42">
        <f>IFERROR( LN('Primary Data'!D165/'Primary Data'!D164), 0)</f>
        <v>-2.7769050632530625E-2</v>
      </c>
      <c r="D164" s="27">
        <f>IFERROR(LN('Primary Data'!C165/'Primary Data'!C164), 0)</f>
        <v>-1.8334942894278162E-2</v>
      </c>
      <c r="E164" s="27">
        <f>IFERROR(LN('Primary Data'!F165/'Primary Data'!F164), 0)</f>
        <v>-3.447384561067135E-2</v>
      </c>
      <c r="F164" s="27">
        <f>IFERROR(LN('Primary Data'!G165/'Primary Data'!G164), 0)</f>
        <v>2.9535599116414062E-2</v>
      </c>
      <c r="G164" s="28">
        <f>IFERROR(LN('Primary Data'!H165/'Primary Data'!H164), 0)</f>
        <v>-2.2839858064275403E-3</v>
      </c>
      <c r="H164" s="31">
        <f>IFERROR(LN('Primary Data'!E165/'Primary Data'!E164), 0)</f>
        <v>-1.0704388872610077E-2</v>
      </c>
    </row>
    <row r="165" spans="1:8" x14ac:dyDescent="0.25">
      <c r="A165" s="23">
        <v>39622</v>
      </c>
      <c r="B165" s="45">
        <f>IFERROR(LN('Primary Data'!B166/'Primary Data'!B165), 0)</f>
        <v>3.2969393420539976E-3</v>
      </c>
      <c r="C165" s="42">
        <f>IFERROR( LN('Primary Data'!D166/'Primary Data'!D165), 0)</f>
        <v>-7.8507314227002009E-3</v>
      </c>
      <c r="D165" s="27">
        <f>IFERROR(LN('Primary Data'!C166/'Primary Data'!C165), 0)</f>
        <v>-4.3228913727433746E-2</v>
      </c>
      <c r="E165" s="27">
        <f>IFERROR(LN('Primary Data'!F166/'Primary Data'!F165), 0)</f>
        <v>-2.9489406751839416E-2</v>
      </c>
      <c r="F165" s="27">
        <f>IFERROR(LN('Primary Data'!G166/'Primary Data'!G165), 0)</f>
        <v>-2.2764447503753671E-2</v>
      </c>
      <c r="G165" s="28">
        <f>IFERROR(LN('Primary Data'!H166/'Primary Data'!H165), 0)</f>
        <v>-1.3479818391831189E-3</v>
      </c>
      <c r="H165" s="31">
        <f>IFERROR(LN('Primary Data'!E166/'Primary Data'!E165), 0)</f>
        <v>1.1163501612526465E-2</v>
      </c>
    </row>
    <row r="166" spans="1:8" x14ac:dyDescent="0.25">
      <c r="A166" s="23">
        <v>39623</v>
      </c>
      <c r="B166" s="45">
        <f>IFERROR(LN('Primary Data'!B167/'Primary Data'!B166), 0)</f>
        <v>-2.2369416072897394E-3</v>
      </c>
      <c r="C166" s="42">
        <f>IFERROR( LN('Primary Data'!D167/'Primary Data'!D166), 0)</f>
        <v>-5.014354044159456E-3</v>
      </c>
      <c r="D166" s="27">
        <f>IFERROR(LN('Primary Data'!C167/'Primary Data'!C166), 0)</f>
        <v>8.2546870913305273E-2</v>
      </c>
      <c r="E166" s="27">
        <f>IFERROR(LN('Primary Data'!F167/'Primary Data'!F166), 0)</f>
        <v>-2.4760385527485013E-2</v>
      </c>
      <c r="F166" s="27">
        <f>IFERROR(LN('Primary Data'!G167/'Primary Data'!G166), 0)</f>
        <v>2.1902235545182159E-2</v>
      </c>
      <c r="G166" s="28">
        <f>IFERROR(LN('Primary Data'!H167/'Primary Data'!H166), 0)</f>
        <v>-1.1465008569151397E-2</v>
      </c>
      <c r="H166" s="31">
        <f>IFERROR(LN('Primary Data'!E167/'Primary Data'!E166), 0)</f>
        <v>-1.1999339190292944E-2</v>
      </c>
    </row>
    <row r="167" spans="1:8" x14ac:dyDescent="0.25">
      <c r="A167" s="23">
        <v>39624</v>
      </c>
      <c r="B167" s="45">
        <f>IFERROR(LN('Primary Data'!B168/'Primary Data'!B167), 0)</f>
        <v>3.3959977236192908E-3</v>
      </c>
      <c r="C167" s="42">
        <f>IFERROR( LN('Primary Data'!D168/'Primary Data'!D167), 0)</f>
        <v>1.5697633156573534E-2</v>
      </c>
      <c r="D167" s="27">
        <f>IFERROR(LN('Primary Data'!C168/'Primary Data'!C167), 0)</f>
        <v>2.5058982493069721E-2</v>
      </c>
      <c r="E167" s="27">
        <f>IFERROR(LN('Primary Data'!F168/'Primary Data'!F167), 0)</f>
        <v>2.4238289045671265E-2</v>
      </c>
      <c r="F167" s="27">
        <f>IFERROR(LN('Primary Data'!G168/'Primary Data'!G167), 0)</f>
        <v>4.0187462413279071E-2</v>
      </c>
      <c r="G167" s="28">
        <f>IFERROR(LN('Primary Data'!H168/'Primary Data'!H167), 0)</f>
        <v>7.9457198721052114E-3</v>
      </c>
      <c r="H167" s="31">
        <f>IFERROR(LN('Primary Data'!E168/'Primary Data'!E167), 0)</f>
        <v>1.415435009520029E-2</v>
      </c>
    </row>
    <row r="168" spans="1:8" x14ac:dyDescent="0.25">
      <c r="A168" s="23">
        <v>39625</v>
      </c>
      <c r="B168" s="45">
        <f>IFERROR(LN('Primary Data'!B169/'Primary Data'!B168), 0)</f>
        <v>-2.7760022071298691E-2</v>
      </c>
      <c r="C168" s="42">
        <f>IFERROR( LN('Primary Data'!D169/'Primary Data'!D168), 0)</f>
        <v>-4.1423089030343196E-2</v>
      </c>
      <c r="D168" s="27">
        <f>IFERROR(LN('Primary Data'!C169/'Primary Data'!C168), 0)</f>
        <v>1.751441327345544E-3</v>
      </c>
      <c r="E168" s="27">
        <f>IFERROR(LN('Primary Data'!F169/'Primary Data'!F168), 0)</f>
        <v>1.2072951851024999E-2</v>
      </c>
      <c r="F168" s="27">
        <f>IFERROR(LN('Primary Data'!G169/'Primary Data'!G168), 0)</f>
        <v>5.2446839121146572E-3</v>
      </c>
      <c r="G168" s="28">
        <f>IFERROR(LN('Primary Data'!H169/'Primary Data'!H168), 0)</f>
        <v>-7.9613060145998366E-3</v>
      </c>
      <c r="H168" s="31">
        <f>IFERROR(LN('Primary Data'!E169/'Primary Data'!E168), 0)</f>
        <v>-1.7944273447529659E-2</v>
      </c>
    </row>
    <row r="169" spans="1:8" x14ac:dyDescent="0.25">
      <c r="A169" s="23">
        <v>39626</v>
      </c>
      <c r="B169" s="45">
        <f>IFERROR(LN('Primary Data'!B170/'Primary Data'!B169), 0)</f>
        <v>-5.4558608952222278E-3</v>
      </c>
      <c r="C169" s="42">
        <f>IFERROR( LN('Primary Data'!D170/'Primary Data'!D169), 0)</f>
        <v>1.7784436509286067E-4</v>
      </c>
      <c r="D169" s="27">
        <f>IFERROR(LN('Primary Data'!C170/'Primary Data'!C169), 0)</f>
        <v>-7.9733479139283605E-3</v>
      </c>
      <c r="E169" s="27">
        <f>IFERROR(LN('Primary Data'!F170/'Primary Data'!F169), 0)</f>
        <v>-4.750606765914768E-2</v>
      </c>
      <c r="F169" s="27">
        <f>IFERROR(LN('Primary Data'!G170/'Primary Data'!G169), 0)</f>
        <v>-5.7481088047183881E-2</v>
      </c>
      <c r="G169" s="28">
        <f>IFERROR(LN('Primary Data'!H170/'Primary Data'!H169), 0)</f>
        <v>-1.8577540627092364E-2</v>
      </c>
      <c r="H169" s="31">
        <f>IFERROR(LN('Primary Data'!E170/'Primary Data'!E169), 0)</f>
        <v>3.0862169149140891E-3</v>
      </c>
    </row>
    <row r="170" spans="1:8" x14ac:dyDescent="0.25">
      <c r="A170" s="23">
        <v>39629</v>
      </c>
      <c r="B170" s="45">
        <f>IFERROR(LN('Primary Data'!B171/'Primary Data'!B170), 0)</f>
        <v>4.4043360875019042E-3</v>
      </c>
      <c r="C170" s="42">
        <f>IFERROR( LN('Primary Data'!D171/'Primary Data'!D170), 0)</f>
        <v>-1.0089962958097817E-2</v>
      </c>
      <c r="D170" s="27">
        <f>IFERROR(LN('Primary Data'!C171/'Primary Data'!C170), 0)</f>
        <v>-5.2073348084663998E-3</v>
      </c>
      <c r="E170" s="27">
        <f>IFERROR(LN('Primary Data'!F171/'Primary Data'!F170), 0)</f>
        <v>-3.1614706884201593E-2</v>
      </c>
      <c r="F170" s="27">
        <f>IFERROR(LN('Primary Data'!G171/'Primary Data'!G170), 0)</f>
        <v>-4.6445963947589868E-3</v>
      </c>
      <c r="G170" s="28">
        <f>IFERROR(LN('Primary Data'!H171/'Primary Data'!H170), 0)</f>
        <v>2.7029516940661998E-3</v>
      </c>
      <c r="H170" s="31">
        <f>IFERROR(LN('Primary Data'!E171/'Primary Data'!E170), 0)</f>
        <v>1.3607536683787953E-2</v>
      </c>
    </row>
    <row r="171" spans="1:8" x14ac:dyDescent="0.25">
      <c r="A171" s="23">
        <v>39631</v>
      </c>
      <c r="B171" s="45">
        <f>IFERROR(LN('Primary Data'!B172/'Primary Data'!B171), 0)</f>
        <v>-1.175713314994219E-2</v>
      </c>
      <c r="C171" s="42">
        <f>IFERROR( LN('Primary Data'!D172/'Primary Data'!D171), 0)</f>
        <v>-1.146392206919397E-2</v>
      </c>
      <c r="D171" s="27">
        <f>IFERROR(LN('Primary Data'!C172/'Primary Data'!C171), 0)</f>
        <v>-1.3346840148992994E-2</v>
      </c>
      <c r="E171" s="27">
        <f>IFERROR(LN('Primary Data'!F172/'Primary Data'!F171), 0)</f>
        <v>1.3598105434394849E-2</v>
      </c>
      <c r="F171" s="27">
        <f>IFERROR(LN('Primary Data'!G172/'Primary Data'!G171), 0)</f>
        <v>-2.8850622739035221E-2</v>
      </c>
      <c r="G171" s="28">
        <f>IFERROR(LN('Primary Data'!H172/'Primary Data'!H171), 0)</f>
        <v>-1.8151245967191153E-2</v>
      </c>
      <c r="H171" s="31">
        <f>IFERROR(LN('Primary Data'!E172/'Primary Data'!E171), 0)</f>
        <v>-3.4172451551818028E-2</v>
      </c>
    </row>
    <row r="172" spans="1:8" x14ac:dyDescent="0.25">
      <c r="A172" s="23">
        <v>39632</v>
      </c>
      <c r="B172" s="45">
        <f>IFERROR(LN('Primary Data'!B173/'Primary Data'!B172), 0)</f>
        <v>3.4778298639712743E-3</v>
      </c>
      <c r="C172" s="42">
        <f>IFERROR( LN('Primary Data'!D173/'Primary Data'!D172), 0)</f>
        <v>1.1011699942289813E-4</v>
      </c>
      <c r="D172" s="27">
        <f>IFERROR(LN('Primary Data'!C173/'Primary Data'!C172), 0)</f>
        <v>-7.5236341684982236E-3</v>
      </c>
      <c r="E172" s="27">
        <f>IFERROR(LN('Primary Data'!F173/'Primary Data'!F172), 0)</f>
        <v>-5.596114672520075E-2</v>
      </c>
      <c r="F172" s="27">
        <f>IFERROR(LN('Primary Data'!G173/'Primary Data'!G172), 0)</f>
        <v>2.4590981409837866E-2</v>
      </c>
      <c r="G172" s="28">
        <f>IFERROR(LN('Primary Data'!H173/'Primary Data'!H172), 0)</f>
        <v>-2.1500235715600828E-2</v>
      </c>
      <c r="H172" s="31">
        <f>IFERROR(LN('Primary Data'!E173/'Primary Data'!E172), 0)</f>
        <v>1.5647388351968229E-3</v>
      </c>
    </row>
    <row r="173" spans="1:8" x14ac:dyDescent="0.25">
      <c r="A173" s="23">
        <v>39633</v>
      </c>
      <c r="B173" s="45">
        <f>IFERROR(LN('Primary Data'!B174/'Primary Data'!B173), 0)</f>
        <v>0</v>
      </c>
      <c r="C173" s="42">
        <f>IFERROR( LN('Primary Data'!D174/'Primary Data'!D173), 0)</f>
        <v>0</v>
      </c>
      <c r="D173" s="27">
        <f>IFERROR(LN('Primary Data'!C174/'Primary Data'!C173), 0)</f>
        <v>-6.1299853117372984E-3</v>
      </c>
      <c r="E173" s="27">
        <f>IFERROR(LN('Primary Data'!F174/'Primary Data'!F173), 0)</f>
        <v>3.0292866842184369E-2</v>
      </c>
      <c r="F173" s="27">
        <f>IFERROR(LN('Primary Data'!G174/'Primary Data'!G173), 0)</f>
        <v>0</v>
      </c>
      <c r="G173" s="28">
        <f>IFERROR(LN('Primary Data'!H174/'Primary Data'!H173), 0)</f>
        <v>8.4863141897007378E-3</v>
      </c>
      <c r="H173" s="31">
        <f>IFERROR(LN('Primary Data'!E174/'Primary Data'!E173), 0)</f>
        <v>-7.4390698810672109E-3</v>
      </c>
    </row>
    <row r="174" spans="1:8" x14ac:dyDescent="0.25">
      <c r="A174" s="23">
        <v>39636</v>
      </c>
      <c r="B174" s="45">
        <f>IFERROR(LN('Primary Data'!B175/'Primary Data'!B174), 0)</f>
        <v>-1.0604414983054538E-2</v>
      </c>
      <c r="C174" s="42">
        <f>IFERROR( LN('Primary Data'!D175/'Primary Data'!D174), 0)</f>
        <v>0</v>
      </c>
      <c r="D174" s="27">
        <f>IFERROR(LN('Primary Data'!C175/'Primary Data'!C174), 0)</f>
        <v>-6.9865938780667766E-3</v>
      </c>
      <c r="E174" s="27">
        <f>IFERROR(LN('Primary Data'!F175/'Primary Data'!F174), 0)</f>
        <v>4.6840623171076085E-3</v>
      </c>
      <c r="F174" s="27">
        <f>IFERROR(LN('Primary Data'!G175/'Primary Data'!G174), 0)</f>
        <v>4.4397260436767186E-2</v>
      </c>
      <c r="G174" s="28">
        <f>IFERROR(LN('Primary Data'!H175/'Primary Data'!H174), 0)</f>
        <v>2.2579418989049714E-2</v>
      </c>
      <c r="H174" s="31">
        <f>IFERROR(LN('Primary Data'!E175/'Primary Data'!E174), 0)</f>
        <v>2.0036719004379491E-2</v>
      </c>
    </row>
    <row r="175" spans="1:8" x14ac:dyDescent="0.25">
      <c r="A175" s="23">
        <v>39637</v>
      </c>
      <c r="B175" s="45">
        <f>IFERROR(LN('Primary Data'!B176/'Primary Data'!B175), 0)</f>
        <v>1.4338586453530108E-2</v>
      </c>
      <c r="C175" s="42">
        <f>IFERROR( LN('Primary Data'!D176/'Primary Data'!D175), 0)</f>
        <v>2.3985726201699496E-2</v>
      </c>
      <c r="D175" s="27">
        <f>IFERROR(LN('Primary Data'!C176/'Primary Data'!C175), 0)</f>
        <v>-5.4990046394100822E-3</v>
      </c>
      <c r="E175" s="27">
        <f>IFERROR(LN('Primary Data'!F176/'Primary Data'!F175), 0)</f>
        <v>-7.294815349584362E-3</v>
      </c>
      <c r="F175" s="27">
        <f>IFERROR(LN('Primary Data'!G176/'Primary Data'!G175), 0)</f>
        <v>6.6537713182706184E-3</v>
      </c>
      <c r="G175" s="28">
        <f>IFERROR(LN('Primary Data'!H176/'Primary Data'!H175), 0)</f>
        <v>-3.2100502116579645E-2</v>
      </c>
      <c r="H175" s="31">
        <f>IFERROR(LN('Primary Data'!E176/'Primary Data'!E175), 0)</f>
        <v>-1.4108156920717126E-2</v>
      </c>
    </row>
    <row r="176" spans="1:8" x14ac:dyDescent="0.25">
      <c r="A176" s="23">
        <v>39638</v>
      </c>
      <c r="B176" s="45">
        <f>IFERROR(LN('Primary Data'!B177/'Primary Data'!B176), 0)</f>
        <v>-1.9967134945286527E-2</v>
      </c>
      <c r="C176" s="42">
        <f>IFERROR( LN('Primary Data'!D177/'Primary Data'!D176), 0)</f>
        <v>-2.8236838577062925E-2</v>
      </c>
      <c r="D176" s="27">
        <f>IFERROR(LN('Primary Data'!C177/'Primary Data'!C176), 0)</f>
        <v>-1.4206021861606565E-3</v>
      </c>
      <c r="E176" s="27">
        <f>IFERROR(LN('Primary Data'!F177/'Primary Data'!F176), 0)</f>
        <v>4.9066950421711539E-2</v>
      </c>
      <c r="F176" s="27">
        <f>IFERROR(LN('Primary Data'!G177/'Primary Data'!G176), 0)</f>
        <v>3.4674948993181624E-2</v>
      </c>
      <c r="G176" s="28">
        <f>IFERROR(LN('Primary Data'!H177/'Primary Data'!H176), 0)</f>
        <v>2.7194144054418539E-2</v>
      </c>
      <c r="H176" s="31">
        <f>IFERROR(LN('Primary Data'!E177/'Primary Data'!E176), 0)</f>
        <v>2.0012479017903272E-2</v>
      </c>
    </row>
    <row r="177" spans="1:8" x14ac:dyDescent="0.25">
      <c r="A177" s="23">
        <v>39639</v>
      </c>
      <c r="B177" s="45">
        <f>IFERROR(LN('Primary Data'!B178/'Primary Data'!B177), 0)</f>
        <v>6.4331652545637462E-3</v>
      </c>
      <c r="C177" s="42">
        <f>IFERROR( LN('Primary Data'!D178/'Primary Data'!D177), 0)</f>
        <v>1.1145998547382201E-2</v>
      </c>
      <c r="D177" s="27">
        <f>IFERROR(LN('Primary Data'!C178/'Primary Data'!C177), 0)</f>
        <v>-1.9813673160188126E-3</v>
      </c>
      <c r="E177" s="27">
        <f>IFERROR(LN('Primary Data'!F178/'Primary Data'!F177), 0)</f>
        <v>-1.2539841760255894E-3</v>
      </c>
      <c r="F177" s="27">
        <f>IFERROR(LN('Primary Data'!G178/'Primary Data'!G177), 0)</f>
        <v>-1.4533409563827855E-2</v>
      </c>
      <c r="G177" s="28">
        <f>IFERROR(LN('Primary Data'!H178/'Primary Data'!H177), 0)</f>
        <v>7.3210556500120157E-4</v>
      </c>
      <c r="H177" s="31">
        <f>IFERROR(LN('Primary Data'!E178/'Primary Data'!E177), 0)</f>
        <v>-9.6944882855022098E-3</v>
      </c>
    </row>
    <row r="178" spans="1:8" x14ac:dyDescent="0.25">
      <c r="A178" s="23">
        <v>39640</v>
      </c>
      <c r="B178" s="45">
        <f>IFERROR(LN('Primary Data'!B179/'Primary Data'!B178), 0)</f>
        <v>-1.1171149831781657E-2</v>
      </c>
      <c r="C178" s="42">
        <f>IFERROR( LN('Primary Data'!D179/'Primary Data'!D178), 0)</f>
        <v>-1.5718933685614295E-2</v>
      </c>
      <c r="D178" s="27">
        <f>IFERROR(LN('Primary Data'!C179/'Primary Data'!C178), 0)</f>
        <v>-6.5874538460631675E-3</v>
      </c>
      <c r="E178" s="27">
        <f>IFERROR(LN('Primary Data'!F179/'Primary Data'!F178), 0)</f>
        <v>-2.5871615492009541E-2</v>
      </c>
      <c r="F178" s="27">
        <f>IFERROR(LN('Primary Data'!G179/'Primary Data'!G178), 0)</f>
        <v>-4.5536555301286122E-3</v>
      </c>
      <c r="G178" s="28">
        <f>IFERROR(LN('Primary Data'!H179/'Primary Data'!H178), 0)</f>
        <v>1.6487547036462005E-2</v>
      </c>
      <c r="H178" s="31">
        <f>IFERROR(LN('Primary Data'!E179/'Primary Data'!E178), 0)</f>
        <v>-3.4878088598108564E-2</v>
      </c>
    </row>
    <row r="179" spans="1:8" x14ac:dyDescent="0.25">
      <c r="A179" s="23">
        <v>39643</v>
      </c>
      <c r="B179" s="45">
        <f>IFERROR(LN('Primary Data'!B180/'Primary Data'!B179), 0)</f>
        <v>-7.0065478615460733E-3</v>
      </c>
      <c r="C179" s="42">
        <f>IFERROR( LN('Primary Data'!D180/'Primary Data'!D179), 0)</f>
        <v>-7.1212938560057592E-3</v>
      </c>
      <c r="D179" s="27">
        <f>IFERROR(LN('Primary Data'!C180/'Primary Data'!C179), 0)</f>
        <v>-4.5345682464947461E-2</v>
      </c>
      <c r="E179" s="27">
        <f>IFERROR(LN('Primary Data'!F180/'Primary Data'!F179), 0)</f>
        <v>-9.3522856118607878E-3</v>
      </c>
      <c r="F179" s="27">
        <f>IFERROR(LN('Primary Data'!G180/'Primary Data'!G179), 0)</f>
        <v>1.0216719272589126E-2</v>
      </c>
      <c r="G179" s="28">
        <f>IFERROR(LN('Primary Data'!H180/'Primary Data'!H179), 0)</f>
        <v>-7.6965904730191253E-3</v>
      </c>
      <c r="H179" s="31">
        <f>IFERROR(LN('Primary Data'!E180/'Primary Data'!E179), 0)</f>
        <v>4.007465617973209E-3</v>
      </c>
    </row>
    <row r="180" spans="1:8" x14ac:dyDescent="0.25">
      <c r="A180" s="23">
        <v>39644</v>
      </c>
      <c r="B180" s="45">
        <f>IFERROR(LN('Primary Data'!B181/'Primary Data'!B180), 0)</f>
        <v>-1.5619986228490717E-2</v>
      </c>
      <c r="C180" s="42">
        <f>IFERROR( LN('Primary Data'!D181/'Primary Data'!D180), 0)</f>
        <v>1.7795672361893211E-4</v>
      </c>
      <c r="D180" s="27">
        <f>IFERROR(LN('Primary Data'!C181/'Primary Data'!C180), 0)</f>
        <v>-1.9645410411513811E-2</v>
      </c>
      <c r="E180" s="27">
        <f>IFERROR(LN('Primary Data'!F181/'Primary Data'!F180), 0)</f>
        <v>-6.034598025428449E-2</v>
      </c>
      <c r="F180" s="27">
        <f>IFERROR(LN('Primary Data'!G181/'Primary Data'!G180), 0)</f>
        <v>-3.9254596080242322E-2</v>
      </c>
      <c r="G180" s="28">
        <f>IFERROR(LN('Primary Data'!H181/'Primary Data'!H180), 0)</f>
        <v>-3.8889131562751464E-2</v>
      </c>
      <c r="H180" s="31">
        <f>IFERROR(LN('Primary Data'!E181/'Primary Data'!E180), 0)</f>
        <v>-1.2645351355587996E-2</v>
      </c>
    </row>
    <row r="181" spans="1:8" x14ac:dyDescent="0.25">
      <c r="A181" s="23">
        <v>39645</v>
      </c>
      <c r="B181" s="45">
        <f>IFERROR(LN('Primary Data'!B182/'Primary Data'!B181), 0)</f>
        <v>2.278952608002055E-2</v>
      </c>
      <c r="C181" s="42">
        <f>IFERROR( LN('Primary Data'!D182/'Primary Data'!D181), 0)</f>
        <v>2.4997045894200088E-2</v>
      </c>
      <c r="D181" s="27">
        <f>IFERROR(LN('Primary Data'!C182/'Primary Data'!C181), 0)</f>
        <v>-4.3638795481984925E-2</v>
      </c>
      <c r="E181" s="27">
        <f>IFERROR(LN('Primary Data'!F182/'Primary Data'!F181), 0)</f>
        <v>3.1206649553811991E-3</v>
      </c>
      <c r="F181" s="27">
        <f>IFERROR(LN('Primary Data'!G182/'Primary Data'!G181), 0)</f>
        <v>-3.8414460345450978E-2</v>
      </c>
      <c r="G181" s="28">
        <f>IFERROR(LN('Primary Data'!H182/'Primary Data'!H181), 0)</f>
        <v>2.2986797082593718E-3</v>
      </c>
      <c r="H181" s="31">
        <f>IFERROR(LN('Primary Data'!E182/'Primary Data'!E181), 0)</f>
        <v>1.6898678948736798E-2</v>
      </c>
    </row>
    <row r="182" spans="1:8" x14ac:dyDescent="0.25">
      <c r="A182" s="23">
        <v>39646</v>
      </c>
      <c r="B182" s="45">
        <f>IFERROR(LN('Primary Data'!B183/'Primary Data'!B182), 0)</f>
        <v>1.1775216327751118E-2</v>
      </c>
      <c r="C182" s="42">
        <f>IFERROR( LN('Primary Data'!D183/'Primary Data'!D182), 0)</f>
        <v>5.1929341490058074E-3</v>
      </c>
      <c r="D182" s="27">
        <f>IFERROR(LN('Primary Data'!C183/'Primary Data'!C182), 0)</f>
        <v>-2.6948039242210928E-2</v>
      </c>
      <c r="E182" s="27">
        <f>IFERROR(LN('Primary Data'!F183/'Primary Data'!F182), 0)</f>
        <v>3.3653340017093934E-2</v>
      </c>
      <c r="F182" s="27">
        <f>IFERROR(LN('Primary Data'!G183/'Primary Data'!G182), 0)</f>
        <v>-9.2310968030042025E-3</v>
      </c>
      <c r="G182" s="28">
        <f>IFERROR(LN('Primary Data'!H183/'Primary Data'!H182), 0)</f>
        <v>2.380192358813122E-2</v>
      </c>
      <c r="H182" s="31">
        <f>IFERROR(LN('Primary Data'!E183/'Primary Data'!E182), 0)</f>
        <v>2.495876988552638E-2</v>
      </c>
    </row>
    <row r="183" spans="1:8" x14ac:dyDescent="0.25">
      <c r="A183" s="23">
        <v>39647</v>
      </c>
      <c r="B183" s="45">
        <f>IFERROR(LN('Primary Data'!B184/'Primary Data'!B183), 0)</f>
        <v>5.41808128962198E-3</v>
      </c>
      <c r="C183" s="42">
        <f>IFERROR( LN('Primary Data'!D184/'Primary Data'!D183), 0)</f>
        <v>-1.6449904483534446E-2</v>
      </c>
      <c r="D183" s="27">
        <f>IFERROR(LN('Primary Data'!C184/'Primary Data'!C183), 0)</f>
        <v>2.1381386002335408E-3</v>
      </c>
      <c r="E183" s="27">
        <f>IFERROR(LN('Primary Data'!F184/'Primary Data'!F183), 0)</f>
        <v>2.9125619893048925E-2</v>
      </c>
      <c r="F183" s="27">
        <f>IFERROR(LN('Primary Data'!G184/'Primary Data'!G183), 0)</f>
        <v>3.6489853819234017E-2</v>
      </c>
      <c r="G183" s="28">
        <f>IFERROR(LN('Primary Data'!H184/'Primary Data'!H183), 0)</f>
        <v>6.3964210765639759E-3</v>
      </c>
      <c r="H183" s="31">
        <f>IFERROR(LN('Primary Data'!E184/'Primary Data'!E183), 0)</f>
        <v>2.1342618109890476E-2</v>
      </c>
    </row>
    <row r="184" spans="1:8" x14ac:dyDescent="0.25">
      <c r="A184" s="23">
        <v>39650</v>
      </c>
      <c r="B184" s="45">
        <f>IFERROR(LN('Primary Data'!B185/'Primary Data'!B184), 0)</f>
        <v>1.7356672210538575E-3</v>
      </c>
      <c r="C184" s="42">
        <f>IFERROR( LN('Primary Data'!D185/'Primary Data'!D184), 0)</f>
        <v>-1.9050291378374302E-3</v>
      </c>
      <c r="D184" s="27">
        <f>IFERROR(LN('Primary Data'!C185/'Primary Data'!C184), 0)</f>
        <v>1.3539869949356628E-2</v>
      </c>
      <c r="E184" s="27">
        <f>IFERROR(LN('Primary Data'!F185/'Primary Data'!F184), 0)</f>
        <v>1.4277299414642772E-2</v>
      </c>
      <c r="F184" s="27">
        <f>IFERROR(LN('Primary Data'!G185/'Primary Data'!G184), 0)</f>
        <v>3.351544045435375E-2</v>
      </c>
      <c r="G184" s="28">
        <f>IFERROR(LN('Primary Data'!H185/'Primary Data'!H184), 0)</f>
        <v>2.9669060439989389E-2</v>
      </c>
      <c r="H184" s="31">
        <f>IFERROR(LN('Primary Data'!E185/'Primary Data'!E184), 0)</f>
        <v>3.9457883508104124E-3</v>
      </c>
    </row>
    <row r="185" spans="1:8" x14ac:dyDescent="0.25">
      <c r="A185" s="23">
        <v>39651</v>
      </c>
      <c r="B185" s="45">
        <f>IFERROR(LN('Primary Data'!B186/'Primary Data'!B185), 0)</f>
        <v>1.3850233644101066E-2</v>
      </c>
      <c r="C185" s="42">
        <f>IFERROR( LN('Primary Data'!D186/'Primary Data'!D185), 0)</f>
        <v>1.0215908044562347E-3</v>
      </c>
      <c r="D185" s="27">
        <f>IFERROR(LN('Primary Data'!C186/'Primary Data'!C185), 0)</f>
        <v>3.8807068664155737E-2</v>
      </c>
      <c r="E185" s="27">
        <f>IFERROR(LN('Primary Data'!F186/'Primary Data'!F185), 0)</f>
        <v>2.322197469947752E-2</v>
      </c>
      <c r="F185" s="27">
        <f>IFERROR(LN('Primary Data'!G186/'Primary Data'!G185), 0)</f>
        <v>-1.8842922714308826E-3</v>
      </c>
      <c r="G185" s="28">
        <f>IFERROR(LN('Primary Data'!H186/'Primary Data'!H185), 0)</f>
        <v>-2.4056610379859217E-4</v>
      </c>
      <c r="H185" s="31">
        <f>IFERROR(LN('Primary Data'!E186/'Primary Data'!E185), 0)</f>
        <v>-2.3616634455578926E-3</v>
      </c>
    </row>
    <row r="186" spans="1:8" x14ac:dyDescent="0.25">
      <c r="A186" s="23">
        <v>39652</v>
      </c>
      <c r="B186" s="45">
        <f>IFERROR(LN('Primary Data'!B187/'Primary Data'!B186), 0)</f>
        <v>2.6400153815147377E-3</v>
      </c>
      <c r="C186" s="42">
        <f>IFERROR( LN('Primary Data'!D187/'Primary Data'!D186), 0)</f>
        <v>1.3056539407997569E-2</v>
      </c>
      <c r="D186" s="27">
        <f>IFERROR(LN('Primary Data'!C187/'Primary Data'!C186), 0)</f>
        <v>2.1437015682469172E-2</v>
      </c>
      <c r="E186" s="27">
        <f>IFERROR(LN('Primary Data'!F187/'Primary Data'!F186), 0)</f>
        <v>7.0994371552250732E-2</v>
      </c>
      <c r="F186" s="27">
        <f>IFERROR(LN('Primary Data'!G187/'Primary Data'!G186), 0)</f>
        <v>-4.8387449607986731E-3</v>
      </c>
      <c r="G186" s="28">
        <f>IFERROR(LN('Primary Data'!H187/'Primary Data'!H186), 0)</f>
        <v>2.6591273798727503E-2</v>
      </c>
      <c r="H186" s="31">
        <f>IFERROR(LN('Primary Data'!E187/'Primary Data'!E186), 0)</f>
        <v>1.7223000649565407E-2</v>
      </c>
    </row>
    <row r="187" spans="1:8" x14ac:dyDescent="0.25">
      <c r="A187" s="23">
        <v>39653</v>
      </c>
      <c r="B187" s="45">
        <f>IFERROR(LN('Primary Data'!B188/'Primary Data'!B187), 0)</f>
        <v>-2.1302823752246538E-2</v>
      </c>
      <c r="C187" s="42">
        <f>IFERROR( LN('Primary Data'!D188/'Primary Data'!D187), 0)</f>
        <v>-1.5606972275118598E-2</v>
      </c>
      <c r="D187" s="27">
        <f>IFERROR(LN('Primary Data'!C188/'Primary Data'!C187), 0)</f>
        <v>1.2462743346826991E-2</v>
      </c>
      <c r="E187" s="27">
        <f>IFERROR(LN('Primary Data'!F188/'Primary Data'!F187), 0)</f>
        <v>-1.2789411267740764E-2</v>
      </c>
      <c r="F187" s="27">
        <f>IFERROR(LN('Primary Data'!G188/'Primary Data'!G187), 0)</f>
        <v>3.071422619977494E-2</v>
      </c>
      <c r="G187" s="28">
        <f>IFERROR(LN('Primary Data'!H188/'Primary Data'!H187), 0)</f>
        <v>-2.0262966757447023E-3</v>
      </c>
      <c r="H187" s="31">
        <f>IFERROR(LN('Primary Data'!E188/'Primary Data'!E187), 0)</f>
        <v>-1.1525166123831481E-2</v>
      </c>
    </row>
    <row r="188" spans="1:8" x14ac:dyDescent="0.25">
      <c r="A188" s="23">
        <v>39654</v>
      </c>
      <c r="B188" s="45">
        <f>IFERROR(LN('Primary Data'!B189/'Primary Data'!B188), 0)</f>
        <v>1.4886605308686734E-3</v>
      </c>
      <c r="C188" s="42">
        <f>IFERROR( LN('Primary Data'!D189/'Primary Data'!D188), 0)</f>
        <v>1.6143251001227418E-2</v>
      </c>
      <c r="D188" s="27">
        <f>IFERROR(LN('Primary Data'!C189/'Primary Data'!C188), 0)</f>
        <v>-1.1222871565042475E-2</v>
      </c>
      <c r="E188" s="27">
        <f>IFERROR(LN('Primary Data'!F189/'Primary Data'!F188), 0)</f>
        <v>-2.6641351808607227E-2</v>
      </c>
      <c r="F188" s="27">
        <f>IFERROR(LN('Primary Data'!G189/'Primary Data'!G188), 0)</f>
        <v>-1.26962943101503E-2</v>
      </c>
      <c r="G188" s="28">
        <f>IFERROR(LN('Primary Data'!H189/'Primary Data'!H188), 0)</f>
        <v>-1.5144164095479962E-2</v>
      </c>
      <c r="H188" s="31">
        <f>IFERROR(LN('Primary Data'!E189/'Primary Data'!E188), 0)</f>
        <v>-6.9248461009125295E-4</v>
      </c>
    </row>
    <row r="189" spans="1:8" x14ac:dyDescent="0.25">
      <c r="A189" s="23">
        <v>39657</v>
      </c>
      <c r="B189" s="45">
        <f>IFERROR(LN('Primary Data'!B190/'Primary Data'!B189), 0)</f>
        <v>-1.9273699748340978E-2</v>
      </c>
      <c r="C189" s="42">
        <f>IFERROR( LN('Primary Data'!D190/'Primary Data'!D189), 0)</f>
        <v>-2.3872635305935121E-2</v>
      </c>
      <c r="D189" s="27">
        <f>IFERROR(LN('Primary Data'!C190/'Primary Data'!C189), 0)</f>
        <v>-4.1992855962278114E-2</v>
      </c>
      <c r="E189" s="27">
        <f>IFERROR(LN('Primary Data'!F190/'Primary Data'!F189), 0)</f>
        <v>-4.8200553491445338E-3</v>
      </c>
      <c r="F189" s="27">
        <f>IFERROR(LN('Primary Data'!G190/'Primary Data'!G189), 0)</f>
        <v>8.9824724555720679E-3</v>
      </c>
      <c r="G189" s="28">
        <f>IFERROR(LN('Primary Data'!H190/'Primary Data'!H189), 0)</f>
        <v>-2.3553807761404052E-3</v>
      </c>
      <c r="H189" s="31">
        <f>IFERROR(LN('Primary Data'!E190/'Primary Data'!E189), 0)</f>
        <v>-5.1564236891945723E-3</v>
      </c>
    </row>
    <row r="190" spans="1:8" x14ac:dyDescent="0.25">
      <c r="A190" s="23">
        <v>39658</v>
      </c>
      <c r="B190" s="45">
        <f>IFERROR(LN('Primary Data'!B191/'Primary Data'!B190), 0)</f>
        <v>2.1657626408056709E-2</v>
      </c>
      <c r="C190" s="42">
        <f>IFERROR( LN('Primary Data'!D191/'Primary Data'!D190), 0)</f>
        <v>2.3330938155558246E-2</v>
      </c>
      <c r="D190" s="27">
        <f>IFERROR(LN('Primary Data'!C191/'Primary Data'!C190), 0)</f>
        <v>-1.2393936459833995E-2</v>
      </c>
      <c r="E190" s="27">
        <f>IFERROR(LN('Primary Data'!F191/'Primary Data'!F190), 0)</f>
        <v>-4.0848650543220164E-2</v>
      </c>
      <c r="F190" s="27">
        <f>IFERROR(LN('Primary Data'!G191/'Primary Data'!G190), 0)</f>
        <v>-2.075608797997738E-2</v>
      </c>
      <c r="G190" s="28">
        <f>IFERROR(LN('Primary Data'!H191/'Primary Data'!H190), 0)</f>
        <v>-1.9099835022994924E-2</v>
      </c>
      <c r="H190" s="31">
        <f>IFERROR(LN('Primary Data'!E191/'Primary Data'!E190), 0)</f>
        <v>9.0610048155779436E-4</v>
      </c>
    </row>
    <row r="191" spans="1:8" x14ac:dyDescent="0.25">
      <c r="A191" s="23">
        <v>39659</v>
      </c>
      <c r="B191" s="45">
        <f>IFERROR(LN('Primary Data'!B192/'Primary Data'!B191), 0)</f>
        <v>2.1014015432443016E-2</v>
      </c>
      <c r="C191" s="42">
        <f>IFERROR( LN('Primary Data'!D192/'Primary Data'!D191), 0)</f>
        <v>3.9206723468840814E-3</v>
      </c>
      <c r="D191" s="27">
        <f>IFERROR(LN('Primary Data'!C192/'Primary Data'!C191), 0)</f>
        <v>3.8014624603273484E-2</v>
      </c>
      <c r="E191" s="27">
        <f>IFERROR(LN('Primary Data'!F192/'Primary Data'!F191), 0)</f>
        <v>4.3748506742086975E-2</v>
      </c>
      <c r="F191" s="27">
        <f>IFERROR(LN('Primary Data'!G192/'Primary Data'!G191), 0)</f>
        <v>-6.5977243462794306E-3</v>
      </c>
      <c r="G191" s="28">
        <f>IFERROR(LN('Primary Data'!H192/'Primary Data'!H191), 0)</f>
        <v>1.9249247258019356E-2</v>
      </c>
      <c r="H191" s="31">
        <f>IFERROR(LN('Primary Data'!E192/'Primary Data'!E191), 0)</f>
        <v>-1.1684458115470149E-2</v>
      </c>
    </row>
    <row r="192" spans="1:8" x14ac:dyDescent="0.25">
      <c r="A192" s="23">
        <v>39660</v>
      </c>
      <c r="B192" s="45">
        <f>IFERROR(LN('Primary Data'!B193/'Primary Data'!B192), 0)</f>
        <v>-1.6957066220974065E-2</v>
      </c>
      <c r="C192" s="42">
        <f>IFERROR( LN('Primary Data'!D193/'Primary Data'!D192), 0)</f>
        <v>-1.971934349604655E-3</v>
      </c>
      <c r="D192" s="27">
        <f>IFERROR(LN('Primary Data'!C193/'Primary Data'!C192), 0)</f>
        <v>-2.5139638785020853E-2</v>
      </c>
      <c r="E192" s="27">
        <f>IFERROR(LN('Primary Data'!F193/'Primary Data'!F192), 0)</f>
        <v>-4.5257700803592324E-3</v>
      </c>
      <c r="F192" s="27">
        <f>IFERROR(LN('Primary Data'!G193/'Primary Data'!G192), 0)</f>
        <v>-2.9148218162261878E-2</v>
      </c>
      <c r="G192" s="28">
        <f>IFERROR(LN('Primary Data'!H193/'Primary Data'!H192), 0)</f>
        <v>1.78328907693476E-3</v>
      </c>
      <c r="H192" s="31">
        <f>IFERROR(LN('Primary Data'!E193/'Primary Data'!E192), 0)</f>
        <v>-9.0648664188283309E-3</v>
      </c>
    </row>
    <row r="193" spans="1:8" x14ac:dyDescent="0.25">
      <c r="A193" s="23">
        <v>39661</v>
      </c>
      <c r="B193" s="45">
        <f>IFERROR(LN('Primary Data'!B194/'Primary Data'!B193), 0)</f>
        <v>-3.3168850387993378E-3</v>
      </c>
      <c r="C193" s="42">
        <f>IFERROR( LN('Primary Data'!D194/'Primary Data'!D193), 0)</f>
        <v>-1.2291657620709282E-2</v>
      </c>
      <c r="D193" s="27">
        <f>IFERROR(LN('Primary Data'!C194/'Primary Data'!C193), 0)</f>
        <v>-3.9724866265004093E-2</v>
      </c>
      <c r="E193" s="27">
        <f>IFERROR(LN('Primary Data'!F194/'Primary Data'!F193), 0)</f>
        <v>2.9246223157842682E-2</v>
      </c>
      <c r="F193" s="27">
        <f>IFERROR(LN('Primary Data'!G194/'Primary Data'!G193), 0)</f>
        <v>1.520180304929742E-2</v>
      </c>
      <c r="G193" s="28">
        <f>IFERROR(LN('Primary Data'!H194/'Primary Data'!H193), 0)</f>
        <v>5.7683567960803428E-3</v>
      </c>
      <c r="H193" s="31">
        <f>IFERROR(LN('Primary Data'!E194/'Primary Data'!E193), 0)</f>
        <v>-2.1558645851626777E-2</v>
      </c>
    </row>
    <row r="194" spans="1:8" x14ac:dyDescent="0.25">
      <c r="A194" s="23">
        <v>39664</v>
      </c>
      <c r="B194" s="45">
        <f>IFERROR(LN('Primary Data'!B195/'Primary Data'!B194), 0)</f>
        <v>-9.3812207874382769E-3</v>
      </c>
      <c r="C194" s="42">
        <f>IFERROR( LN('Primary Data'!D195/'Primary Data'!D194), 0)</f>
        <v>-1.1962471229653373E-2</v>
      </c>
      <c r="D194" s="27">
        <f>IFERROR(LN('Primary Data'!C195/'Primary Data'!C194), 0)</f>
        <v>-3.1784631499475038E-2</v>
      </c>
      <c r="E194" s="27">
        <f>IFERROR(LN('Primary Data'!F195/'Primary Data'!F194), 0)</f>
        <v>-1.5405798248248859E-3</v>
      </c>
      <c r="F194" s="27">
        <f>IFERROR(LN('Primary Data'!G195/'Primary Data'!G194), 0)</f>
        <v>-2.3674036725276966E-2</v>
      </c>
      <c r="G194" s="28">
        <f>IFERROR(LN('Primary Data'!H195/'Primary Data'!H194), 0)</f>
        <v>-1.5324187121809964E-2</v>
      </c>
      <c r="H194" s="31">
        <f>IFERROR(LN('Primary Data'!E195/'Primary Data'!E194), 0)</f>
        <v>-1.8777289115841215E-3</v>
      </c>
    </row>
    <row r="195" spans="1:8" x14ac:dyDescent="0.25">
      <c r="A195" s="23">
        <v>39665</v>
      </c>
      <c r="B195" s="45">
        <f>IFERROR(LN('Primary Data'!B196/'Primary Data'!B195), 0)</f>
        <v>2.680031169841883E-2</v>
      </c>
      <c r="C195" s="42">
        <f>IFERROR( LN('Primary Data'!D196/'Primary Data'!D195), 0)</f>
        <v>3.5338135187363513E-2</v>
      </c>
      <c r="D195" s="27">
        <f>IFERROR(LN('Primary Data'!C196/'Primary Data'!C195), 0)</f>
        <v>1.9028854221759952E-2</v>
      </c>
      <c r="E195" s="27">
        <f>IFERROR(LN('Primary Data'!F196/'Primary Data'!F195), 0)</f>
        <v>3.0289926809071145E-2</v>
      </c>
      <c r="F195" s="27">
        <f>IFERROR(LN('Primary Data'!G196/'Primary Data'!G195), 0)</f>
        <v>-2.2301492749148041E-2</v>
      </c>
      <c r="G195" s="28">
        <f>IFERROR(LN('Primary Data'!H196/'Primary Data'!H195), 0)</f>
        <v>-2.5422450625778706E-2</v>
      </c>
      <c r="H195" s="31">
        <f>IFERROR(LN('Primary Data'!E196/'Primary Data'!E195), 0)</f>
        <v>2.2249669741357583E-2</v>
      </c>
    </row>
    <row r="196" spans="1:8" x14ac:dyDescent="0.25">
      <c r="A196" s="23">
        <v>39667</v>
      </c>
      <c r="B196" s="45">
        <f>IFERROR(LN('Primary Data'!B197/'Primary Data'!B196), 0)</f>
        <v>-1.9136745651184957E-2</v>
      </c>
      <c r="C196" s="42">
        <f>IFERROR( LN('Primary Data'!D197/'Primary Data'!D196), 0)</f>
        <v>5.5095676525042173E-3</v>
      </c>
      <c r="D196" s="27">
        <f>IFERROR(LN('Primary Data'!C197/'Primary Data'!C196), 0)</f>
        <v>-3.3945950311362764E-2</v>
      </c>
      <c r="E196" s="27">
        <f>IFERROR(LN('Primary Data'!F197/'Primary Data'!F196), 0)</f>
        <v>7.4904936050588867E-3</v>
      </c>
      <c r="F196" s="27">
        <f>IFERROR(LN('Primary Data'!G197/'Primary Data'!G196), 0)</f>
        <v>8.8653966286104946E-3</v>
      </c>
      <c r="G196" s="28">
        <f>IFERROR(LN('Primary Data'!H197/'Primary Data'!H196), 0)</f>
        <v>7.011885781585998E-3</v>
      </c>
      <c r="H196" s="31">
        <f>IFERROR(LN('Primary Data'!E197/'Primary Data'!E196), 0)</f>
        <v>4.9787302714216046E-3</v>
      </c>
    </row>
    <row r="197" spans="1:8" x14ac:dyDescent="0.25">
      <c r="A197" s="23">
        <v>39668</v>
      </c>
      <c r="B197" s="45">
        <f>IFERROR(LN('Primary Data'!B198/'Primary Data'!B197), 0)</f>
        <v>2.1635602187956973E-2</v>
      </c>
      <c r="C197" s="42">
        <f>IFERROR( LN('Primary Data'!D198/'Primary Data'!D197), 0)</f>
        <v>2.4245076693579334E-2</v>
      </c>
      <c r="D197" s="27">
        <f>IFERROR(LN('Primary Data'!C198/'Primary Data'!C197), 0)</f>
        <v>2.0611697674766224E-2</v>
      </c>
      <c r="E197" s="27">
        <f>IFERROR(LN('Primary Data'!F198/'Primary Data'!F197), 0)</f>
        <v>1.0733933675186468E-3</v>
      </c>
      <c r="F197" s="27">
        <f>IFERROR(LN('Primary Data'!G198/'Primary Data'!G197), 0)</f>
        <v>-5.3340421775775561E-2</v>
      </c>
      <c r="G197" s="28">
        <f>IFERROR(LN('Primary Data'!H198/'Primary Data'!H197), 0)</f>
        <v>-9.9565695060103779E-3</v>
      </c>
      <c r="H197" s="31">
        <f>IFERROR(LN('Primary Data'!E198/'Primary Data'!E197), 0)</f>
        <v>1.8557383564946892E-2</v>
      </c>
    </row>
    <row r="198" spans="1:8" x14ac:dyDescent="0.25">
      <c r="A198" s="23">
        <v>39671</v>
      </c>
      <c r="B198" s="45">
        <f>IFERROR(LN('Primary Data'!B199/'Primary Data'!B198), 0)</f>
        <v>5.4876234846640906E-3</v>
      </c>
      <c r="C198" s="42">
        <f>IFERROR( LN('Primary Data'!D199/'Primary Data'!D198), 0)</f>
        <v>7.7570680576169683E-3</v>
      </c>
      <c r="D198" s="27">
        <f>IFERROR(LN('Primary Data'!C199/'Primary Data'!C198), 0)</f>
        <v>2.6136236887148688E-2</v>
      </c>
      <c r="E198" s="27">
        <f>IFERROR(LN('Primary Data'!F199/'Primary Data'!F198), 0)</f>
        <v>1.6321208539409514E-2</v>
      </c>
      <c r="F198" s="27">
        <f>IFERROR(LN('Primary Data'!G199/'Primary Data'!G198), 0)</f>
        <v>-5.6233527733191555E-2</v>
      </c>
      <c r="G198" s="28">
        <f>IFERROR(LN('Primary Data'!H199/'Primary Data'!H198), 0)</f>
        <v>-1.1827760494014519E-3</v>
      </c>
      <c r="H198" s="31">
        <f>IFERROR(LN('Primary Data'!E199/'Primary Data'!E198), 0)</f>
        <v>1.2489336871088018E-2</v>
      </c>
    </row>
    <row r="199" spans="1:8" x14ac:dyDescent="0.25">
      <c r="A199" s="23">
        <v>39672</v>
      </c>
      <c r="B199" s="45">
        <f>IFERROR(LN('Primary Data'!B200/'Primary Data'!B199), 0)</f>
        <v>-1.3240007034148821E-2</v>
      </c>
      <c r="C199" s="42">
        <f>IFERROR( LN('Primary Data'!D200/'Primary Data'!D199), 0)</f>
        <v>-8.2425366453272496E-5</v>
      </c>
      <c r="D199" s="27">
        <f>IFERROR(LN('Primary Data'!C200/'Primary Data'!C199), 0)</f>
        <v>-2.0688639428194686E-2</v>
      </c>
      <c r="E199" s="27">
        <f>IFERROR(LN('Primary Data'!F200/'Primary Data'!F199), 0)</f>
        <v>-2.146976451926004E-2</v>
      </c>
      <c r="F199" s="27">
        <f>IFERROR(LN('Primary Data'!G200/'Primary Data'!G199), 0)</f>
        <v>-9.3256674947092867E-3</v>
      </c>
      <c r="G199" s="28">
        <f>IFERROR(LN('Primary Data'!H200/'Primary Data'!H199), 0)</f>
        <v>-1.0043709486697179E-2</v>
      </c>
      <c r="H199" s="31">
        <f>IFERROR(LN('Primary Data'!E200/'Primary Data'!E199), 0)</f>
        <v>-6.7332014257396331E-3</v>
      </c>
    </row>
    <row r="200" spans="1:8" x14ac:dyDescent="0.25">
      <c r="A200" s="23">
        <v>39673</v>
      </c>
      <c r="B200" s="45">
        <f>IFERROR(LN('Primary Data'!B201/'Primary Data'!B200), 0)</f>
        <v>-3.1323904629435738E-3</v>
      </c>
      <c r="C200" s="42">
        <f>IFERROR( LN('Primary Data'!D201/'Primary Data'!D200), 0)</f>
        <v>4.893010560938077E-4</v>
      </c>
      <c r="D200" s="27">
        <f>IFERROR(LN('Primary Data'!C201/'Primary Data'!C200), 0)</f>
        <v>-6.1643420560075161E-3</v>
      </c>
      <c r="E200" s="27">
        <f>IFERROR(LN('Primary Data'!F201/'Primary Data'!F200), 0)</f>
        <v>-1.0777993717532613E-2</v>
      </c>
      <c r="F200" s="27">
        <f>IFERROR(LN('Primary Data'!G201/'Primary Data'!G200), 0)</f>
        <v>-2.8987738659812293E-3</v>
      </c>
      <c r="G200" s="28">
        <f>IFERROR(LN('Primary Data'!H201/'Primary Data'!H200), 0)</f>
        <v>-1.6191172169726712E-2</v>
      </c>
      <c r="H200" s="31">
        <f>IFERROR(LN('Primary Data'!E201/'Primary Data'!E200), 0)</f>
        <v>-1.1016196224577985E-3</v>
      </c>
    </row>
    <row r="201" spans="1:8" x14ac:dyDescent="0.25">
      <c r="A201" s="23">
        <v>39674</v>
      </c>
      <c r="B201" s="45">
        <f>IFERROR(LN('Primary Data'!B202/'Primary Data'!B201), 0)</f>
        <v>3.3298966191941722E-3</v>
      </c>
      <c r="C201" s="42">
        <f>IFERROR( LN('Primary Data'!D202/'Primary Data'!D201), 0)</f>
        <v>1.14480054280276E-2</v>
      </c>
      <c r="D201" s="27">
        <f>IFERROR(LN('Primary Data'!C202/'Primary Data'!C201), 0)</f>
        <v>0</v>
      </c>
      <c r="E201" s="27">
        <f>IFERROR(LN('Primary Data'!F202/'Primary Data'!F201), 0)</f>
        <v>-3.0905668495260084E-2</v>
      </c>
      <c r="F201" s="27">
        <f>IFERROR(LN('Primary Data'!G202/'Primary Data'!G201), 0)</f>
        <v>3.8196367530152672E-5</v>
      </c>
      <c r="G201" s="28">
        <f>IFERROR(LN('Primary Data'!H202/'Primary Data'!H201), 0)</f>
        <v>4.6568012819444421E-3</v>
      </c>
      <c r="H201" s="31">
        <f>IFERROR(LN('Primary Data'!E202/'Primary Data'!E201), 0)</f>
        <v>1.2006471539582031E-2</v>
      </c>
    </row>
    <row r="202" spans="1:8" x14ac:dyDescent="0.25">
      <c r="A202" s="23">
        <v>39675</v>
      </c>
      <c r="B202" s="45">
        <f>IFERROR(LN('Primary Data'!B203/'Primary Data'!B202), 0)</f>
        <v>3.5812538481080586E-3</v>
      </c>
      <c r="C202" s="42">
        <f>IFERROR( LN('Primary Data'!D203/'Primary Data'!D202), 0)</f>
        <v>-3.4778741512294115E-3</v>
      </c>
      <c r="D202" s="27">
        <f>IFERROR(LN('Primary Data'!C203/'Primary Data'!C202), 0)</f>
        <v>3.5354998134437259E-2</v>
      </c>
      <c r="E202" s="27">
        <f>IFERROR(LN('Primary Data'!F203/'Primary Data'!F202), 0)</f>
        <v>0</v>
      </c>
      <c r="F202" s="27">
        <f>IFERROR(LN('Primary Data'!G203/'Primary Data'!G202), 0)</f>
        <v>2.4796396248108806E-3</v>
      </c>
      <c r="G202" s="28">
        <f>IFERROR(LN('Primary Data'!H203/'Primary Data'!H202), 0)</f>
        <v>-1.0910192963988609E-2</v>
      </c>
      <c r="H202" s="31">
        <f>IFERROR(LN('Primary Data'!E203/'Primary Data'!E202), 0)</f>
        <v>1.7395409239818912E-2</v>
      </c>
    </row>
    <row r="203" spans="1:8" x14ac:dyDescent="0.25">
      <c r="A203" s="23">
        <v>39678</v>
      </c>
      <c r="B203" s="45">
        <f>IFERROR(LN('Primary Data'!B204/'Primary Data'!B203), 0)</f>
        <v>-1.4835253559485449E-2</v>
      </c>
      <c r="C203" s="42">
        <f>IFERROR( LN('Primary Data'!D204/'Primary Data'!D203), 0)</f>
        <v>-1.2780810744789492E-2</v>
      </c>
      <c r="D203" s="27">
        <f>IFERROR(LN('Primary Data'!C204/'Primary Data'!C203), 0)</f>
        <v>4.3948606409507859E-2</v>
      </c>
      <c r="E203" s="27">
        <f>IFERROR(LN('Primary Data'!F204/'Primary Data'!F203), 0)</f>
        <v>-2.4070332720381848E-2</v>
      </c>
      <c r="F203" s="27">
        <f>IFERROR(LN('Primary Data'!G204/'Primary Data'!G203), 0)</f>
        <v>-6.0467467359472886E-2</v>
      </c>
      <c r="G203" s="28">
        <f>IFERROR(LN('Primary Data'!H204/'Primary Data'!H203), 0)</f>
        <v>-1.0924469410039064E-2</v>
      </c>
      <c r="H203" s="31">
        <f>IFERROR(LN('Primary Data'!E204/'Primary Data'!E203), 0)</f>
        <v>-8.6247457791460164E-3</v>
      </c>
    </row>
    <row r="204" spans="1:8" x14ac:dyDescent="0.25">
      <c r="A204" s="23">
        <v>39679</v>
      </c>
      <c r="B204" s="45">
        <f>IFERROR(LN('Primary Data'!B205/'Primary Data'!B204), 0)</f>
        <v>-6.8824062888039926E-3</v>
      </c>
      <c r="C204" s="42">
        <f>IFERROR( LN('Primary Data'!D205/'Primary Data'!D204), 0)</f>
        <v>-1.2506085346513785E-2</v>
      </c>
      <c r="D204" s="27">
        <f>IFERROR(LN('Primary Data'!C205/'Primary Data'!C204), 0)</f>
        <v>1.8434178772356823E-2</v>
      </c>
      <c r="E204" s="27">
        <f>IFERROR(LN('Primary Data'!F205/'Primary Data'!F204), 0)</f>
        <v>-3.2230185149403072E-3</v>
      </c>
      <c r="F204" s="27">
        <f>IFERROR(LN('Primary Data'!G205/'Primary Data'!G204), 0)</f>
        <v>1.4705556499043123E-2</v>
      </c>
      <c r="G204" s="28">
        <f>IFERROR(LN('Primary Data'!H205/'Primary Data'!H204), 0)</f>
        <v>-2.1553391096830216E-2</v>
      </c>
      <c r="H204" s="31">
        <f>IFERROR(LN('Primary Data'!E205/'Primary Data'!E204), 0)</f>
        <v>-1.3427768136335253E-2</v>
      </c>
    </row>
    <row r="205" spans="1:8" x14ac:dyDescent="0.25">
      <c r="A205" s="23">
        <v>39680</v>
      </c>
      <c r="B205" s="45">
        <f>IFERROR(LN('Primary Data'!B206/'Primary Data'!B205), 0)</f>
        <v>8.7596916112612985E-3</v>
      </c>
      <c r="C205" s="42">
        <f>IFERROR( LN('Primary Data'!D206/'Primary Data'!D205), 0)</f>
        <v>2.2712415237569421E-3</v>
      </c>
      <c r="D205" s="27">
        <f>IFERROR(LN('Primary Data'!C206/'Primary Data'!C205), 0)</f>
        <v>-3.6663399152751727E-2</v>
      </c>
      <c r="E205" s="27">
        <f>IFERROR(LN('Primary Data'!F206/'Primary Data'!F205), 0)</f>
        <v>5.9713300343010233E-3</v>
      </c>
      <c r="F205" s="27">
        <f>IFERROR(LN('Primary Data'!G206/'Primary Data'!G205), 0)</f>
        <v>7.6157106542559416E-2</v>
      </c>
      <c r="G205" s="28">
        <f>IFERROR(LN('Primary Data'!H206/'Primary Data'!H205), 0)</f>
        <v>2.158157899930108E-2</v>
      </c>
      <c r="H205" s="31">
        <f>IFERROR(LN('Primary Data'!E206/'Primary Data'!E205), 0)</f>
        <v>-6.5411756371160535E-4</v>
      </c>
    </row>
    <row r="206" spans="1:8" x14ac:dyDescent="0.25">
      <c r="A206" s="23">
        <v>39681</v>
      </c>
      <c r="B206" s="45">
        <f>IFERROR(LN('Primary Data'!B207/'Primary Data'!B206), 0)</f>
        <v>4.4852043804348976E-3</v>
      </c>
      <c r="C206" s="42">
        <f>IFERROR( LN('Primary Data'!D207/'Primary Data'!D206), 0)</f>
        <v>-3.2881676640958298E-3</v>
      </c>
      <c r="D206" s="27">
        <f>IFERROR(LN('Primary Data'!C207/'Primary Data'!C206), 0)</f>
        <v>-2.7871092342034404E-2</v>
      </c>
      <c r="E206" s="27">
        <f>IFERROR(LN('Primary Data'!F207/'Primary Data'!F206), 0)</f>
        <v>-2.7447063409816178E-2</v>
      </c>
      <c r="F206" s="27">
        <f>IFERROR(LN('Primary Data'!G207/'Primary Data'!G206), 0)</f>
        <v>-3.6625031038446519E-2</v>
      </c>
      <c r="G206" s="28">
        <f>IFERROR(LN('Primary Data'!H207/'Primary Data'!H206), 0)</f>
        <v>-2.6098125915005752E-2</v>
      </c>
      <c r="H206" s="31">
        <f>IFERROR(LN('Primary Data'!E207/'Primary Data'!E206), 0)</f>
        <v>-1.9454502069920321E-3</v>
      </c>
    </row>
    <row r="207" spans="1:8" x14ac:dyDescent="0.25">
      <c r="A207" s="23">
        <v>39685</v>
      </c>
      <c r="B207" s="45">
        <f>IFERROR(LN('Primary Data'!B208/'Primary Data'!B207), 0)</f>
        <v>-9.1408132470590098E-3</v>
      </c>
      <c r="C207" s="42">
        <f>IFERROR( LN('Primary Data'!D208/'Primary Data'!D207), 0)</f>
        <v>-8.9663075740503279E-3</v>
      </c>
      <c r="D207" s="27">
        <f>IFERROR(LN('Primary Data'!C208/'Primary Data'!C207), 0)</f>
        <v>-4.2200101848736536E-2</v>
      </c>
      <c r="E207" s="27">
        <f>IFERROR(LN('Primary Data'!F208/'Primary Data'!F207), 0)</f>
        <v>8.4013044169552829E-3</v>
      </c>
      <c r="F207" s="27">
        <f>IFERROR(LN('Primary Data'!G208/'Primary Data'!G207), 0)</f>
        <v>-1.6896147080854067E-2</v>
      </c>
      <c r="G207" s="28">
        <f>IFERROR(LN('Primary Data'!H208/'Primary Data'!H207), 0)</f>
        <v>3.4354419536390519E-2</v>
      </c>
      <c r="H207" s="31">
        <f>IFERROR(LN('Primary Data'!E208/'Primary Data'!E207), 0)</f>
        <v>0</v>
      </c>
    </row>
    <row r="208" spans="1:8" x14ac:dyDescent="0.25">
      <c r="A208" s="23">
        <v>39686</v>
      </c>
      <c r="B208" s="45">
        <f>IFERROR(LN('Primary Data'!B209/'Primary Data'!B208), 0)</f>
        <v>4.678865762294768E-3</v>
      </c>
      <c r="C208" s="42">
        <f>IFERROR( LN('Primary Data'!D209/'Primary Data'!D208), 0)</f>
        <v>-1.8008288677268921E-3</v>
      </c>
      <c r="D208" s="27">
        <f>IFERROR(LN('Primary Data'!C209/'Primary Data'!C208), 0)</f>
        <v>-3.9848443593279617E-2</v>
      </c>
      <c r="E208" s="27">
        <f>IFERROR(LN('Primary Data'!F209/'Primary Data'!F208), 0)</f>
        <v>7.5713908303513149E-4</v>
      </c>
      <c r="F208" s="27">
        <f>IFERROR(LN('Primary Data'!G209/'Primary Data'!G208), 0)</f>
        <v>-3.4027948937062985E-2</v>
      </c>
      <c r="G208" s="28">
        <f>IFERROR(LN('Primary Data'!H209/'Primary Data'!H208), 0)</f>
        <v>-2.2831292997364835E-3</v>
      </c>
      <c r="H208" s="31">
        <f>IFERROR(LN('Primary Data'!E209/'Primary Data'!E208), 0)</f>
        <v>0</v>
      </c>
    </row>
    <row r="209" spans="1:8" x14ac:dyDescent="0.25">
      <c r="A209" s="23">
        <v>39687</v>
      </c>
      <c r="B209" s="45">
        <f>IFERROR(LN('Primary Data'!B210/'Primary Data'!B209), 0)</f>
        <v>7.0302928597763973E-3</v>
      </c>
      <c r="C209" s="42">
        <f>IFERROR( LN('Primary Data'!D210/'Primary Data'!D209), 0)</f>
        <v>7.3839273645197323E-3</v>
      </c>
      <c r="D209" s="27">
        <f>IFERROR(LN('Primary Data'!C210/'Primary Data'!C209), 0)</f>
        <v>-3.0727221731183148E-2</v>
      </c>
      <c r="E209" s="27">
        <f>IFERROR(LN('Primary Data'!F210/'Primary Data'!F209), 0)</f>
        <v>-7.1554339815194231E-3</v>
      </c>
      <c r="F209" s="27">
        <f>IFERROR(LN('Primary Data'!G210/'Primary Data'!G209), 0)</f>
        <v>-1.6553955531566742E-3</v>
      </c>
      <c r="G209" s="28">
        <f>IFERROR(LN('Primary Data'!H210/'Primary Data'!H209), 0)</f>
        <v>1.9193757463946561E-2</v>
      </c>
      <c r="H209" s="31">
        <f>IFERROR(LN('Primary Data'!E210/'Primary Data'!E209), 0)</f>
        <v>2.559610016912006E-3</v>
      </c>
    </row>
    <row r="210" spans="1:8" x14ac:dyDescent="0.25">
      <c r="A210" s="23">
        <v>39688</v>
      </c>
      <c r="B210" s="45">
        <f>IFERROR(LN('Primary Data'!B211/'Primary Data'!B210), 0)</f>
        <v>1.5068356641822541E-2</v>
      </c>
      <c r="C210" s="42">
        <f>IFERROR( LN('Primary Data'!D211/'Primary Data'!D210), 0)</f>
        <v>7.76851540955752E-3</v>
      </c>
      <c r="D210" s="27">
        <f>IFERROR(LN('Primary Data'!C211/'Primary Data'!C210), 0)</f>
        <v>6.4146418788786578E-3</v>
      </c>
      <c r="E210" s="27">
        <f>IFERROR(LN('Primary Data'!F211/'Primary Data'!F210), 0)</f>
        <v>-1.6269609289302375E-2</v>
      </c>
      <c r="F210" s="27">
        <f>IFERROR(LN('Primary Data'!G211/'Primary Data'!G210), 0)</f>
        <v>4.7569226199974486E-3</v>
      </c>
      <c r="G210" s="28">
        <f>IFERROR(LN('Primary Data'!H211/'Primary Data'!H210), 0)</f>
        <v>-2.3208614524639928E-2</v>
      </c>
      <c r="H210" s="31">
        <f>IFERROR(LN('Primary Data'!E211/'Primary Data'!E210), 0)</f>
        <v>6.7208054352998689E-3</v>
      </c>
    </row>
    <row r="211" spans="1:8" x14ac:dyDescent="0.25">
      <c r="A211" s="23">
        <v>39689</v>
      </c>
      <c r="B211" s="45">
        <f>IFERROR(LN('Primary Data'!B212/'Primary Data'!B211), 0)</f>
        <v>-1.1848675449519841E-2</v>
      </c>
      <c r="C211" s="42">
        <f>IFERROR( LN('Primary Data'!D212/'Primary Data'!D211), 0)</f>
        <v>-2.2484485857900936E-2</v>
      </c>
      <c r="D211" s="27">
        <f>IFERROR(LN('Primary Data'!C212/'Primary Data'!C211), 0)</f>
        <v>4.8663810076576629E-4</v>
      </c>
      <c r="E211" s="27">
        <f>IFERROR(LN('Primary Data'!F212/'Primary Data'!F211), 0)</f>
        <v>2.760478664182664E-2</v>
      </c>
      <c r="F211" s="27">
        <f>IFERROR(LN('Primary Data'!G212/'Primary Data'!G211), 0)</f>
        <v>2.458961208753991E-2</v>
      </c>
      <c r="G211" s="28">
        <f>IFERROR(LN('Primary Data'!H212/'Primary Data'!H211), 0)</f>
        <v>1.3714225728203841E-2</v>
      </c>
      <c r="H211" s="31">
        <f>IFERROR(LN('Primary Data'!E212/'Primary Data'!E211), 0)</f>
        <v>9.1145167289109954E-3</v>
      </c>
    </row>
    <row r="212" spans="1:8" x14ac:dyDescent="0.25">
      <c r="A212" s="23">
        <v>39692</v>
      </c>
      <c r="B212" s="45">
        <f>IFERROR(LN('Primary Data'!B213/'Primary Data'!B212), 0)</f>
        <v>0</v>
      </c>
      <c r="C212" s="42">
        <f>IFERROR( LN('Primary Data'!D213/'Primary Data'!D212), 0)</f>
        <v>0</v>
      </c>
      <c r="D212" s="27">
        <f>IFERROR(LN('Primary Data'!C213/'Primary Data'!C212), 0)</f>
        <v>2.0522944234953626E-4</v>
      </c>
      <c r="E212" s="27">
        <f>IFERROR(LN('Primary Data'!F213/'Primary Data'!F212), 0)</f>
        <v>-6.3408266474701538E-3</v>
      </c>
      <c r="F212" s="27">
        <f>IFERROR(LN('Primary Data'!G213/'Primary Data'!G212), 0)</f>
        <v>0</v>
      </c>
      <c r="G212" s="28">
        <f>IFERROR(LN('Primary Data'!H213/'Primary Data'!H212), 0)</f>
        <v>-1.6865241024435308E-2</v>
      </c>
      <c r="H212" s="31">
        <f>IFERROR(LN('Primary Data'!E213/'Primary Data'!E212), 0)</f>
        <v>5.180045580763991E-3</v>
      </c>
    </row>
    <row r="213" spans="1:8" x14ac:dyDescent="0.25">
      <c r="A213" s="23">
        <v>39693</v>
      </c>
      <c r="B213" s="45">
        <f>IFERROR(LN('Primary Data'!B214/'Primary Data'!B213), 0)</f>
        <v>-3.2048353539621635E-3</v>
      </c>
      <c r="C213" s="42">
        <f>IFERROR( LN('Primary Data'!D214/'Primary Data'!D213), 0)</f>
        <v>0</v>
      </c>
      <c r="D213" s="27">
        <f>IFERROR(LN('Primary Data'!C214/'Primary Data'!C213), 0)</f>
        <v>2.0998225687022974E-3</v>
      </c>
      <c r="E213" s="27">
        <f>IFERROR(LN('Primary Data'!F214/'Primary Data'!F213), 0)</f>
        <v>2.361989259570162E-2</v>
      </c>
      <c r="F213" s="27">
        <f>IFERROR(LN('Primary Data'!G214/'Primary Data'!G213), 0)</f>
        <v>-3.7664868699885778E-2</v>
      </c>
      <c r="G213" s="28">
        <f>IFERROR(LN('Primary Data'!H214/'Primary Data'!H213), 0)</f>
        <v>6.4912739074314699E-3</v>
      </c>
      <c r="H213" s="31">
        <f>IFERROR(LN('Primary Data'!E214/'Primary Data'!E213), 0)</f>
        <v>1.1225705602506882E-2</v>
      </c>
    </row>
    <row r="214" spans="1:8" x14ac:dyDescent="0.25">
      <c r="A214" s="23">
        <v>39694</v>
      </c>
      <c r="B214" s="45">
        <f>IFERROR(LN('Primary Data'!B215/'Primary Data'!B214), 0)</f>
        <v>-1.9631278463454028E-4</v>
      </c>
      <c r="C214" s="42">
        <f>IFERROR( LN('Primary Data'!D215/'Primary Data'!D214), 0)</f>
        <v>-9.2582444141053686E-3</v>
      </c>
      <c r="D214" s="27">
        <f>IFERROR(LN('Primary Data'!C215/'Primary Data'!C214), 0)</f>
        <v>1.0439307318956513E-3</v>
      </c>
      <c r="E214" s="27">
        <f>IFERROR(LN('Primary Data'!F215/'Primary Data'!F214), 0)</f>
        <v>0</v>
      </c>
      <c r="F214" s="27">
        <f>IFERROR(LN('Primary Data'!G215/'Primary Data'!G214), 0)</f>
        <v>-1.3165910090166499E-2</v>
      </c>
      <c r="G214" s="28">
        <f>IFERROR(LN('Primary Data'!H215/'Primary Data'!H214), 0)</f>
        <v>-2.1976731225606467E-2</v>
      </c>
      <c r="H214" s="31">
        <f>IFERROR(LN('Primary Data'!E215/'Primary Data'!E214), 0)</f>
        <v>-1.5996801373061694E-2</v>
      </c>
    </row>
    <row r="215" spans="1:8" x14ac:dyDescent="0.25">
      <c r="A215" s="23">
        <v>39695</v>
      </c>
      <c r="B215" s="45">
        <f>IFERROR(LN('Primary Data'!B216/'Primary Data'!B215), 0)</f>
        <v>-2.961341374137038E-2</v>
      </c>
      <c r="C215" s="42">
        <f>IFERROR( LN('Primary Data'!D216/'Primary Data'!D215), 0)</f>
        <v>-3.2326595904787377E-2</v>
      </c>
      <c r="D215" s="27">
        <f>IFERROR(LN('Primary Data'!C216/'Primary Data'!C215), 0)</f>
        <v>1.1905786266460403E-5</v>
      </c>
      <c r="E215" s="27">
        <f>IFERROR(LN('Primary Data'!F216/'Primary Data'!F215), 0)</f>
        <v>-7.5117486089763741E-3</v>
      </c>
      <c r="F215" s="27">
        <f>IFERROR(LN('Primary Data'!G216/'Primary Data'!G215), 0)</f>
        <v>1.1965919193026413E-3</v>
      </c>
      <c r="G215" s="28">
        <f>IFERROR(LN('Primary Data'!H216/'Primary Data'!H215), 0)</f>
        <v>-9.5464883976019311E-3</v>
      </c>
      <c r="H215" s="31">
        <f>IFERROR(LN('Primary Data'!E216/'Primary Data'!E215), 0)</f>
        <v>-2.5816386854207073E-2</v>
      </c>
    </row>
    <row r="216" spans="1:8" x14ac:dyDescent="0.25">
      <c r="A216" s="23">
        <v>39696</v>
      </c>
      <c r="B216" s="45">
        <f>IFERROR(LN('Primary Data'!B217/'Primary Data'!B216), 0)</f>
        <v>5.6009263788028511E-3</v>
      </c>
      <c r="C216" s="42">
        <f>IFERROR( LN('Primary Data'!D217/'Primary Data'!D216), 0)</f>
        <v>-3.6974253316026016E-3</v>
      </c>
      <c r="D216" s="27">
        <f>IFERROR(LN('Primary Data'!C217/'Primary Data'!C216), 0)</f>
        <v>1.1078904264024372E-2</v>
      </c>
      <c r="E216" s="27">
        <f>IFERROR(LN('Primary Data'!F217/'Primary Data'!F216), 0)</f>
        <v>-3.2690311783968362E-2</v>
      </c>
      <c r="F216" s="27">
        <f>IFERROR(LN('Primary Data'!G217/'Primary Data'!G216), 0)</f>
        <v>-3.2906668137111197E-2</v>
      </c>
      <c r="G216" s="28">
        <f>IFERROR(LN('Primary Data'!H217/'Primary Data'!H216), 0)</f>
        <v>-2.2628384864151103E-2</v>
      </c>
      <c r="H216" s="31">
        <f>IFERROR(LN('Primary Data'!E217/'Primary Data'!E216), 0)</f>
        <v>-1.7875657572378113E-2</v>
      </c>
    </row>
    <row r="217" spans="1:8" x14ac:dyDescent="0.25">
      <c r="A217" s="23">
        <v>39699</v>
      </c>
      <c r="B217" s="45">
        <f>IFERROR(LN('Primary Data'!B218/'Primary Data'!B217), 0)</f>
        <v>2.3679162276768844E-2</v>
      </c>
      <c r="C217" s="42">
        <f>IFERROR( LN('Primary Data'!D218/'Primary Data'!D217), 0)</f>
        <v>-2.9905039873184586E-3</v>
      </c>
      <c r="D217" s="27">
        <f>IFERROR(LN('Primary Data'!C218/'Primary Data'!C217), 0)</f>
        <v>-4.9317585025072091E-3</v>
      </c>
      <c r="E217" s="27">
        <f>IFERROR(LN('Primary Data'!F218/'Primary Data'!F217), 0)</f>
        <v>2.5181529068903044E-2</v>
      </c>
      <c r="F217" s="27">
        <f>IFERROR(LN('Primary Data'!G218/'Primary Data'!G217), 0)</f>
        <v>-2.8091734867015068E-2</v>
      </c>
      <c r="G217" s="28">
        <f>IFERROR(LN('Primary Data'!H218/'Primary Data'!H217), 0)</f>
        <v>4.228677128663174E-2</v>
      </c>
      <c r="H217" s="31">
        <f>IFERROR(LN('Primary Data'!E218/'Primary Data'!E217), 0)</f>
        <v>1.8650905595243326E-2</v>
      </c>
    </row>
    <row r="218" spans="1:8" x14ac:dyDescent="0.25">
      <c r="A218" s="23">
        <v>39700</v>
      </c>
      <c r="B218" s="45">
        <f>IFERROR(LN('Primary Data'!B219/'Primary Data'!B218), 0)</f>
        <v>-3.4837367406738567E-2</v>
      </c>
      <c r="C218" s="42">
        <f>IFERROR( LN('Primary Data'!D219/'Primary Data'!D218), 0)</f>
        <v>-2.3763494452185768E-2</v>
      </c>
      <c r="D218" s="27">
        <f>IFERROR(LN('Primary Data'!C219/'Primary Data'!C218), 0)</f>
        <v>-1.7883439440783651E-3</v>
      </c>
      <c r="E218" s="27">
        <f>IFERROR(LN('Primary Data'!F219/'Primary Data'!F218), 0)</f>
        <v>-8.1168023211679145E-3</v>
      </c>
      <c r="F218" s="27">
        <f>IFERROR(LN('Primary Data'!G219/'Primary Data'!G218), 0)</f>
        <v>7.5541262661291356E-3</v>
      </c>
      <c r="G218" s="28">
        <f>IFERROR(LN('Primary Data'!H219/'Primary Data'!H218), 0)</f>
        <v>-1.4686334435523703E-2</v>
      </c>
      <c r="H218" s="31">
        <f>IFERROR(LN('Primary Data'!E219/'Primary Data'!E218), 0)</f>
        <v>-1.076086060301055E-2</v>
      </c>
    </row>
    <row r="219" spans="1:8" x14ac:dyDescent="0.25">
      <c r="A219" s="23">
        <v>39701</v>
      </c>
      <c r="B219" s="45">
        <f>IFERROR(LN('Primary Data'!B220/'Primary Data'!B219), 0)</f>
        <v>6.5153024421006484E-3</v>
      </c>
      <c r="C219" s="42">
        <f>IFERROR( LN('Primary Data'!D220/'Primary Data'!D219), 0)</f>
        <v>9.5502543990035067E-3</v>
      </c>
      <c r="D219" s="27">
        <f>IFERROR(LN('Primary Data'!C220/'Primary Data'!C219), 0)</f>
        <v>3.8784042420673273E-3</v>
      </c>
      <c r="E219" s="27">
        <f>IFERROR(LN('Primary Data'!F220/'Primary Data'!F219), 0)</f>
        <v>-1.9565397089511601E-2</v>
      </c>
      <c r="F219" s="27">
        <f>IFERROR(LN('Primary Data'!G220/'Primary Data'!G219), 0)</f>
        <v>3.8641098769470212E-3</v>
      </c>
      <c r="G219" s="28">
        <f>IFERROR(LN('Primary Data'!H220/'Primary Data'!H219), 0)</f>
        <v>-2.4269860057230093E-2</v>
      </c>
      <c r="H219" s="31">
        <f>IFERROR(LN('Primary Data'!E220/'Primary Data'!E219), 0)</f>
        <v>-9.1981658885211502E-3</v>
      </c>
    </row>
    <row r="220" spans="1:8" x14ac:dyDescent="0.25">
      <c r="A220" s="23">
        <v>39702</v>
      </c>
      <c r="B220" s="45">
        <f>IFERROR(LN('Primary Data'!B221/'Primary Data'!B220), 0)</f>
        <v>1.2540856653147142E-2</v>
      </c>
      <c r="C220" s="42">
        <f>IFERROR( LN('Primary Data'!D221/'Primary Data'!D220), 0)</f>
        <v>2.0264267960381589E-2</v>
      </c>
      <c r="D220" s="27">
        <f>IFERROR(LN('Primary Data'!C221/'Primary Data'!C220), 0)</f>
        <v>-5.6289295499347093E-3</v>
      </c>
      <c r="E220" s="27">
        <f>IFERROR(LN('Primary Data'!F221/'Primary Data'!F220), 0)</f>
        <v>-3.2165093048058681E-2</v>
      </c>
      <c r="F220" s="27">
        <f>IFERROR(LN('Primary Data'!G221/'Primary Data'!G220), 0)</f>
        <v>-3.0311349493329032E-2</v>
      </c>
      <c r="G220" s="28">
        <f>IFERROR(LN('Primary Data'!H221/'Primary Data'!H220), 0)</f>
        <v>-3.1029819826884689E-2</v>
      </c>
      <c r="H220" s="31">
        <f>IFERROR(LN('Primary Data'!E221/'Primary Data'!E220), 0)</f>
        <v>-5.5689091583044246E-3</v>
      </c>
    </row>
    <row r="221" spans="1:8" x14ac:dyDescent="0.25">
      <c r="A221" s="23">
        <v>39703</v>
      </c>
      <c r="B221" s="45">
        <f>IFERROR(LN('Primary Data'!B222/'Primary Data'!B221), 0)</f>
        <v>6.9556825281133646E-4</v>
      </c>
      <c r="C221" s="42">
        <f>IFERROR( LN('Primary Data'!D222/'Primary Data'!D221), 0)</f>
        <v>-3.6828085163556961E-3</v>
      </c>
      <c r="D221" s="27">
        <f>IFERROR(LN('Primary Data'!C222/'Primary Data'!C221), 0)</f>
        <v>-1.0228268388448867E-3</v>
      </c>
      <c r="E221" s="27">
        <f>IFERROR(LN('Primary Data'!F222/'Primary Data'!F221), 0)</f>
        <v>-2.8378268398025631E-2</v>
      </c>
      <c r="F221" s="27">
        <f>IFERROR(LN('Primary Data'!G222/'Primary Data'!G221), 0)</f>
        <v>1.339913800883184E-4</v>
      </c>
      <c r="G221" s="28">
        <f>IFERROR(LN('Primary Data'!H222/'Primary Data'!H221), 0)</f>
        <v>-1.849174619287832E-3</v>
      </c>
      <c r="H221" s="31">
        <f>IFERROR(LN('Primary Data'!E222/'Primary Data'!E221), 0)</f>
        <v>3.7398539194381073E-3</v>
      </c>
    </row>
    <row r="222" spans="1:8" x14ac:dyDescent="0.25">
      <c r="A222" s="23">
        <v>39707</v>
      </c>
      <c r="B222" s="45">
        <f>IFERROR(LN('Primary Data'!B223/'Primary Data'!B222), 0)</f>
        <v>-3.198513183443033E-2</v>
      </c>
      <c r="C222" s="42">
        <f>IFERROR( LN('Primary Data'!D223/'Primary Data'!D222), 0)</f>
        <v>-2.466318677849999E-2</v>
      </c>
      <c r="D222" s="27">
        <f>IFERROR(LN('Primary Data'!C223/'Primary Data'!C222), 0)</f>
        <v>-3.2633978335528942E-3</v>
      </c>
      <c r="E222" s="27">
        <f>IFERROR(LN('Primary Data'!F223/'Primary Data'!F222), 0)</f>
        <v>-5.7156217705365178E-2</v>
      </c>
      <c r="F222" s="27">
        <f>IFERROR(LN('Primary Data'!G223/'Primary Data'!G222), 0)</f>
        <v>-3.8654574480623129E-2</v>
      </c>
      <c r="G222" s="28">
        <f>IFERROR(LN('Primary Data'!H223/'Primary Data'!H222), 0)</f>
        <v>-5.5907886422152539E-2</v>
      </c>
      <c r="H222" s="31">
        <f>IFERROR(LN('Primary Data'!E223/'Primary Data'!E222), 0)</f>
        <v>-4.4002148806258683E-2</v>
      </c>
    </row>
    <row r="223" spans="1:8" x14ac:dyDescent="0.25">
      <c r="A223" s="23">
        <v>39708</v>
      </c>
      <c r="B223" s="45">
        <f>IFERROR(LN('Primary Data'!B224/'Primary Data'!B223), 0)</f>
        <v>-4.5374955470695359E-2</v>
      </c>
      <c r="C223" s="42">
        <f>IFERROR( LN('Primary Data'!D224/'Primary Data'!D223), 0)</f>
        <v>-5.4611621049136E-2</v>
      </c>
      <c r="D223" s="27">
        <f>IFERROR(LN('Primary Data'!C224/'Primary Data'!C223), 0)</f>
        <v>-8.1778746423164428E-4</v>
      </c>
      <c r="E223" s="27">
        <f>IFERROR(LN('Primary Data'!F224/'Primary Data'!F223), 0)</f>
        <v>-1.3130858726773612E-2</v>
      </c>
      <c r="F223" s="27">
        <f>IFERROR(LN('Primary Data'!G224/'Primary Data'!G223), 0)</f>
        <v>-3.5676726615224481E-2</v>
      </c>
      <c r="G223" s="28">
        <f>IFERROR(LN('Primary Data'!H224/'Primary Data'!H223), 0)</f>
        <v>-3.6924651787797393E-2</v>
      </c>
      <c r="H223" s="31">
        <f>IFERROR(LN('Primary Data'!E224/'Primary Data'!E223), 0)</f>
        <v>-1.4245595795293258E-2</v>
      </c>
    </row>
    <row r="224" spans="1:8" x14ac:dyDescent="0.25">
      <c r="A224" s="23">
        <v>39709</v>
      </c>
      <c r="B224" s="45">
        <f>IFERROR(LN('Primary Data'!B225/'Primary Data'!B224), 0)</f>
        <v>4.0939943216618965E-2</v>
      </c>
      <c r="C224" s="42">
        <f>IFERROR( LN('Primary Data'!D225/'Primary Data'!D224), 0)</f>
        <v>3.9027497382503308E-2</v>
      </c>
      <c r="D224" s="27">
        <f>IFERROR(LN('Primary Data'!C225/'Primary Data'!C224), 0)</f>
        <v>-1.5115207448848703E-3</v>
      </c>
      <c r="E224" s="27">
        <f>IFERROR(LN('Primary Data'!F225/'Primary Data'!F224), 0)</f>
        <v>5.3826119220870923E-3</v>
      </c>
      <c r="F224" s="27">
        <f>IFERROR(LN('Primary Data'!G225/'Primary Data'!G224), 0)</f>
        <v>-2.2082609385149193E-2</v>
      </c>
      <c r="G224" s="28">
        <f>IFERROR(LN('Primary Data'!H225/'Primary Data'!H224), 0)</f>
        <v>-2.6821927795465044E-4</v>
      </c>
      <c r="H224" s="31">
        <f>IFERROR(LN('Primary Data'!E225/'Primary Data'!E224), 0)</f>
        <v>-1.5017129363659208E-2</v>
      </c>
    </row>
    <row r="225" spans="1:8" x14ac:dyDescent="0.25">
      <c r="A225" s="23">
        <v>39710</v>
      </c>
      <c r="B225" s="45">
        <f>IFERROR(LN('Primary Data'!B226/'Primary Data'!B225), 0)</f>
        <v>4.5249394999746582E-2</v>
      </c>
      <c r="C225" s="42">
        <f>IFERROR( LN('Primary Data'!D226/'Primary Data'!D225), 0)</f>
        <v>2.7679487806883955E-2</v>
      </c>
      <c r="D225" s="27">
        <f>IFERROR(LN('Primary Data'!C226/'Primary Data'!C225), 0)</f>
        <v>-1.8584017472462135E-4</v>
      </c>
      <c r="E225" s="27">
        <f>IFERROR(LN('Primary Data'!F226/'Primary Data'!F225), 0)</f>
        <v>6.0301765868613154E-2</v>
      </c>
      <c r="F225" s="27">
        <f>IFERROR(LN('Primary Data'!G226/'Primary Data'!G225), 0)</f>
        <v>9.0636007142829406E-2</v>
      </c>
      <c r="G225" s="28">
        <f>IFERROR(LN('Primary Data'!H226/'Primary Data'!H225), 0)</f>
        <v>9.179933072455751E-2</v>
      </c>
      <c r="H225" s="31">
        <f>IFERROR(LN('Primary Data'!E226/'Primary Data'!E225), 0)</f>
        <v>5.5151581547990242E-2</v>
      </c>
    </row>
    <row r="226" spans="1:8" x14ac:dyDescent="0.25">
      <c r="A226" s="23">
        <v>39713</v>
      </c>
      <c r="B226" s="45">
        <f>IFERROR(LN('Primary Data'!B227/'Primary Data'!B226), 0)</f>
        <v>-3.5211257394045188E-2</v>
      </c>
      <c r="C226" s="42">
        <f>IFERROR( LN('Primary Data'!D227/'Primary Data'!D226), 0)</f>
        <v>-4.6399410327076167E-2</v>
      </c>
      <c r="D226" s="27">
        <f>IFERROR(LN('Primary Data'!C227/'Primary Data'!C226), 0)</f>
        <v>-4.1302507176906828E-5</v>
      </c>
      <c r="E226" s="27">
        <f>IFERROR(LN('Primary Data'!F227/'Primary Data'!F226), 0)</f>
        <v>1.1713937643753581E-3</v>
      </c>
      <c r="F226" s="27">
        <f>IFERROR(LN('Primary Data'!G227/'Primary Data'!G226), 0)</f>
        <v>6.2762621200229907E-2</v>
      </c>
      <c r="G226" s="28">
        <f>IFERROR(LN('Primary Data'!H227/'Primary Data'!H226), 0)</f>
        <v>1.5630223081755688E-2</v>
      </c>
      <c r="H226" s="31">
        <f>IFERROR(LN('Primary Data'!E227/'Primary Data'!E226), 0)</f>
        <v>-2.1813214521617351E-2</v>
      </c>
    </row>
    <row r="227" spans="1:8" x14ac:dyDescent="0.25">
      <c r="A227" s="23">
        <v>39714</v>
      </c>
      <c r="B227" s="45">
        <f>IFERROR(LN('Primary Data'!B228/'Primary Data'!B227), 0)</f>
        <v>-1.6955189661146366E-2</v>
      </c>
      <c r="C227" s="42">
        <f>IFERROR( LN('Primary Data'!D228/'Primary Data'!D227), 0)</f>
        <v>-1.0584408207829162E-2</v>
      </c>
      <c r="D227" s="27">
        <f>IFERROR(LN('Primary Data'!C228/'Primary Data'!C227), 0)</f>
        <v>-7.7175045541584507E-5</v>
      </c>
      <c r="E227" s="27">
        <f>IFERROR(LN('Primary Data'!F228/'Primary Data'!F227), 0)</f>
        <v>-2.7882723638237347E-2</v>
      </c>
      <c r="F227" s="27">
        <f>IFERROR(LN('Primary Data'!G228/'Primary Data'!G227), 0)</f>
        <v>-4.2662335801809531E-2</v>
      </c>
      <c r="G227" s="28">
        <f>IFERROR(LN('Primary Data'!H228/'Primary Data'!H227), 0)</f>
        <v>-3.9446694003334018E-2</v>
      </c>
      <c r="H227" s="31">
        <f>IFERROR(LN('Primary Data'!E228/'Primary Data'!E227), 0)</f>
        <v>-1.8369408048258127E-2</v>
      </c>
    </row>
    <row r="228" spans="1:8" x14ac:dyDescent="0.25">
      <c r="A228" s="23">
        <v>39715</v>
      </c>
      <c r="B228" s="45">
        <f>IFERROR(LN('Primary Data'!B229/'Primary Data'!B228), 0)</f>
        <v>-2.4701146358986855E-3</v>
      </c>
      <c r="C228" s="42">
        <f>IFERROR( LN('Primary Data'!D229/'Primary Data'!D228), 0)</f>
        <v>7.8133659119584819E-3</v>
      </c>
      <c r="D228" s="27">
        <f>IFERROR(LN('Primary Data'!C229/'Primary Data'!C228), 0)</f>
        <v>-9.5267828323746418E-4</v>
      </c>
      <c r="E228" s="27">
        <f>IFERROR(LN('Primary Data'!F229/'Primary Data'!F228), 0)</f>
        <v>5.0624264581148127E-3</v>
      </c>
      <c r="F228" s="27">
        <f>IFERROR(LN('Primary Data'!G229/'Primary Data'!G228), 0)</f>
        <v>1.1120468349308335E-2</v>
      </c>
      <c r="G228" s="28">
        <f>IFERROR(LN('Primary Data'!H229/'Primary Data'!H228), 0)</f>
        <v>4.7120677627050982E-3</v>
      </c>
      <c r="H228" s="31">
        <f>IFERROR(LN('Primary Data'!E229/'Primary Data'!E228), 0)</f>
        <v>-3.6479394708949003E-4</v>
      </c>
    </row>
    <row r="229" spans="1:8" x14ac:dyDescent="0.25">
      <c r="A229" s="23">
        <v>39716</v>
      </c>
      <c r="B229" s="45">
        <f>IFERROR(LN('Primary Data'!B230/'Primary Data'!B229), 0)</f>
        <v>2.2045290350723723E-2</v>
      </c>
      <c r="C229" s="42">
        <f>IFERROR( LN('Primary Data'!D230/'Primary Data'!D229), 0)</f>
        <v>1.5659286560744924E-2</v>
      </c>
      <c r="D229" s="27">
        <f>IFERROR(LN('Primary Data'!C230/'Primary Data'!C229), 0)</f>
        <v>-7.1837128733566176E-4</v>
      </c>
      <c r="E229" s="27">
        <f>IFERROR(LN('Primary Data'!F230/'Primary Data'!F229), 0)</f>
        <v>-2.0591140919914618E-2</v>
      </c>
      <c r="F229" s="27">
        <f>IFERROR(LN('Primary Data'!G230/'Primary Data'!G229), 0)</f>
        <v>3.5331505235571395E-2</v>
      </c>
      <c r="G229" s="28">
        <f>IFERROR(LN('Primary Data'!H230/'Primary Data'!H229), 0)</f>
        <v>-1.4544912083358506E-3</v>
      </c>
      <c r="H229" s="31">
        <f>IFERROR(LN('Primary Data'!E230/'Primary Data'!E229), 0)</f>
        <v>1.1478604739861092E-2</v>
      </c>
    </row>
    <row r="230" spans="1:8" x14ac:dyDescent="0.25">
      <c r="A230" s="23">
        <v>39717</v>
      </c>
      <c r="B230" s="45">
        <f>IFERROR(LN('Primary Data'!B231/'Primary Data'!B230), 0)</f>
        <v>3.3760871377629272E-3</v>
      </c>
      <c r="C230" s="42">
        <f>IFERROR( LN('Primary Data'!D231/'Primary Data'!D230), 0)</f>
        <v>-9.2333351339037115E-3</v>
      </c>
      <c r="D230" s="27">
        <f>IFERROR(LN('Primary Data'!C231/'Primary Data'!C230), 0)</f>
        <v>0</v>
      </c>
      <c r="E230" s="27">
        <f>IFERROR(LN('Primary Data'!F231/'Primary Data'!F230), 0)</f>
        <v>-3.8903461527639654E-2</v>
      </c>
      <c r="F230" s="27">
        <f>IFERROR(LN('Primary Data'!G231/'Primary Data'!G230), 0)</f>
        <v>4.19393334069771E-3</v>
      </c>
      <c r="G230" s="28">
        <f>IFERROR(LN('Primary Data'!H231/'Primary Data'!H230), 0)</f>
        <v>-1.3416647006346209E-2</v>
      </c>
      <c r="H230" s="31">
        <f>IFERROR(LN('Primary Data'!E231/'Primary Data'!E230), 0)</f>
        <v>-2.1761151501997013E-2</v>
      </c>
    </row>
    <row r="231" spans="1:8" x14ac:dyDescent="0.25">
      <c r="A231" s="23">
        <v>39720</v>
      </c>
      <c r="B231" s="45">
        <f>IFERROR(LN('Primary Data'!B232/'Primary Data'!B231), 0)</f>
        <v>-8.7845268035241592E-2</v>
      </c>
      <c r="C231" s="42">
        <f>IFERROR( LN('Primary Data'!D232/'Primary Data'!D231), 0)</f>
        <v>-0.11114929591579796</v>
      </c>
      <c r="D231" s="27">
        <f>IFERROR(LN('Primary Data'!C232/'Primary Data'!C231), 0)</f>
        <v>-1.470031771668065E-4</v>
      </c>
      <c r="E231" s="27">
        <f>IFERROR(LN('Primary Data'!F232/'Primary Data'!F231), 0)</f>
        <v>-4.3012468112339497E-2</v>
      </c>
      <c r="F231" s="27">
        <f>IFERROR(LN('Primary Data'!G232/'Primary Data'!G231), 0)</f>
        <v>0</v>
      </c>
      <c r="G231" s="28">
        <f>IFERROR(LN('Primary Data'!H232/'Primary Data'!H231), 0)</f>
        <v>-4.3844510568309479E-2</v>
      </c>
      <c r="H231" s="31">
        <f>IFERROR(LN('Primary Data'!E232/'Primary Data'!E231), 0)</f>
        <v>-4.7947535451845782E-2</v>
      </c>
    </row>
    <row r="232" spans="1:8" x14ac:dyDescent="0.25">
      <c r="A232" s="23">
        <v>39721</v>
      </c>
      <c r="B232" s="45">
        <f>IFERROR(LN('Primary Data'!B233/'Primary Data'!B232), 0)</f>
        <v>5.3029219072560863E-2</v>
      </c>
      <c r="C232" s="42">
        <f>IFERROR( LN('Primary Data'!D233/'Primary Data'!D232), 0)</f>
        <v>6.3746592499307073E-2</v>
      </c>
      <c r="D232" s="27">
        <f>IFERROR(LN('Primary Data'!C233/'Primary Data'!C232), 0)</f>
        <v>-3.3982338224719706E-4</v>
      </c>
      <c r="E232" s="27">
        <f>IFERROR(LN('Primary Data'!F233/'Primary Data'!F232), 0)</f>
        <v>1.5506146440883691E-2</v>
      </c>
      <c r="F232" s="27">
        <f>IFERROR(LN('Primary Data'!G233/'Primary Data'!G232), 0)</f>
        <v>0</v>
      </c>
      <c r="G232" s="28">
        <f>IFERROR(LN('Primary Data'!H233/'Primary Data'!H232), 0)</f>
        <v>7.5511078527454555E-3</v>
      </c>
      <c r="H232" s="31">
        <f>IFERROR(LN('Primary Data'!E233/'Primary Data'!E232), 0)</f>
        <v>1.3999214204439402E-2</v>
      </c>
    </row>
    <row r="233" spans="1:8" x14ac:dyDescent="0.25">
      <c r="A233" s="23">
        <v>39723</v>
      </c>
      <c r="B233" s="45">
        <f>IFERROR(LN('Primary Data'!B234/'Primary Data'!B233), 0)</f>
        <v>-3.4481858360405883E-2</v>
      </c>
      <c r="C233" s="42">
        <f>IFERROR( LN('Primary Data'!D234/'Primary Data'!D233), 0)</f>
        <v>-6.7120925354278133E-2</v>
      </c>
      <c r="D233" s="27">
        <f>IFERROR(LN('Primary Data'!C234/'Primary Data'!C233), 0)</f>
        <v>0</v>
      </c>
      <c r="E233" s="27">
        <f>IFERROR(LN('Primary Data'!F234/'Primary Data'!F233), 0)</f>
        <v>1.7593209455310971E-2</v>
      </c>
      <c r="F233" s="27">
        <f>IFERROR(LN('Primary Data'!G234/'Primary Data'!G233), 0)</f>
        <v>0</v>
      </c>
      <c r="G233" s="28">
        <f>IFERROR(LN('Primary Data'!H234/'Primary Data'!H233), 0)</f>
        <v>1.0759939205898208E-2</v>
      </c>
      <c r="H233" s="31">
        <f>IFERROR(LN('Primary Data'!E234/'Primary Data'!E233), 0)</f>
        <v>-1.7212018090895817E-3</v>
      </c>
    </row>
    <row r="234" spans="1:8" x14ac:dyDescent="0.25">
      <c r="A234" s="23">
        <v>39724</v>
      </c>
      <c r="B234" s="45">
        <f>IFERROR(LN('Primary Data'!B235/'Primary Data'!B234), 0)</f>
        <v>-1.4729171714284445E-2</v>
      </c>
      <c r="C234" s="42">
        <f>IFERROR( LN('Primary Data'!D235/'Primary Data'!D234), 0)</f>
        <v>-1.3687142891618799E-2</v>
      </c>
      <c r="D234" s="27">
        <f>IFERROR(LN('Primary Data'!C235/'Primary Data'!C234), 0)</f>
        <v>0</v>
      </c>
      <c r="E234" s="27">
        <f>IFERROR(LN('Primary Data'!F235/'Primary Data'!F234), 0)</f>
        <v>-4.9443069170293959E-2</v>
      </c>
      <c r="F234" s="27">
        <f>IFERROR(LN('Primary Data'!G235/'Primary Data'!G234), 0)</f>
        <v>0</v>
      </c>
      <c r="G234" s="28">
        <f>IFERROR(LN('Primary Data'!H235/'Primary Data'!H234), 0)</f>
        <v>-2.9462052797654608E-2</v>
      </c>
      <c r="H234" s="31">
        <f>IFERROR(LN('Primary Data'!E235/'Primary Data'!E234), 0)</f>
        <v>2.749627437768853E-3</v>
      </c>
    </row>
    <row r="235" spans="1:8" x14ac:dyDescent="0.25">
      <c r="A235" s="23">
        <v>39727</v>
      </c>
      <c r="B235" s="45">
        <f>IFERROR(LN('Primary Data'!B236/'Primary Data'!B235), 0)</f>
        <v>-3.706534522777491E-2</v>
      </c>
      <c r="C235" s="42">
        <f>IFERROR( LN('Primary Data'!D236/'Primary Data'!D235), 0)</f>
        <v>-4.1336572152923669E-2</v>
      </c>
      <c r="D235" s="27">
        <f>IFERROR(LN('Primary Data'!C236/'Primary Data'!C235), 0)</f>
        <v>-7.7347735302372514E-5</v>
      </c>
      <c r="E235" s="27">
        <f>IFERROR(LN('Primary Data'!F236/'Primary Data'!F235), 0)</f>
        <v>-7.7189838526246071E-2</v>
      </c>
      <c r="F235" s="27">
        <f>IFERROR(LN('Primary Data'!G236/'Primary Data'!G235), 0)</f>
        <v>-5.0601882183665362E-2</v>
      </c>
      <c r="G235" s="28">
        <f>IFERROR(LN('Primary Data'!H236/'Primary Data'!H235), 0)</f>
        <v>-5.0967123711687927E-2</v>
      </c>
      <c r="H235" s="31">
        <f>IFERROR(LN('Primary Data'!E236/'Primary Data'!E235), 0)</f>
        <v>-6.4830400215436401E-2</v>
      </c>
    </row>
    <row r="236" spans="1:8" x14ac:dyDescent="0.25">
      <c r="A236" s="23">
        <v>39729</v>
      </c>
      <c r="B236" s="45">
        <f>IFERROR(LN('Primary Data'!B237/'Primary Data'!B236), 0)</f>
        <v>-7.1081232576699308E-2</v>
      </c>
      <c r="C236" s="42">
        <f>IFERROR( LN('Primary Data'!D237/'Primary Data'!D236), 0)</f>
        <v>-5.8859610302020332E-2</v>
      </c>
      <c r="D236" s="27">
        <f>IFERROR(LN('Primary Data'!C237/'Primary Data'!C236), 0)</f>
        <v>-2.6147066355061605E-5</v>
      </c>
      <c r="E236" s="27">
        <f>IFERROR(LN('Primary Data'!F237/'Primary Data'!F236), 0)</f>
        <v>-4.5576240113488327E-2</v>
      </c>
      <c r="F236" s="27">
        <f>IFERROR(LN('Primary Data'!G237/'Primary Data'!G236), 0)</f>
        <v>-4.7742946899366569E-2</v>
      </c>
      <c r="G236" s="28">
        <f>IFERROR(LN('Primary Data'!H237/'Primary Data'!H236), 0)</f>
        <v>-8.517689155301339E-2</v>
      </c>
      <c r="H236" s="31">
        <f>IFERROR(LN('Primary Data'!E237/'Primary Data'!E236), 0)</f>
        <v>-5.9909693293207923E-2</v>
      </c>
    </row>
    <row r="237" spans="1:8" x14ac:dyDescent="0.25">
      <c r="A237" s="23">
        <v>39730</v>
      </c>
      <c r="B237" s="45">
        <f>IFERROR(LN('Primary Data'!B238/'Primary Data'!B237), 0)</f>
        <v>-8.3261512449080338E-2</v>
      </c>
      <c r="C237" s="42">
        <f>IFERROR( LN('Primary Data'!D238/'Primary Data'!D237), 0)</f>
        <v>-4.2612876796633802E-2</v>
      </c>
      <c r="D237" s="27">
        <f>IFERROR(LN('Primary Data'!C238/'Primary Data'!C237), 0)</f>
        <v>2.8540180846535495E-4</v>
      </c>
      <c r="E237" s="27">
        <f>IFERROR(LN('Primary Data'!F238/'Primary Data'!F237), 0)</f>
        <v>0</v>
      </c>
      <c r="F237" s="27">
        <f>IFERROR(LN('Primary Data'!G238/'Primary Data'!G237), 0)</f>
        <v>-1.1190941244665775E-2</v>
      </c>
      <c r="G237" s="28">
        <f>IFERROR(LN('Primary Data'!H238/'Primary Data'!H237), 0)</f>
        <v>3.2609135602081209E-2</v>
      </c>
      <c r="H237" s="31">
        <f>IFERROR(LN('Primary Data'!E238/'Primary Data'!E237), 0)</f>
        <v>1.3876757100961163E-2</v>
      </c>
    </row>
    <row r="238" spans="1:8" x14ac:dyDescent="0.25">
      <c r="A238" s="23">
        <v>39731</v>
      </c>
      <c r="B238" s="45">
        <f>IFERROR(LN('Primary Data'!B239/'Primary Data'!B238), 0)</f>
        <v>-1.4663188976394114E-2</v>
      </c>
      <c r="C238" s="42">
        <f>IFERROR( LN('Primary Data'!D239/'Primary Data'!D238), 0)</f>
        <v>-4.1651991531467007E-3</v>
      </c>
      <c r="D238" s="27">
        <f>IFERROR(LN('Primary Data'!C239/'Primary Data'!C238), 0)</f>
        <v>0</v>
      </c>
      <c r="E238" s="27">
        <f>IFERROR(LN('Primary Data'!F239/'Primary Data'!F238), 0)</f>
        <v>-9.473081787903026E-2</v>
      </c>
      <c r="F238" s="27">
        <f>IFERROR(LN('Primary Data'!G239/'Primary Data'!G238), 0)</f>
        <v>-4.7576798330814934E-2</v>
      </c>
      <c r="G238" s="28">
        <f>IFERROR(LN('Primary Data'!H239/'Primary Data'!H238), 0)</f>
        <v>-7.461924302331277E-2</v>
      </c>
      <c r="H238" s="31">
        <f>IFERROR(LN('Primary Data'!E239/'Primary Data'!E238), 0)</f>
        <v>-7.066927931545855E-2</v>
      </c>
    </row>
    <row r="239" spans="1:8" x14ac:dyDescent="0.25">
      <c r="A239" s="23">
        <v>39734</v>
      </c>
      <c r="B239" s="45">
        <f>IFERROR(LN('Primary Data'!B240/'Primary Data'!B239), 0)</f>
        <v>0.10698921101114887</v>
      </c>
      <c r="C239" s="42">
        <f>IFERROR( LN('Primary Data'!D240/'Primary Data'!D239), 0)</f>
        <v>0.11849330644635568</v>
      </c>
      <c r="D239" s="27">
        <f>IFERROR(LN('Primary Data'!C240/'Primary Data'!C239), 0)</f>
        <v>3.1471899610670056E-4</v>
      </c>
      <c r="E239" s="27">
        <f>IFERROR(LN('Primary Data'!F240/'Primary Data'!F239), 0)</f>
        <v>7.4867429613921316E-2</v>
      </c>
      <c r="F239" s="27">
        <f>IFERROR(LN('Primary Data'!G240/'Primary Data'!G239), 0)</f>
        <v>4.1064864143551663E-2</v>
      </c>
      <c r="G239" s="28">
        <f>IFERROR(LN('Primary Data'!H240/'Primary Data'!H239), 0)</f>
        <v>9.7495170036655851E-2</v>
      </c>
      <c r="H239" s="31">
        <f>IFERROR(LN('Primary Data'!E240/'Primary Data'!E239), 0)</f>
        <v>5.2778091000363542E-2</v>
      </c>
    </row>
    <row r="240" spans="1:8" x14ac:dyDescent="0.25">
      <c r="A240" s="23">
        <v>39735</v>
      </c>
      <c r="B240" s="45">
        <f>IFERROR(LN('Primary Data'!B241/'Primary Data'!B240), 0)</f>
        <v>3.6671712794475444E-3</v>
      </c>
      <c r="C240" s="42">
        <f>IFERROR( LN('Primary Data'!D241/'Primary Data'!D240), 0)</f>
        <v>-4.6498696983003636E-2</v>
      </c>
      <c r="D240" s="27">
        <f>IFERROR(LN('Primary Data'!C241/'Primary Data'!C240), 0)</f>
        <v>0</v>
      </c>
      <c r="E240" s="27">
        <f>IFERROR(LN('Primary Data'!F241/'Primary Data'!F240), 0)</f>
        <v>1.2208774371480517E-2</v>
      </c>
      <c r="F240" s="27">
        <f>IFERROR(LN('Primary Data'!G241/'Primary Data'!G240), 0)</f>
        <v>-2.9622256031343237E-2</v>
      </c>
      <c r="G240" s="28">
        <f>IFERROR(LN('Primary Data'!H241/'Primary Data'!H240), 0)</f>
        <v>3.142327460367924E-2</v>
      </c>
      <c r="H240" s="31">
        <f>IFERROR(LN('Primary Data'!E241/'Primary Data'!E240), 0)</f>
        <v>2.0393676065933428E-2</v>
      </c>
    </row>
    <row r="241" spans="1:8" x14ac:dyDescent="0.25">
      <c r="A241" s="23">
        <v>39736</v>
      </c>
      <c r="B241" s="45">
        <f>IFERROR(LN('Primary Data'!B242/'Primary Data'!B241), 0)</f>
        <v>-9.2445463914597042E-2</v>
      </c>
      <c r="C241" s="42">
        <f>IFERROR( LN('Primary Data'!D242/'Primary Data'!D241), 0)</f>
        <v>-9.23371525303497E-2</v>
      </c>
      <c r="D241" s="27">
        <f>IFERROR(LN('Primary Data'!C242/'Primary Data'!C241), 0)</f>
        <v>0</v>
      </c>
      <c r="E241" s="27">
        <f>IFERROR(LN('Primary Data'!F242/'Primary Data'!F241), 0)</f>
        <v>-6.2499734368797202E-2</v>
      </c>
      <c r="F241" s="27">
        <f>IFERROR(LN('Primary Data'!G242/'Primary Data'!G241), 0)</f>
        <v>-9.2413109043615847E-3</v>
      </c>
      <c r="G241" s="28">
        <f>IFERROR(LN('Primary Data'!H242/'Primary Data'!H241), 0)</f>
        <v>-5.0851649962647516E-2</v>
      </c>
      <c r="H241" s="31">
        <f>IFERROR(LN('Primary Data'!E242/'Primary Data'!E241), 0)</f>
        <v>-5.4218547197235463E-2</v>
      </c>
    </row>
    <row r="242" spans="1:8" x14ac:dyDescent="0.25">
      <c r="A242" s="23">
        <v>39737</v>
      </c>
      <c r="B242" s="45">
        <f>IFERROR(LN('Primary Data'!B243/'Primary Data'!B242), 0)</f>
        <v>3.9985972175657795E-2</v>
      </c>
      <c r="C242" s="42">
        <f>IFERROR( LN('Primary Data'!D243/'Primary Data'!D242), 0)</f>
        <v>5.3774881933724691E-2</v>
      </c>
      <c r="D242" s="27">
        <f>IFERROR(LN('Primary Data'!C243/'Primary Data'!C242), 0)</f>
        <v>0</v>
      </c>
      <c r="E242" s="27">
        <f>IFERROR(LN('Primary Data'!F243/'Primary Data'!F242), 0)</f>
        <v>-2.8608462176566919E-2</v>
      </c>
      <c r="F242" s="27">
        <f>IFERROR(LN('Primary Data'!G243/'Primary Data'!G242), 0)</f>
        <v>-5.2927712763447481E-2</v>
      </c>
      <c r="G242" s="28">
        <f>IFERROR(LN('Primary Data'!H243/'Primary Data'!H242), 0)</f>
        <v>-4.9181157132100986E-2</v>
      </c>
      <c r="H242" s="31">
        <f>IFERROR(LN('Primary Data'!E243/'Primary Data'!E242), 0)</f>
        <v>-4.8491250761828024E-2</v>
      </c>
    </row>
    <row r="243" spans="1:8" x14ac:dyDescent="0.25">
      <c r="A243" s="23">
        <v>39738</v>
      </c>
      <c r="B243" s="45">
        <f>IFERROR(LN('Primary Data'!B244/'Primary Data'!B243), 0)</f>
        <v>-9.2151976120595364E-3</v>
      </c>
      <c r="C243" s="42">
        <f>IFERROR( LN('Primary Data'!D244/'Primary Data'!D243), 0)</f>
        <v>-9.5249350933223904E-4</v>
      </c>
      <c r="D243" s="27">
        <f>IFERROR(LN('Primary Data'!C244/'Primary Data'!C243), 0)</f>
        <v>0</v>
      </c>
      <c r="E243" s="27">
        <f>IFERROR(LN('Primary Data'!F244/'Primary Data'!F243), 0)</f>
        <v>-5.6883564203542528E-2</v>
      </c>
      <c r="F243" s="27">
        <f>IFERROR(LN('Primary Data'!G244/'Primary Data'!G243), 0)</f>
        <v>7.9538584814570074E-3</v>
      </c>
      <c r="G243" s="28">
        <f>IFERROR(LN('Primary Data'!H244/'Primary Data'!H243), 0)</f>
        <v>-4.5421010619002833E-2</v>
      </c>
      <c r="H243" s="31">
        <f>IFERROR(LN('Primary Data'!E244/'Primary Data'!E243), 0)</f>
        <v>3.611841492529163E-2</v>
      </c>
    </row>
    <row r="244" spans="1:8" x14ac:dyDescent="0.25">
      <c r="A244" s="23">
        <v>39741</v>
      </c>
      <c r="B244" s="45">
        <f>IFERROR(LN('Primary Data'!B245/'Primary Data'!B244), 0)</f>
        <v>4.9467164746161578E-2</v>
      </c>
      <c r="C244" s="42">
        <f>IFERROR( LN('Primary Data'!D245/'Primary Data'!D244), 0)</f>
        <v>3.08076967506959E-2</v>
      </c>
      <c r="D244" s="27">
        <f>IFERROR(LN('Primary Data'!C245/'Primary Data'!C244), 0)</f>
        <v>5.5528366026894206E-5</v>
      </c>
      <c r="E244" s="27">
        <f>IFERROR(LN('Primary Data'!F245/'Primary Data'!F244), 0)</f>
        <v>2.8402895804815993E-2</v>
      </c>
      <c r="F244" s="27">
        <f>IFERROR(LN('Primary Data'!G245/'Primary Data'!G244), 0)</f>
        <v>3.3177207282179599E-2</v>
      </c>
      <c r="G244" s="28">
        <f>IFERROR(LN('Primary Data'!H245/'Primary Data'!H244), 0)</f>
        <v>5.1475321365797855E-2</v>
      </c>
      <c r="H244" s="31">
        <f>IFERROR(LN('Primary Data'!E245/'Primary Data'!E244), 0)</f>
        <v>2.0484027448754501E-2</v>
      </c>
    </row>
    <row r="245" spans="1:8" x14ac:dyDescent="0.25">
      <c r="A245" s="23">
        <v>39742</v>
      </c>
      <c r="B245" s="45">
        <f>IFERROR(LN('Primary Data'!B246/'Primary Data'!B245), 0)</f>
        <v>-2.5387541522801548E-2</v>
      </c>
      <c r="C245" s="42">
        <f>IFERROR( LN('Primary Data'!D246/'Primary Data'!D245), 0)</f>
        <v>-5.2610768392156219E-2</v>
      </c>
      <c r="D245" s="27">
        <f>IFERROR(LN('Primary Data'!C246/'Primary Data'!C245), 0)</f>
        <v>2.3405627799505803E-4</v>
      </c>
      <c r="E245" s="27">
        <f>IFERROR(LN('Primary Data'!F246/'Primary Data'!F245), 0)</f>
        <v>3.6127606654580716E-2</v>
      </c>
      <c r="F245" s="27">
        <f>IFERROR(LN('Primary Data'!G246/'Primary Data'!G245), 0)</f>
        <v>-9.1891867278913377E-3</v>
      </c>
      <c r="G245" s="28">
        <f>IFERROR(LN('Primary Data'!H246/'Primary Data'!H245), 0)</f>
        <v>-1.8564512160342699E-2</v>
      </c>
      <c r="H245" s="31">
        <f>IFERROR(LN('Primary Data'!E246/'Primary Data'!E245), 0)</f>
        <v>8.7530104237960229E-3</v>
      </c>
    </row>
    <row r="246" spans="1:8" x14ac:dyDescent="0.25">
      <c r="A246" s="23">
        <v>39743</v>
      </c>
      <c r="B246" s="45">
        <f>IFERROR(LN('Primary Data'!B247/'Primary Data'!B246), 0)</f>
        <v>-6.3818157934647526E-2</v>
      </c>
      <c r="C246" s="42">
        <f>IFERROR( LN('Primary Data'!D247/'Primary Data'!D246), 0)</f>
        <v>-3.6774334037072885E-2</v>
      </c>
      <c r="D246" s="27">
        <f>IFERROR(LN('Primary Data'!C247/'Primary Data'!C246), 0)</f>
        <v>-3.4402721202599871E-4</v>
      </c>
      <c r="E246" s="27">
        <f>IFERROR(LN('Primary Data'!F247/'Primary Data'!F246), 0)</f>
        <v>-5.9737945200752096E-2</v>
      </c>
      <c r="F246" s="27">
        <f>IFERROR(LN('Primary Data'!G247/'Primary Data'!G246), 0)</f>
        <v>-2.6495634263073321E-2</v>
      </c>
      <c r="G246" s="28">
        <f>IFERROR(LN('Primary Data'!H247/'Primary Data'!H246), 0)</f>
        <v>-5.2869967037674354E-2</v>
      </c>
      <c r="H246" s="31">
        <f>IFERROR(LN('Primary Data'!E247/'Primary Data'!E246), 0)</f>
        <v>-4.483019681408397E-2</v>
      </c>
    </row>
    <row r="247" spans="1:8" x14ac:dyDescent="0.25">
      <c r="A247" s="23">
        <v>39744</v>
      </c>
      <c r="B247" s="45">
        <f>IFERROR(LN('Primary Data'!B248/'Primary Data'!B247), 0)</f>
        <v>1.9860214405634222E-2</v>
      </c>
      <c r="C247" s="42">
        <f>IFERROR( LN('Primary Data'!D248/'Primary Data'!D247), 0)</f>
        <v>1.6718832768671532E-3</v>
      </c>
      <c r="D247" s="27">
        <f>IFERROR(LN('Primary Data'!C248/'Primary Data'!C247), 0)</f>
        <v>-9.3648150898684385E-5</v>
      </c>
      <c r="E247" s="27">
        <f>IFERROR(LN('Primary Data'!F248/'Primary Data'!F247), 0)</f>
        <v>-4.7889681605951945E-2</v>
      </c>
      <c r="F247" s="27">
        <f>IFERROR(LN('Primary Data'!G248/'Primary Data'!G247), 0)</f>
        <v>-1.0766195190301271E-3</v>
      </c>
      <c r="G247" s="28">
        <f>IFERROR(LN('Primary Data'!H248/'Primary Data'!H247), 0)</f>
        <v>-3.6119698675250909E-2</v>
      </c>
      <c r="H247" s="31">
        <f>IFERROR(LN('Primary Data'!E248/'Primary Data'!E247), 0)</f>
        <v>-7.0519322778779632E-3</v>
      </c>
    </row>
    <row r="248" spans="1:8" x14ac:dyDescent="0.25">
      <c r="A248" s="23">
        <v>39745</v>
      </c>
      <c r="B248" s="45">
        <f>IFERROR(LN('Primary Data'!B249/'Primary Data'!B248), 0)</f>
        <v>-3.6653400526097883E-2</v>
      </c>
      <c r="C248" s="42">
        <f>IFERROR( LN('Primary Data'!D249/'Primary Data'!D248), 0)</f>
        <v>-3.0222294197523432E-2</v>
      </c>
      <c r="D248" s="27">
        <f>IFERROR(LN('Primary Data'!C249/'Primary Data'!C248), 0)</f>
        <v>0</v>
      </c>
      <c r="E248" s="27">
        <f>IFERROR(LN('Primary Data'!F249/'Primary Data'!F248), 0)</f>
        <v>-0.12773528271915635</v>
      </c>
      <c r="F248" s="27">
        <f>IFERROR(LN('Primary Data'!G249/'Primary Data'!G248), 0)</f>
        <v>-2.7721045938793234E-2</v>
      </c>
      <c r="G248" s="28">
        <f>IFERROR(LN('Primary Data'!H249/'Primary Data'!H248), 0)</f>
        <v>-8.6646961133408307E-2</v>
      </c>
      <c r="H248" s="31">
        <f>IFERROR(LN('Primary Data'!E249/'Primary Data'!E248), 0)</f>
        <v>-4.1387806703962193E-2</v>
      </c>
    </row>
    <row r="249" spans="1:8" x14ac:dyDescent="0.25">
      <c r="A249" s="23">
        <v>39748</v>
      </c>
      <c r="B249" s="45">
        <f>IFERROR(LN('Primary Data'!B250/'Primary Data'!B249), 0)</f>
        <v>-3.1118294089800259E-2</v>
      </c>
      <c r="C249" s="42">
        <f>IFERROR( LN('Primary Data'!D250/'Primary Data'!D249), 0)</f>
        <v>-2.7395739571431574E-2</v>
      </c>
      <c r="D249" s="27">
        <f>IFERROR(LN('Primary Data'!C250/'Primary Data'!C249), 0)</f>
        <v>0</v>
      </c>
      <c r="E249" s="27">
        <f>IFERROR(LN('Primary Data'!F250/'Primary Data'!F249), 0)</f>
        <v>-1.0078862949162474E-2</v>
      </c>
      <c r="F249" s="27">
        <f>IFERROR(LN('Primary Data'!G250/'Primary Data'!G249), 0)</f>
        <v>-7.6300991112850255E-2</v>
      </c>
      <c r="G249" s="28">
        <f>IFERROR(LN('Primary Data'!H250/'Primary Data'!H249), 0)</f>
        <v>-0.13582024421024316</v>
      </c>
      <c r="H249" s="31">
        <f>IFERROR(LN('Primary Data'!E250/'Primary Data'!E249), 0)</f>
        <v>-1.9709885170704787E-2</v>
      </c>
    </row>
    <row r="250" spans="1:8" x14ac:dyDescent="0.25">
      <c r="A250" s="23">
        <v>39749</v>
      </c>
      <c r="B250" s="45">
        <f>IFERROR(LN('Primary Data'!B251/'Primary Data'!B250), 0)</f>
        <v>9.9922469543314962E-2</v>
      </c>
      <c r="C250" s="42">
        <f>IFERROR( LN('Primary Data'!D251/'Primary Data'!D250), 0)</f>
        <v>0.1036775875653375</v>
      </c>
      <c r="D250" s="27">
        <f>IFERROR(LN('Primary Data'!C251/'Primary Data'!C250), 0)</f>
        <v>0</v>
      </c>
      <c r="E250" s="27">
        <f>IFERROR(LN('Primary Data'!F251/'Primary Data'!F250), 0)</f>
        <v>5.9808355966015019E-2</v>
      </c>
      <c r="F250" s="27">
        <f>IFERROR(LN('Primary Data'!G251/'Primary Data'!G250), 0)</f>
        <v>3.0714738610956659E-2</v>
      </c>
      <c r="G250" s="28">
        <f>IFERROR(LN('Primary Data'!H251/'Primary Data'!H250), 0)</f>
        <v>0.13406808916308663</v>
      </c>
      <c r="H250" s="31">
        <f>IFERROR(LN('Primary Data'!E251/'Primary Data'!E250), 0)</f>
        <v>1.2104310211013328E-2</v>
      </c>
    </row>
    <row r="251" spans="1:8" x14ac:dyDescent="0.25">
      <c r="A251" s="23">
        <v>39750</v>
      </c>
      <c r="B251" s="45">
        <f>IFERROR(LN('Primary Data'!B252/'Primary Data'!B251), 0)</f>
        <v>-1.2522755255895707E-2</v>
      </c>
      <c r="C251" s="42">
        <f>IFERROR( LN('Primary Data'!D252/'Primary Data'!D251), 0)</f>
        <v>3.5004209316556248E-3</v>
      </c>
      <c r="D251" s="27">
        <f>IFERROR(LN('Primary Data'!C252/'Primary Data'!C251), 0)</f>
        <v>0</v>
      </c>
      <c r="E251" s="27">
        <f>IFERROR(LN('Primary Data'!F252/'Primary Data'!F251), 0)</f>
        <v>7.9173424232941002E-3</v>
      </c>
      <c r="F251" s="27">
        <f>IFERROR(LN('Primary Data'!G252/'Primary Data'!G251), 0)</f>
        <v>-3.2822941437311008E-2</v>
      </c>
      <c r="G251" s="28">
        <f>IFERROR(LN('Primary Data'!H252/'Primary Data'!H251), 0)</f>
        <v>8.3626461530449791E-3</v>
      </c>
      <c r="H251" s="31">
        <f>IFERROR(LN('Primary Data'!E252/'Primary Data'!E251), 0)</f>
        <v>4.3328141769033303E-2</v>
      </c>
    </row>
    <row r="252" spans="1:8" x14ac:dyDescent="0.25">
      <c r="A252" s="23">
        <v>39751</v>
      </c>
      <c r="B252" s="45">
        <f>IFERROR(LN('Primary Data'!B253/'Primary Data'!B252), 0)</f>
        <v>2.4113203682758069E-2</v>
      </c>
      <c r="C252" s="42">
        <f>IFERROR( LN('Primary Data'!D253/'Primary Data'!D252), 0)</f>
        <v>2.414326353268962E-2</v>
      </c>
      <c r="D252" s="27">
        <f>IFERROR(LN('Primary Data'!C253/'Primary Data'!C252), 0)</f>
        <v>0</v>
      </c>
      <c r="E252" s="27">
        <f>IFERROR(LN('Primary Data'!F253/'Primary Data'!F252), 0)</f>
        <v>0</v>
      </c>
      <c r="F252" s="27">
        <f>IFERROR(LN('Primary Data'!G253/'Primary Data'!G252), 0)</f>
        <v>2.4286304230135877E-2</v>
      </c>
      <c r="G252" s="28">
        <f>IFERROR(LN('Primary Data'!H253/'Primary Data'!H252), 0)</f>
        <v>0.12057980192594561</v>
      </c>
      <c r="H252" s="31">
        <f>IFERROR(LN('Primary Data'!E253/'Primary Data'!E252), 0)</f>
        <v>1.9521069259249284E-2</v>
      </c>
    </row>
    <row r="253" spans="1:8" x14ac:dyDescent="0.25">
      <c r="A253" s="23">
        <v>39752</v>
      </c>
      <c r="B253" s="45">
        <f>IFERROR(LN('Primary Data'!B254/'Primary Data'!B253), 0)</f>
        <v>1.7268158948932848E-2</v>
      </c>
      <c r="C253" s="42">
        <f>IFERROR( LN('Primary Data'!D254/'Primary Data'!D253), 0)</f>
        <v>6.2951529402869753E-4</v>
      </c>
      <c r="D253" s="27">
        <f>IFERROR(LN('Primary Data'!C254/'Primary Data'!C253), 0)</f>
        <v>0</v>
      </c>
      <c r="E253" s="27">
        <f>IFERROR(LN('Primary Data'!F254/'Primary Data'!F253), 0)</f>
        <v>7.7339960122049911E-2</v>
      </c>
      <c r="F253" s="27">
        <f>IFERROR(LN('Primary Data'!G254/'Primary Data'!G253), 0)</f>
        <v>-2.0756151956215826E-2</v>
      </c>
      <c r="G253" s="28">
        <f>IFERROR(LN('Primary Data'!H254/'Primary Data'!H253), 0)</f>
        <v>-2.5527809506610814E-2</v>
      </c>
      <c r="H253" s="31">
        <f>IFERROR(LN('Primary Data'!E254/'Primary Data'!E253), 0)</f>
        <v>2.3181301932524396E-2</v>
      </c>
    </row>
    <row r="254" spans="1:8" x14ac:dyDescent="0.25">
      <c r="A254" s="23">
        <v>39755</v>
      </c>
      <c r="B254" s="45">
        <f>IFERROR(LN('Primary Data'!B255/'Primary Data'!B254), 0)</f>
        <v>-1.8940270658560365E-3</v>
      </c>
      <c r="C254" s="42">
        <f>IFERROR( LN('Primary Data'!D255/'Primary Data'!D254), 0)</f>
        <v>-2.2475866539246026E-5</v>
      </c>
      <c r="D254" s="27">
        <f>IFERROR(LN('Primary Data'!C255/'Primary Data'!C254), 0)</f>
        <v>2.8313156581203419E-5</v>
      </c>
      <c r="E254" s="27">
        <f>IFERROR(LN('Primary Data'!F255/'Primary Data'!F254), 0)</f>
        <v>6.4234651040160531E-2</v>
      </c>
      <c r="F254" s="27">
        <f>IFERROR(LN('Primary Data'!G255/'Primary Data'!G254), 0)</f>
        <v>-6.2717578294146197E-3</v>
      </c>
      <c r="G254" s="28">
        <f>IFERROR(LN('Primary Data'!H255/'Primary Data'!H254), 0)</f>
        <v>2.6540565999451256E-2</v>
      </c>
      <c r="H254" s="31">
        <f>IFERROR(LN('Primary Data'!E255/'Primary Data'!E254), 0)</f>
        <v>1.9441295668522998E-2</v>
      </c>
    </row>
    <row r="255" spans="1:8" x14ac:dyDescent="0.25">
      <c r="A255" s="23">
        <v>39756</v>
      </c>
      <c r="B255" s="45">
        <f>IFERROR(LN('Primary Data'!B256/'Primary Data'!B255), 0)</f>
        <v>4.0037829668976156E-2</v>
      </c>
      <c r="C255" s="42">
        <f>IFERROR( LN('Primary Data'!D256/'Primary Data'!D255), 0)</f>
        <v>3.2179397833424349E-2</v>
      </c>
      <c r="D255" s="27">
        <f>IFERROR(LN('Primary Data'!C256/'Primary Data'!C255), 0)</f>
        <v>0</v>
      </c>
      <c r="E255" s="27">
        <f>IFERROR(LN('Primary Data'!F256/'Primary Data'!F255), 0)</f>
        <v>4.8705042876487158E-2</v>
      </c>
      <c r="F255" s="27">
        <f>IFERROR(LN('Primary Data'!G256/'Primary Data'!G255), 0)</f>
        <v>-1.2141588289920773E-2</v>
      </c>
      <c r="G255" s="28">
        <f>IFERROR(LN('Primary Data'!H256/'Primary Data'!H255), 0)</f>
        <v>2.7825840972244623E-3</v>
      </c>
      <c r="H255" s="31">
        <f>IFERROR(LN('Primary Data'!E256/'Primary Data'!E255), 0)</f>
        <v>2.5304356909212525E-2</v>
      </c>
    </row>
    <row r="256" spans="1:8" x14ac:dyDescent="0.25">
      <c r="A256" s="23">
        <v>39757</v>
      </c>
      <c r="B256" s="45">
        <f>IFERROR(LN('Primary Data'!B257/'Primary Data'!B256), 0)</f>
        <v>-5.3189622852684415E-2</v>
      </c>
      <c r="C256" s="42">
        <f>IFERROR( LN('Primary Data'!D257/'Primary Data'!D256), 0)</f>
        <v>-5.8574526497820814E-2</v>
      </c>
      <c r="D256" s="27">
        <f>IFERROR(LN('Primary Data'!C257/'Primary Data'!C256), 0)</f>
        <v>0</v>
      </c>
      <c r="E256" s="27">
        <f>IFERROR(LN('Primary Data'!F257/'Primary Data'!F256), 0)</f>
        <v>-4.9717069441912419E-2</v>
      </c>
      <c r="F256" s="27">
        <f>IFERROR(LN('Primary Data'!G257/'Primary Data'!G256), 0)</f>
        <v>3.7553763818708515E-2</v>
      </c>
      <c r="G256" s="28">
        <f>IFERROR(LN('Primary Data'!H257/'Primary Data'!H256), 0)</f>
        <v>3.119690452750452E-2</v>
      </c>
      <c r="H256" s="31">
        <f>IFERROR(LN('Primary Data'!E257/'Primary Data'!E256), 0)</f>
        <v>-2.6530182216974642E-2</v>
      </c>
    </row>
    <row r="257" spans="1:8" x14ac:dyDescent="0.25">
      <c r="A257" s="23">
        <v>39758</v>
      </c>
      <c r="B257" s="45">
        <f>IFERROR(LN('Primary Data'!B258/'Primary Data'!B257), 0)</f>
        <v>-5.108475336555398E-2</v>
      </c>
      <c r="C257" s="42">
        <f>IFERROR( LN('Primary Data'!D258/'Primary Data'!D257), 0)</f>
        <v>-4.5650051103573785E-2</v>
      </c>
      <c r="D257" s="27">
        <f>IFERROR(LN('Primary Data'!C258/'Primary Data'!C257), 0)</f>
        <v>0</v>
      </c>
      <c r="E257" s="27">
        <f>IFERROR(LN('Primary Data'!F258/'Primary Data'!F257), 0)</f>
        <v>-3.7636305430663923E-2</v>
      </c>
      <c r="F257" s="27">
        <f>IFERROR(LN('Primary Data'!G258/'Primary Data'!G257), 0)</f>
        <v>-2.2841700289446164E-2</v>
      </c>
      <c r="G257" s="28">
        <f>IFERROR(LN('Primary Data'!H258/'Primary Data'!H257), 0)</f>
        <v>-7.3390426898621103E-2</v>
      </c>
      <c r="H257" s="31">
        <f>IFERROR(LN('Primary Data'!E258/'Primary Data'!E257), 0)</f>
        <v>-3.859336669380848E-2</v>
      </c>
    </row>
    <row r="258" spans="1:8" x14ac:dyDescent="0.25">
      <c r="A258" s="23">
        <v>39759</v>
      </c>
      <c r="B258" s="45">
        <f>IFERROR(LN('Primary Data'!B259/'Primary Data'!B258), 0)</f>
        <v>2.8685813387146021E-2</v>
      </c>
      <c r="C258" s="42">
        <f>IFERROR( LN('Primary Data'!D259/'Primary Data'!D258), 0)</f>
        <v>2.3592849517055425E-2</v>
      </c>
      <c r="D258" s="27">
        <f>IFERROR(LN('Primary Data'!C259/'Primary Data'!C258), 0)</f>
        <v>0</v>
      </c>
      <c r="E258" s="27">
        <f>IFERROR(LN('Primary Data'!F259/'Primary Data'!F258), 0)</f>
        <v>3.3842500200781528E-2</v>
      </c>
      <c r="F258" s="27">
        <f>IFERROR(LN('Primary Data'!G259/'Primary Data'!G258), 0)</f>
        <v>1.8762912681936937E-2</v>
      </c>
      <c r="G258" s="28">
        <f>IFERROR(LN('Primary Data'!H259/'Primary Data'!H258), 0)</f>
        <v>3.2349155311985692E-2</v>
      </c>
      <c r="H258" s="31">
        <f>IFERROR(LN('Primary Data'!E259/'Primary Data'!E258), 0)</f>
        <v>2.3192900298982855E-2</v>
      </c>
    </row>
    <row r="259" spans="1:8" x14ac:dyDescent="0.25">
      <c r="A259" s="23">
        <v>39762</v>
      </c>
      <c r="B259" s="45">
        <f>IFERROR(LN('Primary Data'!B260/'Primary Data'!B259), 0)</f>
        <v>-7.8996900706348044E-3</v>
      </c>
      <c r="C259" s="42">
        <f>IFERROR( LN('Primary Data'!D260/'Primary Data'!D259), 0)</f>
        <v>-1.6348446662469568E-2</v>
      </c>
      <c r="D259" s="27">
        <f>IFERROR(LN('Primary Data'!C260/'Primary Data'!C259), 0)</f>
        <v>0</v>
      </c>
      <c r="E259" s="27">
        <f>IFERROR(LN('Primary Data'!F260/'Primary Data'!F259), 0)</f>
        <v>5.1886243323626825E-2</v>
      </c>
      <c r="F259" s="27">
        <f>IFERROR(LN('Primary Data'!G260/'Primary Data'!G259), 0)</f>
        <v>7.3123700415281032E-2</v>
      </c>
      <c r="G259" s="28">
        <f>IFERROR(LN('Primary Data'!H260/'Primary Data'!H259), 0)</f>
        <v>3.4583200934812555E-2</v>
      </c>
      <c r="H259" s="31">
        <f>IFERROR(LN('Primary Data'!E260/'Primary Data'!E259), 0)</f>
        <v>8.1223230826419478E-3</v>
      </c>
    </row>
    <row r="260" spans="1:8" x14ac:dyDescent="0.25">
      <c r="A260" s="23">
        <v>39763</v>
      </c>
      <c r="B260" s="45">
        <f>IFERROR(LN('Primary Data'!B261/'Primary Data'!B260), 0)</f>
        <v>-1.920980477449432E-2</v>
      </c>
      <c r="C260" s="42">
        <f>IFERROR( LN('Primary Data'!D261/'Primary Data'!D260), 0)</f>
        <v>-2.0520870782800817E-2</v>
      </c>
      <c r="D260" s="27">
        <f>IFERROR(LN('Primary Data'!C261/'Primary Data'!C260), 0)</f>
        <v>0</v>
      </c>
      <c r="E260" s="27">
        <f>IFERROR(LN('Primary Data'!F261/'Primary Data'!F260), 0)</f>
        <v>-8.2321193301550716E-2</v>
      </c>
      <c r="F260" s="27">
        <f>IFERROR(LN('Primary Data'!G261/'Primary Data'!G260), 0)</f>
        <v>-1.3253553179356403E-2</v>
      </c>
      <c r="G260" s="28">
        <f>IFERROR(LN('Primary Data'!H261/'Primary Data'!H260), 0)</f>
        <v>-4.8904449593162695E-2</v>
      </c>
      <c r="H260" s="31">
        <f>IFERROR(LN('Primary Data'!E261/'Primary Data'!E260), 0)</f>
        <v>-3.2202836923008203E-2</v>
      </c>
    </row>
    <row r="261" spans="1:8" x14ac:dyDescent="0.25">
      <c r="A261" s="23">
        <v>39764</v>
      </c>
      <c r="B261" s="45">
        <f>IFERROR(LN('Primary Data'!B262/'Primary Data'!B261), 0)</f>
        <v>-5.1993899595748218E-2</v>
      </c>
      <c r="C261" s="42">
        <f>IFERROR( LN('Primary Data'!D262/'Primary Data'!D261), 0)</f>
        <v>-5.0375146612013692E-2</v>
      </c>
      <c r="D261" s="27">
        <f>IFERROR(LN('Primary Data'!C262/'Primary Data'!C261), 0)</f>
        <v>0</v>
      </c>
      <c r="E261" s="27">
        <f>IFERROR(LN('Primary Data'!F262/'Primary Data'!F261), 0)</f>
        <v>-4.6838574711495891E-2</v>
      </c>
      <c r="F261" s="27">
        <f>IFERROR(LN('Primary Data'!G262/'Primary Data'!G261), 0)</f>
        <v>1.4917447074051612E-2</v>
      </c>
      <c r="G261" s="28">
        <f>IFERROR(LN('Primary Data'!H262/'Primary Data'!H261), 0)</f>
        <v>-7.2773756761699117E-3</v>
      </c>
      <c r="H261" s="31">
        <f>IFERROR(LN('Primary Data'!E262/'Primary Data'!E261), 0)</f>
        <v>-1.0077332623905611E-2</v>
      </c>
    </row>
    <row r="262" spans="1:8" x14ac:dyDescent="0.25">
      <c r="A262" s="23">
        <v>39765</v>
      </c>
      <c r="B262" s="45">
        <f>IFERROR(LN('Primary Data'!B263/'Primary Data'!B262), 0)</f>
        <v>6.5393245225897692E-2</v>
      </c>
      <c r="C262" s="42">
        <f>IFERROR( LN('Primary Data'!D263/'Primary Data'!D262), 0)</f>
        <v>6.2813884417531954E-2</v>
      </c>
      <c r="D262" s="27">
        <f>IFERROR(LN('Primary Data'!C263/'Primary Data'!C262), 0)</f>
        <v>1.0344510313729502E-4</v>
      </c>
      <c r="E262" s="27">
        <f>IFERROR(LN('Primary Data'!F263/'Primary Data'!F262), 0)</f>
        <v>0</v>
      </c>
      <c r="F262" s="27">
        <f>IFERROR(LN('Primary Data'!G263/'Primary Data'!G262), 0)</f>
        <v>3.9973754567192384E-2</v>
      </c>
      <c r="G262" s="28">
        <f>IFERROR(LN('Primary Data'!H263/'Primary Data'!H262), 0)</f>
        <v>-5.2864176218238475E-2</v>
      </c>
      <c r="H262" s="31">
        <f>IFERROR(LN('Primary Data'!E263/'Primary Data'!E262), 0)</f>
        <v>1.2978542921713951E-2</v>
      </c>
    </row>
    <row r="263" spans="1:8" x14ac:dyDescent="0.25">
      <c r="A263" s="23">
        <v>39766</v>
      </c>
      <c r="B263" s="45">
        <f>IFERROR(LN('Primary Data'!B264/'Primary Data'!B263), 0)</f>
        <v>-3.8754456205262744E-2</v>
      </c>
      <c r="C263" s="42">
        <f>IFERROR( LN('Primary Data'!D264/'Primary Data'!D263), 0)</f>
        <v>-5.0660268521954897E-2</v>
      </c>
      <c r="D263" s="27">
        <f>IFERROR(LN('Primary Data'!C264/'Primary Data'!C263), 0)</f>
        <v>0</v>
      </c>
      <c r="E263" s="27">
        <f>IFERROR(LN('Primary Data'!F264/'Primary Data'!F263), 0)</f>
        <v>-9.4910638706769638E-3</v>
      </c>
      <c r="F263" s="27">
        <f>IFERROR(LN('Primary Data'!G264/'Primary Data'!G263), 0)</f>
        <v>3.4731503847226029E-2</v>
      </c>
      <c r="G263" s="28">
        <f>IFERROR(LN('Primary Data'!H264/'Primary Data'!H263), 0)</f>
        <v>2.4011755924806238E-2</v>
      </c>
      <c r="H263" s="31">
        <f>IFERROR(LN('Primary Data'!E264/'Primary Data'!E263), 0)</f>
        <v>2.8842459584401E-3</v>
      </c>
    </row>
    <row r="264" spans="1:8" x14ac:dyDescent="0.25">
      <c r="A264" s="23">
        <v>39769</v>
      </c>
      <c r="B264" s="45">
        <f>IFERROR(LN('Primary Data'!B265/'Primary Data'!B264), 0)</f>
        <v>-2.4379097055433431E-2</v>
      </c>
      <c r="C264" s="42">
        <f>IFERROR( LN('Primary Data'!D265/'Primary Data'!D264), 0)</f>
        <v>-2.3735990536889674E-2</v>
      </c>
      <c r="D264" s="27">
        <f>IFERROR(LN('Primary Data'!C265/'Primary Data'!C264), 0)</f>
        <v>0</v>
      </c>
      <c r="E264" s="27">
        <f>IFERROR(LN('Primary Data'!F265/'Primary Data'!F264), 0)</f>
        <v>-2.6356385421465282E-2</v>
      </c>
      <c r="F264" s="27">
        <f>IFERROR(LN('Primary Data'!G265/'Primary Data'!G264), 0)</f>
        <v>2.6735490221324786E-2</v>
      </c>
      <c r="G264" s="28">
        <f>IFERROR(LN('Primary Data'!H265/'Primary Data'!H264), 0)</f>
        <v>-9.6999917845571042E-4</v>
      </c>
      <c r="H264" s="31">
        <f>IFERROR(LN('Primary Data'!E265/'Primary Data'!E264), 0)</f>
        <v>-1.8347868787822474E-2</v>
      </c>
    </row>
    <row r="265" spans="1:8" x14ac:dyDescent="0.25">
      <c r="A265" s="23">
        <v>39770</v>
      </c>
      <c r="B265" s="45">
        <f>IFERROR(LN('Primary Data'!B266/'Primary Data'!B265), 0)</f>
        <v>1.4274034137916057E-2</v>
      </c>
      <c r="C265" s="42">
        <f>IFERROR( LN('Primary Data'!D266/'Primary Data'!D265), 0)</f>
        <v>3.2846444375508577E-3</v>
      </c>
      <c r="D265" s="27">
        <f>IFERROR(LN('Primary Data'!C266/'Primary Data'!C265), 0)</f>
        <v>0</v>
      </c>
      <c r="E265" s="27">
        <f>IFERROR(LN('Primary Data'!F266/'Primary Data'!F265), 0)</f>
        <v>-3.8864686050308975E-2</v>
      </c>
      <c r="F265" s="27">
        <f>IFERROR(LN('Primary Data'!G266/'Primary Data'!G265), 0)</f>
        <v>-7.6606224496574463E-2</v>
      </c>
      <c r="G265" s="28">
        <f>IFERROR(LN('Primary Data'!H266/'Primary Data'!H265), 0)</f>
        <v>-4.6416367668062626E-2</v>
      </c>
      <c r="H265" s="31">
        <f>IFERROR(LN('Primary Data'!E266/'Primary Data'!E265), 0)</f>
        <v>9.2499679355961535E-4</v>
      </c>
    </row>
    <row r="266" spans="1:8" x14ac:dyDescent="0.25">
      <c r="A266" s="23">
        <v>39771</v>
      </c>
      <c r="B266" s="45">
        <f>IFERROR(LN('Primary Data'!B267/'Primary Data'!B266), 0)</f>
        <v>-5.8953260800713357E-2</v>
      </c>
      <c r="C266" s="42">
        <f>IFERROR( LN('Primary Data'!D267/'Primary Data'!D266), 0)</f>
        <v>-6.0776050110019304E-2</v>
      </c>
      <c r="D266" s="27">
        <f>IFERROR(LN('Primary Data'!C267/'Primary Data'!C266), 0)</f>
        <v>0</v>
      </c>
      <c r="E266" s="27">
        <f>IFERROR(LN('Primary Data'!F267/'Primary Data'!F266), 0)</f>
        <v>-3.0127071819273619E-2</v>
      </c>
      <c r="F266" s="27">
        <f>IFERROR(LN('Primary Data'!G267/'Primary Data'!G266), 0)</f>
        <v>6.1137243649852201E-2</v>
      </c>
      <c r="G266" s="28">
        <f>IFERROR(LN('Primary Data'!H267/'Primary Data'!H266), 0)</f>
        <v>-7.7795515800627262E-3</v>
      </c>
      <c r="H266" s="31">
        <f>IFERROR(LN('Primary Data'!E267/'Primary Data'!E266), 0)</f>
        <v>-2.6676733729129605E-2</v>
      </c>
    </row>
    <row r="267" spans="1:8" x14ac:dyDescent="0.25">
      <c r="A267" s="23">
        <v>39772</v>
      </c>
      <c r="B267" s="45">
        <f>IFERROR(LN('Primary Data'!B268/'Primary Data'!B267), 0)</f>
        <v>-7.2281426451609232E-2</v>
      </c>
      <c r="C267" s="42">
        <f>IFERROR( LN('Primary Data'!D268/'Primary Data'!D267), 0)</f>
        <v>-4.8114133075668891E-2</v>
      </c>
      <c r="D267" s="27">
        <f>IFERROR(LN('Primary Data'!C268/'Primary Data'!C267), 0)</f>
        <v>0</v>
      </c>
      <c r="E267" s="27">
        <f>IFERROR(LN('Primary Data'!F268/'Primary Data'!F267), 0)</f>
        <v>-2.925533204839741E-2</v>
      </c>
      <c r="F267" s="27">
        <f>IFERROR(LN('Primary Data'!G268/'Primary Data'!G267), 0)</f>
        <v>-1.1073673236512803E-2</v>
      </c>
      <c r="G267" s="28">
        <f>IFERROR(LN('Primary Data'!H268/'Primary Data'!H267), 0)</f>
        <v>-4.1196602357061324E-2</v>
      </c>
      <c r="H267" s="31">
        <f>IFERROR(LN('Primary Data'!E268/'Primary Data'!E267), 0)</f>
        <v>-2.1496078650517433E-2</v>
      </c>
    </row>
    <row r="268" spans="1:8" x14ac:dyDescent="0.25">
      <c r="A268" s="23">
        <v>39773</v>
      </c>
      <c r="B268" s="45">
        <f>IFERROR(LN('Primary Data'!B269/'Primary Data'!B268), 0)</f>
        <v>6.041481822820971E-2</v>
      </c>
      <c r="C268" s="42">
        <f>IFERROR( LN('Primary Data'!D269/'Primary Data'!D268), 0)</f>
        <v>4.6245893968332299E-2</v>
      </c>
      <c r="D268" s="27">
        <f>IFERROR(LN('Primary Data'!C269/'Primary Data'!C268), 0)</f>
        <v>3.2768699544611209E-4</v>
      </c>
      <c r="E268" s="27">
        <f>IFERROR(LN('Primary Data'!F269/'Primary Data'!F268), 0)</f>
        <v>4.407852427554336E-2</v>
      </c>
      <c r="F268" s="27">
        <f>IFERROR(LN('Primary Data'!G269/'Primary Data'!G268), 0)</f>
        <v>-7.5968719943230734E-3</v>
      </c>
      <c r="G268" s="28">
        <f>IFERROR(LN('Primary Data'!H269/'Primary Data'!H268), 0)</f>
        <v>2.8902041212105056E-2</v>
      </c>
      <c r="H268" s="31">
        <f>IFERROR(LN('Primary Data'!E269/'Primary Data'!E268), 0)</f>
        <v>-2.3981920255343545E-2</v>
      </c>
    </row>
    <row r="269" spans="1:8" x14ac:dyDescent="0.25">
      <c r="A269" s="23">
        <v>39776</v>
      </c>
      <c r="B269" s="45">
        <f>IFERROR(LN('Primary Data'!B270/'Primary Data'!B269), 0)</f>
        <v>5.9727457578056004E-2</v>
      </c>
      <c r="C269" s="42">
        <f>IFERROR( LN('Primary Data'!D270/'Primary Data'!D269), 0)</f>
        <v>6.1423557405957181E-2</v>
      </c>
      <c r="D269" s="27">
        <f>IFERROR(LN('Primary Data'!C270/'Primary Data'!C269), 0)</f>
        <v>0</v>
      </c>
      <c r="E269" s="27">
        <f>IFERROR(LN('Primary Data'!F270/'Primary Data'!F269), 0)</f>
        <v>-8.5620357764934398E-3</v>
      </c>
      <c r="F269" s="27">
        <f>IFERROR(LN('Primary Data'!G270/'Primary Data'!G269), 0)</f>
        <v>-4.3531526245715615E-2</v>
      </c>
      <c r="G269" s="28">
        <f>IFERROR(LN('Primary Data'!H270/'Primary Data'!H269), 0)</f>
        <v>-1.6026052928163382E-2</v>
      </c>
      <c r="H269" s="31">
        <f>IFERROR(LN('Primary Data'!E270/'Primary Data'!E269), 0)</f>
        <v>6.8965996209798389E-2</v>
      </c>
    </row>
    <row r="270" spans="1:8" x14ac:dyDescent="0.25">
      <c r="A270" s="23">
        <v>39777</v>
      </c>
      <c r="B270" s="45">
        <f>IFERROR(LN('Primary Data'!B271/'Primary Data'!B270), 0)</f>
        <v>8.9665652175291797E-3</v>
      </c>
      <c r="C270" s="42">
        <f>IFERROR( LN('Primary Data'!D271/'Primary Data'!D270), 0)</f>
        <v>-1.0239888858155988E-2</v>
      </c>
      <c r="D270" s="27">
        <f>IFERROR(LN('Primary Data'!C271/'Primary Data'!C270), 0)</f>
        <v>0</v>
      </c>
      <c r="E270" s="27">
        <f>IFERROR(LN('Primary Data'!F271/'Primary Data'!F270), 0)</f>
        <v>-1.7397858516374817E-2</v>
      </c>
      <c r="F270" s="27">
        <f>IFERROR(LN('Primary Data'!G271/'Primary Data'!G270), 0)</f>
        <v>-3.5576374177284662E-3</v>
      </c>
      <c r="G270" s="28">
        <f>IFERROR(LN('Primary Data'!H271/'Primary Data'!H270), 0)</f>
        <v>3.3208848478250057E-2</v>
      </c>
      <c r="H270" s="31">
        <f>IFERROR(LN('Primary Data'!E271/'Primary Data'!E270), 0)</f>
        <v>-3.0584949592435016E-3</v>
      </c>
    </row>
    <row r="271" spans="1:8" x14ac:dyDescent="0.25">
      <c r="A271" s="23">
        <v>39778</v>
      </c>
      <c r="B271" s="45">
        <f>IFERROR(LN('Primary Data'!B272/'Primary Data'!B271), 0)</f>
        <v>3.0797103105930798E-2</v>
      </c>
      <c r="C271" s="42">
        <f>IFERROR( LN('Primary Data'!D272/'Primary Data'!D271), 0)</f>
        <v>4.3257717120734951E-2</v>
      </c>
      <c r="D271" s="27">
        <f>IFERROR(LN('Primary Data'!C272/'Primary Data'!C271), 0)</f>
        <v>0</v>
      </c>
      <c r="E271" s="27">
        <f>IFERROR(LN('Primary Data'!F272/'Primary Data'!F271), 0)</f>
        <v>4.2559614418795903E-2</v>
      </c>
      <c r="F271" s="27">
        <f>IFERROR(LN('Primary Data'!G272/'Primary Data'!G271), 0)</f>
        <v>5.3823629481086193E-3</v>
      </c>
      <c r="G271" s="28">
        <f>IFERROR(LN('Primary Data'!H272/'Primary Data'!H271), 0)</f>
        <v>3.7405234277876676E-2</v>
      </c>
      <c r="H271" s="31">
        <f>IFERROR(LN('Primary Data'!E272/'Primary Data'!E271), 0)</f>
        <v>-2.4077975023593379E-3</v>
      </c>
    </row>
    <row r="272" spans="1:8" x14ac:dyDescent="0.25">
      <c r="A272" s="23">
        <v>39779</v>
      </c>
      <c r="B272" s="45">
        <f>IFERROR(LN('Primary Data'!B273/'Primary Data'!B272), 0)</f>
        <v>0</v>
      </c>
      <c r="C272" s="42">
        <f>IFERROR( LN('Primary Data'!D273/'Primary Data'!D272), 0)</f>
        <v>0</v>
      </c>
      <c r="D272" s="27">
        <f>IFERROR(LN('Primary Data'!C273/'Primary Data'!C272), 0)</f>
        <v>0</v>
      </c>
      <c r="E272" s="27">
        <f>IFERROR(LN('Primary Data'!F273/'Primary Data'!F272), 0)</f>
        <v>0</v>
      </c>
      <c r="F272" s="27">
        <f>IFERROR(LN('Primary Data'!G273/'Primary Data'!G272), 0)</f>
        <v>0</v>
      </c>
      <c r="G272" s="28">
        <f>IFERROR(LN('Primary Data'!H273/'Primary Data'!H272), 0)</f>
        <v>1.3566311896578771E-2</v>
      </c>
      <c r="H272" s="31">
        <f>IFERROR(LN('Primary Data'!E273/'Primary Data'!E272), 0)</f>
        <v>6.2360144375560693E-3</v>
      </c>
    </row>
    <row r="273" spans="1:8" x14ac:dyDescent="0.25">
      <c r="A273" s="23">
        <v>39780</v>
      </c>
      <c r="B273" s="45">
        <f>IFERROR(LN('Primary Data'!B274/'Primary Data'!B273), 0)</f>
        <v>1.2336395881466445E-2</v>
      </c>
      <c r="C273" s="42">
        <f>IFERROR( LN('Primary Data'!D274/'Primary Data'!D273), 0)</f>
        <v>0</v>
      </c>
      <c r="D273" s="27">
        <f>IFERROR(LN('Primary Data'!C274/'Primary Data'!C273), 0)</f>
        <v>0</v>
      </c>
      <c r="E273" s="27">
        <f>IFERROR(LN('Primary Data'!F274/'Primary Data'!F273), 0)</f>
        <v>-2.9180061557140414E-3</v>
      </c>
      <c r="F273" s="27">
        <f>IFERROR(LN('Primary Data'!G274/'Primary Data'!G273), 0)</f>
        <v>-8.4929439728081285E-3</v>
      </c>
      <c r="G273" s="28">
        <f>IFERROR(LN('Primary Data'!H274/'Primary Data'!H273), 0)</f>
        <v>2.4503873583979787E-2</v>
      </c>
      <c r="H273" s="31">
        <f>IFERROR(LN('Primary Data'!E274/'Primary Data'!E273), 0)</f>
        <v>2.1862763814971268E-2</v>
      </c>
    </row>
    <row r="274" spans="1:8" x14ac:dyDescent="0.25">
      <c r="A274" s="23">
        <v>39783</v>
      </c>
      <c r="B274" s="45">
        <f>IFERROR(LN('Primary Data'!B275/'Primary Data'!B274), 0)</f>
        <v>-9.1610047807644382E-2</v>
      </c>
      <c r="C274" s="42">
        <f>IFERROR( LN('Primary Data'!D275/'Primary Data'!D274), 0)</f>
        <v>-8.3134135231869244E-2</v>
      </c>
      <c r="D274" s="27">
        <f>IFERROR(LN('Primary Data'!C275/'Primary Data'!C274), 0)</f>
        <v>0</v>
      </c>
      <c r="E274" s="27">
        <f>IFERROR(LN('Primary Data'!F275/'Primary Data'!F274), 0)</f>
        <v>-2.7786881236017212E-2</v>
      </c>
      <c r="F274" s="27">
        <f>IFERROR(LN('Primary Data'!G275/'Primary Data'!G274), 0)</f>
        <v>2.2023316622191029E-2</v>
      </c>
      <c r="G274" s="28">
        <f>IFERROR(LN('Primary Data'!H275/'Primary Data'!H274), 0)</f>
        <v>1.5759112412796209E-2</v>
      </c>
      <c r="H274" s="31">
        <f>IFERROR(LN('Primary Data'!E275/'Primary Data'!E274), 0)</f>
        <v>-2.1993924543888429E-2</v>
      </c>
    </row>
    <row r="275" spans="1:8" x14ac:dyDescent="0.25">
      <c r="A275" s="23">
        <v>39784</v>
      </c>
      <c r="B275" s="45">
        <f>IFERROR(LN('Primary Data'!B276/'Primary Data'!B275), 0)</f>
        <v>4.0424491208807534E-2</v>
      </c>
      <c r="C275" s="42">
        <f>IFERROR( LN('Primary Data'!D276/'Primary Data'!D275), 0)</f>
        <v>3.4976282180564339E-2</v>
      </c>
      <c r="D275" s="27">
        <f>IFERROR(LN('Primary Data'!C276/'Primary Data'!C275), 0)</f>
        <v>0</v>
      </c>
      <c r="E275" s="27">
        <f>IFERROR(LN('Primary Data'!F276/'Primary Data'!F275), 0)</f>
        <v>-2.8082393421855435E-3</v>
      </c>
      <c r="F275" s="27">
        <f>IFERROR(LN('Primary Data'!G276/'Primary Data'!G275), 0)</f>
        <v>3.0429275468861179E-3</v>
      </c>
      <c r="G275" s="28">
        <f>IFERROR(LN('Primary Data'!H276/'Primary Data'!H275), 0)</f>
        <v>-5.1110372434138289E-2</v>
      </c>
      <c r="H275" s="31">
        <f>IFERROR(LN('Primary Data'!E276/'Primary Data'!E275), 0)</f>
        <v>-1.478934211975243E-3</v>
      </c>
    </row>
    <row r="276" spans="1:8" x14ac:dyDescent="0.25">
      <c r="A276" s="23">
        <v>39785</v>
      </c>
      <c r="B276" s="45">
        <f>IFERROR(LN('Primary Data'!B277/'Primary Data'!B276), 0)</f>
        <v>2.4596944832477291E-2</v>
      </c>
      <c r="C276" s="42">
        <f>IFERROR( LN('Primary Data'!D277/'Primary Data'!D276), 0)</f>
        <v>3.1532967081669368E-2</v>
      </c>
      <c r="D276" s="27">
        <f>IFERROR(LN('Primary Data'!C277/'Primary Data'!C276), 0)</f>
        <v>0</v>
      </c>
      <c r="E276" s="27">
        <f>IFERROR(LN('Primary Data'!F277/'Primary Data'!F276), 0)</f>
        <v>-2.0107245380382457E-3</v>
      </c>
      <c r="F276" s="27">
        <f>IFERROR(LN('Primary Data'!G277/'Primary Data'!G276), 0)</f>
        <v>4.2802400105593566E-2</v>
      </c>
      <c r="G276" s="28">
        <f>IFERROR(LN('Primary Data'!H277/'Primary Data'!H276), 0)</f>
        <v>1.3544442535066117E-2</v>
      </c>
      <c r="H276" s="31">
        <f>IFERROR(LN('Primary Data'!E277/'Primary Data'!E276), 0)</f>
        <v>1.4018474157385273E-2</v>
      </c>
    </row>
    <row r="277" spans="1:8" x14ac:dyDescent="0.25">
      <c r="A277" s="23">
        <v>39786</v>
      </c>
      <c r="B277" s="45">
        <f>IFERROR(LN('Primary Data'!B278/'Primary Data'!B277), 0)</f>
        <v>-2.8421505856352024E-2</v>
      </c>
      <c r="C277" s="42">
        <f>IFERROR( LN('Primary Data'!D278/'Primary Data'!D277), 0)</f>
        <v>-3.3526102499550361E-2</v>
      </c>
      <c r="D277" s="27">
        <f>IFERROR(LN('Primary Data'!C278/'Primary Data'!C277), 0)</f>
        <v>0</v>
      </c>
      <c r="E277" s="27">
        <f>IFERROR(LN('Primary Data'!F278/'Primary Data'!F277), 0)</f>
        <v>5.1597676103015987E-2</v>
      </c>
      <c r="F277" s="27">
        <f>IFERROR(LN('Primary Data'!G278/'Primary Data'!G277), 0)</f>
        <v>1.4920347835110806E-2</v>
      </c>
      <c r="G277" s="28">
        <f>IFERROR(LN('Primary Data'!H278/'Primary Data'!H277), 0)</f>
        <v>-5.8217537827755499E-3</v>
      </c>
      <c r="H277" s="31">
        <f>IFERROR(LN('Primary Data'!E278/'Primary Data'!E277), 0)</f>
        <v>-7.9591195256202198E-3</v>
      </c>
    </row>
    <row r="278" spans="1:8" x14ac:dyDescent="0.25">
      <c r="A278" s="23">
        <v>39787</v>
      </c>
      <c r="B278" s="45">
        <f>IFERROR(LN('Primary Data'!B279/'Primary Data'!B278), 0)</f>
        <v>3.0637373047424366E-2</v>
      </c>
      <c r="C278" s="42">
        <f>IFERROR( LN('Primary Data'!D279/'Primary Data'!D278), 0)</f>
        <v>4.3483225296793548E-2</v>
      </c>
      <c r="D278" s="27">
        <f>IFERROR(LN('Primary Data'!C279/'Primary Data'!C278), 0)</f>
        <v>0</v>
      </c>
      <c r="E278" s="27">
        <f>IFERROR(LN('Primary Data'!F279/'Primary Data'!F278), 0)</f>
        <v>-1.9511480235234011E-2</v>
      </c>
      <c r="F278" s="27">
        <f>IFERROR(LN('Primary Data'!G279/'Primary Data'!G278), 0)</f>
        <v>1.5117869112802846E-2</v>
      </c>
      <c r="G278" s="28">
        <f>IFERROR(LN('Primary Data'!H279/'Primary Data'!H278), 0)</f>
        <v>2.4589014701314194E-2</v>
      </c>
      <c r="H278" s="31">
        <f>IFERROR(LN('Primary Data'!E279/'Primary Data'!E278), 0)</f>
        <v>-1.0826054757246576E-2</v>
      </c>
    </row>
    <row r="279" spans="1:8" x14ac:dyDescent="0.25">
      <c r="A279" s="23">
        <v>39790</v>
      </c>
      <c r="B279" s="45">
        <f>IFERROR(LN('Primary Data'!B280/'Primary Data'!B279), 0)</f>
        <v>3.6628841550755249E-2</v>
      </c>
      <c r="C279" s="42">
        <f>IFERROR( LN('Primary Data'!D280/'Primary Data'!D279), 0)</f>
        <v>3.9282099785904211E-2</v>
      </c>
      <c r="D279" s="27">
        <f>IFERROR(LN('Primary Data'!C280/'Primary Data'!C279), 0)</f>
        <v>0</v>
      </c>
      <c r="E279" s="27">
        <f>IFERROR(LN('Primary Data'!F280/'Primary Data'!F279), 0)</f>
        <v>1.9352173537643413E-2</v>
      </c>
      <c r="F279" s="27">
        <f>IFERROR(LN('Primary Data'!G280/'Primary Data'!G279), 0)</f>
        <v>4.0343969753916742E-2</v>
      </c>
      <c r="G279" s="28">
        <f>IFERROR(LN('Primary Data'!H280/'Primary Data'!H279), 0)</f>
        <v>8.3034186993312539E-2</v>
      </c>
      <c r="H279" s="31">
        <f>IFERROR(LN('Primary Data'!E280/'Primary Data'!E279), 0)</f>
        <v>4.5397060777245112E-2</v>
      </c>
    </row>
    <row r="280" spans="1:8" x14ac:dyDescent="0.25">
      <c r="A280" s="23">
        <v>39791</v>
      </c>
      <c r="B280" s="45">
        <f>IFERROR(LN('Primary Data'!B281/'Primary Data'!B280), 0)</f>
        <v>-2.7541906853545219E-2</v>
      </c>
      <c r="C280" s="42">
        <f>IFERROR( LN('Primary Data'!D281/'Primary Data'!D280), 0)</f>
        <v>-1.0346716523239919E-2</v>
      </c>
      <c r="D280" s="27">
        <f>IFERROR(LN('Primary Data'!C281/'Primary Data'!C280), 0)</f>
        <v>0</v>
      </c>
      <c r="E280" s="27">
        <f>IFERROR(LN('Primary Data'!F281/'Primary Data'!F280), 0)</f>
        <v>0</v>
      </c>
      <c r="F280" s="27">
        <f>IFERROR(LN('Primary Data'!G281/'Primary Data'!G280), 0)</f>
        <v>-2.7369322594339208E-2</v>
      </c>
      <c r="G280" s="28">
        <f>IFERROR(LN('Primary Data'!H281/'Primary Data'!H280), 0)</f>
        <v>-1.9575705254756871E-2</v>
      </c>
      <c r="H280" s="31">
        <f>IFERROR(LN('Primary Data'!E281/'Primary Data'!E280), 0)</f>
        <v>4.2542365222934244E-3</v>
      </c>
    </row>
    <row r="281" spans="1:8" x14ac:dyDescent="0.25">
      <c r="A281" s="23">
        <v>39792</v>
      </c>
      <c r="B281" s="45">
        <f>IFERROR(LN('Primary Data'!B282/'Primary Data'!B281), 0)</f>
        <v>8.4051992057509323E-3</v>
      </c>
      <c r="C281" s="42">
        <f>IFERROR( LN('Primary Data'!D282/'Primary Data'!D281), 0)</f>
        <v>8.1566721739018029E-3</v>
      </c>
      <c r="D281" s="27">
        <f>IFERROR(LN('Primary Data'!C282/'Primary Data'!C281), 0)</f>
        <v>0</v>
      </c>
      <c r="E281" s="27">
        <f>IFERROR(LN('Primary Data'!F282/'Primary Data'!F281), 0)</f>
        <v>5.9545353644832578E-2</v>
      </c>
      <c r="F281" s="27">
        <f>IFERROR(LN('Primary Data'!G282/'Primary Data'!G281), 0)</f>
        <v>2.8214048664353834E-2</v>
      </c>
      <c r="G281" s="28">
        <f>IFERROR(LN('Primary Data'!H282/'Primary Data'!H281), 0)</f>
        <v>5.4381608108852834E-2</v>
      </c>
      <c r="H281" s="31">
        <f>IFERROR(LN('Primary Data'!E282/'Primary Data'!E281), 0)</f>
        <v>-1.9260158746495118E-4</v>
      </c>
    </row>
    <row r="282" spans="1:8" x14ac:dyDescent="0.25">
      <c r="A282" s="23">
        <v>39793</v>
      </c>
      <c r="B282" s="45">
        <f>IFERROR(LN('Primary Data'!B283/'Primary Data'!B282), 0)</f>
        <v>-2.2455668673723672E-2</v>
      </c>
      <c r="C282" s="42">
        <f>IFERROR( LN('Primary Data'!D283/'Primary Data'!D282), 0)</f>
        <v>-3.4895585017850957E-2</v>
      </c>
      <c r="D282" s="27">
        <f>IFERROR(LN('Primary Data'!C283/'Primary Data'!C282), 0)</f>
        <v>0</v>
      </c>
      <c r="E282" s="27">
        <f>IFERROR(LN('Primary Data'!F283/'Primary Data'!F282), 0)</f>
        <v>1.9694307066152338E-2</v>
      </c>
      <c r="F282" s="27">
        <f>IFERROR(LN('Primary Data'!G283/'Primary Data'!G282), 0)</f>
        <v>-2.6706682842797744E-2</v>
      </c>
      <c r="G282" s="28">
        <f>IFERROR(LN('Primary Data'!H283/'Primary Data'!H282), 0)</f>
        <v>2.3185710144764129E-3</v>
      </c>
      <c r="H282" s="31">
        <f>IFERROR(LN('Primary Data'!E283/'Primary Data'!E282), 0)</f>
        <v>-1.1116278382875744E-2</v>
      </c>
    </row>
    <row r="283" spans="1:8" x14ac:dyDescent="0.25">
      <c r="A283" s="23">
        <v>39794</v>
      </c>
      <c r="B283" s="45">
        <f>IFERROR(LN('Primary Data'!B284/'Primary Data'!B283), 0)</f>
        <v>2.5701859076201271E-3</v>
      </c>
      <c r="C283" s="42">
        <f>IFERROR( LN('Primary Data'!D284/'Primary Data'!D283), 0)</f>
        <v>2.1943731897608426E-2</v>
      </c>
      <c r="D283" s="27">
        <f>IFERROR(LN('Primary Data'!C284/'Primary Data'!C283), 0)</f>
        <v>0</v>
      </c>
      <c r="E283" s="27">
        <f>IFERROR(LN('Primary Data'!F284/'Primary Data'!F283), 0)</f>
        <v>-1.4434267684196758E-3</v>
      </c>
      <c r="F283" s="27">
        <f>IFERROR(LN('Primary Data'!G284/'Primary Data'!G283), 0)</f>
        <v>-4.4090830366162646E-2</v>
      </c>
      <c r="G283" s="28">
        <f>IFERROR(LN('Primary Data'!H284/'Primary Data'!H283), 0)</f>
        <v>-5.6349808536777707E-2</v>
      </c>
      <c r="H283" s="31">
        <f>IFERROR(LN('Primary Data'!E284/'Primary Data'!E283), 0)</f>
        <v>-7.3947859729512865E-3</v>
      </c>
    </row>
    <row r="284" spans="1:8" x14ac:dyDescent="0.25">
      <c r="A284" s="23">
        <v>39797</v>
      </c>
      <c r="B284" s="45">
        <f>IFERROR(LN('Primary Data'!B285/'Primary Data'!B284), 0)</f>
        <v>-9.4128401844916689E-3</v>
      </c>
      <c r="C284" s="42">
        <f>IFERROR( LN('Primary Data'!D285/'Primary Data'!D284), 0)</f>
        <v>-2.0749995063687496E-2</v>
      </c>
      <c r="D284" s="27">
        <f>IFERROR(LN('Primary Data'!C285/'Primary Data'!C284), 0)</f>
        <v>-4.1107308409424448E-2</v>
      </c>
      <c r="E284" s="27">
        <f>IFERROR(LN('Primary Data'!F285/'Primary Data'!F284), 0)</f>
        <v>2.8479948842694978E-2</v>
      </c>
      <c r="F284" s="27">
        <f>IFERROR(LN('Primary Data'!G285/'Primary Data'!G284), 0)</f>
        <v>1.1147329814195844E-2</v>
      </c>
      <c r="G284" s="28">
        <f>IFERROR(LN('Primary Data'!H285/'Primary Data'!H284), 0)</f>
        <v>1.9363578217669271E-2</v>
      </c>
      <c r="H284" s="31">
        <f>IFERROR(LN('Primary Data'!E285/'Primary Data'!E284), 0)</f>
        <v>-2.135092321111197E-3</v>
      </c>
    </row>
    <row r="285" spans="1:8" x14ac:dyDescent="0.25">
      <c r="A285" s="23">
        <v>39798</v>
      </c>
      <c r="B285" s="45">
        <f>IFERROR(LN('Primary Data'!B286/'Primary Data'!B285), 0)</f>
        <v>4.5397133483669583E-2</v>
      </c>
      <c r="C285" s="42">
        <f>IFERROR( LN('Primary Data'!D286/'Primary Data'!D285), 0)</f>
        <v>5.0824012555738159E-2</v>
      </c>
      <c r="D285" s="27">
        <f>IFERROR(LN('Primary Data'!C286/'Primary Data'!C285), 0)</f>
        <v>-4.3131493050703941E-2</v>
      </c>
      <c r="E285" s="27">
        <f>IFERROR(LN('Primary Data'!F286/'Primary Data'!F285), 0)</f>
        <v>1.9885487751496404E-2</v>
      </c>
      <c r="F285" s="27">
        <f>IFERROR(LN('Primary Data'!G286/'Primary Data'!G285), 0)</f>
        <v>8.5018948427836184E-3</v>
      </c>
      <c r="G285" s="28">
        <f>IFERROR(LN('Primary Data'!H286/'Primary Data'!H285), 0)</f>
        <v>5.5180945634216855E-3</v>
      </c>
      <c r="H285" s="31">
        <f>IFERROR(LN('Primary Data'!E286/'Primary Data'!E285), 0)</f>
        <v>7.0285733443959074E-3</v>
      </c>
    </row>
    <row r="286" spans="1:8" x14ac:dyDescent="0.25">
      <c r="A286" s="23">
        <v>39799</v>
      </c>
      <c r="B286" s="45">
        <f>IFERROR(LN('Primary Data'!B287/'Primary Data'!B286), 0)</f>
        <v>-9.224846403161565E-3</v>
      </c>
      <c r="C286" s="42">
        <f>IFERROR( LN('Primary Data'!D287/'Primary Data'!D286), 0)</f>
        <v>-1.4279303913897605E-2</v>
      </c>
      <c r="D286" s="27">
        <f>IFERROR(LN('Primary Data'!C287/'Primary Data'!C286), 0)</f>
        <v>-4.1002642752822616E-2</v>
      </c>
      <c r="E286" s="27">
        <f>IFERROR(LN('Primary Data'!F287/'Primary Data'!F286), 0)</f>
        <v>-2.7507037443065371E-2</v>
      </c>
      <c r="F286" s="27">
        <f>IFERROR(LN('Primary Data'!G287/'Primary Data'!G286), 0)</f>
        <v>4.5732498391255257E-3</v>
      </c>
      <c r="G286" s="28">
        <f>IFERROR(LN('Primary Data'!H287/'Primary Data'!H286), 0)</f>
        <v>2.1596270368077243E-2</v>
      </c>
      <c r="H286" s="31">
        <f>IFERROR(LN('Primary Data'!E287/'Primary Data'!E286), 0)</f>
        <v>-3.256819446817211E-3</v>
      </c>
    </row>
    <row r="287" spans="1:8" x14ac:dyDescent="0.25">
      <c r="A287" s="23">
        <v>39800</v>
      </c>
      <c r="B287" s="45">
        <f>IFERROR(LN('Primary Data'!B288/'Primary Data'!B287), 0)</f>
        <v>-2.2390733870357036E-2</v>
      </c>
      <c r="C287" s="42">
        <f>IFERROR( LN('Primary Data'!D288/'Primary Data'!D287), 0)</f>
        <v>-1.7420366063201763E-2</v>
      </c>
      <c r="D287" s="27">
        <f>IFERROR(LN('Primary Data'!C288/'Primary Data'!C287), 0)</f>
        <v>-4.0326679675572553E-2</v>
      </c>
      <c r="E287" s="27">
        <f>IFERROR(LN('Primary Data'!F288/'Primary Data'!F287), 0)</f>
        <v>4.8326067216406927E-2</v>
      </c>
      <c r="F287" s="27">
        <f>IFERROR(LN('Primary Data'!G288/'Primary Data'!G287), 0)</f>
        <v>2.1510167704172561E-2</v>
      </c>
      <c r="G287" s="28">
        <f>IFERROR(LN('Primary Data'!H288/'Primary Data'!H287), 0)</f>
        <v>2.4090458389958587E-3</v>
      </c>
      <c r="H287" s="31">
        <f>IFERROR(LN('Primary Data'!E288/'Primary Data'!E287), 0)</f>
        <v>1.5139317161442971E-2</v>
      </c>
    </row>
    <row r="288" spans="1:8" x14ac:dyDescent="0.25">
      <c r="A288" s="23">
        <v>39801</v>
      </c>
      <c r="B288" s="45">
        <f>IFERROR(LN('Primary Data'!B289/'Primary Data'!B288), 0)</f>
        <v>-2.5378927921837203E-4</v>
      </c>
      <c r="C288" s="42">
        <f>IFERROR( LN('Primary Data'!D289/'Primary Data'!D288), 0)</f>
        <v>1.0322650995760926E-2</v>
      </c>
      <c r="D288" s="27">
        <f>IFERROR(LN('Primary Data'!C289/'Primary Data'!C288), 0)</f>
        <v>-3.5421668872100513E-2</v>
      </c>
      <c r="E288" s="27">
        <f>IFERROR(LN('Primary Data'!F289/'Primary Data'!F288), 0)</f>
        <v>3.3004662208108214E-4</v>
      </c>
      <c r="F288" s="27">
        <f>IFERROR(LN('Primary Data'!G289/'Primary Data'!G288), 0)</f>
        <v>4.5918564009264154E-3</v>
      </c>
      <c r="G288" s="28">
        <f>IFERROR(LN('Primary Data'!H289/'Primary Data'!H288), 0)</f>
        <v>-2.418378305832062E-2</v>
      </c>
      <c r="H288" s="31">
        <f>IFERROR(LN('Primary Data'!E289/'Primary Data'!E288), 0)</f>
        <v>1.4260847705748684E-4</v>
      </c>
    </row>
    <row r="289" spans="1:8" x14ac:dyDescent="0.25">
      <c r="A289" s="23">
        <v>39804</v>
      </c>
      <c r="B289" s="45">
        <f>IFERROR(LN('Primary Data'!B290/'Primary Data'!B289), 0)</f>
        <v>-1.3826435305042305E-2</v>
      </c>
      <c r="C289" s="42">
        <f>IFERROR( LN('Primary Data'!D290/'Primary Data'!D289), 0)</f>
        <v>-2.330615724462819E-2</v>
      </c>
      <c r="D289" s="27">
        <f>IFERROR(LN('Primary Data'!C290/'Primary Data'!C289), 0)</f>
        <v>-4.0307442961197974E-2</v>
      </c>
      <c r="E289" s="27">
        <f>IFERROR(LN('Primary Data'!F290/'Primary Data'!F289), 0)</f>
        <v>-2.5610824720603741E-2</v>
      </c>
      <c r="F289" s="27">
        <f>IFERROR(LN('Primary Data'!G290/'Primary Data'!G289), 0)</f>
        <v>-1.3839312888202051E-2</v>
      </c>
      <c r="G289" s="28">
        <f>IFERROR(LN('Primary Data'!H290/'Primary Data'!H289), 0)</f>
        <v>-3.3961024908578309E-2</v>
      </c>
      <c r="H289" s="31">
        <f>IFERROR(LN('Primary Data'!E290/'Primary Data'!E289), 0)</f>
        <v>-6.015574453227159E-3</v>
      </c>
    </row>
    <row r="290" spans="1:8" x14ac:dyDescent="0.25">
      <c r="A290" s="23">
        <v>39805</v>
      </c>
      <c r="B290" s="45">
        <f>IFERROR(LN('Primary Data'!B291/'Primary Data'!B290), 0)</f>
        <v>-9.6002510523972833E-3</v>
      </c>
      <c r="C290" s="42">
        <f>IFERROR( LN('Primary Data'!D291/'Primary Data'!D290), 0)</f>
        <v>-5.0245854633563583E-3</v>
      </c>
      <c r="D290" s="27">
        <f>IFERROR(LN('Primary Data'!C291/'Primary Data'!C290), 0)</f>
        <v>-4.1487789596916722E-2</v>
      </c>
      <c r="E290" s="27">
        <f>IFERROR(LN('Primary Data'!F291/'Primary Data'!F290), 0)</f>
        <v>-4.4036352385772068E-2</v>
      </c>
      <c r="F290" s="27">
        <f>IFERROR(LN('Primary Data'!G291/'Primary Data'!G290), 0)</f>
        <v>-5.2642490464209206E-2</v>
      </c>
      <c r="G290" s="28">
        <f>IFERROR(LN('Primary Data'!H291/'Primary Data'!H290), 0)</f>
        <v>-2.7848937265805701E-2</v>
      </c>
      <c r="H290" s="31">
        <f>IFERROR(LN('Primary Data'!E291/'Primary Data'!E290), 0)</f>
        <v>5.3359045284675898E-3</v>
      </c>
    </row>
    <row r="291" spans="1:8" x14ac:dyDescent="0.25">
      <c r="A291" s="23">
        <v>39806</v>
      </c>
      <c r="B291" s="45">
        <f>IFERROR(LN('Primary Data'!B292/'Primary Data'!B291), 0)</f>
        <v>5.7116904551236499E-3</v>
      </c>
      <c r="C291" s="42">
        <f>IFERROR( LN('Primary Data'!D292/'Primary Data'!D291), 0)</f>
        <v>9.3770202309941366E-4</v>
      </c>
      <c r="D291" s="27">
        <f>IFERROR(LN('Primary Data'!C292/'Primary Data'!C291), 0)</f>
        <v>-3.8868789643368089E-2</v>
      </c>
      <c r="E291" s="27">
        <f>IFERROR(LN('Primary Data'!F292/'Primary Data'!F291), 0)</f>
        <v>5.7620102974724492E-3</v>
      </c>
      <c r="F291" s="27">
        <f>IFERROR(LN('Primary Data'!G292/'Primary Data'!G291), 0)</f>
        <v>-1.7260776187235861E-2</v>
      </c>
      <c r="G291" s="28">
        <f>IFERROR(LN('Primary Data'!H292/'Primary Data'!H291), 0)</f>
        <v>-2.5805393879341498E-3</v>
      </c>
      <c r="H291" s="31">
        <f>IFERROR(LN('Primary Data'!E292/'Primary Data'!E291), 0)</f>
        <v>-2.2941475710686601E-3</v>
      </c>
    </row>
    <row r="292" spans="1:8" x14ac:dyDescent="0.25">
      <c r="A292" s="23">
        <v>39811</v>
      </c>
      <c r="B292" s="45">
        <f>IFERROR(LN('Primary Data'!B293/'Primary Data'!B292), 0)</f>
        <v>4.4995927322247099E-3</v>
      </c>
      <c r="C292" s="42">
        <f>IFERROR( LN('Primary Data'!D293/'Primary Data'!D292), 0)</f>
        <v>-9.4594440117191092E-3</v>
      </c>
      <c r="D292" s="27">
        <f>IFERROR(LN('Primary Data'!C293/'Primary Data'!C292), 0)</f>
        <v>-5.6443267649486505E-2</v>
      </c>
      <c r="E292" s="27">
        <f>IFERROR(LN('Primary Data'!F293/'Primary Data'!F292), 0)</f>
        <v>-5.555651497748307E-3</v>
      </c>
      <c r="F292" s="27">
        <f>IFERROR(LN('Primary Data'!G293/'Primary Data'!G292), 0)</f>
        <v>-9.9133401686512697E-3</v>
      </c>
      <c r="G292" s="28">
        <f>IFERROR(LN('Primary Data'!H293/'Primary Data'!H292), 0)</f>
        <v>1.0124726035227374E-2</v>
      </c>
      <c r="H292" s="31">
        <f>IFERROR(LN('Primary Data'!E293/'Primary Data'!E292), 0)</f>
        <v>1.0378225421080347E-2</v>
      </c>
    </row>
    <row r="293" spans="1:8" x14ac:dyDescent="0.25">
      <c r="A293" s="23">
        <v>39812</v>
      </c>
      <c r="B293" s="45">
        <f>IFERROR(LN('Primary Data'!B294/'Primary Data'!B293), 0)</f>
        <v>2.0004691103106407E-2</v>
      </c>
      <c r="C293" s="42">
        <f>IFERROR( LN('Primary Data'!D294/'Primary Data'!D293), 0)</f>
        <v>2.3745161718557874E-2</v>
      </c>
      <c r="D293" s="27">
        <f>IFERROR(LN('Primary Data'!C294/'Primary Data'!C293), 0)</f>
        <v>-4.1733100559847108E-2</v>
      </c>
      <c r="E293" s="27">
        <f>IFERROR(LN('Primary Data'!F294/'Primary Data'!F293), 0)</f>
        <v>1.3133712950072473E-2</v>
      </c>
      <c r="F293" s="27">
        <f>IFERROR(LN('Primary Data'!G294/'Primary Data'!G293), 0)</f>
        <v>-9.6604600428720523E-3</v>
      </c>
      <c r="G293" s="28">
        <f>IFERROR(LN('Primary Data'!H294/'Primary Data'!H293), 0)</f>
        <v>-6.5103202289887654E-3</v>
      </c>
      <c r="H293" s="31">
        <f>IFERROR(LN('Primary Data'!E294/'Primary Data'!E293), 0)</f>
        <v>1.6212308001338605E-2</v>
      </c>
    </row>
    <row r="294" spans="1:8" x14ac:dyDescent="0.25">
      <c r="A294" s="23">
        <v>39813</v>
      </c>
      <c r="B294" s="45">
        <f>IFERROR(LN('Primary Data'!B295/'Primary Data'!B294), 0)</f>
        <v>1.2953126045804493E-2</v>
      </c>
      <c r="C294" s="42">
        <f>IFERROR( LN('Primary Data'!D295/'Primary Data'!D294), 0)</f>
        <v>8.5454666124345664E-3</v>
      </c>
      <c r="D294" s="27">
        <f>IFERROR(LN('Primary Data'!C295/'Primary Data'!C294), 0)</f>
        <v>-2.8965955870944488E-2</v>
      </c>
      <c r="E294" s="27">
        <f>IFERROR(LN('Primary Data'!F295/'Primary Data'!F294), 0)</f>
        <v>-9.6027397360753473E-3</v>
      </c>
      <c r="F294" s="27">
        <f>IFERROR(LN('Primary Data'!G295/'Primary Data'!G294), 0)</f>
        <v>-8.0293323685870343E-3</v>
      </c>
      <c r="G294" s="28">
        <f>IFERROR(LN('Primary Data'!H295/'Primary Data'!H294), 0)</f>
        <v>1.0619539145663435E-2</v>
      </c>
      <c r="H294" s="31">
        <f>IFERROR(LN('Primary Data'!E295/'Primary Data'!E294), 0)</f>
        <v>-2.9946897444809578E-3</v>
      </c>
    </row>
    <row r="295" spans="1:8" x14ac:dyDescent="0.25">
      <c r="A295" s="23">
        <v>39815</v>
      </c>
      <c r="B295" s="45">
        <f>IFERROR(LN('Primary Data'!B296/'Primary Data'!B295), 0)</f>
        <v>2.7471455516772915E-2</v>
      </c>
      <c r="C295" s="42">
        <f>IFERROR( LN('Primary Data'!D296/'Primary Data'!D295), 0)</f>
        <v>4.2060858717912403E-2</v>
      </c>
      <c r="D295" s="27">
        <f>IFERROR(LN('Primary Data'!C296/'Primary Data'!C295), 0)</f>
        <v>-1.2257231298536146E-2</v>
      </c>
      <c r="E295" s="27">
        <f>IFERROR(LN('Primary Data'!F296/'Primary Data'!F295), 0)</f>
        <v>3.6907749635661201E-2</v>
      </c>
      <c r="F295" s="27">
        <f>IFERROR(LN('Primary Data'!G296/'Primary Data'!G295), 0)</f>
        <v>0</v>
      </c>
      <c r="G295" s="28">
        <f>IFERROR(LN('Primary Data'!H296/'Primary Data'!H295), 0)</f>
        <v>4.4541752225106222E-2</v>
      </c>
      <c r="H295" s="31">
        <f>IFERROR(LN('Primary Data'!E296/'Primary Data'!E295), 0)</f>
        <v>3.1192874193428984E-2</v>
      </c>
    </row>
    <row r="296" spans="1:8" x14ac:dyDescent="0.25">
      <c r="A296" s="23">
        <v>39818</v>
      </c>
      <c r="B296" s="45">
        <f>IFERROR(LN('Primary Data'!B297/'Primary Data'!B296), 0)</f>
        <v>-7.8192793356692426E-3</v>
      </c>
      <c r="C296" s="42">
        <f>IFERROR( LN('Primary Data'!D297/'Primary Data'!D296), 0)</f>
        <v>-9.3420215643835085E-4</v>
      </c>
      <c r="D296" s="27">
        <f>IFERROR(LN('Primary Data'!C297/'Primary Data'!C296), 0)</f>
        <v>2.1234700399423885E-2</v>
      </c>
      <c r="E296" s="27">
        <f>IFERROR(LN('Primary Data'!F297/'Primary Data'!F296), 0)</f>
        <v>2.7075286069118656E-2</v>
      </c>
      <c r="F296" s="27">
        <f>IFERROR(LN('Primary Data'!G297/'Primary Data'!G296), 0)</f>
        <v>3.9712014018651064E-2</v>
      </c>
      <c r="G296" s="28">
        <f>IFERROR(LN('Primary Data'!H297/'Primary Data'!H296), 0)</f>
        <v>3.4016084886665361E-2</v>
      </c>
      <c r="H296" s="31">
        <f>IFERROR(LN('Primary Data'!E297/'Primary Data'!E296), 0)</f>
        <v>2.5275993098782045E-2</v>
      </c>
    </row>
    <row r="297" spans="1:8" x14ac:dyDescent="0.25">
      <c r="A297" s="23">
        <v>39819</v>
      </c>
      <c r="B297" s="45">
        <f>IFERROR(LN('Primary Data'!B298/'Primary Data'!B297), 0)</f>
        <v>2.5219541855262973E-3</v>
      </c>
      <c r="C297" s="42">
        <f>IFERROR( LN('Primary Data'!D298/'Primary Data'!D297), 0)</f>
        <v>9.4363749629900219E-3</v>
      </c>
      <c r="D297" s="27">
        <f>IFERROR(LN('Primary Data'!C298/'Primary Data'!C297), 0)</f>
        <v>2.6178933585980776E-2</v>
      </c>
      <c r="E297" s="27">
        <f>IFERROR(LN('Primary Data'!F298/'Primary Data'!F297), 0)</f>
        <v>3.3420238641560119E-3</v>
      </c>
      <c r="F297" s="27">
        <f>IFERROR(LN('Primary Data'!G298/'Primary Data'!G297), 0)</f>
        <v>3.1843104734286976E-2</v>
      </c>
      <c r="G297" s="28">
        <f>IFERROR(LN('Primary Data'!H298/'Primary Data'!H297), 0)</f>
        <v>-3.4628368947981895E-3</v>
      </c>
      <c r="H297" s="31">
        <f>IFERROR(LN('Primary Data'!E298/'Primary Data'!E297), 0)</f>
        <v>1.3276391581583728E-2</v>
      </c>
    </row>
    <row r="298" spans="1:8" x14ac:dyDescent="0.25">
      <c r="A298" s="23">
        <v>39820</v>
      </c>
      <c r="B298" s="45">
        <f>IFERROR(LN('Primary Data'!B299/'Primary Data'!B298), 0)</f>
        <v>-2.5635261793414289E-2</v>
      </c>
      <c r="C298" s="42">
        <f>IFERROR( LN('Primary Data'!D299/'Primary Data'!D298), 0)</f>
        <v>-2.856438906722629E-2</v>
      </c>
      <c r="D298" s="27">
        <f>IFERROR(LN('Primary Data'!C299/'Primary Data'!C298), 0)</f>
        <v>0</v>
      </c>
      <c r="E298" s="27">
        <f>IFERROR(LN('Primary Data'!F299/'Primary Data'!F298), 0)</f>
        <v>-7.6131530266631608E-2</v>
      </c>
      <c r="F298" s="27">
        <f>IFERROR(LN('Primary Data'!G299/'Primary Data'!G298), 0)</f>
        <v>-2.3155268716046778E-3</v>
      </c>
      <c r="G298" s="28">
        <f>IFERROR(LN('Primary Data'!H299/'Primary Data'!H298), 0)</f>
        <v>-3.4239532709110287E-2</v>
      </c>
      <c r="H298" s="31">
        <f>IFERROR(LN('Primary Data'!E299/'Primary Data'!E298), 0)</f>
        <v>-1.4029956484029675E-2</v>
      </c>
    </row>
    <row r="299" spans="1:8" x14ac:dyDescent="0.25">
      <c r="A299" s="23">
        <v>39821</v>
      </c>
      <c r="B299" s="45">
        <f>IFERROR(LN('Primary Data'!B300/'Primary Data'!B299), 0)</f>
        <v>-8.6771578720091353E-4</v>
      </c>
      <c r="C299" s="42">
        <f>IFERROR( LN('Primary Data'!D300/'Primary Data'!D299), 0)</f>
        <v>1.1175812391443406E-2</v>
      </c>
      <c r="D299" s="27">
        <f>IFERROR(LN('Primary Data'!C300/'Primary Data'!C299), 0)</f>
        <v>0</v>
      </c>
      <c r="E299" s="27">
        <f>IFERROR(LN('Primary Data'!F300/'Primary Data'!F299), 0)</f>
        <v>2.0740740815115047E-4</v>
      </c>
      <c r="F299" s="27">
        <f>IFERROR(LN('Primary Data'!G300/'Primary Data'!G299), 0)</f>
        <v>-2.3309739895657936E-2</v>
      </c>
      <c r="G299" s="28">
        <f>IFERROR(LN('Primary Data'!H300/'Primary Data'!H299), 0)</f>
        <v>-3.8881393676097747E-2</v>
      </c>
      <c r="H299" s="31">
        <f>IFERROR(LN('Primary Data'!E300/'Primary Data'!E299), 0)</f>
        <v>-2.4432767609057003E-3</v>
      </c>
    </row>
    <row r="300" spans="1:8" x14ac:dyDescent="0.25">
      <c r="A300" s="23">
        <v>39822</v>
      </c>
      <c r="B300" s="45">
        <f>IFERROR(LN('Primary Data'!B301/'Primary Data'!B300), 0)</f>
        <v>-1.8527723931592962E-2</v>
      </c>
      <c r="C300" s="42">
        <f>IFERROR( LN('Primary Data'!D301/'Primary Data'!D300), 0)</f>
        <v>-2.3842488626778464E-2</v>
      </c>
      <c r="D300" s="27">
        <f>IFERROR(LN('Primary Data'!C301/'Primary Data'!C300), 0)</f>
        <v>1.128448106734109E-2</v>
      </c>
      <c r="E300" s="27">
        <f>IFERROR(LN('Primary Data'!F301/'Primary Data'!F300), 0)</f>
        <v>-1.2146290507118136E-2</v>
      </c>
      <c r="F300" s="27">
        <f>IFERROR(LN('Primary Data'!G301/'Primary Data'!G300), 0)</f>
        <v>1.823467030756671E-2</v>
      </c>
      <c r="G300" s="28">
        <f>IFERROR(LN('Primary Data'!H301/'Primary Data'!H300), 0)</f>
        <v>-2.6721463734383343E-3</v>
      </c>
      <c r="H300" s="31">
        <f>IFERROR(LN('Primary Data'!E301/'Primary Data'!E300), 0)</f>
        <v>-8.4180717888697465E-3</v>
      </c>
    </row>
    <row r="301" spans="1:8" x14ac:dyDescent="0.25">
      <c r="A301" s="23">
        <v>39825</v>
      </c>
      <c r="B301" s="45">
        <f>IFERROR(LN('Primary Data'!B302/'Primary Data'!B301), 0)</f>
        <v>-2.1278107335938164E-2</v>
      </c>
      <c r="C301" s="42">
        <f>IFERROR( LN('Primary Data'!D302/'Primary Data'!D301), 0)</f>
        <v>-1.8052252915782403E-2</v>
      </c>
      <c r="D301" s="27">
        <f>IFERROR(LN('Primary Data'!C302/'Primary Data'!C301), 0)</f>
        <v>-1.6802676760572809E-2</v>
      </c>
      <c r="E301" s="27">
        <f>IFERROR(LN('Primary Data'!F302/'Primary Data'!F301), 0)</f>
        <v>-4.1999115012198669E-2</v>
      </c>
      <c r="F301" s="27">
        <f>IFERROR(LN('Primary Data'!G302/'Primary Data'!G301), 0)</f>
        <v>3.1808605640776992E-3</v>
      </c>
      <c r="G301" s="28">
        <f>IFERROR(LN('Primary Data'!H302/'Primary Data'!H301), 0)</f>
        <v>-2.8676558741442797E-2</v>
      </c>
      <c r="H301" s="31">
        <f>IFERROR(LN('Primary Data'!E302/'Primary Data'!E301), 0)</f>
        <v>-5.0882277390336605E-3</v>
      </c>
    </row>
    <row r="302" spans="1:8" x14ac:dyDescent="0.25">
      <c r="A302" s="23">
        <v>39826</v>
      </c>
      <c r="B302" s="45">
        <f>IFERROR(LN('Primary Data'!B303/'Primary Data'!B302), 0)</f>
        <v>1.7633333416668642E-3</v>
      </c>
      <c r="C302" s="42">
        <f>IFERROR( LN('Primary Data'!D303/'Primary Data'!D302), 0)</f>
        <v>1.2646749724109329E-3</v>
      </c>
      <c r="D302" s="27">
        <f>IFERROR(LN('Primary Data'!C303/'Primary Data'!C302), 0)</f>
        <v>2.9172296613664966E-3</v>
      </c>
      <c r="E302" s="27">
        <f>IFERROR(LN('Primary Data'!F303/'Primary Data'!F302), 0)</f>
        <v>-7.2979850407015818E-3</v>
      </c>
      <c r="F302" s="27">
        <f>IFERROR(LN('Primary Data'!G303/'Primary Data'!G302), 0)</f>
        <v>-2.2626918057941547E-2</v>
      </c>
      <c r="G302" s="28">
        <f>IFERROR(LN('Primary Data'!H303/'Primary Data'!H302), 0)</f>
        <v>-2.1922760242305845E-2</v>
      </c>
      <c r="H302" s="31">
        <f>IFERROR(LN('Primary Data'!E303/'Primary Data'!E302), 0)</f>
        <v>-5.5508846943430872E-3</v>
      </c>
    </row>
    <row r="303" spans="1:8" x14ac:dyDescent="0.25">
      <c r="A303" s="23">
        <v>39827</v>
      </c>
      <c r="B303" s="45">
        <f>IFERROR(LN('Primary Data'!B304/'Primary Data'!B303), 0)</f>
        <v>-3.0049531880837695E-2</v>
      </c>
      <c r="C303" s="42">
        <f>IFERROR( LN('Primary Data'!D304/'Primary Data'!D303), 0)</f>
        <v>-3.316351200443602E-2</v>
      </c>
      <c r="D303" s="27">
        <f>IFERROR(LN('Primary Data'!C304/'Primary Data'!C303), 0)</f>
        <v>-1.3195500911805885E-3</v>
      </c>
      <c r="E303" s="27">
        <f>IFERROR(LN('Primary Data'!F304/'Primary Data'!F303), 0)</f>
        <v>4.0320325009096603E-2</v>
      </c>
      <c r="F303" s="27">
        <f>IFERROR(LN('Primary Data'!G304/'Primary Data'!G303), 0)</f>
        <v>4.0897628023605956E-2</v>
      </c>
      <c r="G303" s="28">
        <f>IFERROR(LN('Primary Data'!H304/'Primary Data'!H303), 0)</f>
        <v>2.6712801562005593E-3</v>
      </c>
      <c r="H303" s="31">
        <f>IFERROR(LN('Primary Data'!E304/'Primary Data'!E303), 0)</f>
        <v>-2.4126215406977167E-2</v>
      </c>
    </row>
    <row r="304" spans="1:8" x14ac:dyDescent="0.25">
      <c r="A304" s="23">
        <v>39828</v>
      </c>
      <c r="B304" s="45">
        <f>IFERROR(LN('Primary Data'!B305/'Primary Data'!B304), 0)</f>
        <v>-4.4987476289360126E-3</v>
      </c>
      <c r="C304" s="42">
        <f>IFERROR( LN('Primary Data'!D305/'Primary Data'!D304), 0)</f>
        <v>1.7129105518739498E-2</v>
      </c>
      <c r="D304" s="27">
        <f>IFERROR(LN('Primary Data'!C305/'Primary Data'!C304), 0)</f>
        <v>-4.6082095936826925E-2</v>
      </c>
      <c r="E304" s="27">
        <f>IFERROR(LN('Primary Data'!F305/'Primary Data'!F304), 0)</f>
        <v>-4.1660142206284008E-2</v>
      </c>
      <c r="F304" s="27">
        <f>IFERROR(LN('Primary Data'!G305/'Primary Data'!G304), 0)</f>
        <v>2.5565356616117614E-3</v>
      </c>
      <c r="G304" s="28">
        <f>IFERROR(LN('Primary Data'!H305/'Primary Data'!H304), 0)</f>
        <v>-3.4266182105620137E-2</v>
      </c>
      <c r="H304" s="31">
        <f>IFERROR(LN('Primary Data'!E305/'Primary Data'!E304), 0)</f>
        <v>-1.8140677556283638E-2</v>
      </c>
    </row>
    <row r="305" spans="1:8" x14ac:dyDescent="0.25">
      <c r="A305" s="23">
        <v>39829</v>
      </c>
      <c r="B305" s="45">
        <f>IFERROR(LN('Primary Data'!B306/'Primary Data'!B305), 0)</f>
        <v>3.7029450272254103E-3</v>
      </c>
      <c r="C305" s="42">
        <f>IFERROR( LN('Primary Data'!D306/'Primary Data'!D305), 0)</f>
        <v>1.2277305443797843E-2</v>
      </c>
      <c r="D305" s="27">
        <f>IFERROR(LN('Primary Data'!C306/'Primary Data'!C305), 0)</f>
        <v>-4.7243143694688051E-2</v>
      </c>
      <c r="E305" s="27">
        <f>IFERROR(LN('Primary Data'!F306/'Primary Data'!F305), 0)</f>
        <v>3.0309351622106104E-2</v>
      </c>
      <c r="F305" s="27">
        <f>IFERROR(LN('Primary Data'!G306/'Primary Data'!G305), 0)</f>
        <v>1.6026131625054965E-2</v>
      </c>
      <c r="G305" s="28">
        <f>IFERROR(LN('Primary Data'!H306/'Primary Data'!H305), 0)</f>
        <v>9.4722457095516507E-4</v>
      </c>
      <c r="H305" s="31">
        <f>IFERROR(LN('Primary Data'!E306/'Primary Data'!E305), 0)</f>
        <v>8.2985289846714497E-3</v>
      </c>
    </row>
    <row r="306" spans="1:8" x14ac:dyDescent="0.25">
      <c r="A306" s="23">
        <v>39832</v>
      </c>
      <c r="B306" s="45">
        <f>IFERROR(LN('Primary Data'!B307/'Primary Data'!B306), 0)</f>
        <v>0</v>
      </c>
      <c r="C306" s="42">
        <f>IFERROR( LN('Primary Data'!D307/'Primary Data'!D306), 0)</f>
        <v>0</v>
      </c>
      <c r="D306" s="27">
        <f>IFERROR(LN('Primary Data'!C307/'Primary Data'!C306), 0)</f>
        <v>-4.2846700980915794E-2</v>
      </c>
      <c r="E306" s="27">
        <f>IFERROR(LN('Primary Data'!F307/'Primary Data'!F306), 0)</f>
        <v>3.4675846457439849E-3</v>
      </c>
      <c r="F306" s="27">
        <f>IFERROR(LN('Primary Data'!G307/'Primary Data'!G306), 0)</f>
        <v>9.45762517195038E-3</v>
      </c>
      <c r="G306" s="28">
        <f>IFERROR(LN('Primary Data'!H307/'Primary Data'!H306), 0)</f>
        <v>6.3529758144296698E-3</v>
      </c>
      <c r="H306" s="31">
        <f>IFERROR(LN('Primary Data'!E307/'Primary Data'!E306), 0)</f>
        <v>1.1800631008521857E-2</v>
      </c>
    </row>
    <row r="307" spans="1:8" x14ac:dyDescent="0.25">
      <c r="A307" s="23">
        <v>39833</v>
      </c>
      <c r="B307" s="45">
        <f>IFERROR(LN('Primary Data'!B308/'Primary Data'!B307), 0)</f>
        <v>-4.9113923955890919E-2</v>
      </c>
      <c r="C307" s="42">
        <f>IFERROR( LN('Primary Data'!D308/'Primary Data'!D307), 0)</f>
        <v>0</v>
      </c>
      <c r="D307" s="27">
        <f>IFERROR(LN('Primary Data'!C308/'Primary Data'!C307), 0)</f>
        <v>-4.2641560082298186E-3</v>
      </c>
      <c r="E307" s="27">
        <f>IFERROR(LN('Primary Data'!F308/'Primary Data'!F307), 0)</f>
        <v>-3.0375733121311213E-2</v>
      </c>
      <c r="F307" s="27">
        <f>IFERROR(LN('Primary Data'!G308/'Primary Data'!G307), 0)</f>
        <v>8.2475623561155936E-3</v>
      </c>
      <c r="G307" s="28">
        <f>IFERROR(LN('Primary Data'!H308/'Primary Data'!H307), 0)</f>
        <v>-2.8916347008939143E-2</v>
      </c>
      <c r="H307" s="31">
        <f>IFERROR(LN('Primary Data'!E308/'Primary Data'!E307), 0)</f>
        <v>1.8250030412606244E-3</v>
      </c>
    </row>
    <row r="308" spans="1:8" x14ac:dyDescent="0.25">
      <c r="A308" s="23">
        <v>39834</v>
      </c>
      <c r="B308" s="45">
        <f>IFERROR(LN('Primary Data'!B309/'Primary Data'!B308), 0)</f>
        <v>3.9548357898926578E-2</v>
      </c>
      <c r="C308" s="42">
        <f>IFERROR( LN('Primary Data'!D309/'Primary Data'!D308), 0)</f>
        <v>4.2333771208750814E-2</v>
      </c>
      <c r="D308" s="27">
        <f>IFERROR(LN('Primary Data'!C309/'Primary Data'!C308), 0)</f>
        <v>-2.343595711232185E-2</v>
      </c>
      <c r="E308" s="27">
        <f>IFERROR(LN('Primary Data'!F309/'Primary Data'!F308), 0)</f>
        <v>-3.3161921700767982E-2</v>
      </c>
      <c r="F308" s="27">
        <f>IFERROR(LN('Primary Data'!G309/'Primary Data'!G308), 0)</f>
        <v>-2.3816489564537388E-3</v>
      </c>
      <c r="G308" s="28">
        <f>IFERROR(LN('Primary Data'!H309/'Primary Data'!H308), 0)</f>
        <v>-2.9453180945118947E-2</v>
      </c>
      <c r="H308" s="31">
        <f>IFERROR(LN('Primary Data'!E309/'Primary Data'!E308), 0)</f>
        <v>4.7375445338939176E-3</v>
      </c>
    </row>
    <row r="309" spans="1:8" x14ac:dyDescent="0.25">
      <c r="A309" s="23">
        <v>39835</v>
      </c>
      <c r="B309" s="45">
        <f>IFERROR(LN('Primary Data'!B310/'Primary Data'!B309), 0)</f>
        <v>-8.7955707001271741E-3</v>
      </c>
      <c r="C309" s="42">
        <f>IFERROR( LN('Primary Data'!D310/'Primary Data'!D309), 0)</f>
        <v>-1.5022544009740228E-2</v>
      </c>
      <c r="D309" s="27">
        <f>IFERROR(LN('Primary Data'!C310/'Primary Data'!C309), 0)</f>
        <v>-2.2796661998960032E-2</v>
      </c>
      <c r="E309" s="27">
        <f>IFERROR(LN('Primary Data'!F310/'Primary Data'!F309), 0)</f>
        <v>1.2179774961906811E-3</v>
      </c>
      <c r="F309" s="27">
        <f>IFERROR(LN('Primary Data'!G310/'Primary Data'!G309), 0)</f>
        <v>1.1540654120041164E-2</v>
      </c>
      <c r="G309" s="28">
        <f>IFERROR(LN('Primary Data'!H310/'Primary Data'!H309), 0)</f>
        <v>5.8918734306302178E-3</v>
      </c>
      <c r="H309" s="31">
        <f>IFERROR(LN('Primary Data'!E310/'Primary Data'!E309), 0)</f>
        <v>1.9982280438339836E-3</v>
      </c>
    </row>
    <row r="310" spans="1:8" x14ac:dyDescent="0.25">
      <c r="A310" s="23">
        <v>39836</v>
      </c>
      <c r="B310" s="45">
        <f>IFERROR(LN('Primary Data'!B311/'Primary Data'!B310), 0)</f>
        <v>2.9299401053359321E-3</v>
      </c>
      <c r="C310" s="42">
        <f>IFERROR( LN('Primary Data'!D311/'Primary Data'!D310), 0)</f>
        <v>6.663932475400927E-3</v>
      </c>
      <c r="D310" s="27">
        <f>IFERROR(LN('Primary Data'!C311/'Primary Data'!C310), 0)</f>
        <v>-1.8325680552439896E-2</v>
      </c>
      <c r="E310" s="27">
        <f>IFERROR(LN('Primary Data'!F311/'Primary Data'!F310), 0)</f>
        <v>-1.6132020927539615E-2</v>
      </c>
      <c r="F310" s="27">
        <f>IFERROR(LN('Primary Data'!G311/'Primary Data'!G310), 0)</f>
        <v>-4.3679869769262056E-3</v>
      </c>
      <c r="G310" s="28">
        <f>IFERROR(LN('Primary Data'!H311/'Primary Data'!H310), 0)</f>
        <v>-6.2916790175754078E-3</v>
      </c>
      <c r="H310" s="31">
        <f>IFERROR(LN('Primary Data'!E311/'Primary Data'!E310), 0)</f>
        <v>-1.8933829926259815E-3</v>
      </c>
    </row>
    <row r="311" spans="1:8" x14ac:dyDescent="0.25">
      <c r="A311" s="23">
        <v>39842</v>
      </c>
      <c r="B311" s="45">
        <f>IFERROR(LN('Primary Data'!B312/'Primary Data'!B311), 0)</f>
        <v>1.2608523870167993E-2</v>
      </c>
      <c r="C311" s="42">
        <f>IFERROR( LN('Primary Data'!D312/'Primary Data'!D311), 0)</f>
        <v>2.3499446721128258E-2</v>
      </c>
      <c r="D311" s="27">
        <f>IFERROR(LN('Primary Data'!C312/'Primary Data'!C311), 0)</f>
        <v>5.0180807353059652E-2</v>
      </c>
      <c r="E311" s="27">
        <f>IFERROR(LN('Primary Data'!F312/'Primary Data'!F311), 0)</f>
        <v>5.3812837821018526E-2</v>
      </c>
      <c r="F311" s="27">
        <f>IFERROR(LN('Primary Data'!G312/'Primary Data'!G311), 0)</f>
        <v>0</v>
      </c>
      <c r="G311" s="28">
        <f>IFERROR(LN('Primary Data'!H312/'Primary Data'!H311), 0)</f>
        <v>4.4761626700001833E-2</v>
      </c>
      <c r="H311" s="31">
        <f>IFERROR(LN('Primary Data'!E312/'Primary Data'!E311), 0)</f>
        <v>1.482516646078782E-2</v>
      </c>
    </row>
    <row r="312" spans="1:8" x14ac:dyDescent="0.25">
      <c r="A312" s="23">
        <v>39843</v>
      </c>
      <c r="B312" s="45">
        <f>IFERROR(LN('Primary Data'!B313/'Primary Data'!B312), 0)</f>
        <v>-1.9080423511347689E-2</v>
      </c>
      <c r="C312" s="42">
        <f>IFERROR( LN('Primary Data'!D313/'Primary Data'!D312), 0)</f>
        <v>-1.9798473963441587E-2</v>
      </c>
      <c r="D312" s="27">
        <f>IFERROR(LN('Primary Data'!C313/'Primary Data'!C312), 0)</f>
        <v>3.6782220481276162E-2</v>
      </c>
      <c r="E312" s="27">
        <f>IFERROR(LN('Primary Data'!F313/'Primary Data'!F312), 0)</f>
        <v>2.6330096122922381E-2</v>
      </c>
      <c r="F312" s="27">
        <f>IFERROR(LN('Primary Data'!G313/'Primary Data'!G312), 0)</f>
        <v>0</v>
      </c>
      <c r="G312" s="28">
        <f>IFERROR(LN('Primary Data'!H313/'Primary Data'!H312), 0)</f>
        <v>9.3657617857789265E-3</v>
      </c>
      <c r="H312" s="31">
        <f>IFERROR(LN('Primary Data'!E313/'Primary Data'!E312), 0)</f>
        <v>-1.0971364252646038E-3</v>
      </c>
    </row>
    <row r="313" spans="1:8" x14ac:dyDescent="0.25">
      <c r="A313" s="23">
        <v>39846</v>
      </c>
      <c r="B313" s="45">
        <f>IFERROR(LN('Primary Data'!B314/'Primary Data'!B313), 0)</f>
        <v>-3.503050694697211E-3</v>
      </c>
      <c r="C313" s="42">
        <f>IFERROR( LN('Primary Data'!D314/'Primary Data'!D313), 0)</f>
        <v>1.3047323134010053E-2</v>
      </c>
      <c r="D313" s="27">
        <f>IFERROR(LN('Primary Data'!C314/'Primary Data'!C313), 0)</f>
        <v>-8.1166533599832912E-3</v>
      </c>
      <c r="E313" s="27">
        <f>IFERROR(LN('Primary Data'!F314/'Primary Data'!F313), 0)</f>
        <v>-3.7504977247694631E-2</v>
      </c>
      <c r="F313" s="27">
        <f>IFERROR(LN('Primary Data'!G314/'Primary Data'!G313), 0)</f>
        <v>1.6612045613953606E-2</v>
      </c>
      <c r="G313" s="28">
        <f>IFERROR(LN('Primary Data'!H314/'Primary Data'!H313), 0)</f>
        <v>-3.1886770567404417E-2</v>
      </c>
      <c r="H313" s="31">
        <f>IFERROR(LN('Primary Data'!E314/'Primary Data'!E313), 0)</f>
        <v>-1.1955394226615877E-2</v>
      </c>
    </row>
    <row r="314" spans="1:8" x14ac:dyDescent="0.25">
      <c r="A314" s="23">
        <v>39847</v>
      </c>
      <c r="B314" s="45">
        <f>IFERROR(LN('Primary Data'!B315/'Primary Data'!B314), 0)</f>
        <v>1.5290099607780468E-2</v>
      </c>
      <c r="C314" s="42">
        <f>IFERROR( LN('Primary Data'!D315/'Primary Data'!D314), 0)</f>
        <v>1.6513535605708729E-2</v>
      </c>
      <c r="D314" s="27">
        <f>IFERROR(LN('Primary Data'!C315/'Primary Data'!C314), 0)</f>
        <v>9.5011172965573706E-3</v>
      </c>
      <c r="E314" s="27">
        <f>IFERROR(LN('Primary Data'!F315/'Primary Data'!F314), 0)</f>
        <v>9.8141771025087171E-3</v>
      </c>
      <c r="F314" s="27">
        <f>IFERROR(LN('Primary Data'!G315/'Primary Data'!G314), 0)</f>
        <v>2.4218882622593422E-2</v>
      </c>
      <c r="G314" s="28">
        <f>IFERROR(LN('Primary Data'!H315/'Primary Data'!H314), 0)</f>
        <v>-6.5995048869471615E-3</v>
      </c>
      <c r="H314" s="31">
        <f>IFERROR(LN('Primary Data'!E315/'Primary Data'!E314), 0)</f>
        <v>1.6708899854290589E-2</v>
      </c>
    </row>
    <row r="315" spans="1:8" x14ac:dyDescent="0.25">
      <c r="A315" s="23">
        <v>39848</v>
      </c>
      <c r="B315" s="45">
        <f>IFERROR(LN('Primary Data'!B316/'Primary Data'!B315), 0)</f>
        <v>-1.0841787302020454E-2</v>
      </c>
      <c r="C315" s="42">
        <f>IFERROR( LN('Primary Data'!D316/'Primary Data'!D315), 0)</f>
        <v>-1.8921553762819038E-4</v>
      </c>
      <c r="D315" s="27">
        <f>IFERROR(LN('Primary Data'!C316/'Primary Data'!C315), 0)</f>
        <v>2.7362886440274885E-2</v>
      </c>
      <c r="E315" s="27">
        <f>IFERROR(LN('Primary Data'!F316/'Primary Data'!F315), 0)</f>
        <v>1.8451055224420446E-3</v>
      </c>
      <c r="F315" s="27">
        <f>IFERROR(LN('Primary Data'!G316/'Primary Data'!G315), 0)</f>
        <v>2.4776280595775177E-2</v>
      </c>
      <c r="G315" s="28">
        <f>IFERROR(LN('Primary Data'!H316/'Primary Data'!H315), 0)</f>
        <v>2.2213865194548078E-2</v>
      </c>
      <c r="H315" s="31">
        <f>IFERROR(LN('Primary Data'!E316/'Primary Data'!E315), 0)</f>
        <v>1.5733141552176498E-2</v>
      </c>
    </row>
    <row r="316" spans="1:8" x14ac:dyDescent="0.25">
      <c r="A316" s="23">
        <v>39849</v>
      </c>
      <c r="B316" s="45">
        <f>IFERROR(LN('Primary Data'!B317/'Primary Data'!B316), 0)</f>
        <v>1.3285251771125016E-2</v>
      </c>
      <c r="C316" s="42">
        <f>IFERROR( LN('Primary Data'!D317/'Primary Data'!D316), 0)</f>
        <v>2.4125955781042777E-2</v>
      </c>
      <c r="D316" s="27">
        <f>IFERROR(LN('Primary Data'!C317/'Primary Data'!C316), 0)</f>
        <v>0</v>
      </c>
      <c r="E316" s="27">
        <f>IFERROR(LN('Primary Data'!F317/'Primary Data'!F316), 0)</f>
        <v>-4.8389085532153306E-3</v>
      </c>
      <c r="F316" s="27">
        <f>IFERROR(LN('Primary Data'!G317/'Primary Data'!G316), 0)</f>
        <v>-7.9377162329455318E-3</v>
      </c>
      <c r="G316" s="28">
        <f>IFERROR(LN('Primary Data'!H317/'Primary Data'!H316), 0)</f>
        <v>8.7651302568593076E-3</v>
      </c>
      <c r="H316" s="31">
        <f>IFERROR(LN('Primary Data'!E317/'Primary Data'!E316), 0)</f>
        <v>5.7814858718031603E-3</v>
      </c>
    </row>
    <row r="317" spans="1:8" x14ac:dyDescent="0.25">
      <c r="A317" s="23">
        <v>39850</v>
      </c>
      <c r="B317" s="45">
        <f>IFERROR(LN('Primary Data'!B318/'Primary Data'!B317), 0)</f>
        <v>2.4640784872978917E-2</v>
      </c>
      <c r="C317" s="42">
        <f>IFERROR( LN('Primary Data'!D318/'Primary Data'!D317), 0)</f>
        <v>2.5673335849042942E-2</v>
      </c>
      <c r="D317" s="27">
        <f>IFERROR(LN('Primary Data'!C318/'Primary Data'!C317), 0)</f>
        <v>1.1353294737860595E-2</v>
      </c>
      <c r="E317" s="27">
        <f>IFERROR(LN('Primary Data'!F318/'Primary Data'!F317), 0)</f>
        <v>2.2168969117481049E-2</v>
      </c>
      <c r="F317" s="27">
        <f>IFERROR(LN('Primary Data'!G318/'Primary Data'!G317), 0)</f>
        <v>3.8424114312219752E-2</v>
      </c>
      <c r="G317" s="28">
        <f>IFERROR(LN('Primary Data'!H318/'Primary Data'!H317), 0)</f>
        <v>3.5491618447451426E-2</v>
      </c>
      <c r="H317" s="31">
        <f>IFERROR(LN('Primary Data'!E318/'Primary Data'!E317), 0)</f>
        <v>1.0536351977206031E-2</v>
      </c>
    </row>
    <row r="318" spans="1:8" x14ac:dyDescent="0.25">
      <c r="A318" s="23">
        <v>39853</v>
      </c>
      <c r="B318" s="45">
        <f>IFERROR(LN('Primary Data'!B319/'Primary Data'!B318), 0)</f>
        <v>1.1628331681736155E-3</v>
      </c>
      <c r="C318" s="42">
        <f>IFERROR( LN('Primary Data'!D319/'Primary Data'!D318), 0)</f>
        <v>3.2510950273403573E-3</v>
      </c>
      <c r="D318" s="27">
        <f>IFERROR(LN('Primary Data'!C319/'Primary Data'!C318), 0)</f>
        <v>-4.2897159306441186E-3</v>
      </c>
      <c r="E318" s="27">
        <f>IFERROR(LN('Primary Data'!F319/'Primary Data'!F318), 0)</f>
        <v>2.8321843343700533E-2</v>
      </c>
      <c r="F318" s="27">
        <f>IFERROR(LN('Primary Data'!G319/'Primary Data'!G318), 0)</f>
        <v>2.4925156347990706E-2</v>
      </c>
      <c r="G318" s="28">
        <f>IFERROR(LN('Primary Data'!H319/'Primary Data'!H318), 0)</f>
        <v>8.3153618163792856E-3</v>
      </c>
      <c r="H318" s="31">
        <f>IFERROR(LN('Primary Data'!E319/'Primary Data'!E318), 0)</f>
        <v>-4.3567696707290703E-3</v>
      </c>
    </row>
    <row r="319" spans="1:8" x14ac:dyDescent="0.25">
      <c r="A319" s="23">
        <v>39854</v>
      </c>
      <c r="B319" s="45">
        <f>IFERROR(LN('Primary Data'!B320/'Primary Data'!B319), 0)</f>
        <v>-4.8559754871473758E-2</v>
      </c>
      <c r="C319" s="42">
        <f>IFERROR( LN('Primary Data'!D320/'Primary Data'!D319), 0)</f>
        <v>-4.1711543356515605E-2</v>
      </c>
      <c r="D319" s="27">
        <f>IFERROR(LN('Primary Data'!C320/'Primary Data'!C319), 0)</f>
        <v>-2.1366032547813916E-2</v>
      </c>
      <c r="E319" s="27">
        <f>IFERROR(LN('Primary Data'!F320/'Primary Data'!F319), 0)</f>
        <v>1.1038351931529728E-3</v>
      </c>
      <c r="F319" s="27">
        <f>IFERROR(LN('Primary Data'!G320/'Primary Data'!G319), 0)</f>
        <v>1.336655510296522E-2</v>
      </c>
      <c r="G319" s="28">
        <f>IFERROR(LN('Primary Data'!H320/'Primary Data'!H319), 0)</f>
        <v>8.0710174580611287E-3</v>
      </c>
      <c r="H319" s="31">
        <f>IFERROR(LN('Primary Data'!E320/'Primary Data'!E319), 0)</f>
        <v>-1.1477998965327174E-2</v>
      </c>
    </row>
    <row r="320" spans="1:8" x14ac:dyDescent="0.25">
      <c r="A320" s="23">
        <v>39855</v>
      </c>
      <c r="B320" s="45">
        <f>IFERROR(LN('Primary Data'!B321/'Primary Data'!B320), 0)</f>
        <v>6.5222348754535742E-3</v>
      </c>
      <c r="C320" s="42">
        <f>IFERROR( LN('Primary Data'!D321/'Primary Data'!D320), 0)</f>
        <v>-1.8238522524852694E-3</v>
      </c>
      <c r="D320" s="27">
        <f>IFERROR(LN('Primary Data'!C321/'Primary Data'!C320), 0)</f>
        <v>-4.8212876393451216E-3</v>
      </c>
      <c r="E320" s="27">
        <f>IFERROR(LN('Primary Data'!F321/'Primary Data'!F320), 0)</f>
        <v>1.8171802965845074E-3</v>
      </c>
      <c r="F320" s="27">
        <f>IFERROR(LN('Primary Data'!G321/'Primary Data'!G320), 0)</f>
        <v>2.7298979592853267E-3</v>
      </c>
      <c r="G320" s="28">
        <f>IFERROR(LN('Primary Data'!H321/'Primary Data'!H320), 0)</f>
        <v>-2.4905143386319002E-2</v>
      </c>
      <c r="H320" s="31">
        <f>IFERROR(LN('Primary Data'!E321/'Primary Data'!E320), 0)</f>
        <v>4.5775562458885725E-3</v>
      </c>
    </row>
    <row r="321" spans="1:8" x14ac:dyDescent="0.25">
      <c r="A321" s="23">
        <v>39856</v>
      </c>
      <c r="B321" s="45">
        <f>IFERROR(LN('Primary Data'!B322/'Primary Data'!B321), 0)</f>
        <v>-3.4280872990273844E-5</v>
      </c>
      <c r="C321" s="42">
        <f>IFERROR( LN('Primary Data'!D322/'Primary Data'!D321), 0)</f>
        <v>1.2762030156567142E-2</v>
      </c>
      <c r="D321" s="27">
        <f>IFERROR(LN('Primary Data'!C322/'Primary Data'!C321), 0)</f>
        <v>-5.5518862166706248E-3</v>
      </c>
      <c r="E321" s="27">
        <f>IFERROR(LN('Primary Data'!F322/'Primary Data'!F321), 0)</f>
        <v>-1.9338138027394525E-2</v>
      </c>
      <c r="F321" s="27">
        <f>IFERROR(LN('Primary Data'!G322/'Primary Data'!G321), 0)</f>
        <v>-1.7930931755229078E-3</v>
      </c>
      <c r="G321" s="28">
        <f>IFERROR(LN('Primary Data'!H322/'Primary Data'!H321), 0)</f>
        <v>-2.3231446111630409E-2</v>
      </c>
      <c r="H321" s="31">
        <f>IFERROR(LN('Primary Data'!E322/'Primary Data'!E321), 0)</f>
        <v>5.4053976666875942E-3</v>
      </c>
    </row>
    <row r="322" spans="1:8" x14ac:dyDescent="0.25">
      <c r="A322" s="23">
        <v>39857</v>
      </c>
      <c r="B322" s="45">
        <f>IFERROR(LN('Primary Data'!B323/'Primary Data'!B322), 0)</f>
        <v>-1.1488816842523274E-2</v>
      </c>
      <c r="C322" s="42">
        <f>IFERROR( LN('Primary Data'!D323/'Primary Data'!D322), 0)</f>
        <v>-4.8071199093169727E-3</v>
      </c>
      <c r="D322" s="27">
        <f>IFERROR(LN('Primary Data'!C323/'Primary Data'!C322), 0)</f>
        <v>4.1278240806355268E-2</v>
      </c>
      <c r="E322" s="27">
        <f>IFERROR(LN('Primary Data'!F323/'Primary Data'!F322), 0)</f>
        <v>1.9308374793914691E-2</v>
      </c>
      <c r="F322" s="27">
        <f>IFERROR(LN('Primary Data'!G323/'Primary Data'!G322), 0)</f>
        <v>3.3040244230673685E-2</v>
      </c>
      <c r="G322" s="28">
        <f>IFERROR(LN('Primary Data'!H323/'Primary Data'!H322), 0)</f>
        <v>2.4372663366441828E-2</v>
      </c>
      <c r="H322" s="31">
        <f>IFERROR(LN('Primary Data'!E323/'Primary Data'!E322), 0)</f>
        <v>-2.4941423779414455E-3</v>
      </c>
    </row>
    <row r="323" spans="1:8" x14ac:dyDescent="0.25">
      <c r="A323" s="23">
        <v>39860</v>
      </c>
      <c r="B323" s="45">
        <f>IFERROR(LN('Primary Data'!B324/'Primary Data'!B323), 0)</f>
        <v>0</v>
      </c>
      <c r="C323" s="42">
        <f>IFERROR( LN('Primary Data'!D324/'Primary Data'!D323), 0)</f>
        <v>0</v>
      </c>
      <c r="D323" s="27">
        <f>IFERROR(LN('Primary Data'!C324/'Primary Data'!C323), 0)</f>
        <v>2.6279109811968956E-2</v>
      </c>
      <c r="E323" s="27">
        <f>IFERROR(LN('Primary Data'!F324/'Primary Data'!F323), 0)</f>
        <v>-3.5937816789543692E-2</v>
      </c>
      <c r="F323" s="27">
        <f>IFERROR(LN('Primary Data'!G324/'Primary Data'!G323), 0)</f>
        <v>0</v>
      </c>
      <c r="G323" s="28">
        <f>IFERROR(LN('Primary Data'!H324/'Primary Data'!H323), 0)</f>
        <v>-7.3149521582152885E-3</v>
      </c>
      <c r="H323" s="31">
        <f>IFERROR(LN('Primary Data'!E324/'Primary Data'!E323), 0)</f>
        <v>-2.7406822404248657E-3</v>
      </c>
    </row>
    <row r="324" spans="1:8" x14ac:dyDescent="0.25">
      <c r="A324" s="23">
        <v>39861</v>
      </c>
      <c r="B324" s="45">
        <f>IFERROR(LN('Primary Data'!B325/'Primary Data'!B324), 0)</f>
        <v>-4.3007831100767981E-2</v>
      </c>
      <c r="C324" s="42">
        <f>IFERROR( LN('Primary Data'!D325/'Primary Data'!D324), 0)</f>
        <v>0</v>
      </c>
      <c r="D324" s="27">
        <f>IFERROR(LN('Primary Data'!C325/'Primary Data'!C324), 0)</f>
        <v>1.082966002250578E-2</v>
      </c>
      <c r="E324" s="27">
        <f>IFERROR(LN('Primary Data'!F325/'Primary Data'!F324), 0)</f>
        <v>-4.1690748716508429E-2</v>
      </c>
      <c r="F324" s="27">
        <f>IFERROR(LN('Primary Data'!G325/'Primary Data'!G324), 0)</f>
        <v>-7.0457505761461958E-3</v>
      </c>
      <c r="G324" s="28">
        <f>IFERROR(LN('Primary Data'!H325/'Primary Data'!H324), 0)</f>
        <v>-3.8675672548529327E-2</v>
      </c>
      <c r="H324" s="31">
        <f>IFERROR(LN('Primary Data'!E325/'Primary Data'!E324), 0)</f>
        <v>-2.0964340059339434E-2</v>
      </c>
    </row>
    <row r="325" spans="1:8" x14ac:dyDescent="0.25">
      <c r="A325" s="23">
        <v>39862</v>
      </c>
      <c r="B325" s="45">
        <f>IFERROR(LN('Primary Data'!B326/'Primary Data'!B325), 0)</f>
        <v>-7.2946821899792813E-4</v>
      </c>
      <c r="C325" s="42">
        <f>IFERROR( LN('Primary Data'!D326/'Primary Data'!D325), 0)</f>
        <v>1.4563456722290074E-3</v>
      </c>
      <c r="D325" s="27">
        <f>IFERROR(LN('Primary Data'!C326/'Primary Data'!C325), 0)</f>
        <v>6.9114318410104115E-3</v>
      </c>
      <c r="E325" s="27">
        <f>IFERROR(LN('Primary Data'!F326/'Primary Data'!F325), 0)</f>
        <v>-7.3447250649677767E-3</v>
      </c>
      <c r="F325" s="27">
        <f>IFERROR(LN('Primary Data'!G326/'Primary Data'!G325), 0)</f>
        <v>-4.5973485454452477E-2</v>
      </c>
      <c r="G325" s="28">
        <f>IFERROR(LN('Primary Data'!H326/'Primary Data'!H325), 0)</f>
        <v>5.4388572292547403E-3</v>
      </c>
      <c r="H325" s="31">
        <f>IFERROR(LN('Primary Data'!E326/'Primary Data'!E325), 0)</f>
        <v>-2.3302828283621934E-3</v>
      </c>
    </row>
    <row r="326" spans="1:8" x14ac:dyDescent="0.25">
      <c r="A326" s="23">
        <v>39863</v>
      </c>
      <c r="B326" s="45">
        <f>IFERROR(LN('Primary Data'!B327/'Primary Data'!B326), 0)</f>
        <v>-8.476939415746133E-3</v>
      </c>
      <c r="C326" s="42">
        <f>IFERROR( LN('Primary Data'!D327/'Primary Data'!D326), 0)</f>
        <v>-1.7720457242498166E-2</v>
      </c>
      <c r="D326" s="27">
        <f>IFERROR(LN('Primary Data'!C327/'Primary Data'!C326), 0)</f>
        <v>2.3913622307486136E-2</v>
      </c>
      <c r="E326" s="27">
        <f>IFERROR(LN('Primary Data'!F327/'Primary Data'!F326), 0)</f>
        <v>1.065237098359742E-2</v>
      </c>
      <c r="F326" s="27">
        <f>IFERROR(LN('Primary Data'!G327/'Primary Data'!G326), 0)</f>
        <v>1.1397938812152572E-2</v>
      </c>
      <c r="G326" s="28">
        <f>IFERROR(LN('Primary Data'!H327/'Primary Data'!H326), 0)</f>
        <v>5.6529808689595115E-4</v>
      </c>
      <c r="H326" s="31">
        <f>IFERROR(LN('Primary Data'!E327/'Primary Data'!E326), 0)</f>
        <v>-9.880581345522629E-3</v>
      </c>
    </row>
    <row r="327" spans="1:8" x14ac:dyDescent="0.25">
      <c r="A327" s="23">
        <v>39864</v>
      </c>
      <c r="B327" s="45">
        <f>IFERROR(LN('Primary Data'!B328/'Primary Data'!B327), 0)</f>
        <v>-1.7440733759566319E-2</v>
      </c>
      <c r="C327" s="42">
        <f>IFERROR( LN('Primary Data'!D328/'Primary Data'!D327), 0)</f>
        <v>4.1186078898077499E-3</v>
      </c>
      <c r="D327" s="27">
        <f>IFERROR(LN('Primary Data'!C328/'Primary Data'!C327), 0)</f>
        <v>-8.8980058418236044E-3</v>
      </c>
      <c r="E327" s="27">
        <f>IFERROR(LN('Primary Data'!F328/'Primary Data'!F327), 0)</f>
        <v>-2.0551829860295696E-2</v>
      </c>
      <c r="F327" s="27">
        <f>IFERROR(LN('Primary Data'!G328/'Primary Data'!G327), 0)</f>
        <v>2.0950106207610775E-2</v>
      </c>
      <c r="G327" s="28">
        <f>IFERROR(LN('Primary Data'!H328/'Primary Data'!H327), 0)</f>
        <v>-2.5208031005483085E-2</v>
      </c>
      <c r="H327" s="31">
        <f>IFERROR(LN('Primary Data'!E328/'Primary Data'!E327), 0)</f>
        <v>-2.6029267141733752E-2</v>
      </c>
    </row>
    <row r="328" spans="1:8" x14ac:dyDescent="0.25">
      <c r="A328" s="23">
        <v>39867</v>
      </c>
      <c r="B328" s="45">
        <f>IFERROR(LN('Primary Data'!B329/'Primary Data'!B328), 0)</f>
        <v>-3.2159038287729307E-2</v>
      </c>
      <c r="C328" s="42">
        <f>IFERROR( LN('Primary Data'!D329/'Primary Data'!D328), 0)</f>
        <v>-3.801159715191587E-2</v>
      </c>
      <c r="D328" s="27">
        <f>IFERROR(LN('Primary Data'!C329/'Primary Data'!C328), 0)</f>
        <v>-2.0108382274754078E-2</v>
      </c>
      <c r="E328" s="27">
        <f>IFERROR(LN('Primary Data'!F329/'Primary Data'!F328), 0)</f>
        <v>0</v>
      </c>
      <c r="F328" s="27">
        <f>IFERROR(LN('Primary Data'!G329/'Primary Data'!G328), 0)</f>
        <v>2.6580016843776082E-2</v>
      </c>
      <c r="G328" s="28">
        <f>IFERROR(LN('Primary Data'!H329/'Primary Data'!H328), 0)</f>
        <v>3.6792047533298886E-2</v>
      </c>
      <c r="H328" s="31">
        <f>IFERROR(LN('Primary Data'!E329/'Primary Data'!E328), 0)</f>
        <v>-1.1349563869914226E-2</v>
      </c>
    </row>
    <row r="329" spans="1:8" x14ac:dyDescent="0.25">
      <c r="A329" s="23">
        <v>39868</v>
      </c>
      <c r="B329" s="45">
        <f>IFERROR(LN('Primary Data'!B330/'Primary Data'!B329), 0)</f>
        <v>3.6356772272542831E-2</v>
      </c>
      <c r="C329" s="42">
        <f>IFERROR( LN('Primary Data'!D330/'Primary Data'!D329), 0)</f>
        <v>3.6936585103810524E-2</v>
      </c>
      <c r="D329" s="27">
        <f>IFERROR(LN('Primary Data'!C330/'Primary Data'!C329), 0)</f>
        <v>4.1910187407662924E-3</v>
      </c>
      <c r="E329" s="27">
        <f>IFERROR(LN('Primary Data'!F330/'Primary Data'!F329), 0)</f>
        <v>-1.1950562794760115E-2</v>
      </c>
      <c r="F329" s="27">
        <f>IFERROR(LN('Primary Data'!G330/'Primary Data'!G329), 0)</f>
        <v>-4.8041823284944718E-2</v>
      </c>
      <c r="G329" s="28">
        <f>IFERROR(LN('Primary Data'!H330/'Primary Data'!H329), 0)</f>
        <v>-2.8999145290962546E-2</v>
      </c>
      <c r="H329" s="31">
        <f>IFERROR(LN('Primary Data'!E330/'Primary Data'!E329), 0)</f>
        <v>8.1496886007561078E-4</v>
      </c>
    </row>
    <row r="330" spans="1:8" x14ac:dyDescent="0.25">
      <c r="A330" s="23">
        <v>39869</v>
      </c>
      <c r="B330" s="45">
        <f>IFERROR(LN('Primary Data'!B331/'Primary Data'!B330), 0)</f>
        <v>-1.0057307821023032E-2</v>
      </c>
      <c r="C330" s="42">
        <f>IFERROR( LN('Primary Data'!D331/'Primary Data'!D330), 0)</f>
        <v>-9.1070312312796515E-3</v>
      </c>
      <c r="D330" s="27">
        <f>IFERROR(LN('Primary Data'!C331/'Primary Data'!C330), 0)</f>
        <v>-5.1348571870899938E-2</v>
      </c>
      <c r="E330" s="27">
        <f>IFERROR(LN('Primary Data'!F331/'Primary Data'!F330), 0)</f>
        <v>6.667791661994076E-3</v>
      </c>
      <c r="F330" s="27">
        <f>IFERROR(LN('Primary Data'!G331/'Primary Data'!G330), 0)</f>
        <v>3.9294325384219468E-3</v>
      </c>
      <c r="G330" s="28">
        <f>IFERROR(LN('Primary Data'!H331/'Primary Data'!H330), 0)</f>
        <v>1.6010511121408558E-2</v>
      </c>
      <c r="H330" s="31">
        <f>IFERROR(LN('Primary Data'!E331/'Primary Data'!E330), 0)</f>
        <v>6.1324973201829069E-3</v>
      </c>
    </row>
    <row r="331" spans="1:8" x14ac:dyDescent="0.25">
      <c r="A331" s="23">
        <v>39870</v>
      </c>
      <c r="B331" s="45">
        <f>IFERROR(LN('Primary Data'!B332/'Primary Data'!B331), 0)</f>
        <v>-1.0918062648123481E-2</v>
      </c>
      <c r="C331" s="42">
        <f>IFERROR( LN('Primary Data'!D332/'Primary Data'!D331), 0)</f>
        <v>-2.9487304233336443E-2</v>
      </c>
      <c r="D331" s="27">
        <f>IFERROR(LN('Primary Data'!C332/'Primary Data'!C331), 0)</f>
        <v>1.2236724026998833E-2</v>
      </c>
      <c r="E331" s="27">
        <f>IFERROR(LN('Primary Data'!F332/'Primary Data'!F331), 0)</f>
        <v>-1.7286942788194361E-3</v>
      </c>
      <c r="F331" s="27">
        <f>IFERROR(LN('Primary Data'!G332/'Primary Data'!G331), 0)</f>
        <v>-5.3816698165833891E-2</v>
      </c>
      <c r="G331" s="28">
        <f>IFERROR(LN('Primary Data'!H332/'Primary Data'!H331), 0)</f>
        <v>-8.5050640056773992E-3</v>
      </c>
      <c r="H331" s="31">
        <f>IFERROR(LN('Primary Data'!E332/'Primary Data'!E331), 0)</f>
        <v>2.7803577921750259E-3</v>
      </c>
    </row>
    <row r="332" spans="1:8" x14ac:dyDescent="0.25">
      <c r="A332" s="23">
        <v>39871</v>
      </c>
      <c r="B332" s="45">
        <f>IFERROR(LN('Primary Data'!B333/'Primary Data'!B332), 0)</f>
        <v>-2.6980395953718421E-2</v>
      </c>
      <c r="C332" s="42">
        <f>IFERROR( LN('Primary Data'!D333/'Primary Data'!D332), 0)</f>
        <v>-9.010394770383583E-3</v>
      </c>
      <c r="D332" s="27">
        <f>IFERROR(LN('Primary Data'!C333/'Primary Data'!C332), 0)</f>
        <v>1.3706875873829386E-2</v>
      </c>
      <c r="E332" s="27">
        <f>IFERROR(LN('Primary Data'!F333/'Primary Data'!F332), 0)</f>
        <v>-2.0223893533767866E-2</v>
      </c>
      <c r="F332" s="27">
        <f>IFERROR(LN('Primary Data'!G333/'Primary Data'!G332), 0)</f>
        <v>-2.9866758441348264E-2</v>
      </c>
      <c r="G332" s="28">
        <f>IFERROR(LN('Primary Data'!H333/'Primary Data'!H332), 0)</f>
        <v>-6.4863174578889396E-3</v>
      </c>
      <c r="H332" s="31">
        <f>IFERROR(LN('Primary Data'!E333/'Primary Data'!E332), 0)</f>
        <v>-1.1468091613430069E-2</v>
      </c>
    </row>
    <row r="333" spans="1:8" x14ac:dyDescent="0.25">
      <c r="A333" s="23">
        <v>39874</v>
      </c>
      <c r="B333" s="45">
        <f>IFERROR(LN('Primary Data'!B334/'Primary Data'!B333), 0)</f>
        <v>-4.7510717330277633E-2</v>
      </c>
      <c r="C333" s="42">
        <f>IFERROR( LN('Primary Data'!D334/'Primary Data'!D333), 0)</f>
        <v>-3.6764622958616947E-2</v>
      </c>
      <c r="D333" s="27">
        <f>IFERROR(LN('Primary Data'!C334/'Primary Data'!C333), 0)</f>
        <v>-8.093831848342465E-3</v>
      </c>
      <c r="E333" s="27">
        <f>IFERROR(LN('Primary Data'!F334/'Primary Data'!F333), 0)</f>
        <v>-4.9284636683303851E-2</v>
      </c>
      <c r="F333" s="27">
        <f>IFERROR(LN('Primary Data'!G334/'Primary Data'!G333), 0)</f>
        <v>1.2374087883001142E-2</v>
      </c>
      <c r="G333" s="28">
        <f>IFERROR(LN('Primary Data'!H334/'Primary Data'!H333), 0)</f>
        <v>-3.9330900879838385E-2</v>
      </c>
      <c r="H333" s="31">
        <f>IFERROR(LN('Primary Data'!E334/'Primary Data'!E333), 0)</f>
        <v>-2.9645395096537949E-2</v>
      </c>
    </row>
    <row r="334" spans="1:8" x14ac:dyDescent="0.25">
      <c r="A334" s="23">
        <v>39875</v>
      </c>
      <c r="B334" s="45">
        <f>IFERROR(LN('Primary Data'!B335/'Primary Data'!B334), 0)</f>
        <v>-7.7105662845774192E-3</v>
      </c>
      <c r="C334" s="42">
        <f>IFERROR( LN('Primary Data'!D335/'Primary Data'!D334), 0)</f>
        <v>3.708274619453444E-3</v>
      </c>
      <c r="D334" s="27">
        <f>IFERROR(LN('Primary Data'!C335/'Primary Data'!C334), 0)</f>
        <v>-1.503870410840303E-2</v>
      </c>
      <c r="E334" s="27">
        <f>IFERROR(LN('Primary Data'!F335/'Primary Data'!F334), 0)</f>
        <v>-1.7696107371593075E-2</v>
      </c>
      <c r="F334" s="27">
        <f>IFERROR(LN('Primary Data'!G335/'Primary Data'!G334), 0)</f>
        <v>-7.0157931150342566E-3</v>
      </c>
      <c r="G334" s="28">
        <f>IFERROR(LN('Primary Data'!H335/'Primary Data'!H334), 0)</f>
        <v>-2.329176301676571E-2</v>
      </c>
      <c r="H334" s="31">
        <f>IFERROR(LN('Primary Data'!E335/'Primary Data'!E334), 0)</f>
        <v>-1.8288412069657329E-2</v>
      </c>
    </row>
    <row r="335" spans="1:8" x14ac:dyDescent="0.25">
      <c r="A335" s="23">
        <v>39876</v>
      </c>
      <c r="B335" s="45">
        <f>IFERROR(LN('Primary Data'!B336/'Primary Data'!B335), 0)</f>
        <v>2.0083193565936058E-2</v>
      </c>
      <c r="C335" s="42">
        <f>IFERROR( LN('Primary Data'!D336/'Primary Data'!D335), 0)</f>
        <v>2.7049029921734302E-2</v>
      </c>
      <c r="D335" s="27">
        <f>IFERROR(LN('Primary Data'!C336/'Primary Data'!C335), 0)</f>
        <v>3.8375114411768434E-2</v>
      </c>
      <c r="E335" s="27">
        <f>IFERROR(LN('Primary Data'!F336/'Primary Data'!F335), 0)</f>
        <v>1.6388108952674684E-2</v>
      </c>
      <c r="F335" s="27">
        <f>IFERROR(LN('Primary Data'!G336/'Primary Data'!G335), 0)</f>
        <v>6.3071566476093327E-2</v>
      </c>
      <c r="G335" s="28">
        <f>IFERROR(LN('Primary Data'!H336/'Primary Data'!H335), 0)</f>
        <v>2.4402576276230034E-2</v>
      </c>
      <c r="H335" s="31">
        <f>IFERROR(LN('Primary Data'!E336/'Primary Data'!E335), 0)</f>
        <v>2.2229573986278017E-2</v>
      </c>
    </row>
    <row r="336" spans="1:8" x14ac:dyDescent="0.25">
      <c r="A336" s="23">
        <v>39877</v>
      </c>
      <c r="B336" s="45">
        <f>IFERROR(LN('Primary Data'!B337/'Primary Data'!B336), 0)</f>
        <v>-4.0841391928977545E-2</v>
      </c>
      <c r="C336" s="42">
        <f>IFERROR( LN('Primary Data'!D337/'Primary Data'!D336), 0)</f>
        <v>-3.2756198842364651E-2</v>
      </c>
      <c r="D336" s="27">
        <f>IFERROR(LN('Primary Data'!C337/'Primary Data'!C336), 0)</f>
        <v>-4.6035335928964255E-3</v>
      </c>
      <c r="E336" s="27">
        <f>IFERROR(LN('Primary Data'!F337/'Primary Data'!F336), 0)</f>
        <v>-3.3232101093992897E-2</v>
      </c>
      <c r="F336" s="27">
        <f>IFERROR(LN('Primary Data'!G337/'Primary Data'!G336), 0)</f>
        <v>9.5508681705059485E-3</v>
      </c>
      <c r="G336" s="28">
        <f>IFERROR(LN('Primary Data'!H337/'Primary Data'!H336), 0)</f>
        <v>-9.7717422102563747E-3</v>
      </c>
      <c r="H336" s="31">
        <f>IFERROR(LN('Primary Data'!E337/'Primary Data'!E336), 0)</f>
        <v>-1.8816854597191502E-2</v>
      </c>
    </row>
    <row r="337" spans="1:8" x14ac:dyDescent="0.25">
      <c r="A337" s="23">
        <v>39878</v>
      </c>
      <c r="B337" s="45">
        <f>IFERROR(LN('Primary Data'!B338/'Primary Data'!B337), 0)</f>
        <v>7.1675272957661962E-3</v>
      </c>
      <c r="C337" s="42">
        <f>IFERROR( LN('Primary Data'!D338/'Primary Data'!D337), 0)</f>
        <v>-9.1809808972947386E-3</v>
      </c>
      <c r="D337" s="27">
        <f>IFERROR(LN('Primary Data'!C338/'Primary Data'!C337), 0)</f>
        <v>-7.0418309123573899E-3</v>
      </c>
      <c r="E337" s="27">
        <f>IFERROR(LN('Primary Data'!F338/'Primary Data'!F337), 0)</f>
        <v>1.4702143393707524E-2</v>
      </c>
      <c r="F337" s="27">
        <f>IFERROR(LN('Primary Data'!G338/'Primary Data'!G337), 0)</f>
        <v>-8.2774388926068546E-3</v>
      </c>
      <c r="G337" s="28">
        <f>IFERROR(LN('Primary Data'!H338/'Primary Data'!H337), 0)</f>
        <v>-2.4011668781543698E-2</v>
      </c>
      <c r="H337" s="31">
        <f>IFERROR(LN('Primary Data'!E338/'Primary Data'!E337), 0)</f>
        <v>-1.2776560723474517E-2</v>
      </c>
    </row>
    <row r="338" spans="1:8" x14ac:dyDescent="0.25">
      <c r="A338" s="23">
        <v>39881</v>
      </c>
      <c r="B338" s="45">
        <f>IFERROR(LN('Primary Data'!B339/'Primary Data'!B338), 0)</f>
        <v>-7.3082296401890019E-3</v>
      </c>
      <c r="C338" s="42">
        <f>IFERROR( LN('Primary Data'!D339/'Primary Data'!D338), 0)</f>
        <v>-1.9758108704165996E-2</v>
      </c>
      <c r="D338" s="27">
        <f>IFERROR(LN('Primary Data'!C339/'Primary Data'!C338), 0)</f>
        <v>-1.5090412572532621E-2</v>
      </c>
      <c r="E338" s="27">
        <f>IFERROR(LN('Primary Data'!F339/'Primary Data'!F338), 0)</f>
        <v>-2.0993606500712844E-2</v>
      </c>
      <c r="F338" s="27">
        <f>IFERROR(LN('Primary Data'!G339/'Primary Data'!G338), 0)</f>
        <v>-3.9546874908536422E-2</v>
      </c>
      <c r="G338" s="28">
        <f>IFERROR(LN('Primary Data'!H339/'Primary Data'!H338), 0)</f>
        <v>-4.9605073453603349E-2</v>
      </c>
      <c r="H338" s="31">
        <f>IFERROR(LN('Primary Data'!E339/'Primary Data'!E338), 0)</f>
        <v>1.6930325191061096E-3</v>
      </c>
    </row>
    <row r="339" spans="1:8" x14ac:dyDescent="0.25">
      <c r="A339" s="23">
        <v>39882</v>
      </c>
      <c r="B339" s="45">
        <f>IFERROR(LN('Primary Data'!B340/'Primary Data'!B339), 0)</f>
        <v>5.576645675571007E-2</v>
      </c>
      <c r="C339" s="42">
        <f>IFERROR( LN('Primary Data'!D340/'Primary Data'!D339), 0)</f>
        <v>6.3620840385316887E-2</v>
      </c>
      <c r="D339" s="27">
        <f>IFERROR(LN('Primary Data'!C340/'Primary Data'!C339), 0)</f>
        <v>0</v>
      </c>
      <c r="E339" s="27">
        <f>IFERROR(LN('Primary Data'!F340/'Primary Data'!F339), 0)</f>
        <v>0</v>
      </c>
      <c r="F339" s="27">
        <f>IFERROR(LN('Primary Data'!G340/'Primary Data'!G339), 0)</f>
        <v>1.9908083862368295E-2</v>
      </c>
      <c r="G339" s="28">
        <f>IFERROR(LN('Primary Data'!H340/'Primary Data'!H339), 0)</f>
        <v>3.0340068608726012E-2</v>
      </c>
      <c r="H339" s="31">
        <f>IFERROR(LN('Primary Data'!E340/'Primary Data'!E339), 0)</f>
        <v>2.8505616797695168E-2</v>
      </c>
    </row>
    <row r="340" spans="1:8" x14ac:dyDescent="0.25">
      <c r="A340" s="23">
        <v>39883</v>
      </c>
      <c r="B340" s="45">
        <f>IFERROR(LN('Primary Data'!B341/'Primary Data'!B340), 0)</f>
        <v>-1.1502460414647103E-3</v>
      </c>
      <c r="C340" s="42">
        <f>IFERROR( LN('Primary Data'!D341/'Primary Data'!D340), 0)</f>
        <v>1.2071322738637119E-2</v>
      </c>
      <c r="D340" s="27">
        <f>IFERROR(LN('Primary Data'!C341/'Primary Data'!C340), 0)</f>
        <v>-1.8555015298580044E-2</v>
      </c>
      <c r="E340" s="27">
        <f>IFERROR(LN('Primary Data'!F341/'Primary Data'!F340), 0)</f>
        <v>0</v>
      </c>
      <c r="F340" s="27">
        <f>IFERROR(LN('Primary Data'!G341/'Primary Data'!G340), 0)</f>
        <v>-7.5315355912069044E-3</v>
      </c>
      <c r="G340" s="28">
        <f>IFERROR(LN('Primary Data'!H341/'Primary Data'!H340), 0)</f>
        <v>2.0031391854145621E-2</v>
      </c>
      <c r="H340" s="31">
        <f>IFERROR(LN('Primary Data'!E341/'Primary Data'!E340), 0)</f>
        <v>-3.5513045892908972E-3</v>
      </c>
    </row>
    <row r="341" spans="1:8" x14ac:dyDescent="0.25">
      <c r="A341" s="23">
        <v>39884</v>
      </c>
      <c r="B341" s="45">
        <f>IFERROR(LN('Primary Data'!B342/'Primary Data'!B341), 0)</f>
        <v>4.0322387078812048E-2</v>
      </c>
      <c r="C341" s="42">
        <f>IFERROR( LN('Primary Data'!D342/'Primary Data'!D341), 0)</f>
        <v>3.384500523334795E-2</v>
      </c>
      <c r="D341" s="27">
        <f>IFERROR(LN('Primary Data'!C342/'Primary Data'!C341), 0)</f>
        <v>2.6485323987174934E-2</v>
      </c>
      <c r="E341" s="27">
        <f>IFERROR(LN('Primary Data'!F342/'Primary Data'!F341), 0)</f>
        <v>1.1852857757403959E-2</v>
      </c>
      <c r="F341" s="27">
        <f>IFERROR(LN('Primary Data'!G342/'Primary Data'!G341), 0)</f>
        <v>-1.2676086831584332E-3</v>
      </c>
      <c r="G341" s="28">
        <f>IFERROR(LN('Primary Data'!H342/'Primary Data'!H341), 0)</f>
        <v>5.9225843651440641E-3</v>
      </c>
      <c r="H341" s="31">
        <f>IFERROR(LN('Primary Data'!E342/'Primary Data'!E341), 0)</f>
        <v>1.3333417051179663E-2</v>
      </c>
    </row>
    <row r="342" spans="1:8" x14ac:dyDescent="0.25">
      <c r="A342" s="23">
        <v>39885</v>
      </c>
      <c r="B342" s="45">
        <f>IFERROR(LN('Primary Data'!B343/'Primary Data'!B342), 0)</f>
        <v>8.1106700320028313E-3</v>
      </c>
      <c r="C342" s="42">
        <f>IFERROR( LN('Primary Data'!D343/'Primary Data'!D342), 0)</f>
        <v>3.2658618193728965E-3</v>
      </c>
      <c r="D342" s="27">
        <f>IFERROR(LN('Primary Data'!C343/'Primary Data'!C342), 0)</f>
        <v>7.5723290621226205E-3</v>
      </c>
      <c r="E342" s="27">
        <f>IFERROR(LN('Primary Data'!F343/'Primary Data'!F342), 0)</f>
        <v>5.6041527259649622E-2</v>
      </c>
      <c r="F342" s="27">
        <f>IFERROR(LN('Primary Data'!G343/'Primary Data'!G342), 0)</f>
        <v>-5.1688181697924808E-3</v>
      </c>
      <c r="G342" s="28">
        <f>IFERROR(LN('Primary Data'!H343/'Primary Data'!H342), 0)</f>
        <v>4.2756375526105617E-2</v>
      </c>
      <c r="H342" s="31">
        <f>IFERROR(LN('Primary Data'!E343/'Primary Data'!E342), 0)</f>
        <v>7.7371785590754048E-3</v>
      </c>
    </row>
    <row r="343" spans="1:8" x14ac:dyDescent="0.25">
      <c r="A343" s="23">
        <v>39888</v>
      </c>
      <c r="B343" s="45">
        <f>IFERROR(LN('Primary Data'!B344/'Primary Data'!B343), 0)</f>
        <v>2.2094508159294906E-3</v>
      </c>
      <c r="C343" s="42">
        <f>IFERROR( LN('Primary Data'!D344/'Primary Data'!D343), 0)</f>
        <v>-1.9940417913712424E-2</v>
      </c>
      <c r="D343" s="27">
        <f>IFERROR(LN('Primary Data'!C344/'Primary Data'!C343), 0)</f>
        <v>5.3012197343721187E-2</v>
      </c>
      <c r="E343" s="27">
        <f>IFERROR(LN('Primary Data'!F344/'Primary Data'!F343), 0)</f>
        <v>2.2188184449772649E-2</v>
      </c>
      <c r="F343" s="27">
        <f>IFERROR(LN('Primary Data'!G344/'Primary Data'!G343), 0)</f>
        <v>1.5953336164111171E-2</v>
      </c>
      <c r="G343" s="28">
        <f>IFERROR(LN('Primary Data'!H344/'Primary Data'!H343), 0)</f>
        <v>3.5365695089004334E-2</v>
      </c>
      <c r="H343" s="31">
        <f>IFERROR(LN('Primary Data'!E344/'Primary Data'!E343), 0)</f>
        <v>2.2340465110690107E-2</v>
      </c>
    </row>
    <row r="344" spans="1:8" x14ac:dyDescent="0.25">
      <c r="A344" s="23">
        <v>39889</v>
      </c>
      <c r="B344" s="45">
        <f>IFERROR(LN('Primary Data'!B345/'Primary Data'!B344), 0)</f>
        <v>2.8101259804914944E-2</v>
      </c>
      <c r="C344" s="42">
        <f>IFERROR( LN('Primary Data'!D345/'Primary Data'!D344), 0)</f>
        <v>3.9977603026700899E-2</v>
      </c>
      <c r="D344" s="27">
        <f>IFERROR(LN('Primary Data'!C345/'Primary Data'!C344), 0)</f>
        <v>1.2291511871284508E-2</v>
      </c>
      <c r="E344" s="27">
        <f>IFERROR(LN('Primary Data'!F345/'Primary Data'!F344), 0)</f>
        <v>-9.2574483688719206E-3</v>
      </c>
      <c r="F344" s="27">
        <f>IFERROR(LN('Primary Data'!G345/'Primary Data'!G344), 0)</f>
        <v>3.2731063237816535E-2</v>
      </c>
      <c r="G344" s="28">
        <f>IFERROR(LN('Primary Data'!H345/'Primary Data'!H344), 0)</f>
        <v>-7.6287945212692087E-3</v>
      </c>
      <c r="H344" s="31">
        <f>IFERROR(LN('Primary Data'!E345/'Primary Data'!E344), 0)</f>
        <v>-5.4702429695651991E-3</v>
      </c>
    </row>
    <row r="345" spans="1:8" x14ac:dyDescent="0.25">
      <c r="A345" s="23">
        <v>39890</v>
      </c>
      <c r="B345" s="45">
        <f>IFERROR(LN('Primary Data'!B346/'Primary Data'!B345), 0)</f>
        <v>1.7090703051991993E-2</v>
      </c>
      <c r="C345" s="42">
        <f>IFERROR( LN('Primary Data'!D346/'Primary Data'!D345), 0)</f>
        <v>1.2329625625761233E-2</v>
      </c>
      <c r="D345" s="27">
        <f>IFERROR(LN('Primary Data'!C346/'Primary Data'!C345), 0)</f>
        <v>2.0552892715761172E-2</v>
      </c>
      <c r="E345" s="27">
        <f>IFERROR(LN('Primary Data'!F346/'Primary Data'!F345), 0)</f>
        <v>1.6077922746339336E-2</v>
      </c>
      <c r="F345" s="27">
        <f>IFERROR(LN('Primary Data'!G346/'Primary Data'!G345), 0)</f>
        <v>4.8068560812485964E-3</v>
      </c>
      <c r="G345" s="28">
        <f>IFERROR(LN('Primary Data'!H346/'Primary Data'!H345), 0)</f>
        <v>1.8394641275169907E-2</v>
      </c>
      <c r="H345" s="31">
        <f>IFERROR(LN('Primary Data'!E346/'Primary Data'!E345), 0)</f>
        <v>-5.5419269735758319E-3</v>
      </c>
    </row>
    <row r="346" spans="1:8" x14ac:dyDescent="0.25">
      <c r="A346" s="23">
        <v>39891</v>
      </c>
      <c r="B346" s="45">
        <f>IFERROR(LN('Primary Data'!B347/'Primary Data'!B346), 0)</f>
        <v>-1.6085093552230333E-2</v>
      </c>
      <c r="C346" s="42">
        <f>IFERROR( LN('Primary Data'!D347/'Primary Data'!D346), 0)</f>
        <v>-2.2810512675578137E-3</v>
      </c>
      <c r="D346" s="27">
        <f>IFERROR(LN('Primary Data'!C347/'Primary Data'!C346), 0)</f>
        <v>2.7545615034753581E-2</v>
      </c>
      <c r="E346" s="27">
        <f>IFERROR(LN('Primary Data'!F347/'Primary Data'!F346), 0)</f>
        <v>2.0710285944664088E-2</v>
      </c>
      <c r="F346" s="27">
        <f>IFERROR(LN('Primary Data'!G347/'Primary Data'!G346), 0)</f>
        <v>2.163559836728875E-2</v>
      </c>
      <c r="G346" s="28">
        <f>IFERROR(LN('Primary Data'!H347/'Primary Data'!H346), 0)</f>
        <v>1.0476953757581292E-3</v>
      </c>
      <c r="H346" s="31">
        <f>IFERROR(LN('Primary Data'!E347/'Primary Data'!E346), 0)</f>
        <v>-1.7963750690026727E-2</v>
      </c>
    </row>
    <row r="347" spans="1:8" x14ac:dyDescent="0.25">
      <c r="A347" s="23">
        <v>39892</v>
      </c>
      <c r="B347" s="45">
        <f>IFERROR(LN('Primary Data'!B348/'Primary Data'!B347), 0)</f>
        <v>-1.8502804979438577E-2</v>
      </c>
      <c r="C347" s="42">
        <f>IFERROR( LN('Primary Data'!D348/'Primary Data'!D347), 0)</f>
        <v>-1.4243003354232682E-2</v>
      </c>
      <c r="D347" s="27">
        <f>IFERROR(LN('Primary Data'!C348/'Primary Data'!C347), 0)</f>
        <v>-1.5748258393290041E-2</v>
      </c>
      <c r="E347" s="27">
        <f>IFERROR(LN('Primary Data'!F348/'Primary Data'!F347), 0)</f>
        <v>-6.8778432830019273E-3</v>
      </c>
      <c r="F347" s="27">
        <f>IFERROR(LN('Primary Data'!G348/'Primary Data'!G347), 0)</f>
        <v>-2.8272350153492618E-3</v>
      </c>
      <c r="G347" s="28">
        <f>IFERROR(LN('Primary Data'!H348/'Primary Data'!H347), 0)</f>
        <v>-2.2910035640693698E-2</v>
      </c>
      <c r="H347" s="31">
        <f>IFERROR(LN('Primary Data'!E348/'Primary Data'!E347), 0)</f>
        <v>7.0897142053678976E-3</v>
      </c>
    </row>
    <row r="348" spans="1:8" x14ac:dyDescent="0.25">
      <c r="A348" s="23">
        <v>39895</v>
      </c>
      <c r="B348" s="45">
        <f>IFERROR(LN('Primary Data'!B349/'Primary Data'!B348), 0)</f>
        <v>6.5078142637596911E-2</v>
      </c>
      <c r="C348" s="42">
        <f>IFERROR( LN('Primary Data'!D349/'Primary Data'!D348), 0)</f>
        <v>5.9380169014195884E-2</v>
      </c>
      <c r="D348" s="27">
        <f>IFERROR(LN('Primary Data'!C349/'Primary Data'!C348), 0)</f>
        <v>0</v>
      </c>
      <c r="E348" s="27">
        <f>IFERROR(LN('Primary Data'!F349/'Primary Data'!F348), 0)</f>
        <v>5.0865768114739154E-2</v>
      </c>
      <c r="F348" s="27">
        <f>IFERROR(LN('Primary Data'!G349/'Primary Data'!G348), 0)</f>
        <v>2.3780490405464698E-2</v>
      </c>
      <c r="G348" s="28">
        <f>IFERROR(LN('Primary Data'!H349/'Primary Data'!H348), 0)</f>
        <v>4.6727547321759641E-2</v>
      </c>
      <c r="H348" s="31">
        <f>IFERROR(LN('Primary Data'!E349/'Primary Data'!E348), 0)</f>
        <v>3.710454799676563E-3</v>
      </c>
    </row>
    <row r="349" spans="1:8" x14ac:dyDescent="0.25">
      <c r="A349" s="23">
        <v>39896</v>
      </c>
      <c r="B349" s="45">
        <f>IFERROR(LN('Primary Data'!B350/'Primary Data'!B349), 0)</f>
        <v>-1.8991743579591103E-2</v>
      </c>
      <c r="C349" s="42">
        <f>IFERROR( LN('Primary Data'!D350/'Primary Data'!D349), 0)</f>
        <v>-2.0424501667111961E-2</v>
      </c>
      <c r="D349" s="27">
        <f>IFERROR(LN('Primary Data'!C350/'Primary Data'!C349), 0)</f>
        <v>4.2706545858458726E-2</v>
      </c>
      <c r="E349" s="27">
        <f>IFERROR(LN('Primary Data'!F350/'Primary Data'!F349), 0)</f>
        <v>-1.447518178897724E-2</v>
      </c>
      <c r="F349" s="27">
        <f>IFERROR(LN('Primary Data'!G350/'Primary Data'!G349), 0)</f>
        <v>6.0342120742673481E-3</v>
      </c>
      <c r="G349" s="28">
        <f>IFERROR(LN('Primary Data'!H350/'Primary Data'!H349), 0)</f>
        <v>3.3845182397101735E-2</v>
      </c>
      <c r="H349" s="31">
        <f>IFERROR(LN('Primary Data'!E350/'Primary Data'!E349), 0)</f>
        <v>7.9868562852301855E-3</v>
      </c>
    </row>
    <row r="350" spans="1:8" x14ac:dyDescent="0.25">
      <c r="A350" s="23">
        <v>39897</v>
      </c>
      <c r="B350" s="45">
        <f>IFERROR(LN('Primary Data'!B351/'Primary Data'!B350), 0)</f>
        <v>1.1853539333501511E-2</v>
      </c>
      <c r="C350" s="42">
        <f>IFERROR( LN('Primary Data'!D351/'Primary Data'!D350), 0)</f>
        <v>1.8777828261486653E-3</v>
      </c>
      <c r="D350" s="27">
        <f>IFERROR(LN('Primary Data'!C351/'Primary Data'!C350), 0)</f>
        <v>8.6072518865172743E-3</v>
      </c>
      <c r="E350" s="27">
        <f>IFERROR(LN('Primary Data'!F351/'Primary Data'!F350), 0)</f>
        <v>3.0116396869599486E-2</v>
      </c>
      <c r="F350" s="27">
        <f>IFERROR(LN('Primary Data'!G351/'Primary Data'!G350), 0)</f>
        <v>-2.2229812953790725E-2</v>
      </c>
      <c r="G350" s="28">
        <f>IFERROR(LN('Primary Data'!H351/'Primary Data'!H350), 0)</f>
        <v>-2.0938240524465121E-2</v>
      </c>
      <c r="H350" s="31">
        <f>IFERROR(LN('Primary Data'!E351/'Primary Data'!E350), 0)</f>
        <v>4.9862463740120314E-4</v>
      </c>
    </row>
    <row r="351" spans="1:8" x14ac:dyDescent="0.25">
      <c r="A351" s="23">
        <v>39898</v>
      </c>
      <c r="B351" s="45">
        <f>IFERROR(LN('Primary Data'!B352/'Primary Data'!B351), 0)</f>
        <v>1.616879557323737E-2</v>
      </c>
      <c r="C351" s="42">
        <f>IFERROR( LN('Primary Data'!D352/'Primary Data'!D351), 0)</f>
        <v>3.5460990432269288E-2</v>
      </c>
      <c r="D351" s="27">
        <f>IFERROR(LN('Primary Data'!C352/'Primary Data'!C351), 0)</f>
        <v>-9.8941609045537712E-3</v>
      </c>
      <c r="E351" s="27">
        <f>IFERROR(LN('Primary Data'!F352/'Primary Data'!F351), 0)</f>
        <v>2.4975996344607145E-2</v>
      </c>
      <c r="F351" s="27">
        <f>IFERROR(LN('Primary Data'!G352/'Primary Data'!G351), 0)</f>
        <v>3.1949211700707157E-2</v>
      </c>
      <c r="G351" s="28">
        <f>IFERROR(LN('Primary Data'!H352/'Primary Data'!H351), 0)</f>
        <v>3.5117266136071447E-2</v>
      </c>
      <c r="H351" s="31">
        <f>IFERROR(LN('Primary Data'!E352/'Primary Data'!E351), 0)</f>
        <v>-4.922323176023348E-3</v>
      </c>
    </row>
    <row r="352" spans="1:8" x14ac:dyDescent="0.25">
      <c r="A352" s="23">
        <v>39899</v>
      </c>
      <c r="B352" s="45">
        <f>IFERROR(LN('Primary Data'!B353/'Primary Data'!B352), 0)</f>
        <v>-1.8713435191982986E-2</v>
      </c>
      <c r="C352" s="42">
        <f>IFERROR( LN('Primary Data'!D353/'Primary Data'!D352), 0)</f>
        <v>-2.3556327165534699E-2</v>
      </c>
      <c r="D352" s="27">
        <f>IFERROR(LN('Primary Data'!C353/'Primary Data'!C352), 0)</f>
        <v>2.9076120292789796E-2</v>
      </c>
      <c r="E352" s="27">
        <f>IFERROR(LN('Primary Data'!F353/'Primary Data'!F352), 0)</f>
        <v>1.623676113604558E-2</v>
      </c>
      <c r="F352" s="27">
        <f>IFERROR(LN('Primary Data'!G353/'Primary Data'!G352), 0)</f>
        <v>8.9699834417086427E-3</v>
      </c>
      <c r="G352" s="28">
        <f>IFERROR(LN('Primary Data'!H353/'Primary Data'!H352), 0)</f>
        <v>7.4534657813856754E-4</v>
      </c>
      <c r="H352" s="31">
        <f>IFERROR(LN('Primary Data'!E353/'Primary Data'!E352), 0)</f>
        <v>-1.0440891168225592E-2</v>
      </c>
    </row>
    <row r="353" spans="1:8" x14ac:dyDescent="0.25">
      <c r="A353" s="23">
        <v>39902</v>
      </c>
      <c r="B353" s="45">
        <f>IFERROR(LN('Primary Data'!B354/'Primary Data'!B353), 0)</f>
        <v>-3.2254658991327581E-2</v>
      </c>
      <c r="C353" s="42">
        <f>IFERROR( LN('Primary Data'!D354/'Primary Data'!D353), 0)</f>
        <v>-2.4804287503417691E-2</v>
      </c>
      <c r="D353" s="27">
        <f>IFERROR(LN('Primary Data'!C354/'Primary Data'!C353), 0)</f>
        <v>3.0637938795786007E-2</v>
      </c>
      <c r="E353" s="27">
        <f>IFERROR(LN('Primary Data'!F354/'Primary Data'!F353), 0)</f>
        <v>-5.416500041028343E-2</v>
      </c>
      <c r="F353" s="27">
        <f>IFERROR(LN('Primary Data'!G354/'Primary Data'!G353), 0)</f>
        <v>-3.3223228383389776E-3</v>
      </c>
      <c r="G353" s="28">
        <f>IFERROR(LN('Primary Data'!H354/'Primary Data'!H353), 0)</f>
        <v>-4.8107193367629746E-2</v>
      </c>
      <c r="H353" s="31">
        <f>IFERROR(LN('Primary Data'!E354/'Primary Data'!E353), 0)</f>
        <v>-1.6777660864022589E-2</v>
      </c>
    </row>
    <row r="354" spans="1:8" x14ac:dyDescent="0.25">
      <c r="A354" s="23">
        <v>39903</v>
      </c>
      <c r="B354" s="45">
        <f>IFERROR(LN('Primary Data'!B355/'Primary Data'!B354), 0)</f>
        <v>9.5910379457866107E-3</v>
      </c>
      <c r="C354" s="42">
        <f>IFERROR( LN('Primary Data'!D355/'Primary Data'!D354), 0)</f>
        <v>1.3182604587607305E-2</v>
      </c>
      <c r="D354" s="27">
        <f>IFERROR(LN('Primary Data'!C355/'Primary Data'!C354), 0)</f>
        <v>-2.2329733906052921E-2</v>
      </c>
      <c r="E354" s="27">
        <f>IFERROR(LN('Primary Data'!F355/'Primary Data'!F354), 0)</f>
        <v>2.5038694548240915E-2</v>
      </c>
      <c r="F354" s="27">
        <f>IFERROR(LN('Primary Data'!G355/'Primary Data'!G354), 0)</f>
        <v>1.0187463039180927E-2</v>
      </c>
      <c r="G354" s="28">
        <f>IFERROR(LN('Primary Data'!H355/'Primary Data'!H354), 0)</f>
        <v>8.8553738132011225E-3</v>
      </c>
      <c r="H354" s="31">
        <f>IFERROR(LN('Primary Data'!E355/'Primary Data'!E354), 0)</f>
        <v>2.9120391049321695E-2</v>
      </c>
    </row>
    <row r="355" spans="1:8" x14ac:dyDescent="0.25">
      <c r="A355" s="23">
        <v>39904</v>
      </c>
      <c r="B355" s="45">
        <f>IFERROR(LN('Primary Data'!B356/'Primary Data'!B355), 0)</f>
        <v>1.6590850818968658E-2</v>
      </c>
      <c r="C355" s="42">
        <f>IFERROR( LN('Primary Data'!D356/'Primary Data'!D355), 0)</f>
        <v>1.2452360524898436E-2</v>
      </c>
      <c r="D355" s="27">
        <f>IFERROR(LN('Primary Data'!C356/'Primary Data'!C355), 0)</f>
        <v>1.0394434703772002E-2</v>
      </c>
      <c r="E355" s="27">
        <f>IFERROR(LN('Primary Data'!F356/'Primary Data'!F355), 0)</f>
        <v>1.7508559851832788E-2</v>
      </c>
      <c r="F355" s="27">
        <f>IFERROR(LN('Primary Data'!G356/'Primary Data'!G355), 0)</f>
        <v>1.4161691640365135E-2</v>
      </c>
      <c r="G355" s="28">
        <f>IFERROR(LN('Primary Data'!H356/'Primary Data'!H355), 0)</f>
        <v>-4.1689547514580094E-3</v>
      </c>
      <c r="H355" s="31">
        <f>IFERROR(LN('Primary Data'!E356/'Primary Data'!E355), 0)</f>
        <v>1.1549902619230171E-2</v>
      </c>
    </row>
    <row r="356" spans="1:8" x14ac:dyDescent="0.25">
      <c r="A356" s="23">
        <v>39905</v>
      </c>
      <c r="B356" s="45">
        <f>IFERROR(LN('Primary Data'!B357/'Primary Data'!B356), 0)</f>
        <v>2.2577755157281526E-2</v>
      </c>
      <c r="C356" s="42">
        <f>IFERROR( LN('Primary Data'!D357/'Primary Data'!D356), 0)</f>
        <v>3.282047048930866E-2</v>
      </c>
      <c r="D356" s="27">
        <f>IFERROR(LN('Primary Data'!C357/'Primary Data'!C356), 0)</f>
        <v>3.6708813788411794E-2</v>
      </c>
      <c r="E356" s="27">
        <f>IFERROR(LN('Primary Data'!F357/'Primary Data'!F356), 0)</f>
        <v>5.1369598800301591E-2</v>
      </c>
      <c r="F356" s="27">
        <f>IFERROR(LN('Primary Data'!G357/'Primary Data'!G356), 0)</f>
        <v>7.6440739837257158E-3</v>
      </c>
      <c r="G356" s="28">
        <f>IFERROR(LN('Primary Data'!H357/'Primary Data'!H356), 0)</f>
        <v>7.1526628757407576E-2</v>
      </c>
      <c r="H356" s="31">
        <f>IFERROR(LN('Primary Data'!E357/'Primary Data'!E356), 0)</f>
        <v>1.8632178518053204E-2</v>
      </c>
    </row>
    <row r="357" spans="1:8" x14ac:dyDescent="0.25">
      <c r="A357" s="23">
        <v>39906</v>
      </c>
      <c r="B357" s="45">
        <f>IFERROR(LN('Primary Data'!B358/'Primary Data'!B357), 0)</f>
        <v>6.287804309777028E-3</v>
      </c>
      <c r="C357" s="42">
        <f>IFERROR( LN('Primary Data'!D358/'Primary Data'!D357), 0)</f>
        <v>1.6748397593666975E-2</v>
      </c>
      <c r="D357" s="27">
        <f>IFERROR(LN('Primary Data'!C358/'Primary Data'!C357), 0)</f>
        <v>3.3070641704530508E-2</v>
      </c>
      <c r="E357" s="27">
        <f>IFERROR(LN('Primary Data'!F358/'Primary Data'!F357), 0)</f>
        <v>0</v>
      </c>
      <c r="F357" s="27">
        <f>IFERROR(LN('Primary Data'!G358/'Primary Data'!G357), 0)</f>
        <v>-4.0102972741851081E-3</v>
      </c>
      <c r="G357" s="28">
        <f>IFERROR(LN('Primary Data'!H358/'Primary Data'!H357), 0)</f>
        <v>1.6320546796717837E-3</v>
      </c>
      <c r="H357" s="31">
        <f>IFERROR(LN('Primary Data'!E358/'Primary Data'!E357), 0)</f>
        <v>-8.7953885955337156E-3</v>
      </c>
    </row>
    <row r="358" spans="1:8" x14ac:dyDescent="0.25">
      <c r="A358" s="23">
        <v>39909</v>
      </c>
      <c r="B358" s="45">
        <f>IFERROR(LN('Primary Data'!B359/'Primary Data'!B358), 0)</f>
        <v>-7.1740419911762721E-3</v>
      </c>
      <c r="C358" s="42">
        <f>IFERROR( LN('Primary Data'!D359/'Primary Data'!D358), 0)</f>
        <v>-2.3276521771000481E-3</v>
      </c>
      <c r="D358" s="27">
        <f>IFERROR(LN('Primary Data'!C359/'Primary Data'!C358), 0)</f>
        <v>1.1510439212793894E-2</v>
      </c>
      <c r="E358" s="27">
        <f>IFERROR(LN('Primary Data'!F359/'Primary Data'!F358), 0)</f>
        <v>2.8361155472628793E-2</v>
      </c>
      <c r="F358" s="27">
        <f>IFERROR(LN('Primary Data'!G359/'Primary Data'!G358), 0)</f>
        <v>0</v>
      </c>
      <c r="G358" s="28">
        <f>IFERROR(LN('Primary Data'!H359/'Primary Data'!H358), 0)</f>
        <v>3.0624796093470574E-2</v>
      </c>
      <c r="H358" s="31">
        <f>IFERROR(LN('Primary Data'!E359/'Primary Data'!E358), 0)</f>
        <v>-4.7013892301967734E-3</v>
      </c>
    </row>
    <row r="359" spans="1:8" x14ac:dyDescent="0.25">
      <c r="A359" s="23">
        <v>39910</v>
      </c>
      <c r="B359" s="45">
        <f>IFERROR(LN('Primary Data'!B360/'Primary Data'!B359), 0)</f>
        <v>-2.1412374291380612E-2</v>
      </c>
      <c r="C359" s="42">
        <f>IFERROR( LN('Primary Data'!D360/'Primary Data'!D359), 0)</f>
        <v>-2.9115217751870062E-2</v>
      </c>
      <c r="D359" s="27">
        <f>IFERROR(LN('Primary Data'!C360/'Primary Data'!C359), 0)</f>
        <v>1.5434350102052463E-2</v>
      </c>
      <c r="E359" s="27">
        <f>IFERROR(LN('Primary Data'!F360/'Primary Data'!F359), 0)</f>
        <v>0</v>
      </c>
      <c r="F359" s="27">
        <f>IFERROR(LN('Primary Data'!G360/'Primary Data'!G359), 0)</f>
        <v>4.3644174662777384E-3</v>
      </c>
      <c r="G359" s="28">
        <f>IFERROR(LN('Primary Data'!H360/'Primary Data'!H359), 0)</f>
        <v>-4.6159053401655633E-3</v>
      </c>
      <c r="H359" s="31">
        <f>IFERROR(LN('Primary Data'!E360/'Primary Data'!E359), 0)</f>
        <v>-8.4690121630416858E-3</v>
      </c>
    </row>
    <row r="360" spans="1:8" x14ac:dyDescent="0.25">
      <c r="A360" s="23">
        <v>39911</v>
      </c>
      <c r="B360" s="45">
        <f>IFERROR(LN('Primary Data'!B361/'Primary Data'!B360), 0)</f>
        <v>7.7241149762549456E-3</v>
      </c>
      <c r="C360" s="42">
        <f>IFERROR( LN('Primary Data'!D361/'Primary Data'!D360), 0)</f>
        <v>1.9665485057323764E-2</v>
      </c>
      <c r="D360" s="27">
        <f>IFERROR(LN('Primary Data'!C361/'Primary Data'!C360), 0)</f>
        <v>-3.9478476980175189E-2</v>
      </c>
      <c r="E360" s="27">
        <f>IFERROR(LN('Primary Data'!F361/'Primary Data'!F360), 0)</f>
        <v>1.9333328937372368E-2</v>
      </c>
      <c r="F360" s="27">
        <f>IFERROR(LN('Primary Data'!G361/'Primary Data'!G360), 0)</f>
        <v>-3.8620411851968503E-2</v>
      </c>
      <c r="G360" s="28">
        <f>IFERROR(LN('Primary Data'!H361/'Primary Data'!H360), 0)</f>
        <v>-3.0890268993472737E-2</v>
      </c>
      <c r="H360" s="31">
        <f>IFERROR(LN('Primary Data'!E361/'Primary Data'!E360), 0)</f>
        <v>1.0327680270929472E-2</v>
      </c>
    </row>
    <row r="361" spans="1:8" x14ac:dyDescent="0.25">
      <c r="A361" s="23">
        <v>39912</v>
      </c>
      <c r="B361" s="45">
        <f>IFERROR(LN('Primary Data'!B362/'Primary Data'!B361), 0)</f>
        <v>3.1994860489020858E-2</v>
      </c>
      <c r="C361" s="42">
        <f>IFERROR( LN('Primary Data'!D362/'Primary Data'!D361), 0)</f>
        <v>2.9937526170322727E-2</v>
      </c>
      <c r="D361" s="27">
        <f>IFERROR(LN('Primary Data'!C362/'Primary Data'!C361), 0)</f>
        <v>-6.0562021855915579E-3</v>
      </c>
      <c r="E361" s="27">
        <f>IFERROR(LN('Primary Data'!F362/'Primary Data'!F361), 0)</f>
        <v>7.654080038550462E-3</v>
      </c>
      <c r="F361" s="27">
        <f>IFERROR(LN('Primary Data'!G362/'Primary Data'!G361), 0)</f>
        <v>1.6388125224864446E-2</v>
      </c>
      <c r="G361" s="28">
        <f>IFERROR(LN('Primary Data'!H362/'Primary Data'!H361), 0)</f>
        <v>2.9042487782405618E-2</v>
      </c>
      <c r="H361" s="31">
        <f>IFERROR(LN('Primary Data'!E362/'Primary Data'!E361), 0)</f>
        <v>2.1326221091805382E-2</v>
      </c>
    </row>
    <row r="362" spans="1:8" x14ac:dyDescent="0.25">
      <c r="A362" s="23">
        <v>39917</v>
      </c>
      <c r="B362" s="45">
        <f>IFERROR(LN('Primary Data'!B363/'Primary Data'!B362), 0)</f>
        <v>-1.827928239981088E-2</v>
      </c>
      <c r="C362" s="42">
        <f>IFERROR( LN('Primary Data'!D363/'Primary Data'!D362), 0)</f>
        <v>-1.3498340226202103E-2</v>
      </c>
      <c r="D362" s="27">
        <f>IFERROR(LN('Primary Data'!C363/'Primary Data'!C362), 0)</f>
        <v>7.1002916910486685E-2</v>
      </c>
      <c r="E362" s="27">
        <f>IFERROR(LN('Primary Data'!F363/'Primary Data'!F362), 0)</f>
        <v>1.3583662960370033E-2</v>
      </c>
      <c r="F362" s="27">
        <f>IFERROR(LN('Primary Data'!G363/'Primary Data'!G362), 0)</f>
        <v>5.9996218164647563E-2</v>
      </c>
      <c r="G362" s="28">
        <f>IFERROR(LN('Primary Data'!H363/'Primary Data'!H362), 0)</f>
        <v>4.4542470619572415E-2</v>
      </c>
      <c r="H362" s="31">
        <f>IFERROR(LN('Primary Data'!E363/'Primary Data'!E362), 0)</f>
        <v>1.2324339726981844E-3</v>
      </c>
    </row>
    <row r="363" spans="1:8" x14ac:dyDescent="0.25">
      <c r="A363" s="23">
        <v>39918</v>
      </c>
      <c r="B363" s="45">
        <f>IFERROR(LN('Primary Data'!B364/'Primary Data'!B363), 0)</f>
        <v>1.4920701618673676E-2</v>
      </c>
      <c r="C363" s="42">
        <f>IFERROR( LN('Primary Data'!D364/'Primary Data'!D363), 0)</f>
        <v>-4.3959113088029829E-3</v>
      </c>
      <c r="D363" s="27">
        <f>IFERROR(LN('Primary Data'!C364/'Primary Data'!C363), 0)</f>
        <v>-3.2954141509992682E-3</v>
      </c>
      <c r="E363" s="27">
        <f>IFERROR(LN('Primary Data'!F364/'Primary Data'!F363), 0)</f>
        <v>4.2758589036923762E-2</v>
      </c>
      <c r="F363" s="27">
        <f>IFERROR(LN('Primary Data'!G364/'Primary Data'!G363), 0)</f>
        <v>6.7617185641874935E-3</v>
      </c>
      <c r="G363" s="28">
        <f>IFERROR(LN('Primary Data'!H364/'Primary Data'!H363), 0)</f>
        <v>5.7254959480986418E-3</v>
      </c>
      <c r="H363" s="31">
        <f>IFERROR(LN('Primary Data'!E364/'Primary Data'!E363), 0)</f>
        <v>2.1012355481488864E-3</v>
      </c>
    </row>
    <row r="364" spans="1:8" x14ac:dyDescent="0.25">
      <c r="A364" s="23">
        <v>39919</v>
      </c>
      <c r="B364" s="45">
        <f>IFERROR(LN('Primary Data'!B365/'Primary Data'!B364), 0)</f>
        <v>9.3757459817031073E-3</v>
      </c>
      <c r="C364" s="42">
        <f>IFERROR( LN('Primary Data'!D365/'Primary Data'!D364), 0)</f>
        <v>2.7325271289801785E-2</v>
      </c>
      <c r="D364" s="27">
        <f>IFERROR(LN('Primary Data'!C365/'Primary Data'!C364), 0)</f>
        <v>-1.7703968727201685E-2</v>
      </c>
      <c r="E364" s="27">
        <f>IFERROR(LN('Primary Data'!F365/'Primary Data'!F364), 0)</f>
        <v>-4.1154654414604579E-2</v>
      </c>
      <c r="F364" s="27">
        <f>IFERROR(LN('Primary Data'!G365/'Primary Data'!G364), 0)</f>
        <v>1.725567581490104E-3</v>
      </c>
      <c r="G364" s="28">
        <f>IFERROR(LN('Primary Data'!H365/'Primary Data'!H364), 0)</f>
        <v>-5.5438711760343162E-3</v>
      </c>
      <c r="H364" s="31">
        <f>IFERROR(LN('Primary Data'!E365/'Primary Data'!E364), 0)</f>
        <v>1.7115806248170096E-2</v>
      </c>
    </row>
    <row r="365" spans="1:8" x14ac:dyDescent="0.25">
      <c r="A365" s="23">
        <v>39920</v>
      </c>
      <c r="B365" s="45">
        <f>IFERROR(LN('Primary Data'!B366/'Primary Data'!B365), 0)</f>
        <v>4.2521246049659518E-3</v>
      </c>
      <c r="C365" s="42">
        <f>IFERROR( LN('Primary Data'!D366/'Primary Data'!D365), 0)</f>
        <v>6.9452143617048431E-4</v>
      </c>
      <c r="D365" s="27">
        <f>IFERROR(LN('Primary Data'!C366/'Primary Data'!C365), 0)</f>
        <v>1.6149042548494353E-2</v>
      </c>
      <c r="E365" s="27">
        <f>IFERROR(LN('Primary Data'!F366/'Primary Data'!F365), 0)</f>
        <v>1.4581907062334119E-2</v>
      </c>
      <c r="F365" s="27">
        <f>IFERROR(LN('Primary Data'!G366/'Primary Data'!G365), 0)</f>
        <v>-1.2655382374776179E-2</v>
      </c>
      <c r="G365" s="28">
        <f>IFERROR(LN('Primary Data'!H366/'Primary Data'!H365), 0)</f>
        <v>1.1723864599517189E-3</v>
      </c>
      <c r="H365" s="31">
        <f>IFERROR(LN('Primary Data'!E366/'Primary Data'!E365), 0)</f>
        <v>1.1653252631309896E-2</v>
      </c>
    </row>
    <row r="366" spans="1:8" x14ac:dyDescent="0.25">
      <c r="A366" s="23">
        <v>39923</v>
      </c>
      <c r="B366" s="45">
        <f>IFERROR(LN('Primary Data'!B367/'Primary Data'!B366), 0)</f>
        <v>-4.0269534841665761E-2</v>
      </c>
      <c r="C366" s="42">
        <f>IFERROR( LN('Primary Data'!D367/'Primary Data'!D366), 0)</f>
        <v>-3.3457983044242981E-2</v>
      </c>
      <c r="D366" s="27">
        <f>IFERROR(LN('Primary Data'!C367/'Primary Data'!C366), 0)</f>
        <v>1.3700546138780727E-2</v>
      </c>
      <c r="E366" s="27">
        <f>IFERROR(LN('Primary Data'!F367/'Primary Data'!F366), 0)</f>
        <v>-9.4164630216448386E-3</v>
      </c>
      <c r="F366" s="27">
        <f>IFERROR(LN('Primary Data'!G367/'Primary Data'!G366), 0)</f>
        <v>2.2176860649737368E-2</v>
      </c>
      <c r="G366" s="28">
        <f>IFERROR(LN('Primary Data'!H367/'Primary Data'!H366), 0)</f>
        <v>9.5458201820817594E-3</v>
      </c>
      <c r="H366" s="31">
        <f>IFERROR(LN('Primary Data'!E367/'Primary Data'!E366), 0)</f>
        <v>-2.8090895320336713E-2</v>
      </c>
    </row>
    <row r="367" spans="1:8" x14ac:dyDescent="0.25">
      <c r="A367" s="23">
        <v>39924</v>
      </c>
      <c r="B367" s="45">
        <f>IFERROR(LN('Primary Data'!B368/'Primary Data'!B367), 0)</f>
        <v>1.6198591303674514E-2</v>
      </c>
      <c r="C367" s="42">
        <f>IFERROR( LN('Primary Data'!D368/'Primary Data'!D367), 0)</f>
        <v>1.492581993356498E-2</v>
      </c>
      <c r="D367" s="27">
        <f>IFERROR(LN('Primary Data'!C368/'Primary Data'!C367), 0)</f>
        <v>-8.6855283563005183E-3</v>
      </c>
      <c r="E367" s="27">
        <f>IFERROR(LN('Primary Data'!F368/'Primary Data'!F367), 0)</f>
        <v>-9.5325820153172279E-3</v>
      </c>
      <c r="F367" s="27">
        <f>IFERROR(LN('Primary Data'!G368/'Primary Data'!G367), 0)</f>
        <v>-8.6429217543028299E-3</v>
      </c>
      <c r="G367" s="28">
        <f>IFERROR(LN('Primary Data'!H368/'Primary Data'!H367), 0)</f>
        <v>-2.9967960712723445E-2</v>
      </c>
      <c r="H367" s="31">
        <f>IFERROR(LN('Primary Data'!E368/'Primary Data'!E367), 0)</f>
        <v>7.9756582909372426E-6</v>
      </c>
    </row>
    <row r="368" spans="1:8" x14ac:dyDescent="0.25">
      <c r="A368" s="23">
        <v>39925</v>
      </c>
      <c r="B368" s="45">
        <f>IFERROR(LN('Primary Data'!B369/'Primary Data'!B368), 0)</f>
        <v>-1.3526064402416379E-2</v>
      </c>
      <c r="C368" s="42">
        <f>IFERROR( LN('Primary Data'!D369/'Primary Data'!D368), 0)</f>
        <v>4.9985468721100504E-3</v>
      </c>
      <c r="D368" s="27">
        <f>IFERROR(LN('Primary Data'!C369/'Primary Data'!C368), 0)</f>
        <v>-3.374733146846183E-2</v>
      </c>
      <c r="E368" s="27">
        <f>IFERROR(LN('Primary Data'!F369/'Primary Data'!F368), 0)</f>
        <v>-3.9187510161660458E-3</v>
      </c>
      <c r="F368" s="27">
        <f>IFERROR(LN('Primary Data'!G369/'Primary Data'!G368), 0)</f>
        <v>-3.8949192616352955E-2</v>
      </c>
      <c r="G368" s="28">
        <f>IFERROR(LN('Primary Data'!H369/'Primary Data'!H368), 0)</f>
        <v>-2.7016323355069646E-2</v>
      </c>
      <c r="H368" s="31">
        <f>IFERROR(LN('Primary Data'!E369/'Primary Data'!E368), 0)</f>
        <v>1.2774764022049736E-2</v>
      </c>
    </row>
    <row r="369" spans="1:8" x14ac:dyDescent="0.25">
      <c r="A369" s="23">
        <v>39926</v>
      </c>
      <c r="B369" s="45">
        <f>IFERROR(LN('Primary Data'!B370/'Primary Data'!B369), 0)</f>
        <v>1.0609332736252175E-2</v>
      </c>
      <c r="C369" s="42">
        <f>IFERROR( LN('Primary Data'!D370/'Primary Data'!D369), 0)</f>
        <v>6.484782792573955E-3</v>
      </c>
      <c r="D369" s="27">
        <f>IFERROR(LN('Primary Data'!C370/'Primary Data'!C369), 0)</f>
        <v>-3.1988208148183088E-2</v>
      </c>
      <c r="E369" s="27">
        <f>IFERROR(LN('Primary Data'!F370/'Primary Data'!F369), 0)</f>
        <v>3.6467803424171198E-2</v>
      </c>
      <c r="F369" s="27">
        <f>IFERROR(LN('Primary Data'!G370/'Primary Data'!G369), 0)</f>
        <v>5.7427148508180335E-3</v>
      </c>
      <c r="G369" s="28">
        <f>IFERROR(LN('Primary Data'!H370/'Primary Data'!H369), 0)</f>
        <v>2.2332434115059693E-2</v>
      </c>
      <c r="H369" s="31">
        <f>IFERROR(LN('Primary Data'!E370/'Primary Data'!E369), 0)</f>
        <v>1.2294771770890106E-2</v>
      </c>
    </row>
    <row r="370" spans="1:8" x14ac:dyDescent="0.25">
      <c r="A370" s="23">
        <v>39927</v>
      </c>
      <c r="B370" s="45">
        <f>IFERROR(LN('Primary Data'!B371/'Primary Data'!B370), 0)</f>
        <v>1.0804623721619333E-2</v>
      </c>
      <c r="C370" s="42">
        <f>IFERROR( LN('Primary Data'!D371/'Primary Data'!D370), 0)</f>
        <v>2.1246783884200888E-2</v>
      </c>
      <c r="D370" s="27">
        <f>IFERROR(LN('Primary Data'!C371/'Primary Data'!C370), 0)</f>
        <v>3.8134970122816157E-2</v>
      </c>
      <c r="E370" s="27">
        <f>IFERROR(LN('Primary Data'!F371/'Primary Data'!F370), 0)</f>
        <v>1.6664817636091959E-2</v>
      </c>
      <c r="F370" s="27">
        <f>IFERROR(LN('Primary Data'!G371/'Primary Data'!G370), 0)</f>
        <v>-9.5425927605926972E-3</v>
      </c>
      <c r="G370" s="28">
        <f>IFERROR(LN('Primary Data'!H371/'Primary Data'!H370), 0)</f>
        <v>2.9133711695597804E-3</v>
      </c>
      <c r="H370" s="31">
        <f>IFERROR(LN('Primary Data'!E371/'Primary Data'!E370), 0)</f>
        <v>1.9510522104201802E-2</v>
      </c>
    </row>
    <row r="371" spans="1:8" x14ac:dyDescent="0.25">
      <c r="A371" s="23">
        <v>39930</v>
      </c>
      <c r="B371" s="45">
        <f>IFERROR(LN('Primary Data'!B372/'Primary Data'!B371), 0)</f>
        <v>-6.2376940525180049E-3</v>
      </c>
      <c r="C371" s="42">
        <f>IFERROR( LN('Primary Data'!D372/'Primary Data'!D371), 0)</f>
        <v>-2.4350957272333143E-3</v>
      </c>
      <c r="D371" s="27">
        <f>IFERROR(LN('Primary Data'!C372/'Primary Data'!C371), 0)</f>
        <v>-3.6878895639486868E-2</v>
      </c>
      <c r="E371" s="27">
        <f>IFERROR(LN('Primary Data'!F372/'Primary Data'!F371), 0)</f>
        <v>-1.1040549179656297E-2</v>
      </c>
      <c r="F371" s="27">
        <f>IFERROR(LN('Primary Data'!G372/'Primary Data'!G371), 0)</f>
        <v>-2.6866434430834616E-2</v>
      </c>
      <c r="G371" s="28">
        <f>IFERROR(LN('Primary Data'!H372/'Primary Data'!H371), 0)</f>
        <v>-2.7805123371638794E-2</v>
      </c>
      <c r="H371" s="31">
        <f>IFERROR(LN('Primary Data'!E372/'Primary Data'!E371), 0)</f>
        <v>-1.6260600644490823E-3</v>
      </c>
    </row>
    <row r="372" spans="1:8" x14ac:dyDescent="0.25">
      <c r="A372" s="23">
        <v>39931</v>
      </c>
      <c r="B372" s="45">
        <f>IFERROR(LN('Primary Data'!B373/'Primary Data'!B372), 0)</f>
        <v>-6.3949908908845577E-4</v>
      </c>
      <c r="C372" s="42">
        <f>IFERROR( LN('Primary Data'!D373/'Primary Data'!D372), 0)</f>
        <v>-5.8714744095609804E-3</v>
      </c>
      <c r="D372" s="27">
        <f>IFERROR(LN('Primary Data'!C373/'Primary Data'!C372), 0)</f>
        <v>1.1524985061716337E-2</v>
      </c>
      <c r="E372" s="27">
        <f>IFERROR(LN('Primary Data'!F373/'Primary Data'!F372), 0)</f>
        <v>-3.9318034012547687E-2</v>
      </c>
      <c r="F372" s="27">
        <f>IFERROR(LN('Primary Data'!G373/'Primary Data'!G372), 0)</f>
        <v>4.5521954400808192E-3</v>
      </c>
      <c r="G372" s="28">
        <f>IFERROR(LN('Primary Data'!H373/'Primary Data'!H372), 0)</f>
        <v>-1.9412404516143334E-2</v>
      </c>
      <c r="H372" s="31">
        <f>IFERROR(LN('Primary Data'!E373/'Primary Data'!E372), 0)</f>
        <v>-3.8964915850210548E-3</v>
      </c>
    </row>
    <row r="373" spans="1:8" x14ac:dyDescent="0.25">
      <c r="A373" s="23">
        <v>39932</v>
      </c>
      <c r="B373" s="45">
        <f>IFERROR(LN('Primary Data'!B374/'Primary Data'!B373), 0)</f>
        <v>1.9760250695321717E-2</v>
      </c>
      <c r="C373" s="42">
        <f>IFERROR( LN('Primary Data'!D374/'Primary Data'!D373), 0)</f>
        <v>1.4911182519426565E-2</v>
      </c>
      <c r="D373" s="27">
        <f>IFERROR(LN('Primary Data'!C374/'Primary Data'!C373), 0)</f>
        <v>-2.1601533215903784E-2</v>
      </c>
      <c r="E373" s="27">
        <f>IFERROR(LN('Primary Data'!F374/'Primary Data'!F373), 0)</f>
        <v>4.3432687708680473E-2</v>
      </c>
      <c r="F373" s="27">
        <f>IFERROR(LN('Primary Data'!G374/'Primary Data'!G373), 0)</f>
        <v>3.2485125953312641E-2</v>
      </c>
      <c r="G373" s="28">
        <f>IFERROR(LN('Primary Data'!H374/'Primary Data'!H373), 0)</f>
        <v>2.7233940045849076E-2</v>
      </c>
      <c r="H373" s="31">
        <f>IFERROR(LN('Primary Data'!E374/'Primary Data'!E373), 0)</f>
        <v>1.8090273367086521E-2</v>
      </c>
    </row>
    <row r="374" spans="1:8" x14ac:dyDescent="0.25">
      <c r="A374" s="23">
        <v>39933</v>
      </c>
      <c r="B374" s="45">
        <f>IFERROR(LN('Primary Data'!B375/'Primary Data'!B374), 0)</f>
        <v>-4.2272997596042514E-3</v>
      </c>
      <c r="C374" s="42">
        <f>IFERROR( LN('Primary Data'!D375/'Primary Data'!D374), 0)</f>
        <v>8.6073617899537717E-3</v>
      </c>
      <c r="D374" s="27">
        <f>IFERROR(LN('Primary Data'!C375/'Primary Data'!C374), 0)</f>
        <v>-9.5624424537371043E-3</v>
      </c>
      <c r="E374" s="27">
        <f>IFERROR(LN('Primary Data'!F375/'Primary Data'!F374), 0)</f>
        <v>0</v>
      </c>
      <c r="F374" s="27">
        <f>IFERROR(LN('Primary Data'!G375/'Primary Data'!G374), 0)</f>
        <v>7.3010789156157333E-3</v>
      </c>
      <c r="G374" s="28">
        <f>IFERROR(LN('Primary Data'!H375/'Primary Data'!H374), 0)</f>
        <v>3.7017226625214748E-2</v>
      </c>
      <c r="H374" s="31">
        <f>IFERROR(LN('Primary Data'!E375/'Primary Data'!E374), 0)</f>
        <v>6.5245125044352372E-3</v>
      </c>
    </row>
    <row r="375" spans="1:8" x14ac:dyDescent="0.25">
      <c r="A375" s="23">
        <v>39937</v>
      </c>
      <c r="B375" s="45">
        <f>IFERROR(LN('Primary Data'!B376/'Primary Data'!B375), 0)</f>
        <v>4.0789602023580222E-2</v>
      </c>
      <c r="C375" s="42">
        <f>IFERROR( LN('Primary Data'!D376/'Primary Data'!D375), 0)</f>
        <v>2.3832839160231132E-2</v>
      </c>
      <c r="D375" s="27">
        <f>IFERROR(LN('Primary Data'!C376/'Primary Data'!C375), 0)</f>
        <v>-1.9608952546284284E-2</v>
      </c>
      <c r="E375" s="27">
        <f>IFERROR(LN('Primary Data'!F376/'Primary Data'!F375), 0)</f>
        <v>5.6063961977310728E-2</v>
      </c>
      <c r="F375" s="27">
        <f>IFERROR(LN('Primary Data'!G376/'Primary Data'!G375), 0)</f>
        <v>3.227790736504238E-2</v>
      </c>
      <c r="G375" s="28">
        <f>IFERROR(LN('Primary Data'!H376/'Primary Data'!H375), 0)</f>
        <v>5.3931877554087959E-2</v>
      </c>
      <c r="H375" s="31">
        <f>IFERROR(LN('Primary Data'!E376/'Primary Data'!E375), 0)</f>
        <v>0</v>
      </c>
    </row>
    <row r="376" spans="1:8" x14ac:dyDescent="0.25">
      <c r="A376" s="23">
        <v>39938</v>
      </c>
      <c r="B376" s="45">
        <f>IFERROR(LN('Primary Data'!B377/'Primary Data'!B376), 0)</f>
        <v>-3.6416450316612559E-3</v>
      </c>
      <c r="C376" s="42">
        <f>IFERROR( LN('Primary Data'!D377/'Primary Data'!D376), 0)</f>
        <v>-2.9104751992674841E-3</v>
      </c>
      <c r="D376" s="27">
        <f>IFERROR(LN('Primary Data'!C377/'Primary Data'!C376), 0)</f>
        <v>2.7686512671625716E-3</v>
      </c>
      <c r="E376" s="27">
        <f>IFERROR(LN('Primary Data'!F377/'Primary Data'!F376), 0)</f>
        <v>1.2627912902507947E-2</v>
      </c>
      <c r="F376" s="27">
        <f>IFERROR(LN('Primary Data'!G377/'Primary Data'!G376), 0)</f>
        <v>5.7523318377317861E-3</v>
      </c>
      <c r="G376" s="28">
        <f>IFERROR(LN('Primary Data'!H377/'Primary Data'!H376), 0)</f>
        <v>2.9886222445920023E-3</v>
      </c>
      <c r="H376" s="31">
        <f>IFERROR(LN('Primary Data'!E377/'Primary Data'!E376), 0)</f>
        <v>0</v>
      </c>
    </row>
    <row r="377" spans="1:8" x14ac:dyDescent="0.25">
      <c r="A377" s="23">
        <v>39939</v>
      </c>
      <c r="B377" s="45">
        <f>IFERROR(LN('Primary Data'!B378/'Primary Data'!B377), 0)</f>
        <v>2.0047203822150205E-2</v>
      </c>
      <c r="C377" s="42">
        <f>IFERROR( LN('Primary Data'!D378/'Primary Data'!D377), 0)</f>
        <v>2.8093241470218085E-5</v>
      </c>
      <c r="D377" s="27">
        <f>IFERROR(LN('Primary Data'!C378/'Primary Data'!C377), 0)</f>
        <v>1.6390331269529476E-2</v>
      </c>
      <c r="E377" s="27">
        <f>IFERROR(LN('Primary Data'!F378/'Primary Data'!F377), 0)</f>
        <v>-1.6663050606730057E-2</v>
      </c>
      <c r="F377" s="27">
        <f>IFERROR(LN('Primary Data'!G378/'Primary Data'!G377), 0)</f>
        <v>1.2526674936737611E-2</v>
      </c>
      <c r="G377" s="28">
        <f>IFERROR(LN('Primary Data'!H378/'Primary Data'!H377), 0)</f>
        <v>2.432070908215643E-2</v>
      </c>
      <c r="H377" s="31">
        <f>IFERROR(LN('Primary Data'!E378/'Primary Data'!E377), 0)</f>
        <v>-1.5467117226446014E-3</v>
      </c>
    </row>
    <row r="378" spans="1:8" x14ac:dyDescent="0.25">
      <c r="A378" s="23">
        <v>39940</v>
      </c>
      <c r="B378" s="45">
        <f>IFERROR(LN('Primary Data'!B379/'Primary Data'!B378), 0)</f>
        <v>-7.3972216925695458E-3</v>
      </c>
      <c r="C378" s="42">
        <f>IFERROR( LN('Primary Data'!D379/'Primary Data'!D378), 0)</f>
        <v>-2.418303285798443E-2</v>
      </c>
      <c r="D378" s="27">
        <f>IFERROR(LN('Primary Data'!C379/'Primary Data'!C378), 0)</f>
        <v>-1.0220326709008992E-2</v>
      </c>
      <c r="E378" s="27">
        <f>IFERROR(LN('Primary Data'!F379/'Primary Data'!F378), 0)</f>
        <v>2.3166135185062879E-2</v>
      </c>
      <c r="F378" s="27">
        <f>IFERROR(LN('Primary Data'!G379/'Primary Data'!G378), 0)</f>
        <v>-5.6001187371008314E-4</v>
      </c>
      <c r="G378" s="28">
        <f>IFERROR(LN('Primary Data'!H379/'Primary Data'!H378), 0)</f>
        <v>2.2514449291035528E-2</v>
      </c>
      <c r="H378" s="31">
        <f>IFERROR(LN('Primary Data'!E379/'Primary Data'!E378), 0)</f>
        <v>-4.1485183019772639E-3</v>
      </c>
    </row>
    <row r="379" spans="1:8" x14ac:dyDescent="0.25">
      <c r="A379" s="23">
        <v>39941</v>
      </c>
      <c r="B379" s="45">
        <f>IFERROR(LN('Primary Data'!B380/'Primary Data'!B379), 0)</f>
        <v>2.4125370625584563E-2</v>
      </c>
      <c r="C379" s="42">
        <f>IFERROR( LN('Primary Data'!D380/'Primary Data'!D379), 0)</f>
        <v>3.1106458654415804E-3</v>
      </c>
      <c r="D379" s="27">
        <f>IFERROR(LN('Primary Data'!C380/'Primary Data'!C379), 0)</f>
        <v>5.4015491833623371E-4</v>
      </c>
      <c r="E379" s="27">
        <f>IFERROR(LN('Primary Data'!F380/'Primary Data'!F379), 0)</f>
        <v>-1.6878893462122586E-2</v>
      </c>
      <c r="F379" s="27">
        <f>IFERROR(LN('Primary Data'!G380/'Primary Data'!G379), 0)</f>
        <v>6.6340681417758228E-3</v>
      </c>
      <c r="G379" s="28">
        <f>IFERROR(LN('Primary Data'!H380/'Primary Data'!H379), 0)</f>
        <v>9.9388932252543125E-3</v>
      </c>
      <c r="H379" s="31">
        <f>IFERROR(LN('Primary Data'!E380/'Primary Data'!E379), 0)</f>
        <v>-3.9302306981167916E-3</v>
      </c>
    </row>
    <row r="380" spans="1:8" x14ac:dyDescent="0.25">
      <c r="A380" s="23">
        <v>39944</v>
      </c>
      <c r="B380" s="45">
        <f>IFERROR(LN('Primary Data'!B381/'Primary Data'!B380), 0)</f>
        <v>-2.3156401830809976E-2</v>
      </c>
      <c r="C380" s="42">
        <f>IFERROR( LN('Primary Data'!D381/'Primary Data'!D380), 0)</f>
        <v>1.1684798548069161E-3</v>
      </c>
      <c r="D380" s="27">
        <f>IFERROR(LN('Primary Data'!C381/'Primary Data'!C380), 0)</f>
        <v>-9.2475465161116278E-4</v>
      </c>
      <c r="E380" s="27">
        <f>IFERROR(LN('Primary Data'!F381/'Primary Data'!F380), 0)</f>
        <v>-2.1190865345506106E-2</v>
      </c>
      <c r="F380" s="27">
        <f>IFERROR(LN('Primary Data'!G381/'Primary Data'!G380), 0)</f>
        <v>-2.4185376281012042E-2</v>
      </c>
      <c r="G380" s="28">
        <f>IFERROR(LN('Primary Data'!H381/'Primary Data'!H380), 0)</f>
        <v>-1.7514316034041442E-2</v>
      </c>
      <c r="H380" s="31">
        <f>IFERROR(LN('Primary Data'!E381/'Primary Data'!E380), 0)</f>
        <v>-6.6837023068030011E-3</v>
      </c>
    </row>
    <row r="381" spans="1:8" x14ac:dyDescent="0.25">
      <c r="A381" s="23">
        <v>39945</v>
      </c>
      <c r="B381" s="45">
        <f>IFERROR(LN('Primary Data'!B382/'Primary Data'!B381), 0)</f>
        <v>5.3390508258723459E-3</v>
      </c>
      <c r="C381" s="42">
        <f>IFERROR( LN('Primary Data'!D382/'Primary Data'!D381), 0)</f>
        <v>-1.3262899096595834E-2</v>
      </c>
      <c r="D381" s="27">
        <f>IFERROR(LN('Primary Data'!C382/'Primary Data'!C381), 0)</f>
        <v>2.4131846717206588E-2</v>
      </c>
      <c r="E381" s="27">
        <f>IFERROR(LN('Primary Data'!F382/'Primary Data'!F381), 0)</f>
        <v>4.0715825510889155E-2</v>
      </c>
      <c r="F381" s="27">
        <f>IFERROR(LN('Primary Data'!G382/'Primary Data'!G381), 0)</f>
        <v>2.2121053906960581E-2</v>
      </c>
      <c r="G381" s="28">
        <f>IFERROR(LN('Primary Data'!H382/'Primary Data'!H381), 0)</f>
        <v>3.8368592456053548E-3</v>
      </c>
      <c r="H381" s="31">
        <f>IFERROR(LN('Primary Data'!E382/'Primary Data'!E381), 0)</f>
        <v>5.1809949414153601E-3</v>
      </c>
    </row>
    <row r="382" spans="1:8" x14ac:dyDescent="0.25">
      <c r="A382" s="23">
        <v>39946</v>
      </c>
      <c r="B382" s="45">
        <f>IFERROR(LN('Primary Data'!B383/'Primary Data'!B382), 0)</f>
        <v>-2.1214655964440325E-2</v>
      </c>
      <c r="C382" s="42">
        <f>IFERROR( LN('Primary Data'!D383/'Primary Data'!D382), 0)</f>
        <v>-2.7654923885412699E-2</v>
      </c>
      <c r="D382" s="27">
        <f>IFERROR(LN('Primary Data'!C383/'Primary Data'!C382), 0)</f>
        <v>-7.4693424745538636E-3</v>
      </c>
      <c r="E382" s="27">
        <f>IFERROR(LN('Primary Data'!F383/'Primary Data'!F382), 0)</f>
        <v>-1.9140081096850219E-2</v>
      </c>
      <c r="F382" s="27">
        <f>IFERROR(LN('Primary Data'!G383/'Primary Data'!G382), 0)</f>
        <v>7.5809924227546698E-3</v>
      </c>
      <c r="G382" s="28">
        <f>IFERROR(LN('Primary Data'!H383/'Primary Data'!H382), 0)</f>
        <v>-5.4961284995983231E-3</v>
      </c>
      <c r="H382" s="31">
        <f>IFERROR(LN('Primary Data'!E383/'Primary Data'!E382), 0)</f>
        <v>-1.0433665851883071E-2</v>
      </c>
    </row>
    <row r="383" spans="1:8" x14ac:dyDescent="0.25">
      <c r="A383" s="23">
        <v>39947</v>
      </c>
      <c r="B383" s="45">
        <f>IFERROR(LN('Primary Data'!B384/'Primary Data'!B383), 0)</f>
        <v>6.4747871900191645E-3</v>
      </c>
      <c r="C383" s="42">
        <f>IFERROR( LN('Primary Data'!D384/'Primary Data'!D383), 0)</f>
        <v>1.4699283002528327E-2</v>
      </c>
      <c r="D383" s="27">
        <f>IFERROR(LN('Primary Data'!C384/'Primary Data'!C383), 0)</f>
        <v>-1.3928603452963002E-2</v>
      </c>
      <c r="E383" s="27">
        <f>IFERROR(LN('Primary Data'!F384/'Primary Data'!F383), 0)</f>
        <v>-7.1443529447275762E-3</v>
      </c>
      <c r="F383" s="27">
        <f>IFERROR(LN('Primary Data'!G384/'Primary Data'!G383), 0)</f>
        <v>-5.8440558758211976E-3</v>
      </c>
      <c r="G383" s="28">
        <f>IFERROR(LN('Primary Data'!H384/'Primary Data'!H383), 0)</f>
        <v>-3.0830406571952979E-2</v>
      </c>
      <c r="H383" s="31">
        <f>IFERROR(LN('Primary Data'!E384/'Primary Data'!E383), 0)</f>
        <v>3.814088481508843E-3</v>
      </c>
    </row>
    <row r="384" spans="1:8" x14ac:dyDescent="0.25">
      <c r="A384" s="23">
        <v>39948</v>
      </c>
      <c r="B384" s="45">
        <f>IFERROR(LN('Primary Data'!B385/'Primary Data'!B384), 0)</f>
        <v>-1.2112824154142363E-2</v>
      </c>
      <c r="C384" s="42">
        <f>IFERROR( LN('Primary Data'!D385/'Primary Data'!D384), 0)</f>
        <v>-3.3593913970880423E-3</v>
      </c>
      <c r="D384" s="27">
        <f>IFERROR(LN('Primary Data'!C385/'Primary Data'!C384), 0)</f>
        <v>4.9189837216336626E-3</v>
      </c>
      <c r="E384" s="27">
        <f>IFERROR(LN('Primary Data'!F385/'Primary Data'!F384), 0)</f>
        <v>2.8970580802797016E-2</v>
      </c>
      <c r="F384" s="27">
        <f>IFERROR(LN('Primary Data'!G385/'Primary Data'!G384), 0)</f>
        <v>1.9953883724397239E-3</v>
      </c>
      <c r="G384" s="28">
        <f>IFERROR(LN('Primary Data'!H385/'Primary Data'!H384), 0)</f>
        <v>1.4941300785814396E-2</v>
      </c>
      <c r="H384" s="31">
        <f>IFERROR(LN('Primary Data'!E385/'Primary Data'!E384), 0)</f>
        <v>5.0629271731576679E-3</v>
      </c>
    </row>
    <row r="385" spans="1:8" x14ac:dyDescent="0.25">
      <c r="A385" s="23">
        <v>39951</v>
      </c>
      <c r="B385" s="45">
        <f>IFERROR(LN('Primary Data'!B386/'Primary Data'!B385), 0)</f>
        <v>2.58658723083529E-2</v>
      </c>
      <c r="C385" s="42">
        <f>IFERROR( LN('Primary Data'!D386/'Primary Data'!D385), 0)</f>
        <v>2.7383217888211978E-2</v>
      </c>
      <c r="D385" s="27">
        <f>IFERROR(LN('Primary Data'!C386/'Primary Data'!C385), 0)</f>
        <v>-6.6757304843111055E-4</v>
      </c>
      <c r="E385" s="27">
        <f>IFERROR(LN('Primary Data'!F386/'Primary Data'!F385), 0)</f>
        <v>0.19121584901285865</v>
      </c>
      <c r="F385" s="27">
        <f>IFERROR(LN('Primary Data'!G386/'Primary Data'!G385), 0)</f>
        <v>4.1741459595812398E-3</v>
      </c>
      <c r="G385" s="28">
        <f>IFERROR(LN('Primary Data'!H386/'Primary Data'!H385), 0)</f>
        <v>1.3734922150353126E-2</v>
      </c>
      <c r="H385" s="31">
        <f>IFERROR(LN('Primary Data'!E386/'Primary Data'!E385), 0)</f>
        <v>1.972415925861774E-2</v>
      </c>
    </row>
    <row r="386" spans="1:8" x14ac:dyDescent="0.25">
      <c r="A386" s="23">
        <v>39952</v>
      </c>
      <c r="B386" s="45">
        <f>IFERROR(LN('Primary Data'!B387/'Primary Data'!B386), 0)</f>
        <v>-4.3476073070578694E-3</v>
      </c>
      <c r="C386" s="42">
        <f>IFERROR( LN('Primary Data'!D387/'Primary Data'!D386), 0)</f>
        <v>3.8125588144650585E-3</v>
      </c>
      <c r="D386" s="27">
        <f>IFERROR(LN('Primary Data'!C387/'Primary Data'!C386), 0)</f>
        <v>-1.4746733351853208E-2</v>
      </c>
      <c r="E386" s="27">
        <f>IFERROR(LN('Primary Data'!F387/'Primary Data'!F386), 0)</f>
        <v>-1.1985557640198128E-2</v>
      </c>
      <c r="F386" s="27">
        <f>IFERROR(LN('Primary Data'!G387/'Primary Data'!G386), 0)</f>
        <v>9.586496968163577E-3</v>
      </c>
      <c r="G386" s="28">
        <f>IFERROR(LN('Primary Data'!H387/'Primary Data'!H386), 0)</f>
        <v>3.0153637246682598E-2</v>
      </c>
      <c r="H386" s="31">
        <f>IFERROR(LN('Primary Data'!E387/'Primary Data'!E386), 0)</f>
        <v>1.0169627999529118E-2</v>
      </c>
    </row>
    <row r="387" spans="1:8" x14ac:dyDescent="0.25">
      <c r="A387" s="23">
        <v>39953</v>
      </c>
      <c r="B387" s="45">
        <f>IFERROR(LN('Primary Data'!B388/'Primary Data'!B387), 0)</f>
        <v>-3.7562078256844619E-3</v>
      </c>
      <c r="C387" s="42">
        <f>IFERROR( LN('Primary Data'!D388/'Primary Data'!D387), 0)</f>
        <v>-3.1019772202097251E-3</v>
      </c>
      <c r="D387" s="27">
        <f>IFERROR(LN('Primary Data'!C388/'Primary Data'!C387), 0)</f>
        <v>-1.0093025133148844E-3</v>
      </c>
      <c r="E387" s="27">
        <f>IFERROR(LN('Primary Data'!F388/'Primary Data'!F387), 0)</f>
        <v>5.003296909746731E-3</v>
      </c>
      <c r="F387" s="27">
        <f>IFERROR(LN('Primary Data'!G388/'Primary Data'!G387), 0)</f>
        <v>-1.0758715525758321E-2</v>
      </c>
      <c r="G387" s="28">
        <f>IFERROR(LN('Primary Data'!H388/'Primary Data'!H387), 0)</f>
        <v>-3.8943654663046562E-3</v>
      </c>
      <c r="H387" s="31">
        <f>IFERROR(LN('Primary Data'!E388/'Primary Data'!E387), 0)</f>
        <v>2.5620670848386161E-3</v>
      </c>
    </row>
    <row r="388" spans="1:8" x14ac:dyDescent="0.25">
      <c r="A388" s="23">
        <v>39954</v>
      </c>
      <c r="B388" s="45">
        <f>IFERROR(LN('Primary Data'!B389/'Primary Data'!B388), 0)</f>
        <v>-1.4927290018017471E-2</v>
      </c>
      <c r="C388" s="42">
        <f>IFERROR( LN('Primary Data'!D389/'Primary Data'!D388), 0)</f>
        <v>-1.9072618009182366E-2</v>
      </c>
      <c r="D388" s="27">
        <f>IFERROR(LN('Primary Data'!C389/'Primary Data'!C388), 0)</f>
        <v>-1.2957629833240364E-2</v>
      </c>
      <c r="E388" s="27">
        <f>IFERROR(LN('Primary Data'!F389/'Primary Data'!F388), 0)</f>
        <v>-1.3378323640838919E-2</v>
      </c>
      <c r="F388" s="27">
        <f>IFERROR(LN('Primary Data'!G389/'Primary Data'!G388), 0)</f>
        <v>-2.024060805549133E-2</v>
      </c>
      <c r="G388" s="28">
        <f>IFERROR(LN('Primary Data'!H389/'Primary Data'!H388), 0)</f>
        <v>-1.5939623417128023E-2</v>
      </c>
      <c r="H388" s="31">
        <f>IFERROR(LN('Primary Data'!E389/'Primary Data'!E388), 0)</f>
        <v>-3.397056393770892E-2</v>
      </c>
    </row>
    <row r="389" spans="1:8" x14ac:dyDescent="0.25">
      <c r="A389" s="23">
        <v>39955</v>
      </c>
      <c r="B389" s="45">
        <f>IFERROR(LN('Primary Data'!B390/'Primary Data'!B389), 0)</f>
        <v>-1.1051222001881038E-3</v>
      </c>
      <c r="C389" s="42">
        <f>IFERROR( LN('Primary Data'!D390/'Primary Data'!D389), 0)</f>
        <v>-3.0909435132711444E-3</v>
      </c>
      <c r="D389" s="27">
        <f>IFERROR(LN('Primary Data'!C390/'Primary Data'!C389), 0)</f>
        <v>2.4996944784918731E-2</v>
      </c>
      <c r="E389" s="27">
        <f>IFERROR(LN('Primary Data'!F390/'Primary Data'!F389), 0)</f>
        <v>1.6787778647074061E-2</v>
      </c>
      <c r="F389" s="27">
        <f>IFERROR(LN('Primary Data'!G390/'Primary Data'!G389), 0)</f>
        <v>-1.6970306044298208E-3</v>
      </c>
      <c r="G389" s="28">
        <f>IFERROR(LN('Primary Data'!H390/'Primary Data'!H389), 0)</f>
        <v>-7.9954871113486203E-3</v>
      </c>
      <c r="H389" s="31">
        <f>IFERROR(LN('Primary Data'!E390/'Primary Data'!E389), 0)</f>
        <v>-3.570479955389002E-3</v>
      </c>
    </row>
    <row r="390" spans="1:8" x14ac:dyDescent="0.25">
      <c r="A390" s="23">
        <v>39958</v>
      </c>
      <c r="B390" s="45">
        <f>IFERROR(LN('Primary Data'!B391/'Primary Data'!B390), 0)</f>
        <v>0</v>
      </c>
      <c r="C390" s="42">
        <f>IFERROR( LN('Primary Data'!D391/'Primary Data'!D390), 0)</f>
        <v>0</v>
      </c>
      <c r="D390" s="27">
        <f>IFERROR(LN('Primary Data'!C391/'Primary Data'!C390), 0)</f>
        <v>3.8170943865377237E-3</v>
      </c>
      <c r="E390" s="27">
        <f>IFERROR(LN('Primary Data'!F391/'Primary Data'!F390), 0)</f>
        <v>1.0527240203729109E-3</v>
      </c>
      <c r="F390" s="27">
        <f>IFERROR(LN('Primary Data'!G391/'Primary Data'!G390), 0)</f>
        <v>0</v>
      </c>
      <c r="G390" s="28">
        <f>IFERROR(LN('Primary Data'!H391/'Primary Data'!H390), 0)</f>
        <v>3.4694283688086656E-3</v>
      </c>
      <c r="H390" s="31">
        <f>IFERROR(LN('Primary Data'!E391/'Primary Data'!E390), 0)</f>
        <v>0</v>
      </c>
    </row>
    <row r="391" spans="1:8" x14ac:dyDescent="0.25">
      <c r="A391" s="23">
        <v>39959</v>
      </c>
      <c r="B391" s="45">
        <f>IFERROR(LN('Primary Data'!B392/'Primary Data'!B391), 0)</f>
        <v>2.1213764965002893E-2</v>
      </c>
      <c r="C391" s="42">
        <f>IFERROR( LN('Primary Data'!D392/'Primary Data'!D391), 0)</f>
        <v>0</v>
      </c>
      <c r="D391" s="27">
        <f>IFERROR(LN('Primary Data'!C392/'Primary Data'!C391), 0)</f>
        <v>4.6270294600084635E-4</v>
      </c>
      <c r="E391" s="27">
        <f>IFERROR(LN('Primary Data'!F392/'Primary Data'!F391), 0)</f>
        <v>-3.8148464407267275E-2</v>
      </c>
      <c r="F391" s="27">
        <f>IFERROR(LN('Primary Data'!G392/'Primary Data'!G391), 0)</f>
        <v>-5.2423446769729789E-3</v>
      </c>
      <c r="G391" s="28">
        <f>IFERROR(LN('Primary Data'!H392/'Primary Data'!H391), 0)</f>
        <v>-7.6369232888195996E-3</v>
      </c>
      <c r="H391" s="31">
        <f>IFERROR(LN('Primary Data'!E392/'Primary Data'!E391), 0)</f>
        <v>0</v>
      </c>
    </row>
    <row r="392" spans="1:8" x14ac:dyDescent="0.25">
      <c r="A392" s="23">
        <v>39960</v>
      </c>
      <c r="B392" s="45">
        <f>IFERROR(LN('Primary Data'!B393/'Primary Data'!B392), 0)</f>
        <v>-2.1029885966295153E-2</v>
      </c>
      <c r="C392" s="42">
        <f>IFERROR( LN('Primary Data'!D393/'Primary Data'!D392), 0)</f>
        <v>-7.6248641746861287E-3</v>
      </c>
      <c r="D392" s="27">
        <f>IFERROR(LN('Primary Data'!C393/'Primary Data'!C392), 0)</f>
        <v>1.6636819369854217E-3</v>
      </c>
      <c r="E392" s="27">
        <f>IFERROR(LN('Primary Data'!F393/'Primary Data'!F392), 0)</f>
        <v>4.224159105363022E-2</v>
      </c>
      <c r="F392" s="27">
        <f>IFERROR(LN('Primary Data'!G393/'Primary Data'!G392), 0)</f>
        <v>1.1351464244695167E-2</v>
      </c>
      <c r="G392" s="28">
        <f>IFERROR(LN('Primary Data'!H393/'Primary Data'!H392), 0)</f>
        <v>5.1260718860916904E-2</v>
      </c>
      <c r="H392" s="31">
        <f>IFERROR(LN('Primary Data'!E393/'Primary Data'!E392), 0)</f>
        <v>1.6168392097568711E-3</v>
      </c>
    </row>
    <row r="393" spans="1:8" x14ac:dyDescent="0.25">
      <c r="A393" s="23">
        <v>39962</v>
      </c>
      <c r="B393" s="45">
        <f>IFERROR(LN('Primary Data'!B394/'Primary Data'!B393), 0)</f>
        <v>2.7776883992173606E-2</v>
      </c>
      <c r="C393" s="42">
        <f>IFERROR( LN('Primary Data'!D394/'Primary Data'!D393), 0)</f>
        <v>2.3747789949339283E-2</v>
      </c>
      <c r="D393" s="27">
        <f>IFERROR(LN('Primary Data'!C394/'Primary Data'!C393), 0)</f>
        <v>9.424294870889971E-3</v>
      </c>
      <c r="E393" s="27">
        <f>IFERROR(LN('Primary Data'!F394/'Primary Data'!F393), 0)</f>
        <v>3.8468111490406125E-2</v>
      </c>
      <c r="F393" s="27">
        <f>IFERROR(LN('Primary Data'!G394/'Primary Data'!G393), 0)</f>
        <v>0</v>
      </c>
      <c r="G393" s="28">
        <f>IFERROR(LN('Primary Data'!H394/'Primary Data'!H393), 0)</f>
        <v>1.5849447620350267E-2</v>
      </c>
      <c r="H393" s="31">
        <f>IFERROR(LN('Primary Data'!E394/'Primary Data'!E393), 0)</f>
        <v>-1.6762225141583689E-3</v>
      </c>
    </row>
    <row r="394" spans="1:8" x14ac:dyDescent="0.25">
      <c r="A394" s="23">
        <v>39965</v>
      </c>
      <c r="B394" s="45">
        <f>IFERROR(LN('Primary Data'!B395/'Primary Data'!B394), 0)</f>
        <v>1.9992313321428361E-2</v>
      </c>
      <c r="C394" s="42">
        <f>IFERROR( LN('Primary Data'!D395/'Primary Data'!D394), 0)</f>
        <v>2.8532263130313373E-2</v>
      </c>
      <c r="D394" s="27">
        <f>IFERROR(LN('Primary Data'!C395/'Primary Data'!C394), 0)</f>
        <v>-6.4380114883806671E-3</v>
      </c>
      <c r="E394" s="27">
        <f>IFERROR(LN('Primary Data'!F395/'Primary Data'!F394), 0)</f>
        <v>2.6406303008425999E-2</v>
      </c>
      <c r="F394" s="27">
        <f>IFERROR(LN('Primary Data'!G395/'Primary Data'!G394), 0)</f>
        <v>3.1634908781646258E-2</v>
      </c>
      <c r="G394" s="28">
        <f>IFERROR(LN('Primary Data'!H395/'Primary Data'!H394), 0)</f>
        <v>3.8731119392517395E-2</v>
      </c>
      <c r="H394" s="31">
        <f>IFERROR(LN('Primary Data'!E395/'Primary Data'!E394), 0)</f>
        <v>1.0338757222046644E-2</v>
      </c>
    </row>
    <row r="395" spans="1:8" x14ac:dyDescent="0.25">
      <c r="A395" s="23">
        <v>39966</v>
      </c>
      <c r="B395" s="45">
        <f>IFERROR(LN('Primary Data'!B396/'Primary Data'!B395), 0)</f>
        <v>2.7222076328798929E-3</v>
      </c>
      <c r="C395" s="42">
        <f>IFERROR( LN('Primary Data'!D396/'Primary Data'!D395), 0)</f>
        <v>2.1572792844796506E-3</v>
      </c>
      <c r="D395" s="27">
        <f>IFERROR(LN('Primary Data'!C396/'Primary Data'!C395), 0)</f>
        <v>-1.1890942279751151E-2</v>
      </c>
      <c r="E395" s="27">
        <f>IFERROR(LN('Primary Data'!F396/'Primary Data'!F395), 0)</f>
        <v>-1.3466790024299563E-3</v>
      </c>
      <c r="F395" s="27">
        <f>IFERROR(LN('Primary Data'!G396/'Primary Data'!G395), 0)</f>
        <v>2.9141002128736482E-3</v>
      </c>
      <c r="G395" s="28">
        <f>IFERROR(LN('Primary Data'!H396/'Primary Data'!H395), 0)</f>
        <v>-2.6801025883298437E-2</v>
      </c>
      <c r="H395" s="31">
        <f>IFERROR(LN('Primary Data'!E396/'Primary Data'!E395), 0)</f>
        <v>-4.5580306372510803E-3</v>
      </c>
    </row>
    <row r="396" spans="1:8" x14ac:dyDescent="0.25">
      <c r="A396" s="23">
        <v>39967</v>
      </c>
      <c r="B396" s="45">
        <f>IFERROR(LN('Primary Data'!B397/'Primary Data'!B396), 0)</f>
        <v>-1.3251890435758659E-2</v>
      </c>
      <c r="C396" s="42">
        <f>IFERROR( LN('Primary Data'!D397/'Primary Data'!D396), 0)</f>
        <v>-3.2952749094997675E-3</v>
      </c>
      <c r="D396" s="27">
        <f>IFERROR(LN('Primary Data'!C397/'Primary Data'!C396), 0)</f>
        <v>-1.9153192114139853E-2</v>
      </c>
      <c r="E396" s="27">
        <f>IFERROR(LN('Primary Data'!F397/'Primary Data'!F396), 0)</f>
        <v>2.3464155188195014E-3</v>
      </c>
      <c r="F396" s="27">
        <f>IFERROR(LN('Primary Data'!G397/'Primary Data'!G396), 0)</f>
        <v>2.01956724704042E-2</v>
      </c>
      <c r="G396" s="28">
        <f>IFERROR(LN('Primary Data'!H397/'Primary Data'!H396), 0)</f>
        <v>1.0138715923575301E-2</v>
      </c>
      <c r="H396" s="31">
        <f>IFERROR(LN('Primary Data'!E397/'Primary Data'!E396), 0)</f>
        <v>-1.0945696724891828E-2</v>
      </c>
    </row>
    <row r="397" spans="1:8" x14ac:dyDescent="0.25">
      <c r="A397" s="23">
        <v>39968</v>
      </c>
      <c r="B397" s="45">
        <f>IFERROR(LN('Primary Data'!B398/'Primary Data'!B397), 0)</f>
        <v>9.3131800416475577E-3</v>
      </c>
      <c r="C397" s="42">
        <f>IFERROR( LN('Primary Data'!D398/'Primary Data'!D397), 0)</f>
        <v>1.1657106984726551E-2</v>
      </c>
      <c r="D397" s="27">
        <f>IFERROR(LN('Primary Data'!C398/'Primary Data'!C397), 0)</f>
        <v>-1.6123705960683306E-2</v>
      </c>
      <c r="E397" s="27">
        <f>IFERROR(LN('Primary Data'!F398/'Primary Data'!F397), 0)</f>
        <v>1.1641217544292121E-2</v>
      </c>
      <c r="F397" s="27">
        <f>IFERROR(LN('Primary Data'!G398/'Primary Data'!G397), 0)</f>
        <v>3.628519105156889E-3</v>
      </c>
      <c r="G397" s="28">
        <f>IFERROR(LN('Primary Data'!H398/'Primary Data'!H397), 0)</f>
        <v>-3.9752754940823067E-3</v>
      </c>
      <c r="H397" s="31">
        <f>IFERROR(LN('Primary Data'!E398/'Primary Data'!E397), 0)</f>
        <v>7.8315840583781122E-4</v>
      </c>
    </row>
    <row r="398" spans="1:8" x14ac:dyDescent="0.25">
      <c r="A398" s="23">
        <v>39969</v>
      </c>
      <c r="B398" s="45">
        <f>IFERROR(LN('Primary Data'!B399/'Primary Data'!B398), 0)</f>
        <v>-2.6224204816275511E-3</v>
      </c>
      <c r="C398" s="42">
        <f>IFERROR( LN('Primary Data'!D399/'Primary Data'!D398), 0)</f>
        <v>3.1480768524702531E-4</v>
      </c>
      <c r="D398" s="27">
        <f>IFERROR(LN('Primary Data'!C399/'Primary Data'!C398), 0)</f>
        <v>2.3931307690225776E-3</v>
      </c>
      <c r="E398" s="27">
        <f>IFERROR(LN('Primary Data'!F399/'Primary Data'!F398), 0)</f>
        <v>4.5866297967886048E-3</v>
      </c>
      <c r="F398" s="27">
        <f>IFERROR(LN('Primary Data'!G399/'Primary Data'!G398), 0)</f>
        <v>-4.7886666053524986E-3</v>
      </c>
      <c r="G398" s="28">
        <f>IFERROR(LN('Primary Data'!H399/'Primary Data'!H398), 0)</f>
        <v>9.5078212789598115E-3</v>
      </c>
      <c r="H398" s="31">
        <f>IFERROR(LN('Primary Data'!E399/'Primary Data'!E398), 0)</f>
        <v>1.1748055142416659E-2</v>
      </c>
    </row>
    <row r="399" spans="1:8" x14ac:dyDescent="0.25">
      <c r="A399" s="23">
        <v>39972</v>
      </c>
      <c r="B399" s="45">
        <f>IFERROR(LN('Primary Data'!B400/'Primary Data'!B399), 0)</f>
        <v>5.1421188015227483E-4</v>
      </c>
      <c r="C399" s="42">
        <f>IFERROR( LN('Primary Data'!D400/'Primary Data'!D399), 0)</f>
        <v>-3.1659817839170662E-3</v>
      </c>
      <c r="D399" s="27">
        <f>IFERROR(LN('Primary Data'!C400/'Primary Data'!C399), 0)</f>
        <v>-3.8007866054769478E-4</v>
      </c>
      <c r="E399" s="27">
        <f>IFERROR(LN('Primary Data'!F400/'Primary Data'!F399), 0)</f>
        <v>-4.8847814309517595E-2</v>
      </c>
      <c r="F399" s="27">
        <f>IFERROR(LN('Primary Data'!G400/'Primary Data'!G399), 0)</f>
        <v>2.1311277966758941E-3</v>
      </c>
      <c r="G399" s="28">
        <f>IFERROR(LN('Primary Data'!H400/'Primary Data'!H399), 0)</f>
        <v>-2.3077455681464812E-2</v>
      </c>
      <c r="H399" s="31">
        <f>IFERROR(LN('Primary Data'!E400/'Primary Data'!E399), 0)</f>
        <v>-8.0568332215585226E-3</v>
      </c>
    </row>
    <row r="400" spans="1:8" x14ac:dyDescent="0.25">
      <c r="A400" s="23">
        <v>39973</v>
      </c>
      <c r="B400" s="45">
        <f>IFERROR(LN('Primary Data'!B401/'Primary Data'!B400), 0)</f>
        <v>5.8605946574324323E-4</v>
      </c>
      <c r="C400" s="42">
        <f>IFERROR( LN('Primary Data'!D401/'Primary Data'!D400), 0)</f>
        <v>8.7357246416441773E-3</v>
      </c>
      <c r="D400" s="27">
        <f>IFERROR(LN('Primary Data'!C401/'Primary Data'!C400), 0)</f>
        <v>2.7869757926260477E-2</v>
      </c>
      <c r="E400" s="27">
        <f>IFERROR(LN('Primary Data'!F401/'Primary Data'!F400), 0)</f>
        <v>3.7856766918837818E-2</v>
      </c>
      <c r="F400" s="27">
        <f>IFERROR(LN('Primary Data'!G401/'Primary Data'!G400), 0)</f>
        <v>4.1551522675823136E-3</v>
      </c>
      <c r="G400" s="28">
        <f>IFERROR(LN('Primary Data'!H401/'Primary Data'!H400), 0)</f>
        <v>-1.073488189807526E-2</v>
      </c>
      <c r="H400" s="31">
        <f>IFERROR(LN('Primary Data'!E401/'Primary Data'!E400), 0)</f>
        <v>-1.4114693047441429E-4</v>
      </c>
    </row>
    <row r="401" spans="1:8" x14ac:dyDescent="0.25">
      <c r="A401" s="23">
        <v>39974</v>
      </c>
      <c r="B401" s="45">
        <f>IFERROR(LN('Primary Data'!B402/'Primary Data'!B401), 0)</f>
        <v>-3.100994621902347E-3</v>
      </c>
      <c r="C401" s="42">
        <f>IFERROR( LN('Primary Data'!D402/'Primary Data'!D401), 0)</f>
        <v>-4.1911153773545144E-3</v>
      </c>
      <c r="D401" s="27">
        <f>IFERROR(LN('Primary Data'!C402/'Primary Data'!C401), 0)</f>
        <v>-5.5936067872039514E-3</v>
      </c>
      <c r="E401" s="27">
        <f>IFERROR(LN('Primary Data'!F402/'Primary Data'!F401), 0)</f>
        <v>2.598290096091059E-2</v>
      </c>
      <c r="F401" s="27">
        <f>IFERROR(LN('Primary Data'!G402/'Primary Data'!G401), 0)</f>
        <v>1.0143238786526161E-2</v>
      </c>
      <c r="G401" s="28">
        <f>IFERROR(LN('Primary Data'!H402/'Primary Data'!H401), 0)</f>
        <v>3.9477878519438916E-2</v>
      </c>
      <c r="H401" s="31">
        <f>IFERROR(LN('Primary Data'!E402/'Primary Data'!E401), 0)</f>
        <v>-2.1642695859889548E-3</v>
      </c>
    </row>
    <row r="402" spans="1:8" x14ac:dyDescent="0.25">
      <c r="A402" s="23">
        <v>39975</v>
      </c>
      <c r="B402" s="45">
        <f>IFERROR(LN('Primary Data'!B403/'Primary Data'!B402), 0)</f>
        <v>7.5775083090438271E-3</v>
      </c>
      <c r="C402" s="42">
        <f>IFERROR( LN('Primary Data'!D403/'Primary Data'!D402), 0)</f>
        <v>1.162992899140567E-3</v>
      </c>
      <c r="D402" s="27">
        <f>IFERROR(LN('Primary Data'!C403/'Primary Data'!C402), 0)</f>
        <v>6.324278233391563E-3</v>
      </c>
      <c r="E402" s="27">
        <f>IFERROR(LN('Primary Data'!F403/'Primary Data'!F402), 0)</f>
        <v>-1.3081002213742842E-2</v>
      </c>
      <c r="F402" s="27">
        <f>IFERROR(LN('Primary Data'!G403/'Primary Data'!G402), 0)</f>
        <v>-7.4656109335223307E-3</v>
      </c>
      <c r="G402" s="28">
        <f>IFERROR(LN('Primary Data'!H403/'Primary Data'!H402), 0)</f>
        <v>2.8581549021772343E-4</v>
      </c>
      <c r="H402" s="31">
        <f>IFERROR(LN('Primary Data'!E403/'Primary Data'!E402), 0)</f>
        <v>-1.3037957197507271E-3</v>
      </c>
    </row>
    <row r="403" spans="1:8" x14ac:dyDescent="0.25">
      <c r="A403" s="23">
        <v>39976</v>
      </c>
      <c r="B403" s="45">
        <f>IFERROR(LN('Primary Data'!B404/'Primary Data'!B403), 0)</f>
        <v>2.6772158176578699E-3</v>
      </c>
      <c r="C403" s="42">
        <f>IFERROR( LN('Primary Data'!D404/'Primary Data'!D403), 0)</f>
        <v>-4.7137999154165606E-3</v>
      </c>
      <c r="D403" s="27">
        <f>IFERROR(LN('Primary Data'!C404/'Primary Data'!C403), 0)</f>
        <v>-4.5903536365333184E-3</v>
      </c>
      <c r="E403" s="27">
        <f>IFERROR(LN('Primary Data'!F404/'Primary Data'!F403), 0)</f>
        <v>-1.0032404533969039E-2</v>
      </c>
      <c r="F403" s="27">
        <f>IFERROR(LN('Primary Data'!G404/'Primary Data'!G403), 0)</f>
        <v>-1.9371141779377977E-2</v>
      </c>
      <c r="G403" s="28">
        <f>IFERROR(LN('Primary Data'!H404/'Primary Data'!H403), 0)</f>
        <v>5.2361128752341354E-3</v>
      </c>
      <c r="H403" s="31">
        <f>IFERROR(LN('Primary Data'!E404/'Primary Data'!E403), 0)</f>
        <v>-1.4911352039902745E-4</v>
      </c>
    </row>
    <row r="404" spans="1:8" x14ac:dyDescent="0.25">
      <c r="A404" s="23">
        <v>39979</v>
      </c>
      <c r="B404" s="45">
        <f>IFERROR(LN('Primary Data'!B405/'Primary Data'!B404), 0)</f>
        <v>-2.2293527854646625E-2</v>
      </c>
      <c r="C404" s="42">
        <f>IFERROR( LN('Primary Data'!D405/'Primary Data'!D404), 0)</f>
        <v>-2.2403912362203317E-2</v>
      </c>
      <c r="D404" s="27">
        <f>IFERROR(LN('Primary Data'!C405/'Primary Data'!C404), 0)</f>
        <v>-1.5185229315563873E-2</v>
      </c>
      <c r="E404" s="27">
        <f>IFERROR(LN('Primary Data'!F405/'Primary Data'!F404), 0)</f>
        <v>-1.6846826976998019E-2</v>
      </c>
      <c r="F404" s="27">
        <f>IFERROR(LN('Primary Data'!G405/'Primary Data'!G404), 0)</f>
        <v>1.7721823694004359E-2</v>
      </c>
      <c r="G404" s="28">
        <f>IFERROR(LN('Primary Data'!H405/'Primary Data'!H404), 0)</f>
        <v>-2.0901226902070202E-2</v>
      </c>
      <c r="H404" s="31">
        <f>IFERROR(LN('Primary Data'!E405/'Primary Data'!E404), 0)</f>
        <v>-2.2432016870244938E-2</v>
      </c>
    </row>
    <row r="405" spans="1:8" x14ac:dyDescent="0.25">
      <c r="A405" s="23">
        <v>39980</v>
      </c>
      <c r="B405" s="45">
        <f>IFERROR(LN('Primary Data'!B406/'Primary Data'!B405), 0)</f>
        <v>-1.2780852151580924E-2</v>
      </c>
      <c r="C405" s="42">
        <f>IFERROR( LN('Primary Data'!D406/'Primary Data'!D405), 0)</f>
        <v>-9.4545582053743166E-3</v>
      </c>
      <c r="D405" s="27">
        <f>IFERROR(LN('Primary Data'!C406/'Primary Data'!C405), 0)</f>
        <v>-1.1591292838374073E-2</v>
      </c>
      <c r="E405" s="27">
        <f>IFERROR(LN('Primary Data'!F406/'Primary Data'!F405), 0)</f>
        <v>2.2700238580823672E-3</v>
      </c>
      <c r="F405" s="27">
        <f>IFERROR(LN('Primary Data'!G406/'Primary Data'!G405), 0)</f>
        <v>-1.9640553131402292E-3</v>
      </c>
      <c r="G405" s="28">
        <f>IFERROR(LN('Primary Data'!H406/'Primary Data'!H405), 0)</f>
        <v>-1.8190323532474035E-2</v>
      </c>
      <c r="H405" s="31">
        <f>IFERROR(LN('Primary Data'!E406/'Primary Data'!E405), 0)</f>
        <v>3.3951495723453799E-3</v>
      </c>
    </row>
    <row r="406" spans="1:8" x14ac:dyDescent="0.25">
      <c r="A406" s="23">
        <v>39981</v>
      </c>
      <c r="B406" s="45">
        <f>IFERROR(LN('Primary Data'!B407/'Primary Data'!B406), 0)</f>
        <v>-3.2865753604227818E-3</v>
      </c>
      <c r="C406" s="42">
        <f>IFERROR( LN('Primary Data'!D407/'Primary Data'!D406), 0)</f>
        <v>8.7198825110353807E-3</v>
      </c>
      <c r="D406" s="27">
        <f>IFERROR(LN('Primary Data'!C407/'Primary Data'!C406), 0)</f>
        <v>2.9104011406260698E-2</v>
      </c>
      <c r="E406" s="27">
        <f>IFERROR(LN('Primary Data'!F407/'Primary Data'!F406), 0)</f>
        <v>-4.1889621606289021E-2</v>
      </c>
      <c r="F406" s="27">
        <f>IFERROR(LN('Primary Data'!G407/'Primary Data'!G406), 0)</f>
        <v>1.3975839881838641E-2</v>
      </c>
      <c r="G406" s="28">
        <f>IFERROR(LN('Primary Data'!H407/'Primary Data'!H406), 0)</f>
        <v>-4.4634433731020589E-3</v>
      </c>
      <c r="H406" s="31">
        <f>IFERROR(LN('Primary Data'!E407/'Primary Data'!E406), 0)</f>
        <v>9.494909543216112E-4</v>
      </c>
    </row>
    <row r="407" spans="1:8" x14ac:dyDescent="0.25">
      <c r="A407" s="23">
        <v>39982</v>
      </c>
      <c r="B407" s="45">
        <f>IFERROR(LN('Primary Data'!B408/'Primary Data'!B407), 0)</f>
        <v>1.1000885481723354E-2</v>
      </c>
      <c r="C407" s="42">
        <f>IFERROR( LN('Primary Data'!D408/'Primary Data'!D407), 0)</f>
        <v>-1.436579401543374E-3</v>
      </c>
      <c r="D407" s="27">
        <f>IFERROR(LN('Primary Data'!C408/'Primary Data'!C407), 0)</f>
        <v>-3.420234511205249E-3</v>
      </c>
      <c r="E407" s="27">
        <f>IFERROR(LN('Primary Data'!F408/'Primary Data'!F407), 0)</f>
        <v>-1.6932038595023728E-2</v>
      </c>
      <c r="F407" s="27">
        <f>IFERROR(LN('Primary Data'!G408/'Primary Data'!G407), 0)</f>
        <v>1.3661790445657162E-2</v>
      </c>
      <c r="G407" s="28">
        <f>IFERROR(LN('Primary Data'!H408/'Primary Data'!H407), 0)</f>
        <v>-1.7174386461404286E-2</v>
      </c>
      <c r="H407" s="31">
        <f>IFERROR(LN('Primary Data'!E408/'Primary Data'!E407), 0)</f>
        <v>1.201451346479273E-2</v>
      </c>
    </row>
    <row r="408" spans="1:8" x14ac:dyDescent="0.25">
      <c r="A408" s="23">
        <v>39983</v>
      </c>
      <c r="B408" s="45">
        <f>IFERROR(LN('Primary Data'!B409/'Primary Data'!B408), 0)</f>
        <v>-4.1628000375742145E-4</v>
      </c>
      <c r="C408" s="42">
        <f>IFERROR( LN('Primary Data'!D409/'Primary Data'!D408), 0)</f>
        <v>1.1917967548801115E-2</v>
      </c>
      <c r="D408" s="27">
        <f>IFERROR(LN('Primary Data'!C409/'Primary Data'!C408), 0)</f>
        <v>-1.7088319809588786E-3</v>
      </c>
      <c r="E408" s="27">
        <f>IFERROR(LN('Primary Data'!F409/'Primary Data'!F408), 0)</f>
        <v>2.0310918594908085E-2</v>
      </c>
      <c r="F408" s="27">
        <f>IFERROR(LN('Primary Data'!G409/'Primary Data'!G408), 0)</f>
        <v>6.4750604443898586E-3</v>
      </c>
      <c r="G408" s="28">
        <f>IFERROR(LN('Primary Data'!H409/'Primary Data'!H408), 0)</f>
        <v>8.0829426007017584E-3</v>
      </c>
      <c r="H408" s="31">
        <f>IFERROR(LN('Primary Data'!E409/'Primary Data'!E408), 0)</f>
        <v>5.8640665886349769E-3</v>
      </c>
    </row>
    <row r="409" spans="1:8" x14ac:dyDescent="0.25">
      <c r="A409" s="23">
        <v>39986</v>
      </c>
      <c r="B409" s="45">
        <f>IFERROR(LN('Primary Data'!B410/'Primary Data'!B409), 0)</f>
        <v>-2.7916882842025429E-2</v>
      </c>
      <c r="C409" s="42">
        <f>IFERROR( LN('Primary Data'!D410/'Primary Data'!D409), 0)</f>
        <v>-3.0797785106616769E-2</v>
      </c>
      <c r="D409" s="27">
        <f>IFERROR(LN('Primary Data'!C410/'Primary Data'!C409), 0)</f>
        <v>2.4870570293254474E-3</v>
      </c>
      <c r="E409" s="27">
        <f>IFERROR(LN('Primary Data'!F410/'Primary Data'!F409), 0)</f>
        <v>-2.9428634548316988E-2</v>
      </c>
      <c r="F409" s="27">
        <f>IFERROR(LN('Primary Data'!G410/'Primary Data'!G409), 0)</f>
        <v>-5.7319558097023099E-4</v>
      </c>
      <c r="G409" s="28">
        <f>IFERROR(LN('Primary Data'!H410/'Primary Data'!H409), 0)</f>
        <v>7.7053272132919098E-3</v>
      </c>
      <c r="H409" s="31">
        <f>IFERROR(LN('Primary Data'!E410/'Primary Data'!E409), 0)</f>
        <v>-1.8167129940389545E-2</v>
      </c>
    </row>
    <row r="410" spans="1:8" x14ac:dyDescent="0.25">
      <c r="A410" s="23">
        <v>39987</v>
      </c>
      <c r="B410" s="45">
        <f>IFERROR(LN('Primary Data'!B411/'Primary Data'!B410), 0)</f>
        <v>3.5136722108255868E-3</v>
      </c>
      <c r="C410" s="42">
        <f>IFERROR( LN('Primary Data'!D411/'Primary Data'!D410), 0)</f>
        <v>-1.5082059770875967E-3</v>
      </c>
      <c r="D410" s="27">
        <f>IFERROR(LN('Primary Data'!C411/'Primary Data'!C410), 0)</f>
        <v>-4.7980524894227416E-3</v>
      </c>
      <c r="E410" s="27">
        <f>IFERROR(LN('Primary Data'!F411/'Primary Data'!F410), 0)</f>
        <v>1.4677462782274679E-4</v>
      </c>
      <c r="F410" s="27">
        <f>IFERROR(LN('Primary Data'!G411/'Primary Data'!G410), 0)</f>
        <v>-2.4144383530098519E-4</v>
      </c>
      <c r="G410" s="28">
        <f>IFERROR(LN('Primary Data'!H411/'Primary Data'!H410), 0)</f>
        <v>-2.9283578553847753E-2</v>
      </c>
      <c r="H410" s="31">
        <f>IFERROR(LN('Primary Data'!E411/'Primary Data'!E410), 0)</f>
        <v>4.5917172290241351E-3</v>
      </c>
    </row>
    <row r="411" spans="1:8" x14ac:dyDescent="0.25">
      <c r="A411" s="23">
        <v>39988</v>
      </c>
      <c r="B411" s="45">
        <f>IFERROR(LN('Primary Data'!B412/'Primary Data'!B411), 0)</f>
        <v>2.3309045983122855E-3</v>
      </c>
      <c r="C411" s="42">
        <f>IFERROR( LN('Primary Data'!D412/'Primary Data'!D411), 0)</f>
        <v>1.574111735640606E-2</v>
      </c>
      <c r="D411" s="27">
        <f>IFERROR(LN('Primary Data'!C412/'Primary Data'!C411), 0)</f>
        <v>3.4307588505940676E-4</v>
      </c>
      <c r="E411" s="27">
        <f>IFERROR(LN('Primary Data'!F412/'Primary Data'!F411), 0)</f>
        <v>1.3585686683138483E-2</v>
      </c>
      <c r="F411" s="27">
        <f>IFERROR(LN('Primary Data'!G412/'Primary Data'!G411), 0)</f>
        <v>1.050902930947014E-2</v>
      </c>
      <c r="G411" s="28">
        <f>IFERROR(LN('Primary Data'!H412/'Primary Data'!H411), 0)</f>
        <v>1.9971016989565705E-2</v>
      </c>
      <c r="H411" s="31">
        <f>IFERROR(LN('Primary Data'!E412/'Primary Data'!E411), 0)</f>
        <v>1.0729950644719278E-2</v>
      </c>
    </row>
    <row r="412" spans="1:8" x14ac:dyDescent="0.25">
      <c r="A412" s="23">
        <v>39989</v>
      </c>
      <c r="B412" s="45">
        <f>IFERROR(LN('Primary Data'!B413/'Primary Data'!B412), 0)</f>
        <v>1.9909923945673962E-2</v>
      </c>
      <c r="C412" s="42">
        <f>IFERROR( LN('Primary Data'!D413/'Primary Data'!D412), 0)</f>
        <v>1.967985563221341E-2</v>
      </c>
      <c r="D412" s="27">
        <f>IFERROR(LN('Primary Data'!C413/'Primary Data'!C412), 0)</f>
        <v>1.454522800269825E-2</v>
      </c>
      <c r="E412" s="27">
        <f>IFERROR(LN('Primary Data'!F413/'Primary Data'!F412), 0)</f>
        <v>-3.7617841737263378E-3</v>
      </c>
      <c r="F412" s="27">
        <f>IFERROR(LN('Primary Data'!G413/'Primary Data'!G412), 0)</f>
        <v>-1.2253621581365553E-3</v>
      </c>
      <c r="G412" s="28">
        <f>IFERROR(LN('Primary Data'!H413/'Primary Data'!H412), 0)</f>
        <v>2.1173578050758451E-2</v>
      </c>
      <c r="H412" s="31">
        <f>IFERROR(LN('Primary Data'!E413/'Primary Data'!E412), 0)</f>
        <v>7.102565072104938E-4</v>
      </c>
    </row>
    <row r="413" spans="1:8" x14ac:dyDescent="0.25">
      <c r="A413" s="23">
        <v>39990</v>
      </c>
      <c r="B413" s="45">
        <f>IFERROR(LN('Primary Data'!B414/'Primary Data'!B413), 0)</f>
        <v>-1.398017626784335E-3</v>
      </c>
      <c r="C413" s="42">
        <f>IFERROR( LN('Primary Data'!D414/'Primary Data'!D413), 0)</f>
        <v>2.9634462591150335E-3</v>
      </c>
      <c r="D413" s="27">
        <f>IFERROR(LN('Primary Data'!C414/'Primary Data'!C413), 0)</f>
        <v>4.7873462797135384E-3</v>
      </c>
      <c r="E413" s="27">
        <f>IFERROR(LN('Primary Data'!F414/'Primary Data'!F413), 0)</f>
        <v>3.5416670476348708E-2</v>
      </c>
      <c r="F413" s="27">
        <f>IFERROR(LN('Primary Data'!G414/'Primary Data'!G413), 0)</f>
        <v>2.8369660524778543E-3</v>
      </c>
      <c r="G413" s="28">
        <f>IFERROR(LN('Primary Data'!H414/'Primary Data'!H413), 0)</f>
        <v>1.7639911894718936E-2</v>
      </c>
      <c r="H413" s="31">
        <f>IFERROR(LN('Primary Data'!E414/'Primary Data'!E413), 0)</f>
        <v>3.2532486534724136E-3</v>
      </c>
    </row>
    <row r="414" spans="1:8" x14ac:dyDescent="0.25">
      <c r="A414" s="23">
        <v>39993</v>
      </c>
      <c r="B414" s="45">
        <f>IFERROR(LN('Primary Data'!B415/'Primary Data'!B414), 0)</f>
        <v>1.0417239318890744E-2</v>
      </c>
      <c r="C414" s="42">
        <f>IFERROR( LN('Primary Data'!D415/'Primary Data'!D414), 0)</f>
        <v>2.4493691459405299E-3</v>
      </c>
      <c r="D414" s="27">
        <f>IFERROR(LN('Primary Data'!C415/'Primary Data'!C414), 0)</f>
        <v>6.0031316300653325E-3</v>
      </c>
      <c r="E414" s="27">
        <f>IFERROR(LN('Primary Data'!F415/'Primary Data'!F414), 0)</f>
        <v>7.2119728928530134E-3</v>
      </c>
      <c r="F414" s="27">
        <f>IFERROR(LN('Primary Data'!G415/'Primary Data'!G414), 0)</f>
        <v>1.4182954963463114E-2</v>
      </c>
      <c r="G414" s="28">
        <f>IFERROR(LN('Primary Data'!H415/'Primary Data'!H414), 0)</f>
        <v>-3.8649321975913584E-3</v>
      </c>
      <c r="H414" s="31">
        <f>IFERROR(LN('Primary Data'!E415/'Primary Data'!E414), 0)</f>
        <v>4.489378730815413E-3</v>
      </c>
    </row>
    <row r="415" spans="1:8" x14ac:dyDescent="0.25">
      <c r="A415" s="23">
        <v>39994</v>
      </c>
      <c r="B415" s="45">
        <f>IFERROR(LN('Primary Data'!B416/'Primary Data'!B415), 0)</f>
        <v>-9.4227389848388077E-3</v>
      </c>
      <c r="C415" s="42">
        <f>IFERROR( LN('Primary Data'!D416/'Primary Data'!D415), 0)</f>
        <v>-4.4443316835225833E-3</v>
      </c>
      <c r="D415" s="27">
        <f>IFERROR(LN('Primary Data'!C416/'Primary Data'!C415), 0)</f>
        <v>-6.1231995942616487E-3</v>
      </c>
      <c r="E415" s="27">
        <f>IFERROR(LN('Primary Data'!F416/'Primary Data'!F415), 0)</f>
        <v>-1.8100041643617878E-2</v>
      </c>
      <c r="F415" s="27">
        <f>IFERROR(LN('Primary Data'!G416/'Primary Data'!G415), 0)</f>
        <v>-4.4788948374802741E-3</v>
      </c>
      <c r="G415" s="28">
        <f>IFERROR(LN('Primary Data'!H416/'Primary Data'!H415), 0)</f>
        <v>-8.1166092226416364E-3</v>
      </c>
      <c r="H415" s="31">
        <f>IFERROR(LN('Primary Data'!E416/'Primary Data'!E415), 0)</f>
        <v>-5.5626760924689603E-3</v>
      </c>
    </row>
    <row r="416" spans="1:8" x14ac:dyDescent="0.25">
      <c r="A416" s="23">
        <v>39996</v>
      </c>
      <c r="B416" s="45">
        <f>IFERROR(LN('Primary Data'!B417/'Primary Data'!B416), 0)</f>
        <v>-2.2808947567840736E-2</v>
      </c>
      <c r="C416" s="42">
        <f>IFERROR( LN('Primary Data'!D417/'Primary Data'!D416), 0)</f>
        <v>-2.1187508631394826E-2</v>
      </c>
      <c r="D416" s="27">
        <f>IFERROR(LN('Primary Data'!C417/'Primary Data'!C416), 0)</f>
        <v>4.5867258806160174E-2</v>
      </c>
      <c r="E416" s="27">
        <f>IFERROR(LN('Primary Data'!F417/'Primary Data'!F416), 0)</f>
        <v>5.7408848159699781E-3</v>
      </c>
      <c r="F416" s="27">
        <f>IFERROR(LN('Primary Data'!G417/'Primary Data'!G416), 0)</f>
        <v>3.2941284499903876E-2</v>
      </c>
      <c r="G416" s="28">
        <f>IFERROR(LN('Primary Data'!H417/'Primary Data'!H416), 0)</f>
        <v>-1.097919542543086E-2</v>
      </c>
      <c r="H416" s="31">
        <f>IFERROR(LN('Primary Data'!E417/'Primary Data'!E416), 0)</f>
        <v>7.0820740763045422E-4</v>
      </c>
    </row>
    <row r="417" spans="1:8" x14ac:dyDescent="0.25">
      <c r="A417" s="23">
        <v>39997</v>
      </c>
      <c r="B417" s="45">
        <f>IFERROR(LN('Primary Data'!B418/'Primary Data'!B417), 0)</f>
        <v>0</v>
      </c>
      <c r="C417" s="42">
        <f>IFERROR( LN('Primary Data'!D418/'Primary Data'!D417), 0)</f>
        <v>0</v>
      </c>
      <c r="D417" s="27">
        <f>IFERROR(LN('Primary Data'!C418/'Primary Data'!C417), 0)</f>
        <v>-3.6153261704918488E-3</v>
      </c>
      <c r="E417" s="27">
        <f>IFERROR(LN('Primary Data'!F418/'Primary Data'!F417), 0)</f>
        <v>1.8818673263478611E-2</v>
      </c>
      <c r="F417" s="27">
        <f>IFERROR(LN('Primary Data'!G418/'Primary Data'!G417), 0)</f>
        <v>0</v>
      </c>
      <c r="G417" s="28">
        <f>IFERROR(LN('Primary Data'!H418/'Primary Data'!H417), 0)</f>
        <v>1.3935675517354707E-3</v>
      </c>
      <c r="H417" s="31">
        <f>IFERROR(LN('Primary Data'!E418/'Primary Data'!E417), 0)</f>
        <v>2.8352557884790126E-3</v>
      </c>
    </row>
    <row r="418" spans="1:8" x14ac:dyDescent="0.25">
      <c r="A418" s="23">
        <v>40000</v>
      </c>
      <c r="B418" s="45">
        <f>IFERROR(LN('Primary Data'!B419/'Primary Data'!B418), 0)</f>
        <v>3.1637805620371899E-3</v>
      </c>
      <c r="C418" s="42">
        <f>IFERROR( LN('Primary Data'!D419/'Primary Data'!D418), 0)</f>
        <v>0</v>
      </c>
      <c r="D418" s="27">
        <f>IFERROR(LN('Primary Data'!C419/'Primary Data'!C418), 0)</f>
        <v>8.9555601715095717E-3</v>
      </c>
      <c r="E418" s="27">
        <f>IFERROR(LN('Primary Data'!F419/'Primary Data'!F418), 0)</f>
        <v>-7.1752824453158434E-2</v>
      </c>
      <c r="F418" s="27">
        <f>IFERROR(LN('Primary Data'!G419/'Primary Data'!G418), 0)</f>
        <v>2.3775685104595025E-2</v>
      </c>
      <c r="G418" s="28">
        <f>IFERROR(LN('Primary Data'!H419/'Primary Data'!H418), 0)</f>
        <v>-1.2381175555119358E-2</v>
      </c>
      <c r="H418" s="31">
        <f>IFERROR(LN('Primary Data'!E419/'Primary Data'!E418), 0)</f>
        <v>-3.3645002856948669E-3</v>
      </c>
    </row>
    <row r="419" spans="1:8" x14ac:dyDescent="0.25">
      <c r="A419" s="23">
        <v>40001</v>
      </c>
      <c r="B419" s="45">
        <f>IFERROR(LN('Primary Data'!B420/'Primary Data'!B419), 0)</f>
        <v>-1.677108102766986E-2</v>
      </c>
      <c r="C419" s="42">
        <f>IFERROR( LN('Primary Data'!D420/'Primary Data'!D419), 0)</f>
        <v>-2.5463549723246836E-2</v>
      </c>
      <c r="D419" s="27">
        <f>IFERROR(LN('Primary Data'!C420/'Primary Data'!C419), 0)</f>
        <v>1.4422193585921128E-3</v>
      </c>
      <c r="E419" s="27">
        <f>IFERROR(LN('Primary Data'!F420/'Primary Data'!F419), 0)</f>
        <v>1.1264254705674394E-2</v>
      </c>
      <c r="F419" s="27">
        <f>IFERROR(LN('Primary Data'!G420/'Primary Data'!G419), 0)</f>
        <v>-8.3501942255274231E-3</v>
      </c>
      <c r="G419" s="28">
        <f>IFERROR(LN('Primary Data'!H420/'Primary Data'!H419), 0)</f>
        <v>-6.5365472311042618E-3</v>
      </c>
      <c r="H419" s="31">
        <f>IFERROR(LN('Primary Data'!E420/'Primary Data'!E419), 0)</f>
        <v>-4.7730561889420512E-4</v>
      </c>
    </row>
    <row r="420" spans="1:8" x14ac:dyDescent="0.25">
      <c r="A420" s="23">
        <v>40002</v>
      </c>
      <c r="B420" s="45">
        <f>IFERROR(LN('Primary Data'!B421/'Primary Data'!B420), 0)</f>
        <v>-3.0278300623772661E-3</v>
      </c>
      <c r="C420" s="42">
        <f>IFERROR( LN('Primary Data'!D421/'Primary Data'!D420), 0)</f>
        <v>4.7935155753471024E-3</v>
      </c>
      <c r="D420" s="27">
        <f>IFERROR(LN('Primary Data'!C421/'Primary Data'!C420), 0)</f>
        <v>-9.7515128349651217E-3</v>
      </c>
      <c r="E420" s="27">
        <f>IFERROR(LN('Primary Data'!F421/'Primary Data'!F420), 0)</f>
        <v>-3.9906142628330261E-2</v>
      </c>
      <c r="F420" s="27">
        <f>IFERROR(LN('Primary Data'!G421/'Primary Data'!G420), 0)</f>
        <v>3.9385585385072523E-4</v>
      </c>
      <c r="G420" s="28">
        <f>IFERROR(LN('Primary Data'!H421/'Primary Data'!H420), 0)</f>
        <v>-7.9363399348406482E-3</v>
      </c>
      <c r="H420" s="31">
        <f>IFERROR(LN('Primary Data'!E421/'Primary Data'!E420), 0)</f>
        <v>-1.1380852121272517E-2</v>
      </c>
    </row>
    <row r="421" spans="1:8" x14ac:dyDescent="0.25">
      <c r="A421" s="23">
        <v>40003</v>
      </c>
      <c r="B421" s="45">
        <f>IFERROR(LN('Primary Data'!B422/'Primary Data'!B421), 0)</f>
        <v>2.5828539784797633E-3</v>
      </c>
      <c r="C421" s="42">
        <f>IFERROR( LN('Primary Data'!D422/'Primary Data'!D421), 0)</f>
        <v>2.4411742490264548E-3</v>
      </c>
      <c r="D421" s="27">
        <f>IFERROR(LN('Primary Data'!C422/'Primary Data'!C421), 0)</f>
        <v>-6.185398611956671E-3</v>
      </c>
      <c r="E421" s="27">
        <f>IFERROR(LN('Primary Data'!F422/'Primary Data'!F421), 0)</f>
        <v>6.516071747966542E-3</v>
      </c>
      <c r="F421" s="27">
        <f>IFERROR(LN('Primary Data'!G422/'Primary Data'!G421), 0)</f>
        <v>1.457556378551335E-2</v>
      </c>
      <c r="G421" s="28">
        <f>IFERROR(LN('Primary Data'!H422/'Primary Data'!H421), 0)</f>
        <v>3.9153387259883432E-3</v>
      </c>
      <c r="H421" s="31">
        <f>IFERROR(LN('Primary Data'!E422/'Primary Data'!E421), 0)</f>
        <v>-3.5297666718754773E-3</v>
      </c>
    </row>
    <row r="422" spans="1:8" x14ac:dyDescent="0.25">
      <c r="A422" s="23">
        <v>40004</v>
      </c>
      <c r="B422" s="45">
        <f>IFERROR(LN('Primary Data'!B423/'Primary Data'!B422), 0)</f>
        <v>-6.0314523041307237E-3</v>
      </c>
      <c r="C422" s="42">
        <f>IFERROR( LN('Primary Data'!D423/'Primary Data'!D422), 0)</f>
        <v>3.4287924887146837E-3</v>
      </c>
      <c r="D422" s="27">
        <f>IFERROR(LN('Primary Data'!C423/'Primary Data'!C422), 0)</f>
        <v>9.7304197057940262E-3</v>
      </c>
      <c r="E422" s="27">
        <f>IFERROR(LN('Primary Data'!F423/'Primary Data'!F422), 0)</f>
        <v>-2.9761775429564201E-2</v>
      </c>
      <c r="F422" s="27">
        <f>IFERROR(LN('Primary Data'!G423/'Primary Data'!G422), 0)</f>
        <v>-1.1088625853405191E-4</v>
      </c>
      <c r="G422" s="28">
        <f>IFERROR(LN('Primary Data'!H423/'Primary Data'!H422), 0)</f>
        <v>-4.6294331449344903E-3</v>
      </c>
      <c r="H422" s="31">
        <f>IFERROR(LN('Primary Data'!E423/'Primary Data'!E422), 0)</f>
        <v>-5.1620854019822377E-3</v>
      </c>
    </row>
    <row r="423" spans="1:8" x14ac:dyDescent="0.25">
      <c r="A423" s="23">
        <v>40007</v>
      </c>
      <c r="B423" s="45">
        <f>IFERROR(LN('Primary Data'!B424/'Primary Data'!B423), 0)</f>
        <v>2.4483914408817503E-2</v>
      </c>
      <c r="C423" s="42">
        <f>IFERROR( LN('Primary Data'!D424/'Primary Data'!D423), 0)</f>
        <v>1.943190096945328E-2</v>
      </c>
      <c r="D423" s="27">
        <f>IFERROR(LN('Primary Data'!C424/'Primary Data'!C423), 0)</f>
        <v>2.3967208357754101E-2</v>
      </c>
      <c r="E423" s="27">
        <f>IFERROR(LN('Primary Data'!F424/'Primary Data'!F423), 0)</f>
        <v>-7.0288933736953902E-3</v>
      </c>
      <c r="F423" s="27">
        <f>IFERROR(LN('Primary Data'!G424/'Primary Data'!G423), 0)</f>
        <v>-8.938949261383845E-3</v>
      </c>
      <c r="G423" s="28">
        <f>IFERROR(LN('Primary Data'!H424/'Primary Data'!H423), 0)</f>
        <v>-2.5959719422063529E-2</v>
      </c>
      <c r="H423" s="31">
        <f>IFERROR(LN('Primary Data'!E424/'Primary Data'!E423), 0)</f>
        <v>8.4352870256649819E-3</v>
      </c>
    </row>
    <row r="424" spans="1:8" x14ac:dyDescent="0.25">
      <c r="A424" s="23">
        <v>40008</v>
      </c>
      <c r="B424" s="45">
        <f>IFERROR(LN('Primary Data'!B425/'Primary Data'!B424), 0)</f>
        <v>5.1384118879034997E-3</v>
      </c>
      <c r="C424" s="42">
        <f>IFERROR( LN('Primary Data'!D425/'Primary Data'!D424), 0)</f>
        <v>3.5441713476511991E-3</v>
      </c>
      <c r="D424" s="27">
        <f>IFERROR(LN('Primary Data'!C425/'Primary Data'!C424), 0)</f>
        <v>-6.9194487999402997E-3</v>
      </c>
      <c r="E424" s="27">
        <f>IFERROR(LN('Primary Data'!F425/'Primary Data'!F424), 0)</f>
        <v>4.1309639457150132E-2</v>
      </c>
      <c r="F424" s="27">
        <f>IFERROR(LN('Primary Data'!G425/'Primary Data'!G424), 0)</f>
        <v>2.3743842677795383E-2</v>
      </c>
      <c r="G424" s="28">
        <f>IFERROR(LN('Primary Data'!H425/'Primary Data'!H424), 0)</f>
        <v>3.5922674944469685E-2</v>
      </c>
      <c r="H424" s="31">
        <f>IFERROR(LN('Primary Data'!E425/'Primary Data'!E424), 0)</f>
        <v>7.7957717503271432E-3</v>
      </c>
    </row>
    <row r="425" spans="1:8" x14ac:dyDescent="0.25">
      <c r="A425" s="23">
        <v>40009</v>
      </c>
      <c r="B425" s="45">
        <f>IFERROR(LN('Primary Data'!B426/'Primary Data'!B425), 0)</f>
        <v>2.6164293261027788E-2</v>
      </c>
      <c r="C425" s="42">
        <f>IFERROR( LN('Primary Data'!D426/'Primary Data'!D425), 0)</f>
        <v>3.2597966586675006E-2</v>
      </c>
      <c r="D425" s="27">
        <f>IFERROR(LN('Primary Data'!C426/'Primary Data'!C425), 0)</f>
        <v>7.1146240679500683E-3</v>
      </c>
      <c r="E425" s="27">
        <f>IFERROR(LN('Primary Data'!F426/'Primary Data'!F425), 0)</f>
        <v>3.6855291469647951E-2</v>
      </c>
      <c r="F425" s="27">
        <f>IFERROR(LN('Primary Data'!G426/'Primary Data'!G425), 0)</f>
        <v>1.0029029390348972E-2</v>
      </c>
      <c r="G425" s="28">
        <f>IFERROR(LN('Primary Data'!H426/'Primary Data'!H425), 0)</f>
        <v>2.063629982262569E-2</v>
      </c>
      <c r="H425" s="31">
        <f>IFERROR(LN('Primary Data'!E426/'Primary Data'!E425), 0)</f>
        <v>1.6104460247467277E-2</v>
      </c>
    </row>
    <row r="426" spans="1:8" x14ac:dyDescent="0.25">
      <c r="A426" s="23">
        <v>40010</v>
      </c>
      <c r="B426" s="45">
        <f>IFERROR(LN('Primary Data'!B427/'Primary Data'!B426), 0)</f>
        <v>7.1709776186206515E-3</v>
      </c>
      <c r="C426" s="42">
        <f>IFERROR( LN('Primary Data'!D427/'Primary Data'!D426), 0)</f>
        <v>1.1848409218902184E-2</v>
      </c>
      <c r="D426" s="27">
        <f>IFERROR(LN('Primary Data'!C427/'Primary Data'!C426), 0)</f>
        <v>3.8009157817725236E-3</v>
      </c>
      <c r="E426" s="27">
        <f>IFERROR(LN('Primary Data'!F427/'Primary Data'!F426), 0)</f>
        <v>-5.3483997404646117E-4</v>
      </c>
      <c r="F426" s="27">
        <f>IFERROR(LN('Primary Data'!G427/'Primary Data'!G426), 0)</f>
        <v>3.2446463620161646E-4</v>
      </c>
      <c r="G426" s="28">
        <f>IFERROR(LN('Primary Data'!H427/'Primary Data'!H426), 0)</f>
        <v>5.6367438304748855E-3</v>
      </c>
      <c r="H426" s="31">
        <f>IFERROR(LN('Primary Data'!E427/'Primary Data'!E426), 0)</f>
        <v>-6.4833763116961566E-3</v>
      </c>
    </row>
    <row r="427" spans="1:8" x14ac:dyDescent="0.25">
      <c r="A427" s="23">
        <v>40011</v>
      </c>
      <c r="B427" s="45">
        <f>IFERROR(LN('Primary Data'!B428/'Primary Data'!B427), 0)</f>
        <v>-2.2155003730363316E-4</v>
      </c>
      <c r="C427" s="42">
        <f>IFERROR( LN('Primary Data'!D428/'Primary Data'!D427), 0)</f>
        <v>5.5086429116973637E-3</v>
      </c>
      <c r="D427" s="27">
        <f>IFERROR(LN('Primary Data'!C428/'Primary Data'!C427), 0)</f>
        <v>6.2780295647001955E-3</v>
      </c>
      <c r="E427" s="27">
        <f>IFERROR(LN('Primary Data'!F428/'Primary Data'!F427), 0)</f>
        <v>3.138721547705043E-2</v>
      </c>
      <c r="F427" s="27">
        <f>IFERROR(LN('Primary Data'!G428/'Primary Data'!G427), 0)</f>
        <v>2.4301348532918907E-3</v>
      </c>
      <c r="G427" s="28">
        <f>IFERROR(LN('Primary Data'!H428/'Primary Data'!H427), 0)</f>
        <v>2.3881656497421477E-2</v>
      </c>
      <c r="H427" s="31">
        <f>IFERROR(LN('Primary Data'!E428/'Primary Data'!E427), 0)</f>
        <v>4.6247219730192269E-3</v>
      </c>
    </row>
    <row r="428" spans="1:8" x14ac:dyDescent="0.25">
      <c r="A428" s="23">
        <v>40014</v>
      </c>
      <c r="B428" s="45">
        <f>IFERROR(LN('Primary Data'!B429/'Primary Data'!B428), 0)</f>
        <v>8.9359863904245555E-3</v>
      </c>
      <c r="C428" s="42">
        <f>IFERROR( LN('Primary Data'!D429/'Primary Data'!D428), 0)</f>
        <v>1.0901171359797386E-2</v>
      </c>
      <c r="D428" s="27">
        <f>IFERROR(LN('Primary Data'!C429/'Primary Data'!C428), 0)</f>
        <v>-6.8977600925195252E-3</v>
      </c>
      <c r="E428" s="27">
        <f>IFERROR(LN('Primary Data'!F429/'Primary Data'!F428), 0)</f>
        <v>3.4383438974271298E-2</v>
      </c>
      <c r="F428" s="27">
        <f>IFERROR(LN('Primary Data'!G429/'Primary Data'!G428), 0)</f>
        <v>1.8093148270851993E-2</v>
      </c>
      <c r="G428" s="28">
        <f>IFERROR(LN('Primary Data'!H429/'Primary Data'!H428), 0)</f>
        <v>3.6378108290969109E-2</v>
      </c>
      <c r="H428" s="31">
        <f>IFERROR(LN('Primary Data'!E429/'Primary Data'!E428), 0)</f>
        <v>6.9742061540605162E-3</v>
      </c>
    </row>
    <row r="429" spans="1:8" x14ac:dyDescent="0.25">
      <c r="A429" s="23">
        <v>40015</v>
      </c>
      <c r="B429" s="45">
        <f>IFERROR(LN('Primary Data'!B430/'Primary Data'!B429), 0)</f>
        <v>4.8263321643095885E-3</v>
      </c>
      <c r="C429" s="42">
        <f>IFERROR( LN('Primary Data'!D430/'Primary Data'!D429), 0)</f>
        <v>5.8185316932665727E-3</v>
      </c>
      <c r="D429" s="27">
        <f>IFERROR(LN('Primary Data'!C430/'Primary Data'!C429), 0)</f>
        <v>9.2417363005368788E-3</v>
      </c>
      <c r="E429" s="27">
        <f>IFERROR(LN('Primary Data'!F430/'Primary Data'!F429), 0)</f>
        <v>-1.1892358908453297E-2</v>
      </c>
      <c r="F429" s="27">
        <f>IFERROR(LN('Primary Data'!G430/'Primary Data'!G429), 0)</f>
        <v>-1.5803430791249674E-2</v>
      </c>
      <c r="G429" s="28">
        <f>IFERROR(LN('Primary Data'!H430/'Primary Data'!H429), 0)</f>
        <v>-3.2817062824525375E-5</v>
      </c>
      <c r="H429" s="31">
        <f>IFERROR(LN('Primary Data'!E430/'Primary Data'!E429), 0)</f>
        <v>1.1458686496525702E-2</v>
      </c>
    </row>
    <row r="430" spans="1:8" x14ac:dyDescent="0.25">
      <c r="A430" s="23">
        <v>40016</v>
      </c>
      <c r="B430" s="45">
        <f>IFERROR(LN('Primary Data'!B431/'Primary Data'!B430), 0)</f>
        <v>-3.6707209391519092E-3</v>
      </c>
      <c r="C430" s="42">
        <f>IFERROR( LN('Primary Data'!D431/'Primary Data'!D430), 0)</f>
        <v>7.690840696265651E-3</v>
      </c>
      <c r="D430" s="27">
        <f>IFERROR(LN('Primary Data'!C431/'Primary Data'!C430), 0)</f>
        <v>2.6409957192130768E-3</v>
      </c>
      <c r="E430" s="27">
        <f>IFERROR(LN('Primary Data'!F431/'Primary Data'!F430), 0)</f>
        <v>-1.5577203220310041E-2</v>
      </c>
      <c r="F430" s="27">
        <f>IFERROR(LN('Primary Data'!G431/'Primary Data'!G430), 0)</f>
        <v>1.7840711066214824E-2</v>
      </c>
      <c r="G430" s="28">
        <f>IFERROR(LN('Primary Data'!H431/'Primary Data'!H430), 0)</f>
        <v>-1.3087188303443744E-2</v>
      </c>
      <c r="H430" s="31">
        <f>IFERROR(LN('Primary Data'!E431/'Primary Data'!E430), 0)</f>
        <v>8.4871038583098878E-3</v>
      </c>
    </row>
    <row r="431" spans="1:8" x14ac:dyDescent="0.25">
      <c r="A431" s="23">
        <v>40017</v>
      </c>
      <c r="B431" s="45">
        <f>IFERROR(LN('Primary Data'!B432/'Primary Data'!B431), 0)</f>
        <v>2.0630661168946844E-2</v>
      </c>
      <c r="C431" s="42">
        <f>IFERROR( LN('Primary Data'!D432/'Primary Data'!D431), 0)</f>
        <v>2.306735428920715E-2</v>
      </c>
      <c r="D431" s="27">
        <f>IFERROR(LN('Primary Data'!C432/'Primary Data'!C431), 0)</f>
        <v>7.7936548123890377E-3</v>
      </c>
      <c r="E431" s="27">
        <f>IFERROR(LN('Primary Data'!F432/'Primary Data'!F431), 0)</f>
        <v>2.8580096846973664E-2</v>
      </c>
      <c r="F431" s="27">
        <f>IFERROR(LN('Primary Data'!G432/'Primary Data'!G431), 0)</f>
        <v>1.1902243737758333E-2</v>
      </c>
      <c r="G431" s="28">
        <f>IFERROR(LN('Primary Data'!H432/'Primary Data'!H431), 0)</f>
        <v>2.9159486488802372E-2</v>
      </c>
      <c r="H431" s="31">
        <f>IFERROR(LN('Primary Data'!E432/'Primary Data'!E431), 0)</f>
        <v>4.4671260652996087E-3</v>
      </c>
    </row>
    <row r="432" spans="1:8" x14ac:dyDescent="0.25">
      <c r="A432" s="23">
        <v>40018</v>
      </c>
      <c r="B432" s="45">
        <f>IFERROR(LN('Primary Data'!B433/'Primary Data'!B432), 0)</f>
        <v>5.8588623044400819E-3</v>
      </c>
      <c r="C432" s="42">
        <f>IFERROR( LN('Primary Data'!D433/'Primary Data'!D432), 0)</f>
        <v>-1.537221681336084E-3</v>
      </c>
      <c r="D432" s="27">
        <f>IFERROR(LN('Primary Data'!C433/'Primary Data'!C432), 0)</f>
        <v>-1.028560410721953E-2</v>
      </c>
      <c r="E432" s="27">
        <f>IFERROR(LN('Primary Data'!F433/'Primary Data'!F432), 0)</f>
        <v>1.4854820499071089E-2</v>
      </c>
      <c r="F432" s="27">
        <f>IFERROR(LN('Primary Data'!G433/'Primary Data'!G432), 0)</f>
        <v>2.3739657663206597E-3</v>
      </c>
      <c r="G432" s="28">
        <f>IFERROR(LN('Primary Data'!H433/'Primary Data'!H432), 0)</f>
        <v>8.2959253427669164E-3</v>
      </c>
      <c r="H432" s="31">
        <f>IFERROR(LN('Primary Data'!E433/'Primary Data'!E432), 0)</f>
        <v>-6.1429574503053678E-3</v>
      </c>
    </row>
    <row r="433" spans="1:8" x14ac:dyDescent="0.25">
      <c r="A433" s="23">
        <v>40021</v>
      </c>
      <c r="B433" s="45">
        <f>IFERROR(LN('Primary Data'!B434/'Primary Data'!B433), 0)</f>
        <v>2.6579404974934159E-3</v>
      </c>
      <c r="C433" s="42">
        <f>IFERROR( LN('Primary Data'!D434/'Primary Data'!D433), 0)</f>
        <v>1.5632963072395887E-4</v>
      </c>
      <c r="D433" s="27">
        <f>IFERROR(LN('Primary Data'!C434/'Primary Data'!C433), 0)</f>
        <v>-9.3363140217148661E-3</v>
      </c>
      <c r="E433" s="27">
        <f>IFERROR(LN('Primary Data'!F434/'Primary Data'!F433), 0)</f>
        <v>3.6147312655846232E-3</v>
      </c>
      <c r="F433" s="27">
        <f>IFERROR(LN('Primary Data'!G434/'Primary Data'!G433), 0)</f>
        <v>2.216128625108657E-2</v>
      </c>
      <c r="G433" s="28">
        <f>IFERROR(LN('Primary Data'!H434/'Primary Data'!H433), 0)</f>
        <v>1.3363387241378628E-2</v>
      </c>
      <c r="H433" s="31">
        <f>IFERROR(LN('Primary Data'!E434/'Primary Data'!E433), 0)</f>
        <v>4.6778912919480218E-4</v>
      </c>
    </row>
    <row r="434" spans="1:8" x14ac:dyDescent="0.25">
      <c r="A434" s="23">
        <v>40022</v>
      </c>
      <c r="B434" s="45">
        <f>IFERROR(LN('Primary Data'!B435/'Primary Data'!B434), 0)</f>
        <v>-4.2416931872558119E-3</v>
      </c>
      <c r="C434" s="42">
        <f>IFERROR( LN('Primary Data'!D435/'Primary Data'!D434), 0)</f>
        <v>3.8442623744652368E-3</v>
      </c>
      <c r="D434" s="27">
        <f>IFERROR(LN('Primary Data'!C435/'Primary Data'!C434), 0)</f>
        <v>-4.7173363149791217E-3</v>
      </c>
      <c r="E434" s="27">
        <f>IFERROR(LN('Primary Data'!F435/'Primary Data'!F434), 0)</f>
        <v>-8.5776325633773456E-4</v>
      </c>
      <c r="F434" s="27">
        <f>IFERROR(LN('Primary Data'!G435/'Primary Data'!G434), 0)</f>
        <v>4.8051957965012937E-3</v>
      </c>
      <c r="G434" s="28">
        <f>IFERROR(LN('Primary Data'!H435/'Primary Data'!H434), 0)</f>
        <v>1.8246838589006668E-2</v>
      </c>
      <c r="H434" s="31">
        <f>IFERROR(LN('Primary Data'!E435/'Primary Data'!E434), 0)</f>
        <v>-4.9480413414313895E-3</v>
      </c>
    </row>
    <row r="435" spans="1:8" x14ac:dyDescent="0.25">
      <c r="A435" s="23">
        <v>40023</v>
      </c>
      <c r="B435" s="45">
        <f>IFERROR(LN('Primary Data'!B436/'Primary Data'!B435), 0)</f>
        <v>-3.7709480794141954E-3</v>
      </c>
      <c r="C435" s="42">
        <f>IFERROR( LN('Primary Data'!D436/'Primary Data'!D435), 0)</f>
        <v>-3.6566990713009081E-3</v>
      </c>
      <c r="D435" s="27">
        <f>IFERROR(LN('Primary Data'!C436/'Primary Data'!C435), 0)</f>
        <v>-1.8116754315399719E-2</v>
      </c>
      <c r="E435" s="27">
        <f>IFERROR(LN('Primary Data'!F436/'Primary Data'!F435), 0)</f>
        <v>-1.7693671079658416E-2</v>
      </c>
      <c r="F435" s="27">
        <f>IFERROR(LN('Primary Data'!G436/'Primary Data'!G435), 0)</f>
        <v>-5.136404723121029E-2</v>
      </c>
      <c r="G435" s="28">
        <f>IFERROR(LN('Primary Data'!H436/'Primary Data'!H435), 0)</f>
        <v>-2.3997202565201031E-2</v>
      </c>
      <c r="H435" s="31">
        <f>IFERROR(LN('Primary Data'!E436/'Primary Data'!E435), 0)</f>
        <v>8.6896656628404328E-3</v>
      </c>
    </row>
    <row r="436" spans="1:8" x14ac:dyDescent="0.25">
      <c r="A436" s="23">
        <v>40024</v>
      </c>
      <c r="B436" s="45">
        <f>IFERROR(LN('Primary Data'!B437/'Primary Data'!B436), 0)</f>
        <v>1.0305717228515698E-2</v>
      </c>
      <c r="C436" s="42">
        <f>IFERROR( LN('Primary Data'!D437/'Primary Data'!D436), 0)</f>
        <v>6.3935808608001198E-3</v>
      </c>
      <c r="D436" s="27">
        <f>IFERROR(LN('Primary Data'!C437/'Primary Data'!C436), 0)</f>
        <v>-6.0178213831627953E-3</v>
      </c>
      <c r="E436" s="27">
        <f>IFERROR(LN('Primary Data'!F437/'Primary Data'!F436), 0)</f>
        <v>1.4309057974131047E-2</v>
      </c>
      <c r="F436" s="27">
        <f>IFERROR(LN('Primary Data'!G437/'Primary Data'!G436), 0)</f>
        <v>2.2154183520178814E-2</v>
      </c>
      <c r="G436" s="28">
        <f>IFERROR(LN('Primary Data'!H437/'Primary Data'!H436), 0)</f>
        <v>4.8838851405860213E-3</v>
      </c>
      <c r="H436" s="31">
        <f>IFERROR(LN('Primary Data'!E437/'Primary Data'!E436), 0)</f>
        <v>7.4913136574759872E-3</v>
      </c>
    </row>
    <row r="437" spans="1:8" x14ac:dyDescent="0.25">
      <c r="A437" s="23">
        <v>40025</v>
      </c>
      <c r="B437" s="45">
        <f>IFERROR(LN('Primary Data'!B438/'Primary Data'!B437), 0)</f>
        <v>1.5907695395551359E-3</v>
      </c>
      <c r="C437" s="42">
        <f>IFERROR( LN('Primary Data'!D438/'Primary Data'!D437), 0)</f>
        <v>-4.0520030667944712E-3</v>
      </c>
      <c r="D437" s="27">
        <f>IFERROR(LN('Primary Data'!C438/'Primary Data'!C437), 0)</f>
        <v>3.0131073203487818E-2</v>
      </c>
      <c r="E437" s="27">
        <f>IFERROR(LN('Primary Data'!F438/'Primary Data'!F437), 0)</f>
        <v>2.4339689930922691E-2</v>
      </c>
      <c r="F437" s="27">
        <f>IFERROR(LN('Primary Data'!G438/'Primary Data'!G437), 0)</f>
        <v>2.5983521791108674E-2</v>
      </c>
      <c r="G437" s="28">
        <f>IFERROR(LN('Primary Data'!H438/'Primary Data'!H437), 0)</f>
        <v>1.6627265287692063E-2</v>
      </c>
      <c r="H437" s="31">
        <f>IFERROR(LN('Primary Data'!E438/'Primary Data'!E437), 0)</f>
        <v>7.4676494244211591E-4</v>
      </c>
    </row>
    <row r="438" spans="1:8" x14ac:dyDescent="0.25">
      <c r="A438" s="23">
        <v>40028</v>
      </c>
      <c r="B438" s="45">
        <f>IFERROR(LN('Primary Data'!B439/'Primary Data'!B438), 0)</f>
        <v>1.2804784701428118E-2</v>
      </c>
      <c r="C438" s="42">
        <f>IFERROR( LN('Primary Data'!D439/'Primary Data'!D438), 0)</f>
        <v>1.5324547609722858E-2</v>
      </c>
      <c r="D438" s="27">
        <f>IFERROR(LN('Primary Data'!C439/'Primary Data'!C438), 0)</f>
        <v>-5.104314681699299E-4</v>
      </c>
      <c r="E438" s="27">
        <f>IFERROR(LN('Primary Data'!F439/'Primary Data'!F438), 0)</f>
        <v>2.3111462979101698E-2</v>
      </c>
      <c r="F438" s="27">
        <f>IFERROR(LN('Primary Data'!G439/'Primary Data'!G438), 0)</f>
        <v>1.4449804289772536E-2</v>
      </c>
      <c r="G438" s="28">
        <f>IFERROR(LN('Primary Data'!H439/'Primary Data'!H438), 0)</f>
        <v>1.1306387464255026E-2</v>
      </c>
      <c r="H438" s="31">
        <f>IFERROR(LN('Primary Data'!E439/'Primary Data'!E438), 0)</f>
        <v>1.0305104014432751E-2</v>
      </c>
    </row>
    <row r="439" spans="1:8" x14ac:dyDescent="0.25">
      <c r="A439" s="23">
        <v>40029</v>
      </c>
      <c r="B439" s="45">
        <f>IFERROR(LN('Primary Data'!B440/'Primary Data'!B439), 0)</f>
        <v>2.9034413342938796E-3</v>
      </c>
      <c r="C439" s="42">
        <f>IFERROR( LN('Primary Data'!D440/'Primary Data'!D439), 0)</f>
        <v>2.2723015749017978E-4</v>
      </c>
      <c r="D439" s="27">
        <f>IFERROR(LN('Primary Data'!C440/'Primary Data'!C439), 0)</f>
        <v>1.0214609212669937E-2</v>
      </c>
      <c r="E439" s="27">
        <f>IFERROR(LN('Primary Data'!F440/'Primary Data'!F439), 0)</f>
        <v>-1.0948339625406384E-2</v>
      </c>
      <c r="F439" s="27">
        <f>IFERROR(LN('Primary Data'!G440/'Primary Data'!G439), 0)</f>
        <v>1.2539342202522551E-4</v>
      </c>
      <c r="G439" s="28">
        <f>IFERROR(LN('Primary Data'!H440/'Primary Data'!H439), 0)</f>
        <v>-5.2062690807579625E-4</v>
      </c>
      <c r="H439" s="31">
        <f>IFERROR(LN('Primary Data'!E440/'Primary Data'!E439), 0)</f>
        <v>5.8582886694498433E-3</v>
      </c>
    </row>
    <row r="440" spans="1:8" x14ac:dyDescent="0.25">
      <c r="A440" s="23">
        <v>40030</v>
      </c>
      <c r="B440" s="45">
        <f>IFERROR(LN('Primary Data'!B441/'Primary Data'!B440), 0)</f>
        <v>-1.0643279475756695E-3</v>
      </c>
      <c r="C440" s="42">
        <f>IFERROR( LN('Primary Data'!D441/'Primary Data'!D440), 0)</f>
        <v>-8.665057777894683E-3</v>
      </c>
      <c r="D440" s="27">
        <f>IFERROR(LN('Primary Data'!C441/'Primary Data'!C440), 0)</f>
        <v>4.9223081285068816E-3</v>
      </c>
      <c r="E440" s="27">
        <f>IFERROR(LN('Primary Data'!F441/'Primary Data'!F440), 0)</f>
        <v>7.0918310663286256E-3</v>
      </c>
      <c r="F440" s="27">
        <f>IFERROR(LN('Primary Data'!G441/'Primary Data'!G440), 0)</f>
        <v>-9.119369930074759E-3</v>
      </c>
      <c r="G440" s="28">
        <f>IFERROR(LN('Primary Data'!H441/'Primary Data'!H440), 0)</f>
        <v>-1.4611605716979578E-2</v>
      </c>
      <c r="H440" s="31">
        <f>IFERROR(LN('Primary Data'!E441/'Primary Data'!E440), 0)</f>
        <v>-1.4701149337163636E-3</v>
      </c>
    </row>
    <row r="441" spans="1:8" x14ac:dyDescent="0.25">
      <c r="A441" s="23">
        <v>40031</v>
      </c>
      <c r="B441" s="45">
        <f>IFERROR(LN('Primary Data'!B442/'Primary Data'!B441), 0)</f>
        <v>-4.703837512776172E-3</v>
      </c>
      <c r="C441" s="42">
        <f>IFERROR( LN('Primary Data'!D442/'Primary Data'!D441), 0)</f>
        <v>-8.8032844952613213E-3</v>
      </c>
      <c r="D441" s="27">
        <f>IFERROR(LN('Primary Data'!C442/'Primary Data'!C441), 0)</f>
        <v>-1.5801232257977404E-3</v>
      </c>
      <c r="E441" s="27">
        <f>IFERROR(LN('Primary Data'!F442/'Primary Data'!F441), 0)</f>
        <v>-2.5031409983111694E-2</v>
      </c>
      <c r="F441" s="27">
        <f>IFERROR(LN('Primary Data'!G442/'Primary Data'!G441), 0)</f>
        <v>-1.9627013209454213E-2</v>
      </c>
      <c r="G441" s="28">
        <f>IFERROR(LN('Primary Data'!H442/'Primary Data'!H441), 0)</f>
        <v>1.9543063029226888E-2</v>
      </c>
      <c r="H441" s="31">
        <f>IFERROR(LN('Primary Data'!E442/'Primary Data'!E441), 0)</f>
        <v>1.177008559531429E-2</v>
      </c>
    </row>
    <row r="442" spans="1:8" x14ac:dyDescent="0.25">
      <c r="A442" s="23">
        <v>40032</v>
      </c>
      <c r="B442" s="45">
        <f>IFERROR(LN('Primary Data'!B443/'Primary Data'!B442), 0)</f>
        <v>9.5959152218438436E-3</v>
      </c>
      <c r="C442" s="42">
        <f>IFERROR( LN('Primary Data'!D443/'Primary Data'!D442), 0)</f>
        <v>1.1926422042952523E-2</v>
      </c>
      <c r="D442" s="27">
        <f>IFERROR(LN('Primary Data'!C443/'Primary Data'!C442), 0)</f>
        <v>6.360191053151814E-3</v>
      </c>
      <c r="E442" s="27">
        <f>IFERROR(LN('Primary Data'!F443/'Primary Data'!F442), 0)</f>
        <v>-2.923952444924155E-2</v>
      </c>
      <c r="F442" s="27">
        <f>IFERROR(LN('Primary Data'!G443/'Primary Data'!G442), 0)</f>
        <v>-2.6915899357311025E-2</v>
      </c>
      <c r="G442" s="28">
        <f>IFERROR(LN('Primary Data'!H443/'Primary Data'!H442), 0)</f>
        <v>-2.5385976201981825E-2</v>
      </c>
      <c r="H442" s="31">
        <f>IFERROR(LN('Primary Data'!E443/'Primary Data'!E442), 0)</f>
        <v>9.8727958784972751E-3</v>
      </c>
    </row>
    <row r="443" spans="1:8" x14ac:dyDescent="0.25">
      <c r="A443" s="23">
        <v>40035</v>
      </c>
      <c r="B443" s="45">
        <f>IFERROR(LN('Primary Data'!B444/'Primary Data'!B443), 0)</f>
        <v>-1.2622400696695045E-3</v>
      </c>
      <c r="C443" s="42">
        <f>IFERROR( LN('Primary Data'!D444/'Primary Data'!D443), 0)</f>
        <v>-5.6100607828911261E-3</v>
      </c>
      <c r="D443" s="27">
        <f>IFERROR(LN('Primary Data'!C444/'Primary Data'!C443), 0)</f>
        <v>2.6305413730894244E-2</v>
      </c>
      <c r="E443" s="27">
        <f>IFERROR(LN('Primary Data'!F444/'Primary Data'!F443), 0)</f>
        <v>-1.5337906133285516E-2</v>
      </c>
      <c r="F443" s="27">
        <f>IFERROR(LN('Primary Data'!G444/'Primary Data'!G443), 0)</f>
        <v>-5.8344606105196594E-4</v>
      </c>
      <c r="G443" s="28">
        <f>IFERROR(LN('Primary Data'!H444/'Primary Data'!H443), 0)</f>
        <v>2.6833784135531728E-2</v>
      </c>
      <c r="H443" s="31">
        <f>IFERROR(LN('Primary Data'!E444/'Primary Data'!E443), 0)</f>
        <v>5.0262874099815408E-3</v>
      </c>
    </row>
    <row r="444" spans="1:8" x14ac:dyDescent="0.25">
      <c r="A444" s="23">
        <v>40036</v>
      </c>
      <c r="B444" s="45">
        <f>IFERROR(LN('Primary Data'!B445/'Primary Data'!B444), 0)</f>
        <v>-1.3305361028095437E-2</v>
      </c>
      <c r="C444" s="42">
        <f>IFERROR( LN('Primary Data'!D445/'Primary Data'!D444), 0)</f>
        <v>-9.8218641018040734E-3</v>
      </c>
      <c r="D444" s="27">
        <f>IFERROR(LN('Primary Data'!C445/'Primary Data'!C444), 0)</f>
        <v>-4.6581624247464728E-3</v>
      </c>
      <c r="E444" s="27">
        <f>IFERROR(LN('Primary Data'!F445/'Primary Data'!F444), 0)</f>
        <v>1.240547251962318E-2</v>
      </c>
      <c r="F444" s="27">
        <f>IFERROR(LN('Primary Data'!G445/'Primary Data'!G444), 0)</f>
        <v>3.3369558759598315E-3</v>
      </c>
      <c r="G444" s="28">
        <f>IFERROR(LN('Primary Data'!H445/'Primary Data'!H444), 0)</f>
        <v>6.8894154065491844E-3</v>
      </c>
      <c r="H444" s="31">
        <f>IFERROR(LN('Primary Data'!E445/'Primary Data'!E444), 0)</f>
        <v>-6.7966244421495516E-3</v>
      </c>
    </row>
    <row r="445" spans="1:8" x14ac:dyDescent="0.25">
      <c r="A445" s="23">
        <v>40037</v>
      </c>
      <c r="B445" s="45">
        <f>IFERROR(LN('Primary Data'!B446/'Primary Data'!B445), 0)</f>
        <v>9.3148026690647902E-3</v>
      </c>
      <c r="C445" s="42">
        <f>IFERROR( LN('Primary Data'!D446/'Primary Data'!D445), 0)</f>
        <v>1.5493670812570878E-2</v>
      </c>
      <c r="D445" s="27">
        <f>IFERROR(LN('Primary Data'!C446/'Primary Data'!C445), 0)</f>
        <v>1.7338431564416683E-3</v>
      </c>
      <c r="E445" s="27">
        <f>IFERROR(LN('Primary Data'!F446/'Primary Data'!F445), 0)</f>
        <v>-8.9134638250154621E-3</v>
      </c>
      <c r="F445" s="27">
        <f>IFERROR(LN('Primary Data'!G446/'Primary Data'!G445), 0)</f>
        <v>-4.4882100176119162E-2</v>
      </c>
      <c r="G445" s="28">
        <f>IFERROR(LN('Primary Data'!H446/'Primary Data'!H445), 0)</f>
        <v>-3.0789156510144772E-2</v>
      </c>
      <c r="H445" s="31">
        <f>IFERROR(LN('Primary Data'!E446/'Primary Data'!E445), 0)</f>
        <v>5.7046157886659994E-3</v>
      </c>
    </row>
    <row r="446" spans="1:8" x14ac:dyDescent="0.25">
      <c r="A446" s="23">
        <v>40038</v>
      </c>
      <c r="B446" s="45">
        <f>IFERROR(LN('Primary Data'!B447/'Primary Data'!B446), 0)</f>
        <v>6.2334403819687282E-3</v>
      </c>
      <c r="C446" s="42">
        <f>IFERROR( LN('Primary Data'!D447/'Primary Data'!D446), 0)</f>
        <v>5.5784200026224653E-3</v>
      </c>
      <c r="D446" s="27">
        <f>IFERROR(LN('Primary Data'!C447/'Primary Data'!C446), 0)</f>
        <v>-5.8681779892047047E-3</v>
      </c>
      <c r="E446" s="27">
        <f>IFERROR(LN('Primary Data'!F447/'Primary Data'!F446), 0)</f>
        <v>3.6629381442855602E-2</v>
      </c>
      <c r="F446" s="27">
        <f>IFERROR(LN('Primary Data'!G447/'Primary Data'!G446), 0)</f>
        <v>8.3166287743663102E-3</v>
      </c>
      <c r="G446" s="28">
        <f>IFERROR(LN('Primary Data'!H447/'Primary Data'!H446), 0)</f>
        <v>2.0634906357723939E-2</v>
      </c>
      <c r="H446" s="31">
        <f>IFERROR(LN('Primary Data'!E447/'Primary Data'!E446), 0)</f>
        <v>8.2356486965301859E-3</v>
      </c>
    </row>
    <row r="447" spans="1:8" x14ac:dyDescent="0.25">
      <c r="A447" s="23">
        <v>40039</v>
      </c>
      <c r="B447" s="45">
        <f>IFERROR(LN('Primary Data'!B448/'Primary Data'!B447), 0)</f>
        <v>-6.7587458078970999E-3</v>
      </c>
      <c r="C447" s="42">
        <f>IFERROR( LN('Primary Data'!D448/'Primary Data'!D447), 0)</f>
        <v>-1.0536386564641431E-2</v>
      </c>
      <c r="D447" s="27">
        <f>IFERROR(LN('Primary Data'!C448/'Primary Data'!C447), 0)</f>
        <v>0</v>
      </c>
      <c r="E447" s="27">
        <f>IFERROR(LN('Primary Data'!F448/'Primary Data'!F447), 0)</f>
        <v>-1.2306013259549506E-2</v>
      </c>
      <c r="F447" s="27">
        <f>IFERROR(LN('Primary Data'!G448/'Primary Data'!G447), 0)</f>
        <v>-3.2074304404875104E-2</v>
      </c>
      <c r="G447" s="28">
        <f>IFERROR(LN('Primary Data'!H448/'Primary Data'!H447), 0)</f>
        <v>1.5342014182675018E-3</v>
      </c>
      <c r="H447" s="31">
        <f>IFERROR(LN('Primary Data'!E448/'Primary Data'!E447), 0)</f>
        <v>-3.7727699936143076E-3</v>
      </c>
    </row>
    <row r="448" spans="1:8" x14ac:dyDescent="0.25">
      <c r="A448" s="23">
        <v>40042</v>
      </c>
      <c r="B448" s="45">
        <f>IFERROR(LN('Primary Data'!B449/'Primary Data'!B448), 0)</f>
        <v>-2.148832841735334E-2</v>
      </c>
      <c r="C448" s="42">
        <f>IFERROR( LN('Primary Data'!D449/'Primary Data'!D448), 0)</f>
        <v>-2.9399530248852355E-2</v>
      </c>
      <c r="D448" s="27">
        <f>IFERROR(LN('Primary Data'!C449/'Primary Data'!C448), 0)</f>
        <v>-9.8797456377332973E-3</v>
      </c>
      <c r="E448" s="27">
        <f>IFERROR(LN('Primary Data'!F449/'Primary Data'!F448), 0)</f>
        <v>-5.4789195720057526E-2</v>
      </c>
      <c r="F448" s="27">
        <f>IFERROR(LN('Primary Data'!G449/'Primary Data'!G448), 0)</f>
        <v>-6.2605315139492218E-2</v>
      </c>
      <c r="G448" s="28">
        <f>IFERROR(LN('Primary Data'!H449/'Primary Data'!H448), 0)</f>
        <v>-3.6838772014252015E-2</v>
      </c>
      <c r="H448" s="31">
        <f>IFERROR(LN('Primary Data'!E449/'Primary Data'!E448), 0)</f>
        <v>-1.4613995901648184E-2</v>
      </c>
    </row>
    <row r="449" spans="1:8" x14ac:dyDescent="0.25">
      <c r="A449" s="23">
        <v>40043</v>
      </c>
      <c r="B449" s="45">
        <f>IFERROR(LN('Primary Data'!B450/'Primary Data'!B449), 0)</f>
        <v>8.4318447760500063E-3</v>
      </c>
      <c r="C449" s="42">
        <f>IFERROR( LN('Primary Data'!D450/'Primary Data'!D449), 0)</f>
        <v>1.3714798059217666E-2</v>
      </c>
      <c r="D449" s="27">
        <f>IFERROR(LN('Primary Data'!C450/'Primary Data'!C449), 0)</f>
        <v>7.8543063866252684E-3</v>
      </c>
      <c r="E449" s="27">
        <f>IFERROR(LN('Primary Data'!F450/'Primary Data'!F449), 0)</f>
        <v>1.9387349327087831E-2</v>
      </c>
      <c r="F449" s="27">
        <f>IFERROR(LN('Primary Data'!G450/'Primary Data'!G449), 0)</f>
        <v>1.2284798690433814E-2</v>
      </c>
      <c r="G449" s="28">
        <f>IFERROR(LN('Primary Data'!H450/'Primary Data'!H449), 0)</f>
        <v>8.3385080883022888E-3</v>
      </c>
      <c r="H449" s="31">
        <f>IFERROR(LN('Primary Data'!E450/'Primary Data'!E449), 0)</f>
        <v>9.3244930231189387E-3</v>
      </c>
    </row>
    <row r="450" spans="1:8" x14ac:dyDescent="0.25">
      <c r="A450" s="23">
        <v>40044</v>
      </c>
      <c r="B450" s="45">
        <f>IFERROR(LN('Primary Data'!B451/'Primary Data'!B450), 0)</f>
        <v>8.0028964101118965E-3</v>
      </c>
      <c r="C450" s="42">
        <f>IFERROR( LN('Primary Data'!D451/'Primary Data'!D450), 0)</f>
        <v>6.3522994783665274E-3</v>
      </c>
      <c r="D450" s="27">
        <f>IFERROR(LN('Primary Data'!C451/'Primary Data'!C450), 0)</f>
        <v>-5.3173603760462689E-3</v>
      </c>
      <c r="E450" s="27">
        <f>IFERROR(LN('Primary Data'!F451/'Primary Data'!F450), 0)</f>
        <v>-1.5752921193899556E-2</v>
      </c>
      <c r="F450" s="27">
        <f>IFERROR(LN('Primary Data'!G451/'Primary Data'!G450), 0)</f>
        <v>-4.7445029959122254E-2</v>
      </c>
      <c r="G450" s="28">
        <f>IFERROR(LN('Primary Data'!H451/'Primary Data'!H450), 0)</f>
        <v>-1.7488554417363952E-2</v>
      </c>
      <c r="H450" s="31">
        <f>IFERROR(LN('Primary Data'!E451/'Primary Data'!E450), 0)</f>
        <v>-2.8608797890480636E-3</v>
      </c>
    </row>
    <row r="451" spans="1:8" x14ac:dyDescent="0.25">
      <c r="A451" s="23">
        <v>40045</v>
      </c>
      <c r="B451" s="45">
        <f>IFERROR(LN('Primary Data'!B452/'Primary Data'!B451), 0)</f>
        <v>9.7480463642165352E-3</v>
      </c>
      <c r="C451" s="42">
        <f>IFERROR( LN('Primary Data'!D452/'Primary Data'!D451), 0)</f>
        <v>1.0969236350308402E-2</v>
      </c>
      <c r="D451" s="27">
        <f>IFERROR(LN('Primary Data'!C452/'Primary Data'!C451), 0)</f>
        <v>2.6057787652613009E-3</v>
      </c>
      <c r="E451" s="27">
        <f>IFERROR(LN('Primary Data'!F452/'Primary Data'!F451), 0)</f>
        <v>1.1765723257719542E-2</v>
      </c>
      <c r="F451" s="27">
        <f>IFERROR(LN('Primary Data'!G452/'Primary Data'!G451), 0)</f>
        <v>3.9342009049965619E-2</v>
      </c>
      <c r="G451" s="28">
        <f>IFERROR(LN('Primary Data'!H452/'Primary Data'!H451), 0)</f>
        <v>1.8600400365790862E-2</v>
      </c>
      <c r="H451" s="31">
        <f>IFERROR(LN('Primary Data'!E452/'Primary Data'!E451), 0)</f>
        <v>1.6646150369732663E-2</v>
      </c>
    </row>
    <row r="452" spans="1:8" x14ac:dyDescent="0.25">
      <c r="A452" s="23">
        <v>40046</v>
      </c>
      <c r="B452" s="45">
        <f>IFERROR(LN('Primary Data'!B453/'Primary Data'!B452), 0)</f>
        <v>1.7288812341314696E-2</v>
      </c>
      <c r="C452" s="42">
        <f>IFERROR( LN('Primary Data'!D453/'Primary Data'!D452), 0)</f>
        <v>1.4489798406365635E-2</v>
      </c>
      <c r="D452" s="27">
        <f>IFERROR(LN('Primary Data'!C453/'Primary Data'!C452), 0)</f>
        <v>1.6726556049408148E-2</v>
      </c>
      <c r="E452" s="27">
        <f>IFERROR(LN('Primary Data'!F453/'Primary Data'!F452), 0)</f>
        <v>1.7649254462667314E-2</v>
      </c>
      <c r="F452" s="27">
        <f>IFERROR(LN('Primary Data'!G453/'Primary Data'!G452), 0)</f>
        <v>1.9620713259773975E-2</v>
      </c>
      <c r="G452" s="28">
        <f>IFERROR(LN('Primary Data'!H453/'Primary Data'!H452), 0)</f>
        <v>-6.40746292286114E-3</v>
      </c>
      <c r="H452" s="31">
        <f>IFERROR(LN('Primary Data'!E453/'Primary Data'!E452), 0)</f>
        <v>1.0861000172617956E-2</v>
      </c>
    </row>
    <row r="453" spans="1:8" x14ac:dyDescent="0.25">
      <c r="A453" s="23">
        <v>40049</v>
      </c>
      <c r="B453" s="45">
        <f>IFERROR(LN('Primary Data'!B454/'Primary Data'!B453), 0)</f>
        <v>1.2403970024995378E-3</v>
      </c>
      <c r="C453" s="42">
        <f>IFERROR( LN('Primary Data'!D454/'Primary Data'!D453), 0)</f>
        <v>-1.8334275554087098E-3</v>
      </c>
      <c r="D453" s="27">
        <f>IFERROR(LN('Primary Data'!C454/'Primary Data'!C453), 0)</f>
        <v>2.1844193403200624E-2</v>
      </c>
      <c r="E453" s="27">
        <f>IFERROR(LN('Primary Data'!F454/'Primary Data'!F453), 0)</f>
        <v>2.175769577095495E-2</v>
      </c>
      <c r="F453" s="27">
        <f>IFERROR(LN('Primary Data'!G454/'Primary Data'!G453), 0)</f>
        <v>7.9754124545304266E-3</v>
      </c>
      <c r="G453" s="28">
        <f>IFERROR(LN('Primary Data'!H454/'Primary Data'!H453), 0)</f>
        <v>1.6542433487299953E-2</v>
      </c>
      <c r="H453" s="31">
        <f>IFERROR(LN('Primary Data'!E454/'Primary Data'!E453), 0)</f>
        <v>1.0124015033382226E-2</v>
      </c>
    </row>
    <row r="454" spans="1:8" x14ac:dyDescent="0.25">
      <c r="A454" s="23">
        <v>40050</v>
      </c>
      <c r="B454" s="45">
        <f>IFERROR(LN('Primary Data'!B455/'Primary Data'!B454), 0)</f>
        <v>1.1763284063174572E-3</v>
      </c>
      <c r="C454" s="42">
        <f>IFERROR( LN('Primary Data'!D455/'Primary Data'!D454), 0)</f>
        <v>3.1270256465177988E-3</v>
      </c>
      <c r="D454" s="27">
        <f>IFERROR(LN('Primary Data'!C455/'Primary Data'!C454), 0)</f>
        <v>-4.8724763320871925E-3</v>
      </c>
      <c r="E454" s="27">
        <f>IFERROR(LN('Primary Data'!F455/'Primary Data'!F454), 0)</f>
        <v>4.3594851963039841E-3</v>
      </c>
      <c r="F454" s="27">
        <f>IFERROR(LN('Primary Data'!G455/'Primary Data'!G454), 0)</f>
        <v>-3.171760986558525E-2</v>
      </c>
      <c r="G454" s="28">
        <f>IFERROR(LN('Primary Data'!H455/'Primary Data'!H454), 0)</f>
        <v>-4.915660362907406E-3</v>
      </c>
      <c r="H454" s="31">
        <f>IFERROR(LN('Primary Data'!E455/'Primary Data'!E454), 0)</f>
        <v>2.4920241793517277E-3</v>
      </c>
    </row>
    <row r="455" spans="1:8" x14ac:dyDescent="0.25">
      <c r="A455" s="23">
        <v>40051</v>
      </c>
      <c r="B455" s="45">
        <f>IFERROR(LN('Primary Data'!B456/'Primary Data'!B455), 0)</f>
        <v>6.9180217217769369E-4</v>
      </c>
      <c r="C455" s="42">
        <f>IFERROR( LN('Primary Data'!D456/'Primary Data'!D455), 0)</f>
        <v>-1.7699659782650606E-3</v>
      </c>
      <c r="D455" s="27">
        <f>IFERROR(LN('Primary Data'!C456/'Primary Data'!C455), 0)</f>
        <v>8.8154588100075176E-3</v>
      </c>
      <c r="E455" s="27">
        <f>IFERROR(LN('Primary Data'!F456/'Primary Data'!F455), 0)</f>
        <v>4.3139362352807888E-3</v>
      </c>
      <c r="F455" s="27">
        <f>IFERROR(LN('Primary Data'!G456/'Primary Data'!G455), 0)</f>
        <v>1.9937388149065063E-2</v>
      </c>
      <c r="G455" s="28">
        <f>IFERROR(LN('Primary Data'!H456/'Primary Data'!H455), 0)</f>
        <v>1.0310196953767288E-3</v>
      </c>
      <c r="H455" s="31">
        <f>IFERROR(LN('Primary Data'!E456/'Primary Data'!E455), 0)</f>
        <v>-2.3864157094544108E-3</v>
      </c>
    </row>
    <row r="456" spans="1:8" x14ac:dyDescent="0.25">
      <c r="A456" s="23">
        <v>40052</v>
      </c>
      <c r="B456" s="45">
        <f>IFERROR(LN('Primary Data'!B457/'Primary Data'!B456), 0)</f>
        <v>2.3136406868480993E-3</v>
      </c>
      <c r="C456" s="42">
        <f>IFERROR( LN('Primary Data'!D457/'Primary Data'!D456), 0)</f>
        <v>2.4222320161977401E-3</v>
      </c>
      <c r="D456" s="27">
        <f>IFERROR(LN('Primary Data'!C457/'Primary Data'!C456), 0)</f>
        <v>-5.506495519331659E-4</v>
      </c>
      <c r="E456" s="27">
        <f>IFERROR(LN('Primary Data'!F457/'Primary Data'!F456), 0)</f>
        <v>4.5781665494187569E-3</v>
      </c>
      <c r="F456" s="27">
        <f>IFERROR(LN('Primary Data'!G457/'Primary Data'!G456), 0)</f>
        <v>-1.1821029625436134E-4</v>
      </c>
      <c r="G456" s="28">
        <f>IFERROR(LN('Primary Data'!H457/'Primary Data'!H456), 0)</f>
        <v>-1.0495176443510706E-2</v>
      </c>
      <c r="H456" s="31">
        <f>IFERROR(LN('Primary Data'!E457/'Primary Data'!E456), 0)</f>
        <v>-5.9246781519595153E-3</v>
      </c>
    </row>
    <row r="457" spans="1:8" x14ac:dyDescent="0.25">
      <c r="A457" s="23">
        <v>40053</v>
      </c>
      <c r="B457" s="45">
        <f>IFERROR(LN('Primary Data'!B458/'Primary Data'!B457), 0)</f>
        <v>-4.7558378749209219E-3</v>
      </c>
      <c r="C457" s="42">
        <f>IFERROR( LN('Primary Data'!D458/'Primary Data'!D457), 0)</f>
        <v>1.3823722365429777E-3</v>
      </c>
      <c r="D457" s="27">
        <f>IFERROR(LN('Primary Data'!C458/'Primary Data'!C457), 0)</f>
        <v>2.6823499947333074E-2</v>
      </c>
      <c r="E457" s="27">
        <f>IFERROR(LN('Primary Data'!F458/'Primary Data'!F457), 0)</f>
        <v>1.1743192975338126E-2</v>
      </c>
      <c r="F457" s="27">
        <f>IFERROR(LN('Primary Data'!G458/'Primary Data'!G457), 0)</f>
        <v>-3.1340741239731629E-2</v>
      </c>
      <c r="G457" s="28">
        <f>IFERROR(LN('Primary Data'!H458/'Primary Data'!H457), 0)</f>
        <v>-7.1455487634169233E-3</v>
      </c>
      <c r="H457" s="31">
        <f>IFERROR(LN('Primary Data'!E458/'Primary Data'!E457), 0)</f>
        <v>6.0698715894712593E-3</v>
      </c>
    </row>
    <row r="458" spans="1:8" x14ac:dyDescent="0.25">
      <c r="A458" s="23">
        <v>40056</v>
      </c>
      <c r="B458" s="45">
        <f>IFERROR(LN('Primary Data'!B459/'Primary Data'!B458), 0)</f>
        <v>-5.9920111507497445E-3</v>
      </c>
      <c r="C458" s="42">
        <f>IFERROR( LN('Primary Data'!D459/'Primary Data'!D458), 0)</f>
        <v>-1.1045170618084927E-2</v>
      </c>
      <c r="D458" s="27">
        <f>IFERROR(LN('Primary Data'!C459/'Primary Data'!C458), 0)</f>
        <v>1.5618701539744385E-2</v>
      </c>
      <c r="E458" s="27">
        <f>IFERROR(LN('Primary Data'!F459/'Primary Data'!F458), 0)</f>
        <v>-1.6081748226381545E-2</v>
      </c>
      <c r="F458" s="27">
        <f>IFERROR(LN('Primary Data'!G459/'Primary Data'!G458), 0)</f>
        <v>-7.1147283411550175E-2</v>
      </c>
      <c r="G458" s="28">
        <f>IFERROR(LN('Primary Data'!H459/'Primary Data'!H458), 0)</f>
        <v>-1.8805354741652652E-2</v>
      </c>
      <c r="H458" s="31">
        <f>IFERROR(LN('Primary Data'!E459/'Primary Data'!E458), 0)</f>
        <v>0</v>
      </c>
    </row>
    <row r="459" spans="1:8" x14ac:dyDescent="0.25">
      <c r="A459" s="23">
        <v>40057</v>
      </c>
      <c r="B459" s="45">
        <f>IFERROR(LN('Primary Data'!B460/'Primary Data'!B459), 0)</f>
        <v>-2.0878577740810301E-2</v>
      </c>
      <c r="C459" s="42">
        <f>IFERROR( LN('Primary Data'!D460/'Primary Data'!D459), 0)</f>
        <v>-1.8224488648033096E-2</v>
      </c>
      <c r="D459" s="27">
        <f>IFERROR(LN('Primary Data'!C460/'Primary Data'!C459), 0)</f>
        <v>1.0727587284013584E-2</v>
      </c>
      <c r="E459" s="27">
        <f>IFERROR(LN('Primary Data'!F460/'Primary Data'!F459), 0)</f>
        <v>-1.2985919609671681E-2</v>
      </c>
      <c r="F459" s="27">
        <f>IFERROR(LN('Primary Data'!G460/'Primary Data'!G459), 0)</f>
        <v>4.4432901121265137E-3</v>
      </c>
      <c r="G459" s="28">
        <f>IFERROR(LN('Primary Data'!H460/'Primary Data'!H459), 0)</f>
        <v>7.48100100549363E-3</v>
      </c>
      <c r="H459" s="31">
        <f>IFERROR(LN('Primary Data'!E460/'Primary Data'!E459), 0)</f>
        <v>0</v>
      </c>
    </row>
    <row r="460" spans="1:8" x14ac:dyDescent="0.25">
      <c r="A460" s="23">
        <v>40058</v>
      </c>
      <c r="B460" s="45">
        <f>IFERROR(LN('Primary Data'!B461/'Primary Data'!B460), 0)</f>
        <v>-3.0010409081676864E-3</v>
      </c>
      <c r="C460" s="42">
        <f>IFERROR( LN('Primary Data'!D461/'Primary Data'!D460), 0)</f>
        <v>-9.7801971358307165E-4</v>
      </c>
      <c r="D460" s="27">
        <f>IFERROR(LN('Primary Data'!C461/'Primary Data'!C460), 0)</f>
        <v>1.2398248557800058E-2</v>
      </c>
      <c r="E460" s="27">
        <f>IFERROR(LN('Primary Data'!F461/'Primary Data'!F460), 0)</f>
        <v>-4.135984018535146E-4</v>
      </c>
      <c r="F460" s="27">
        <f>IFERROR(LN('Primary Data'!G461/'Primary Data'!G460), 0)</f>
        <v>1.4113006950833297E-2</v>
      </c>
      <c r="G460" s="28">
        <f>IFERROR(LN('Primary Data'!H461/'Primary Data'!H460), 0)</f>
        <v>-1.7784767502699545E-2</v>
      </c>
      <c r="H460" s="31">
        <f>IFERROR(LN('Primary Data'!E461/'Primary Data'!E460), 0)</f>
        <v>-6.5791688436567432E-3</v>
      </c>
    </row>
    <row r="461" spans="1:8" x14ac:dyDescent="0.25">
      <c r="A461" s="23">
        <v>40059</v>
      </c>
      <c r="B461" s="45">
        <f>IFERROR(LN('Primary Data'!B462/'Primary Data'!B461), 0)</f>
        <v>7.5743974072481667E-3</v>
      </c>
      <c r="C461" s="42">
        <f>IFERROR( LN('Primary Data'!D462/'Primary Data'!D461), 0)</f>
        <v>7.311938484864884E-3</v>
      </c>
      <c r="D461" s="27">
        <f>IFERROR(LN('Primary Data'!C462/'Primary Data'!C461), 0)</f>
        <v>-6.8986679749498334E-3</v>
      </c>
      <c r="E461" s="27">
        <f>IFERROR(LN('Primary Data'!F462/'Primary Data'!F461), 0)</f>
        <v>-1.7461907784509284E-3</v>
      </c>
      <c r="F461" s="27">
        <f>IFERROR(LN('Primary Data'!G462/'Primary Data'!G461), 0)</f>
        <v>4.8618725801105392E-2</v>
      </c>
      <c r="G461" s="28">
        <f>IFERROR(LN('Primary Data'!H462/'Primary Data'!H461), 0)</f>
        <v>1.220267419584737E-2</v>
      </c>
      <c r="H461" s="31">
        <f>IFERROR(LN('Primary Data'!E462/'Primary Data'!E461), 0)</f>
        <v>2.9442685027262199E-3</v>
      </c>
    </row>
    <row r="462" spans="1:8" x14ac:dyDescent="0.25">
      <c r="A462" s="23">
        <v>40060</v>
      </c>
      <c r="B462" s="45">
        <f>IFERROR(LN('Primary Data'!B463/'Primary Data'!B462), 0)</f>
        <v>1.1373324766797591E-2</v>
      </c>
      <c r="C462" s="42">
        <f>IFERROR( LN('Primary Data'!D463/'Primary Data'!D462), 0)</f>
        <v>1.9784557413594327E-2</v>
      </c>
      <c r="D462" s="27">
        <f>IFERROR(LN('Primary Data'!C463/'Primary Data'!C462), 0)</f>
        <v>2.0771475859198012E-2</v>
      </c>
      <c r="E462" s="27">
        <f>IFERROR(LN('Primary Data'!F463/'Primary Data'!F462), 0)</f>
        <v>1.7078247842741472E-2</v>
      </c>
      <c r="F462" s="27">
        <f>IFERROR(LN('Primary Data'!G463/'Primary Data'!G462), 0)</f>
        <v>8.3539618130519504E-3</v>
      </c>
      <c r="G462" s="28">
        <f>IFERROR(LN('Primary Data'!H463/'Primary Data'!H462), 0)</f>
        <v>2.7792998069615181E-2</v>
      </c>
      <c r="H462" s="31">
        <f>IFERROR(LN('Primary Data'!E463/'Primary Data'!E462), 0)</f>
        <v>1.1605289132652833E-2</v>
      </c>
    </row>
    <row r="463" spans="1:8" x14ac:dyDescent="0.25">
      <c r="A463" s="23">
        <v>40063</v>
      </c>
      <c r="B463" s="45">
        <f>IFERROR(LN('Primary Data'!B464/'Primary Data'!B463), 0)</f>
        <v>0</v>
      </c>
      <c r="C463" s="42">
        <f>IFERROR( LN('Primary Data'!D464/'Primary Data'!D463), 0)</f>
        <v>0</v>
      </c>
      <c r="D463" s="27">
        <f>IFERROR(LN('Primary Data'!C464/'Primary Data'!C463), 0)</f>
        <v>-7.4488053269454336E-3</v>
      </c>
      <c r="E463" s="27">
        <f>IFERROR(LN('Primary Data'!F464/'Primary Data'!F463), 0)</f>
        <v>2.7351579904287035E-2</v>
      </c>
      <c r="F463" s="27">
        <f>IFERROR(LN('Primary Data'!G464/'Primary Data'!G463), 0)</f>
        <v>0</v>
      </c>
      <c r="G463" s="28">
        <f>IFERROR(LN('Primary Data'!H464/'Primary Data'!H463), 0)</f>
        <v>1.5175173068352608E-2</v>
      </c>
      <c r="H463" s="31">
        <f>IFERROR(LN('Primary Data'!E464/'Primary Data'!E463), 0)</f>
        <v>1.2333639553705205E-2</v>
      </c>
    </row>
    <row r="464" spans="1:8" x14ac:dyDescent="0.25">
      <c r="A464" s="23">
        <v>40064</v>
      </c>
      <c r="B464" s="45">
        <f>IFERROR(LN('Primary Data'!B465/'Primary Data'!B464), 0)</f>
        <v>8.0255852006463606E-3</v>
      </c>
      <c r="C464" s="42">
        <f>IFERROR( LN('Primary Data'!D465/'Primary Data'!D464), 0)</f>
        <v>0</v>
      </c>
      <c r="D464" s="27">
        <f>IFERROR(LN('Primary Data'!C465/'Primary Data'!C464), 0)</f>
        <v>-1.2873669551873924E-2</v>
      </c>
      <c r="E464" s="27">
        <f>IFERROR(LN('Primary Data'!F465/'Primary Data'!F464), 0)</f>
        <v>5.7141785092043144E-3</v>
      </c>
      <c r="F464" s="27">
        <f>IFERROR(LN('Primary Data'!G465/'Primary Data'!G464), 0)</f>
        <v>2.681125745065677E-2</v>
      </c>
      <c r="G464" s="28">
        <f>IFERROR(LN('Primary Data'!H465/'Primary Data'!H464), 0)</f>
        <v>2.1128330128338178E-2</v>
      </c>
      <c r="H464" s="31">
        <f>IFERROR(LN('Primary Data'!E465/'Primary Data'!E464), 0)</f>
        <v>2.2481218110337355E-3</v>
      </c>
    </row>
    <row r="465" spans="1:8" x14ac:dyDescent="0.25">
      <c r="A465" s="23">
        <v>40065</v>
      </c>
      <c r="B465" s="45">
        <f>IFERROR(LN('Primary Data'!B466/'Primary Data'!B465), 0)</f>
        <v>5.5987808499489205E-3</v>
      </c>
      <c r="C465" s="42">
        <f>IFERROR( LN('Primary Data'!D466/'Primary Data'!D465), 0)</f>
        <v>8.6762436420698835E-3</v>
      </c>
      <c r="D465" s="27">
        <f>IFERROR(LN('Primary Data'!C466/'Primary Data'!C465), 0)</f>
        <v>2.9423775287568593E-2</v>
      </c>
      <c r="E465" s="27">
        <f>IFERROR(LN('Primary Data'!F466/'Primary Data'!F465), 0)</f>
        <v>2.3022060842551539E-3</v>
      </c>
      <c r="F465" s="27">
        <f>IFERROR(LN('Primary Data'!G466/'Primary Data'!G465), 0)</f>
        <v>5.2770571008438193E-3</v>
      </c>
      <c r="G465" s="28">
        <f>IFERROR(LN('Primary Data'!H466/'Primary Data'!H465), 0)</f>
        <v>-1.0437383118163545E-2</v>
      </c>
      <c r="H465" s="31">
        <f>IFERROR(LN('Primary Data'!E466/'Primary Data'!E465), 0)</f>
        <v>1.3223044599362514E-2</v>
      </c>
    </row>
    <row r="466" spans="1:8" x14ac:dyDescent="0.25">
      <c r="A466" s="23">
        <v>40066</v>
      </c>
      <c r="B466" s="45">
        <f>IFERROR(LN('Primary Data'!B467/'Primary Data'!B466), 0)</f>
        <v>9.0572273691432656E-3</v>
      </c>
      <c r="C466" s="42">
        <f>IFERROR( LN('Primary Data'!D467/'Primary Data'!D466), 0)</f>
        <v>1.0091311991376917E-2</v>
      </c>
      <c r="D466" s="27">
        <f>IFERROR(LN('Primary Data'!C467/'Primary Data'!C466), 0)</f>
        <v>-9.8213460427473906E-3</v>
      </c>
      <c r="E466" s="27">
        <f>IFERROR(LN('Primary Data'!F467/'Primary Data'!F466), 0)</f>
        <v>-5.4259213799814172E-3</v>
      </c>
      <c r="F466" s="27">
        <f>IFERROR(LN('Primary Data'!G467/'Primary Data'!G466), 0)</f>
        <v>-8.8600697731347801E-3</v>
      </c>
      <c r="G466" s="28">
        <f>IFERROR(LN('Primary Data'!H467/'Primary Data'!H466), 0)</f>
        <v>1.042551772957321E-2</v>
      </c>
      <c r="H466" s="31">
        <f>IFERROR(LN('Primary Data'!E467/'Primary Data'!E466), 0)</f>
        <v>6.1986712569285412E-3</v>
      </c>
    </row>
    <row r="467" spans="1:8" x14ac:dyDescent="0.25">
      <c r="A467" s="23">
        <v>40067</v>
      </c>
      <c r="B467" s="45">
        <f>IFERROR(LN('Primary Data'!B468/'Primary Data'!B467), 0)</f>
        <v>-1.8363201926261438E-3</v>
      </c>
      <c r="C467" s="42">
        <f>IFERROR( LN('Primary Data'!D468/'Primary Data'!D467), 0)</f>
        <v>-4.152306665980625E-4</v>
      </c>
      <c r="D467" s="27">
        <f>IFERROR(LN('Primary Data'!C468/'Primary Data'!C467), 0)</f>
        <v>6.9321948770114687E-3</v>
      </c>
      <c r="E467" s="27">
        <f>IFERROR(LN('Primary Data'!F468/'Primary Data'!F467), 0)</f>
        <v>6.4341410180106546E-3</v>
      </c>
      <c r="F467" s="27">
        <f>IFERROR(LN('Primary Data'!G468/'Primary Data'!G467), 0)</f>
        <v>2.3715367835867397E-2</v>
      </c>
      <c r="G467" s="28">
        <f>IFERROR(LN('Primary Data'!H468/'Primary Data'!H467), 0)</f>
        <v>4.3503676626104318E-3</v>
      </c>
      <c r="H467" s="31">
        <f>IFERROR(LN('Primary Data'!E468/'Primary Data'!E467), 0)</f>
        <v>6.9088639212342862E-3</v>
      </c>
    </row>
    <row r="468" spans="1:8" x14ac:dyDescent="0.25">
      <c r="A468" s="23">
        <v>40070</v>
      </c>
      <c r="B468" s="45">
        <f>IFERROR(LN('Primary Data'!B469/'Primary Data'!B468), 0)</f>
        <v>4.2376529003516341E-3</v>
      </c>
      <c r="C468" s="42">
        <f>IFERROR( LN('Primary Data'!D469/'Primary Data'!D468), 0)</f>
        <v>4.9123861074289584E-3</v>
      </c>
      <c r="D468" s="27">
        <f>IFERROR(LN('Primary Data'!C469/'Primary Data'!C468), 0)</f>
        <v>1.8186806292029248E-3</v>
      </c>
      <c r="E468" s="27">
        <f>IFERROR(LN('Primary Data'!F469/'Primary Data'!F468), 0)</f>
        <v>-6.9413777493859642E-3</v>
      </c>
      <c r="F468" s="27">
        <f>IFERROR(LN('Primary Data'!G469/'Primary Data'!G468), 0)</f>
        <v>1.5065981759832044E-2</v>
      </c>
      <c r="G468" s="28">
        <f>IFERROR(LN('Primary Data'!H469/'Primary Data'!H468), 0)</f>
        <v>-1.089106927592158E-2</v>
      </c>
      <c r="H468" s="31">
        <f>IFERROR(LN('Primary Data'!E469/'Primary Data'!E468), 0)</f>
        <v>-3.3784888645167353E-3</v>
      </c>
    </row>
    <row r="469" spans="1:8" x14ac:dyDescent="0.25">
      <c r="A469" s="23">
        <v>40071</v>
      </c>
      <c r="B469" s="45">
        <f>IFERROR(LN('Primary Data'!B470/'Primary Data'!B469), 0)</f>
        <v>4.2195613311523425E-4</v>
      </c>
      <c r="C469" s="42">
        <f>IFERROR( LN('Primary Data'!D470/'Primary Data'!D469), 0)</f>
        <v>3.40083256141085E-3</v>
      </c>
      <c r="D469" s="27">
        <f>IFERROR(LN('Primary Data'!C470/'Primary Data'!C469), 0)</f>
        <v>-5.0605723884906027E-3</v>
      </c>
      <c r="E469" s="27">
        <f>IFERROR(LN('Primary Data'!F470/'Primary Data'!F469), 0)</f>
        <v>1.7356899653525926E-2</v>
      </c>
      <c r="F469" s="27">
        <f>IFERROR(LN('Primary Data'!G470/'Primary Data'!G469), 0)</f>
        <v>2.6788274782816959E-3</v>
      </c>
      <c r="G469" s="28">
        <f>IFERROR(LN('Primary Data'!H470/'Primary Data'!H469), 0)</f>
        <v>-3.1498711285444024E-3</v>
      </c>
      <c r="H469" s="31">
        <f>IFERROR(LN('Primary Data'!E470/'Primary Data'!E469), 0)</f>
        <v>5.3482339729570083E-3</v>
      </c>
    </row>
    <row r="470" spans="1:8" x14ac:dyDescent="0.25">
      <c r="A470" s="23">
        <v>40072</v>
      </c>
      <c r="B470" s="45">
        <f>IFERROR(LN('Primary Data'!B471/'Primary Data'!B470), 0)</f>
        <v>1.4564112961468071E-2</v>
      </c>
      <c r="C470" s="42">
        <f>IFERROR( LN('Primary Data'!D471/'Primary Data'!D470), 0)</f>
        <v>1.4138805198579922E-2</v>
      </c>
      <c r="D470" s="27">
        <f>IFERROR(LN('Primary Data'!C471/'Primary Data'!C470), 0)</f>
        <v>1.1847213211961827E-2</v>
      </c>
      <c r="E470" s="27">
        <f>IFERROR(LN('Primary Data'!F471/'Primary Data'!F470), 0)</f>
        <v>2.1735806344410719E-2</v>
      </c>
      <c r="F470" s="27">
        <f>IFERROR(LN('Primary Data'!G471/'Primary Data'!G470), 0)</f>
        <v>-1.0528521139423808E-2</v>
      </c>
      <c r="G470" s="28">
        <f>IFERROR(LN('Primary Data'!H471/'Primary Data'!H470), 0)</f>
        <v>2.5388589233192465E-2</v>
      </c>
      <c r="H470" s="31">
        <f>IFERROR(LN('Primary Data'!E471/'Primary Data'!E470), 0)</f>
        <v>1.5289617617143727E-2</v>
      </c>
    </row>
    <row r="471" spans="1:8" x14ac:dyDescent="0.25">
      <c r="A471" s="23">
        <v>40073</v>
      </c>
      <c r="B471" s="45">
        <f>IFERROR(LN('Primary Data'!B472/'Primary Data'!B471), 0)</f>
        <v>-1.6156994254974476E-3</v>
      </c>
      <c r="C471" s="42">
        <f>IFERROR( LN('Primary Data'!D472/'Primary Data'!D471), 0)</f>
        <v>-1.5327364081966187E-3</v>
      </c>
      <c r="D471" s="27">
        <f>IFERROR(LN('Primary Data'!C472/'Primary Data'!C471), 0)</f>
        <v>1.0578561021764481E-2</v>
      </c>
      <c r="E471" s="27">
        <f>IFERROR(LN('Primary Data'!F472/'Primary Data'!F471), 0)</f>
        <v>-1.6635978096512542E-3</v>
      </c>
      <c r="F471" s="27">
        <f>IFERROR(LN('Primary Data'!G472/'Primary Data'!G471), 0)</f>
        <v>1.9622712295661836E-2</v>
      </c>
      <c r="G471" s="28">
        <f>IFERROR(LN('Primary Data'!H472/'Primary Data'!H471), 0)</f>
        <v>1.6937068775258562E-2</v>
      </c>
      <c r="H471" s="31">
        <f>IFERROR(LN('Primary Data'!E472/'Primary Data'!E471), 0)</f>
        <v>3.7256268273301585E-3</v>
      </c>
    </row>
    <row r="472" spans="1:8" x14ac:dyDescent="0.25">
      <c r="A472" s="23">
        <v>40074</v>
      </c>
      <c r="B472" s="45">
        <f>IFERROR(LN('Primary Data'!B473/'Primary Data'!B472), 0)</f>
        <v>2.2361160166030065E-3</v>
      </c>
      <c r="C472" s="42">
        <f>IFERROR( LN('Primary Data'!D473/'Primary Data'!D472), 0)</f>
        <v>2.408360201084534E-3</v>
      </c>
      <c r="D472" s="27">
        <f>IFERROR(LN('Primary Data'!C473/'Primary Data'!C472), 0)</f>
        <v>2.1701827275586127E-2</v>
      </c>
      <c r="E472" s="27">
        <f>IFERROR(LN('Primary Data'!F473/'Primary Data'!F472), 0)</f>
        <v>8.6436379334700001E-3</v>
      </c>
      <c r="F472" s="27">
        <f>IFERROR(LN('Primary Data'!G473/'Primary Data'!G472), 0)</f>
        <v>-3.4341216448107205E-2</v>
      </c>
      <c r="G472" s="28">
        <f>IFERROR(LN('Primary Data'!H473/'Primary Data'!H472), 0)</f>
        <v>-6.6860561444355574E-3</v>
      </c>
      <c r="H472" s="31">
        <f>IFERROR(LN('Primary Data'!E473/'Primary Data'!E472), 0)</f>
        <v>-3.3529751759319983E-4</v>
      </c>
    </row>
    <row r="473" spans="1:8" x14ac:dyDescent="0.25">
      <c r="A473" s="23">
        <v>40077</v>
      </c>
      <c r="B473" s="45">
        <f>IFERROR(LN('Primary Data'!B474/'Primary Data'!B473), 0)</f>
        <v>-4.2573827005213914E-3</v>
      </c>
      <c r="C473" s="42">
        <f>IFERROR( LN('Primary Data'!D474/'Primary Data'!D473), 0)</f>
        <v>3.6681152670721192E-3</v>
      </c>
      <c r="D473" s="27">
        <f>IFERROR(LN('Primary Data'!C474/'Primary Data'!C473), 0)</f>
        <v>0</v>
      </c>
      <c r="E473" s="27">
        <f>IFERROR(LN('Primary Data'!F474/'Primary Data'!F473), 0)</f>
        <v>0</v>
      </c>
      <c r="F473" s="27">
        <f>IFERROR(LN('Primary Data'!G474/'Primary Data'!G473), 0)</f>
        <v>5.0948477676266866E-3</v>
      </c>
      <c r="G473" s="28">
        <f>IFERROR(LN('Primary Data'!H474/'Primary Data'!H473), 0)</f>
        <v>-6.9890275045954081E-3</v>
      </c>
      <c r="H473" s="31">
        <f>IFERROR(LN('Primary Data'!E474/'Primary Data'!E473), 0)</f>
        <v>-4.4003170512986406E-3</v>
      </c>
    </row>
    <row r="474" spans="1:8" x14ac:dyDescent="0.25">
      <c r="A474" s="23">
        <v>40078</v>
      </c>
      <c r="B474" s="45">
        <f>IFERROR(LN('Primary Data'!B475/'Primary Data'!B474), 0)</f>
        <v>7.5779675920642046E-3</v>
      </c>
      <c r="C474" s="42">
        <f>IFERROR( LN('Primary Data'!D475/'Primary Data'!D474), 0)</f>
        <v>1.4484936181804965E-3</v>
      </c>
      <c r="D474" s="27">
        <f>IFERROR(LN('Primary Data'!C475/'Primary Data'!C474), 0)</f>
        <v>0</v>
      </c>
      <c r="E474" s="27">
        <f>IFERROR(LN('Primary Data'!F475/'Primary Data'!F474), 0)</f>
        <v>9.3183607079731952E-3</v>
      </c>
      <c r="F474" s="27">
        <f>IFERROR(LN('Primary Data'!G475/'Primary Data'!G474), 0)</f>
        <v>-2.4695516532327648E-2</v>
      </c>
      <c r="G474" s="28">
        <f>IFERROR(LN('Primary Data'!H475/'Primary Data'!H474), 0)</f>
        <v>1.05754472848331E-2</v>
      </c>
      <c r="H474" s="31">
        <f>IFERROR(LN('Primary Data'!E475/'Primary Data'!E474), 0)</f>
        <v>5.4876186983326514E-4</v>
      </c>
    </row>
    <row r="475" spans="1:8" x14ac:dyDescent="0.25">
      <c r="A475" s="23">
        <v>40079</v>
      </c>
      <c r="B475" s="45">
        <f>IFERROR(LN('Primary Data'!B476/'Primary Data'!B475), 0)</f>
        <v>-9.7032759554387272E-3</v>
      </c>
      <c r="C475" s="42">
        <f>IFERROR( LN('Primary Data'!D476/'Primary Data'!D475), 0)</f>
        <v>-5.6790076175750525E-3</v>
      </c>
      <c r="D475" s="27">
        <f>IFERROR(LN('Primary Data'!C476/'Primary Data'!C475), 0)</f>
        <v>0</v>
      </c>
      <c r="E475" s="27">
        <f>IFERROR(LN('Primary Data'!F476/'Primary Data'!F475), 0)</f>
        <v>-1.044406593319518E-2</v>
      </c>
      <c r="F475" s="27">
        <f>IFERROR(LN('Primary Data'!G476/'Primary Data'!G475), 0)</f>
        <v>-2.2029178517232947E-2</v>
      </c>
      <c r="G475" s="28">
        <f>IFERROR(LN('Primary Data'!H476/'Primary Data'!H475), 0)</f>
        <v>-4.8789079579130146E-3</v>
      </c>
      <c r="H475" s="31">
        <f>IFERROR(LN('Primary Data'!E476/'Primary Data'!E475), 0)</f>
        <v>1.1028485137407026E-3</v>
      </c>
    </row>
    <row r="476" spans="1:8" x14ac:dyDescent="0.25">
      <c r="A476" s="23">
        <v>40080</v>
      </c>
      <c r="B476" s="45">
        <f>IFERROR(LN('Primary Data'!B477/'Primary Data'!B476), 0)</f>
        <v>-7.8700492935736034E-3</v>
      </c>
      <c r="C476" s="42">
        <f>IFERROR( LN('Primary Data'!D477/'Primary Data'!D476), 0)</f>
        <v>-8.4507627207723729E-3</v>
      </c>
      <c r="D476" s="27">
        <f>IFERROR(LN('Primary Data'!C477/'Primary Data'!C476), 0)</f>
        <v>2.8931584256626373E-2</v>
      </c>
      <c r="E476" s="27">
        <f>IFERROR(LN('Primary Data'!F477/'Primary Data'!F476), 0)</f>
        <v>3.3897085547109611E-3</v>
      </c>
      <c r="F476" s="27">
        <f>IFERROR(LN('Primary Data'!G477/'Primary Data'!G476), 0)</f>
        <v>4.6447465904952221E-3</v>
      </c>
      <c r="G476" s="28">
        <f>IFERROR(LN('Primary Data'!H477/'Primary Data'!H476), 0)</f>
        <v>-2.5550646908827985E-2</v>
      </c>
      <c r="H476" s="31">
        <f>IFERROR(LN('Primary Data'!E477/'Primary Data'!E476), 0)</f>
        <v>-6.8172212295558665E-3</v>
      </c>
    </row>
    <row r="477" spans="1:8" x14ac:dyDescent="0.25">
      <c r="A477" s="23">
        <v>40081</v>
      </c>
      <c r="B477" s="45">
        <f>IFERROR(LN('Primary Data'!B478/'Primary Data'!B477), 0)</f>
        <v>-5.0870554963315263E-3</v>
      </c>
      <c r="C477" s="42">
        <f>IFERROR( LN('Primary Data'!D478/'Primary Data'!D477), 0)</f>
        <v>-9.1718696617126474E-3</v>
      </c>
      <c r="D477" s="27">
        <f>IFERROR(LN('Primary Data'!C478/'Primary Data'!C477), 0)</f>
        <v>-5.117133192541248E-3</v>
      </c>
      <c r="E477" s="27">
        <f>IFERROR(LN('Primary Data'!F478/'Primary Data'!F477), 0)</f>
        <v>-4.7307041362255478E-3</v>
      </c>
      <c r="F477" s="27">
        <f>IFERROR(LN('Primary Data'!G478/'Primary Data'!G477), 0)</f>
        <v>-7.3870622126105713E-3</v>
      </c>
      <c r="G477" s="28">
        <f>IFERROR(LN('Primary Data'!H478/'Primary Data'!H477), 0)</f>
        <v>-1.2515708655923474E-3</v>
      </c>
      <c r="H477" s="31">
        <f>IFERROR(LN('Primary Data'!E478/'Primary Data'!E477), 0)</f>
        <v>9.3378587994776311E-4</v>
      </c>
    </row>
    <row r="478" spans="1:8" x14ac:dyDescent="0.25">
      <c r="A478" s="23">
        <v>40084</v>
      </c>
      <c r="B478" s="45">
        <f>IFERROR(LN('Primary Data'!B479/'Primary Data'!B478), 0)</f>
        <v>1.4858480446157774E-2</v>
      </c>
      <c r="C478" s="42">
        <f>IFERROR( LN('Primary Data'!D479/'Primary Data'!D478), 0)</f>
        <v>1.7808200947702579E-2</v>
      </c>
      <c r="D478" s="27">
        <f>IFERROR(LN('Primary Data'!C479/'Primary Data'!C478), 0)</f>
        <v>-2.6705190830721807E-2</v>
      </c>
      <c r="E478" s="27">
        <f>IFERROR(LN('Primary Data'!F479/'Primary Data'!F478), 0)</f>
        <v>0</v>
      </c>
      <c r="F478" s="27">
        <f>IFERROR(LN('Primary Data'!G479/'Primary Data'!G478), 0)</f>
        <v>-2.8817940480851963E-2</v>
      </c>
      <c r="G478" s="28">
        <f>IFERROR(LN('Primary Data'!H479/'Primary Data'!H478), 0)</f>
        <v>-2.0955371890875197E-2</v>
      </c>
      <c r="H478" s="31">
        <f>IFERROR(LN('Primary Data'!E479/'Primary Data'!E478), 0)</f>
        <v>8.4892959647647273E-3</v>
      </c>
    </row>
    <row r="479" spans="1:8" x14ac:dyDescent="0.25">
      <c r="A479" s="23">
        <v>40085</v>
      </c>
      <c r="B479" s="45">
        <f>IFERROR(LN('Primary Data'!B480/'Primary Data'!B479), 0)</f>
        <v>-2.0972208820293045E-3</v>
      </c>
      <c r="C479" s="42">
        <f>IFERROR( LN('Primary Data'!D480/'Primary Data'!D479), 0)</f>
        <v>-4.0206197800485878E-3</v>
      </c>
      <c r="D479" s="27">
        <f>IFERROR(LN('Primary Data'!C480/'Primary Data'!C479), 0)</f>
        <v>6.9790900835078953E-3</v>
      </c>
      <c r="E479" s="27">
        <f>IFERROR(LN('Primary Data'!F480/'Primary Data'!F479), 0)</f>
        <v>5.2140116069994361E-3</v>
      </c>
      <c r="F479" s="27">
        <f>IFERROR(LN('Primary Data'!G480/'Primary Data'!G479), 0)</f>
        <v>-3.3343849704331515E-3</v>
      </c>
      <c r="G479" s="28">
        <f>IFERROR(LN('Primary Data'!H480/'Primary Data'!H479), 0)</f>
        <v>2.0421087903140036E-2</v>
      </c>
      <c r="H479" s="31">
        <f>IFERROR(LN('Primary Data'!E480/'Primary Data'!E479), 0)</f>
        <v>5.7659178796793586E-3</v>
      </c>
    </row>
    <row r="480" spans="1:8" x14ac:dyDescent="0.25">
      <c r="A480" s="23">
        <v>40086</v>
      </c>
      <c r="B480" s="45">
        <f>IFERROR(LN('Primary Data'!B481/'Primary Data'!B480), 0)</f>
        <v>-3.9638988008689905E-3</v>
      </c>
      <c r="C480" s="42">
        <f>IFERROR( LN('Primary Data'!D481/'Primary Data'!D480), 0)</f>
        <v>7.6818775492039826E-4</v>
      </c>
      <c r="D480" s="27">
        <f>IFERROR(LN('Primary Data'!C481/'Primary Data'!C480), 0)</f>
        <v>-1.3366360755844591E-2</v>
      </c>
      <c r="E480" s="27">
        <f>IFERROR(LN('Primary Data'!F481/'Primary Data'!F480), 0)</f>
        <v>1.2662620467855819E-2</v>
      </c>
      <c r="F480" s="27">
        <f>IFERROR(LN('Primary Data'!G481/'Primary Data'!G480), 0)</f>
        <v>9.3770777886885738E-3</v>
      </c>
      <c r="G480" s="28">
        <f>IFERROR(LN('Primary Data'!H481/'Primary Data'!H480), 0)</f>
        <v>-2.7601723759055619E-3</v>
      </c>
      <c r="H480" s="31">
        <f>IFERROR(LN('Primary Data'!E481/'Primary Data'!E480), 0)</f>
        <v>1.1849805124230332E-3</v>
      </c>
    </row>
    <row r="481" spans="1:8" x14ac:dyDescent="0.25">
      <c r="A481" s="23">
        <v>40088</v>
      </c>
      <c r="B481" s="45">
        <f>IFERROR(LN('Primary Data'!B482/'Primary Data'!B481), 0)</f>
        <v>-2.5391551577848545E-2</v>
      </c>
      <c r="C481" s="42">
        <f>IFERROR( LN('Primary Data'!D482/'Primary Data'!D481), 0)</f>
        <v>-3.342043055594339E-2</v>
      </c>
      <c r="D481" s="27">
        <f>IFERROR(LN('Primary Data'!C482/'Primary Data'!C481), 0)</f>
        <v>1.1218518046375562E-2</v>
      </c>
      <c r="E481" s="27">
        <f>IFERROR(LN('Primary Data'!F482/'Primary Data'!F481), 0)</f>
        <v>8.6796036041246315E-3</v>
      </c>
      <c r="F481" s="27">
        <f>IFERROR(LN('Primary Data'!G482/'Primary Data'!G481), 0)</f>
        <v>0</v>
      </c>
      <c r="G481" s="28">
        <f>IFERROR(LN('Primary Data'!H482/'Primary Data'!H481), 0)</f>
        <v>-2.8056503715253391E-2</v>
      </c>
      <c r="H481" s="31">
        <f>IFERROR(LN('Primary Data'!E482/'Primary Data'!E481), 0)</f>
        <v>-3.261260792932167E-2</v>
      </c>
    </row>
    <row r="482" spans="1:8" x14ac:dyDescent="0.25">
      <c r="A482" s="23">
        <v>40091</v>
      </c>
      <c r="B482" s="45">
        <f>IFERROR(LN('Primary Data'!B483/'Primary Data'!B482), 0)</f>
        <v>1.4608421504101E-2</v>
      </c>
      <c r="C482" s="42">
        <f>IFERROR( LN('Primary Data'!D483/'Primary Data'!D482), 0)</f>
        <v>7.8787033594566337E-3</v>
      </c>
      <c r="D482" s="27">
        <f>IFERROR(LN('Primary Data'!C483/'Primary Data'!C482), 0)</f>
        <v>3.4630058205095699E-3</v>
      </c>
      <c r="E482" s="27">
        <f>IFERROR(LN('Primary Data'!F483/'Primary Data'!F482), 0)</f>
        <v>-1.0808650506643876E-2</v>
      </c>
      <c r="F482" s="27">
        <f>IFERROR(LN('Primary Data'!G483/'Primary Data'!G482), 0)</f>
        <v>0</v>
      </c>
      <c r="G482" s="28">
        <f>IFERROR(LN('Primary Data'!H483/'Primary Data'!H482), 0)</f>
        <v>2.6261785836812438E-3</v>
      </c>
      <c r="H482" s="31">
        <f>IFERROR(LN('Primary Data'!E483/'Primary Data'!E482), 0)</f>
        <v>8.224962278303315E-3</v>
      </c>
    </row>
    <row r="483" spans="1:8" x14ac:dyDescent="0.25">
      <c r="A483" s="23">
        <v>40092</v>
      </c>
      <c r="B483" s="45">
        <f>IFERROR(LN('Primary Data'!B484/'Primary Data'!B483), 0)</f>
        <v>1.3407725642817992E-2</v>
      </c>
      <c r="C483" s="42">
        <f>IFERROR( LN('Primary Data'!D484/'Primary Data'!D483), 0)</f>
        <v>1.7516545701047218E-2</v>
      </c>
      <c r="D483" s="27">
        <f>IFERROR(LN('Primary Data'!C484/'Primary Data'!C483), 0)</f>
        <v>1.6221098274614931E-2</v>
      </c>
      <c r="E483" s="27">
        <f>IFERROR(LN('Primary Data'!F484/'Primary Data'!F483), 0)</f>
        <v>1.4840946295100669E-2</v>
      </c>
      <c r="F483" s="27">
        <f>IFERROR(LN('Primary Data'!G484/'Primary Data'!G483), 0)</f>
        <v>0</v>
      </c>
      <c r="G483" s="28">
        <f>IFERROR(LN('Primary Data'!H484/'Primary Data'!H483), 0)</f>
        <v>1.8548273546746388E-2</v>
      </c>
      <c r="H483" s="31">
        <f>IFERROR(LN('Primary Data'!E484/'Primary Data'!E483), 0)</f>
        <v>1.5216907705379073E-2</v>
      </c>
    </row>
    <row r="484" spans="1:8" x14ac:dyDescent="0.25">
      <c r="A484" s="23">
        <v>40093</v>
      </c>
      <c r="B484" s="45">
        <f>IFERROR(LN('Primary Data'!B485/'Primary Data'!B484), 0)</f>
        <v>2.4811933877870018E-3</v>
      </c>
      <c r="C484" s="42">
        <f>IFERROR( LN('Primary Data'!D485/'Primary Data'!D484), 0)</f>
        <v>3.0447662366483541E-3</v>
      </c>
      <c r="D484" s="27">
        <f>IFERROR(LN('Primary Data'!C485/'Primary Data'!C484), 0)</f>
        <v>1.9856286032586681E-2</v>
      </c>
      <c r="E484" s="27">
        <f>IFERROR(LN('Primary Data'!F485/'Primary Data'!F484), 0)</f>
        <v>5.2683675665359539E-4</v>
      </c>
      <c r="F484" s="27">
        <f>IFERROR(LN('Primary Data'!G485/'Primary Data'!G484), 0)</f>
        <v>0</v>
      </c>
      <c r="G484" s="28">
        <f>IFERROR(LN('Primary Data'!H485/'Primary Data'!H484), 0)</f>
        <v>2.045389228108899E-2</v>
      </c>
      <c r="H484" s="31">
        <f>IFERROR(LN('Primary Data'!E485/'Primary Data'!E484), 0)</f>
        <v>-2.9175259146331459E-3</v>
      </c>
    </row>
    <row r="485" spans="1:8" x14ac:dyDescent="0.25">
      <c r="A485" s="23">
        <v>40094</v>
      </c>
      <c r="B485" s="45">
        <f>IFERROR(LN('Primary Data'!B486/'Primary Data'!B485), 0)</f>
        <v>6.637862078667324E-3</v>
      </c>
      <c r="C485" s="42">
        <f>IFERROR( LN('Primary Data'!D486/'Primary Data'!D485), 0)</f>
        <v>4.2820871442383135E-3</v>
      </c>
      <c r="D485" s="27">
        <f>IFERROR(LN('Primary Data'!C486/'Primary Data'!C485), 0)</f>
        <v>-9.7695206868156793E-3</v>
      </c>
      <c r="E485" s="27">
        <f>IFERROR(LN('Primary Data'!F486/'Primary Data'!F485), 0)</f>
        <v>9.7678741117605862E-3</v>
      </c>
      <c r="F485" s="27">
        <f>IFERROR(LN('Primary Data'!G486/'Primary Data'!G485), 0)</f>
        <v>0</v>
      </c>
      <c r="G485" s="28">
        <f>IFERROR(LN('Primary Data'!H486/'Primary Data'!H485), 0)</f>
        <v>1.1761595707675706E-2</v>
      </c>
      <c r="H485" s="31">
        <f>IFERROR(LN('Primary Data'!E486/'Primary Data'!E485), 0)</f>
        <v>6.018958849992719E-3</v>
      </c>
    </row>
    <row r="486" spans="1:8" x14ac:dyDescent="0.25">
      <c r="A486" s="23">
        <v>40095</v>
      </c>
      <c r="B486" s="45">
        <f>IFERROR(LN('Primary Data'!B487/'Primary Data'!B486), 0)</f>
        <v>5.455138963623418E-3</v>
      </c>
      <c r="C486" s="42">
        <f>IFERROR( LN('Primary Data'!D487/'Primary Data'!D486), 0)</f>
        <v>5.7871909134416455E-3</v>
      </c>
      <c r="D486" s="27">
        <f>IFERROR(LN('Primary Data'!C487/'Primary Data'!C486), 0)</f>
        <v>2.8457949957344511E-3</v>
      </c>
      <c r="E486" s="27">
        <f>IFERROR(LN('Primary Data'!F487/'Primary Data'!F486), 0)</f>
        <v>-9.2014352022082822E-3</v>
      </c>
      <c r="F486" s="27">
        <f>IFERROR(LN('Primary Data'!G487/'Primary Data'!G486), 0)</f>
        <v>5.0192363951187396E-2</v>
      </c>
      <c r="G486" s="28">
        <f>IFERROR(LN('Primary Data'!H487/'Primary Data'!H486), 0)</f>
        <v>3.0424024607368942E-4</v>
      </c>
      <c r="H486" s="31">
        <f>IFERROR(LN('Primary Data'!E487/'Primary Data'!E486), 0)</f>
        <v>1.593586308727721E-3</v>
      </c>
    </row>
    <row r="487" spans="1:8" x14ac:dyDescent="0.25">
      <c r="A487" s="23">
        <v>40098</v>
      </c>
      <c r="B487" s="45">
        <f>IFERROR(LN('Primary Data'!B488/'Primary Data'!B487), 0)</f>
        <v>5.5657094468466901E-3</v>
      </c>
      <c r="C487" s="42">
        <f>IFERROR( LN('Primary Data'!D488/'Primary Data'!D487), 0)</f>
        <v>1.0817409562418178E-3</v>
      </c>
      <c r="D487" s="27">
        <f>IFERROR(LN('Primary Data'!C488/'Primary Data'!C487), 0)</f>
        <v>-1.2989597509532142E-2</v>
      </c>
      <c r="E487" s="27">
        <f>IFERROR(LN('Primary Data'!F488/'Primary Data'!F487), 0)</f>
        <v>1.9289545257499072E-2</v>
      </c>
      <c r="F487" s="27">
        <f>IFERROR(LN('Primary Data'!G488/'Primary Data'!G487), 0)</f>
        <v>-2.2289926756089082E-3</v>
      </c>
      <c r="G487" s="28">
        <f>IFERROR(LN('Primary Data'!H488/'Primary Data'!H487), 0)</f>
        <v>-9.3503324649542221E-3</v>
      </c>
      <c r="H487" s="31">
        <f>IFERROR(LN('Primary Data'!E488/'Primary Data'!E487), 0)</f>
        <v>1.4229138949543731E-2</v>
      </c>
    </row>
    <row r="488" spans="1:8" x14ac:dyDescent="0.25">
      <c r="A488" s="23">
        <v>40099</v>
      </c>
      <c r="B488" s="45">
        <f>IFERROR(LN('Primary Data'!B489/'Primary Data'!B488), 0)</f>
        <v>-3.3091893210063848E-3</v>
      </c>
      <c r="C488" s="42">
        <f>IFERROR( LN('Primary Data'!D489/'Primary Data'!D488), 0)</f>
        <v>3.6995289303125978E-4</v>
      </c>
      <c r="D488" s="27">
        <f>IFERROR(LN('Primary Data'!C489/'Primary Data'!C488), 0)</f>
        <v>4.5186557777687876E-3</v>
      </c>
      <c r="E488" s="27">
        <f>IFERROR(LN('Primary Data'!F489/'Primary Data'!F488), 0)</f>
        <v>0</v>
      </c>
      <c r="F488" s="27">
        <f>IFERROR(LN('Primary Data'!G489/'Primary Data'!G488), 0)</f>
        <v>1.5792520676038268E-2</v>
      </c>
      <c r="G488" s="28">
        <f>IFERROR(LN('Primary Data'!H489/'Primary Data'!H488), 0)</f>
        <v>7.8570862394518846E-3</v>
      </c>
      <c r="H488" s="31">
        <f>IFERROR(LN('Primary Data'!E489/'Primary Data'!E488), 0)</f>
        <v>-9.722580132400703E-3</v>
      </c>
    </row>
    <row r="489" spans="1:8" x14ac:dyDescent="0.25">
      <c r="A489" s="23">
        <v>40100</v>
      </c>
      <c r="B489" s="45">
        <f>IFERROR(LN('Primary Data'!B490/'Primary Data'!B489), 0)</f>
        <v>1.7269123549790436E-2</v>
      </c>
      <c r="C489" s="42">
        <f>IFERROR( LN('Primary Data'!D490/'Primary Data'!D489), 0)</f>
        <v>1.3769649879504672E-2</v>
      </c>
      <c r="D489" s="27">
        <f>IFERROR(LN('Primary Data'!C490/'Primary Data'!C489), 0)</f>
        <v>1.2147393921218559E-2</v>
      </c>
      <c r="E489" s="27">
        <f>IFERROR(LN('Primary Data'!F490/'Primary Data'!F489), 0)</f>
        <v>2.2816677725819315E-2</v>
      </c>
      <c r="F489" s="27">
        <f>IFERROR(LN('Primary Data'!G490/'Primary Data'!G489), 0)</f>
        <v>9.7632833824398361E-3</v>
      </c>
      <c r="G489" s="28">
        <f>IFERROR(LN('Primary Data'!H490/'Primary Data'!H489), 0)</f>
        <v>1.9335452527047704E-2</v>
      </c>
      <c r="H489" s="31">
        <f>IFERROR(LN('Primary Data'!E490/'Primary Data'!E489), 0)</f>
        <v>1.2918191938597123E-2</v>
      </c>
    </row>
    <row r="490" spans="1:8" x14ac:dyDescent="0.25">
      <c r="A490" s="23">
        <v>40101</v>
      </c>
      <c r="B490" s="45">
        <f>IFERROR(LN('Primary Data'!B491/'Primary Data'!B490), 0)</f>
        <v>3.6717395472887406E-3</v>
      </c>
      <c r="C490" s="42">
        <f>IFERROR( LN('Primary Data'!D491/'Primary Data'!D490), 0)</f>
        <v>-5.1316848447135652E-4</v>
      </c>
      <c r="D490" s="27">
        <f>IFERROR(LN('Primary Data'!C491/'Primary Data'!C490), 0)</f>
        <v>4.1851754239798505E-3</v>
      </c>
      <c r="E490" s="27">
        <f>IFERROR(LN('Primary Data'!F491/'Primary Data'!F490), 0)</f>
        <v>-4.9905620398721139E-3</v>
      </c>
      <c r="F490" s="27">
        <f>IFERROR(LN('Primary Data'!G491/'Primary Data'!G490), 0)</f>
        <v>3.0117015698381431E-3</v>
      </c>
      <c r="G490" s="28">
        <f>IFERROR(LN('Primary Data'!H491/'Primary Data'!H490), 0)</f>
        <v>5.1315397177748544E-3</v>
      </c>
      <c r="H490" s="31">
        <f>IFERROR(LN('Primary Data'!E491/'Primary Data'!E490), 0)</f>
        <v>-3.3666574452552267E-3</v>
      </c>
    </row>
    <row r="491" spans="1:8" x14ac:dyDescent="0.25">
      <c r="A491" s="23">
        <v>40102</v>
      </c>
      <c r="B491" s="45">
        <f>IFERROR(LN('Primary Data'!B492/'Primary Data'!B491), 0)</f>
        <v>-8.0647589522203789E-3</v>
      </c>
      <c r="C491" s="42">
        <f>IFERROR( LN('Primary Data'!D492/'Primary Data'!D491), 0)</f>
        <v>-8.0397148466082279E-3</v>
      </c>
      <c r="D491" s="27">
        <f>IFERROR(LN('Primary Data'!C492/'Primary Data'!C491), 0)</f>
        <v>-7.732227566406276E-4</v>
      </c>
      <c r="E491" s="27">
        <f>IFERROR(LN('Primary Data'!F492/'Primary Data'!F491), 0)</f>
        <v>5.5180587743612593E-3</v>
      </c>
      <c r="F491" s="27">
        <f>IFERROR(LN('Primary Data'!G492/'Primary Data'!G491), 0)</f>
        <v>7.8040324793187093E-4</v>
      </c>
      <c r="G491" s="28">
        <f>IFERROR(LN('Primary Data'!H492/'Primary Data'!H491), 0)</f>
        <v>-3.1496318462132375E-3</v>
      </c>
      <c r="H491" s="31">
        <f>IFERROR(LN('Primary Data'!E492/'Primary Data'!E491), 0)</f>
        <v>-2.0670767408124059E-3</v>
      </c>
    </row>
    <row r="492" spans="1:8" x14ac:dyDescent="0.25">
      <c r="A492" s="23">
        <v>40105</v>
      </c>
      <c r="B492" s="45">
        <f>IFERROR(LN('Primary Data'!B493/'Primary Data'!B492), 0)</f>
        <v>8.320470165173505E-3</v>
      </c>
      <c r="C492" s="42">
        <f>IFERROR( LN('Primary Data'!D493/'Primary Data'!D492), 0)</f>
        <v>9.9314317444655891E-3</v>
      </c>
      <c r="D492" s="27">
        <f>IFERROR(LN('Primary Data'!C493/'Primary Data'!C492), 0)</f>
        <v>-4.435460349429899E-2</v>
      </c>
      <c r="E492" s="27">
        <f>IFERROR(LN('Primary Data'!F493/'Primary Data'!F492), 0)</f>
        <v>0</v>
      </c>
      <c r="F492" s="27">
        <f>IFERROR(LN('Primary Data'!G493/'Primary Data'!G492), 0)</f>
        <v>2.3274463217142723E-2</v>
      </c>
      <c r="G492" s="28">
        <f>IFERROR(LN('Primary Data'!H493/'Primary Data'!H492), 0)</f>
        <v>1.2262006928403426E-2</v>
      </c>
      <c r="H492" s="31">
        <f>IFERROR(LN('Primary Data'!E493/'Primary Data'!E492), 0)</f>
        <v>9.3472291752725641E-3</v>
      </c>
    </row>
    <row r="493" spans="1:8" x14ac:dyDescent="0.25">
      <c r="A493" s="23">
        <v>40106</v>
      </c>
      <c r="B493" s="45">
        <f>IFERROR(LN('Primary Data'!B494/'Primary Data'!B493), 0)</f>
        <v>-5.6091613234229964E-3</v>
      </c>
      <c r="C493" s="42">
        <f>IFERROR( LN('Primary Data'!D494/'Primary Data'!D493), 0)</f>
        <v>-2.7897417392500165E-4</v>
      </c>
      <c r="D493" s="27">
        <f>IFERROR(LN('Primary Data'!C494/'Primary Data'!C493), 0)</f>
        <v>1.6624944619545209E-2</v>
      </c>
      <c r="E493" s="27">
        <f>IFERROR(LN('Primary Data'!F494/'Primary Data'!F493), 0)</f>
        <v>-1.5067788765865569E-3</v>
      </c>
      <c r="F493" s="27">
        <f>IFERROR(LN('Primary Data'!G494/'Primary Data'!G493), 0)</f>
        <v>1.4822142724052344E-2</v>
      </c>
      <c r="G493" s="28">
        <f>IFERROR(LN('Primary Data'!H494/'Primary Data'!H493), 0)</f>
        <v>8.2762953961710971E-3</v>
      </c>
      <c r="H493" s="31">
        <f>IFERROR(LN('Primary Data'!E494/'Primary Data'!E493), 0)</f>
        <v>-5.9431110037334277E-3</v>
      </c>
    </row>
    <row r="494" spans="1:8" x14ac:dyDescent="0.25">
      <c r="A494" s="23">
        <v>40107</v>
      </c>
      <c r="B494" s="45">
        <f>IFERROR(LN('Primary Data'!B495/'Primary Data'!B494), 0)</f>
        <v>-1.087762678246891E-2</v>
      </c>
      <c r="C494" s="42">
        <f>IFERROR( LN('Primary Data'!D495/'Primary Data'!D494), 0)</f>
        <v>-1.4986825228344958E-3</v>
      </c>
      <c r="D494" s="27">
        <f>IFERROR(LN('Primary Data'!C495/'Primary Data'!C494), 0)</f>
        <v>-3.4151454305417515E-2</v>
      </c>
      <c r="E494" s="27">
        <f>IFERROR(LN('Primary Data'!F495/'Primary Data'!F494), 0)</f>
        <v>-1.8697332233309279E-2</v>
      </c>
      <c r="F494" s="27">
        <f>IFERROR(LN('Primary Data'!G495/'Primary Data'!G494), 0)</f>
        <v>-3.8175962099097124E-3</v>
      </c>
      <c r="G494" s="28">
        <f>IFERROR(LN('Primary Data'!H495/'Primary Data'!H494), 0)</f>
        <v>-2.9908482720342102E-3</v>
      </c>
      <c r="H494" s="31">
        <f>IFERROR(LN('Primary Data'!E495/'Primary Data'!E494), 0)</f>
        <v>-5.917267549344421E-3</v>
      </c>
    </row>
    <row r="495" spans="1:8" x14ac:dyDescent="0.25">
      <c r="A495" s="23">
        <v>40108</v>
      </c>
      <c r="B495" s="45">
        <f>IFERROR(LN('Primary Data'!B496/'Primary Data'!B495), 0)</f>
        <v>1.0598715168937544E-2</v>
      </c>
      <c r="C495" s="42">
        <f>IFERROR( LN('Primary Data'!D496/'Primary Data'!D495), 0)</f>
        <v>5.4539747501912801E-3</v>
      </c>
      <c r="D495" s="27">
        <f>IFERROR(LN('Primary Data'!C496/'Primary Data'!C495), 0)</f>
        <v>-1.0192580488274778E-2</v>
      </c>
      <c r="E495" s="27">
        <f>IFERROR(LN('Primary Data'!F496/'Primary Data'!F495), 0)</f>
        <v>-1.8044596547949529E-2</v>
      </c>
      <c r="F495" s="27">
        <f>IFERROR(LN('Primary Data'!G496/'Primary Data'!G495), 0)</f>
        <v>-4.1966320719146639E-3</v>
      </c>
      <c r="G495" s="28">
        <f>IFERROR(LN('Primary Data'!H496/'Primary Data'!H495), 0)</f>
        <v>-4.8324059990789885E-3</v>
      </c>
      <c r="H495" s="31">
        <f>IFERROR(LN('Primary Data'!E496/'Primary Data'!E495), 0)</f>
        <v>-1.0953552754270835E-2</v>
      </c>
    </row>
    <row r="496" spans="1:8" x14ac:dyDescent="0.25">
      <c r="A496" s="23">
        <v>40109</v>
      </c>
      <c r="B496" s="45">
        <f>IFERROR(LN('Primary Data'!B497/'Primary Data'!B496), 0)</f>
        <v>-1.4320614947855567E-2</v>
      </c>
      <c r="C496" s="42">
        <f>IFERROR( LN('Primary Data'!D497/'Primary Data'!D496), 0)</f>
        <v>-5.4140567531569209E-3</v>
      </c>
      <c r="D496" s="27">
        <f>IFERROR(LN('Primary Data'!C497/'Primary Data'!C496), 0)</f>
        <v>-3.4417108373941964E-4</v>
      </c>
      <c r="E496" s="27">
        <f>IFERROR(LN('Primary Data'!F497/'Primary Data'!F496), 0)</f>
        <v>5.3457640461899852E-3</v>
      </c>
      <c r="F496" s="27">
        <f>IFERROR(LN('Primary Data'!G497/'Primary Data'!G496), 0)</f>
        <v>1.8307338167705821E-2</v>
      </c>
      <c r="G496" s="28">
        <f>IFERROR(LN('Primary Data'!H497/'Primary Data'!H496), 0)</f>
        <v>1.6929327707907383E-2</v>
      </c>
      <c r="H496" s="31">
        <f>IFERROR(LN('Primary Data'!E497/'Primary Data'!E496), 0)</f>
        <v>4.8960994081972296E-3</v>
      </c>
    </row>
    <row r="497" spans="1:8" x14ac:dyDescent="0.25">
      <c r="A497" s="23">
        <v>40113</v>
      </c>
      <c r="B497" s="45">
        <f>IFERROR(LN('Primary Data'!B498/'Primary Data'!B497), 0)</f>
        <v>-1.2201884830252609E-2</v>
      </c>
      <c r="C497" s="42">
        <f>IFERROR( LN('Primary Data'!D498/'Primary Data'!D497), 0)</f>
        <v>-1.7934423714376105E-2</v>
      </c>
      <c r="D497" s="27">
        <f>IFERROR(LN('Primary Data'!C498/'Primary Data'!C497), 0)</f>
        <v>1.9448263346554376E-2</v>
      </c>
      <c r="E497" s="27">
        <f>IFERROR(LN('Primary Data'!F498/'Primary Data'!F497), 0)</f>
        <v>-4.5322414752895987E-2</v>
      </c>
      <c r="F497" s="27">
        <f>IFERROR(LN('Primary Data'!G498/'Primary Data'!G497), 0)</f>
        <v>-2.706487389911006E-2</v>
      </c>
      <c r="G497" s="28">
        <f>IFERROR(LN('Primary Data'!H498/'Primary Data'!H497), 0)</f>
        <v>-1.8773848219665015E-2</v>
      </c>
      <c r="H497" s="31">
        <f>IFERROR(LN('Primary Data'!E498/'Primary Data'!E497), 0)</f>
        <v>-5.4422829642719944E-3</v>
      </c>
    </row>
    <row r="498" spans="1:8" x14ac:dyDescent="0.25">
      <c r="A498" s="23">
        <v>40114</v>
      </c>
      <c r="B498" s="45">
        <f>IFERROR(LN('Primary Data'!B499/'Primary Data'!B498), 0)</f>
        <v>-1.4487787577962867E-2</v>
      </c>
      <c r="C498" s="42">
        <f>IFERROR( LN('Primary Data'!D499/'Primary Data'!D498), 0)</f>
        <v>-2.3734268841287584E-2</v>
      </c>
      <c r="D498" s="27">
        <f>IFERROR(LN('Primary Data'!C499/'Primary Data'!C498), 0)</f>
        <v>-8.4725838327573862E-3</v>
      </c>
      <c r="E498" s="27">
        <f>IFERROR(LN('Primary Data'!F499/'Primary Data'!F498), 0)</f>
        <v>-8.7825446019129828E-3</v>
      </c>
      <c r="F498" s="27">
        <f>IFERROR(LN('Primary Data'!G499/'Primary Data'!G498), 0)</f>
        <v>3.9799643249260929E-3</v>
      </c>
      <c r="G498" s="28">
        <f>IFERROR(LN('Primary Data'!H499/'Primary Data'!H498), 0)</f>
        <v>-1.8575500351724027E-2</v>
      </c>
      <c r="H498" s="31">
        <f>IFERROR(LN('Primary Data'!E499/'Primary Data'!E498), 0)</f>
        <v>-1.9192907207321825E-2</v>
      </c>
    </row>
    <row r="499" spans="1:8" x14ac:dyDescent="0.25">
      <c r="A499" s="23">
        <v>40115</v>
      </c>
      <c r="B499" s="45">
        <f>IFERROR(LN('Primary Data'!B500/'Primary Data'!B499), 0)</f>
        <v>2.0319570114236643E-2</v>
      </c>
      <c r="C499" s="42">
        <f>IFERROR( LN('Primary Data'!D500/'Primary Data'!D499), 0)</f>
        <v>1.7216552181468753E-2</v>
      </c>
      <c r="D499" s="27">
        <f>IFERROR(LN('Primary Data'!C500/'Primary Data'!C499), 0)</f>
        <v>-8.9942215937441686E-3</v>
      </c>
      <c r="E499" s="27">
        <f>IFERROR(LN('Primary Data'!F500/'Primary Data'!F499), 0)</f>
        <v>-1.6468300071041622E-2</v>
      </c>
      <c r="F499" s="27">
        <f>IFERROR(LN('Primary Data'!G500/'Primary Data'!G499), 0)</f>
        <v>-2.3716977347036212E-2</v>
      </c>
      <c r="G499" s="28">
        <f>IFERROR(LN('Primary Data'!H500/'Primary Data'!H499), 0)</f>
        <v>-2.3083971196663094E-2</v>
      </c>
      <c r="H499" s="31">
        <f>IFERROR(LN('Primary Data'!E500/'Primary Data'!E499), 0)</f>
        <v>6.1388786372797181E-3</v>
      </c>
    </row>
    <row r="500" spans="1:8" x14ac:dyDescent="0.25">
      <c r="A500" s="23">
        <v>40116</v>
      </c>
      <c r="B500" s="45">
        <f>IFERROR(LN('Primary Data'!B501/'Primary Data'!B500), 0)</f>
        <v>-2.845720064963797E-2</v>
      </c>
      <c r="C500" s="42">
        <f>IFERROR( LN('Primary Data'!D501/'Primary Data'!D500), 0)</f>
        <v>-2.6132199784112749E-2</v>
      </c>
      <c r="D500" s="27">
        <f>IFERROR(LN('Primary Data'!C501/'Primary Data'!C500), 0)</f>
        <v>9.5453114147992166E-3</v>
      </c>
      <c r="E500" s="27">
        <f>IFERROR(LN('Primary Data'!F501/'Primary Data'!F500), 0)</f>
        <v>-4.8686291126795777E-3</v>
      </c>
      <c r="F500" s="27">
        <f>IFERROR(LN('Primary Data'!G501/'Primary Data'!G500), 0)</f>
        <v>1.1558169826653041E-2</v>
      </c>
      <c r="G500" s="28">
        <f>IFERROR(LN('Primary Data'!H501/'Primary Data'!H500), 0)</f>
        <v>2.2683644403318465E-2</v>
      </c>
      <c r="H500" s="31">
        <f>IFERROR(LN('Primary Data'!E501/'Primary Data'!E500), 0)</f>
        <v>2.7671737898806852E-4</v>
      </c>
    </row>
    <row r="501" spans="1:8" x14ac:dyDescent="0.25">
      <c r="A501" s="23">
        <v>40119</v>
      </c>
      <c r="B501" s="45">
        <f>IFERROR(LN('Primary Data'!B502/'Primary Data'!B501), 0)</f>
        <v>6.9393599438264146E-3</v>
      </c>
      <c r="C501" s="42">
        <f>IFERROR( LN('Primary Data'!D502/'Primary Data'!D501), 0)</f>
        <v>3.4610398496939796E-3</v>
      </c>
      <c r="D501" s="27">
        <f>IFERROR(LN('Primary Data'!C502/'Primary Data'!C501), 0)</f>
        <v>-4.242820578806572E-2</v>
      </c>
      <c r="E501" s="27">
        <f>IFERROR(LN('Primary Data'!F502/'Primary Data'!F501), 0)</f>
        <v>0</v>
      </c>
      <c r="F501" s="27">
        <f>IFERROR(LN('Primary Data'!G502/'Primary Data'!G501), 0)</f>
        <v>3.3590687542192986E-2</v>
      </c>
      <c r="G501" s="28">
        <f>IFERROR(LN('Primary Data'!H502/'Primary Data'!H501), 0)</f>
        <v>-6.1181025209568283E-3</v>
      </c>
      <c r="H501" s="31">
        <f>IFERROR(LN('Primary Data'!E502/'Primary Data'!E501), 0)</f>
        <v>4.0413984005880938E-3</v>
      </c>
    </row>
    <row r="502" spans="1:8" x14ac:dyDescent="0.25">
      <c r="A502" s="23">
        <v>40120</v>
      </c>
      <c r="B502" s="45">
        <f>IFERROR(LN('Primary Data'!B503/'Primary Data'!B502), 0)</f>
        <v>2.1500884912699467E-3</v>
      </c>
      <c r="C502" s="42">
        <f>IFERROR( LN('Primary Data'!D503/'Primary Data'!D502), 0)</f>
        <v>3.7528645434413508E-3</v>
      </c>
      <c r="D502" s="27">
        <f>IFERROR(LN('Primary Data'!C503/'Primary Data'!C502), 0)</f>
        <v>7.4772727172265326E-3</v>
      </c>
      <c r="E502" s="27">
        <f>IFERROR(LN('Primary Data'!F503/'Primary Data'!F502), 0)</f>
        <v>-4.4375108438499823E-2</v>
      </c>
      <c r="F502" s="27">
        <f>IFERROR(LN('Primary Data'!G503/'Primary Data'!G502), 0)</f>
        <v>1.4616781830759925E-2</v>
      </c>
      <c r="G502" s="28">
        <f>IFERROR(LN('Primary Data'!H503/'Primary Data'!H502), 0)</f>
        <v>-1.7738579103053112E-2</v>
      </c>
      <c r="H502" s="31">
        <f>IFERROR(LN('Primary Data'!E503/'Primary Data'!E502), 0)</f>
        <v>-1.4865095957781016E-2</v>
      </c>
    </row>
    <row r="503" spans="1:8" x14ac:dyDescent="0.25">
      <c r="A503" s="23">
        <v>40121</v>
      </c>
      <c r="B503" s="45">
        <f>IFERROR(LN('Primary Data'!B504/'Primary Data'!B503), 0)</f>
        <v>2.1125978916492561E-3</v>
      </c>
      <c r="C503" s="42">
        <f>IFERROR( LN('Primary Data'!D504/'Primary Data'!D503), 0)</f>
        <v>8.7503391130986329E-4</v>
      </c>
      <c r="D503" s="27">
        <f>IFERROR(LN('Primary Data'!C504/'Primary Data'!C503), 0)</f>
        <v>2.046706465796784E-2</v>
      </c>
      <c r="E503" s="27">
        <f>IFERROR(LN('Primary Data'!F504/'Primary Data'!F503), 0)</f>
        <v>4.5149896368430482E-2</v>
      </c>
      <c r="F503" s="27">
        <f>IFERROR(LN('Primary Data'!G504/'Primary Data'!G503), 0)</f>
        <v>5.8792621158003837E-3</v>
      </c>
      <c r="G503" s="28">
        <f>IFERROR(LN('Primary Data'!H504/'Primary Data'!H503), 0)</f>
        <v>1.7487856075744112E-2</v>
      </c>
      <c r="H503" s="31">
        <f>IFERROR(LN('Primary Data'!E504/'Primary Data'!E503), 0)</f>
        <v>1.7248380324389901E-2</v>
      </c>
    </row>
    <row r="504" spans="1:8" x14ac:dyDescent="0.25">
      <c r="A504" s="23">
        <v>40122</v>
      </c>
      <c r="B504" s="45">
        <f>IFERROR(LN('Primary Data'!B505/'Primary Data'!B504), 0)</f>
        <v>1.7101642848618127E-2</v>
      </c>
      <c r="C504" s="42">
        <f>IFERROR( LN('Primary Data'!D505/'Primary Data'!D504), 0)</f>
        <v>2.3765287603683759E-2</v>
      </c>
      <c r="D504" s="27">
        <f>IFERROR(LN('Primary Data'!C505/'Primary Data'!C504), 0)</f>
        <v>-1.2864714459608735E-3</v>
      </c>
      <c r="E504" s="27">
        <f>IFERROR(LN('Primary Data'!F505/'Primary Data'!F504), 0)</f>
        <v>1.3945223537774271E-2</v>
      </c>
      <c r="F504" s="27">
        <f>IFERROR(LN('Primary Data'!G505/'Primary Data'!G504), 0)</f>
        <v>5.9791715743413775E-3</v>
      </c>
      <c r="G504" s="28">
        <f>IFERROR(LN('Primary Data'!H505/'Primary Data'!H504), 0)</f>
        <v>-6.2974391208764574E-3</v>
      </c>
      <c r="H504" s="31">
        <f>IFERROR(LN('Primary Data'!E505/'Primary Data'!E504), 0)</f>
        <v>1.249570460161886E-5</v>
      </c>
    </row>
    <row r="505" spans="1:8" x14ac:dyDescent="0.25">
      <c r="A505" s="23">
        <v>40123</v>
      </c>
      <c r="B505" s="45">
        <f>IFERROR(LN('Primary Data'!B506/'Primary Data'!B505), 0)</f>
        <v>2.9993013362320173E-3</v>
      </c>
      <c r="C505" s="42">
        <f>IFERROR( LN('Primary Data'!D506/'Primary Data'!D505), 0)</f>
        <v>5.6028073620024025E-3</v>
      </c>
      <c r="D505" s="27">
        <f>IFERROR(LN('Primary Data'!C506/'Primary Data'!C505), 0)</f>
        <v>-1.9461424990583582E-2</v>
      </c>
      <c r="E505" s="27">
        <f>IFERROR(LN('Primary Data'!F506/'Primary Data'!F505), 0)</f>
        <v>1.3769982439605741E-2</v>
      </c>
      <c r="F505" s="27">
        <f>IFERROR(LN('Primary Data'!G506/'Primary Data'!G505), 0)</f>
        <v>4.2337746459023334E-3</v>
      </c>
      <c r="G505" s="28">
        <f>IFERROR(LN('Primary Data'!H506/'Primary Data'!H505), 0)</f>
        <v>1.619290591051295E-2</v>
      </c>
      <c r="H505" s="31">
        <f>IFERROR(LN('Primary Data'!E506/'Primary Data'!E505), 0)</f>
        <v>4.5940694608830853E-3</v>
      </c>
    </row>
    <row r="506" spans="1:8" x14ac:dyDescent="0.25">
      <c r="A506" s="23">
        <v>40126</v>
      </c>
      <c r="B506" s="45">
        <f>IFERROR(LN('Primary Data'!B507/'Primary Data'!B506), 0)</f>
        <v>2.0281290245436904E-2</v>
      </c>
      <c r="C506" s="42">
        <f>IFERROR( LN('Primary Data'!D507/'Primary Data'!D506), 0)</f>
        <v>2.1514564568669139E-2</v>
      </c>
      <c r="D506" s="27">
        <f>IFERROR(LN('Primary Data'!C507/'Primary Data'!C506), 0)</f>
        <v>0</v>
      </c>
      <c r="E506" s="27">
        <f>IFERROR(LN('Primary Data'!F507/'Primary Data'!F506), 0)</f>
        <v>2.6242264027230146E-2</v>
      </c>
      <c r="F506" s="27">
        <f>IFERROR(LN('Primary Data'!G507/'Primary Data'!G506), 0)</f>
        <v>4.4289178875985312E-3</v>
      </c>
      <c r="G506" s="28">
        <f>IFERROR(LN('Primary Data'!H507/'Primary Data'!H506), 0)</f>
        <v>1.7159977056911566E-2</v>
      </c>
      <c r="H506" s="31">
        <f>IFERROR(LN('Primary Data'!E507/'Primary Data'!E506), 0)</f>
        <v>1.0523254552197794E-2</v>
      </c>
    </row>
    <row r="507" spans="1:8" x14ac:dyDescent="0.25">
      <c r="A507" s="23">
        <v>40127</v>
      </c>
      <c r="B507" s="45">
        <f>IFERROR(LN('Primary Data'!B508/'Primary Data'!B507), 0)</f>
        <v>1.2701645229319547E-3</v>
      </c>
      <c r="C507" s="42">
        <f>IFERROR( LN('Primary Data'!D508/'Primary Data'!D507), 0)</f>
        <v>2.6937222103840886E-3</v>
      </c>
      <c r="D507" s="27">
        <f>IFERROR(LN('Primary Data'!C508/'Primary Data'!C507), 0)</f>
        <v>-2.2893131970136774E-2</v>
      </c>
      <c r="E507" s="27">
        <f>IFERROR(LN('Primary Data'!F508/'Primary Data'!F507), 0)</f>
        <v>-5.4173941476499156E-3</v>
      </c>
      <c r="F507" s="27">
        <f>IFERROR(LN('Primary Data'!G508/'Primary Data'!G507), 0)</f>
        <v>1.7554596629788515E-3</v>
      </c>
      <c r="G507" s="28">
        <f>IFERROR(LN('Primary Data'!H508/'Primary Data'!H507), 0)</f>
        <v>2.7255343431414692E-3</v>
      </c>
      <c r="H507" s="31">
        <f>IFERROR(LN('Primary Data'!E508/'Primary Data'!E507), 0)</f>
        <v>-6.773909708689043E-3</v>
      </c>
    </row>
    <row r="508" spans="1:8" x14ac:dyDescent="0.25">
      <c r="A508" s="23">
        <v>40128</v>
      </c>
      <c r="B508" s="45">
        <f>IFERROR(LN('Primary Data'!B509/'Primary Data'!B508), 0)</f>
        <v>4.1110390951943918E-3</v>
      </c>
      <c r="C508" s="42">
        <f>IFERROR( LN('Primary Data'!D509/'Primary Data'!D508), 0)</f>
        <v>5.5003906826767831E-3</v>
      </c>
      <c r="D508" s="27">
        <f>IFERROR(LN('Primary Data'!C509/'Primary Data'!C508), 0)</f>
        <v>2.2043443387516033E-2</v>
      </c>
      <c r="E508" s="27">
        <f>IFERROR(LN('Primary Data'!F509/'Primary Data'!F508), 0)</f>
        <v>2.8990084974158482E-2</v>
      </c>
      <c r="F508" s="27">
        <f>IFERROR(LN('Primary Data'!G509/'Primary Data'!G508), 0)</f>
        <v>-4.2528308545951922E-4</v>
      </c>
      <c r="G508" s="28">
        <f>IFERROR(LN('Primary Data'!H509/'Primary Data'!H508), 0)</f>
        <v>1.5995308879724519E-2</v>
      </c>
      <c r="H508" s="31">
        <f>IFERROR(LN('Primary Data'!E509/'Primary Data'!E508), 0)</f>
        <v>9.3982524406994884E-3</v>
      </c>
    </row>
    <row r="509" spans="1:8" x14ac:dyDescent="0.25">
      <c r="A509" s="23">
        <v>40129</v>
      </c>
      <c r="B509" s="45">
        <f>IFERROR(LN('Primary Data'!B510/'Primary Data'!B509), 0)</f>
        <v>-1.0454253196765366E-2</v>
      </c>
      <c r="C509" s="42">
        <f>IFERROR( LN('Primary Data'!D510/'Primary Data'!D509), 0)</f>
        <v>-5.5173096773503856E-3</v>
      </c>
      <c r="D509" s="27">
        <f>IFERROR(LN('Primary Data'!C510/'Primary Data'!C509), 0)</f>
        <v>-5.2091707226124817E-4</v>
      </c>
      <c r="E509" s="27">
        <f>IFERROR(LN('Primary Data'!F510/'Primary Data'!F509), 0)</f>
        <v>-1.8328865625311958E-2</v>
      </c>
      <c r="F509" s="27">
        <f>IFERROR(LN('Primary Data'!G510/'Primary Data'!G509), 0)</f>
        <v>1.1425384192494726E-3</v>
      </c>
      <c r="G509" s="28">
        <f>IFERROR(LN('Primary Data'!H510/'Primary Data'!H509), 0)</f>
        <v>-1.0200693540139673E-2</v>
      </c>
      <c r="H509" s="31">
        <f>IFERROR(LN('Primary Data'!E510/'Primary Data'!E509), 0)</f>
        <v>3.7188087544700321E-3</v>
      </c>
    </row>
    <row r="510" spans="1:8" x14ac:dyDescent="0.25">
      <c r="A510" s="23">
        <v>40130</v>
      </c>
      <c r="B510" s="45">
        <f>IFERROR(LN('Primary Data'!B511/'Primary Data'!B510), 0)</f>
        <v>3.8842611732813246E-3</v>
      </c>
      <c r="C510" s="42">
        <f>IFERROR( LN('Primary Data'!D511/'Primary Data'!D510), 0)</f>
        <v>8.6867956936533038E-3</v>
      </c>
      <c r="D510" s="27">
        <f>IFERROR(LN('Primary Data'!C511/'Primary Data'!C510), 0)</f>
        <v>1.4731437002796274E-2</v>
      </c>
      <c r="E510" s="27">
        <f>IFERROR(LN('Primary Data'!F511/'Primary Data'!F510), 0)</f>
        <v>1.3869030232484746E-2</v>
      </c>
      <c r="F510" s="27">
        <f>IFERROR(LN('Primary Data'!G511/'Primary Data'!G510), 0)</f>
        <v>8.1985014386056002E-3</v>
      </c>
      <c r="G510" s="28">
        <f>IFERROR(LN('Primary Data'!H511/'Primary Data'!H510), 0)</f>
        <v>6.9435577697365362E-3</v>
      </c>
      <c r="H510" s="31">
        <f>IFERROR(LN('Primary Data'!E511/'Primary Data'!E510), 0)</f>
        <v>4.5576232862554519E-3</v>
      </c>
    </row>
    <row r="511" spans="1:8" x14ac:dyDescent="0.25">
      <c r="A511" s="23">
        <v>40133</v>
      </c>
      <c r="B511" s="45">
        <f>IFERROR(LN('Primary Data'!B512/'Primary Data'!B511), 0)</f>
        <v>1.4091206461645614E-2</v>
      </c>
      <c r="C511" s="42">
        <f>IFERROR( LN('Primary Data'!D512/'Primary Data'!D511), 0)</f>
        <v>1.0539087641272158E-2</v>
      </c>
      <c r="D511" s="27">
        <f>IFERROR(LN('Primary Data'!C512/'Primary Data'!C511), 0)</f>
        <v>2.6975126682815712E-2</v>
      </c>
      <c r="E511" s="27">
        <f>IFERROR(LN('Primary Data'!F512/'Primary Data'!F511), 0)</f>
        <v>1.3101670855703931E-2</v>
      </c>
      <c r="F511" s="27">
        <f>IFERROR(LN('Primary Data'!G512/'Primary Data'!G511), 0)</f>
        <v>2.7177562542025222E-2</v>
      </c>
      <c r="G511" s="28">
        <f>IFERROR(LN('Primary Data'!H512/'Primary Data'!H511), 0)</f>
        <v>1.7159564125982352E-2</v>
      </c>
      <c r="H511" s="31">
        <f>IFERROR(LN('Primary Data'!E512/'Primary Data'!E511), 0)</f>
        <v>1.3627615644180765E-2</v>
      </c>
    </row>
    <row r="512" spans="1:8" x14ac:dyDescent="0.25">
      <c r="A512" s="23">
        <v>40134</v>
      </c>
      <c r="B512" s="45">
        <f>IFERROR(LN('Primary Data'!B513/'Primary Data'!B512), 0)</f>
        <v>1.7557865643875522E-3</v>
      </c>
      <c r="C512" s="42">
        <f>IFERROR( LN('Primary Data'!D513/'Primary Data'!D512), 0)</f>
        <v>2.569225424740217E-3</v>
      </c>
      <c r="D512" s="27">
        <f>IFERROR(LN('Primary Data'!C513/'Primary Data'!C512), 0)</f>
        <v>-1.1625025976065226E-3</v>
      </c>
      <c r="E512" s="27">
        <f>IFERROR(LN('Primary Data'!F513/'Primary Data'!F512), 0)</f>
        <v>-1.0937415641791388E-3</v>
      </c>
      <c r="F512" s="27">
        <f>IFERROR(LN('Primary Data'!G513/'Primary Data'!G512), 0)</f>
        <v>2.3298396293633702E-3</v>
      </c>
      <c r="G512" s="28">
        <f>IFERROR(LN('Primary Data'!H513/'Primary Data'!H512), 0)</f>
        <v>-1.300969062947972E-3</v>
      </c>
      <c r="H512" s="31">
        <f>IFERROR(LN('Primary Data'!E513/'Primary Data'!E512), 0)</f>
        <v>-8.4303701367550131E-3</v>
      </c>
    </row>
    <row r="513" spans="1:8" x14ac:dyDescent="0.25">
      <c r="A513" s="23">
        <v>40135</v>
      </c>
      <c r="B513" s="45">
        <f>IFERROR(LN('Primary Data'!B514/'Primary Data'!B513), 0)</f>
        <v>1.6265079630382894E-3</v>
      </c>
      <c r="C513" s="42">
        <f>IFERROR( LN('Primary Data'!D514/'Primary Data'!D513), 0)</f>
        <v>-5.7942302978832251E-3</v>
      </c>
      <c r="D513" s="27">
        <f>IFERROR(LN('Primary Data'!C514/'Primary Data'!C513), 0)</f>
        <v>-1.6134193416915254E-2</v>
      </c>
      <c r="E513" s="27">
        <f>IFERROR(LN('Primary Data'!F514/'Primary Data'!F513), 0)</f>
        <v>4.1732218119035257E-3</v>
      </c>
      <c r="F513" s="27">
        <f>IFERROR(LN('Primary Data'!G514/'Primary Data'!G513), 0)</f>
        <v>1.8140246929544232E-3</v>
      </c>
      <c r="G513" s="28">
        <f>IFERROR(LN('Primary Data'!H514/'Primary Data'!H513), 0)</f>
        <v>-3.2267906466093444E-3</v>
      </c>
      <c r="H513" s="31">
        <f>IFERROR(LN('Primary Data'!E514/'Primary Data'!E513), 0)</f>
        <v>9.8705230418477136E-3</v>
      </c>
    </row>
    <row r="514" spans="1:8" x14ac:dyDescent="0.25">
      <c r="A514" s="23">
        <v>40136</v>
      </c>
      <c r="B514" s="45">
        <f>IFERROR(LN('Primary Data'!B515/'Primary Data'!B514), 0)</f>
        <v>-1.0983993837910279E-2</v>
      </c>
      <c r="C514" s="42">
        <f>IFERROR( LN('Primary Data'!D515/'Primary Data'!D514), 0)</f>
        <v>-1.5972680296353334E-2</v>
      </c>
      <c r="D514" s="27">
        <f>IFERROR(LN('Primary Data'!C515/'Primary Data'!C514), 0)</f>
        <v>1.1571154249099389E-2</v>
      </c>
      <c r="E514" s="27">
        <f>IFERROR(LN('Primary Data'!F515/'Primary Data'!F514), 0)</f>
        <v>-2.4490634016926291E-2</v>
      </c>
      <c r="F514" s="27">
        <f>IFERROR(LN('Primary Data'!G515/'Primary Data'!G514), 0)</f>
        <v>5.9808029648278039E-3</v>
      </c>
      <c r="G514" s="28">
        <f>IFERROR(LN('Primary Data'!H515/'Primary Data'!H514), 0)</f>
        <v>-8.6700134527915376E-3</v>
      </c>
      <c r="H514" s="31">
        <f>IFERROR(LN('Primary Data'!E515/'Primary Data'!E514), 0)</f>
        <v>-2.2773534644188503E-2</v>
      </c>
    </row>
    <row r="515" spans="1:8" x14ac:dyDescent="0.25">
      <c r="A515" s="23">
        <v>40137</v>
      </c>
      <c r="B515" s="45">
        <f>IFERROR(LN('Primary Data'!B516/'Primary Data'!B515), 0)</f>
        <v>-1.9178475688053887E-3</v>
      </c>
      <c r="C515" s="42">
        <f>IFERROR( LN('Primary Data'!D516/'Primary Data'!D515), 0)</f>
        <v>-4.9751627675633653E-3</v>
      </c>
      <c r="D515" s="27">
        <f>IFERROR(LN('Primary Data'!C516/'Primary Data'!C515), 0)</f>
        <v>5.945845495303438E-3</v>
      </c>
      <c r="E515" s="27">
        <f>IFERROR(LN('Primary Data'!F516/'Primary Data'!F515), 0)</f>
        <v>1.4869985863492642E-2</v>
      </c>
      <c r="F515" s="27">
        <f>IFERROR(LN('Primary Data'!G516/'Primary Data'!G515), 0)</f>
        <v>-1.6761057330755915E-3</v>
      </c>
      <c r="G515" s="28">
        <f>IFERROR(LN('Primary Data'!H516/'Primary Data'!H515), 0)</f>
        <v>-8.3071055772273358E-3</v>
      </c>
      <c r="H515" s="31">
        <f>IFERROR(LN('Primary Data'!E516/'Primary Data'!E515), 0)</f>
        <v>2.5148051618558722E-4</v>
      </c>
    </row>
    <row r="516" spans="1:8" x14ac:dyDescent="0.25">
      <c r="A516" s="23">
        <v>40140</v>
      </c>
      <c r="B516" s="45">
        <f>IFERROR(LN('Primary Data'!B517/'Primary Data'!B516), 0)</f>
        <v>1.3255164687600469E-2</v>
      </c>
      <c r="C516" s="42">
        <f>IFERROR( LN('Primary Data'!D517/'Primary Data'!D516), 0)</f>
        <v>1.6051709010507825E-2</v>
      </c>
      <c r="D516" s="27">
        <f>IFERROR(LN('Primary Data'!C517/'Primary Data'!C516), 0)</f>
        <v>-9.1104410725657194E-3</v>
      </c>
      <c r="E516" s="27">
        <f>IFERROR(LN('Primary Data'!F517/'Primary Data'!F516), 0)</f>
        <v>8.1171754721873091E-3</v>
      </c>
      <c r="F516" s="27">
        <f>IFERROR(LN('Primary Data'!G517/'Primary Data'!G516), 0)</f>
        <v>1.1372661683219468E-2</v>
      </c>
      <c r="G516" s="28">
        <f>IFERROR(LN('Primary Data'!H517/'Primary Data'!H516), 0)</f>
        <v>1.3954209457755468E-2</v>
      </c>
      <c r="H516" s="31">
        <f>IFERROR(LN('Primary Data'!E517/'Primary Data'!E516), 0)</f>
        <v>1.0839206177972582E-2</v>
      </c>
    </row>
    <row r="517" spans="1:8" x14ac:dyDescent="0.25">
      <c r="A517" s="23">
        <v>40141</v>
      </c>
      <c r="B517" s="45">
        <f>IFERROR(LN('Primary Data'!B518/'Primary Data'!B517), 0)</f>
        <v>3.3573555997493891E-4</v>
      </c>
      <c r="C517" s="42">
        <f>IFERROR( LN('Primary Data'!D518/'Primary Data'!D517), 0)</f>
        <v>-3.7382803320950993E-3</v>
      </c>
      <c r="D517" s="27">
        <f>IFERROR(LN('Primary Data'!C518/'Primary Data'!C517), 0)</f>
        <v>1.2722386068580321E-3</v>
      </c>
      <c r="E517" s="27">
        <f>IFERROR(LN('Primary Data'!F518/'Primary Data'!F517), 0)</f>
        <v>-1.559186728237916E-5</v>
      </c>
      <c r="F517" s="27">
        <f>IFERROR(LN('Primary Data'!G518/'Primary Data'!G517), 0)</f>
        <v>-3.844903529851431E-2</v>
      </c>
      <c r="G517" s="28">
        <f>IFERROR(LN('Primary Data'!H518/'Primary Data'!H517), 0)</f>
        <v>-1.5411462086347638E-2</v>
      </c>
      <c r="H517" s="31">
        <f>IFERROR(LN('Primary Data'!E518/'Primary Data'!E517), 0)</f>
        <v>-2.429662500457422E-3</v>
      </c>
    </row>
    <row r="518" spans="1:8" x14ac:dyDescent="0.25">
      <c r="A518" s="23">
        <v>40142</v>
      </c>
      <c r="B518" s="45">
        <f>IFERROR(LN('Primary Data'!B519/'Primary Data'!B518), 0)</f>
        <v>3.1867797998212811E-3</v>
      </c>
      <c r="C518" s="42">
        <f>IFERROR( LN('Primary Data'!D519/'Primary Data'!D518), 0)</f>
        <v>4.145349966139824E-3</v>
      </c>
      <c r="D518" s="27">
        <f>IFERROR(LN('Primary Data'!C519/'Primary Data'!C518), 0)</f>
        <v>-3.1597350766614223E-3</v>
      </c>
      <c r="E518" s="27">
        <f>IFERROR(LN('Primary Data'!F519/'Primary Data'!F518), 0)</f>
        <v>8.9408963669627625E-3</v>
      </c>
      <c r="F518" s="27">
        <f>IFERROR(LN('Primary Data'!G519/'Primary Data'!G518), 0)</f>
        <v>2.5040956669959091E-2</v>
      </c>
      <c r="G518" s="28">
        <f>IFERROR(LN('Primary Data'!H519/'Primary Data'!H518), 0)</f>
        <v>8.378432551718315E-3</v>
      </c>
      <c r="H518" s="31">
        <f>IFERROR(LN('Primary Data'!E519/'Primary Data'!E518), 0)</f>
        <v>1.847081650889414E-3</v>
      </c>
    </row>
    <row r="519" spans="1:8" x14ac:dyDescent="0.25">
      <c r="A519" s="23">
        <v>40143</v>
      </c>
      <c r="B519" s="45">
        <f>IFERROR(LN('Primary Data'!B520/'Primary Data'!B519), 0)</f>
        <v>0</v>
      </c>
      <c r="C519" s="42">
        <f>IFERROR( LN('Primary Data'!D520/'Primary Data'!D519), 0)</f>
        <v>0</v>
      </c>
      <c r="D519" s="27">
        <f>IFERROR(LN('Primary Data'!C520/'Primary Data'!C519), 0)</f>
        <v>1.7815649356930913E-4</v>
      </c>
      <c r="E519" s="27">
        <f>IFERROR(LN('Primary Data'!F520/'Primary Data'!F519), 0)</f>
        <v>-2.4940860487938723E-2</v>
      </c>
      <c r="F519" s="27">
        <f>IFERROR(LN('Primary Data'!G520/'Primary Data'!G519), 0)</f>
        <v>0</v>
      </c>
      <c r="G519" s="28">
        <f>IFERROR(LN('Primary Data'!H520/'Primary Data'!H519), 0)</f>
        <v>-1.7910796023758918E-2</v>
      </c>
      <c r="H519" s="31">
        <f>IFERROR(LN('Primary Data'!E520/'Primary Data'!E519), 0)</f>
        <v>-2.4680472026927674E-2</v>
      </c>
    </row>
    <row r="520" spans="1:8" x14ac:dyDescent="0.25">
      <c r="A520" s="23">
        <v>40144</v>
      </c>
      <c r="B520" s="45">
        <f>IFERROR(LN('Primary Data'!B521/'Primary Data'!B520), 0)</f>
        <v>-1.5832051640322104E-2</v>
      </c>
      <c r="C520" s="42">
        <f>IFERROR( LN('Primary Data'!D521/'Primary Data'!D520), 0)</f>
        <v>0</v>
      </c>
      <c r="D520" s="27">
        <f>IFERROR(LN('Primary Data'!C521/'Primary Data'!C520), 0)</f>
        <v>0</v>
      </c>
      <c r="E520" s="27">
        <f>IFERROR(LN('Primary Data'!F521/'Primary Data'!F520), 0)</f>
        <v>-1.6042761850167914E-2</v>
      </c>
      <c r="F520" s="27">
        <f>IFERROR(LN('Primary Data'!G521/'Primary Data'!G520), 0)</f>
        <v>-6.9304000916573599E-2</v>
      </c>
      <c r="G520" s="28">
        <f>IFERROR(LN('Primary Data'!H521/'Primary Data'!H520), 0)</f>
        <v>-4.965432159038715E-2</v>
      </c>
      <c r="H520" s="31">
        <f>IFERROR(LN('Primary Data'!E521/'Primary Data'!E520), 0)</f>
        <v>1.4399314797851552E-2</v>
      </c>
    </row>
    <row r="521" spans="1:8" x14ac:dyDescent="0.25">
      <c r="A521" s="23">
        <v>40147</v>
      </c>
      <c r="B521" s="45">
        <f>IFERROR(LN('Primary Data'!B522/'Primary Data'!B521), 0)</f>
        <v>3.2507721493196286E-3</v>
      </c>
      <c r="C521" s="42">
        <f>IFERROR( LN('Primary Data'!D522/'Primary Data'!D521), 0)</f>
        <v>1.1152343855495074E-3</v>
      </c>
      <c r="D521" s="27">
        <f>IFERROR(LN('Primary Data'!C522/'Primary Data'!C521), 0)</f>
        <v>0</v>
      </c>
      <c r="E521" s="27">
        <f>IFERROR(LN('Primary Data'!F522/'Primary Data'!F521), 0)</f>
        <v>1.968802882400246E-2</v>
      </c>
      <c r="F521" s="27">
        <f>IFERROR(LN('Primary Data'!G522/'Primary Data'!G521), 0)</f>
        <v>3.729236612593069E-2</v>
      </c>
      <c r="G521" s="28">
        <f>IFERROR(LN('Primary Data'!H522/'Primary Data'!H521), 0)</f>
        <v>3.1988946014809692E-2</v>
      </c>
      <c r="H521" s="31">
        <f>IFERROR(LN('Primary Data'!E522/'Primary Data'!E521), 0)</f>
        <v>-1.1268332939342599E-2</v>
      </c>
    </row>
    <row r="522" spans="1:8" x14ac:dyDescent="0.25">
      <c r="A522" s="23">
        <v>40148</v>
      </c>
      <c r="B522" s="45">
        <f>IFERROR(LN('Primary Data'!B523/'Primary Data'!B522), 0)</f>
        <v>1.1702781163442052E-2</v>
      </c>
      <c r="C522" s="42">
        <f>IFERROR( LN('Primary Data'!D523/'Primary Data'!D522), 0)</f>
        <v>1.1408957159040478E-2</v>
      </c>
      <c r="D522" s="27">
        <f>IFERROR(LN('Primary Data'!C523/'Primary Data'!C522), 0)</f>
        <v>-2.1205838746582564E-2</v>
      </c>
      <c r="E522" s="27">
        <f>IFERROR(LN('Primary Data'!F523/'Primary Data'!F522), 0)</f>
        <v>2.3965430588742814E-2</v>
      </c>
      <c r="F522" s="27">
        <f>IFERROR(LN('Primary Data'!G523/'Primary Data'!G522), 0)</f>
        <v>1.6509040042327019E-2</v>
      </c>
      <c r="G522" s="28">
        <f>IFERROR(LN('Primary Data'!H523/'Primary Data'!H522), 0)</f>
        <v>1.3276731878915073E-2</v>
      </c>
      <c r="H522" s="31">
        <f>IFERROR(LN('Primary Data'!E523/'Primary Data'!E522), 0)</f>
        <v>1.7955481173327893E-2</v>
      </c>
    </row>
    <row r="523" spans="1:8" x14ac:dyDescent="0.25">
      <c r="A523" s="23">
        <v>40149</v>
      </c>
      <c r="B523" s="45">
        <f>IFERROR(LN('Primary Data'!B524/'Primary Data'!B523), 0)</f>
        <v>-1.594490338352076E-3</v>
      </c>
      <c r="C523" s="42">
        <f>IFERROR( LN('Primary Data'!D524/'Primary Data'!D523), 0)</f>
        <v>1.7381443123181449E-3</v>
      </c>
      <c r="D523" s="27">
        <f>IFERROR(LN('Primary Data'!C524/'Primary Data'!C523), 0)</f>
        <v>8.249433272179028E-3</v>
      </c>
      <c r="E523" s="27">
        <f>IFERROR(LN('Primary Data'!F524/'Primary Data'!F523), 0)</f>
        <v>-4.855959243701456E-4</v>
      </c>
      <c r="F523" s="27">
        <f>IFERROR(LN('Primary Data'!G524/'Primary Data'!G523), 0)</f>
        <v>1.1316993211135162E-2</v>
      </c>
      <c r="G523" s="28">
        <f>IFERROR(LN('Primary Data'!H524/'Primary Data'!H523), 0)</f>
        <v>7.9464018573731053E-3</v>
      </c>
      <c r="H523" s="31">
        <f>IFERROR(LN('Primary Data'!E524/'Primary Data'!E523), 0)</f>
        <v>1.0182831873103659E-2</v>
      </c>
    </row>
    <row r="524" spans="1:8" x14ac:dyDescent="0.25">
      <c r="A524" s="23">
        <v>40150</v>
      </c>
      <c r="B524" s="45">
        <f>IFERROR(LN('Primary Data'!B525/'Primary Data'!B524), 0)</f>
        <v>-8.8594479954256129E-3</v>
      </c>
      <c r="C524" s="42">
        <f>IFERROR( LN('Primary Data'!D525/'Primary Data'!D524), 0)</f>
        <v>-4.4267546329066635E-3</v>
      </c>
      <c r="D524" s="27">
        <f>IFERROR(LN('Primary Data'!C525/'Primary Data'!C524), 0)</f>
        <v>9.3819109792834957E-4</v>
      </c>
      <c r="E524" s="27">
        <f>IFERROR(LN('Primary Data'!F525/'Primary Data'!F524), 0)</f>
        <v>8.7965626826591869E-3</v>
      </c>
      <c r="F524" s="27">
        <f>IFERROR(LN('Primary Data'!G525/'Primary Data'!G524), 0)</f>
        <v>-1.5346446048995286E-4</v>
      </c>
      <c r="G524" s="28">
        <f>IFERROR(LN('Primary Data'!H525/'Primary Data'!H524), 0)</f>
        <v>1.1787813799428219E-2</v>
      </c>
      <c r="H524" s="31">
        <f>IFERROR(LN('Primary Data'!E525/'Primary Data'!E524), 0)</f>
        <v>-3.8730113154710985E-3</v>
      </c>
    </row>
    <row r="525" spans="1:8" x14ac:dyDescent="0.25">
      <c r="A525" s="23">
        <v>40151</v>
      </c>
      <c r="B525" s="45">
        <f>IFERROR(LN('Primary Data'!B526/'Primary Data'!B525), 0)</f>
        <v>2.881258103724727E-3</v>
      </c>
      <c r="C525" s="42">
        <f>IFERROR( LN('Primary Data'!D526/'Primary Data'!D525), 0)</f>
        <v>5.0352291948358692E-3</v>
      </c>
      <c r="D525" s="27">
        <f>IFERROR(LN('Primary Data'!C526/'Primary Data'!C525), 0)</f>
        <v>-9.6215343888618795E-3</v>
      </c>
      <c r="E525" s="27">
        <f>IFERROR(LN('Primary Data'!F526/'Primary Data'!F525), 0)</f>
        <v>-3.4986083373191859E-3</v>
      </c>
      <c r="F525" s="27">
        <f>IFERROR(LN('Primary Data'!G526/'Primary Data'!G525), 0)</f>
        <v>7.7206687421190884E-3</v>
      </c>
      <c r="G525" s="28">
        <f>IFERROR(LN('Primary Data'!H526/'Primary Data'!H525), 0)</f>
        <v>-2.4735862414528363E-3</v>
      </c>
      <c r="H525" s="31">
        <f>IFERROR(LN('Primary Data'!E526/'Primary Data'!E525), 0)</f>
        <v>4.0900840899708501E-3</v>
      </c>
    </row>
    <row r="526" spans="1:8" x14ac:dyDescent="0.25">
      <c r="A526" s="23">
        <v>40154</v>
      </c>
      <c r="B526" s="45">
        <f>IFERROR(LN('Primary Data'!B527/'Primary Data'!B526), 0)</f>
        <v>-2.6328500168621011E-3</v>
      </c>
      <c r="C526" s="42">
        <f>IFERROR( LN('Primary Data'!D527/'Primary Data'!D526), 0)</f>
        <v>-4.6202635076646632E-3</v>
      </c>
      <c r="D526" s="27">
        <f>IFERROR(LN('Primary Data'!C527/'Primary Data'!C526), 0)</f>
        <v>-3.3043289829749771E-3</v>
      </c>
      <c r="E526" s="27">
        <f>IFERROR(LN('Primary Data'!F527/'Primary Data'!F526), 0)</f>
        <v>-1.9327415253193547E-2</v>
      </c>
      <c r="F526" s="27">
        <f>IFERROR(LN('Primary Data'!G527/'Primary Data'!G526), 0)</f>
        <v>7.8630074545262118E-3</v>
      </c>
      <c r="G526" s="28">
        <f>IFERROR(LN('Primary Data'!H527/'Primary Data'!H526), 0)</f>
        <v>-7.7277485600883164E-3</v>
      </c>
      <c r="H526" s="31">
        <f>IFERROR(LN('Primary Data'!E527/'Primary Data'!E526), 0)</f>
        <v>9.0433084101094639E-5</v>
      </c>
    </row>
    <row r="527" spans="1:8" x14ac:dyDescent="0.25">
      <c r="A527" s="23">
        <v>40155</v>
      </c>
      <c r="B527" s="45">
        <f>IFERROR(LN('Primary Data'!B528/'Primary Data'!B527), 0)</f>
        <v>-1.1247818742816879E-2</v>
      </c>
      <c r="C527" s="42">
        <f>IFERROR( LN('Primary Data'!D528/'Primary Data'!D527), 0)</f>
        <v>-6.1410953378749555E-3</v>
      </c>
      <c r="D527" s="27">
        <f>IFERROR(LN('Primary Data'!C528/'Primary Data'!C527), 0)</f>
        <v>-1.6718010697789758E-2</v>
      </c>
      <c r="E527" s="27">
        <f>IFERROR(LN('Primary Data'!F528/'Primary Data'!F527), 0)</f>
        <v>1.7308429970754921E-2</v>
      </c>
      <c r="F527" s="27">
        <f>IFERROR(LN('Primary Data'!G528/'Primary Data'!G527), 0)</f>
        <v>-1.0837195241210233E-2</v>
      </c>
      <c r="G527" s="28">
        <f>IFERROR(LN('Primary Data'!H528/'Primary Data'!H527), 0)</f>
        <v>-1.1915749423936382E-2</v>
      </c>
      <c r="H527" s="31">
        <f>IFERROR(LN('Primary Data'!E528/'Primary Data'!E527), 0)</f>
        <v>-2.2089053177714447E-3</v>
      </c>
    </row>
    <row r="528" spans="1:8" x14ac:dyDescent="0.25">
      <c r="A528" s="23">
        <v>40156</v>
      </c>
      <c r="B528" s="45">
        <f>IFERROR(LN('Primary Data'!B529/'Primary Data'!B528), 0)</f>
        <v>3.5715416604452932E-3</v>
      </c>
      <c r="C528" s="42">
        <f>IFERROR( LN('Primary Data'!D529/'Primary Data'!D528), 0)</f>
        <v>9.5272768095399692E-3</v>
      </c>
      <c r="D528" s="27">
        <f>IFERROR(LN('Primary Data'!C529/'Primary Data'!C528), 0)</f>
        <v>8.4450351559102049E-3</v>
      </c>
      <c r="E528" s="27">
        <f>IFERROR(LN('Primary Data'!F529/'Primary Data'!F528), 0)</f>
        <v>-3.9036533670073433E-3</v>
      </c>
      <c r="F528" s="27">
        <f>IFERROR(LN('Primary Data'!G529/'Primary Data'!G528), 0)</f>
        <v>-1.9849471570545073E-2</v>
      </c>
      <c r="G528" s="28">
        <f>IFERROR(LN('Primary Data'!H529/'Primary Data'!H528), 0)</f>
        <v>-1.4554750445724256E-2</v>
      </c>
      <c r="H528" s="31">
        <f>IFERROR(LN('Primary Data'!E529/'Primary Data'!E528), 0)</f>
        <v>-1.0678527771216832E-2</v>
      </c>
    </row>
    <row r="529" spans="1:8" x14ac:dyDescent="0.25">
      <c r="A529" s="23">
        <v>40157</v>
      </c>
      <c r="B529" s="45">
        <f>IFERROR(LN('Primary Data'!B530/'Primary Data'!B529), 0)</f>
        <v>4.6559906995174566E-3</v>
      </c>
      <c r="C529" s="42">
        <f>IFERROR( LN('Primary Data'!D530/'Primary Data'!D529), 0)</f>
        <v>5.3885955965979502E-3</v>
      </c>
      <c r="D529" s="27">
        <f>IFERROR(LN('Primary Data'!C530/'Primary Data'!C529), 0)</f>
        <v>1.0495594206657435E-2</v>
      </c>
      <c r="E529" s="27">
        <f>IFERROR(LN('Primary Data'!F530/'Primary Data'!F529), 0)</f>
        <v>7.4803259357586807E-4</v>
      </c>
      <c r="F529" s="27">
        <f>IFERROR(LN('Primary Data'!G530/'Primary Data'!G529), 0)</f>
        <v>6.6259689565835471E-3</v>
      </c>
      <c r="G529" s="28">
        <f>IFERROR(LN('Primary Data'!H530/'Primary Data'!H529), 0)</f>
        <v>-1.9207313152837114E-3</v>
      </c>
      <c r="H529" s="31">
        <f>IFERROR(LN('Primary Data'!E530/'Primary Data'!E529), 0)</f>
        <v>6.0335956795975563E-3</v>
      </c>
    </row>
    <row r="530" spans="1:8" x14ac:dyDescent="0.25">
      <c r="A530" s="23">
        <v>40158</v>
      </c>
      <c r="B530" s="45">
        <f>IFERROR(LN('Primary Data'!B531/'Primary Data'!B530), 0)</f>
        <v>3.6068322118309524E-3</v>
      </c>
      <c r="C530" s="42">
        <f>IFERROR( LN('Primary Data'!D531/'Primary Data'!D530), 0)</f>
        <v>-4.0708075027420989E-3</v>
      </c>
      <c r="D530" s="27">
        <f>IFERROR(LN('Primary Data'!C531/'Primary Data'!C530), 0)</f>
        <v>4.2036599647552377E-3</v>
      </c>
      <c r="E530" s="27">
        <f>IFERROR(LN('Primary Data'!F531/'Primary Data'!F530), 0)</f>
        <v>-1.1878592935166098E-3</v>
      </c>
      <c r="F530" s="27">
        <f>IFERROR(LN('Primary Data'!G531/'Primary Data'!G530), 0)</f>
        <v>-8.2584912301887333E-4</v>
      </c>
      <c r="G530" s="28">
        <f>IFERROR(LN('Primary Data'!H531/'Primary Data'!H530), 0)</f>
        <v>9.2688753506540243E-3</v>
      </c>
      <c r="H530" s="31">
        <f>IFERROR(LN('Primary Data'!E531/'Primary Data'!E530), 0)</f>
        <v>4.5240861700221024E-3</v>
      </c>
    </row>
    <row r="531" spans="1:8" x14ac:dyDescent="0.25">
      <c r="A531" s="23">
        <v>40161</v>
      </c>
      <c r="B531" s="45">
        <f>IFERROR(LN('Primary Data'!B532/'Primary Data'!B531), 0)</f>
        <v>4.035869858226339E-3</v>
      </c>
      <c r="C531" s="42">
        <f>IFERROR( LN('Primary Data'!D532/'Primary Data'!D531), 0)</f>
        <v>9.4581602843056105E-3</v>
      </c>
      <c r="D531" s="27">
        <f>IFERROR(LN('Primary Data'!C532/'Primary Data'!C531), 0)</f>
        <v>2.651833080260935E-2</v>
      </c>
      <c r="E531" s="27">
        <f>IFERROR(LN('Primary Data'!F532/'Primary Data'!F531), 0)</f>
        <v>-5.70437190924578E-3</v>
      </c>
      <c r="F531" s="27">
        <f>IFERROR(LN('Primary Data'!G532/'Primary Data'!G531), 0)</f>
        <v>8.4327936992482852E-3</v>
      </c>
      <c r="G531" s="28">
        <f>IFERROR(LN('Primary Data'!H532/'Primary Data'!H531), 0)</f>
        <v>8.3496249596854508E-3</v>
      </c>
      <c r="H531" s="31">
        <f>IFERROR(LN('Primary Data'!E532/'Primary Data'!E531), 0)</f>
        <v>5.8863215475899802E-3</v>
      </c>
    </row>
    <row r="532" spans="1:8" x14ac:dyDescent="0.25">
      <c r="A532" s="23">
        <v>40162</v>
      </c>
      <c r="B532" s="45">
        <f>IFERROR(LN('Primary Data'!B533/'Primary Data'!B532), 0)</f>
        <v>-5.3404249347838422E-3</v>
      </c>
      <c r="C532" s="42">
        <f>IFERROR( LN('Primary Data'!D533/'Primary Data'!D532), 0)</f>
        <v>-6.0322307496422619E-3</v>
      </c>
      <c r="D532" s="27">
        <f>IFERROR(LN('Primary Data'!C533/'Primary Data'!C532), 0)</f>
        <v>-2.2848966256932943E-3</v>
      </c>
      <c r="E532" s="27">
        <f>IFERROR(LN('Primary Data'!F533/'Primary Data'!F532), 0)</f>
        <v>-1.5070572834350827E-2</v>
      </c>
      <c r="F532" s="27">
        <f>IFERROR(LN('Primary Data'!G533/'Primary Data'!G532), 0)</f>
        <v>-5.3393699084488934E-3</v>
      </c>
      <c r="G532" s="28">
        <f>IFERROR(LN('Primary Data'!H533/'Primary Data'!H532), 0)</f>
        <v>-1.2384306042779718E-2</v>
      </c>
      <c r="H532" s="31">
        <f>IFERROR(LN('Primary Data'!E533/'Primary Data'!E532), 0)</f>
        <v>1.692596197809929E-3</v>
      </c>
    </row>
    <row r="533" spans="1:8" x14ac:dyDescent="0.25">
      <c r="A533" s="23">
        <v>40163</v>
      </c>
      <c r="B533" s="45">
        <f>IFERROR(LN('Primary Data'!B534/'Primary Data'!B533), 0)</f>
        <v>1.1155024518371789E-4</v>
      </c>
      <c r="C533" s="42">
        <f>IFERROR( LN('Primary Data'!D534/'Primary Data'!D533), 0)</f>
        <v>1.4503910540008302E-3</v>
      </c>
      <c r="D533" s="27">
        <f>IFERROR(LN('Primary Data'!C534/'Primary Data'!C533), 0)</f>
        <v>7.7300447786882794E-4</v>
      </c>
      <c r="E533" s="27">
        <f>IFERROR(LN('Primary Data'!F534/'Primary Data'!F533), 0)</f>
        <v>8.1617730824154466E-3</v>
      </c>
      <c r="F533" s="27">
        <f>IFERROR(LN('Primary Data'!G534/'Primary Data'!G533), 0)</f>
        <v>-4.1008504178178112E-3</v>
      </c>
      <c r="G533" s="28">
        <f>IFERROR(LN('Primary Data'!H534/'Primary Data'!H533), 0)</f>
        <v>-9.3116125743002865E-3</v>
      </c>
      <c r="H533" s="31">
        <f>IFERROR(LN('Primary Data'!E534/'Primary Data'!E533), 0)</f>
        <v>7.521909540875376E-3</v>
      </c>
    </row>
    <row r="534" spans="1:8" x14ac:dyDescent="0.25">
      <c r="A534" s="23">
        <v>40164</v>
      </c>
      <c r="B534" s="45">
        <f>IFERROR(LN('Primary Data'!B535/'Primary Data'!B534), 0)</f>
        <v>-1.1951553112068466E-2</v>
      </c>
      <c r="C534" s="42">
        <f>IFERROR( LN('Primary Data'!D535/'Primary Data'!D534), 0)</f>
        <v>-1.2601135142993011E-2</v>
      </c>
      <c r="D534" s="27">
        <f>IFERROR(LN('Primary Data'!C535/'Primary Data'!C534), 0)</f>
        <v>-4.2134195090706549E-3</v>
      </c>
      <c r="E534" s="27">
        <f>IFERROR(LN('Primary Data'!F535/'Primary Data'!F534), 0)</f>
        <v>-6.9411226786507494E-3</v>
      </c>
      <c r="F534" s="27">
        <f>IFERROR(LN('Primary Data'!G535/'Primary Data'!G534), 0)</f>
        <v>-2.5097160332845002E-2</v>
      </c>
      <c r="G534" s="28">
        <f>IFERROR(LN('Primary Data'!H535/'Primary Data'!H534), 0)</f>
        <v>-1.2295959068810255E-2</v>
      </c>
      <c r="H534" s="31">
        <f>IFERROR(LN('Primary Data'!E535/'Primary Data'!E534), 0)</f>
        <v>-8.103791435272175E-3</v>
      </c>
    </row>
    <row r="535" spans="1:8" x14ac:dyDescent="0.25">
      <c r="A535" s="23">
        <v>40165</v>
      </c>
      <c r="B535" s="45">
        <f>IFERROR(LN('Primary Data'!B536/'Primary Data'!B535), 0)</f>
        <v>3.0807768619052051E-3</v>
      </c>
      <c r="C535" s="42">
        <f>IFERROR( LN('Primary Data'!D536/'Primary Data'!D535), 0)</f>
        <v>1.6226235421823471E-2</v>
      </c>
      <c r="D535" s="27">
        <f>IFERROR(LN('Primary Data'!C536/'Primary Data'!C535), 0)</f>
        <v>-4.7200361815446304E-3</v>
      </c>
      <c r="E535" s="27">
        <f>IFERROR(LN('Primary Data'!F536/'Primary Data'!F535), 0)</f>
        <v>-6.6805896145820023E-3</v>
      </c>
      <c r="F535" s="27">
        <f>IFERROR(LN('Primary Data'!G536/'Primary Data'!G535), 0)</f>
        <v>-2.5335475672738361E-2</v>
      </c>
      <c r="G535" s="28">
        <f>IFERROR(LN('Primary Data'!H536/'Primary Data'!H535), 0)</f>
        <v>-8.0779283709881654E-3</v>
      </c>
      <c r="H535" s="31">
        <f>IFERROR(LN('Primary Data'!E536/'Primary Data'!E535), 0)</f>
        <v>-2.1805673908285358E-3</v>
      </c>
    </row>
    <row r="536" spans="1:8" x14ac:dyDescent="0.25">
      <c r="A536" s="23">
        <v>40168</v>
      </c>
      <c r="B536" s="45">
        <f>IFERROR(LN('Primary Data'!B537/'Primary Data'!B536), 0)</f>
        <v>9.1192732846416772E-3</v>
      </c>
      <c r="C536" s="42">
        <f>IFERROR( LN('Primary Data'!D537/'Primary Data'!D536), 0)</f>
        <v>1.1787328974391524E-2</v>
      </c>
      <c r="D536" s="27">
        <f>IFERROR(LN('Primary Data'!C537/'Primary Data'!C536), 0)</f>
        <v>5.4155647842159304E-3</v>
      </c>
      <c r="E536" s="27">
        <f>IFERROR(LN('Primary Data'!F537/'Primary Data'!F536), 0)</f>
        <v>-1.0729793596007864E-2</v>
      </c>
      <c r="F536" s="27">
        <f>IFERROR(LN('Primary Data'!G537/'Primary Data'!G536), 0)</f>
        <v>2.7957620370988863E-3</v>
      </c>
      <c r="G536" s="28">
        <f>IFERROR(LN('Primary Data'!H537/'Primary Data'!H536), 0)</f>
        <v>-1.0814847984886187E-2</v>
      </c>
      <c r="H536" s="31">
        <f>IFERROR(LN('Primary Data'!E537/'Primary Data'!E536), 0)</f>
        <v>8.5150215083962567E-3</v>
      </c>
    </row>
    <row r="537" spans="1:8" x14ac:dyDescent="0.25">
      <c r="A537" s="23">
        <v>40169</v>
      </c>
      <c r="B537" s="45">
        <f>IFERROR(LN('Primary Data'!B538/'Primary Data'!B537), 0)</f>
        <v>2.1087591644456433E-3</v>
      </c>
      <c r="C537" s="42">
        <f>IFERROR( LN('Primary Data'!D538/'Primary Data'!D537), 0)</f>
        <v>5.8446858308012981E-3</v>
      </c>
      <c r="D537" s="27">
        <f>IFERROR(LN('Primary Data'!C538/'Primary Data'!C537), 0)</f>
        <v>1.0650712254140365E-2</v>
      </c>
      <c r="E537" s="27">
        <f>IFERROR(LN('Primary Data'!F538/'Primary Data'!F537), 0)</f>
        <v>1.1046667950057067E-2</v>
      </c>
      <c r="F537" s="27">
        <f>IFERROR(LN('Primary Data'!G538/'Primary Data'!G537), 0)</f>
        <v>-2.71174187051447E-2</v>
      </c>
      <c r="G537" s="28">
        <f>IFERROR(LN('Primary Data'!H538/'Primary Data'!H537), 0)</f>
        <v>6.8477679887944346E-3</v>
      </c>
      <c r="H537" s="31">
        <f>IFERROR(LN('Primary Data'!E538/'Primary Data'!E537), 0)</f>
        <v>3.0066078667108568E-3</v>
      </c>
    </row>
    <row r="538" spans="1:8" x14ac:dyDescent="0.25">
      <c r="A538" s="23">
        <v>40170</v>
      </c>
      <c r="B538" s="45">
        <f>IFERROR(LN('Primary Data'!B539/'Primary Data'!B538), 0)</f>
        <v>-2.2063482390378099E-4</v>
      </c>
      <c r="C538" s="42">
        <f>IFERROR( LN('Primary Data'!D539/'Primary Data'!D538), 0)</f>
        <v>6.7615048336064536E-3</v>
      </c>
      <c r="D538" s="27">
        <f>IFERROR(LN('Primary Data'!C539/'Primary Data'!C538), 0)</f>
        <v>-2.8715269825525039E-3</v>
      </c>
      <c r="E538" s="27">
        <f>IFERROR(LN('Primary Data'!F539/'Primary Data'!F538), 0)</f>
        <v>2.5678724367366994E-2</v>
      </c>
      <c r="F538" s="27">
        <f>IFERROR(LN('Primary Data'!G539/'Primary Data'!G538), 0)</f>
        <v>9.728053658251504E-3</v>
      </c>
      <c r="G538" s="28">
        <f>IFERROR(LN('Primary Data'!H539/'Primary Data'!H538), 0)</f>
        <v>1.1159740888441187E-2</v>
      </c>
      <c r="H538" s="31">
        <f>IFERROR(LN('Primary Data'!E539/'Primary Data'!E538), 0)</f>
        <v>4.2059615721048984E-3</v>
      </c>
    </row>
    <row r="539" spans="1:8" x14ac:dyDescent="0.25">
      <c r="A539" s="23">
        <v>40171</v>
      </c>
      <c r="B539" s="45">
        <f>IFERROR(LN('Primary Data'!B540/'Primary Data'!B539), 0)</f>
        <v>3.584648926443204E-3</v>
      </c>
      <c r="C539" s="42">
        <f>IFERROR( LN('Primary Data'!D540/'Primary Data'!D539), 0)</f>
        <v>9.5921290671999743E-3</v>
      </c>
      <c r="D539" s="27">
        <f>IFERROR(LN('Primary Data'!C540/'Primary Data'!C539), 0)</f>
        <v>1.2443600686842523E-2</v>
      </c>
      <c r="E539" s="27">
        <f>IFERROR(LN('Primary Data'!F540/'Primary Data'!F539), 0)</f>
        <v>9.4276171659965283E-3</v>
      </c>
      <c r="F539" s="27">
        <f>IFERROR(LN('Primary Data'!G540/'Primary Data'!G539), 0)</f>
        <v>2.8628921126177907E-2</v>
      </c>
      <c r="G539" s="28">
        <f>IFERROR(LN('Primary Data'!H540/'Primary Data'!H539), 0)</f>
        <v>8.7878613628158166E-3</v>
      </c>
      <c r="H539" s="31">
        <f>IFERROR(LN('Primary Data'!E540/'Primary Data'!E539), 0)</f>
        <v>4.4388548483508428E-4</v>
      </c>
    </row>
    <row r="540" spans="1:8" x14ac:dyDescent="0.25">
      <c r="A540" s="23">
        <v>40175</v>
      </c>
      <c r="B540" s="45">
        <f>IFERROR(LN('Primary Data'!B541/'Primary Data'!B540), 0)</f>
        <v>1.5359612302318143E-3</v>
      </c>
      <c r="C540" s="42">
        <f>IFERROR( LN('Primary Data'!D541/'Primary Data'!D540), 0)</f>
        <v>4.4503571298670575E-3</v>
      </c>
      <c r="D540" s="27">
        <f>IFERROR(LN('Primary Data'!C541/'Primary Data'!C540), 0)</f>
        <v>0</v>
      </c>
      <c r="E540" s="27">
        <f>IFERROR(LN('Primary Data'!F541/'Primary Data'!F540), 0)</f>
        <v>0</v>
      </c>
      <c r="F540" s="27">
        <f>IFERROR(LN('Primary Data'!G541/'Primary Data'!G540), 0)</f>
        <v>1.28625130583967E-2</v>
      </c>
      <c r="G540" s="28">
        <f>IFERROR(LN('Primary Data'!H541/'Primary Data'!H540), 0)</f>
        <v>-1.7108086974387798E-3</v>
      </c>
      <c r="H540" s="31">
        <f>IFERROR(LN('Primary Data'!E541/'Primary Data'!E540), 0)</f>
        <v>0</v>
      </c>
    </row>
    <row r="541" spans="1:8" x14ac:dyDescent="0.25">
      <c r="A541" s="23">
        <v>40176</v>
      </c>
      <c r="B541" s="45">
        <f>IFERROR(LN('Primary Data'!B542/'Primary Data'!B541), 0)</f>
        <v>-1.1994033580693198E-3</v>
      </c>
      <c r="C541" s="42">
        <f>IFERROR( LN('Primary Data'!D542/'Primary Data'!D541), 0)</f>
        <v>-3.2851610794293025E-3</v>
      </c>
      <c r="D541" s="27">
        <f>IFERROR(LN('Primary Data'!C542/'Primary Data'!C541), 0)</f>
        <v>-1.2287016443689551E-3</v>
      </c>
      <c r="E541" s="27">
        <f>IFERROR(LN('Primary Data'!F542/'Primary Data'!F541), 0)</f>
        <v>1.4672171362035806E-3</v>
      </c>
      <c r="F541" s="27">
        <f>IFERROR(LN('Primary Data'!G542/'Primary Data'!G541), 0)</f>
        <v>6.1199378538932475E-3</v>
      </c>
      <c r="G541" s="28">
        <f>IFERROR(LN('Primary Data'!H542/'Primary Data'!H541), 0)</f>
        <v>8.9437660889770873E-4</v>
      </c>
      <c r="H541" s="31">
        <f>IFERROR(LN('Primary Data'!E542/'Primary Data'!E541), 0)</f>
        <v>0</v>
      </c>
    </row>
    <row r="542" spans="1:8" x14ac:dyDescent="0.25">
      <c r="A542" s="23">
        <v>40177</v>
      </c>
      <c r="B542" s="45">
        <f>IFERROR(LN('Primary Data'!B543/'Primary Data'!B542), 0)</f>
        <v>1.205885500688365E-4</v>
      </c>
      <c r="C542" s="42">
        <f>IFERROR( LN('Primary Data'!D543/'Primary Data'!D542), 0)</f>
        <v>3.5353720298594306E-3</v>
      </c>
      <c r="D542" s="27">
        <f>IFERROR(LN('Primary Data'!C543/'Primary Data'!C542), 0)</f>
        <v>1.0285201466002926E-2</v>
      </c>
      <c r="E542" s="27">
        <f>IFERROR(LN('Primary Data'!F543/'Primary Data'!F542), 0)</f>
        <v>-4.807039155084865E-3</v>
      </c>
      <c r="F542" s="27">
        <f>IFERROR(LN('Primary Data'!G543/'Primary Data'!G542), 0)</f>
        <v>1.3141411540999281E-2</v>
      </c>
      <c r="G542" s="28">
        <f>IFERROR(LN('Primary Data'!H543/'Primary Data'!H542), 0)</f>
        <v>-1.3117481015907585E-4</v>
      </c>
      <c r="H542" s="31">
        <f>IFERROR(LN('Primary Data'!E543/'Primary Data'!E542), 0)</f>
        <v>-9.0195096924652516E-4</v>
      </c>
    </row>
    <row r="543" spans="1:8" x14ac:dyDescent="0.25">
      <c r="A543" s="23">
        <v>40178</v>
      </c>
      <c r="B543" s="45">
        <f>IFERROR(LN('Primary Data'!B544/'Primary Data'!B543), 0)</f>
        <v>-8.9924991739974893E-3</v>
      </c>
      <c r="C543" s="42">
        <f>IFERROR( LN('Primary Data'!D544/'Primary Data'!D543), 0)</f>
        <v>-9.8102932844417717E-3</v>
      </c>
      <c r="D543" s="27">
        <f>IFERROR(LN('Primary Data'!C544/'Primary Data'!C543), 0)</f>
        <v>-1.2811059860720569E-2</v>
      </c>
      <c r="E543" s="27">
        <f>IFERROR(LN('Primary Data'!F544/'Primary Data'!F543), 0)</f>
        <v>1.0973272409342922E-2</v>
      </c>
      <c r="F543" s="27">
        <f>IFERROR(LN('Primary Data'!G544/'Primary Data'!G543), 0)</f>
        <v>6.2099143878142126E-3</v>
      </c>
      <c r="G543" s="28">
        <f>IFERROR(LN('Primary Data'!H544/'Primary Data'!H543), 0)</f>
        <v>1.733442652566879E-2</v>
      </c>
      <c r="H543" s="31">
        <f>IFERROR(LN('Primary Data'!E544/'Primary Data'!E543), 0)</f>
        <v>-1.0669919463621631E-3</v>
      </c>
    </row>
    <row r="544" spans="1:8" x14ac:dyDescent="0.25">
      <c r="A544" s="23">
        <v>40182</v>
      </c>
      <c r="B544" s="45">
        <f>IFERROR(LN('Primary Data'!B545/'Primary Data'!B544), 0)</f>
        <v>1.6467757048337358E-2</v>
      </c>
      <c r="C544" s="42">
        <f>IFERROR( LN('Primary Data'!D545/'Primary Data'!D544), 0)</f>
        <v>1.4086130730999688E-2</v>
      </c>
      <c r="D544" s="27">
        <f>IFERROR(LN('Primary Data'!C545/'Primary Data'!C544), 0)</f>
        <v>5.4109690862772187E-3</v>
      </c>
      <c r="E544" s="27">
        <f>IFERROR(LN('Primary Data'!F545/'Primary Data'!F544), 0)</f>
        <v>1.2639304334498825E-2</v>
      </c>
      <c r="F544" s="27">
        <f>IFERROR(LN('Primary Data'!G545/'Primary Data'!G544), 0)</f>
        <v>-7.6124755901802142E-3</v>
      </c>
      <c r="G544" s="28">
        <f>IFERROR(LN('Primary Data'!H545/'Primary Data'!H544), 0)</f>
        <v>-2.2528500837987317E-3</v>
      </c>
      <c r="H544" s="31">
        <f>IFERROR(LN('Primary Data'!E545/'Primary Data'!E544), 0)</f>
        <v>1.759398853102509E-2</v>
      </c>
    </row>
    <row r="545" spans="1:8" x14ac:dyDescent="0.25">
      <c r="A545" s="23">
        <v>40183</v>
      </c>
      <c r="B545" s="45">
        <f>IFERROR(LN('Primary Data'!B546/'Primary Data'!B545), 0)</f>
        <v>3.3551484583499774E-3</v>
      </c>
      <c r="C545" s="42">
        <f>IFERROR( LN('Primary Data'!D546/'Primary Data'!D545), 0)</f>
        <v>9.1652479310792801E-4</v>
      </c>
      <c r="D545" s="27">
        <f>IFERROR(LN('Primary Data'!C546/'Primary Data'!C545), 0)</f>
        <v>2.3189876030554533E-2</v>
      </c>
      <c r="E545" s="27">
        <f>IFERROR(LN('Primary Data'!F546/'Primary Data'!F545), 0)</f>
        <v>1.2126236064962799E-2</v>
      </c>
      <c r="F545" s="27">
        <f>IFERROR(LN('Primary Data'!G546/'Primary Data'!G545), 0)</f>
        <v>1.0703031259164567E-2</v>
      </c>
      <c r="G545" s="28">
        <f>IFERROR(LN('Primary Data'!H546/'Primary Data'!H545), 0)</f>
        <v>2.0693273979484842E-2</v>
      </c>
      <c r="H545" s="31">
        <f>IFERROR(LN('Primary Data'!E546/'Primary Data'!E545), 0)</f>
        <v>6.4529512967249761E-4</v>
      </c>
    </row>
    <row r="546" spans="1:8" x14ac:dyDescent="0.25">
      <c r="A546" s="23">
        <v>40184</v>
      </c>
      <c r="B546" s="45">
        <f>IFERROR(LN('Primary Data'!B547/'Primary Data'!B546), 0)</f>
        <v>1.6743226126287544E-3</v>
      </c>
      <c r="C546" s="42">
        <f>IFERROR( LN('Primary Data'!D547/'Primary Data'!D546), 0)</f>
        <v>-5.314798074125689E-3</v>
      </c>
      <c r="D546" s="27">
        <f>IFERROR(LN('Primary Data'!C547/'Primary Data'!C546), 0)</f>
        <v>7.0244575751638484E-3</v>
      </c>
      <c r="E546" s="27">
        <f>IFERROR(LN('Primary Data'!F547/'Primary Data'!F546), 0)</f>
        <v>1.0568081418108137E-2</v>
      </c>
      <c r="F546" s="27">
        <f>IFERROR(LN('Primary Data'!G547/'Primary Data'!G546), 0)</f>
        <v>-6.630656783397899E-3</v>
      </c>
      <c r="G546" s="28">
        <f>IFERROR(LN('Primary Data'!H547/'Primary Data'!H546), 0)</f>
        <v>6.1343146187437404E-3</v>
      </c>
      <c r="H546" s="31">
        <f>IFERROR(LN('Primary Data'!E547/'Primary Data'!E546), 0)</f>
        <v>1.0331197226131439E-2</v>
      </c>
    </row>
    <row r="547" spans="1:8" x14ac:dyDescent="0.25">
      <c r="A547" s="23">
        <v>40185</v>
      </c>
      <c r="B547" s="45">
        <f>IFERROR(LN('Primary Data'!B548/'Primary Data'!B547), 0)</f>
        <v>5.55263825955818E-3</v>
      </c>
      <c r="C547" s="42">
        <f>IFERROR( LN('Primary Data'!D548/'Primary Data'!D547), 0)</f>
        <v>-9.0542569179192026E-4</v>
      </c>
      <c r="D547" s="27">
        <f>IFERROR(LN('Primary Data'!C548/'Primary Data'!C547), 0)</f>
        <v>1.0387967333020448E-3</v>
      </c>
      <c r="E547" s="27">
        <f>IFERROR(LN('Primary Data'!F548/'Primary Data'!F547), 0)</f>
        <v>-1.8991686765412849E-3</v>
      </c>
      <c r="F547" s="27">
        <f>IFERROR(LN('Primary Data'!G548/'Primary Data'!G547), 0)</f>
        <v>-2.0054270355809686E-2</v>
      </c>
      <c r="G547" s="28">
        <f>IFERROR(LN('Primary Data'!H548/'Primary Data'!H547), 0)</f>
        <v>-6.5890944500710345E-3</v>
      </c>
      <c r="H547" s="31">
        <f>IFERROR(LN('Primary Data'!E548/'Primary Data'!E547), 0)</f>
        <v>8.0677878293328523E-3</v>
      </c>
    </row>
    <row r="548" spans="1:8" x14ac:dyDescent="0.25">
      <c r="A548" s="23">
        <v>40186</v>
      </c>
      <c r="B548" s="45">
        <f>IFERROR(LN('Primary Data'!B549/'Primary Data'!B548), 0)</f>
        <v>1.5631131458109777E-3</v>
      </c>
      <c r="C548" s="42">
        <f>IFERROR( LN('Primary Data'!D549/'Primary Data'!D548), 0)</f>
        <v>8.4206890787571088E-3</v>
      </c>
      <c r="D548" s="27">
        <f>IFERROR(LN('Primary Data'!C549/'Primary Data'!C548), 0)</f>
        <v>3.9705530577115473E-3</v>
      </c>
      <c r="E548" s="27">
        <f>IFERROR(LN('Primary Data'!F549/'Primary Data'!F548), 0)</f>
        <v>-2.4838890758909849E-3</v>
      </c>
      <c r="F548" s="27">
        <f>IFERROR(LN('Primary Data'!G549/'Primary Data'!G548), 0)</f>
        <v>5.2418890688870059E-3</v>
      </c>
      <c r="G548" s="28">
        <f>IFERROR(LN('Primary Data'!H549/'Primary Data'!H548), 0)</f>
        <v>1.2251438720251879E-3</v>
      </c>
      <c r="H548" s="31">
        <f>IFERROR(LN('Primary Data'!E549/'Primary Data'!E548), 0)</f>
        <v>1.813513712794029E-3</v>
      </c>
    </row>
    <row r="549" spans="1:8" x14ac:dyDescent="0.25">
      <c r="A549" s="23">
        <v>40189</v>
      </c>
      <c r="B549" s="45">
        <f>IFERROR(LN('Primary Data'!B550/'Primary Data'!B549), 0)</f>
        <v>3.1417287056430053E-3</v>
      </c>
      <c r="C549" s="42">
        <f>IFERROR( LN('Primary Data'!D550/'Primary Data'!D549), 0)</f>
        <v>-3.3608317796973925E-3</v>
      </c>
      <c r="D549" s="27">
        <f>IFERROR(LN('Primary Data'!C550/'Primary Data'!C549), 0)</f>
        <v>2.1243329855868665E-3</v>
      </c>
      <c r="E549" s="27">
        <f>IFERROR(LN('Primary Data'!F550/'Primary Data'!F549), 0)</f>
        <v>1.3128267730856012E-2</v>
      </c>
      <c r="F549" s="27">
        <f>IFERROR(LN('Primary Data'!G550/'Primary Data'!G549), 0)</f>
        <v>4.1162571392932088E-3</v>
      </c>
      <c r="G549" s="28">
        <f>IFERROR(LN('Primary Data'!H550/'Primary Data'!H549), 0)</f>
        <v>5.1341844410390447E-3</v>
      </c>
      <c r="H549" s="31">
        <f>IFERROR(LN('Primary Data'!E550/'Primary Data'!E549), 0)</f>
        <v>2.9195619980711867E-3</v>
      </c>
    </row>
    <row r="550" spans="1:8" x14ac:dyDescent="0.25">
      <c r="A550" s="23">
        <v>40190</v>
      </c>
      <c r="B550" s="45">
        <f>IFERROR(LN('Primary Data'!B551/'Primary Data'!B550), 0)</f>
        <v>-7.3939923927153726E-3</v>
      </c>
      <c r="C550" s="42">
        <f>IFERROR( LN('Primary Data'!D551/'Primary Data'!D550), 0)</f>
        <v>-1.304703902205505E-2</v>
      </c>
      <c r="D550" s="27">
        <f>IFERROR(LN('Primary Data'!C551/'Primary Data'!C550), 0)</f>
        <v>-1.9044355387328039E-3</v>
      </c>
      <c r="E550" s="27">
        <f>IFERROR(LN('Primary Data'!F551/'Primary Data'!F550), 0)</f>
        <v>-1.7715397908251867E-2</v>
      </c>
      <c r="F550" s="27">
        <f>IFERROR(LN('Primary Data'!G551/'Primary Data'!G550), 0)</f>
        <v>1.567967329078809E-2</v>
      </c>
      <c r="G550" s="28">
        <f>IFERROR(LN('Primary Data'!H551/'Primary Data'!H550), 0)</f>
        <v>-3.7945280648540394E-3</v>
      </c>
      <c r="H550" s="31">
        <f>IFERROR(LN('Primary Data'!E551/'Primary Data'!E550), 0)</f>
        <v>-9.9376116530907228E-3</v>
      </c>
    </row>
    <row r="551" spans="1:8" x14ac:dyDescent="0.25">
      <c r="A551" s="23">
        <v>40191</v>
      </c>
      <c r="B551" s="45">
        <f>IFERROR(LN('Primary Data'!B552/'Primary Data'!B551), 0)</f>
        <v>6.5153028388010743E-3</v>
      </c>
      <c r="C551" s="42">
        <f>IFERROR( LN('Primary Data'!D552/'Primary Data'!D551), 0)</f>
        <v>1.298872024630874E-2</v>
      </c>
      <c r="D551" s="27">
        <f>IFERROR(LN('Primary Data'!C552/'Primary Data'!C551), 0)</f>
        <v>6.6349032066678434E-4</v>
      </c>
      <c r="E551" s="27">
        <f>IFERROR(LN('Primary Data'!F552/'Primary Data'!F551), 0)</f>
        <v>9.4389253502475852E-3</v>
      </c>
      <c r="F551" s="27">
        <f>IFERROR(LN('Primary Data'!G552/'Primary Data'!G551), 0)</f>
        <v>-2.8238584065811579E-2</v>
      </c>
      <c r="G551" s="28">
        <f>IFERROR(LN('Primary Data'!H552/'Primary Data'!H551), 0)</f>
        <v>-2.6231196663947232E-2</v>
      </c>
      <c r="H551" s="31">
        <f>IFERROR(LN('Primary Data'!E552/'Primary Data'!E551), 0)</f>
        <v>-7.8472854126745517E-4</v>
      </c>
    </row>
    <row r="552" spans="1:8" x14ac:dyDescent="0.25">
      <c r="A552" s="23">
        <v>40192</v>
      </c>
      <c r="B552" s="45">
        <f>IFERROR(LN('Primary Data'!B553/'Primary Data'!B552), 0)</f>
        <v>2.0054009965576251E-3</v>
      </c>
      <c r="C552" s="42">
        <f>IFERROR( LN('Primary Data'!D553/'Primary Data'!D552), 0)</f>
        <v>2.067512233517289E-4</v>
      </c>
      <c r="D552" s="27">
        <f>IFERROR(LN('Primary Data'!C553/'Primary Data'!C552), 0)</f>
        <v>1.7970832872944605E-3</v>
      </c>
      <c r="E552" s="27">
        <f>IFERROR(LN('Primary Data'!F553/'Primary Data'!F552), 0)</f>
        <v>5.920827374534963E-3</v>
      </c>
      <c r="F552" s="27">
        <f>IFERROR(LN('Primary Data'!G553/'Primary Data'!G552), 0)</f>
        <v>1.6918832571744109E-2</v>
      </c>
      <c r="G552" s="28">
        <f>IFERROR(LN('Primary Data'!H553/'Primary Data'!H552), 0)</f>
        <v>-1.4563260142265906E-3</v>
      </c>
      <c r="H552" s="31">
        <f>IFERROR(LN('Primary Data'!E553/'Primary Data'!E552), 0)</f>
        <v>4.0194896913926846E-3</v>
      </c>
    </row>
    <row r="553" spans="1:8" x14ac:dyDescent="0.25">
      <c r="A553" s="23">
        <v>40193</v>
      </c>
      <c r="B553" s="45">
        <f>IFERROR(LN('Primary Data'!B554/'Primary Data'!B553), 0)</f>
        <v>-1.0286159454512958E-2</v>
      </c>
      <c r="C553" s="42">
        <f>IFERROR( LN('Primary Data'!D554/'Primary Data'!D553), 0)</f>
        <v>-1.1730214693687877E-2</v>
      </c>
      <c r="D553" s="27">
        <f>IFERROR(LN('Primary Data'!C554/'Primary Data'!C553), 0)</f>
        <v>1.2237049037345845E-2</v>
      </c>
      <c r="E553" s="27">
        <f>IFERROR(LN('Primary Data'!F554/'Primary Data'!F553), 0)</f>
        <v>-5.7011823200585751E-3</v>
      </c>
      <c r="F553" s="27">
        <f>IFERROR(LN('Primary Data'!G554/'Primary Data'!G553), 0)</f>
        <v>4.3669326760762701E-3</v>
      </c>
      <c r="G553" s="28">
        <f>IFERROR(LN('Primary Data'!H554/'Primary Data'!H553), 0)</f>
        <v>-2.895477836199558E-3</v>
      </c>
      <c r="H553" s="31">
        <f>IFERROR(LN('Primary Data'!E554/'Primary Data'!E553), 0)</f>
        <v>-5.7047554056735726E-3</v>
      </c>
    </row>
    <row r="554" spans="1:8" x14ac:dyDescent="0.25">
      <c r="A554" s="23">
        <v>40196</v>
      </c>
      <c r="B554" s="45">
        <f>IFERROR(LN('Primary Data'!B555/'Primary Data'!B554), 0)</f>
        <v>0</v>
      </c>
      <c r="C554" s="42">
        <f>IFERROR( LN('Primary Data'!D555/'Primary Data'!D554), 0)</f>
        <v>0</v>
      </c>
      <c r="D554" s="27">
        <f>IFERROR(LN('Primary Data'!C555/'Primary Data'!C554), 0)</f>
        <v>-2.7933373697741591E-3</v>
      </c>
      <c r="E554" s="27">
        <f>IFERROR(LN('Primary Data'!F555/'Primary Data'!F554), 0)</f>
        <v>6.8433453515748428E-3</v>
      </c>
      <c r="F554" s="27">
        <f>IFERROR(LN('Primary Data'!G555/'Primary Data'!G554), 0)</f>
        <v>0</v>
      </c>
      <c r="G554" s="28">
        <f>IFERROR(LN('Primary Data'!H555/'Primary Data'!H554), 0)</f>
        <v>-9.0063806108098051E-3</v>
      </c>
      <c r="H554" s="31">
        <f>IFERROR(LN('Primary Data'!E555/'Primary Data'!E554), 0)</f>
        <v>-8.4369910031589161E-4</v>
      </c>
    </row>
    <row r="555" spans="1:8" x14ac:dyDescent="0.25">
      <c r="A555" s="23">
        <v>40197</v>
      </c>
      <c r="B555" s="45">
        <f>IFERROR(LN('Primary Data'!B556/'Primary Data'!B555), 0)</f>
        <v>1.0671571883803436E-2</v>
      </c>
      <c r="C555" s="42">
        <f>IFERROR( LN('Primary Data'!D556/'Primary Data'!D555), 0)</f>
        <v>0</v>
      </c>
      <c r="D555" s="27">
        <f>IFERROR(LN('Primary Data'!C556/'Primary Data'!C555), 0)</f>
        <v>5.9396029603632373E-3</v>
      </c>
      <c r="E555" s="27">
        <f>IFERROR(LN('Primary Data'!F556/'Primary Data'!F555), 0)</f>
        <v>-1.4257345343033906E-2</v>
      </c>
      <c r="F555" s="27">
        <f>IFERROR(LN('Primary Data'!G556/'Primary Data'!G555), 0)</f>
        <v>9.3196838282572705E-3</v>
      </c>
      <c r="G555" s="28">
        <f>IFERROR(LN('Primary Data'!H556/'Primary Data'!H555), 0)</f>
        <v>1.0105795613128887E-2</v>
      </c>
      <c r="H555" s="31">
        <f>IFERROR(LN('Primary Data'!E556/'Primary Data'!E555), 0)</f>
        <v>3.091984663122774E-3</v>
      </c>
    </row>
    <row r="556" spans="1:8" x14ac:dyDescent="0.25">
      <c r="A556" s="23">
        <v>40198</v>
      </c>
      <c r="B556" s="45">
        <f>IFERROR(LN('Primary Data'!B557/'Primary Data'!B556), 0)</f>
        <v>-8.9137770892986565E-3</v>
      </c>
      <c r="C556" s="42">
        <f>IFERROR( LN('Primary Data'!D557/'Primary Data'!D556), 0)</f>
        <v>-1.4630531759732841E-2</v>
      </c>
      <c r="D556" s="27">
        <f>IFERROR(LN('Primary Data'!C557/'Primary Data'!C556), 0)</f>
        <v>-5.0022386226807386E-3</v>
      </c>
      <c r="E556" s="27">
        <f>IFERROR(LN('Primary Data'!F557/'Primary Data'!F556), 0)</f>
        <v>-3.7462221421715306E-3</v>
      </c>
      <c r="F556" s="27">
        <f>IFERROR(LN('Primary Data'!G557/'Primary Data'!G556), 0)</f>
        <v>-3.2541455409231645E-2</v>
      </c>
      <c r="G556" s="28">
        <f>IFERROR(LN('Primary Data'!H557/'Primary Data'!H556), 0)</f>
        <v>-1.8239432741856198E-2</v>
      </c>
      <c r="H556" s="31">
        <f>IFERROR(LN('Primary Data'!E557/'Primary Data'!E556), 0)</f>
        <v>-4.4356490422904079E-4</v>
      </c>
    </row>
    <row r="557" spans="1:8" x14ac:dyDescent="0.25">
      <c r="A557" s="23">
        <v>40199</v>
      </c>
      <c r="B557" s="45">
        <f>IFERROR(LN('Primary Data'!B558/'Primary Data'!B557), 0)</f>
        <v>-2.1756213467041541E-2</v>
      </c>
      <c r="C557" s="42">
        <f>IFERROR( LN('Primary Data'!D558/'Primary Data'!D557), 0)</f>
        <v>-9.3478731103444034E-3</v>
      </c>
      <c r="D557" s="27">
        <f>IFERROR(LN('Primary Data'!C558/'Primary Data'!C557), 0)</f>
        <v>-1.5352376810424688E-2</v>
      </c>
      <c r="E557" s="27">
        <f>IFERROR(LN('Primary Data'!F558/'Primary Data'!F557), 0)</f>
        <v>-2.690536666267615E-2</v>
      </c>
      <c r="F557" s="27">
        <f>IFERROR(LN('Primary Data'!G558/'Primary Data'!G557), 0)</f>
        <v>5.4800460119618939E-3</v>
      </c>
      <c r="G557" s="28">
        <f>IFERROR(LN('Primary Data'!H558/'Primary Data'!H557), 0)</f>
        <v>-2.009612851021603E-2</v>
      </c>
      <c r="H557" s="31">
        <f>IFERROR(LN('Primary Data'!E558/'Primary Data'!E557), 0)</f>
        <v>-7.9205281718970483E-3</v>
      </c>
    </row>
    <row r="558" spans="1:8" x14ac:dyDescent="0.25">
      <c r="A558" s="23">
        <v>40200</v>
      </c>
      <c r="B558" s="45">
        <f>IFERROR(LN('Primary Data'!B559/'Primary Data'!B558), 0)</f>
        <v>-1.9110869387452638E-2</v>
      </c>
      <c r="C558" s="42">
        <f>IFERROR( LN('Primary Data'!D559/'Primary Data'!D558), 0)</f>
        <v>-3.0588961382305793E-2</v>
      </c>
      <c r="D558" s="27">
        <f>IFERROR(LN('Primary Data'!C559/'Primary Data'!C558), 0)</f>
        <v>2.0719070537444299E-3</v>
      </c>
      <c r="E558" s="27">
        <f>IFERROR(LN('Primary Data'!F559/'Primary Data'!F558), 0)</f>
        <v>-1.2835162064047639E-2</v>
      </c>
      <c r="F558" s="27">
        <f>IFERROR(LN('Primary Data'!G559/'Primary Data'!G558), 0)</f>
        <v>-1.2860546588525847E-2</v>
      </c>
      <c r="G558" s="28">
        <f>IFERROR(LN('Primary Data'!H559/'Primary Data'!H558), 0)</f>
        <v>-6.5638020786114061E-3</v>
      </c>
      <c r="H558" s="31">
        <f>IFERROR(LN('Primary Data'!E559/'Primary Data'!E558), 0)</f>
        <v>-9.5800906092244377E-3</v>
      </c>
    </row>
    <row r="559" spans="1:8" x14ac:dyDescent="0.25">
      <c r="A559" s="23">
        <v>40203</v>
      </c>
      <c r="B559" s="45">
        <f>IFERROR(LN('Primary Data'!B560/'Primary Data'!B559), 0)</f>
        <v>4.214740688057903E-3</v>
      </c>
      <c r="C559" s="42">
        <f>IFERROR( LN('Primary Data'!D560/'Primary Data'!D559), 0)</f>
        <v>4.2088236020149522E-3</v>
      </c>
      <c r="D559" s="27">
        <f>IFERROR(LN('Primary Data'!C560/'Primary Data'!C559), 0)</f>
        <v>-8.7210975253678869E-3</v>
      </c>
      <c r="E559" s="27">
        <f>IFERROR(LN('Primary Data'!F560/'Primary Data'!F559), 0)</f>
        <v>-7.8958259403643597E-3</v>
      </c>
      <c r="F559" s="27">
        <f>IFERROR(LN('Primary Data'!G560/'Primary Data'!G559), 0)</f>
        <v>-1.3461689973603808E-2</v>
      </c>
      <c r="G559" s="28">
        <f>IFERROR(LN('Primary Data'!H560/'Primary Data'!H559), 0)</f>
        <v>-6.1769504994688652E-3</v>
      </c>
      <c r="H559" s="31">
        <f>IFERROR(LN('Primary Data'!E560/'Primary Data'!E559), 0)</f>
        <v>-2.2774366960665211E-3</v>
      </c>
    </row>
    <row r="560" spans="1:8" x14ac:dyDescent="0.25">
      <c r="A560" s="23">
        <v>40204</v>
      </c>
      <c r="B560" s="45">
        <f>IFERROR(LN('Primary Data'!B561/'Primary Data'!B560), 0)</f>
        <v>-4.9332361894522999E-3</v>
      </c>
      <c r="C560" s="42">
        <f>IFERROR( LN('Primary Data'!D561/'Primary Data'!D560), 0)</f>
        <v>8.152513449802061E-4</v>
      </c>
      <c r="D560" s="27">
        <f>IFERROR(LN('Primary Data'!C561/'Primary Data'!C560), 0)</f>
        <v>-2.3476323678502135E-3</v>
      </c>
      <c r="E560" s="27">
        <f>IFERROR(LN('Primary Data'!F561/'Primary Data'!F560), 0)</f>
        <v>0</v>
      </c>
      <c r="F560" s="27">
        <f>IFERROR(LN('Primary Data'!G561/'Primary Data'!G560), 0)</f>
        <v>-2.7758185418344464E-2</v>
      </c>
      <c r="G560" s="28">
        <f>IFERROR(LN('Primary Data'!H561/'Primary Data'!H560), 0)</f>
        <v>-2.4036798496931369E-2</v>
      </c>
      <c r="H560" s="31">
        <f>IFERROR(LN('Primary Data'!E561/'Primary Data'!E560), 0)</f>
        <v>1.8432116506699975E-3</v>
      </c>
    </row>
    <row r="561" spans="1:8" x14ac:dyDescent="0.25">
      <c r="A561" s="23">
        <v>40205</v>
      </c>
      <c r="B561" s="45">
        <f>IFERROR(LN('Primary Data'!B562/'Primary Data'!B561), 0)</f>
        <v>5.0305803817065706E-3</v>
      </c>
      <c r="C561" s="42">
        <f>IFERROR( LN('Primary Data'!D562/'Primary Data'!D561), 0)</f>
        <v>8.3031094561824403E-3</v>
      </c>
      <c r="D561" s="27">
        <f>IFERROR(LN('Primary Data'!C562/'Primary Data'!C561), 0)</f>
        <v>-6.531409002719678E-3</v>
      </c>
      <c r="E561" s="27">
        <f>IFERROR(LN('Primary Data'!F562/'Primary Data'!F561), 0)</f>
        <v>-3.922226596157391E-2</v>
      </c>
      <c r="F561" s="27">
        <f>IFERROR(LN('Primary Data'!G562/'Primary Data'!G561), 0)</f>
        <v>-1.3354105030713451E-2</v>
      </c>
      <c r="G561" s="28">
        <f>IFERROR(LN('Primary Data'!H562/'Primary Data'!H561), 0)</f>
        <v>-3.7994784437896945E-3</v>
      </c>
      <c r="H561" s="31">
        <f>IFERROR(LN('Primary Data'!E562/'Primary Data'!E561), 0)</f>
        <v>3.5318401543654076E-4</v>
      </c>
    </row>
    <row r="562" spans="1:8" x14ac:dyDescent="0.25">
      <c r="A562" s="23">
        <v>40206</v>
      </c>
      <c r="B562" s="45">
        <f>IFERROR(LN('Primary Data'!B563/'Primary Data'!B562), 0)</f>
        <v>-8.0138606410072363E-3</v>
      </c>
      <c r="C562" s="42">
        <f>IFERROR( LN('Primary Data'!D563/'Primary Data'!D562), 0)</f>
        <v>-2.6631100283208208E-2</v>
      </c>
      <c r="D562" s="27">
        <f>IFERROR(LN('Primary Data'!C563/'Primary Data'!C562), 0)</f>
        <v>-2.5794546361840253E-3</v>
      </c>
      <c r="E562" s="27">
        <f>IFERROR(LN('Primary Data'!F563/'Primary Data'!F562), 0)</f>
        <v>8.3545227403383389E-3</v>
      </c>
      <c r="F562" s="27">
        <f>IFERROR(LN('Primary Data'!G563/'Primary Data'!G562), 0)</f>
        <v>4.4243495541686348E-3</v>
      </c>
      <c r="G562" s="28">
        <f>IFERROR(LN('Primary Data'!H563/'Primary Data'!H562), 0)</f>
        <v>1.6009476992502072E-2</v>
      </c>
      <c r="H562" s="31">
        <f>IFERROR(LN('Primary Data'!E563/'Primary Data'!E562), 0)</f>
        <v>-3.8802789818675959E-3</v>
      </c>
    </row>
    <row r="563" spans="1:8" x14ac:dyDescent="0.25">
      <c r="A563" s="23">
        <v>40207</v>
      </c>
      <c r="B563" s="45">
        <f>IFERROR(LN('Primary Data'!B564/'Primary Data'!B563), 0)</f>
        <v>-6.9063976087626799E-3</v>
      </c>
      <c r="C563" s="42">
        <f>IFERROR( LN('Primary Data'!D564/'Primary Data'!D563), 0)</f>
        <v>-1.7118186656774823E-2</v>
      </c>
      <c r="D563" s="27">
        <f>IFERROR(LN('Primary Data'!C564/'Primary Data'!C563), 0)</f>
        <v>3.6867649741504863E-3</v>
      </c>
      <c r="E563" s="27">
        <f>IFERROR(LN('Primary Data'!F564/'Primary Data'!F563), 0)</f>
        <v>7.1410922504610485E-3</v>
      </c>
      <c r="F563" s="27">
        <f>IFERROR(LN('Primary Data'!G564/'Primary Data'!G563), 0)</f>
        <v>6.4651236949947216E-4</v>
      </c>
      <c r="G563" s="28">
        <f>IFERROR(LN('Primary Data'!H564/'Primary Data'!H563), 0)</f>
        <v>-1.1580638119182292E-2</v>
      </c>
      <c r="H563" s="31">
        <f>IFERROR(LN('Primary Data'!E564/'Primary Data'!E563), 0)</f>
        <v>7.3995068821899653E-3</v>
      </c>
    </row>
    <row r="564" spans="1:8" x14ac:dyDescent="0.25">
      <c r="A564" s="23">
        <v>40210</v>
      </c>
      <c r="B564" s="45">
        <f>IFERROR(LN('Primary Data'!B565/'Primary Data'!B564), 0)</f>
        <v>1.3968262415146239E-2</v>
      </c>
      <c r="C564" s="42">
        <f>IFERROR( LN('Primary Data'!D565/'Primary Data'!D564), 0)</f>
        <v>1.1240180480604985E-2</v>
      </c>
      <c r="D564" s="27">
        <f>IFERROR(LN('Primary Data'!C565/'Primary Data'!C564), 0)</f>
        <v>-2.3628425280809019E-3</v>
      </c>
      <c r="E564" s="27">
        <f>IFERROR(LN('Primary Data'!F565/'Primary Data'!F564), 0)</f>
        <v>4.1257129745433298E-3</v>
      </c>
      <c r="F564" s="27">
        <f>IFERROR(LN('Primary Data'!G565/'Primary Data'!G564), 0)</f>
        <v>-1.4520287381291047E-2</v>
      </c>
      <c r="G564" s="28">
        <f>IFERROR(LN('Primary Data'!H565/'Primary Data'!H564), 0)</f>
        <v>6.0328570362589247E-3</v>
      </c>
      <c r="H564" s="31">
        <f>IFERROR(LN('Primary Data'!E565/'Primary Data'!E564), 0)</f>
        <v>3.4264062338713545E-3</v>
      </c>
    </row>
    <row r="565" spans="1:8" x14ac:dyDescent="0.25">
      <c r="A565" s="23">
        <v>40211</v>
      </c>
      <c r="B565" s="45">
        <f>IFERROR(LN('Primary Data'!B566/'Primary Data'!B565), 0)</f>
        <v>1.3308958541547631E-2</v>
      </c>
      <c r="C565" s="42">
        <f>IFERROR( LN('Primary Data'!D566/'Primary Data'!D565), 0)</f>
        <v>9.1587121587008661E-3</v>
      </c>
      <c r="D565" s="27">
        <f>IFERROR(LN('Primary Data'!C566/'Primary Data'!C565), 0)</f>
        <v>3.8985258020582836E-4</v>
      </c>
      <c r="E565" s="27">
        <f>IFERROR(LN('Primary Data'!F566/'Primary Data'!F565), 0)</f>
        <v>-1.4659697849986303E-2</v>
      </c>
      <c r="F565" s="27">
        <f>IFERROR(LN('Primary Data'!G566/'Primary Data'!G565), 0)</f>
        <v>-2.6550583008304015E-3</v>
      </c>
      <c r="G565" s="28">
        <f>IFERROR(LN('Primary Data'!H566/'Primary Data'!H565), 0)</f>
        <v>1.4033988441652372E-3</v>
      </c>
      <c r="H565" s="31">
        <f>IFERROR(LN('Primary Data'!E566/'Primary Data'!E565), 0)</f>
        <v>1.1693432740654779E-2</v>
      </c>
    </row>
    <row r="566" spans="1:8" x14ac:dyDescent="0.25">
      <c r="A566" s="23">
        <v>40212</v>
      </c>
      <c r="B566" s="45">
        <f>IFERROR(LN('Primary Data'!B567/'Primary Data'!B566), 0)</f>
        <v>-7.0076930027352016E-3</v>
      </c>
      <c r="C566" s="42">
        <f>IFERROR( LN('Primary Data'!D567/'Primary Data'!D566), 0)</f>
        <v>4.368805416852339E-3</v>
      </c>
      <c r="D566" s="27">
        <f>IFERROR(LN('Primary Data'!C567/'Primary Data'!C566), 0)</f>
        <v>3.3699474275384932E-3</v>
      </c>
      <c r="E566" s="27">
        <f>IFERROR(LN('Primary Data'!F567/'Primary Data'!F566), 0)</f>
        <v>2.6622786870992041E-2</v>
      </c>
      <c r="F566" s="27">
        <f>IFERROR(LN('Primary Data'!G567/'Primary Data'!G566), 0)</f>
        <v>2.2500171895185387E-2</v>
      </c>
      <c r="G566" s="28">
        <f>IFERROR(LN('Primary Data'!H567/'Primary Data'!H566), 0)</f>
        <v>2.1950295671653523E-2</v>
      </c>
      <c r="H566" s="31">
        <f>IFERROR(LN('Primary Data'!E567/'Primary Data'!E566), 0)</f>
        <v>-4.744325543692092E-3</v>
      </c>
    </row>
    <row r="567" spans="1:8" x14ac:dyDescent="0.25">
      <c r="A567" s="23">
        <v>40213</v>
      </c>
      <c r="B567" s="45">
        <f>IFERROR(LN('Primary Data'!B568/'Primary Data'!B567), 0)</f>
        <v>-3.0909920976510848E-2</v>
      </c>
      <c r="C567" s="42">
        <f>IFERROR( LN('Primary Data'!D568/'Primary Data'!D567), 0)</f>
        <v>-2.94020935034622E-2</v>
      </c>
      <c r="D567" s="27">
        <f>IFERROR(LN('Primary Data'!C568/'Primary Data'!C567), 0)</f>
        <v>1.4651740451578256E-2</v>
      </c>
      <c r="E567" s="27">
        <f>IFERROR(LN('Primary Data'!F568/'Primary Data'!F567), 0)</f>
        <v>-2.406301400709239E-2</v>
      </c>
      <c r="F567" s="27">
        <f>IFERROR(LN('Primary Data'!G568/'Primary Data'!G567), 0)</f>
        <v>1.9563728909109083E-4</v>
      </c>
      <c r="G567" s="28">
        <f>IFERROR(LN('Primary Data'!H568/'Primary Data'!H567), 0)</f>
        <v>-1.8529781781406393E-2</v>
      </c>
      <c r="H567" s="31">
        <f>IFERROR(LN('Primary Data'!E568/'Primary Data'!E567), 0)</f>
        <v>-1.2003567112071054E-2</v>
      </c>
    </row>
    <row r="568" spans="1:8" x14ac:dyDescent="0.25">
      <c r="A568" s="23">
        <v>40214</v>
      </c>
      <c r="B568" s="45">
        <f>IFERROR(LN('Primary Data'!B569/'Primary Data'!B568), 0)</f>
        <v>4.4824867956880427E-4</v>
      </c>
      <c r="C568" s="42">
        <f>IFERROR( LN('Primary Data'!D569/'Primary Data'!D568), 0)</f>
        <v>7.5479432016800057E-3</v>
      </c>
      <c r="D568" s="27">
        <f>IFERROR(LN('Primary Data'!C569/'Primary Data'!C568), 0)</f>
        <v>0</v>
      </c>
      <c r="E568" s="27">
        <f>IFERROR(LN('Primary Data'!F569/'Primary Data'!F568), 0)</f>
        <v>-3.810256947548183E-2</v>
      </c>
      <c r="F568" s="27">
        <f>IFERROR(LN('Primary Data'!G569/'Primary Data'!G568), 0)</f>
        <v>-2.0183316784775279E-2</v>
      </c>
      <c r="G568" s="28">
        <f>IFERROR(LN('Primary Data'!H569/'Primary Data'!H568), 0)</f>
        <v>-3.3825542655048654E-2</v>
      </c>
      <c r="H568" s="31">
        <f>IFERROR(LN('Primary Data'!E569/'Primary Data'!E568), 0)</f>
        <v>-9.9877726190925956E-3</v>
      </c>
    </row>
    <row r="569" spans="1:8" x14ac:dyDescent="0.25">
      <c r="A569" s="23">
        <v>40217</v>
      </c>
      <c r="B569" s="45">
        <f>IFERROR(LN('Primary Data'!B570/'Primary Data'!B569), 0)</f>
        <v>-9.0300949703674693E-3</v>
      </c>
      <c r="C569" s="42">
        <f>IFERROR( LN('Primary Data'!D570/'Primary Data'!D569), 0)</f>
        <v>-6.457936836315634E-3</v>
      </c>
      <c r="D569" s="27">
        <f>IFERROR(LN('Primary Data'!C570/'Primary Data'!C569), 0)</f>
        <v>4.1114047856317367E-3</v>
      </c>
      <c r="E569" s="27">
        <f>IFERROR(LN('Primary Data'!F570/'Primary Data'!F569), 0)</f>
        <v>9.9408514437846259E-3</v>
      </c>
      <c r="F569" s="27">
        <f>IFERROR(LN('Primary Data'!G570/'Primary Data'!G569), 0)</f>
        <v>-1.4267780071357612E-3</v>
      </c>
      <c r="G569" s="28">
        <f>IFERROR(LN('Primary Data'!H570/'Primary Data'!H569), 0)</f>
        <v>-5.8236643250153888E-3</v>
      </c>
      <c r="H569" s="31">
        <f>IFERROR(LN('Primary Data'!E570/'Primary Data'!E569), 0)</f>
        <v>-4.0056307743504011E-3</v>
      </c>
    </row>
    <row r="570" spans="1:8" x14ac:dyDescent="0.25">
      <c r="A570" s="23">
        <v>40218</v>
      </c>
      <c r="B570" s="45">
        <f>IFERROR(LN('Primary Data'!B571/'Primary Data'!B570), 0)</f>
        <v>1.2720499948416463E-2</v>
      </c>
      <c r="C570" s="42">
        <f>IFERROR( LN('Primary Data'!D571/'Primary Data'!D570), 0)</f>
        <v>1.0869422979037984E-2</v>
      </c>
      <c r="D570" s="27">
        <f>IFERROR(LN('Primary Data'!C571/'Primary Data'!C570), 0)</f>
        <v>-2.4004371501877867E-3</v>
      </c>
      <c r="E570" s="27">
        <f>IFERROR(LN('Primary Data'!F571/'Primary Data'!F570), 0)</f>
        <v>9.3368142429535884E-3</v>
      </c>
      <c r="F570" s="27">
        <f>IFERROR(LN('Primary Data'!G571/'Primary Data'!G570), 0)</f>
        <v>5.4393618283253529E-3</v>
      </c>
      <c r="G570" s="28">
        <f>IFERROR(LN('Primary Data'!H571/'Primary Data'!H570), 0)</f>
        <v>1.2170098382412483E-2</v>
      </c>
      <c r="H570" s="31">
        <f>IFERROR(LN('Primary Data'!E571/'Primary Data'!E570), 0)</f>
        <v>8.7851852296125872E-4</v>
      </c>
    </row>
    <row r="571" spans="1:8" x14ac:dyDescent="0.25">
      <c r="A571" s="23">
        <v>40219</v>
      </c>
      <c r="B571" s="45">
        <f>IFERROR(LN('Primary Data'!B572/'Primary Data'!B571), 0)</f>
        <v>-1.5029839085344227E-3</v>
      </c>
      <c r="C571" s="42">
        <f>IFERROR( LN('Primary Data'!D572/'Primary Data'!D571), 0)</f>
        <v>-2.3290340474344182E-3</v>
      </c>
      <c r="D571" s="27">
        <f>IFERROR(LN('Primary Data'!C572/'Primary Data'!C571), 0)</f>
        <v>-5.5002280139476124E-3</v>
      </c>
      <c r="E571" s="27">
        <f>IFERROR(LN('Primary Data'!F572/'Primary Data'!F571), 0)</f>
        <v>-2.2728397376780974E-3</v>
      </c>
      <c r="F571" s="27">
        <f>IFERROR(LN('Primary Data'!G572/'Primary Data'!G571), 0)</f>
        <v>1.3007900573978505E-2</v>
      </c>
      <c r="G571" s="28">
        <f>IFERROR(LN('Primary Data'!H572/'Primary Data'!H571), 0)</f>
        <v>6.6447836557018405E-3</v>
      </c>
      <c r="H571" s="31">
        <f>IFERROR(LN('Primary Data'!E572/'Primary Data'!E571), 0)</f>
        <v>-2.4911430811526214E-3</v>
      </c>
    </row>
    <row r="572" spans="1:8" x14ac:dyDescent="0.25">
      <c r="A572" s="23">
        <v>40220</v>
      </c>
      <c r="B572" s="45">
        <f>IFERROR(LN('Primary Data'!B573/'Primary Data'!B572), 0)</f>
        <v>9.0788772790213745E-3</v>
      </c>
      <c r="C572" s="42">
        <f>IFERROR( LN('Primary Data'!D573/'Primary Data'!D572), 0)</f>
        <v>1.4738601783245164E-2</v>
      </c>
      <c r="D572" s="27">
        <f>IFERROR(LN('Primary Data'!C573/'Primary Data'!C572), 0)</f>
        <v>7.168489478612497E-3</v>
      </c>
      <c r="E572" s="27">
        <f>IFERROR(LN('Primary Data'!F573/'Primary Data'!F572), 0)</f>
        <v>1.5302815740434893E-2</v>
      </c>
      <c r="F572" s="27">
        <f>IFERROR(LN('Primary Data'!G573/'Primary Data'!G572), 0)</f>
        <v>3.9239868209103206E-4</v>
      </c>
      <c r="G572" s="28">
        <f>IFERROR(LN('Primary Data'!H573/'Primary Data'!H572), 0)</f>
        <v>1.8326468429487701E-2</v>
      </c>
      <c r="H572" s="31">
        <f>IFERROR(LN('Primary Data'!E573/'Primary Data'!E572), 0)</f>
        <v>8.1478511885835752E-3</v>
      </c>
    </row>
    <row r="573" spans="1:8" x14ac:dyDescent="0.25">
      <c r="A573" s="23">
        <v>40221</v>
      </c>
      <c r="B573" s="45">
        <f>IFERROR(LN('Primary Data'!B574/'Primary Data'!B573), 0)</f>
        <v>-4.3966141451103275E-3</v>
      </c>
      <c r="C573" s="42">
        <f>IFERROR( LN('Primary Data'!D574/'Primary Data'!D573), 0)</f>
        <v>1.896001805727972E-3</v>
      </c>
      <c r="D573" s="27">
        <f>IFERROR(LN('Primary Data'!C574/'Primary Data'!C573), 0)</f>
        <v>3.1312679800157183E-4</v>
      </c>
      <c r="E573" s="27">
        <f>IFERROR(LN('Primary Data'!F574/'Primary Data'!F573), 0)</f>
        <v>0</v>
      </c>
      <c r="F573" s="27">
        <f>IFERROR(LN('Primary Data'!G574/'Primary Data'!G573), 0)</f>
        <v>1.0869672236903891E-2</v>
      </c>
      <c r="G573" s="28">
        <f>IFERROR(LN('Primary Data'!H574/'Primary Data'!H573), 0)</f>
        <v>-1.0848293123596094E-3</v>
      </c>
      <c r="H573" s="31">
        <f>IFERROR(LN('Primary Data'!E574/'Primary Data'!E573), 0)</f>
        <v>-7.6725897124882269E-3</v>
      </c>
    </row>
    <row r="574" spans="1:8" x14ac:dyDescent="0.25">
      <c r="A574" s="23">
        <v>40226</v>
      </c>
      <c r="B574" s="45">
        <f>IFERROR(LN('Primary Data'!B575/'Primary Data'!B574), 0)</f>
        <v>2.1734874510239262E-2</v>
      </c>
      <c r="C574" s="42">
        <f>IFERROR( LN('Primary Data'!D575/'Primary Data'!D574), 0)</f>
        <v>1.7688631294595039E-2</v>
      </c>
      <c r="D574" s="27">
        <f>IFERROR(LN('Primary Data'!C575/'Primary Data'!C574), 0)</f>
        <v>6.2237911952114219E-3</v>
      </c>
      <c r="E574" s="27">
        <f>IFERROR(LN('Primary Data'!F575/'Primary Data'!F574), 0)</f>
        <v>2.2279559958528809E-2</v>
      </c>
      <c r="F574" s="27">
        <f>IFERROR(LN('Primary Data'!G575/'Primary Data'!G574), 0)</f>
        <v>0</v>
      </c>
      <c r="G574" s="28">
        <f>IFERROR(LN('Primary Data'!H575/'Primary Data'!H574), 0)</f>
        <v>1.300520502673698E-2</v>
      </c>
      <c r="H574" s="31">
        <f>IFERROR(LN('Primary Data'!E575/'Primary Data'!E574), 0)</f>
        <v>1.6054810156147552E-2</v>
      </c>
    </row>
    <row r="575" spans="1:8" x14ac:dyDescent="0.25">
      <c r="A575" s="23">
        <v>40227</v>
      </c>
      <c r="B575" s="45">
        <f>IFERROR(LN('Primary Data'!B576/'Primary Data'!B575), 0)</f>
        <v>5.7303127259541661E-3</v>
      </c>
      <c r="C575" s="42">
        <f>IFERROR( LN('Primary Data'!D576/'Primary Data'!D575), 0)</f>
        <v>6.8955353365470137E-3</v>
      </c>
      <c r="D575" s="27">
        <f>IFERROR(LN('Primary Data'!C576/'Primary Data'!C575), 0)</f>
        <v>3.4418949206523075E-3</v>
      </c>
      <c r="E575" s="27">
        <f>IFERROR(LN('Primary Data'!F576/'Primary Data'!F575), 0)</f>
        <v>-9.910679756015851E-3</v>
      </c>
      <c r="F575" s="27">
        <f>IFERROR(LN('Primary Data'!G576/'Primary Data'!G575), 0)</f>
        <v>0</v>
      </c>
      <c r="G575" s="28">
        <f>IFERROR(LN('Primary Data'!H576/'Primary Data'!H575), 0)</f>
        <v>-5.4624397473815684E-3</v>
      </c>
      <c r="H575" s="31">
        <f>IFERROR(LN('Primary Data'!E576/'Primary Data'!E575), 0)</f>
        <v>7.510746409554226E-3</v>
      </c>
    </row>
    <row r="576" spans="1:8" x14ac:dyDescent="0.25">
      <c r="A576" s="23">
        <v>40228</v>
      </c>
      <c r="B576" s="45">
        <f>IFERROR(LN('Primary Data'!B577/'Primary Data'!B576), 0)</f>
        <v>1.015118665217542E-3</v>
      </c>
      <c r="C576" s="42">
        <f>IFERROR( LN('Primary Data'!D577/'Primary Data'!D576), 0)</f>
        <v>-3.8390768670227861E-5</v>
      </c>
      <c r="D576" s="27">
        <f>IFERROR(LN('Primary Data'!C577/'Primary Data'!C576), 0)</f>
        <v>1.5249652494025818E-4</v>
      </c>
      <c r="E576" s="27">
        <f>IFERROR(LN('Primary Data'!F577/'Primary Data'!F576), 0)</f>
        <v>-9.8329838537370793E-3</v>
      </c>
      <c r="F576" s="27">
        <f>IFERROR(LN('Primary Data'!G577/'Primary Data'!G576), 0)</f>
        <v>0</v>
      </c>
      <c r="G576" s="28">
        <f>IFERROR(LN('Primary Data'!H577/'Primary Data'!H576), 0)</f>
        <v>-2.6200912068491636E-2</v>
      </c>
      <c r="H576" s="31">
        <f>IFERROR(LN('Primary Data'!E577/'Primary Data'!E576), 0)</f>
        <v>7.8072784736105266E-3</v>
      </c>
    </row>
    <row r="577" spans="1:8" x14ac:dyDescent="0.25">
      <c r="A577" s="23">
        <v>40231</v>
      </c>
      <c r="B577" s="45">
        <f>IFERROR(LN('Primary Data'!B578/'Primary Data'!B577), 0)</f>
        <v>-9.6197643395942137E-4</v>
      </c>
      <c r="C577" s="42">
        <f>IFERROR( LN('Primary Data'!D578/'Primary Data'!D577), 0)</f>
        <v>-3.1255604346085443E-3</v>
      </c>
      <c r="D577" s="27">
        <f>IFERROR(LN('Primary Data'!C578/'Primary Data'!C577), 0)</f>
        <v>5.0816777020625363E-3</v>
      </c>
      <c r="E577" s="27">
        <f>IFERROR(LN('Primary Data'!F578/'Primary Data'!F577), 0)</f>
        <v>5.4658865742534418E-4</v>
      </c>
      <c r="F577" s="27">
        <f>IFERROR(LN('Primary Data'!G578/'Primary Data'!G577), 0)</f>
        <v>-3.3875747395239746E-3</v>
      </c>
      <c r="G577" s="28">
        <f>IFERROR(LN('Primary Data'!H578/'Primary Data'!H577), 0)</f>
        <v>2.4000879906165378E-2</v>
      </c>
      <c r="H577" s="31">
        <f>IFERROR(LN('Primary Data'!E578/'Primary Data'!E577), 0)</f>
        <v>6.52760106139064E-3</v>
      </c>
    </row>
    <row r="578" spans="1:8" x14ac:dyDescent="0.25">
      <c r="A578" s="23">
        <v>40232</v>
      </c>
      <c r="B578" s="45">
        <f>IFERROR(LN('Primary Data'!B579/'Primary Data'!B578), 0)</f>
        <v>-1.1130753464895527E-2</v>
      </c>
      <c r="C578" s="42">
        <f>IFERROR( LN('Primary Data'!D579/'Primary Data'!D578), 0)</f>
        <v>-1.3186030535568296E-2</v>
      </c>
      <c r="D578" s="27">
        <f>IFERROR(LN('Primary Data'!C579/'Primary Data'!C578), 0)</f>
        <v>-1.3096446206024475E-2</v>
      </c>
      <c r="E578" s="27">
        <f>IFERROR(LN('Primary Data'!F579/'Primary Data'!F578), 0)</f>
        <v>4.1379369387990117E-3</v>
      </c>
      <c r="F578" s="27">
        <f>IFERROR(LN('Primary Data'!G579/'Primary Data'!G578), 0)</f>
        <v>-5.102976649484248E-3</v>
      </c>
      <c r="G578" s="28">
        <f>IFERROR(LN('Primary Data'!H579/'Primary Data'!H578), 0)</f>
        <v>1.1986893857788034E-2</v>
      </c>
      <c r="H578" s="31">
        <f>IFERROR(LN('Primary Data'!E579/'Primary Data'!E578), 0)</f>
        <v>-2.0862375304150438E-3</v>
      </c>
    </row>
    <row r="579" spans="1:8" x14ac:dyDescent="0.25">
      <c r="A579" s="23">
        <v>40233</v>
      </c>
      <c r="B579" s="45">
        <f>IFERROR(LN('Primary Data'!B580/'Primary Data'!B579), 0)</f>
        <v>9.1902160266207622E-3</v>
      </c>
      <c r="C579" s="42">
        <f>IFERROR( LN('Primary Data'!D580/'Primary Data'!D579), 0)</f>
        <v>1.0365200818245721E-2</v>
      </c>
      <c r="D579" s="27">
        <f>IFERROR(LN('Primary Data'!C580/'Primary Data'!C579), 0)</f>
        <v>-1.4084472757554445E-2</v>
      </c>
      <c r="E579" s="27">
        <f>IFERROR(LN('Primary Data'!F580/'Primary Data'!F579), 0)</f>
        <v>-4.1941896258842152E-3</v>
      </c>
      <c r="F579" s="27">
        <f>IFERROR(LN('Primary Data'!G580/'Primary Data'!G579), 0)</f>
        <v>1.5038711883238078E-2</v>
      </c>
      <c r="G579" s="28">
        <f>IFERROR(LN('Primary Data'!H580/'Primary Data'!H579), 0)</f>
        <v>-7.5569697152659621E-3</v>
      </c>
      <c r="H579" s="31">
        <f>IFERROR(LN('Primary Data'!E580/'Primary Data'!E579), 0)</f>
        <v>1.4478248399127057E-3</v>
      </c>
    </row>
    <row r="580" spans="1:8" x14ac:dyDescent="0.25">
      <c r="A580" s="23">
        <v>40234</v>
      </c>
      <c r="B580" s="45">
        <f>IFERROR(LN('Primary Data'!B581/'Primary Data'!B580), 0)</f>
        <v>-4.0765369381293446E-3</v>
      </c>
      <c r="C580" s="42">
        <f>IFERROR( LN('Primary Data'!D581/'Primary Data'!D580), 0)</f>
        <v>2.2066408946997559E-4</v>
      </c>
      <c r="D580" s="27">
        <f>IFERROR(LN('Primary Data'!C581/'Primary Data'!C580), 0)</f>
        <v>-1.9645184026358107E-3</v>
      </c>
      <c r="E580" s="27">
        <f>IFERROR(LN('Primary Data'!F581/'Primary Data'!F580), 0)</f>
        <v>-1.6246565254213171E-3</v>
      </c>
      <c r="F580" s="27">
        <f>IFERROR(LN('Primary Data'!G581/'Primary Data'!G580), 0)</f>
        <v>1.4707353481181195E-2</v>
      </c>
      <c r="G580" s="28">
        <f>IFERROR(LN('Primary Data'!H581/'Primary Data'!H580), 0)</f>
        <v>-3.3361659099990833E-3</v>
      </c>
      <c r="H580" s="31">
        <f>IFERROR(LN('Primary Data'!E581/'Primary Data'!E580), 0)</f>
        <v>-8.9067093492280636E-3</v>
      </c>
    </row>
    <row r="581" spans="1:8" x14ac:dyDescent="0.25">
      <c r="A581" s="23">
        <v>40235</v>
      </c>
      <c r="B581" s="45">
        <f>IFERROR(LN('Primary Data'!B582/'Primary Data'!B581), 0)</f>
        <v>1.2308375799707303E-3</v>
      </c>
      <c r="C581" s="42">
        <f>IFERROR( LN('Primary Data'!D582/'Primary Data'!D581), 0)</f>
        <v>3.1776741621539419E-3</v>
      </c>
      <c r="D581" s="27">
        <f>IFERROR(LN('Primary Data'!C582/'Primary Data'!C581), 0)</f>
        <v>0</v>
      </c>
      <c r="E581" s="27">
        <f>IFERROR(LN('Primary Data'!F582/'Primary Data'!F581), 0)</f>
        <v>1.7672321772271522E-2</v>
      </c>
      <c r="F581" s="27">
        <f>IFERROR(LN('Primary Data'!G582/'Primary Data'!G581), 0)</f>
        <v>-2.0101601314187279E-3</v>
      </c>
      <c r="G581" s="28">
        <f>IFERROR(LN('Primary Data'!H582/'Primary Data'!H581), 0)</f>
        <v>1.0199494539723771E-2</v>
      </c>
      <c r="H581" s="31">
        <f>IFERROR(LN('Primary Data'!E582/'Primary Data'!E581), 0)</f>
        <v>1.1627016242752879E-2</v>
      </c>
    </row>
    <row r="582" spans="1:8" x14ac:dyDescent="0.25">
      <c r="A582" s="23">
        <v>40238</v>
      </c>
      <c r="B582" s="45">
        <f>IFERROR(LN('Primary Data'!B583/'Primary Data'!B582), 0)</f>
        <v>7.1040310747192597E-3</v>
      </c>
      <c r="C582" s="42">
        <f>IFERROR( LN('Primary Data'!D583/'Primary Data'!D582), 0)</f>
        <v>1.5126834107167378E-2</v>
      </c>
      <c r="D582" s="27">
        <f>IFERROR(LN('Primary Data'!C583/'Primary Data'!C582), 0)</f>
        <v>-1.7595400758463105E-2</v>
      </c>
      <c r="E582" s="27">
        <f>IFERROR(LN('Primary Data'!F583/'Primary Data'!F582), 0)</f>
        <v>0</v>
      </c>
      <c r="F582" s="27">
        <f>IFERROR(LN('Primary Data'!G583/'Primary Data'!G582), 0)</f>
        <v>1.3128582094235251E-2</v>
      </c>
      <c r="G582" s="28">
        <f>IFERROR(LN('Primary Data'!H583/'Primary Data'!H582), 0)</f>
        <v>2.1516405364294177E-2</v>
      </c>
      <c r="H582" s="31">
        <f>IFERROR(LN('Primary Data'!E583/'Primary Data'!E582), 0)</f>
        <v>1.5835448854316852E-2</v>
      </c>
    </row>
    <row r="583" spans="1:8" x14ac:dyDescent="0.25">
      <c r="A583" s="23">
        <v>40239</v>
      </c>
      <c r="B583" s="45">
        <f>IFERROR(LN('Primary Data'!B584/'Primary Data'!B583), 0)</f>
        <v>2.3633694785757699E-3</v>
      </c>
      <c r="C583" s="42">
        <f>IFERROR( LN('Primary Data'!D584/'Primary Data'!D583), 0)</f>
        <v>2.6016820125106749E-3</v>
      </c>
      <c r="D583" s="27">
        <f>IFERROR(LN('Primary Data'!C584/'Primary Data'!C583), 0)</f>
        <v>5.0218168706498692E-3</v>
      </c>
      <c r="E583" s="27">
        <f>IFERROR(LN('Primary Data'!F584/'Primary Data'!F583), 0)</f>
        <v>2.2373732461282599E-2</v>
      </c>
      <c r="F583" s="27">
        <f>IFERROR(LN('Primary Data'!G584/'Primary Data'!G583), 0)</f>
        <v>-3.4679784740609208E-3</v>
      </c>
      <c r="G583" s="28">
        <f>IFERROR(LN('Primary Data'!H584/'Primary Data'!H583), 0)</f>
        <v>-7.1882613566159916E-3</v>
      </c>
      <c r="H583" s="31">
        <f>IFERROR(LN('Primary Data'!E584/'Primary Data'!E583), 0)</f>
        <v>1.1653851514186431E-2</v>
      </c>
    </row>
    <row r="584" spans="1:8" x14ac:dyDescent="0.25">
      <c r="A584" s="23">
        <v>40240</v>
      </c>
      <c r="B584" s="45">
        <f>IFERROR(LN('Primary Data'!B585/'Primary Data'!B584), 0)</f>
        <v>2.7813742126536783E-4</v>
      </c>
      <c r="C584" s="42">
        <f>IFERROR( LN('Primary Data'!D585/'Primary Data'!D584), 0)</f>
        <v>1.9444849606747134E-4</v>
      </c>
      <c r="D584" s="27">
        <f>IFERROR(LN('Primary Data'!C585/'Primary Data'!C584), 0)</f>
        <v>-1.3387447837172144E-2</v>
      </c>
      <c r="E584" s="27">
        <f>IFERROR(LN('Primary Data'!F585/'Primary Data'!F584), 0)</f>
        <v>1.7455741329520817E-2</v>
      </c>
      <c r="F584" s="27">
        <f>IFERROR(LN('Primary Data'!G585/'Primary Data'!G584), 0)</f>
        <v>8.9544834249565709E-3</v>
      </c>
      <c r="G584" s="28">
        <f>IFERROR(LN('Primary Data'!H585/'Primary Data'!H584), 0)</f>
        <v>-1.4034451803264731E-3</v>
      </c>
      <c r="H584" s="31">
        <f>IFERROR(LN('Primary Data'!E585/'Primary Data'!E584), 0)</f>
        <v>2.1909173367436014E-3</v>
      </c>
    </row>
    <row r="585" spans="1:8" x14ac:dyDescent="0.25">
      <c r="A585" s="23">
        <v>40241</v>
      </c>
      <c r="B585" s="45">
        <f>IFERROR(LN('Primary Data'!B586/'Primary Data'!B585), 0)</f>
        <v>3.6516938441148615E-3</v>
      </c>
      <c r="C585" s="42">
        <f>IFERROR( LN('Primary Data'!D586/'Primary Data'!D585), 0)</f>
        <v>4.3920109185527417E-3</v>
      </c>
      <c r="D585" s="27">
        <f>IFERROR(LN('Primary Data'!C586/'Primary Data'!C585), 0)</f>
        <v>9.730169694374324E-3</v>
      </c>
      <c r="E585" s="27">
        <f>IFERROR(LN('Primary Data'!F586/'Primary Data'!F585), 0)</f>
        <v>-2.6602112364577929E-4</v>
      </c>
      <c r="F585" s="27">
        <f>IFERROR(LN('Primary Data'!G586/'Primary Data'!G585), 0)</f>
        <v>-2.8122835843485693E-2</v>
      </c>
      <c r="G585" s="28">
        <f>IFERROR(LN('Primary Data'!H586/'Primary Data'!H585), 0)</f>
        <v>-1.4523359634101505E-2</v>
      </c>
      <c r="H585" s="31">
        <f>IFERROR(LN('Primary Data'!E586/'Primary Data'!E585), 0)</f>
        <v>4.8304130994000138E-3</v>
      </c>
    </row>
    <row r="586" spans="1:8" x14ac:dyDescent="0.25">
      <c r="A586" s="23">
        <v>40242</v>
      </c>
      <c r="B586" s="45">
        <f>IFERROR(LN('Primary Data'!B587/'Primary Data'!B586), 0)</f>
        <v>1.2536267282999549E-2</v>
      </c>
      <c r="C586" s="42">
        <f>IFERROR( LN('Primary Data'!D587/'Primary Data'!D586), 0)</f>
        <v>1.5388695153926237E-2</v>
      </c>
      <c r="D586" s="27">
        <f>IFERROR(LN('Primary Data'!C587/'Primary Data'!C586), 0)</f>
        <v>1.199315026946652E-2</v>
      </c>
      <c r="E586" s="27">
        <f>IFERROR(LN('Primary Data'!F587/'Primary Data'!F586), 0)</f>
        <v>7.6558513822587212E-3</v>
      </c>
      <c r="F586" s="27">
        <f>IFERROR(LN('Primary Data'!G587/'Primary Data'!G586), 0)</f>
        <v>3.7264400860002682E-3</v>
      </c>
      <c r="G586" s="28">
        <f>IFERROR(LN('Primary Data'!H587/'Primary Data'!H586), 0)</f>
        <v>1.025979807526196E-2</v>
      </c>
      <c r="H586" s="31">
        <f>IFERROR(LN('Primary Data'!E587/'Primary Data'!E586), 0)</f>
        <v>1.0798679567750196E-2</v>
      </c>
    </row>
    <row r="587" spans="1:8" x14ac:dyDescent="0.25">
      <c r="A587" s="23">
        <v>40245</v>
      </c>
      <c r="B587" s="45">
        <f>IFERROR(LN('Primary Data'!B588/'Primary Data'!B587), 0)</f>
        <v>-8.7330946440077636E-4</v>
      </c>
      <c r="C587" s="42">
        <f>IFERROR( LN('Primary Data'!D588/'Primary Data'!D587), 0)</f>
        <v>1.2329837913886369E-3</v>
      </c>
      <c r="D587" s="27">
        <f>IFERROR(LN('Primary Data'!C588/'Primary Data'!C587), 0)</f>
        <v>1.1762727483843907E-2</v>
      </c>
      <c r="E587" s="27">
        <f>IFERROR(LN('Primary Data'!F588/'Primary Data'!F587), 0)</f>
        <v>7.8147705383395678E-3</v>
      </c>
      <c r="F587" s="27">
        <f>IFERROR(LN('Primary Data'!G588/'Primary Data'!G587), 0)</f>
        <v>8.469664868411728E-3</v>
      </c>
      <c r="G587" s="28">
        <f>IFERROR(LN('Primary Data'!H588/'Primary Data'!H587), 0)</f>
        <v>1.9479075263571406E-2</v>
      </c>
      <c r="H587" s="31">
        <f>IFERROR(LN('Primary Data'!E588/'Primary Data'!E587), 0)</f>
        <v>-2.1407107027894764E-3</v>
      </c>
    </row>
    <row r="588" spans="1:8" x14ac:dyDescent="0.25">
      <c r="A588" s="23">
        <v>40246</v>
      </c>
      <c r="B588" s="45">
        <f>IFERROR(LN('Primary Data'!B589/'Primary Data'!B588), 0)</f>
        <v>1.4647216757106287E-3</v>
      </c>
      <c r="C588" s="42">
        <f>IFERROR( LN('Primary Data'!D589/'Primary Data'!D588), 0)</f>
        <v>5.5323206181156701E-3</v>
      </c>
      <c r="D588" s="27">
        <f>IFERROR(LN('Primary Data'!C589/'Primary Data'!C588), 0)</f>
        <v>4.7974150786368125E-3</v>
      </c>
      <c r="E588" s="27">
        <f>IFERROR(LN('Primary Data'!F589/'Primary Data'!F588), 0)</f>
        <v>-8.7128668610393957E-3</v>
      </c>
      <c r="F588" s="27">
        <f>IFERROR(LN('Primary Data'!G589/'Primary Data'!G588), 0)</f>
        <v>4.5725806480386138E-3</v>
      </c>
      <c r="G588" s="28">
        <f>IFERROR(LN('Primary Data'!H589/'Primary Data'!H588), 0)</f>
        <v>5.0372108501074882E-4</v>
      </c>
      <c r="H588" s="31">
        <f>IFERROR(LN('Primary Data'!E589/'Primary Data'!E588), 0)</f>
        <v>-4.0493153161201258E-4</v>
      </c>
    </row>
    <row r="589" spans="1:8" x14ac:dyDescent="0.25">
      <c r="A589" s="23">
        <v>40247</v>
      </c>
      <c r="B589" s="45">
        <f>IFERROR(LN('Primary Data'!B590/'Primary Data'!B589), 0)</f>
        <v>3.4279167225551238E-3</v>
      </c>
      <c r="C589" s="42">
        <f>IFERROR( LN('Primary Data'!D590/'Primary Data'!D589), 0)</f>
        <v>8.3640860193011143E-3</v>
      </c>
      <c r="D589" s="27">
        <f>IFERROR(LN('Primary Data'!C590/'Primary Data'!C589), 0)</f>
        <v>-2.0067060559066309E-3</v>
      </c>
      <c r="E589" s="27">
        <f>IFERROR(LN('Primary Data'!F590/'Primary Data'!F589), 0)</f>
        <v>8.3460386111509424E-3</v>
      </c>
      <c r="F589" s="27">
        <f>IFERROR(LN('Primary Data'!G590/'Primary Data'!G589), 0)</f>
        <v>-8.4308617086542199E-3</v>
      </c>
      <c r="G589" s="28">
        <f>IFERROR(LN('Primary Data'!H590/'Primary Data'!H589), 0)</f>
        <v>3.4892625022978879E-5</v>
      </c>
      <c r="H589" s="31">
        <f>IFERROR(LN('Primary Data'!E590/'Primary Data'!E589), 0)</f>
        <v>5.133174576498211E-3</v>
      </c>
    </row>
    <row r="590" spans="1:8" x14ac:dyDescent="0.25">
      <c r="A590" s="23">
        <v>40248</v>
      </c>
      <c r="B590" s="45">
        <f>IFERROR(LN('Primary Data'!B591/'Primary Data'!B590), 0)</f>
        <v>4.2593596842699366E-3</v>
      </c>
      <c r="C590" s="42">
        <f>IFERROR( LN('Primary Data'!D591/'Primary Data'!D590), 0)</f>
        <v>3.3635704268971658E-3</v>
      </c>
      <c r="D590" s="27">
        <f>IFERROR(LN('Primary Data'!C591/'Primary Data'!C590), 0)</f>
        <v>1.7972232273676435E-3</v>
      </c>
      <c r="E590" s="27">
        <f>IFERROR(LN('Primary Data'!F591/'Primary Data'!F590), 0)</f>
        <v>-1.858666941938804E-3</v>
      </c>
      <c r="F590" s="27">
        <f>IFERROR(LN('Primary Data'!G591/'Primary Data'!G590), 0)</f>
        <v>-1.9892911878092697E-3</v>
      </c>
      <c r="G590" s="28">
        <f>IFERROR(LN('Primary Data'!H591/'Primary Data'!H590), 0)</f>
        <v>9.383434615292533E-4</v>
      </c>
      <c r="H590" s="31">
        <f>IFERROR(LN('Primary Data'!E591/'Primary Data'!E590), 0)</f>
        <v>-4.6796622780020877E-3</v>
      </c>
    </row>
    <row r="591" spans="1:8" x14ac:dyDescent="0.25">
      <c r="A591" s="23">
        <v>40249</v>
      </c>
      <c r="B591" s="45">
        <f>IFERROR(LN('Primary Data'!B592/'Primary Data'!B591), 0)</f>
        <v>-4.7024281452388416E-4</v>
      </c>
      <c r="C591" s="42">
        <f>IFERROR( LN('Primary Data'!D592/'Primary Data'!D591), 0)</f>
        <v>3.2222522782595671E-4</v>
      </c>
      <c r="D591" s="27">
        <f>IFERROR(LN('Primary Data'!C592/'Primary Data'!C591), 0)</f>
        <v>2.433216453293463E-2</v>
      </c>
      <c r="E591" s="27">
        <f>IFERROR(LN('Primary Data'!F592/'Primary Data'!F591), 0)</f>
        <v>2.4275675568737861E-3</v>
      </c>
      <c r="F591" s="27">
        <f>IFERROR(LN('Primary Data'!G592/'Primary Data'!G591), 0)</f>
        <v>-1.317976244440996E-2</v>
      </c>
      <c r="G591" s="28">
        <f>IFERROR(LN('Primary Data'!H592/'Primary Data'!H591), 0)</f>
        <v>-8.699763072523805E-4</v>
      </c>
      <c r="H591" s="31">
        <f>IFERROR(LN('Primary Data'!E592/'Primary Data'!E591), 0)</f>
        <v>6.493931083390087E-3</v>
      </c>
    </row>
    <row r="592" spans="1:8" x14ac:dyDescent="0.25">
      <c r="A592" s="23">
        <v>40252</v>
      </c>
      <c r="B592" s="45">
        <f>IFERROR(LN('Primary Data'!B593/'Primary Data'!B592), 0)</f>
        <v>2.2421790989348542E-3</v>
      </c>
      <c r="C592" s="42">
        <f>IFERROR( LN('Primary Data'!D593/'Primary Data'!D592), 0)</f>
        <v>-2.257760055137603E-3</v>
      </c>
      <c r="D592" s="27">
        <f>IFERROR(LN('Primary Data'!C593/'Primary Data'!C592), 0)</f>
        <v>7.8001477420942969E-3</v>
      </c>
      <c r="E592" s="27">
        <f>IFERROR(LN('Primary Data'!F593/'Primary Data'!F592), 0)</f>
        <v>-4.7482508339055512E-3</v>
      </c>
      <c r="F592" s="27">
        <f>IFERROR(LN('Primary Data'!G593/'Primary Data'!G592), 0)</f>
        <v>-1.2375879295206864E-2</v>
      </c>
      <c r="G592" s="28">
        <f>IFERROR(LN('Primary Data'!H593/'Primary Data'!H592), 0)</f>
        <v>-6.1784818681909128E-3</v>
      </c>
      <c r="H592" s="31">
        <f>IFERROR(LN('Primary Data'!E593/'Primary Data'!E592), 0)</f>
        <v>-4.2671489404661478E-3</v>
      </c>
    </row>
    <row r="593" spans="1:8" x14ac:dyDescent="0.25">
      <c r="A593" s="23">
        <v>40253</v>
      </c>
      <c r="B593" s="45">
        <f>IFERROR(LN('Primary Data'!B594/'Primary Data'!B593), 0)</f>
        <v>6.9447429986571555E-3</v>
      </c>
      <c r="C593" s="42">
        <f>IFERROR( LN('Primary Data'!D594/'Primary Data'!D593), 0)</f>
        <v>6.3078917366062772E-3</v>
      </c>
      <c r="D593" s="27">
        <f>IFERROR(LN('Primary Data'!C594/'Primary Data'!C593), 0)</f>
        <v>-8.6263425535305846E-3</v>
      </c>
      <c r="E593" s="27">
        <f>IFERROR(LN('Primary Data'!F594/'Primary Data'!F593), 0)</f>
        <v>1.3443471865916273E-2</v>
      </c>
      <c r="F593" s="27">
        <f>IFERROR(LN('Primary Data'!G594/'Primary Data'!G593), 0)</f>
        <v>8.1658132495541109E-3</v>
      </c>
      <c r="G593" s="28">
        <f>IFERROR(LN('Primary Data'!H594/'Primary Data'!H593), 0)</f>
        <v>-2.6682814736603373E-3</v>
      </c>
      <c r="H593" s="31">
        <f>IFERROR(LN('Primary Data'!E594/'Primary Data'!E593), 0)</f>
        <v>3.7253601122020593E-3</v>
      </c>
    </row>
    <row r="594" spans="1:8" x14ac:dyDescent="0.25">
      <c r="A594" s="23">
        <v>40254</v>
      </c>
      <c r="B594" s="45">
        <f>IFERROR(LN('Primary Data'!B595/'Primary Data'!B594), 0)</f>
        <v>5.2341004148772187E-3</v>
      </c>
      <c r="C594" s="42">
        <f>IFERROR( LN('Primary Data'!D595/'Primary Data'!D594), 0)</f>
        <v>2.0576670842012796E-3</v>
      </c>
      <c r="D594" s="27">
        <f>IFERROR(LN('Primary Data'!C595/'Primary Data'!C594), 0)</f>
        <v>-3.6231507009292689E-3</v>
      </c>
      <c r="E594" s="27">
        <f>IFERROR(LN('Primary Data'!F595/'Primary Data'!F594), 0)</f>
        <v>9.9285889251518808E-3</v>
      </c>
      <c r="F594" s="27">
        <f>IFERROR(LN('Primary Data'!G595/'Primary Data'!G594), 0)</f>
        <v>2.2396369204492905E-2</v>
      </c>
      <c r="G594" s="28">
        <f>IFERROR(LN('Primary Data'!H595/'Primary Data'!H594), 0)</f>
        <v>1.7052146111647078E-2</v>
      </c>
      <c r="H594" s="31">
        <f>IFERROR(LN('Primary Data'!E595/'Primary Data'!E594), 0)</f>
        <v>3.3158642647994918E-3</v>
      </c>
    </row>
    <row r="595" spans="1:8" x14ac:dyDescent="0.25">
      <c r="A595" s="23">
        <v>40255</v>
      </c>
      <c r="B595" s="45">
        <f>IFERROR(LN('Primary Data'!B596/'Primary Data'!B595), 0)</f>
        <v>5.2768260657287706E-5</v>
      </c>
      <c r="C595" s="42">
        <f>IFERROR( LN('Primary Data'!D596/'Primary Data'!D595), 0)</f>
        <v>3.9792226025082344E-3</v>
      </c>
      <c r="D595" s="27">
        <f>IFERROR(LN('Primary Data'!C596/'Primary Data'!C595), 0)</f>
        <v>2.640407550224975E-3</v>
      </c>
      <c r="E595" s="27">
        <f>IFERROR(LN('Primary Data'!F596/'Primary Data'!F595), 0)</f>
        <v>-7.3453527789705943E-6</v>
      </c>
      <c r="F595" s="27">
        <f>IFERROR(LN('Primary Data'!G596/'Primary Data'!G595), 0)</f>
        <v>-1.1134195346899243E-3</v>
      </c>
      <c r="G595" s="28">
        <f>IFERROR(LN('Primary Data'!H596/'Primary Data'!H595), 0)</f>
        <v>-2.5199497546261993E-3</v>
      </c>
      <c r="H595" s="31">
        <f>IFERROR(LN('Primary Data'!E596/'Primary Data'!E595), 0)</f>
        <v>-9.36327151534314E-4</v>
      </c>
    </row>
    <row r="596" spans="1:8" x14ac:dyDescent="0.25">
      <c r="A596" s="23">
        <v>40256</v>
      </c>
      <c r="B596" s="45">
        <f>IFERROR(LN('Primary Data'!B597/'Primary Data'!B596), 0)</f>
        <v>-4.3419494393688784E-3</v>
      </c>
      <c r="C596" s="42">
        <f>IFERROR( LN('Primary Data'!D597/'Primary Data'!D596), 0)</f>
        <v>-5.9385630507207514E-3</v>
      </c>
      <c r="D596" s="27">
        <f>IFERROR(LN('Primary Data'!C597/'Primary Data'!C596), 0)</f>
        <v>-6.9369480211725675E-4</v>
      </c>
      <c r="E596" s="27">
        <f>IFERROR(LN('Primary Data'!F597/'Primary Data'!F596), 0)</f>
        <v>4.6265188474621305E-4</v>
      </c>
      <c r="F596" s="27">
        <f>IFERROR(LN('Primary Data'!G597/'Primary Data'!G596), 0)</f>
        <v>7.0398038007724864E-3</v>
      </c>
      <c r="G596" s="28">
        <f>IFERROR(LN('Primary Data'!H597/'Primary Data'!H596), 0)</f>
        <v>1.8804969958549438E-3</v>
      </c>
      <c r="H596" s="31">
        <f>IFERROR(LN('Primary Data'!E597/'Primary Data'!E596), 0)</f>
        <v>4.0173354811237324E-3</v>
      </c>
    </row>
    <row r="597" spans="1:8" x14ac:dyDescent="0.25">
      <c r="A597" s="23">
        <v>40259</v>
      </c>
      <c r="B597" s="45">
        <f>IFERROR(LN('Primary Data'!B598/'Primary Data'!B597), 0)</f>
        <v>3.8593930877821691E-3</v>
      </c>
      <c r="C597" s="42">
        <f>IFERROR( LN('Primary Data'!D598/'Primary Data'!D597), 0)</f>
        <v>8.8408157447345415E-3</v>
      </c>
      <c r="D597" s="27">
        <f>IFERROR(LN('Primary Data'!C598/'Primary Data'!C597), 0)</f>
        <v>-3.7647282432084028E-3</v>
      </c>
      <c r="E597" s="27">
        <f>IFERROR(LN('Primary Data'!F598/'Primary Data'!F597), 0)</f>
        <v>-1.2047048108016364E-2</v>
      </c>
      <c r="F597" s="27">
        <f>IFERROR(LN('Primary Data'!G598/'Primary Data'!G597), 0)</f>
        <v>4.0927384198023728E-3</v>
      </c>
      <c r="G597" s="28">
        <f>IFERROR(LN('Primary Data'!H598/'Primary Data'!H597), 0)</f>
        <v>-2.0687636237387709E-2</v>
      </c>
      <c r="H597" s="31">
        <f>IFERROR(LN('Primary Data'!E598/'Primary Data'!E597), 0)</f>
        <v>6.715415861980261E-4</v>
      </c>
    </row>
    <row r="598" spans="1:8" x14ac:dyDescent="0.25">
      <c r="A598" s="23">
        <v>40260</v>
      </c>
      <c r="B598" s="45">
        <f>IFERROR(LN('Primary Data'!B599/'Primary Data'!B598), 0)</f>
        <v>7.5003662238994949E-3</v>
      </c>
      <c r="C598" s="42">
        <f>IFERROR( LN('Primary Data'!D599/'Primary Data'!D598), 0)</f>
        <v>6.9567009160889067E-3</v>
      </c>
      <c r="D598" s="27">
        <f>IFERROR(LN('Primary Data'!C599/'Primary Data'!C598), 0)</f>
        <v>0</v>
      </c>
      <c r="E598" s="27">
        <f>IFERROR(LN('Primary Data'!F599/'Primary Data'!F598), 0)</f>
        <v>4.6705846023228081E-3</v>
      </c>
      <c r="F598" s="27">
        <f>IFERROR(LN('Primary Data'!G599/'Primary Data'!G598), 0)</f>
        <v>-8.6900746580922412E-3</v>
      </c>
      <c r="G598" s="28">
        <f>IFERROR(LN('Primary Data'!H599/'Primary Data'!H598), 0)</f>
        <v>2.6015596828336501E-3</v>
      </c>
      <c r="H598" s="31">
        <f>IFERROR(LN('Primary Data'!E599/'Primary Data'!E598), 0)</f>
        <v>1.283201683972173E-3</v>
      </c>
    </row>
    <row r="599" spans="1:8" x14ac:dyDescent="0.25">
      <c r="A599" s="23">
        <v>40261</v>
      </c>
      <c r="B599" s="45">
        <f>IFERROR(LN('Primary Data'!B600/'Primary Data'!B599), 0)</f>
        <v>-5.7522062440644884E-3</v>
      </c>
      <c r="C599" s="42">
        <f>IFERROR( LN('Primary Data'!D600/'Primary Data'!D599), 0)</f>
        <v>-5.8032775562196189E-3</v>
      </c>
      <c r="D599" s="27">
        <f>IFERROR(LN('Primary Data'!C600/'Primary Data'!C599), 0)</f>
        <v>1.819278983631541E-2</v>
      </c>
      <c r="E599" s="27">
        <f>IFERROR(LN('Primary Data'!F600/'Primary Data'!F599), 0)</f>
        <v>0</v>
      </c>
      <c r="F599" s="27">
        <f>IFERROR(LN('Primary Data'!G600/'Primary Data'!G599), 0)</f>
        <v>1.5438162404291089E-3</v>
      </c>
      <c r="G599" s="28">
        <f>IFERROR(LN('Primary Data'!H600/'Primary Data'!H599), 0)</f>
        <v>9.9246610236101897E-4</v>
      </c>
      <c r="H599" s="31">
        <f>IFERROR(LN('Primary Data'!E600/'Primary Data'!E599), 0)</f>
        <v>3.3254565958903779E-3</v>
      </c>
    </row>
    <row r="600" spans="1:8" x14ac:dyDescent="0.25">
      <c r="A600" s="23">
        <v>40262</v>
      </c>
      <c r="B600" s="45">
        <f>IFERROR(LN('Primary Data'!B601/'Primary Data'!B600), 0)</f>
        <v>-1.3843361306562884E-3</v>
      </c>
      <c r="C600" s="42">
        <f>IFERROR( LN('Primary Data'!D601/'Primary Data'!D600), 0)</f>
        <v>-1.3791373094364902E-3</v>
      </c>
      <c r="D600" s="27">
        <f>IFERROR(LN('Primary Data'!C601/'Primary Data'!C600), 0)</f>
        <v>-1.8980635393587176E-3</v>
      </c>
      <c r="E600" s="27">
        <f>IFERROR(LN('Primary Data'!F601/'Primary Data'!F600), 0)</f>
        <v>8.7338086007514529E-3</v>
      </c>
      <c r="F600" s="27">
        <f>IFERROR(LN('Primary Data'!G601/'Primary Data'!G600), 0)</f>
        <v>-1.3733934330347378E-2</v>
      </c>
      <c r="G600" s="28">
        <f>IFERROR(LN('Primary Data'!H601/'Primary Data'!H600), 0)</f>
        <v>-1.1011625088456411E-2</v>
      </c>
      <c r="H600" s="31">
        <f>IFERROR(LN('Primary Data'!E601/'Primary Data'!E600), 0)</f>
        <v>6.4914697325165983E-3</v>
      </c>
    </row>
    <row r="601" spans="1:8" x14ac:dyDescent="0.25">
      <c r="A601" s="23">
        <v>40263</v>
      </c>
      <c r="B601" s="45">
        <f>IFERROR(LN('Primary Data'!B602/'Primary Data'!B601), 0)</f>
        <v>1.0417266099136922E-3</v>
      </c>
      <c r="C601" s="42">
        <f>IFERROR( LN('Primary Data'!D602/'Primary Data'!D601), 0)</f>
        <v>1.7838017124313797E-3</v>
      </c>
      <c r="D601" s="27">
        <f>IFERROR(LN('Primary Data'!C602/'Primary Data'!C601), 0)</f>
        <v>1.0757485878239847E-3</v>
      </c>
      <c r="E601" s="27">
        <f>IFERROR(LN('Primary Data'!F602/'Primary Data'!F601), 0)</f>
        <v>8.9270991649183749E-3</v>
      </c>
      <c r="F601" s="27">
        <f>IFERROR(LN('Primary Data'!G602/'Primary Data'!G601), 0)</f>
        <v>1.4653673622060846E-2</v>
      </c>
      <c r="G601" s="28">
        <f>IFERROR(LN('Primary Data'!H602/'Primary Data'!H601), 0)</f>
        <v>1.3127088080194608E-2</v>
      </c>
      <c r="H601" s="31">
        <f>IFERROR(LN('Primary Data'!E602/'Primary Data'!E601), 0)</f>
        <v>-3.314476940767972E-3</v>
      </c>
    </row>
    <row r="602" spans="1:8" x14ac:dyDescent="0.25">
      <c r="A602" s="23">
        <v>40266</v>
      </c>
      <c r="B602" s="45">
        <f>IFERROR(LN('Primary Data'!B603/'Primary Data'!B602), 0)</f>
        <v>5.0669153899912866E-3</v>
      </c>
      <c r="C602" s="42">
        <f>IFERROR( LN('Primary Data'!D603/'Primary Data'!D602), 0)</f>
        <v>4.389546759716683E-3</v>
      </c>
      <c r="D602" s="27">
        <f>IFERROR(LN('Primary Data'!C603/'Primary Data'!C602), 0)</f>
        <v>-8.0686212351305207E-3</v>
      </c>
      <c r="E602" s="27">
        <f>IFERROR(LN('Primary Data'!F603/'Primary Data'!F602), 0)</f>
        <v>1.0819745691961114E-2</v>
      </c>
      <c r="F602" s="27">
        <f>IFERROR(LN('Primary Data'!G603/'Primary Data'!G602), 0)</f>
        <v>2.1082700714898549E-2</v>
      </c>
      <c r="G602" s="28">
        <f>IFERROR(LN('Primary Data'!H603/'Primary Data'!H602), 0)</f>
        <v>8.7168982527818326E-3</v>
      </c>
      <c r="H602" s="31">
        <f>IFERROR(LN('Primary Data'!E603/'Primary Data'!E602), 0)</f>
        <v>-8.2546167444588481E-3</v>
      </c>
    </row>
    <row r="603" spans="1:8" x14ac:dyDescent="0.25">
      <c r="A603" s="23">
        <v>40267</v>
      </c>
      <c r="B603" s="45">
        <f>IFERROR(LN('Primary Data'!B604/'Primary Data'!B603), 0)</f>
        <v>-1.4415882835381681E-3</v>
      </c>
      <c r="C603" s="42">
        <f>IFERROR( LN('Primary Data'!D604/'Primary Data'!D603), 0)</f>
        <v>3.4307446392480459E-3</v>
      </c>
      <c r="D603" s="27">
        <f>IFERROR(LN('Primary Data'!C604/'Primary Data'!C603), 0)</f>
        <v>1.7188092588281052E-3</v>
      </c>
      <c r="E603" s="27">
        <f>IFERROR(LN('Primary Data'!F604/'Primary Data'!F603), 0)</f>
        <v>-1.1226772728536324E-2</v>
      </c>
      <c r="F603" s="27">
        <f>IFERROR(LN('Primary Data'!G604/'Primary Data'!G603), 0)</f>
        <v>2.5119329962754178E-3</v>
      </c>
      <c r="G603" s="28">
        <f>IFERROR(LN('Primary Data'!H604/'Primary Data'!H603), 0)</f>
        <v>6.4469992770444405E-3</v>
      </c>
      <c r="H603" s="31">
        <f>IFERROR(LN('Primary Data'!E604/'Primary Data'!E603), 0)</f>
        <v>-6.942912235443419E-3</v>
      </c>
    </row>
    <row r="604" spans="1:8" x14ac:dyDescent="0.25">
      <c r="A604" s="23">
        <v>40268</v>
      </c>
      <c r="B604" s="45">
        <f>IFERROR(LN('Primary Data'!B605/'Primary Data'!B604), 0)</f>
        <v>-2.1803869668087115E-3</v>
      </c>
      <c r="C604" s="42">
        <f>IFERROR( LN('Primary Data'!D605/'Primary Data'!D604), 0)</f>
        <v>-4.9002976086123286E-3</v>
      </c>
      <c r="D604" s="27">
        <f>IFERROR(LN('Primary Data'!C605/'Primary Data'!C604), 0)</f>
        <v>1.0336751924987996E-2</v>
      </c>
      <c r="E604" s="27">
        <f>IFERROR(LN('Primary Data'!F605/'Primary Data'!F604), 0)</f>
        <v>3.4834390607336842E-3</v>
      </c>
      <c r="F604" s="27">
        <f>IFERROR(LN('Primary Data'!G605/'Primary Data'!G604), 0)</f>
        <v>-3.7835237154597258E-3</v>
      </c>
      <c r="G604" s="28">
        <f>IFERROR(LN('Primary Data'!H605/'Primary Data'!H604), 0)</f>
        <v>-6.3565969442262145E-3</v>
      </c>
      <c r="H604" s="31">
        <f>IFERROR(LN('Primary Data'!E605/'Primary Data'!E604), 0)</f>
        <v>-3.6943172718367861E-3</v>
      </c>
    </row>
    <row r="605" spans="1:8" x14ac:dyDescent="0.25">
      <c r="A605" s="23">
        <v>40269</v>
      </c>
      <c r="B605" s="45">
        <f>IFERROR(LN('Primary Data'!B606/'Primary Data'!B605), 0)</f>
        <v>8.1301413065200615E-3</v>
      </c>
      <c r="C605" s="42">
        <f>IFERROR( LN('Primary Data'!D606/'Primary Data'!D605), 0)</f>
        <v>6.2278263326390952E-4</v>
      </c>
      <c r="D605" s="27">
        <f>IFERROR(LN('Primary Data'!C606/'Primary Data'!C605), 0)</f>
        <v>6.691758711770697E-3</v>
      </c>
      <c r="E605" s="27">
        <f>IFERROR(LN('Primary Data'!F606/'Primary Data'!F605), 0)</f>
        <v>7.8511577421475839E-3</v>
      </c>
      <c r="F605" s="27">
        <f>IFERROR(LN('Primary Data'!G606/'Primary Data'!G605), 0)</f>
        <v>1.3794774642163955E-2</v>
      </c>
      <c r="G605" s="28">
        <f>IFERROR(LN('Primary Data'!H606/'Primary Data'!H605), 0)</f>
        <v>1.3916792993522673E-2</v>
      </c>
      <c r="H605" s="31">
        <f>IFERROR(LN('Primary Data'!E606/'Primary Data'!E605), 0)</f>
        <v>1.0637229507280205E-2</v>
      </c>
    </row>
    <row r="606" spans="1:8" x14ac:dyDescent="0.25">
      <c r="A606" s="23">
        <v>40275</v>
      </c>
      <c r="B606" s="45">
        <f>IFERROR(LN('Primary Data'!B607/'Primary Data'!B606), 0)</f>
        <v>1.7900962970434012E-4</v>
      </c>
      <c r="C606" s="42">
        <f>IFERROR( LN('Primary Data'!D607/'Primary Data'!D606), 0)</f>
        <v>9.0123194997452586E-3</v>
      </c>
      <c r="D606" s="27">
        <f>IFERROR(LN('Primary Data'!C607/'Primary Data'!C606), 0)</f>
        <v>2.6601754085725356E-2</v>
      </c>
      <c r="E606" s="27">
        <f>IFERROR(LN('Primary Data'!F607/'Primary Data'!F606), 0)</f>
        <v>2.4916463826471537E-2</v>
      </c>
      <c r="F606" s="27">
        <f>IFERROR(LN('Primary Data'!G607/'Primary Data'!G606), 0)</f>
        <v>3.9210048730702767E-4</v>
      </c>
      <c r="G606" s="28">
        <f>IFERROR(LN('Primary Data'!H607/'Primary Data'!H606), 0)</f>
        <v>1.802708704307612E-2</v>
      </c>
      <c r="H606" s="31">
        <f>IFERROR(LN('Primary Data'!E607/'Primary Data'!E606), 0)</f>
        <v>6.7891592145586975E-3</v>
      </c>
    </row>
    <row r="607" spans="1:8" x14ac:dyDescent="0.25">
      <c r="A607" s="23">
        <v>40276</v>
      </c>
      <c r="B607" s="45">
        <f>IFERROR(LN('Primary Data'!B608/'Primary Data'!B607), 0)</f>
        <v>4.2829327046550458E-3</v>
      </c>
      <c r="C607" s="42">
        <f>IFERROR( LN('Primary Data'!D608/'Primary Data'!D607), 0)</f>
        <v>1.733185882180819E-3</v>
      </c>
      <c r="D607" s="27">
        <f>IFERROR(LN('Primary Data'!C608/'Primary Data'!C607), 0)</f>
        <v>1.0030119692094827E-3</v>
      </c>
      <c r="E607" s="27">
        <f>IFERROR(LN('Primary Data'!F608/'Primary Data'!F607), 0)</f>
        <v>-1.0550933240894652E-2</v>
      </c>
      <c r="F607" s="27">
        <f>IFERROR(LN('Primary Data'!G608/'Primary Data'!G607), 0)</f>
        <v>-8.1611684358491414E-3</v>
      </c>
      <c r="G607" s="28">
        <f>IFERROR(LN('Primary Data'!H608/'Primary Data'!H607), 0)</f>
        <v>-2.8189929986112629E-3</v>
      </c>
      <c r="H607" s="31">
        <f>IFERROR(LN('Primary Data'!E608/'Primary Data'!E607), 0)</f>
        <v>-2.2897738783043517E-3</v>
      </c>
    </row>
    <row r="608" spans="1:8" x14ac:dyDescent="0.25">
      <c r="A608" s="23">
        <v>40277</v>
      </c>
      <c r="B608" s="45">
        <f>IFERROR(LN('Primary Data'!B609/'Primary Data'!B608), 0)</f>
        <v>5.9030748292561814E-3</v>
      </c>
      <c r="C608" s="42">
        <f>IFERROR( LN('Primary Data'!D609/'Primary Data'!D608), 0)</f>
        <v>6.892831605182068E-3</v>
      </c>
      <c r="D608" s="27">
        <f>IFERROR(LN('Primary Data'!C609/'Primary Data'!C608), 0)</f>
        <v>5.0085260829232049E-3</v>
      </c>
      <c r="E608" s="27">
        <f>IFERROR(LN('Primary Data'!F609/'Primary Data'!F608), 0)</f>
        <v>1.4462422527787719E-2</v>
      </c>
      <c r="F608" s="27">
        <f>IFERROR(LN('Primary Data'!G609/'Primary Data'!G608), 0)</f>
        <v>1.0693046639977385E-2</v>
      </c>
      <c r="G608" s="28">
        <f>IFERROR(LN('Primary Data'!H609/'Primary Data'!H608), 0)</f>
        <v>1.5494618173249822E-2</v>
      </c>
      <c r="H608" s="31">
        <f>IFERROR(LN('Primary Data'!E609/'Primary Data'!E608), 0)</f>
        <v>4.0353812108927236E-3</v>
      </c>
    </row>
    <row r="609" spans="1:8" x14ac:dyDescent="0.25">
      <c r="A609" s="23">
        <v>40280</v>
      </c>
      <c r="B609" s="45">
        <f>IFERROR(LN('Primary Data'!B610/'Primary Data'!B609), 0)</f>
        <v>2.1441570738545798E-3</v>
      </c>
      <c r="C609" s="42">
        <f>IFERROR( LN('Primary Data'!D610/'Primary Data'!D609), 0)</f>
        <v>6.1151658012805127E-4</v>
      </c>
      <c r="D609" s="27">
        <f>IFERROR(LN('Primary Data'!C610/'Primary Data'!C609), 0)</f>
        <v>-2.7686817269173586E-3</v>
      </c>
      <c r="E609" s="27">
        <f>IFERROR(LN('Primary Data'!F610/'Primary Data'!F609), 0)</f>
        <v>-6.3542986078359478E-3</v>
      </c>
      <c r="F609" s="27">
        <f>IFERROR(LN('Primary Data'!G610/'Primary Data'!G609), 0)</f>
        <v>-3.5254982001115659E-3</v>
      </c>
      <c r="G609" s="28">
        <f>IFERROR(LN('Primary Data'!H610/'Primary Data'!H609), 0)</f>
        <v>-3.1718304424189704E-3</v>
      </c>
      <c r="H609" s="31">
        <f>IFERROR(LN('Primary Data'!E610/'Primary Data'!E609), 0)</f>
        <v>1.7214616605581417E-3</v>
      </c>
    </row>
    <row r="610" spans="1:8" x14ac:dyDescent="0.25">
      <c r="A610" s="23">
        <v>40281</v>
      </c>
      <c r="B610" s="45">
        <f>IFERROR(LN('Primary Data'!B611/'Primary Data'!B610), 0)</f>
        <v>-5.9135027620169046E-4</v>
      </c>
      <c r="C610" s="42">
        <f>IFERROR( LN('Primary Data'!D611/'Primary Data'!D610), 0)</f>
        <v>4.0805565364509218E-3</v>
      </c>
      <c r="D610" s="27">
        <f>IFERROR(LN('Primary Data'!C611/'Primary Data'!C610), 0)</f>
        <v>-4.8415852912998755E-3</v>
      </c>
      <c r="E610" s="27">
        <f>IFERROR(LN('Primary Data'!F611/'Primary Data'!F610), 0)</f>
        <v>-2.2867606580672479E-3</v>
      </c>
      <c r="F610" s="27">
        <f>IFERROR(LN('Primary Data'!G611/'Primary Data'!G610), 0)</f>
        <v>6.2329870976163522E-3</v>
      </c>
      <c r="G610" s="28">
        <f>IFERROR(LN('Primary Data'!H611/'Primary Data'!H610), 0)</f>
        <v>-1.5659437624966938E-3</v>
      </c>
      <c r="H610" s="31">
        <f>IFERROR(LN('Primary Data'!E611/'Primary Data'!E610), 0)</f>
        <v>-3.8642232557278304E-3</v>
      </c>
    </row>
    <row r="611" spans="1:8" x14ac:dyDescent="0.25">
      <c r="A611" s="23">
        <v>40282</v>
      </c>
      <c r="B611" s="45">
        <f>IFERROR(LN('Primary Data'!B612/'Primary Data'!B611), 0)</f>
        <v>9.9984055987336843E-3</v>
      </c>
      <c r="C611" s="42">
        <f>IFERROR( LN('Primary Data'!D612/'Primary Data'!D611), 0)</f>
        <v>1.2403974907754941E-2</v>
      </c>
      <c r="D611" s="27">
        <f>IFERROR(LN('Primary Data'!C612/'Primary Data'!C611), 0)</f>
        <v>6.1374918190502418E-3</v>
      </c>
      <c r="E611" s="27">
        <f>IFERROR(LN('Primary Data'!F612/'Primary Data'!F611), 0)</f>
        <v>0</v>
      </c>
      <c r="F611" s="27">
        <f>IFERROR(LN('Primary Data'!G612/'Primary Data'!G611), 0)</f>
        <v>5.3155065324229792E-3</v>
      </c>
      <c r="G611" s="28">
        <f>IFERROR(LN('Primary Data'!H612/'Primary Data'!H611), 0)</f>
        <v>8.0949766726612566E-4</v>
      </c>
      <c r="H611" s="31">
        <f>IFERROR(LN('Primary Data'!E612/'Primary Data'!E611), 0)</f>
        <v>1.1778500731071688E-2</v>
      </c>
    </row>
    <row r="612" spans="1:8" x14ac:dyDescent="0.25">
      <c r="A612" s="23">
        <v>40283</v>
      </c>
      <c r="B612" s="45">
        <f>IFERROR(LN('Primary Data'!B613/'Primary Data'!B612), 0)</f>
        <v>2.1708297124062558E-4</v>
      </c>
      <c r="C612" s="42">
        <f>IFERROR( LN('Primary Data'!D613/'Primary Data'!D612), 0)</f>
        <v>4.8285756120778831E-3</v>
      </c>
      <c r="D612" s="27">
        <f>IFERROR(LN('Primary Data'!C613/'Primary Data'!C612), 0)</f>
        <v>1.0032863172550888E-2</v>
      </c>
      <c r="E612" s="27">
        <f>IFERROR(LN('Primary Data'!F613/'Primary Data'!F612), 0)</f>
        <v>-7.537493172836379E-3</v>
      </c>
      <c r="F612" s="27">
        <f>IFERROR(LN('Primary Data'!G613/'Primary Data'!G612), 0)</f>
        <v>-4.8476459463406762E-3</v>
      </c>
      <c r="G612" s="28">
        <f>IFERROR(LN('Primary Data'!H613/'Primary Data'!H612), 0)</f>
        <v>1.6436596461166361E-3</v>
      </c>
      <c r="H612" s="31">
        <f>IFERROR(LN('Primary Data'!E613/'Primary Data'!E612), 0)</f>
        <v>7.4625460721579251E-3</v>
      </c>
    </row>
    <row r="613" spans="1:8" x14ac:dyDescent="0.25">
      <c r="A613" s="23">
        <v>40284</v>
      </c>
      <c r="B613" s="45">
        <f>IFERROR(LN('Primary Data'!B614/'Primary Data'!B613), 0)</f>
        <v>-1.6268803790322663E-2</v>
      </c>
      <c r="C613" s="42">
        <f>IFERROR( LN('Primary Data'!D614/'Primary Data'!D613), 0)</f>
        <v>-1.2736258727908331E-2</v>
      </c>
      <c r="D613" s="27">
        <f>IFERROR(LN('Primary Data'!C614/'Primary Data'!C613), 0)</f>
        <v>-1.7116069095915775E-3</v>
      </c>
      <c r="E613" s="27">
        <f>IFERROR(LN('Primary Data'!F614/'Primary Data'!F613), 0)</f>
        <v>-1.2776377914255834E-4</v>
      </c>
      <c r="F613" s="27">
        <f>IFERROR(LN('Primary Data'!G614/'Primary Data'!G613), 0)</f>
        <v>-9.976317366169267E-3</v>
      </c>
      <c r="G613" s="28">
        <f>IFERROR(LN('Primary Data'!H614/'Primary Data'!H613), 0)</f>
        <v>-1.3291405644212682E-2</v>
      </c>
      <c r="H613" s="31">
        <f>IFERROR(LN('Primary Data'!E614/'Primary Data'!E613), 0)</f>
        <v>-1.4364341456294569E-2</v>
      </c>
    </row>
    <row r="614" spans="1:8" x14ac:dyDescent="0.25">
      <c r="A614" s="23">
        <v>40287</v>
      </c>
      <c r="B614" s="45">
        <f>IFERROR(LN('Primary Data'!B615/'Primary Data'!B614), 0)</f>
        <v>6.0662144396693837E-3</v>
      </c>
      <c r="C614" s="42">
        <f>IFERROR( LN('Primary Data'!D615/'Primary Data'!D614), 0)</f>
        <v>3.4274048671865682E-4</v>
      </c>
      <c r="D614" s="27">
        <f>IFERROR(LN('Primary Data'!C615/'Primary Data'!C614), 0)</f>
        <v>1.0005115914533749E-3</v>
      </c>
      <c r="E614" s="27">
        <f>IFERROR(LN('Primary Data'!F615/'Primary Data'!F614), 0)</f>
        <v>-2.0351061255516438E-2</v>
      </c>
      <c r="F614" s="27">
        <f>IFERROR(LN('Primary Data'!G615/'Primary Data'!G614), 0)</f>
        <v>-4.9719729940120055E-2</v>
      </c>
      <c r="G614" s="28">
        <f>IFERROR(LN('Primary Data'!H615/'Primary Data'!H614), 0)</f>
        <v>-2.1266594309443589E-2</v>
      </c>
      <c r="H614" s="31">
        <f>IFERROR(LN('Primary Data'!E615/'Primary Data'!E614), 0)</f>
        <v>-1.5877331196970262E-3</v>
      </c>
    </row>
    <row r="615" spans="1:8" x14ac:dyDescent="0.25">
      <c r="A615" s="23">
        <v>40288</v>
      </c>
      <c r="B615" s="45">
        <f>IFERROR(LN('Primary Data'!B616/'Primary Data'!B615), 0)</f>
        <v>6.6576980424910871E-3</v>
      </c>
      <c r="C615" s="42">
        <f>IFERROR( LN('Primary Data'!D616/'Primary Data'!D615), 0)</f>
        <v>4.988702808412326E-3</v>
      </c>
      <c r="D615" s="27">
        <f>IFERROR(LN('Primary Data'!C616/'Primary Data'!C615), 0)</f>
        <v>-2.6614879117008239E-3</v>
      </c>
      <c r="E615" s="27">
        <f>IFERROR(LN('Primary Data'!F616/'Primary Data'!F615), 0)</f>
        <v>1.2633747444530356E-2</v>
      </c>
      <c r="F615" s="27">
        <f>IFERROR(LN('Primary Data'!G616/'Primary Data'!G615), 0)</f>
        <v>4.1016946002692123E-3</v>
      </c>
      <c r="G615" s="28">
        <f>IFERROR(LN('Primary Data'!H616/'Primary Data'!H615), 0)</f>
        <v>1.0142655082023239E-2</v>
      </c>
      <c r="H615" s="31">
        <f>IFERROR(LN('Primary Data'!E616/'Primary Data'!E615), 0)</f>
        <v>6.0840371663267402E-3</v>
      </c>
    </row>
    <row r="616" spans="1:8" x14ac:dyDescent="0.25">
      <c r="A616" s="23">
        <v>40289</v>
      </c>
      <c r="B616" s="45">
        <f>IFERROR(LN('Primary Data'!B617/'Primary Data'!B616), 0)</f>
        <v>-3.9488661885256592E-3</v>
      </c>
      <c r="C616" s="42">
        <f>IFERROR( LN('Primary Data'!D617/'Primary Data'!D616), 0)</f>
        <v>5.3867305529966183E-3</v>
      </c>
      <c r="D616" s="27">
        <f>IFERROR(LN('Primary Data'!C617/'Primary Data'!C616), 0)</f>
        <v>-4.8333414082143795E-3</v>
      </c>
      <c r="E616" s="27">
        <f>IFERROR(LN('Primary Data'!F617/'Primary Data'!F616), 0)</f>
        <v>9.0092672836723038E-4</v>
      </c>
      <c r="F616" s="27">
        <f>IFERROR(LN('Primary Data'!G617/'Primary Data'!G616), 0)</f>
        <v>2.1255420787575079E-2</v>
      </c>
      <c r="G616" s="28">
        <f>IFERROR(LN('Primary Data'!H617/'Primary Data'!H616), 0)</f>
        <v>-5.2139586676782333E-3</v>
      </c>
      <c r="H616" s="31">
        <f>IFERROR(LN('Primary Data'!E617/'Primary Data'!E616), 0)</f>
        <v>-4.1274248029705323E-3</v>
      </c>
    </row>
    <row r="617" spans="1:8" x14ac:dyDescent="0.25">
      <c r="A617" s="23">
        <v>40290</v>
      </c>
      <c r="B617" s="45">
        <f>IFERROR(LN('Primary Data'!B618/'Primary Data'!B617), 0)</f>
        <v>-1.5927582540689422E-3</v>
      </c>
      <c r="C617" s="42">
        <f>IFERROR( LN('Primary Data'!D618/'Primary Data'!D617), 0)</f>
        <v>5.2111920543680534E-3</v>
      </c>
      <c r="D617" s="27">
        <f>IFERROR(LN('Primary Data'!C618/'Primary Data'!C617), 0)</f>
        <v>2.3522365571207265E-3</v>
      </c>
      <c r="E617" s="27">
        <f>IFERROR(LN('Primary Data'!F618/'Primary Data'!F617), 0)</f>
        <v>2.5838701028139534E-3</v>
      </c>
      <c r="F617" s="27">
        <f>IFERROR(LN('Primary Data'!G618/'Primary Data'!G617), 0)</f>
        <v>-8.6975860268356294E-3</v>
      </c>
      <c r="G617" s="28">
        <f>IFERROR(LN('Primary Data'!H618/'Primary Data'!H617), 0)</f>
        <v>-2.606256160669047E-3</v>
      </c>
      <c r="H617" s="31">
        <f>IFERROR(LN('Primary Data'!E618/'Primary Data'!E617), 0)</f>
        <v>-4.8113706433865217E-3</v>
      </c>
    </row>
    <row r="618" spans="1:8" x14ac:dyDescent="0.25">
      <c r="A618" s="23">
        <v>40291</v>
      </c>
      <c r="B618" s="45">
        <f>IFERROR(LN('Primary Data'!B619/'Primary Data'!B618), 0)</f>
        <v>6.7654838131287233E-3</v>
      </c>
      <c r="C618" s="42">
        <f>IFERROR( LN('Primary Data'!D619/'Primary Data'!D618), 0)</f>
        <v>4.9603929545742383E-3</v>
      </c>
      <c r="D618" s="27">
        <f>IFERROR(LN('Primary Data'!C619/'Primary Data'!C618), 0)</f>
        <v>-2.0859883328962661E-3</v>
      </c>
      <c r="E618" s="27">
        <f>IFERROR(LN('Primary Data'!F619/'Primary Data'!F618), 0)</f>
        <v>7.8391119520880605E-3</v>
      </c>
      <c r="F618" s="27">
        <f>IFERROR(LN('Primary Data'!G619/'Primary Data'!G618), 0)</f>
        <v>-5.004225950703857E-3</v>
      </c>
      <c r="G618" s="28">
        <f>IFERROR(LN('Primary Data'!H619/'Primary Data'!H618), 0)</f>
        <v>-9.8573542584101774E-3</v>
      </c>
      <c r="H618" s="31">
        <f>IFERROR(LN('Primary Data'!E619/'Primary Data'!E618), 0)</f>
        <v>8.3772055549109162E-3</v>
      </c>
    </row>
    <row r="619" spans="1:8" x14ac:dyDescent="0.25">
      <c r="A619" s="23">
        <v>40294</v>
      </c>
      <c r="B619" s="45">
        <f>IFERROR(LN('Primary Data'!B620/'Primary Data'!B619), 0)</f>
        <v>-5.3840890103273135E-3</v>
      </c>
      <c r="C619" s="42">
        <f>IFERROR( LN('Primary Data'!D620/'Primary Data'!D619), 0)</f>
        <v>-3.0406268401445826E-3</v>
      </c>
      <c r="D619" s="27">
        <f>IFERROR(LN('Primary Data'!C620/'Primary Data'!C619), 0)</f>
        <v>-3.4667684867145886E-3</v>
      </c>
      <c r="E619" s="27">
        <f>IFERROR(LN('Primary Data'!F620/'Primary Data'!F619), 0)</f>
        <v>3.4738192540061555E-3</v>
      </c>
      <c r="F619" s="27">
        <f>IFERROR(LN('Primary Data'!G620/'Primary Data'!G619), 0)</f>
        <v>-4.0981424494450141E-3</v>
      </c>
      <c r="G619" s="28">
        <f>IFERROR(LN('Primary Data'!H620/'Primary Data'!H619), 0)</f>
        <v>1.5996493469225943E-2</v>
      </c>
      <c r="H619" s="31">
        <f>IFERROR(LN('Primary Data'!E620/'Primary Data'!E619), 0)</f>
        <v>9.213139058640173E-3</v>
      </c>
    </row>
    <row r="620" spans="1:8" x14ac:dyDescent="0.25">
      <c r="A620" s="23">
        <v>40295</v>
      </c>
      <c r="B620" s="45">
        <f>IFERROR(LN('Primary Data'!B621/'Primary Data'!B620), 0)</f>
        <v>-2.2588414523844039E-2</v>
      </c>
      <c r="C620" s="42">
        <f>IFERROR( LN('Primary Data'!D621/'Primary Data'!D620), 0)</f>
        <v>-2.1128484261249202E-2</v>
      </c>
      <c r="D620" s="27">
        <f>IFERROR(LN('Primary Data'!C621/'Primary Data'!C620), 0)</f>
        <v>9.472948808280506E-7</v>
      </c>
      <c r="E620" s="27">
        <f>IFERROR(LN('Primary Data'!F621/'Primary Data'!F620), 0)</f>
        <v>-3.0000481331609115E-3</v>
      </c>
      <c r="F620" s="27">
        <f>IFERROR(LN('Primary Data'!G621/'Primary Data'!G620), 0)</f>
        <v>-2.1613338385208406E-2</v>
      </c>
      <c r="G620" s="28">
        <f>IFERROR(LN('Primary Data'!H621/'Primary Data'!H620), 0)</f>
        <v>-1.5182496057302914E-2</v>
      </c>
      <c r="H620" s="31">
        <f>IFERROR(LN('Primary Data'!E621/'Primary Data'!E620), 0)</f>
        <v>-1.7664465356274826E-2</v>
      </c>
    </row>
    <row r="621" spans="1:8" x14ac:dyDescent="0.25">
      <c r="A621" s="23">
        <v>40296</v>
      </c>
      <c r="B621" s="45">
        <f>IFERROR(LN('Primary Data'!B622/'Primary Data'!B621), 0)</f>
        <v>8.329909943032815E-3</v>
      </c>
      <c r="C621" s="42">
        <f>IFERROR( LN('Primary Data'!D622/'Primary Data'!D621), 0)</f>
        <v>6.676898181203852E-4</v>
      </c>
      <c r="D621" s="27">
        <f>IFERROR(LN('Primary Data'!C622/'Primary Data'!C621), 0)</f>
        <v>-3.54536940067402E-3</v>
      </c>
      <c r="E621" s="27">
        <f>IFERROR(LN('Primary Data'!F622/'Primary Data'!F621), 0)</f>
        <v>-1.9697579509590512E-2</v>
      </c>
      <c r="F621" s="27">
        <f>IFERROR(LN('Primary Data'!G622/'Primary Data'!G621), 0)</f>
        <v>-4.8233408149011142E-3</v>
      </c>
      <c r="G621" s="28">
        <f>IFERROR(LN('Primary Data'!H622/'Primary Data'!H621), 0)</f>
        <v>-1.4801558702283139E-2</v>
      </c>
      <c r="H621" s="31">
        <f>IFERROR(LN('Primary Data'!E622/'Primary Data'!E621), 0)</f>
        <v>-1.4296355920605866E-2</v>
      </c>
    </row>
    <row r="622" spans="1:8" x14ac:dyDescent="0.25">
      <c r="A622" s="23">
        <v>40297</v>
      </c>
      <c r="B622" s="45">
        <f>IFERROR(LN('Primary Data'!B623/'Primary Data'!B622), 0)</f>
        <v>1.055885145005191E-2</v>
      </c>
      <c r="C622" s="42">
        <f>IFERROR( LN('Primary Data'!D623/'Primary Data'!D622), 0)</f>
        <v>1.7430474282978125E-2</v>
      </c>
      <c r="D622" s="27">
        <f>IFERROR(LN('Primary Data'!C623/'Primary Data'!C622), 0)</f>
        <v>-6.1401045880460359E-3</v>
      </c>
      <c r="E622" s="27">
        <f>IFERROR(LN('Primary Data'!F623/'Primary Data'!F622), 0)</f>
        <v>8.2432055015506187E-3</v>
      </c>
      <c r="F622" s="27">
        <f>IFERROR(LN('Primary Data'!G623/'Primary Data'!G622), 0)</f>
        <v>-1.5809934064691424E-2</v>
      </c>
      <c r="G622" s="28">
        <f>IFERROR(LN('Primary Data'!H623/'Primary Data'!H622), 0)</f>
        <v>-8.1709950704617947E-3</v>
      </c>
      <c r="H622" s="31">
        <f>IFERROR(LN('Primary Data'!E623/'Primary Data'!E622), 0)</f>
        <v>9.8656179730133159E-3</v>
      </c>
    </row>
    <row r="623" spans="1:8" x14ac:dyDescent="0.25">
      <c r="A623" s="23">
        <v>40298</v>
      </c>
      <c r="B623" s="45">
        <f>IFERROR(LN('Primary Data'!B624/'Primary Data'!B623), 0)</f>
        <v>-1.4901444205905933E-2</v>
      </c>
      <c r="C623" s="42">
        <f>IFERROR( LN('Primary Data'!D624/'Primary Data'!D623), 0)</f>
        <v>-2.0903341039425889E-2</v>
      </c>
      <c r="D623" s="27">
        <f>IFERROR(LN('Primary Data'!C624/'Primary Data'!C623), 0)</f>
        <v>-2.53893900379515E-3</v>
      </c>
      <c r="E623" s="27">
        <f>IFERROR(LN('Primary Data'!F624/'Primary Data'!F623), 0)</f>
        <v>8.7359807157481647E-3</v>
      </c>
      <c r="F623" s="27">
        <f>IFERROR(LN('Primary Data'!G624/'Primary Data'!G623), 0)</f>
        <v>-4.0348597470646029E-3</v>
      </c>
      <c r="G623" s="28">
        <f>IFERROR(LN('Primary Data'!H624/'Primary Data'!H623), 0)</f>
        <v>1.5741055370948734E-2</v>
      </c>
      <c r="H623" s="31">
        <f>IFERROR(LN('Primary Data'!E624/'Primary Data'!E623), 0)</f>
        <v>-5.4177841805751322E-3</v>
      </c>
    </row>
    <row r="624" spans="1:8" x14ac:dyDescent="0.25">
      <c r="A624" s="23">
        <v>40301</v>
      </c>
      <c r="B624" s="45">
        <f>IFERROR(LN('Primary Data'!B625/'Primary Data'!B624), 0)</f>
        <v>1.1204718987560803E-2</v>
      </c>
      <c r="C624" s="42">
        <f>IFERROR( LN('Primary Data'!D625/'Primary Data'!D624), 0)</f>
        <v>1.536152898709129E-2</v>
      </c>
      <c r="D624" s="27">
        <f>IFERROR(LN('Primary Data'!C625/'Primary Data'!C624), 0)</f>
        <v>-3.7141727754272228E-3</v>
      </c>
      <c r="E624" s="27">
        <f>IFERROR(LN('Primary Data'!F625/'Primary Data'!F624), 0)</f>
        <v>-1.1471392374839887E-2</v>
      </c>
      <c r="F624" s="27">
        <f>IFERROR(LN('Primary Data'!G625/'Primary Data'!G624), 0)</f>
        <v>0</v>
      </c>
      <c r="G624" s="28">
        <f>IFERROR(LN('Primary Data'!H625/'Primary Data'!H624), 0)</f>
        <v>-1.4181075174678497E-2</v>
      </c>
      <c r="H624" s="31">
        <f>IFERROR(LN('Primary Data'!E625/'Primary Data'!E624), 0)</f>
        <v>0</v>
      </c>
    </row>
    <row r="625" spans="1:8" x14ac:dyDescent="0.25">
      <c r="A625" s="23">
        <v>40302</v>
      </c>
      <c r="B625" s="45">
        <f>IFERROR(LN('Primary Data'!B626/'Primary Data'!B625), 0)</f>
        <v>-2.0116924302768301E-2</v>
      </c>
      <c r="C625" s="42">
        <f>IFERROR( LN('Primary Data'!D626/'Primary Data'!D625), 0)</f>
        <v>-3.1313096564523392E-2</v>
      </c>
      <c r="D625" s="27">
        <f>IFERROR(LN('Primary Data'!C626/'Primary Data'!C625), 0)</f>
        <v>7.5082266799251177E-3</v>
      </c>
      <c r="E625" s="27">
        <f>IFERROR(LN('Primary Data'!F626/'Primary Data'!F625), 0)</f>
        <v>-1.9916072089024038E-2</v>
      </c>
      <c r="F625" s="27">
        <f>IFERROR(LN('Primary Data'!G626/'Primary Data'!G625), 0)</f>
        <v>-1.2754833273013673E-2</v>
      </c>
      <c r="G625" s="28">
        <f>IFERROR(LN('Primary Data'!H626/'Primary Data'!H625), 0)</f>
        <v>-2.3240268109123545E-3</v>
      </c>
      <c r="H625" s="31">
        <f>IFERROR(LN('Primary Data'!E626/'Primary Data'!E625), 0)</f>
        <v>0</v>
      </c>
    </row>
    <row r="626" spans="1:8" x14ac:dyDescent="0.25">
      <c r="A626" s="23">
        <v>40303</v>
      </c>
      <c r="B626" s="45">
        <f>IFERROR(LN('Primary Data'!B627/'Primary Data'!B626), 0)</f>
        <v>-6.5797505590211641E-3</v>
      </c>
      <c r="C626" s="42">
        <f>IFERROR( LN('Primary Data'!D627/'Primary Data'!D626), 0)</f>
        <v>-5.4542395279763697E-3</v>
      </c>
      <c r="D626" s="27">
        <f>IFERROR(LN('Primary Data'!C627/'Primary Data'!C626), 0)</f>
        <v>8.9379800424486192E-3</v>
      </c>
      <c r="E626" s="27">
        <f>IFERROR(LN('Primary Data'!F627/'Primary Data'!F626), 0)</f>
        <v>-4.6924691460487628E-3</v>
      </c>
      <c r="F626" s="27">
        <f>IFERROR(LN('Primary Data'!G627/'Primary Data'!G626), 0)</f>
        <v>1.149238797866849E-2</v>
      </c>
      <c r="G626" s="28">
        <f>IFERROR(LN('Primary Data'!H627/'Primary Data'!H626), 0)</f>
        <v>-2.1198347779222148E-2</v>
      </c>
      <c r="H626" s="31">
        <f>IFERROR(LN('Primary Data'!E627/'Primary Data'!E626), 0)</f>
        <v>-1.4235503738155643E-2</v>
      </c>
    </row>
    <row r="627" spans="1:8" x14ac:dyDescent="0.25">
      <c r="A627" s="23">
        <v>40304</v>
      </c>
      <c r="B627" s="45">
        <f>IFERROR(LN('Primary Data'!B628/'Primary Data'!B627), 0)</f>
        <v>-3.2732641099648636E-2</v>
      </c>
      <c r="C627" s="42">
        <f>IFERROR( LN('Primary Data'!D628/'Primary Data'!D627), 0)</f>
        <v>-3.349733357691085E-2</v>
      </c>
      <c r="D627" s="27">
        <f>IFERROR(LN('Primary Data'!C628/'Primary Data'!C627), 0)</f>
        <v>-8.1648663347765797E-4</v>
      </c>
      <c r="E627" s="27">
        <f>IFERROR(LN('Primary Data'!F628/'Primary Data'!F627), 0)</f>
        <v>-1.7399091951406646E-2</v>
      </c>
      <c r="F627" s="27">
        <f>IFERROR(LN('Primary Data'!G628/'Primary Data'!G627), 0)</f>
        <v>-4.2011776896943652E-2</v>
      </c>
      <c r="G627" s="28">
        <f>IFERROR(LN('Primary Data'!H628/'Primary Data'!H627), 0)</f>
        <v>-9.5959926631313825E-3</v>
      </c>
      <c r="H627" s="31">
        <f>IFERROR(LN('Primary Data'!E628/'Primary Data'!E627), 0)</f>
        <v>-7.8083422624139146E-3</v>
      </c>
    </row>
    <row r="628" spans="1:8" x14ac:dyDescent="0.25">
      <c r="A628" s="23">
        <v>40305</v>
      </c>
      <c r="B628" s="45">
        <f>IFERROR(LN('Primary Data'!B629/'Primary Data'!B628), 0)</f>
        <v>-1.1087808346183782E-2</v>
      </c>
      <c r="C628" s="42">
        <f>IFERROR( LN('Primary Data'!D629/'Primary Data'!D628), 0)</f>
        <v>-2.3676099711722125E-2</v>
      </c>
      <c r="D628" s="27">
        <f>IFERROR(LN('Primary Data'!C629/'Primary Data'!C628), 0)</f>
        <v>-2.7051401755128022E-2</v>
      </c>
      <c r="E628" s="27">
        <f>IFERROR(LN('Primary Data'!F629/'Primary Data'!F628), 0)</f>
        <v>-1.7608240386545678E-2</v>
      </c>
      <c r="F628" s="27">
        <f>IFERROR(LN('Primary Data'!G629/'Primary Data'!G628), 0)</f>
        <v>-1.7732192929042261E-2</v>
      </c>
      <c r="G628" s="28">
        <f>IFERROR(LN('Primary Data'!H629/'Primary Data'!H628), 0)</f>
        <v>-1.064181392901528E-2</v>
      </c>
      <c r="H628" s="31">
        <f>IFERROR(LN('Primary Data'!E629/'Primary Data'!E628), 0)</f>
        <v>-3.4683019758990075E-2</v>
      </c>
    </row>
    <row r="629" spans="1:8" x14ac:dyDescent="0.25">
      <c r="A629" s="23">
        <v>40308</v>
      </c>
      <c r="B629" s="45">
        <f>IFERROR(LN('Primary Data'!B630/'Primary Data'!B629), 0)</f>
        <v>3.7912894670641281E-2</v>
      </c>
      <c r="C629" s="42">
        <f>IFERROR( LN('Primary Data'!D630/'Primary Data'!D629), 0)</f>
        <v>4.9149539149165491E-2</v>
      </c>
      <c r="D629" s="27">
        <f>IFERROR(LN('Primary Data'!C630/'Primary Data'!C629), 0)</f>
        <v>1.6216264465184415E-3</v>
      </c>
      <c r="E629" s="27">
        <f>IFERROR(LN('Primary Data'!F630/'Primary Data'!F629), 0)</f>
        <v>4.4268418850818732E-2</v>
      </c>
      <c r="F629" s="27">
        <f>IFERROR(LN('Primary Data'!G630/'Primary Data'!G629), 0)</f>
        <v>1.0965915381991249E-3</v>
      </c>
      <c r="G629" s="28">
        <f>IFERROR(LN('Primary Data'!H630/'Primary Data'!H629), 0)</f>
        <v>2.510112099693141E-2</v>
      </c>
      <c r="H629" s="31">
        <f>IFERROR(LN('Primary Data'!E630/'Primary Data'!E629), 0)</f>
        <v>4.1870910719279827E-2</v>
      </c>
    </row>
    <row r="630" spans="1:8" x14ac:dyDescent="0.25">
      <c r="A630" s="23">
        <v>40309</v>
      </c>
      <c r="B630" s="45">
        <f>IFERROR(LN('Primary Data'!B631/'Primary Data'!B630), 0)</f>
        <v>-3.8912643363401161E-3</v>
      </c>
      <c r="C630" s="42">
        <f>IFERROR( LN('Primary Data'!D631/'Primary Data'!D630), 0)</f>
        <v>-1.0970645612799169E-3</v>
      </c>
      <c r="D630" s="27">
        <f>IFERROR(LN('Primary Data'!C631/'Primary Data'!C630), 0)</f>
        <v>-7.7407025055589067E-3</v>
      </c>
      <c r="E630" s="27">
        <f>IFERROR(LN('Primary Data'!F631/'Primary Data'!F630), 0)</f>
        <v>-2.5068588892817632E-2</v>
      </c>
      <c r="F630" s="27">
        <f>IFERROR(LN('Primary Data'!G631/'Primary Data'!G630), 0)</f>
        <v>-2.2942083068371685E-2</v>
      </c>
      <c r="G630" s="28">
        <f>IFERROR(LN('Primary Data'!H631/'Primary Data'!H630), 0)</f>
        <v>-1.3808858881233291E-2</v>
      </c>
      <c r="H630" s="31">
        <f>IFERROR(LN('Primary Data'!E631/'Primary Data'!E630), 0)</f>
        <v>-3.6315855449991505E-3</v>
      </c>
    </row>
    <row r="631" spans="1:8" x14ac:dyDescent="0.25">
      <c r="A631" s="23">
        <v>40310</v>
      </c>
      <c r="B631" s="45">
        <f>IFERROR(LN('Primary Data'!B632/'Primary Data'!B631), 0)</f>
        <v>1.0300790882357417E-2</v>
      </c>
      <c r="C631" s="42">
        <f>IFERROR( LN('Primary Data'!D632/'Primary Data'!D631), 0)</f>
        <v>1.7926660974601209E-2</v>
      </c>
      <c r="D631" s="27">
        <f>IFERROR(LN('Primary Data'!C632/'Primary Data'!C631), 0)</f>
        <v>1.2951004827708146E-3</v>
      </c>
      <c r="E631" s="27">
        <f>IFERROR(LN('Primary Data'!F632/'Primary Data'!F631), 0)</f>
        <v>8.7494564783306243E-3</v>
      </c>
      <c r="F631" s="27">
        <f>IFERROR(LN('Primary Data'!G632/'Primary Data'!G631), 0)</f>
        <v>-1.8395827153577873E-3</v>
      </c>
      <c r="G631" s="28">
        <f>IFERROR(LN('Primary Data'!H632/'Primary Data'!H631), 0)</f>
        <v>3.2696577606389542E-3</v>
      </c>
      <c r="H631" s="31">
        <f>IFERROR(LN('Primary Data'!E632/'Primary Data'!E631), 0)</f>
        <v>2.0844145571876072E-2</v>
      </c>
    </row>
    <row r="632" spans="1:8" x14ac:dyDescent="0.25">
      <c r="A632" s="23">
        <v>40311</v>
      </c>
      <c r="B632" s="45">
        <f>IFERROR(LN('Primary Data'!B633/'Primary Data'!B632), 0)</f>
        <v>-1.1311544152472729E-2</v>
      </c>
      <c r="C632" s="42">
        <f>IFERROR( LN('Primary Data'!D633/'Primary Data'!D632), 0)</f>
        <v>-1.5332732603034171E-2</v>
      </c>
      <c r="D632" s="27">
        <f>IFERROR(LN('Primary Data'!C633/'Primary Data'!C632), 0)</f>
        <v>5.6073928629035248E-3</v>
      </c>
      <c r="E632" s="27">
        <f>IFERROR(LN('Primary Data'!F633/'Primary Data'!F632), 0)</f>
        <v>7.0580459016205835E-3</v>
      </c>
      <c r="F632" s="27">
        <f>IFERROR(LN('Primary Data'!G633/'Primary Data'!G632), 0)</f>
        <v>2.3959334886276724E-2</v>
      </c>
      <c r="G632" s="28">
        <f>IFERROR(LN('Primary Data'!H633/'Primary Data'!H632), 0)</f>
        <v>1.0334545448151516E-2</v>
      </c>
      <c r="H632" s="31">
        <f>IFERROR(LN('Primary Data'!E633/'Primary Data'!E632), 0)</f>
        <v>7.1385262807057434E-3</v>
      </c>
    </row>
    <row r="633" spans="1:8" x14ac:dyDescent="0.25">
      <c r="A633" s="23">
        <v>40312</v>
      </c>
      <c r="B633" s="45">
        <f>IFERROR(LN('Primary Data'!B634/'Primary Data'!B633), 0)</f>
        <v>-1.7700984685752444E-2</v>
      </c>
      <c r="C633" s="42">
        <f>IFERROR( LN('Primary Data'!D634/'Primary Data'!D633), 0)</f>
        <v>-1.9945529894937093E-2</v>
      </c>
      <c r="D633" s="27">
        <f>IFERROR(LN('Primary Data'!C634/'Primary Data'!C633), 0)</f>
        <v>-7.600518680364733E-4</v>
      </c>
      <c r="E633" s="27">
        <f>IFERROR(LN('Primary Data'!F634/'Primary Data'!F633), 0)</f>
        <v>-2.151307516062401E-2</v>
      </c>
      <c r="F633" s="27">
        <f>IFERROR(LN('Primary Data'!G634/'Primary Data'!G633), 0)</f>
        <v>-3.4183893622140187E-3</v>
      </c>
      <c r="G633" s="28">
        <f>IFERROR(LN('Primary Data'!H634/'Primary Data'!H633), 0)</f>
        <v>-1.3657811945438955E-2</v>
      </c>
      <c r="H633" s="31">
        <f>IFERROR(LN('Primary Data'!E634/'Primary Data'!E633), 0)</f>
        <v>-2.0951568835192589E-2</v>
      </c>
    </row>
    <row r="634" spans="1:8" x14ac:dyDescent="0.25">
      <c r="A634" s="23">
        <v>40315</v>
      </c>
      <c r="B634" s="45">
        <f>IFERROR(LN('Primary Data'!B635/'Primary Data'!B634), 0)</f>
        <v>-5.7353312649251924E-4</v>
      </c>
      <c r="C634" s="42">
        <f>IFERROR( LN('Primary Data'!D635/'Primary Data'!D634), 0)</f>
        <v>4.3688183443357422E-3</v>
      </c>
      <c r="D634" s="27">
        <f>IFERROR(LN('Primary Data'!C635/'Primary Data'!C634), 0)</f>
        <v>-2.3555717250476831E-2</v>
      </c>
      <c r="E634" s="27">
        <f>IFERROR(LN('Primary Data'!F635/'Primary Data'!F634), 0)</f>
        <v>-1.1882015965399752E-2</v>
      </c>
      <c r="F634" s="27">
        <f>IFERROR(LN('Primary Data'!G635/'Primary Data'!G634), 0)</f>
        <v>-5.6539940155705785E-2</v>
      </c>
      <c r="G634" s="28">
        <f>IFERROR(LN('Primary Data'!H635/'Primary Data'!H634), 0)</f>
        <v>-2.1587551824349106E-2</v>
      </c>
      <c r="H634" s="31">
        <f>IFERROR(LN('Primary Data'!E635/'Primary Data'!E634), 0)</f>
        <v>-4.7900669084335037E-3</v>
      </c>
    </row>
    <row r="635" spans="1:8" x14ac:dyDescent="0.25">
      <c r="A635" s="23">
        <v>40316</v>
      </c>
      <c r="B635" s="45">
        <f>IFERROR(LN('Primary Data'!B636/'Primary Data'!B635), 0)</f>
        <v>-1.3522989798934487E-2</v>
      </c>
      <c r="C635" s="42">
        <f>IFERROR( LN('Primary Data'!D636/'Primary Data'!D635), 0)</f>
        <v>-1.493251958937148E-2</v>
      </c>
      <c r="D635" s="27">
        <f>IFERROR(LN('Primary Data'!C636/'Primary Data'!C635), 0)</f>
        <v>4.917825907973023E-3</v>
      </c>
      <c r="E635" s="27">
        <f>IFERROR(LN('Primary Data'!F636/'Primary Data'!F635), 0)</f>
        <v>2.2770408320521504E-3</v>
      </c>
      <c r="F635" s="27">
        <f>IFERROR(LN('Primary Data'!G636/'Primary Data'!G635), 0)</f>
        <v>1.7064822625297276E-2</v>
      </c>
      <c r="G635" s="28">
        <f>IFERROR(LN('Primary Data'!H636/'Primary Data'!H635), 0)</f>
        <v>1.1585565241980383E-2</v>
      </c>
      <c r="H635" s="31">
        <f>IFERROR(LN('Primary Data'!E636/'Primary Data'!E635), 0)</f>
        <v>2.1591932020287264E-3</v>
      </c>
    </row>
    <row r="636" spans="1:8" x14ac:dyDescent="0.25">
      <c r="A636" s="23">
        <v>40317</v>
      </c>
      <c r="B636" s="45">
        <f>IFERROR(LN('Primary Data'!B637/'Primary Data'!B636), 0)</f>
        <v>-3.323886915160802E-3</v>
      </c>
      <c r="C636" s="42">
        <f>IFERROR( LN('Primary Data'!D637/'Primary Data'!D636), 0)</f>
        <v>-7.254424870729562E-3</v>
      </c>
      <c r="D636" s="27">
        <f>IFERROR(LN('Primary Data'!C637/'Primary Data'!C636), 0)</f>
        <v>1.4242919975772429E-3</v>
      </c>
      <c r="E636" s="27">
        <f>IFERROR(LN('Primary Data'!F637/'Primary Data'!F636), 0)</f>
        <v>-4.507984591352527E-2</v>
      </c>
      <c r="F636" s="27">
        <f>IFERROR(LN('Primary Data'!G637/'Primary Data'!G636), 0)</f>
        <v>-2.7708347743379885E-3</v>
      </c>
      <c r="G636" s="28">
        <f>IFERROR(LN('Primary Data'!H637/'Primary Data'!H636), 0)</f>
        <v>-1.8518935308111138E-2</v>
      </c>
      <c r="H636" s="31">
        <f>IFERROR(LN('Primary Data'!E637/'Primary Data'!E636), 0)</f>
        <v>-2.5935914353312058E-2</v>
      </c>
    </row>
    <row r="637" spans="1:8" x14ac:dyDescent="0.25">
      <c r="A637" s="23">
        <v>40318</v>
      </c>
      <c r="B637" s="45">
        <f>IFERROR(LN('Primary Data'!B638/'Primary Data'!B637), 0)</f>
        <v>-3.7792791880899852E-2</v>
      </c>
      <c r="C637" s="42">
        <f>IFERROR( LN('Primary Data'!D638/'Primary Data'!D637), 0)</f>
        <v>-3.99123081659081E-2</v>
      </c>
      <c r="D637" s="27">
        <f>IFERROR(LN('Primary Data'!C638/'Primary Data'!C637), 0)</f>
        <v>-1.0255040018752409E-2</v>
      </c>
      <c r="E637" s="27">
        <f>IFERROR(LN('Primary Data'!F638/'Primary Data'!F637), 0)</f>
        <v>-3.6868158785643293E-3</v>
      </c>
      <c r="F637" s="27">
        <f>IFERROR(LN('Primary Data'!G638/'Primary Data'!G637), 0)</f>
        <v>-1.6626048245823258E-2</v>
      </c>
      <c r="G637" s="28">
        <f>IFERROR(LN('Primary Data'!H638/'Primary Data'!H637), 0)</f>
        <v>-1.6945773248622346E-3</v>
      </c>
      <c r="H637" s="31">
        <f>IFERROR(LN('Primary Data'!E638/'Primary Data'!E637), 0)</f>
        <v>-1.9732224691817495E-2</v>
      </c>
    </row>
    <row r="638" spans="1:8" x14ac:dyDescent="0.25">
      <c r="A638" s="23">
        <v>40322</v>
      </c>
      <c r="B638" s="45">
        <f>IFERROR(LN('Primary Data'!B639/'Primary Data'!B638), 0)</f>
        <v>4.3831448111257939E-4</v>
      </c>
      <c r="C638" s="42">
        <f>IFERROR( LN('Primary Data'!D639/'Primary Data'!D638), 0)</f>
        <v>8.3863964442152435E-3</v>
      </c>
      <c r="D638" s="27">
        <f>IFERROR(LN('Primary Data'!C639/'Primary Data'!C638), 0)</f>
        <v>-3.1097770784436769E-2</v>
      </c>
      <c r="E638" s="27">
        <f>IFERROR(LN('Primary Data'!F639/'Primary Data'!F638), 0)</f>
        <v>-1.0048566879709652E-2</v>
      </c>
      <c r="F638" s="27">
        <f>IFERROR(LN('Primary Data'!G639/'Primary Data'!G638), 0)</f>
        <v>5.2184653931847881E-2</v>
      </c>
      <c r="G638" s="28">
        <f>IFERROR(LN('Primary Data'!H639/'Primary Data'!H638), 0)</f>
        <v>6.2187824655812792E-3</v>
      </c>
      <c r="H638" s="31">
        <f>IFERROR(LN('Primary Data'!E639/'Primary Data'!E638), 0)</f>
        <v>1.2572876969482506E-3</v>
      </c>
    </row>
    <row r="639" spans="1:8" x14ac:dyDescent="0.25">
      <c r="A639" s="23">
        <v>40323</v>
      </c>
      <c r="B639" s="45">
        <f>IFERROR(LN('Primary Data'!B640/'Primary Data'!B639), 0)</f>
        <v>-8.3751319325821576E-4</v>
      </c>
      <c r="C639" s="42">
        <f>IFERROR( LN('Primary Data'!D640/'Primary Data'!D639), 0)</f>
        <v>2.2032740741738551E-4</v>
      </c>
      <c r="D639" s="27">
        <f>IFERROR(LN('Primary Data'!C640/'Primary Data'!C639), 0)</f>
        <v>-2.7096450833710747E-2</v>
      </c>
      <c r="E639" s="27">
        <f>IFERROR(LN('Primary Data'!F640/'Primary Data'!F639), 0)</f>
        <v>-4.1160099583675683E-2</v>
      </c>
      <c r="F639" s="27">
        <f>IFERROR(LN('Primary Data'!G640/'Primary Data'!G639), 0)</f>
        <v>-1.7386342954318231E-2</v>
      </c>
      <c r="G639" s="28">
        <f>IFERROR(LN('Primary Data'!H640/'Primary Data'!H639), 0)</f>
        <v>-3.5305216994227118E-2</v>
      </c>
      <c r="H639" s="31">
        <f>IFERROR(LN('Primary Data'!E640/'Primary Data'!E639), 0)</f>
        <v>-2.8935395099250832E-2</v>
      </c>
    </row>
    <row r="640" spans="1:8" x14ac:dyDescent="0.25">
      <c r="A640" s="23">
        <v>40324</v>
      </c>
      <c r="B640" s="45">
        <f>IFERROR(LN('Primary Data'!B641/'Primary Data'!B640), 0)</f>
        <v>-5.4245986013730547E-3</v>
      </c>
      <c r="C640" s="42">
        <f>IFERROR( LN('Primary Data'!D641/'Primary Data'!D640), 0)</f>
        <v>-1.0636424903501878E-2</v>
      </c>
      <c r="D640" s="27">
        <f>IFERROR(LN('Primary Data'!C641/'Primary Data'!C640), 0)</f>
        <v>1.9234846818877438E-2</v>
      </c>
      <c r="E640" s="27">
        <f>IFERROR(LN('Primary Data'!F641/'Primary Data'!F640), 0)</f>
        <v>2.9342967759150882E-2</v>
      </c>
      <c r="F640" s="27">
        <f>IFERROR(LN('Primary Data'!G641/'Primary Data'!G640), 0)</f>
        <v>9.3911417138339761E-4</v>
      </c>
      <c r="G640" s="28">
        <f>IFERROR(LN('Primary Data'!H641/'Primary Data'!H640), 0)</f>
        <v>1.1049836186584935E-2</v>
      </c>
      <c r="H640" s="31">
        <f>IFERROR(LN('Primary Data'!E641/'Primary Data'!E640), 0)</f>
        <v>1.9649410285873435E-2</v>
      </c>
    </row>
    <row r="641" spans="1:8" x14ac:dyDescent="0.25">
      <c r="A641" s="23">
        <v>40325</v>
      </c>
      <c r="B641" s="45">
        <f>IFERROR(LN('Primary Data'!B642/'Primary Data'!B641), 0)</f>
        <v>2.9084700338974159E-2</v>
      </c>
      <c r="C641" s="42">
        <f>IFERROR( LN('Primary Data'!D642/'Primary Data'!D641), 0)</f>
        <v>3.6208788298644164E-2</v>
      </c>
      <c r="D641" s="27">
        <f>IFERROR(LN('Primary Data'!C642/'Primary Data'!C641), 0)</f>
        <v>-1.8012698112638295E-2</v>
      </c>
      <c r="E641" s="27">
        <f>IFERROR(LN('Primary Data'!F642/'Primary Data'!F641), 0)</f>
        <v>1.6053678319960282E-2</v>
      </c>
      <c r="F641" s="27">
        <f>IFERROR(LN('Primary Data'!G642/'Primary Data'!G641), 0)</f>
        <v>1.5646662185384987E-2</v>
      </c>
      <c r="G641" s="28">
        <f>IFERROR(LN('Primary Data'!H642/'Primary Data'!H641), 0)</f>
        <v>1.2163404319967297E-2</v>
      </c>
      <c r="H641" s="31">
        <f>IFERROR(LN('Primary Data'!E642/'Primary Data'!E641), 0)</f>
        <v>2.2072942419555035E-2</v>
      </c>
    </row>
    <row r="642" spans="1:8" x14ac:dyDescent="0.25">
      <c r="A642" s="23">
        <v>40326</v>
      </c>
      <c r="B642" s="45">
        <f>IFERROR(LN('Primary Data'!B643/'Primary Data'!B642), 0)</f>
        <v>-1.3643653402492208E-2</v>
      </c>
      <c r="C642" s="42">
        <f>IFERROR( LN('Primary Data'!D643/'Primary Data'!D642), 0)</f>
        <v>-5.5557193856217322E-3</v>
      </c>
      <c r="D642" s="27">
        <f>IFERROR(LN('Primary Data'!C643/'Primary Data'!C642), 0)</f>
        <v>8.7329706810611359E-3</v>
      </c>
      <c r="E642" s="27">
        <f>IFERROR(LN('Primary Data'!F643/'Primary Data'!F642), 0)</f>
        <v>3.1951599806602428E-2</v>
      </c>
      <c r="F642" s="27">
        <f>IFERROR(LN('Primary Data'!G643/'Primary Data'!G642), 0)</f>
        <v>-1.3562667759289201E-3</v>
      </c>
      <c r="G642" s="28">
        <f>IFERROR(LN('Primary Data'!H643/'Primary Data'!H642), 0)</f>
        <v>1.7110439150972136E-2</v>
      </c>
      <c r="H642" s="31">
        <f>IFERROR(LN('Primary Data'!E643/'Primary Data'!E642), 0)</f>
        <v>6.1553598984229402E-3</v>
      </c>
    </row>
    <row r="643" spans="1:8" x14ac:dyDescent="0.25">
      <c r="A643" s="23">
        <v>40329</v>
      </c>
      <c r="B643" s="45">
        <f>IFERROR(LN('Primary Data'!B644/'Primary Data'!B643), 0)</f>
        <v>0</v>
      </c>
      <c r="C643" s="42">
        <f>IFERROR( LN('Primary Data'!D644/'Primary Data'!D643), 0)</f>
        <v>0</v>
      </c>
      <c r="D643" s="27">
        <f>IFERROR(LN('Primary Data'!C644/'Primary Data'!C643), 0)</f>
        <v>-2.0834540110307095E-2</v>
      </c>
      <c r="E643" s="27">
        <f>IFERROR(LN('Primary Data'!F644/'Primary Data'!F643), 0)</f>
        <v>6.3697929522612091E-3</v>
      </c>
      <c r="F643" s="27">
        <f>IFERROR(LN('Primary Data'!G644/'Primary Data'!G643), 0)</f>
        <v>0</v>
      </c>
      <c r="G643" s="28">
        <f>IFERROR(LN('Primary Data'!H644/'Primary Data'!H643), 0)</f>
        <v>-7.6899921367241871E-5</v>
      </c>
      <c r="H643" s="31">
        <f>IFERROR(LN('Primary Data'!E644/'Primary Data'!E643), 0)</f>
        <v>0</v>
      </c>
    </row>
    <row r="644" spans="1:8" x14ac:dyDescent="0.25">
      <c r="A644" s="23">
        <v>40330</v>
      </c>
      <c r="B644" s="45">
        <f>IFERROR(LN('Primary Data'!B645/'Primary Data'!B644), 0)</f>
        <v>-1.7066889229895205E-2</v>
      </c>
      <c r="C644" s="42">
        <f>IFERROR( LN('Primary Data'!D645/'Primary Data'!D644), 0)</f>
        <v>0</v>
      </c>
      <c r="D644" s="27">
        <f>IFERROR(LN('Primary Data'!C645/'Primary Data'!C644), 0)</f>
        <v>-3.4628349480059824E-3</v>
      </c>
      <c r="E644" s="27">
        <f>IFERROR(LN('Primary Data'!F645/'Primary Data'!F644), 0)</f>
        <v>-4.0750397700857061E-2</v>
      </c>
      <c r="F644" s="27">
        <f>IFERROR(LN('Primary Data'!G645/'Primary Data'!G644), 0)</f>
        <v>-4.0956951189729356E-2</v>
      </c>
      <c r="G644" s="28">
        <f>IFERROR(LN('Primary Data'!H645/'Primary Data'!H644), 0)</f>
        <v>-1.3664266574701744E-2</v>
      </c>
      <c r="H644" s="31">
        <f>IFERROR(LN('Primary Data'!E645/'Primary Data'!E644), 0)</f>
        <v>0</v>
      </c>
    </row>
    <row r="645" spans="1:8" x14ac:dyDescent="0.25">
      <c r="A645" s="23">
        <v>40331</v>
      </c>
      <c r="B645" s="45">
        <f>IFERROR(LN('Primary Data'!B646/'Primary Data'!B645), 0)</f>
        <v>2.3766527867357536E-2</v>
      </c>
      <c r="C645" s="42">
        <f>IFERROR( LN('Primary Data'!D646/'Primary Data'!D645), 0)</f>
        <v>2.3987388317384731E-2</v>
      </c>
      <c r="D645" s="27">
        <f>IFERROR(LN('Primary Data'!C646/'Primary Data'!C645), 0)</f>
        <v>2.1804448533454247E-2</v>
      </c>
      <c r="E645" s="27">
        <f>IFERROR(LN('Primary Data'!F646/'Primary Data'!F645), 0)</f>
        <v>1.594084331740734E-2</v>
      </c>
      <c r="F645" s="27">
        <f>IFERROR(LN('Primary Data'!G646/'Primary Data'!G645), 0)</f>
        <v>6.3425159764705008E-3</v>
      </c>
      <c r="G645" s="28">
        <f>IFERROR(LN('Primary Data'!H646/'Primary Data'!H645), 0)</f>
        <v>-1.2907780460952125E-3</v>
      </c>
      <c r="H645" s="31">
        <f>IFERROR(LN('Primary Data'!E646/'Primary Data'!E645), 0)</f>
        <v>9.3433309640385178E-3</v>
      </c>
    </row>
    <row r="646" spans="1:8" x14ac:dyDescent="0.25">
      <c r="A646" s="23">
        <v>40332</v>
      </c>
      <c r="B646" s="45">
        <f>IFERROR(LN('Primary Data'!B647/'Primary Data'!B646), 0)</f>
        <v>1.8354726920445238E-3</v>
      </c>
      <c r="C646" s="42">
        <f>IFERROR( LN('Primary Data'!D647/'Primary Data'!D646), 0)</f>
        <v>8.5133949062239159E-3</v>
      </c>
      <c r="D646" s="27">
        <f>IFERROR(LN('Primary Data'!C647/'Primary Data'!C646), 0)</f>
        <v>1.2786544340360017E-2</v>
      </c>
      <c r="E646" s="27">
        <f>IFERROR(LN('Primary Data'!F647/'Primary Data'!F646), 0)</f>
        <v>2.1552423642340481E-2</v>
      </c>
      <c r="F646" s="27">
        <f>IFERROR(LN('Primary Data'!G647/'Primary Data'!G646), 0)</f>
        <v>-7.4356933729701463E-3</v>
      </c>
      <c r="G646" s="28">
        <f>IFERROR(LN('Primary Data'!H647/'Primary Data'!H646), 0)</f>
        <v>1.6043235181735328E-2</v>
      </c>
      <c r="H646" s="31">
        <f>IFERROR(LN('Primary Data'!E647/'Primary Data'!E646), 0)</f>
        <v>1.5860568286835384E-2</v>
      </c>
    </row>
    <row r="647" spans="1:8" x14ac:dyDescent="0.25">
      <c r="A647" s="23">
        <v>40333</v>
      </c>
      <c r="B647" s="45">
        <f>IFERROR(LN('Primary Data'!B648/'Primary Data'!B647), 0)</f>
        <v>-3.20816041891911E-2</v>
      </c>
      <c r="C647" s="42">
        <f>IFERROR( LN('Primary Data'!D648/'Primary Data'!D647), 0)</f>
        <v>-3.4136962782969689E-2</v>
      </c>
      <c r="D647" s="27">
        <f>IFERROR(LN('Primary Data'!C648/'Primary Data'!C647), 0)</f>
        <v>1.6180141009169012E-3</v>
      </c>
      <c r="E647" s="27">
        <f>IFERROR(LN('Primary Data'!F648/'Primary Data'!F647), 0)</f>
        <v>4.4056439329223548E-4</v>
      </c>
      <c r="F647" s="27">
        <f>IFERROR(LN('Primary Data'!G648/'Primary Data'!G647), 0)</f>
        <v>3.3400808262365579E-3</v>
      </c>
      <c r="G647" s="28">
        <f>IFERROR(LN('Primary Data'!H648/'Primary Data'!H647), 0)</f>
        <v>-3.3563509905699241E-4</v>
      </c>
      <c r="H647" s="31">
        <f>IFERROR(LN('Primary Data'!E648/'Primary Data'!E647), 0)</f>
        <v>-1.2746952175840326E-2</v>
      </c>
    </row>
    <row r="648" spans="1:8" x14ac:dyDescent="0.25">
      <c r="A648" s="23">
        <v>40336</v>
      </c>
      <c r="B648" s="45">
        <f>IFERROR(LN('Primary Data'!B649/'Primary Data'!B648), 0)</f>
        <v>-1.1309825748619211E-2</v>
      </c>
      <c r="C648" s="42">
        <f>IFERROR( LN('Primary Data'!D649/'Primary Data'!D648), 0)</f>
        <v>-1.8666180220279459E-2</v>
      </c>
      <c r="D648" s="27">
        <f>IFERROR(LN('Primary Data'!C649/'Primary Data'!C648), 0)</f>
        <v>1.593155560451243E-2</v>
      </c>
      <c r="E648" s="27">
        <f>IFERROR(LN('Primary Data'!F649/'Primary Data'!F648), 0)</f>
        <v>-2.2625134272103224E-2</v>
      </c>
      <c r="F648" s="27">
        <f>IFERROR(LN('Primary Data'!G649/'Primary Data'!G648), 0)</f>
        <v>-1.4142954498581618E-2</v>
      </c>
      <c r="G648" s="28">
        <f>IFERROR(LN('Primary Data'!H649/'Primary Data'!H648), 0)</f>
        <v>-2.0528722446743097E-2</v>
      </c>
      <c r="H648" s="31">
        <f>IFERROR(LN('Primary Data'!E649/'Primary Data'!E648), 0)</f>
        <v>-7.118378156319498E-3</v>
      </c>
    </row>
    <row r="649" spans="1:8" x14ac:dyDescent="0.25">
      <c r="A649" s="23">
        <v>40337</v>
      </c>
      <c r="B649" s="45">
        <f>IFERROR(LN('Primary Data'!B650/'Primary Data'!B649), 0)</f>
        <v>1.4504709956203317E-2</v>
      </c>
      <c r="C649" s="42">
        <f>IFERROR( LN('Primary Data'!D650/'Primary Data'!D649), 0)</f>
        <v>-1.3690017887197155E-3</v>
      </c>
      <c r="D649" s="27">
        <f>IFERROR(LN('Primary Data'!C650/'Primary Data'!C649), 0)</f>
        <v>-2.9118176157854727E-3</v>
      </c>
      <c r="E649" s="27">
        <f>IFERROR(LN('Primary Data'!F650/'Primary Data'!F649), 0)</f>
        <v>-6.2878577564814443E-3</v>
      </c>
      <c r="F649" s="27">
        <f>IFERROR(LN('Primary Data'!G650/'Primary Data'!G649), 0)</f>
        <v>3.4087068569707904E-3</v>
      </c>
      <c r="G649" s="28">
        <f>IFERROR(LN('Primary Data'!H650/'Primary Data'!H649), 0)</f>
        <v>5.6260654146874003E-3</v>
      </c>
      <c r="H649" s="31">
        <f>IFERROR(LN('Primary Data'!E650/'Primary Data'!E649), 0)</f>
        <v>-1.0987888189954984E-2</v>
      </c>
    </row>
    <row r="650" spans="1:8" x14ac:dyDescent="0.25">
      <c r="A650" s="23">
        <v>40338</v>
      </c>
      <c r="B650" s="45">
        <f>IFERROR(LN('Primary Data'!B651/'Primary Data'!B650), 0)</f>
        <v>-7.2186878290284619E-3</v>
      </c>
      <c r="C650" s="42">
        <f>IFERROR( LN('Primary Data'!D651/'Primary Data'!D650), 0)</f>
        <v>-9.3884794769114842E-3</v>
      </c>
      <c r="D650" s="27">
        <f>IFERROR(LN('Primary Data'!C651/'Primary Data'!C650), 0)</f>
        <v>-8.7226108613521723E-3</v>
      </c>
      <c r="E650" s="27">
        <f>IFERROR(LN('Primary Data'!F651/'Primary Data'!F650), 0)</f>
        <v>3.7235711458471509E-3</v>
      </c>
      <c r="F650" s="27">
        <f>IFERROR(LN('Primary Data'!G651/'Primary Data'!G650), 0)</f>
        <v>2.9033833812569888E-2</v>
      </c>
      <c r="G650" s="28">
        <f>IFERROR(LN('Primary Data'!H651/'Primary Data'!H650), 0)</f>
        <v>6.8404448711653918E-3</v>
      </c>
      <c r="H650" s="31">
        <f>IFERROR(LN('Primary Data'!E651/'Primary Data'!E650), 0)</f>
        <v>1.426418645525847E-2</v>
      </c>
    </row>
    <row r="651" spans="1:8" x14ac:dyDescent="0.25">
      <c r="A651" s="23">
        <v>40339</v>
      </c>
      <c r="B651" s="45">
        <f>IFERROR(LN('Primary Data'!B652/'Primary Data'!B651), 0)</f>
        <v>2.7857000776284415E-2</v>
      </c>
      <c r="C651" s="42">
        <f>IFERROR( LN('Primary Data'!D652/'Primary Data'!D651), 0)</f>
        <v>2.8358707383082118E-2</v>
      </c>
      <c r="D651" s="27">
        <f>IFERROR(LN('Primary Data'!C652/'Primary Data'!C651), 0)</f>
        <v>-3.1338223325814103E-2</v>
      </c>
      <c r="E651" s="27">
        <f>IFERROR(LN('Primary Data'!F652/'Primary Data'!F651), 0)</f>
        <v>1.4944551726660243E-2</v>
      </c>
      <c r="F651" s="27">
        <f>IFERROR(LN('Primary Data'!G652/'Primary Data'!G651), 0)</f>
        <v>-8.8855744382928294E-3</v>
      </c>
      <c r="G651" s="28">
        <f>IFERROR(LN('Primary Data'!H652/'Primary Data'!H651), 0)</f>
        <v>5.8389044898862351E-4</v>
      </c>
      <c r="H651" s="31">
        <f>IFERROR(LN('Primary Data'!E652/'Primary Data'!E651), 0)</f>
        <v>1.8775159776588481E-2</v>
      </c>
    </row>
    <row r="652" spans="1:8" x14ac:dyDescent="0.25">
      <c r="A652" s="23">
        <v>40340</v>
      </c>
      <c r="B652" s="45">
        <f>IFERROR(LN('Primary Data'!B653/'Primary Data'!B652), 0)</f>
        <v>1.7859540419643953E-3</v>
      </c>
      <c r="C652" s="42">
        <f>IFERROR( LN('Primary Data'!D653/'Primary Data'!D652), 0)</f>
        <v>9.2787647251151399E-3</v>
      </c>
      <c r="D652" s="27">
        <f>IFERROR(LN('Primary Data'!C653/'Primary Data'!C652), 0)</f>
        <v>9.6908598349721674E-3</v>
      </c>
      <c r="E652" s="27">
        <f>IFERROR(LN('Primary Data'!F653/'Primary Data'!F652), 0)</f>
        <v>6.6916425516331587E-3</v>
      </c>
      <c r="F652" s="27">
        <f>IFERROR(LN('Primary Data'!G653/'Primary Data'!G652), 0)</f>
        <v>1.3014015707796805E-3</v>
      </c>
      <c r="G652" s="28">
        <f>IFERROR(LN('Primary Data'!H653/'Primary Data'!H652), 0)</f>
        <v>1.2134284546878068E-2</v>
      </c>
      <c r="H652" s="31">
        <f>IFERROR(LN('Primary Data'!E653/'Primary Data'!E652), 0)</f>
        <v>-1.617274589767305E-3</v>
      </c>
    </row>
    <row r="653" spans="1:8" x14ac:dyDescent="0.25">
      <c r="A653" s="23">
        <v>40343</v>
      </c>
      <c r="B653" s="45">
        <f>IFERROR(LN('Primary Data'!B654/'Primary Data'!B653), 0)</f>
        <v>-3.5443349815114573E-3</v>
      </c>
      <c r="C653" s="42">
        <f>IFERROR( LN('Primary Data'!D654/'Primary Data'!D653), 0)</f>
        <v>-9.0450443930550472E-4</v>
      </c>
      <c r="D653" s="27">
        <f>IFERROR(LN('Primary Data'!C654/'Primary Data'!C653), 0)</f>
        <v>-2.5831457789327134E-2</v>
      </c>
      <c r="E653" s="27">
        <f>IFERROR(LN('Primary Data'!F654/'Primary Data'!F653), 0)</f>
        <v>2.2543682379569521E-2</v>
      </c>
      <c r="F653" s="27">
        <f>IFERROR(LN('Primary Data'!G654/'Primary Data'!G653), 0)</f>
        <v>0</v>
      </c>
      <c r="G653" s="28">
        <f>IFERROR(LN('Primary Data'!H654/'Primary Data'!H653), 0)</f>
        <v>8.9935831093524866E-3</v>
      </c>
      <c r="H653" s="31">
        <f>IFERROR(LN('Primary Data'!E654/'Primary Data'!E653), 0)</f>
        <v>8.6351526665311932E-3</v>
      </c>
    </row>
    <row r="654" spans="1:8" x14ac:dyDescent="0.25">
      <c r="A654" s="23">
        <v>40344</v>
      </c>
      <c r="B654" s="45">
        <f>IFERROR(LN('Primary Data'!B655/'Primary Data'!B654), 0)</f>
        <v>2.0505418305901774E-2</v>
      </c>
      <c r="C654" s="42">
        <f>IFERROR( LN('Primary Data'!D655/'Primary Data'!D654), 0)</f>
        <v>2.7787283789951159E-2</v>
      </c>
      <c r="D654" s="27">
        <f>IFERROR(LN('Primary Data'!C655/'Primary Data'!C654), 0)</f>
        <v>2.2672985852066141E-3</v>
      </c>
      <c r="E654" s="27">
        <f>IFERROR(LN('Primary Data'!F655/'Primary Data'!F654), 0)</f>
        <v>2.9451088226105197E-3</v>
      </c>
      <c r="F654" s="27">
        <f>IFERROR(LN('Primary Data'!G655/'Primary Data'!G654), 0)</f>
        <v>0</v>
      </c>
      <c r="G654" s="28">
        <f>IFERROR(LN('Primary Data'!H655/'Primary Data'!H654), 0)</f>
        <v>5.1054419435111879E-4</v>
      </c>
      <c r="H654" s="31">
        <f>IFERROR(LN('Primary Data'!E655/'Primary Data'!E654), 0)</f>
        <v>8.5934739505375574E-3</v>
      </c>
    </row>
    <row r="655" spans="1:8" x14ac:dyDescent="0.25">
      <c r="A655" s="23">
        <v>40346</v>
      </c>
      <c r="B655" s="45">
        <f>IFERROR(LN('Primary Data'!B656/'Primary Data'!B655), 0)</f>
        <v>9.0791134416815563E-4</v>
      </c>
      <c r="C655" s="42">
        <f>IFERROR( LN('Primary Data'!D656/'Primary Data'!D655), 0)</f>
        <v>6.9168082532963466E-3</v>
      </c>
      <c r="D655" s="27">
        <f>IFERROR(LN('Primary Data'!C656/'Primary Data'!C655), 0)</f>
        <v>4.5038958268328821E-2</v>
      </c>
      <c r="E655" s="27">
        <f>IFERROR(LN('Primary Data'!F656/'Primary Data'!F655), 0)</f>
        <v>1.3963352209015718E-2</v>
      </c>
      <c r="F655" s="27">
        <f>IFERROR(LN('Primary Data'!G656/'Primary Data'!G655), 0)</f>
        <v>-6.7475350695156118E-3</v>
      </c>
      <c r="G655" s="28">
        <f>IFERROR(LN('Primary Data'!H656/'Primary Data'!H655), 0)</f>
        <v>3.7934849866379807E-3</v>
      </c>
      <c r="H655" s="31">
        <f>IFERROR(LN('Primary Data'!E656/'Primary Data'!E655), 0)</f>
        <v>-3.8705932167260666E-4</v>
      </c>
    </row>
    <row r="656" spans="1:8" x14ac:dyDescent="0.25">
      <c r="A656" s="23">
        <v>40347</v>
      </c>
      <c r="B656" s="45">
        <f>IFERROR(LN('Primary Data'!B657/'Primary Data'!B656), 0)</f>
        <v>2.3042385906369678E-3</v>
      </c>
      <c r="C656" s="42">
        <f>IFERROR( LN('Primary Data'!D657/'Primary Data'!D656), 0)</f>
        <v>1.4800754768388143E-3</v>
      </c>
      <c r="D656" s="27">
        <f>IFERROR(LN('Primary Data'!C657/'Primary Data'!C656), 0)</f>
        <v>-3.2087105649850883E-3</v>
      </c>
      <c r="E656" s="27">
        <f>IFERROR(LN('Primary Data'!F657/'Primary Data'!F656), 0)</f>
        <v>-5.5928204559247329E-4</v>
      </c>
      <c r="F656" s="27">
        <f>IFERROR(LN('Primary Data'!G657/'Primary Data'!G656), 0)</f>
        <v>-2.2053425936783701E-2</v>
      </c>
      <c r="G656" s="28">
        <f>IFERROR(LN('Primary Data'!H657/'Primary Data'!H656), 0)</f>
        <v>7.3375516065522749E-3</v>
      </c>
      <c r="H656" s="31">
        <f>IFERROR(LN('Primary Data'!E657/'Primary Data'!E656), 0)</f>
        <v>3.8745802270229554E-3</v>
      </c>
    </row>
    <row r="657" spans="1:8" x14ac:dyDescent="0.25">
      <c r="A657" s="23">
        <v>40350</v>
      </c>
      <c r="B657" s="45">
        <f>IFERROR(LN('Primary Data'!B658/'Primary Data'!B657), 0)</f>
        <v>-1.5375751644729964E-3</v>
      </c>
      <c r="C657" s="42">
        <f>IFERROR( LN('Primary Data'!D658/'Primary Data'!D657), 0)</f>
        <v>-9.2615616914890724E-3</v>
      </c>
      <c r="D657" s="27">
        <f>IFERROR(LN('Primary Data'!C658/'Primary Data'!C657), 0)</f>
        <v>5.8040051336459705E-4</v>
      </c>
      <c r="E657" s="27">
        <f>IFERROR(LN('Primary Data'!F658/'Primary Data'!F657), 0)</f>
        <v>2.4390015208977933E-2</v>
      </c>
      <c r="F657" s="27">
        <f>IFERROR(LN('Primary Data'!G658/'Primary Data'!G657), 0)</f>
        <v>2.953027469106069E-2</v>
      </c>
      <c r="G657" s="28">
        <f>IFERROR(LN('Primary Data'!H658/'Primary Data'!H657), 0)</f>
        <v>3.0365772494524462E-2</v>
      </c>
      <c r="H657" s="31">
        <f>IFERROR(LN('Primary Data'!E658/'Primary Data'!E657), 0)</f>
        <v>1.3702151668509069E-3</v>
      </c>
    </row>
    <row r="658" spans="1:8" x14ac:dyDescent="0.25">
      <c r="A658" s="23">
        <v>40351</v>
      </c>
      <c r="B658" s="45">
        <f>IFERROR(LN('Primary Data'!B659/'Primary Data'!B658), 0)</f>
        <v>-1.5867908348066607E-2</v>
      </c>
      <c r="C658" s="42">
        <f>IFERROR( LN('Primary Data'!D659/'Primary Data'!D658), 0)</f>
        <v>-8.1030424456817809E-3</v>
      </c>
      <c r="D658" s="27">
        <f>IFERROR(LN('Primary Data'!C659/'Primary Data'!C658), 0)</f>
        <v>3.2078845609875774E-3</v>
      </c>
      <c r="E658" s="27">
        <f>IFERROR(LN('Primary Data'!F659/'Primary Data'!F658), 0)</f>
        <v>-1.5087070014991912E-2</v>
      </c>
      <c r="F658" s="27">
        <f>IFERROR(LN('Primary Data'!G659/'Primary Data'!G658), 0)</f>
        <v>2.2163831382514061E-3</v>
      </c>
      <c r="G658" s="28">
        <f>IFERROR(LN('Primary Data'!H659/'Primary Data'!H658), 0)</f>
        <v>-4.46189041291652E-3</v>
      </c>
      <c r="H658" s="31">
        <f>IFERROR(LN('Primary Data'!E659/'Primary Data'!E658), 0)</f>
        <v>-5.7126920456551638E-3</v>
      </c>
    </row>
    <row r="659" spans="1:8" x14ac:dyDescent="0.25">
      <c r="A659" s="23">
        <v>40352</v>
      </c>
      <c r="B659" s="45">
        <f>IFERROR(LN('Primary Data'!B660/'Primary Data'!B659), 0)</f>
        <v>-3.1623081172808677E-3</v>
      </c>
      <c r="C659" s="42">
        <f>IFERROR( LN('Primary Data'!D660/'Primary Data'!D659), 0)</f>
        <v>-3.2596914049944298E-3</v>
      </c>
      <c r="D659" s="27">
        <f>IFERROR(LN('Primary Data'!C660/'Primary Data'!C659), 0)</f>
        <v>3.409684136855563E-3</v>
      </c>
      <c r="E659" s="27">
        <f>IFERROR(LN('Primary Data'!F660/'Primary Data'!F659), 0)</f>
        <v>4.4095488623312959E-3</v>
      </c>
      <c r="F659" s="27">
        <f>IFERROR(LN('Primary Data'!G660/'Primary Data'!G659), 0)</f>
        <v>-7.6833092200055087E-3</v>
      </c>
      <c r="G659" s="28">
        <f>IFERROR(LN('Primary Data'!H660/'Primary Data'!H659), 0)</f>
        <v>1.8010504514708013E-3</v>
      </c>
      <c r="H659" s="31">
        <f>IFERROR(LN('Primary Data'!E660/'Primary Data'!E659), 0)</f>
        <v>-1.1829014240737032E-2</v>
      </c>
    </row>
    <row r="660" spans="1:8" x14ac:dyDescent="0.25">
      <c r="A660" s="23">
        <v>40353</v>
      </c>
      <c r="B660" s="45">
        <f>IFERROR(LN('Primary Data'!B661/'Primary Data'!B660), 0)</f>
        <v>-1.5815803445506288E-2</v>
      </c>
      <c r="C660" s="42">
        <f>IFERROR( LN('Primary Data'!D661/'Primary Data'!D660), 0)</f>
        <v>-1.604224766036496E-2</v>
      </c>
      <c r="D660" s="27">
        <f>IFERROR(LN('Primary Data'!C661/'Primary Data'!C660), 0)</f>
        <v>9.2750587946148367E-3</v>
      </c>
      <c r="E660" s="27">
        <f>IFERROR(LN('Primary Data'!F661/'Primary Data'!F660), 0)</f>
        <v>-8.1485352526268588E-3</v>
      </c>
      <c r="F660" s="27">
        <f>IFERROR(LN('Primary Data'!G661/'Primary Data'!G660), 0)</f>
        <v>-1.052312793419717E-3</v>
      </c>
      <c r="G660" s="28">
        <f>IFERROR(LN('Primary Data'!H661/'Primary Data'!H660), 0)</f>
        <v>-5.9206570628912601E-3</v>
      </c>
      <c r="H660" s="31">
        <f>IFERROR(LN('Primary Data'!E661/'Primary Data'!E660), 0)</f>
        <v>-1.2587808630889671E-2</v>
      </c>
    </row>
    <row r="661" spans="1:8" x14ac:dyDescent="0.25">
      <c r="A661" s="23">
        <v>40354</v>
      </c>
      <c r="B661" s="45">
        <f>IFERROR(LN('Primary Data'!B662/'Primary Data'!B661), 0)</f>
        <v>2.3653720718646866E-3</v>
      </c>
      <c r="C661" s="42">
        <f>IFERROR( LN('Primary Data'!D662/'Primary Data'!D661), 0)</f>
        <v>-3.2961304417261357E-3</v>
      </c>
      <c r="D661" s="27">
        <f>IFERROR(LN('Primary Data'!C662/'Primary Data'!C661), 0)</f>
        <v>-7.1538750104824913E-3</v>
      </c>
      <c r="E661" s="27">
        <f>IFERROR(LN('Primary Data'!F662/'Primary Data'!F661), 0)</f>
        <v>5.9340577846414135E-5</v>
      </c>
      <c r="F661" s="27">
        <f>IFERROR(LN('Primary Data'!G662/'Primary Data'!G661), 0)</f>
        <v>-7.3330779956410344E-3</v>
      </c>
      <c r="G661" s="28">
        <f>IFERROR(LN('Primary Data'!H662/'Primary Data'!H661), 0)</f>
        <v>-2.0615935931060604E-3</v>
      </c>
      <c r="H661" s="31">
        <f>IFERROR(LN('Primary Data'!E662/'Primary Data'!E661), 0)</f>
        <v>-5.5996542207538145E-3</v>
      </c>
    </row>
    <row r="662" spans="1:8" x14ac:dyDescent="0.25">
      <c r="A662" s="23">
        <v>40357</v>
      </c>
      <c r="B662" s="45">
        <f>IFERROR(LN('Primary Data'!B663/'Primary Data'!B662), 0)</f>
        <v>-2.3965327122392739E-3</v>
      </c>
      <c r="C662" s="42">
        <f>IFERROR( LN('Primary Data'!D663/'Primary Data'!D662), 0)</f>
        <v>-1.3716079352267777E-3</v>
      </c>
      <c r="D662" s="27">
        <f>IFERROR(LN('Primary Data'!C663/'Primary Data'!C662), 0)</f>
        <v>-6.6438237393030087E-3</v>
      </c>
      <c r="E662" s="27">
        <f>IFERROR(LN('Primary Data'!F663/'Primary Data'!F662), 0)</f>
        <v>1.4857298354228362E-2</v>
      </c>
      <c r="F662" s="27">
        <f>IFERROR(LN('Primary Data'!G663/'Primary Data'!G662), 0)</f>
        <v>-8.8129050739629879E-3</v>
      </c>
      <c r="G662" s="28">
        <f>IFERROR(LN('Primary Data'!H663/'Primary Data'!H662), 0)</f>
        <v>1.7330855304885677E-3</v>
      </c>
      <c r="H662" s="31">
        <f>IFERROR(LN('Primary Data'!E663/'Primary Data'!E662), 0)</f>
        <v>1.9935989945237334E-3</v>
      </c>
    </row>
    <row r="663" spans="1:8" x14ac:dyDescent="0.25">
      <c r="A663" s="23">
        <v>40358</v>
      </c>
      <c r="B663" s="45">
        <f>IFERROR(LN('Primary Data'!B664/'Primary Data'!B663), 0)</f>
        <v>-2.687393166454153E-2</v>
      </c>
      <c r="C663" s="42">
        <f>IFERROR( LN('Primary Data'!D664/'Primary Data'!D663), 0)</f>
        <v>-3.9971321586706583E-2</v>
      </c>
      <c r="D663" s="27">
        <f>IFERROR(LN('Primary Data'!C664/'Primary Data'!C663), 0)</f>
        <v>3.1465557886629848E-3</v>
      </c>
      <c r="E663" s="27">
        <f>IFERROR(LN('Primary Data'!F664/'Primary Data'!F663), 0)</f>
        <v>-1.8550533981076395E-2</v>
      </c>
      <c r="F663" s="27">
        <f>IFERROR(LN('Primary Data'!G664/'Primary Data'!G663), 0)</f>
        <v>-4.8496766664772352E-2</v>
      </c>
      <c r="G663" s="28">
        <f>IFERROR(LN('Primary Data'!H664/'Primary Data'!H663), 0)</f>
        <v>-2.3321288166499126E-2</v>
      </c>
      <c r="H663" s="31">
        <f>IFERROR(LN('Primary Data'!E664/'Primary Data'!E663), 0)</f>
        <v>-2.2734037709615702E-2</v>
      </c>
    </row>
    <row r="664" spans="1:8" x14ac:dyDescent="0.25">
      <c r="A664" s="23">
        <v>40359</v>
      </c>
      <c r="B664" s="45">
        <f>IFERROR(LN('Primary Data'!B665/'Primary Data'!B664), 0)</f>
        <v>-8.5015883184639558E-3</v>
      </c>
      <c r="C664" s="42">
        <f>IFERROR( LN('Primary Data'!D665/'Primary Data'!D664), 0)</f>
        <v>-1.4227232441930443E-2</v>
      </c>
      <c r="D664" s="27">
        <f>IFERROR(LN('Primary Data'!C665/'Primary Data'!C664), 0)</f>
        <v>2.0469592617667863E-3</v>
      </c>
      <c r="E664" s="27">
        <f>IFERROR(LN('Primary Data'!F665/'Primary Data'!F664), 0)</f>
        <v>1.1539600226298557E-2</v>
      </c>
      <c r="F664" s="27">
        <f>IFERROR(LN('Primary Data'!G665/'Primary Data'!G664), 0)</f>
        <v>-1.2259587831792255E-2</v>
      </c>
      <c r="G664" s="28">
        <f>IFERROR(LN('Primary Data'!H665/'Primary Data'!H664), 0)</f>
        <v>-5.9394065663521617E-3</v>
      </c>
      <c r="H664" s="31">
        <f>IFERROR(LN('Primary Data'!E665/'Primary Data'!E664), 0)</f>
        <v>3.9988982907545444E-3</v>
      </c>
    </row>
    <row r="665" spans="1:8" x14ac:dyDescent="0.25">
      <c r="A665" s="23">
        <v>40361</v>
      </c>
      <c r="B665" s="45">
        <f>IFERROR(LN('Primary Data'!B666/'Primary Data'!B665), 0)</f>
        <v>-7.7174080019719732E-3</v>
      </c>
      <c r="C665" s="42">
        <f>IFERROR( LN('Primary Data'!D666/'Primary Data'!D665), 0)</f>
        <v>-6.2293278831029386E-3</v>
      </c>
      <c r="D665" s="27">
        <f>IFERROR(LN('Primary Data'!C666/'Primary Data'!C665), 0)</f>
        <v>-2.4985131095029622E-3</v>
      </c>
      <c r="E665" s="27">
        <f>IFERROR(LN('Primary Data'!F666/'Primary Data'!F665), 0)</f>
        <v>-2.1633402605956756E-2</v>
      </c>
      <c r="F665" s="27">
        <f>IFERROR(LN('Primary Data'!G666/'Primary Data'!G665), 0)</f>
        <v>-1.244663909174943E-2</v>
      </c>
      <c r="G665" s="28">
        <f>IFERROR(LN('Primary Data'!H666/'Primary Data'!H665), 0)</f>
        <v>-1.1174031837323411E-2</v>
      </c>
      <c r="H665" s="31">
        <f>IFERROR(LN('Primary Data'!E666/'Primary Data'!E665), 0)</f>
        <v>-2.3595994770056482E-2</v>
      </c>
    </row>
    <row r="666" spans="1:8" x14ac:dyDescent="0.25">
      <c r="A666" s="23">
        <v>40364</v>
      </c>
      <c r="B666" s="45">
        <f>IFERROR(LN('Primary Data'!B667/'Primary Data'!B666), 0)</f>
        <v>0</v>
      </c>
      <c r="C666" s="42">
        <f>IFERROR( LN('Primary Data'!D667/'Primary Data'!D666), 0)</f>
        <v>0</v>
      </c>
      <c r="D666" s="27">
        <f>IFERROR(LN('Primary Data'!C667/'Primary Data'!C666), 0)</f>
        <v>-6.173082582139798E-3</v>
      </c>
      <c r="E666" s="27">
        <f>IFERROR(LN('Primary Data'!F667/'Primary Data'!F666), 0)</f>
        <v>6.3902329346943578E-4</v>
      </c>
      <c r="F666" s="27">
        <f>IFERROR(LN('Primary Data'!G667/'Primary Data'!G666), 0)</f>
        <v>0</v>
      </c>
      <c r="G666" s="28">
        <f>IFERROR(LN('Primary Data'!H667/'Primary Data'!H666), 0)</f>
        <v>-3.1760498797988555E-3</v>
      </c>
      <c r="H666" s="31">
        <f>IFERROR(LN('Primary Data'!E667/'Primary Data'!E666), 0)</f>
        <v>-1.2358585302391625E-3</v>
      </c>
    </row>
    <row r="667" spans="1:8" x14ac:dyDescent="0.25">
      <c r="A667" s="23">
        <v>40365</v>
      </c>
      <c r="B667" s="45">
        <f>IFERROR(LN('Primary Data'!B668/'Primary Data'!B667), 0)</f>
        <v>5.7397220247734316E-3</v>
      </c>
      <c r="C667" s="42">
        <f>IFERROR( LN('Primary Data'!D668/'Primary Data'!D667), 0)</f>
        <v>0</v>
      </c>
      <c r="D667" s="27">
        <f>IFERROR(LN('Primary Data'!C668/'Primary Data'!C667), 0)</f>
        <v>-6.5340829572937869E-3</v>
      </c>
      <c r="E667" s="27">
        <f>IFERROR(LN('Primary Data'!F668/'Primary Data'!F667), 0)</f>
        <v>5.0825840127190552E-3</v>
      </c>
      <c r="F667" s="27">
        <f>IFERROR(LN('Primary Data'!G668/'Primary Data'!G667), 0)</f>
        <v>1.2515547581302595E-2</v>
      </c>
      <c r="G667" s="28">
        <f>IFERROR(LN('Primary Data'!H668/'Primary Data'!H667), 0)</f>
        <v>1.2118470254025359E-2</v>
      </c>
      <c r="H667" s="31">
        <f>IFERROR(LN('Primary Data'!E668/'Primary Data'!E667), 0)</f>
        <v>1.8061637767775824E-2</v>
      </c>
    </row>
    <row r="668" spans="1:8" x14ac:dyDescent="0.25">
      <c r="A668" s="23">
        <v>40366</v>
      </c>
      <c r="B668" s="45">
        <f>IFERROR(LN('Primary Data'!B669/'Primary Data'!B668), 0)</f>
        <v>2.9882011697480948E-2</v>
      </c>
      <c r="C668" s="42">
        <f>IFERROR( LN('Primary Data'!D669/'Primary Data'!D668), 0)</f>
        <v>3.123622468836763E-2</v>
      </c>
      <c r="D668" s="27">
        <f>IFERROR(LN('Primary Data'!C669/'Primary Data'!C668), 0)</f>
        <v>2.2153368499800489E-2</v>
      </c>
      <c r="E668" s="27">
        <f>IFERROR(LN('Primary Data'!F669/'Primary Data'!F668), 0)</f>
        <v>-9.8814662027976695E-3</v>
      </c>
      <c r="F668" s="27">
        <f>IFERROR(LN('Primary Data'!G669/'Primary Data'!G668), 0)</f>
        <v>7.1748878831456161E-3</v>
      </c>
      <c r="G668" s="28">
        <f>IFERROR(LN('Primary Data'!H669/'Primary Data'!H668), 0)</f>
        <v>-1.1369338056107429E-2</v>
      </c>
      <c r="H668" s="31">
        <f>IFERROR(LN('Primary Data'!E669/'Primary Data'!E668), 0)</f>
        <v>6.7307565712437633E-3</v>
      </c>
    </row>
    <row r="669" spans="1:8" x14ac:dyDescent="0.25">
      <c r="A669" s="23">
        <v>40367</v>
      </c>
      <c r="B669" s="45">
        <f>IFERROR(LN('Primary Data'!B670/'Primary Data'!B669), 0)</f>
        <v>1.0826804676801383E-2</v>
      </c>
      <c r="C669" s="42">
        <f>IFERROR( LN('Primary Data'!D670/'Primary Data'!D669), 0)</f>
        <v>4.788151944924878E-3</v>
      </c>
      <c r="D669" s="27">
        <f>IFERROR(LN('Primary Data'!C670/'Primary Data'!C669), 0)</f>
        <v>7.2567781769201844E-3</v>
      </c>
      <c r="E669" s="27">
        <f>IFERROR(LN('Primary Data'!F670/'Primary Data'!F669), 0)</f>
        <v>1.2800871105343229E-2</v>
      </c>
      <c r="F669" s="27">
        <f>IFERROR(LN('Primary Data'!G670/'Primary Data'!G669), 0)</f>
        <v>-2.7059907929815031E-3</v>
      </c>
      <c r="G669" s="28">
        <f>IFERROR(LN('Primary Data'!H670/'Primary Data'!H669), 0)</f>
        <v>9.6969685332026559E-3</v>
      </c>
      <c r="H669" s="31">
        <f>IFERROR(LN('Primary Data'!E670/'Primary Data'!E669), 0)</f>
        <v>1.6126676115494284E-2</v>
      </c>
    </row>
    <row r="670" spans="1:8" x14ac:dyDescent="0.25">
      <c r="A670" s="23">
        <v>40368</v>
      </c>
      <c r="B670" s="45">
        <f>IFERROR(LN('Primary Data'!B671/'Primary Data'!B670), 0)</f>
        <v>6.8524298485105814E-3</v>
      </c>
      <c r="C670" s="42">
        <f>IFERROR( LN('Primary Data'!D671/'Primary Data'!D670), 0)</f>
        <v>9.1224235624448469E-3</v>
      </c>
      <c r="D670" s="27">
        <f>IFERROR(LN('Primary Data'!C671/'Primary Data'!C670), 0)</f>
        <v>1.1435241337136434E-2</v>
      </c>
      <c r="E670" s="27">
        <f>IFERROR(LN('Primary Data'!F671/'Primary Data'!F670), 0)</f>
        <v>1.5058241015957588E-2</v>
      </c>
      <c r="F670" s="27">
        <f>IFERROR(LN('Primary Data'!G671/'Primary Data'!G670), 0)</f>
        <v>2.6201485339301545E-2</v>
      </c>
      <c r="G670" s="28">
        <f>IFERROR(LN('Primary Data'!H671/'Primary Data'!H670), 0)</f>
        <v>1.6231191359786918E-2</v>
      </c>
      <c r="H670" s="31">
        <f>IFERROR(LN('Primary Data'!E671/'Primary Data'!E670), 0)</f>
        <v>6.821587893933779E-3</v>
      </c>
    </row>
    <row r="671" spans="1:8" x14ac:dyDescent="0.25">
      <c r="A671" s="23">
        <v>40371</v>
      </c>
      <c r="B671" s="45">
        <f>IFERROR(LN('Primary Data'!B672/'Primary Data'!B671), 0)</f>
        <v>5.879317921809958E-4</v>
      </c>
      <c r="C671" s="42">
        <f>IFERROR( LN('Primary Data'!D672/'Primary Data'!D671), 0)</f>
        <v>3.4325165309212844E-3</v>
      </c>
      <c r="D671" s="27">
        <f>IFERROR(LN('Primary Data'!C672/'Primary Data'!C671), 0)</f>
        <v>4.6808901762648077E-4</v>
      </c>
      <c r="E671" s="27">
        <f>IFERROR(LN('Primary Data'!F672/'Primary Data'!F671), 0)</f>
        <v>1.0349954128919163E-3</v>
      </c>
      <c r="F671" s="27">
        <f>IFERROR(LN('Primary Data'!G672/'Primary Data'!G671), 0)</f>
        <v>1.073438798036219E-2</v>
      </c>
      <c r="G671" s="28">
        <f>IFERROR(LN('Primary Data'!H672/'Primary Data'!H671), 0)</f>
        <v>4.3465673095426051E-3</v>
      </c>
      <c r="H671" s="31">
        <f>IFERROR(LN('Primary Data'!E672/'Primary Data'!E671), 0)</f>
        <v>2.4595926836641336E-3</v>
      </c>
    </row>
    <row r="672" spans="1:8" x14ac:dyDescent="0.25">
      <c r="A672" s="23">
        <v>40372</v>
      </c>
      <c r="B672" s="45">
        <f>IFERROR(LN('Primary Data'!B673/'Primary Data'!B672), 0)</f>
        <v>1.4459459797215232E-2</v>
      </c>
      <c r="C672" s="42">
        <f>IFERROR( LN('Primary Data'!D673/'Primary Data'!D672), 0)</f>
        <v>1.3093262448548883E-2</v>
      </c>
      <c r="D672" s="27">
        <f>IFERROR(LN('Primary Data'!C673/'Primary Data'!C672), 0)</f>
        <v>1.3494968336411273E-2</v>
      </c>
      <c r="E672" s="27">
        <f>IFERROR(LN('Primary Data'!F673/'Primary Data'!F672), 0)</f>
        <v>3.6835151440420258E-3</v>
      </c>
      <c r="F672" s="27">
        <f>IFERROR(LN('Primary Data'!G673/'Primary Data'!G672), 0)</f>
        <v>-1.5389531268592133E-2</v>
      </c>
      <c r="G672" s="28">
        <f>IFERROR(LN('Primary Data'!H673/'Primary Data'!H672), 0)</f>
        <v>-1.7785502392510736E-3</v>
      </c>
      <c r="H672" s="31">
        <f>IFERROR(LN('Primary Data'!E673/'Primary Data'!E672), 0)</f>
        <v>1.9143898231350782E-2</v>
      </c>
    </row>
    <row r="673" spans="1:8" x14ac:dyDescent="0.25">
      <c r="A673" s="23">
        <v>40373</v>
      </c>
      <c r="B673" s="45">
        <f>IFERROR(LN('Primary Data'!B674/'Primary Data'!B673), 0)</f>
        <v>-1.1816223649543844E-3</v>
      </c>
      <c r="C673" s="42">
        <f>IFERROR( LN('Primary Data'!D674/'Primary Data'!D673), 0)</f>
        <v>4.5316481223721177E-3</v>
      </c>
      <c r="D673" s="27">
        <f>IFERROR(LN('Primary Data'!C674/'Primary Data'!C673), 0)</f>
        <v>7.1275296630107102E-3</v>
      </c>
      <c r="E673" s="27">
        <f>IFERROR(LN('Primary Data'!F674/'Primary Data'!F673), 0)</f>
        <v>-3.6174879628285456E-3</v>
      </c>
      <c r="F673" s="27">
        <f>IFERROR(LN('Primary Data'!G674/'Primary Data'!G673), 0)</f>
        <v>8.9228122200447017E-3</v>
      </c>
      <c r="G673" s="28">
        <f>IFERROR(LN('Primary Data'!H674/'Primary Data'!H673), 0)</f>
        <v>6.330544730906996E-3</v>
      </c>
      <c r="H673" s="31">
        <f>IFERROR(LN('Primary Data'!E674/'Primary Data'!E673), 0)</f>
        <v>-1.3973678888386271E-3</v>
      </c>
    </row>
    <row r="674" spans="1:8" x14ac:dyDescent="0.25">
      <c r="A674" s="23">
        <v>40374</v>
      </c>
      <c r="B674" s="45">
        <f>IFERROR(LN('Primary Data'!B675/'Primary Data'!B674), 0)</f>
        <v>9.1420747523932098E-4</v>
      </c>
      <c r="C674" s="42">
        <f>IFERROR( LN('Primary Data'!D675/'Primary Data'!D674), 0)</f>
        <v>1.525750703705059E-3</v>
      </c>
      <c r="D674" s="27">
        <f>IFERROR(LN('Primary Data'!C675/'Primary Data'!C674), 0)</f>
        <v>-8.9929018309627771E-3</v>
      </c>
      <c r="E674" s="27">
        <f>IFERROR(LN('Primary Data'!F675/'Primary Data'!F674), 0)</f>
        <v>2.4472641702874987E-3</v>
      </c>
      <c r="F674" s="27">
        <f>IFERROR(LN('Primary Data'!G675/'Primary Data'!G674), 0)</f>
        <v>-1.9756715584393368E-2</v>
      </c>
      <c r="G674" s="28">
        <f>IFERROR(LN('Primary Data'!H675/'Primary Data'!H674), 0)</f>
        <v>-1.4954550785907671E-2</v>
      </c>
      <c r="H674" s="31">
        <f>IFERROR(LN('Primary Data'!E675/'Primary Data'!E674), 0)</f>
        <v>3.2180280307584257E-3</v>
      </c>
    </row>
    <row r="675" spans="1:8" x14ac:dyDescent="0.25">
      <c r="A675" s="23">
        <v>40375</v>
      </c>
      <c r="B675" s="45">
        <f>IFERROR(LN('Primary Data'!B676/'Primary Data'!B675), 0)</f>
        <v>-2.7602734707393307E-2</v>
      </c>
      <c r="C675" s="42">
        <f>IFERROR( LN('Primary Data'!D676/'Primary Data'!D675), 0)</f>
        <v>-2.8834804597108233E-2</v>
      </c>
      <c r="D675" s="27">
        <f>IFERROR(LN('Primary Data'!C676/'Primary Data'!C675), 0)</f>
        <v>0</v>
      </c>
      <c r="E675" s="27">
        <f>IFERROR(LN('Primary Data'!F676/'Primary Data'!F675), 0)</f>
        <v>-3.586551203526033E-4</v>
      </c>
      <c r="F675" s="27">
        <f>IFERROR(LN('Primary Data'!G676/'Primary Data'!G675), 0)</f>
        <v>2.5756614367956703E-3</v>
      </c>
      <c r="G675" s="28">
        <f>IFERROR(LN('Primary Data'!H676/'Primary Data'!H675), 0)</f>
        <v>-2.6959115627784436E-4</v>
      </c>
      <c r="H675" s="31">
        <f>IFERROR(LN('Primary Data'!E676/'Primary Data'!E675), 0)</f>
        <v>-7.0532742195249165E-3</v>
      </c>
    </row>
    <row r="676" spans="1:8" x14ac:dyDescent="0.25">
      <c r="A676" s="23">
        <v>40378</v>
      </c>
      <c r="B676" s="45">
        <f>IFERROR(LN('Primary Data'!B677/'Primary Data'!B676), 0)</f>
        <v>3.6570333579478012E-3</v>
      </c>
      <c r="C676" s="42">
        <f>IFERROR( LN('Primary Data'!D677/'Primary Data'!D676), 0)</f>
        <v>8.7226866691706515E-3</v>
      </c>
      <c r="D676" s="27">
        <f>IFERROR(LN('Primary Data'!C677/'Primary Data'!C676), 0)</f>
        <v>1.0449580616266201E-2</v>
      </c>
      <c r="E676" s="27">
        <f>IFERROR(LN('Primary Data'!F677/'Primary Data'!F676), 0)</f>
        <v>-9.4148109680047293E-3</v>
      </c>
      <c r="F676" s="27">
        <f>IFERROR(LN('Primary Data'!G677/'Primary Data'!G676), 0)</f>
        <v>2.3118742632292476E-2</v>
      </c>
      <c r="G676" s="28">
        <f>IFERROR(LN('Primary Data'!H677/'Primary Data'!H676), 0)</f>
        <v>-7.8932298394971852E-3</v>
      </c>
      <c r="H676" s="31">
        <f>IFERROR(LN('Primary Data'!E677/'Primary Data'!E676), 0)</f>
        <v>-4.1819477104704855E-3</v>
      </c>
    </row>
    <row r="677" spans="1:8" x14ac:dyDescent="0.25">
      <c r="A677" s="23">
        <v>40379</v>
      </c>
      <c r="B677" s="45">
        <f>IFERROR(LN('Primary Data'!B678/'Primary Data'!B677), 0)</f>
        <v>9.6673384587729894E-3</v>
      </c>
      <c r="C677" s="42">
        <f>IFERROR( LN('Primary Data'!D678/'Primary Data'!D677), 0)</f>
        <v>1.1688817355242352E-2</v>
      </c>
      <c r="D677" s="27">
        <f>IFERROR(LN('Primary Data'!C678/'Primary Data'!C677), 0)</f>
        <v>4.8578863444643282E-3</v>
      </c>
      <c r="E677" s="27">
        <f>IFERROR(LN('Primary Data'!F678/'Primary Data'!F677), 0)</f>
        <v>-1.0803285098830244E-2</v>
      </c>
      <c r="F677" s="27">
        <f>IFERROR(LN('Primary Data'!G678/'Primary Data'!G677), 0)</f>
        <v>2.2143539973410922E-2</v>
      </c>
      <c r="G677" s="28">
        <f>IFERROR(LN('Primary Data'!H678/'Primary Data'!H677), 0)</f>
        <v>8.6055630322317851E-3</v>
      </c>
      <c r="H677" s="31">
        <f>IFERROR(LN('Primary Data'!E678/'Primary Data'!E677), 0)</f>
        <v>-1.5892463304350256E-2</v>
      </c>
    </row>
    <row r="678" spans="1:8" x14ac:dyDescent="0.25">
      <c r="A678" s="23">
        <v>40380</v>
      </c>
      <c r="B678" s="45">
        <f>IFERROR(LN('Primary Data'!B679/'Primary Data'!B678), 0)</f>
        <v>-1.1241612084395721E-2</v>
      </c>
      <c r="C678" s="42">
        <f>IFERROR( LN('Primary Data'!D679/'Primary Data'!D678), 0)</f>
        <v>-1.2777752671200609E-2</v>
      </c>
      <c r="D678" s="27">
        <f>IFERROR(LN('Primary Data'!C679/'Primary Data'!C678), 0)</f>
        <v>-1.7085209539733585E-3</v>
      </c>
      <c r="E678" s="27">
        <f>IFERROR(LN('Primary Data'!F679/'Primary Data'!F678), 0)</f>
        <v>1.1253976844392732E-2</v>
      </c>
      <c r="F678" s="27">
        <f>IFERROR(LN('Primary Data'!G679/'Primary Data'!G678), 0)</f>
        <v>2.9071665930332012E-3</v>
      </c>
      <c r="G678" s="28">
        <f>IFERROR(LN('Primary Data'!H679/'Primary Data'!H678), 0)</f>
        <v>1.0926737266930069E-2</v>
      </c>
      <c r="H678" s="31">
        <f>IFERROR(LN('Primary Data'!E679/'Primary Data'!E678), 0)</f>
        <v>4.1386676297902169E-3</v>
      </c>
    </row>
    <row r="679" spans="1:8" x14ac:dyDescent="0.25">
      <c r="A679" s="23">
        <v>40381</v>
      </c>
      <c r="B679" s="45">
        <f>IFERROR(LN('Primary Data'!B680/'Primary Data'!B679), 0)</f>
        <v>1.9926393094688417E-2</v>
      </c>
      <c r="C679" s="42">
        <f>IFERROR( LN('Primary Data'!D680/'Primary Data'!D679), 0)</f>
        <v>2.4889883939092569E-2</v>
      </c>
      <c r="D679" s="27">
        <f>IFERROR(LN('Primary Data'!C680/'Primary Data'!C679), 0)</f>
        <v>-5.0530497989345927E-4</v>
      </c>
      <c r="E679" s="27">
        <f>IFERROR(LN('Primary Data'!F680/'Primary Data'!F679), 0)</f>
        <v>7.4402312556449759E-3</v>
      </c>
      <c r="F679" s="27">
        <f>IFERROR(LN('Primary Data'!G680/'Primary Data'!G679), 0)</f>
        <v>1.2437253629443938E-2</v>
      </c>
      <c r="G679" s="28">
        <f>IFERROR(LN('Primary Data'!H680/'Primary Data'!H679), 0)</f>
        <v>4.9891855382870462E-3</v>
      </c>
      <c r="H679" s="31">
        <f>IFERROR(LN('Primary Data'!E680/'Primary Data'!E679), 0)</f>
        <v>1.0048849010942818E-2</v>
      </c>
    </row>
    <row r="680" spans="1:8" x14ac:dyDescent="0.25">
      <c r="A680" s="23">
        <v>40382</v>
      </c>
      <c r="B680" s="45">
        <f>IFERROR(LN('Primary Data'!B681/'Primary Data'!B680), 0)</f>
        <v>7.5468992433935121E-3</v>
      </c>
      <c r="C680" s="42">
        <f>IFERROR( LN('Primary Data'!D681/'Primary Data'!D680), 0)</f>
        <v>6.5695385107552486E-3</v>
      </c>
      <c r="D680" s="27">
        <f>IFERROR(LN('Primary Data'!C681/'Primary Data'!C680), 0)</f>
        <v>6.5462184863337774E-3</v>
      </c>
      <c r="E680" s="27">
        <f>IFERROR(LN('Primary Data'!F681/'Primary Data'!F680), 0)</f>
        <v>4.5209224172606689E-3</v>
      </c>
      <c r="F680" s="27">
        <f>IFERROR(LN('Primary Data'!G681/'Primary Data'!G680), 0)</f>
        <v>3.2440712885302412E-3</v>
      </c>
      <c r="G680" s="28">
        <f>IFERROR(LN('Primary Data'!H681/'Primary Data'!H680), 0)</f>
        <v>1.0898783718890531E-2</v>
      </c>
      <c r="H680" s="31">
        <f>IFERROR(LN('Primary Data'!E681/'Primary Data'!E680), 0)</f>
        <v>1.0202537412269501E-2</v>
      </c>
    </row>
    <row r="681" spans="1:8" x14ac:dyDescent="0.25">
      <c r="A681" s="23">
        <v>40385</v>
      </c>
      <c r="B681" s="45">
        <f>IFERROR(LN('Primary Data'!B682/'Primary Data'!B681), 0)</f>
        <v>1.1022636284502849E-2</v>
      </c>
      <c r="C681" s="42">
        <f>IFERROR( LN('Primary Data'!D682/'Primary Data'!D681), 0)</f>
        <v>7.9771413356346677E-3</v>
      </c>
      <c r="D681" s="27">
        <f>IFERROR(LN('Primary Data'!C682/'Primary Data'!C681), 0)</f>
        <v>1.5927185602862269E-4</v>
      </c>
      <c r="E681" s="27">
        <f>IFERROR(LN('Primary Data'!F682/'Primary Data'!F681), 0)</f>
        <v>-7.1859754785888299E-3</v>
      </c>
      <c r="F681" s="27">
        <f>IFERROR(LN('Primary Data'!G682/'Primary Data'!G681), 0)</f>
        <v>7.5918499580112453E-3</v>
      </c>
      <c r="G681" s="28">
        <f>IFERROR(LN('Primary Data'!H682/'Primary Data'!H681), 0)</f>
        <v>1.1801637850550925E-3</v>
      </c>
      <c r="H681" s="31">
        <f>IFERROR(LN('Primary Data'!E682/'Primary Data'!E681), 0)</f>
        <v>3.3724664413996588E-3</v>
      </c>
    </row>
    <row r="682" spans="1:8" x14ac:dyDescent="0.25">
      <c r="A682" s="23">
        <v>40386</v>
      </c>
      <c r="B682" s="45">
        <f>IFERROR(LN('Primary Data'!B683/'Primary Data'!B682), 0)</f>
        <v>1.7904141717441223E-3</v>
      </c>
      <c r="C682" s="42">
        <f>IFERROR( LN('Primary Data'!D683/'Primary Data'!D682), 0)</f>
        <v>-8.4144574861641877E-4</v>
      </c>
      <c r="D682" s="27">
        <f>IFERROR(LN('Primary Data'!C683/'Primary Data'!C682), 0)</f>
        <v>8.6190675953266294E-3</v>
      </c>
      <c r="E682" s="27">
        <f>IFERROR(LN('Primary Data'!F683/'Primary Data'!F682), 0)</f>
        <v>1.1192332726195769E-2</v>
      </c>
      <c r="F682" s="27">
        <f>IFERROR(LN('Primary Data'!G683/'Primary Data'!G682), 0)</f>
        <v>-4.0734540118728471E-3</v>
      </c>
      <c r="G682" s="28">
        <f>IFERROR(LN('Primary Data'!H683/'Primary Data'!H682), 0)</f>
        <v>6.3845931041295557E-3</v>
      </c>
      <c r="H682" s="31">
        <f>IFERROR(LN('Primary Data'!E683/'Primary Data'!E682), 0)</f>
        <v>-4.6792538208509519E-3</v>
      </c>
    </row>
    <row r="683" spans="1:8" x14ac:dyDescent="0.25">
      <c r="A683" s="23">
        <v>40387</v>
      </c>
      <c r="B683" s="45">
        <f>IFERROR(LN('Primary Data'!B684/'Primary Data'!B683), 0)</f>
        <v>-5.9129412617687912E-3</v>
      </c>
      <c r="C683" s="42">
        <f>IFERROR( LN('Primary Data'!D684/'Primary Data'!D683), 0)</f>
        <v>-8.6084813388288394E-3</v>
      </c>
      <c r="D683" s="27">
        <f>IFERROR(LN('Primary Data'!C684/'Primary Data'!C683), 0)</f>
        <v>4.1332337891637587E-3</v>
      </c>
      <c r="E683" s="27">
        <f>IFERROR(LN('Primary Data'!F684/'Primary Data'!F683), 0)</f>
        <v>-7.552602861594114E-3</v>
      </c>
      <c r="F683" s="27">
        <f>IFERROR(LN('Primary Data'!G684/'Primary Data'!G683), 0)</f>
        <v>2.2990237350902762E-2</v>
      </c>
      <c r="G683" s="28">
        <f>IFERROR(LN('Primary Data'!H684/'Primary Data'!H683), 0)</f>
        <v>5.6004522511031727E-3</v>
      </c>
      <c r="H683" s="31">
        <f>IFERROR(LN('Primary Data'!E684/'Primary Data'!E683), 0)</f>
        <v>-7.8059920146906102E-3</v>
      </c>
    </row>
    <row r="684" spans="1:8" x14ac:dyDescent="0.25">
      <c r="A684" s="23">
        <v>40388</v>
      </c>
      <c r="B684" s="45">
        <f>IFERROR(LN('Primary Data'!B685/'Primary Data'!B684), 0)</f>
        <v>-3.3312577325423894E-3</v>
      </c>
      <c r="C684" s="42">
        <f>IFERROR( LN('Primary Data'!D685/'Primary Data'!D684), 0)</f>
        <v>-6.6007547613109695E-3</v>
      </c>
      <c r="D684" s="27">
        <f>IFERROR(LN('Primary Data'!C685/'Primary Data'!C684), 0)</f>
        <v>-2.4547972230631686E-4</v>
      </c>
      <c r="E684" s="27">
        <f>IFERROR(LN('Primary Data'!F685/'Primary Data'!F684), 0)</f>
        <v>6.6289227674112723E-3</v>
      </c>
      <c r="F684" s="27">
        <f>IFERROR(LN('Primary Data'!G685/'Primary Data'!G684), 0)</f>
        <v>6.1039711068582303E-3</v>
      </c>
      <c r="G684" s="28">
        <f>IFERROR(LN('Primary Data'!H685/'Primary Data'!H684), 0)</f>
        <v>1.2516297278403839E-4</v>
      </c>
      <c r="H684" s="31">
        <f>IFERROR(LN('Primary Data'!E685/'Primary Data'!E684), 0)</f>
        <v>2.8332559228891685E-3</v>
      </c>
    </row>
    <row r="685" spans="1:8" x14ac:dyDescent="0.25">
      <c r="A685" s="23">
        <v>40389</v>
      </c>
      <c r="B685" s="45">
        <f>IFERROR(LN('Primary Data'!B686/'Primary Data'!B685), 0)</f>
        <v>-1.269520133171006E-4</v>
      </c>
      <c r="C685" s="42">
        <f>IFERROR( LN('Primary Data'!D686/'Primary Data'!D685), 0)</f>
        <v>1.9869512215945026E-3</v>
      </c>
      <c r="D685" s="27">
        <f>IFERROR(LN('Primary Data'!C686/'Primary Data'!C685), 0)</f>
        <v>8.7595982683714678E-3</v>
      </c>
      <c r="E685" s="27">
        <f>IFERROR(LN('Primary Data'!F686/'Primary Data'!F685), 0)</f>
        <v>-6.5337045528273928E-3</v>
      </c>
      <c r="F685" s="27">
        <f>IFERROR(LN('Primary Data'!G686/'Primary Data'!G685), 0)</f>
        <v>-2.5850145184212357E-3</v>
      </c>
      <c r="G685" s="28">
        <f>IFERROR(LN('Primary Data'!H686/'Primary Data'!H685), 0)</f>
        <v>-3.0391516243360346E-3</v>
      </c>
      <c r="H685" s="31">
        <f>IFERROR(LN('Primary Data'!E686/'Primary Data'!E685), 0)</f>
        <v>-1.0541497585944099E-2</v>
      </c>
    </row>
    <row r="686" spans="1:8" x14ac:dyDescent="0.25">
      <c r="A686" s="23">
        <v>40392</v>
      </c>
      <c r="B686" s="45">
        <f>IFERROR(LN('Primary Data'!B687/'Primary Data'!B686), 0)</f>
        <v>2.2252722716531066E-2</v>
      </c>
      <c r="C686" s="42">
        <f>IFERROR( LN('Primary Data'!D687/'Primary Data'!D686), 0)</f>
        <v>1.8597449623447896E-2</v>
      </c>
      <c r="D686" s="27">
        <f>IFERROR(LN('Primary Data'!C687/'Primary Data'!C686), 0)</f>
        <v>-1.3927677745489229E-2</v>
      </c>
      <c r="E686" s="27">
        <f>IFERROR(LN('Primary Data'!F687/'Primary Data'!F686), 0)</f>
        <v>1.7166058296403035E-2</v>
      </c>
      <c r="F686" s="27">
        <f>IFERROR(LN('Primary Data'!G687/'Primary Data'!G686), 0)</f>
        <v>1.6714672666653697E-2</v>
      </c>
      <c r="G686" s="28">
        <f>IFERROR(LN('Primary Data'!H687/'Primary Data'!H686), 0)</f>
        <v>1.8047452087998267E-2</v>
      </c>
      <c r="H686" s="31">
        <f>IFERROR(LN('Primary Data'!E687/'Primary Data'!E686), 0)</f>
        <v>1.3540016840927076E-2</v>
      </c>
    </row>
    <row r="687" spans="1:8" x14ac:dyDescent="0.25">
      <c r="A687" s="23">
        <v>40393</v>
      </c>
      <c r="B687" s="45">
        <f>IFERROR(LN('Primary Data'!B688/'Primary Data'!B687), 0)</f>
        <v>-2.7927052605570767E-3</v>
      </c>
      <c r="C687" s="42">
        <f>IFERROR( LN('Primary Data'!D688/'Primary Data'!D687), 0)</f>
        <v>-3.7881231328520254E-3</v>
      </c>
      <c r="D687" s="27">
        <f>IFERROR(LN('Primary Data'!C688/'Primary Data'!C687), 0)</f>
        <v>1.455532120932959E-3</v>
      </c>
      <c r="E687" s="27">
        <f>IFERROR(LN('Primary Data'!F688/'Primary Data'!F687), 0)</f>
        <v>2.64590363086339E-3</v>
      </c>
      <c r="F687" s="27">
        <f>IFERROR(LN('Primary Data'!G688/'Primary Data'!G687), 0)</f>
        <v>-1.6930392478273056E-2</v>
      </c>
      <c r="G687" s="28">
        <f>IFERROR(LN('Primary Data'!H688/'Primary Data'!H687), 0)</f>
        <v>2.0932841332163563E-3</v>
      </c>
      <c r="H687" s="31">
        <f>IFERROR(LN('Primary Data'!E688/'Primary Data'!E687), 0)</f>
        <v>-6.6162812244815444E-3</v>
      </c>
    </row>
    <row r="688" spans="1:8" x14ac:dyDescent="0.25">
      <c r="A688" s="23">
        <v>40394</v>
      </c>
      <c r="B688" s="45">
        <f>IFERROR(LN('Primary Data'!B689/'Primary Data'!B688), 0)</f>
        <v>4.2855250366097136E-3</v>
      </c>
      <c r="C688" s="42">
        <f>IFERROR( LN('Primary Data'!D689/'Primary Data'!D688), 0)</f>
        <v>9.1502633956091588E-3</v>
      </c>
      <c r="D688" s="27">
        <f>IFERROR(LN('Primary Data'!C689/'Primary Data'!C688), 0)</f>
        <v>1.5688984680557646E-4</v>
      </c>
      <c r="E688" s="27">
        <f>IFERROR(LN('Primary Data'!F689/'Primary Data'!F688), 0)</f>
        <v>4.0058385377673743E-3</v>
      </c>
      <c r="F688" s="27">
        <f>IFERROR(LN('Primary Data'!G689/'Primary Data'!G688), 0)</f>
        <v>5.9919978932900832E-3</v>
      </c>
      <c r="G688" s="28">
        <f>IFERROR(LN('Primary Data'!H689/'Primary Data'!H688), 0)</f>
        <v>4.2885569060834121E-3</v>
      </c>
      <c r="H688" s="31">
        <f>IFERROR(LN('Primary Data'!E689/'Primary Data'!E688), 0)</f>
        <v>-2.0513387263720712E-3</v>
      </c>
    </row>
    <row r="689" spans="1:8" x14ac:dyDescent="0.25">
      <c r="A689" s="23">
        <v>40395</v>
      </c>
      <c r="B689" s="45">
        <f>IFERROR(LN('Primary Data'!B690/'Primary Data'!B689), 0)</f>
        <v>-7.3825367976486627E-4</v>
      </c>
      <c r="C689" s="42">
        <f>IFERROR( LN('Primary Data'!D690/'Primary Data'!D689), 0)</f>
        <v>-2.2285446345514273E-3</v>
      </c>
      <c r="D689" s="27">
        <f>IFERROR(LN('Primary Data'!C690/'Primary Data'!C689), 0)</f>
        <v>-3.7171018197008272E-3</v>
      </c>
      <c r="E689" s="27">
        <f>IFERROR(LN('Primary Data'!F690/'Primary Data'!F689), 0)</f>
        <v>-3.7114833350676522E-3</v>
      </c>
      <c r="F689" s="27">
        <f>IFERROR(LN('Primary Data'!G690/'Primary Data'!G689), 0)</f>
        <v>-4.6675963753010381E-3</v>
      </c>
      <c r="G689" s="28">
        <f>IFERROR(LN('Primary Data'!H690/'Primary Data'!H689), 0)</f>
        <v>8.5379661131766341E-5</v>
      </c>
      <c r="H689" s="31">
        <f>IFERROR(LN('Primary Data'!E690/'Primary Data'!E689), 0)</f>
        <v>1.2007620823043829E-3</v>
      </c>
    </row>
    <row r="690" spans="1:8" x14ac:dyDescent="0.25">
      <c r="A690" s="23">
        <v>40396</v>
      </c>
      <c r="B690" s="45">
        <f>IFERROR(LN('Primary Data'!B691/'Primary Data'!B690), 0)</f>
        <v>-3.9169268006722328E-3</v>
      </c>
      <c r="C690" s="42">
        <f>IFERROR( LN('Primary Data'!D691/'Primary Data'!D690), 0)</f>
        <v>-1.0872335182548236E-3</v>
      </c>
      <c r="D690" s="27">
        <f>IFERROR(LN('Primary Data'!C691/'Primary Data'!C690), 0)</f>
        <v>-3.5341539050778702E-3</v>
      </c>
      <c r="E690" s="27">
        <f>IFERROR(LN('Primary Data'!F691/'Primary Data'!F690), 0)</f>
        <v>-1.0050179117001414E-4</v>
      </c>
      <c r="F690" s="27">
        <f>IFERROR(LN('Primary Data'!G691/'Primary Data'!G690), 0)</f>
        <v>1.6484392931075013E-2</v>
      </c>
      <c r="G690" s="28">
        <f>IFERROR(LN('Primary Data'!H691/'Primary Data'!H690), 0)</f>
        <v>5.879196736132416E-3</v>
      </c>
      <c r="H690" s="31">
        <f>IFERROR(LN('Primary Data'!E691/'Primary Data'!E690), 0)</f>
        <v>-2.5779544674690686E-3</v>
      </c>
    </row>
    <row r="691" spans="1:8" x14ac:dyDescent="0.25">
      <c r="A691" s="23">
        <v>40399</v>
      </c>
      <c r="B691" s="45">
        <f>IFERROR(LN('Primary Data'!B692/'Primary Data'!B691), 0)</f>
        <v>4.2142624978158795E-3</v>
      </c>
      <c r="C691" s="42">
        <f>IFERROR( LN('Primary Data'!D692/'Primary Data'!D691), 0)</f>
        <v>6.4378635416883065E-3</v>
      </c>
      <c r="D691" s="27">
        <f>IFERROR(LN('Primary Data'!C692/'Primary Data'!C691), 0)</f>
        <v>-2.8416868797018966E-2</v>
      </c>
      <c r="E691" s="27">
        <f>IFERROR(LN('Primary Data'!F692/'Primary Data'!F691), 0)</f>
        <v>8.1436993558084356E-3</v>
      </c>
      <c r="F691" s="27">
        <f>IFERROR(LN('Primary Data'!G692/'Primary Data'!G691), 0)</f>
        <v>8.4716887683171493E-3</v>
      </c>
      <c r="G691" s="28">
        <f>IFERROR(LN('Primary Data'!H692/'Primary Data'!H691), 0)</f>
        <v>5.6480784291336739E-3</v>
      </c>
      <c r="H691" s="31">
        <f>IFERROR(LN('Primary Data'!E692/'Primary Data'!E691), 0)</f>
        <v>1.2310774405682141E-2</v>
      </c>
    </row>
    <row r="692" spans="1:8" x14ac:dyDescent="0.25">
      <c r="A692" s="23">
        <v>40400</v>
      </c>
      <c r="B692" s="45">
        <f>IFERROR(LN('Primary Data'!B693/'Primary Data'!B692), 0)</f>
        <v>-3.648962419116272E-3</v>
      </c>
      <c r="C692" s="42">
        <f>IFERROR( LN('Primary Data'!D693/'Primary Data'!D692), 0)</f>
        <v>-8.3525853874313952E-3</v>
      </c>
      <c r="D692" s="27">
        <f>IFERROR(LN('Primary Data'!C693/'Primary Data'!C692), 0)</f>
        <v>-1.3442968268028788E-2</v>
      </c>
      <c r="E692" s="27">
        <f>IFERROR(LN('Primary Data'!F693/'Primary Data'!F692), 0)</f>
        <v>-1.0947459666700661E-2</v>
      </c>
      <c r="F692" s="27">
        <f>IFERROR(LN('Primary Data'!G693/'Primary Data'!G692), 0)</f>
        <v>-3.1967585149992261E-2</v>
      </c>
      <c r="G692" s="28">
        <f>IFERROR(LN('Primary Data'!H693/'Primary Data'!H692), 0)</f>
        <v>-1.5158629253770853E-2</v>
      </c>
      <c r="H692" s="31">
        <f>IFERROR(LN('Primary Data'!E693/'Primary Data'!E692), 0)</f>
        <v>-1.9195161144735348E-3</v>
      </c>
    </row>
    <row r="693" spans="1:8" x14ac:dyDescent="0.25">
      <c r="A693" s="23">
        <v>40401</v>
      </c>
      <c r="B693" s="45">
        <f>IFERROR(LN('Primary Data'!B694/'Primary Data'!B693), 0)</f>
        <v>-2.7066894123309145E-2</v>
      </c>
      <c r="C693" s="42">
        <f>IFERROR( LN('Primary Data'!D694/'Primary Data'!D693), 0)</f>
        <v>-2.876858780621706E-2</v>
      </c>
      <c r="D693" s="27">
        <f>IFERROR(LN('Primary Data'!C694/'Primary Data'!C693), 0)</f>
        <v>-1.6835293332849251E-3</v>
      </c>
      <c r="E693" s="27">
        <f>IFERROR(LN('Primary Data'!F694/'Primary Data'!F693), 0)</f>
        <v>-1.5160707908396669E-2</v>
      </c>
      <c r="F693" s="27">
        <f>IFERROR(LN('Primary Data'!G694/'Primary Data'!G693), 0)</f>
        <v>7.2269377824327723E-3</v>
      </c>
      <c r="G693" s="28">
        <f>IFERROR(LN('Primary Data'!H694/'Primary Data'!H693), 0)</f>
        <v>-8.373571834401879E-3</v>
      </c>
      <c r="H693" s="31">
        <f>IFERROR(LN('Primary Data'!E694/'Primary Data'!E693), 0)</f>
        <v>-2.657243967983269E-2</v>
      </c>
    </row>
    <row r="694" spans="1:8" x14ac:dyDescent="0.25">
      <c r="A694" s="23">
        <v>40402</v>
      </c>
      <c r="B694" s="45">
        <f>IFERROR(LN('Primary Data'!B695/'Primary Data'!B694), 0)</f>
        <v>-3.5755291552067798E-3</v>
      </c>
      <c r="C694" s="42">
        <f>IFERROR( LN('Primary Data'!D695/'Primary Data'!D694), 0)</f>
        <v>-7.1841616382415036E-3</v>
      </c>
      <c r="D694" s="27">
        <f>IFERROR(LN('Primary Data'!C695/'Primary Data'!C694), 0)</f>
        <v>-8.4267262388397161E-3</v>
      </c>
      <c r="E694" s="27">
        <f>IFERROR(LN('Primary Data'!F695/'Primary Data'!F694), 0)</f>
        <v>-1.2213808971699431E-3</v>
      </c>
      <c r="F694" s="27">
        <f>IFERROR(LN('Primary Data'!G695/'Primary Data'!G694), 0)</f>
        <v>-1.2198671347002874E-2</v>
      </c>
      <c r="G694" s="28">
        <f>IFERROR(LN('Primary Data'!H695/'Primary Data'!H694), 0)</f>
        <v>-8.9070818411733817E-3</v>
      </c>
      <c r="H694" s="31">
        <f>IFERROR(LN('Primary Data'!E695/'Primary Data'!E694), 0)</f>
        <v>-4.5791655925852305E-3</v>
      </c>
    </row>
    <row r="695" spans="1:8" x14ac:dyDescent="0.25">
      <c r="A695" s="23">
        <v>40403</v>
      </c>
      <c r="B695" s="45">
        <f>IFERROR(LN('Primary Data'!B696/'Primary Data'!B695), 0)</f>
        <v>-3.3430103504346149E-3</v>
      </c>
      <c r="C695" s="42">
        <f>IFERROR( LN('Primary Data'!D696/'Primary Data'!D695), 0)</f>
        <v>-7.3241137378780583E-3</v>
      </c>
      <c r="D695" s="27">
        <f>IFERROR(LN('Primary Data'!C696/'Primary Data'!C695), 0)</f>
        <v>3.1157977469146603E-3</v>
      </c>
      <c r="E695" s="27">
        <f>IFERROR(LN('Primary Data'!F696/'Primary Data'!F695), 0)</f>
        <v>6.7391892368921843E-3</v>
      </c>
      <c r="F695" s="27">
        <f>IFERROR(LN('Primary Data'!G696/'Primary Data'!G695), 0)</f>
        <v>1.4043349973769038E-2</v>
      </c>
      <c r="G695" s="28">
        <f>IFERROR(LN('Primary Data'!H696/'Primary Data'!H695), 0)</f>
        <v>-1.6188814193855089E-3</v>
      </c>
      <c r="H695" s="31">
        <f>IFERROR(LN('Primary Data'!E696/'Primary Data'!E695), 0)</f>
        <v>-2.8460656584038849E-3</v>
      </c>
    </row>
    <row r="696" spans="1:8" x14ac:dyDescent="0.25">
      <c r="A696" s="23">
        <v>40406</v>
      </c>
      <c r="B696" s="45">
        <f>IFERROR(LN('Primary Data'!B697/'Primary Data'!B696), 0)</f>
        <v>-5.0507581811722979E-4</v>
      </c>
      <c r="C696" s="42">
        <f>IFERROR( LN('Primary Data'!D697/'Primary Data'!D696), 0)</f>
        <v>1.4888844634781387E-3</v>
      </c>
      <c r="D696" s="27">
        <f>IFERROR(LN('Primary Data'!C697/'Primary Data'!C696), 0)</f>
        <v>-2.9571639059190927E-2</v>
      </c>
      <c r="E696" s="27">
        <f>IFERROR(LN('Primary Data'!F697/'Primary Data'!F696), 0)</f>
        <v>-6.4245593086005815E-3</v>
      </c>
      <c r="F696" s="27">
        <f>IFERROR(LN('Primary Data'!G697/'Primary Data'!G696), 0)</f>
        <v>2.1724463222390522E-2</v>
      </c>
      <c r="G696" s="28">
        <f>IFERROR(LN('Primary Data'!H697/'Primary Data'!H696), 0)</f>
        <v>1.9225445896269675E-3</v>
      </c>
      <c r="H696" s="31">
        <f>IFERROR(LN('Primary Data'!E697/'Primary Data'!E696), 0)</f>
        <v>-1.8607471895021113E-3</v>
      </c>
    </row>
    <row r="697" spans="1:8" x14ac:dyDescent="0.25">
      <c r="A697" s="23">
        <v>40407</v>
      </c>
      <c r="B697" s="45">
        <f>IFERROR(LN('Primary Data'!B698/'Primary Data'!B697), 0)</f>
        <v>9.9581882366359901E-3</v>
      </c>
      <c r="C697" s="42">
        <f>IFERROR( LN('Primary Data'!D698/'Primary Data'!D697), 0)</f>
        <v>1.3013971959853902E-2</v>
      </c>
      <c r="D697" s="27">
        <f>IFERROR(LN('Primary Data'!C698/'Primary Data'!C697), 0)</f>
        <v>1.4650267413440748E-2</v>
      </c>
      <c r="E697" s="27">
        <f>IFERROR(LN('Primary Data'!F698/'Primary Data'!F697), 0)</f>
        <v>4.6639186209777601E-3</v>
      </c>
      <c r="F697" s="27">
        <f>IFERROR(LN('Primary Data'!G698/'Primary Data'!G697), 0)</f>
        <v>6.5905993327366836E-3</v>
      </c>
      <c r="G697" s="28">
        <f>IFERROR(LN('Primary Data'!H698/'Primary Data'!H697), 0)</f>
        <v>1.1981194132334133E-3</v>
      </c>
      <c r="H697" s="31">
        <f>IFERROR(LN('Primary Data'!E698/'Primary Data'!E697), 0)</f>
        <v>1.3882999309542798E-2</v>
      </c>
    </row>
    <row r="698" spans="1:8" x14ac:dyDescent="0.25">
      <c r="A698" s="23">
        <v>40408</v>
      </c>
      <c r="B698" s="45">
        <f>IFERROR(LN('Primary Data'!B699/'Primary Data'!B698), 0)</f>
        <v>9.7359461424990012E-4</v>
      </c>
      <c r="C698" s="42">
        <f>IFERROR( LN('Primary Data'!D699/'Primary Data'!D698), 0)</f>
        <v>2.9381786586570218E-3</v>
      </c>
      <c r="D698" s="27">
        <f>IFERROR(LN('Primary Data'!C699/'Primary Data'!C698), 0)</f>
        <v>2.7983475827628025E-3</v>
      </c>
      <c r="E698" s="27">
        <f>IFERROR(LN('Primary Data'!F699/'Primary Data'!F698), 0)</f>
        <v>1.2123202909520174E-2</v>
      </c>
      <c r="F698" s="27">
        <f>IFERROR(LN('Primary Data'!G699/'Primary Data'!G698), 0)</f>
        <v>-2.2718450568890514E-3</v>
      </c>
      <c r="G698" s="28">
        <f>IFERROR(LN('Primary Data'!H699/'Primary Data'!H698), 0)</f>
        <v>-5.4411692454185189E-3</v>
      </c>
      <c r="H698" s="31">
        <f>IFERROR(LN('Primary Data'!E699/'Primary Data'!E698), 0)</f>
        <v>-5.0806860598687645E-3</v>
      </c>
    </row>
    <row r="699" spans="1:8" x14ac:dyDescent="0.25">
      <c r="A699" s="23">
        <v>40409</v>
      </c>
      <c r="B699" s="45">
        <f>IFERROR(LN('Primary Data'!B700/'Primary Data'!B699), 0)</f>
        <v>-1.6782223960516655E-2</v>
      </c>
      <c r="C699" s="42">
        <f>IFERROR( LN('Primary Data'!D700/'Primary Data'!D699), 0)</f>
        <v>-1.5134482354181508E-2</v>
      </c>
      <c r="D699" s="27">
        <f>IFERROR(LN('Primary Data'!C700/'Primary Data'!C699), 0)</f>
        <v>1.4587569527366513E-2</v>
      </c>
      <c r="E699" s="27">
        <f>IFERROR(LN('Primary Data'!F700/'Primary Data'!F699), 0)</f>
        <v>8.3389934897267082E-3</v>
      </c>
      <c r="F699" s="27">
        <f>IFERROR(LN('Primary Data'!G700/'Primary Data'!G699), 0)</f>
        <v>4.6279100289101389E-3</v>
      </c>
      <c r="G699" s="28">
        <f>IFERROR(LN('Primary Data'!H700/'Primary Data'!H699), 0)</f>
        <v>2.3627413552475894E-3</v>
      </c>
      <c r="H699" s="31">
        <f>IFERROR(LN('Primary Data'!E700/'Primary Data'!E699), 0)</f>
        <v>-6.4153563254655977E-3</v>
      </c>
    </row>
    <row r="700" spans="1:8" x14ac:dyDescent="0.25">
      <c r="A700" s="23">
        <v>40410</v>
      </c>
      <c r="B700" s="45">
        <f>IFERROR(LN('Primary Data'!B701/'Primary Data'!B700), 0)</f>
        <v>-5.4669182132207773E-3</v>
      </c>
      <c r="C700" s="42">
        <f>IFERROR( LN('Primary Data'!D701/'Primary Data'!D700), 0)</f>
        <v>1.5073658215562019E-3</v>
      </c>
      <c r="D700" s="27">
        <f>IFERROR(LN('Primary Data'!C701/'Primary Data'!C700), 0)</f>
        <v>1.2928787936055382E-3</v>
      </c>
      <c r="E700" s="27">
        <f>IFERROR(LN('Primary Data'!F701/'Primary Data'!F700), 0)</f>
        <v>-2.8220250848754553E-3</v>
      </c>
      <c r="F700" s="27">
        <f>IFERROR(LN('Primary Data'!G701/'Primary Data'!G700), 0)</f>
        <v>-1.9552435183074493E-2</v>
      </c>
      <c r="G700" s="28">
        <f>IFERROR(LN('Primary Data'!H701/'Primary Data'!H700), 0)</f>
        <v>-4.3106261884500695E-3</v>
      </c>
      <c r="H700" s="31">
        <f>IFERROR(LN('Primary Data'!E701/'Primary Data'!E700), 0)</f>
        <v>-4.0151462885737498E-3</v>
      </c>
    </row>
    <row r="701" spans="1:8" x14ac:dyDescent="0.25">
      <c r="A701" s="23">
        <v>40413</v>
      </c>
      <c r="B701" s="45">
        <f>IFERROR(LN('Primary Data'!B702/'Primary Data'!B701), 0)</f>
        <v>-1.8137702395846084E-3</v>
      </c>
      <c r="C701" s="42">
        <f>IFERROR( LN('Primary Data'!D702/'Primary Data'!D701), 0)</f>
        <v>-9.5981540687223952E-3</v>
      </c>
      <c r="D701" s="27">
        <f>IFERROR(LN('Primary Data'!C702/'Primary Data'!C701), 0)</f>
        <v>-4.9053469955168951E-3</v>
      </c>
      <c r="E701" s="27">
        <f>IFERROR(LN('Primary Data'!F702/'Primary Data'!F701), 0)</f>
        <v>3.442516291312315E-3</v>
      </c>
      <c r="F701" s="27">
        <f>IFERROR(LN('Primary Data'!G702/'Primary Data'!G701), 0)</f>
        <v>1.2750070031191513E-3</v>
      </c>
      <c r="G701" s="28">
        <f>IFERROR(LN('Primary Data'!H702/'Primary Data'!H701), 0)</f>
        <v>-4.4331651414203036E-3</v>
      </c>
      <c r="H701" s="31">
        <f>IFERROR(LN('Primary Data'!E702/'Primary Data'!E701), 0)</f>
        <v>7.6239677867539751E-3</v>
      </c>
    </row>
    <row r="702" spans="1:8" x14ac:dyDescent="0.25">
      <c r="A702" s="23">
        <v>40414</v>
      </c>
      <c r="B702" s="45">
        <f>IFERROR(LN('Primary Data'!B703/'Primary Data'!B702), 0)</f>
        <v>-1.3095859830901422E-2</v>
      </c>
      <c r="C702" s="42">
        <f>IFERROR( LN('Primary Data'!D703/'Primary Data'!D702), 0)</f>
        <v>-1.844018341388428E-2</v>
      </c>
      <c r="D702" s="27">
        <f>IFERROR(LN('Primary Data'!C703/'Primary Data'!C702), 0)</f>
        <v>-1.798882088836181E-2</v>
      </c>
      <c r="E702" s="27">
        <f>IFERROR(LN('Primary Data'!F703/'Primary Data'!F702), 0)</f>
        <v>-1.2303101796764089E-2</v>
      </c>
      <c r="F702" s="27">
        <f>IFERROR(LN('Primary Data'!G703/'Primary Data'!G702), 0)</f>
        <v>6.2904701469728075E-3</v>
      </c>
      <c r="G702" s="28">
        <f>IFERROR(LN('Primary Data'!H703/'Primary Data'!H702), 0)</f>
        <v>-1.1086161103808476E-2</v>
      </c>
      <c r="H702" s="31">
        <f>IFERROR(LN('Primary Data'!E703/'Primary Data'!E702), 0)</f>
        <v>-1.09616099417229E-2</v>
      </c>
    </row>
    <row r="703" spans="1:8" x14ac:dyDescent="0.25">
      <c r="A703" s="23">
        <v>40415</v>
      </c>
      <c r="B703" s="45">
        <f>IFERROR(LN('Primary Data'!B704/'Primary Data'!B703), 0)</f>
        <v>1.5316155660484187E-3</v>
      </c>
      <c r="C703" s="42">
        <f>IFERROR( LN('Primary Data'!D704/'Primary Data'!D703), 0)</f>
        <v>8.7545951233451089E-3</v>
      </c>
      <c r="D703" s="27">
        <f>IFERROR(LN('Primary Data'!C704/'Primary Data'!C703), 0)</f>
        <v>-8.6874692463871205E-3</v>
      </c>
      <c r="E703" s="27">
        <f>IFERROR(LN('Primary Data'!F704/'Primary Data'!F703), 0)</f>
        <v>-8.5684363907982397E-3</v>
      </c>
      <c r="F703" s="27">
        <f>IFERROR(LN('Primary Data'!G704/'Primary Data'!G703), 0)</f>
        <v>-2.2500263249316865E-2</v>
      </c>
      <c r="G703" s="28">
        <f>IFERROR(LN('Primary Data'!H704/'Primary Data'!H703), 0)</f>
        <v>-1.1493282684201774E-3</v>
      </c>
      <c r="H703" s="31">
        <f>IFERROR(LN('Primary Data'!E704/'Primary Data'!E703), 0)</f>
        <v>-6.4818864848931379E-3</v>
      </c>
    </row>
    <row r="704" spans="1:8" x14ac:dyDescent="0.25">
      <c r="A704" s="23">
        <v>40416</v>
      </c>
      <c r="B704" s="45">
        <f>IFERROR(LN('Primary Data'!B705/'Primary Data'!B704), 0)</f>
        <v>-7.0628255495627469E-3</v>
      </c>
      <c r="C704" s="42">
        <f>IFERROR( LN('Primary Data'!D705/'Primary Data'!D704), 0)</f>
        <v>-1.2281398222583955E-2</v>
      </c>
      <c r="D704" s="27">
        <f>IFERROR(LN('Primary Data'!C705/'Primary Data'!C704), 0)</f>
        <v>3.1936188262375897E-3</v>
      </c>
      <c r="E704" s="27">
        <f>IFERROR(LN('Primary Data'!F705/'Primary Data'!F704), 0)</f>
        <v>4.5978094354931567E-3</v>
      </c>
      <c r="F704" s="27">
        <f>IFERROR(LN('Primary Data'!G705/'Primary Data'!G704), 0)</f>
        <v>2.8019416376203303E-3</v>
      </c>
      <c r="G704" s="28">
        <f>IFERROR(LN('Primary Data'!H705/'Primary Data'!H704), 0)</f>
        <v>-1.1113525896184378E-3</v>
      </c>
      <c r="H704" s="31">
        <f>IFERROR(LN('Primary Data'!E705/'Primary Data'!E704), 0)</f>
        <v>9.9820784622009062E-4</v>
      </c>
    </row>
    <row r="705" spans="1:8" x14ac:dyDescent="0.25">
      <c r="A705" s="23">
        <v>40417</v>
      </c>
      <c r="B705" s="45">
        <f>IFERROR(LN('Primary Data'!B706/'Primary Data'!B705), 0)</f>
        <v>1.6097626613377977E-2</v>
      </c>
      <c r="C705" s="42">
        <f>IFERROR( LN('Primary Data'!D706/'Primary Data'!D705), 0)</f>
        <v>1.2705680577686417E-2</v>
      </c>
      <c r="D705" s="27">
        <f>IFERROR(LN('Primary Data'!C706/'Primary Data'!C705), 0)</f>
        <v>1.4950678067437565E-3</v>
      </c>
      <c r="E705" s="27">
        <f>IFERROR(LN('Primary Data'!F706/'Primary Data'!F705), 0)</f>
        <v>-1.5431041324685167E-2</v>
      </c>
      <c r="F705" s="27">
        <f>IFERROR(LN('Primary Data'!G706/'Primary Data'!G705), 0)</f>
        <v>3.7748053845788241E-3</v>
      </c>
      <c r="G705" s="28">
        <f>IFERROR(LN('Primary Data'!H706/'Primary Data'!H705), 0)</f>
        <v>-7.1391464351356585E-4</v>
      </c>
      <c r="H705" s="31">
        <f>IFERROR(LN('Primary Data'!E706/'Primary Data'!E705), 0)</f>
        <v>5.4272990007282178E-3</v>
      </c>
    </row>
    <row r="706" spans="1:8" x14ac:dyDescent="0.25">
      <c r="A706" s="23">
        <v>40420</v>
      </c>
      <c r="B706" s="45">
        <f>IFERROR(LN('Primary Data'!B707/'Primary Data'!B706), 0)</f>
        <v>-1.4184456908418488E-2</v>
      </c>
      <c r="C706" s="42">
        <f>IFERROR( LN('Primary Data'!D707/'Primary Data'!D706), 0)</f>
        <v>-1.09830467252675E-2</v>
      </c>
      <c r="D706" s="27">
        <f>IFERROR(LN('Primary Data'!C707/'Primary Data'!C706), 0)</f>
        <v>-8.6099867862459191E-3</v>
      </c>
      <c r="E706" s="27">
        <f>IFERROR(LN('Primary Data'!F707/'Primary Data'!F706), 0)</f>
        <v>3.3650027711314675E-3</v>
      </c>
      <c r="F706" s="27">
        <f>IFERROR(LN('Primary Data'!G707/'Primary Data'!G706), 0)</f>
        <v>1.9895118511081625E-2</v>
      </c>
      <c r="G706" s="28">
        <f>IFERROR(LN('Primary Data'!H707/'Primary Data'!H706), 0)</f>
        <v>6.7677265718020987E-3</v>
      </c>
      <c r="H706" s="31">
        <f>IFERROR(LN('Primary Data'!E707/'Primary Data'!E706), 0)</f>
        <v>0</v>
      </c>
    </row>
    <row r="707" spans="1:8" x14ac:dyDescent="0.25">
      <c r="A707" s="23">
        <v>40421</v>
      </c>
      <c r="B707" s="45">
        <f>IFERROR(LN('Primary Data'!B708/'Primary Data'!B707), 0)</f>
        <v>1.5392668676187334E-3</v>
      </c>
      <c r="C707" s="42">
        <f>IFERROR( LN('Primary Data'!D708/'Primary Data'!D707), 0)</f>
        <v>-2.6218407447182691E-3</v>
      </c>
      <c r="D707" s="27">
        <f>IFERROR(LN('Primary Data'!C708/'Primary Data'!C707), 0)</f>
        <v>3.0694404834729284E-2</v>
      </c>
      <c r="E707" s="27">
        <f>IFERROR(LN('Primary Data'!F708/'Primary Data'!F707), 0)</f>
        <v>-7.0515613451693805E-3</v>
      </c>
      <c r="F707" s="27">
        <f>IFERROR(LN('Primary Data'!G708/'Primary Data'!G707), 0)</f>
        <v>-2.1643728764220568E-3</v>
      </c>
      <c r="G707" s="28">
        <f>IFERROR(LN('Primary Data'!H708/'Primary Data'!H707), 0)</f>
        <v>-9.7268494939302362E-3</v>
      </c>
      <c r="H707" s="31">
        <f>IFERROR(LN('Primary Data'!E708/'Primary Data'!E707), 0)</f>
        <v>0</v>
      </c>
    </row>
    <row r="708" spans="1:8" x14ac:dyDescent="0.25">
      <c r="A708" s="23">
        <v>40422</v>
      </c>
      <c r="B708" s="45">
        <f>IFERROR(LN('Primary Data'!B709/'Primary Data'!B708), 0)</f>
        <v>2.7544600071043788E-2</v>
      </c>
      <c r="C708" s="42">
        <f>IFERROR( LN('Primary Data'!D709/'Primary Data'!D708), 0)</f>
        <v>2.9337459194876257E-2</v>
      </c>
      <c r="D708" s="27">
        <f>IFERROR(LN('Primary Data'!C709/'Primary Data'!C708), 0)</f>
        <v>-7.946460018888761E-3</v>
      </c>
      <c r="E708" s="27">
        <f>IFERROR(LN('Primary Data'!F709/'Primary Data'!F708), 0)</f>
        <v>2.0392232709134307E-2</v>
      </c>
      <c r="F708" s="27">
        <f>IFERROR(LN('Primary Data'!G709/'Primary Data'!G708), 0)</f>
        <v>-7.8550252828632622E-3</v>
      </c>
      <c r="G708" s="28">
        <f>IFERROR(LN('Primary Data'!H709/'Primary Data'!H708), 0)</f>
        <v>4.2438995171911603E-3</v>
      </c>
      <c r="H708" s="31">
        <f>IFERROR(LN('Primary Data'!E709/'Primary Data'!E708), 0)</f>
        <v>2.1793232414301738E-2</v>
      </c>
    </row>
    <row r="709" spans="1:8" x14ac:dyDescent="0.25">
      <c r="A709" s="23">
        <v>40423</v>
      </c>
      <c r="B709" s="45">
        <f>IFERROR(LN('Primary Data'!B710/'Primary Data'!B709), 0)</f>
        <v>7.1854056283947084E-3</v>
      </c>
      <c r="C709" s="42">
        <f>IFERROR( LN('Primary Data'!D710/'Primary Data'!D709), 0)</f>
        <v>1.1216766102820861E-2</v>
      </c>
      <c r="D709" s="27">
        <f>IFERROR(LN('Primary Data'!C710/'Primary Data'!C709), 0)</f>
        <v>2.821790677227794E-3</v>
      </c>
      <c r="E709" s="27">
        <f>IFERROR(LN('Primary Data'!F710/'Primary Data'!F709), 0)</f>
        <v>3.1217732729946009E-3</v>
      </c>
      <c r="F709" s="27">
        <f>IFERROR(LN('Primary Data'!G710/'Primary Data'!G709), 0)</f>
        <v>1.5200834493596655E-2</v>
      </c>
      <c r="G709" s="28">
        <f>IFERROR(LN('Primary Data'!H710/'Primary Data'!H709), 0)</f>
        <v>1.1813767489225174E-2</v>
      </c>
      <c r="H709" s="31">
        <f>IFERROR(LN('Primary Data'!E710/'Primary Data'!E709), 0)</f>
        <v>6.3616532380069051E-3</v>
      </c>
    </row>
    <row r="710" spans="1:8" x14ac:dyDescent="0.25">
      <c r="A710" s="23">
        <v>40424</v>
      </c>
      <c r="B710" s="45">
        <f>IFERROR(LN('Primary Data'!B711/'Primary Data'!B710), 0)</f>
        <v>1.217804184308597E-2</v>
      </c>
      <c r="C710" s="42">
        <f>IFERROR( LN('Primary Data'!D711/'Primary Data'!D710), 0)</f>
        <v>1.6023453186706955E-2</v>
      </c>
      <c r="D710" s="27">
        <f>IFERROR(LN('Primary Data'!C711/'Primary Data'!C710), 0)</f>
        <v>-6.1471634729001919E-3</v>
      </c>
      <c r="E710" s="27">
        <f>IFERROR(LN('Primary Data'!F711/'Primary Data'!F710), 0)</f>
        <v>4.0969646926683296E-3</v>
      </c>
      <c r="F710" s="27">
        <f>IFERROR(LN('Primary Data'!G711/'Primary Data'!G710), 0)</f>
        <v>2.1485490644139594E-3</v>
      </c>
      <c r="G710" s="28">
        <f>IFERROR(LN('Primary Data'!H711/'Primary Data'!H710), 0)</f>
        <v>4.903402285661794E-3</v>
      </c>
      <c r="H710" s="31">
        <f>IFERROR(LN('Primary Data'!E711/'Primary Data'!E710), 0)</f>
        <v>1.3118163523166656E-2</v>
      </c>
    </row>
    <row r="711" spans="1:8" x14ac:dyDescent="0.25">
      <c r="A711" s="23">
        <v>40427</v>
      </c>
      <c r="B711" s="45">
        <f>IFERROR(LN('Primary Data'!B712/'Primary Data'!B711), 0)</f>
        <v>0</v>
      </c>
      <c r="C711" s="42">
        <f>IFERROR( LN('Primary Data'!D712/'Primary Data'!D711), 0)</f>
        <v>0</v>
      </c>
      <c r="D711" s="27">
        <f>IFERROR(LN('Primary Data'!C712/'Primary Data'!C711), 0)</f>
        <v>3.13254156785818E-4</v>
      </c>
      <c r="E711" s="27">
        <f>IFERROR(LN('Primary Data'!F712/'Primary Data'!F711), 0)</f>
        <v>1.9271600253748616E-2</v>
      </c>
      <c r="F711" s="27">
        <f>IFERROR(LN('Primary Data'!G712/'Primary Data'!G711), 0)</f>
        <v>0</v>
      </c>
      <c r="G711" s="28">
        <f>IFERROR(LN('Primary Data'!H712/'Primary Data'!H711), 0)</f>
        <v>1.815758765901309E-2</v>
      </c>
      <c r="H711" s="31">
        <f>IFERROR(LN('Primary Data'!E712/'Primary Data'!E711), 0)</f>
        <v>3.2929199913267881E-3</v>
      </c>
    </row>
    <row r="712" spans="1:8" x14ac:dyDescent="0.25">
      <c r="A712" s="23">
        <v>40428</v>
      </c>
      <c r="B712" s="45">
        <f>IFERROR(LN('Primary Data'!B713/'Primary Data'!B712), 0)</f>
        <v>-1.09797266525107E-2</v>
      </c>
      <c r="C712" s="42">
        <f>IFERROR( LN('Primary Data'!D713/'Primary Data'!D712), 0)</f>
        <v>0</v>
      </c>
      <c r="D712" s="27">
        <f>IFERROR(LN('Primary Data'!C713/'Primary Data'!C712), 0)</f>
        <v>4.3219437448529241E-3</v>
      </c>
      <c r="E712" s="27">
        <f>IFERROR(LN('Primary Data'!F713/'Primary Data'!F712), 0)</f>
        <v>-4.2946411330827905E-3</v>
      </c>
      <c r="F712" s="27">
        <f>IFERROR(LN('Primary Data'!G713/'Primary Data'!G712), 0)</f>
        <v>1.6408592954309666E-2</v>
      </c>
      <c r="G712" s="28">
        <f>IFERROR(LN('Primary Data'!H713/'Primary Data'!H712), 0)</f>
        <v>2.1526026167177359E-3</v>
      </c>
      <c r="H712" s="31">
        <f>IFERROR(LN('Primary Data'!E713/'Primary Data'!E712), 0)</f>
        <v>-7.7758344006354898E-3</v>
      </c>
    </row>
    <row r="713" spans="1:8" x14ac:dyDescent="0.25">
      <c r="A713" s="23">
        <v>40429</v>
      </c>
      <c r="B713" s="45">
        <f>IFERROR(LN('Primary Data'!B714/'Primary Data'!B713), 0)</f>
        <v>5.5725561412016062E-3</v>
      </c>
      <c r="C713" s="42">
        <f>IFERROR( LN('Primary Data'!D714/'Primary Data'!D713), 0)</f>
        <v>1.2578782206860185E-2</v>
      </c>
      <c r="D713" s="27">
        <f>IFERROR(LN('Primary Data'!C714/'Primary Data'!C713), 0)</f>
        <v>1.4561898352660255E-2</v>
      </c>
      <c r="E713" s="27">
        <f>IFERROR(LN('Primary Data'!F714/'Primary Data'!F713), 0)</f>
        <v>5.7385219714856809E-3</v>
      </c>
      <c r="F713" s="27">
        <f>IFERROR(LN('Primary Data'!G714/'Primary Data'!G713), 0)</f>
        <v>-2.9324223276707702E-5</v>
      </c>
      <c r="G713" s="28">
        <f>IFERROR(LN('Primary Data'!H714/'Primary Data'!H713), 0)</f>
        <v>-1.4729624413926551E-2</v>
      </c>
      <c r="H713" s="31">
        <f>IFERROR(LN('Primary Data'!E714/'Primary Data'!E713), 0)</f>
        <v>8.7963108005189149E-3</v>
      </c>
    </row>
    <row r="714" spans="1:8" x14ac:dyDescent="0.25">
      <c r="A714" s="23">
        <v>40430</v>
      </c>
      <c r="B714" s="45">
        <f>IFERROR(LN('Primary Data'!B715/'Primary Data'!B714), 0)</f>
        <v>5.9209997546803231E-3</v>
      </c>
      <c r="C714" s="42">
        <f>IFERROR( LN('Primary Data'!D715/'Primary Data'!D714), 0)</f>
        <v>3.2606357915048699E-3</v>
      </c>
      <c r="D714" s="27">
        <f>IFERROR(LN('Primary Data'!C715/'Primary Data'!C714), 0)</f>
        <v>-1.1937002377457411E-3</v>
      </c>
      <c r="E714" s="27">
        <f>IFERROR(LN('Primary Data'!F715/'Primary Data'!F714), 0)</f>
        <v>7.621448360284837E-3</v>
      </c>
      <c r="F714" s="27">
        <f>IFERROR(LN('Primary Data'!G715/'Primary Data'!G714), 0)</f>
        <v>-1.6677402416384678E-2</v>
      </c>
      <c r="G714" s="28">
        <f>IFERROR(LN('Primary Data'!H715/'Primary Data'!H714), 0)</f>
        <v>3.7111817856584715E-3</v>
      </c>
      <c r="H714" s="31">
        <f>IFERROR(LN('Primary Data'!E715/'Primary Data'!E714), 0)</f>
        <v>1.1030294812080921E-2</v>
      </c>
    </row>
    <row r="715" spans="1:8" x14ac:dyDescent="0.25">
      <c r="A715" s="23">
        <v>40431</v>
      </c>
      <c r="B715" s="45">
        <f>IFERROR(LN('Primary Data'!B716/'Primary Data'!B715), 0)</f>
        <v>5.2695480523215583E-3</v>
      </c>
      <c r="C715" s="42">
        <f>IFERROR( LN('Primary Data'!D716/'Primary Data'!D715), 0)</f>
        <v>3.2817458684043462E-3</v>
      </c>
      <c r="D715" s="27">
        <f>IFERROR(LN('Primary Data'!C716/'Primary Data'!C715), 0)</f>
        <v>0</v>
      </c>
      <c r="E715" s="27">
        <f>IFERROR(LN('Primary Data'!F716/'Primary Data'!F715), 0)</f>
        <v>0</v>
      </c>
      <c r="F715" s="27">
        <f>IFERROR(LN('Primary Data'!G716/'Primary Data'!G715), 0)</f>
        <v>4.5220676232942212E-3</v>
      </c>
      <c r="G715" s="28">
        <f>IFERROR(LN('Primary Data'!H716/'Primary Data'!H715), 0)</f>
        <v>4.2484788588640068E-3</v>
      </c>
      <c r="H715" s="31">
        <f>IFERROR(LN('Primary Data'!E716/'Primary Data'!E715), 0)</f>
        <v>7.8595995032194107E-3</v>
      </c>
    </row>
    <row r="716" spans="1:8" x14ac:dyDescent="0.25">
      <c r="A716" s="23">
        <v>40434</v>
      </c>
      <c r="B716" s="45">
        <f>IFERROR(LN('Primary Data'!B717/'Primary Data'!B716), 0)</f>
        <v>7.8318246706313068E-3</v>
      </c>
      <c r="C716" s="42">
        <f>IFERROR( LN('Primary Data'!D717/'Primary Data'!D716), 0)</f>
        <v>1.5380441155018463E-2</v>
      </c>
      <c r="D716" s="27">
        <f>IFERROR(LN('Primary Data'!C717/'Primary Data'!C716), 0)</f>
        <v>0</v>
      </c>
      <c r="E716" s="27">
        <f>IFERROR(LN('Primary Data'!F717/'Primary Data'!F716), 0)</f>
        <v>2.0874698735954857E-2</v>
      </c>
      <c r="F716" s="27">
        <f>IFERROR(LN('Primary Data'!G717/'Primary Data'!G716), 0)</f>
        <v>1.0834853946258586E-2</v>
      </c>
      <c r="G716" s="28">
        <f>IFERROR(LN('Primary Data'!H717/'Primary Data'!H716), 0)</f>
        <v>1.8686461765710333E-2</v>
      </c>
      <c r="H716" s="31">
        <f>IFERROR(LN('Primary Data'!E717/'Primary Data'!E716), 0)</f>
        <v>1.2611794647050981E-2</v>
      </c>
    </row>
    <row r="717" spans="1:8" x14ac:dyDescent="0.25">
      <c r="A717" s="23">
        <v>40435</v>
      </c>
      <c r="B717" s="45">
        <f>IFERROR(LN('Primary Data'!B718/'Primary Data'!B717), 0)</f>
        <v>-1.4488031082189959E-3</v>
      </c>
      <c r="C717" s="42">
        <f>IFERROR( LN('Primary Data'!D718/'Primary Data'!D717), 0)</f>
        <v>3.5945663155499195E-3</v>
      </c>
      <c r="D717" s="27">
        <f>IFERROR(LN('Primary Data'!C718/'Primary Data'!C717), 0)</f>
        <v>2.1224016031951273E-2</v>
      </c>
      <c r="E717" s="27">
        <f>IFERROR(LN('Primary Data'!F718/'Primary Data'!F717), 0)</f>
        <v>3.8915070991349717E-3</v>
      </c>
      <c r="F717" s="27">
        <f>IFERROR(LN('Primary Data'!G718/'Primary Data'!G717), 0)</f>
        <v>2.4927795655372786E-3</v>
      </c>
      <c r="G717" s="28">
        <f>IFERROR(LN('Primary Data'!H718/'Primary Data'!H717), 0)</f>
        <v>1.7386940282134065E-3</v>
      </c>
      <c r="H717" s="31">
        <f>IFERROR(LN('Primary Data'!E718/'Primary Data'!E717), 0)</f>
        <v>1.055037903385308E-3</v>
      </c>
    </row>
    <row r="718" spans="1:8" x14ac:dyDescent="0.25">
      <c r="A718" s="23">
        <v>40436</v>
      </c>
      <c r="B718" s="45">
        <f>IFERROR(LN('Primary Data'!B719/'Primary Data'!B718), 0)</f>
        <v>3.0220717244460352E-3</v>
      </c>
      <c r="C718" s="42">
        <f>IFERROR( LN('Primary Data'!D719/'Primary Data'!D718), 0)</f>
        <v>5.6926002767246952E-3</v>
      </c>
      <c r="D718" s="27">
        <f>IFERROR(LN('Primary Data'!C719/'Primary Data'!C718), 0)</f>
        <v>-4.4374290082342541E-3</v>
      </c>
      <c r="E718" s="27">
        <f>IFERROR(LN('Primary Data'!F719/'Primary Data'!F718), 0)</f>
        <v>1.2553911021711077E-2</v>
      </c>
      <c r="F718" s="27">
        <f>IFERROR(LN('Primary Data'!G719/'Primary Data'!G718), 0)</f>
        <v>-1.60324667033661E-2</v>
      </c>
      <c r="G718" s="28">
        <f>IFERROR(LN('Primary Data'!H719/'Primary Data'!H718), 0)</f>
        <v>1.3633744518873842E-3</v>
      </c>
      <c r="H718" s="31">
        <f>IFERROR(LN('Primary Data'!E719/'Primary Data'!E718), 0)</f>
        <v>4.1421383209645658E-3</v>
      </c>
    </row>
    <row r="719" spans="1:8" x14ac:dyDescent="0.25">
      <c r="A719" s="23">
        <v>40437</v>
      </c>
      <c r="B719" s="45">
        <f>IFERROR(LN('Primary Data'!B720/'Primary Data'!B719), 0)</f>
        <v>-4.5292677502255973E-4</v>
      </c>
      <c r="C719" s="42">
        <f>IFERROR( LN('Primary Data'!D720/'Primary Data'!D719), 0)</f>
        <v>4.3779055495004908E-3</v>
      </c>
      <c r="D719" s="27">
        <f>IFERROR(LN('Primary Data'!C720/'Primary Data'!C719), 0)</f>
        <v>-2.9336569465022839E-3</v>
      </c>
      <c r="E719" s="27">
        <f>IFERROR(LN('Primary Data'!F720/'Primary Data'!F719), 0)</f>
        <v>-3.5592023983365604E-3</v>
      </c>
      <c r="F719" s="27">
        <f>IFERROR(LN('Primary Data'!G720/'Primary Data'!G719), 0)</f>
        <v>-1.9900256920418944E-2</v>
      </c>
      <c r="G719" s="28">
        <f>IFERROR(LN('Primary Data'!H720/'Primary Data'!H719), 0)</f>
        <v>-1.5749561781924551E-3</v>
      </c>
      <c r="H719" s="31">
        <f>IFERROR(LN('Primary Data'!E720/'Primary Data'!E719), 0)</f>
        <v>-7.6477070603590477E-3</v>
      </c>
    </row>
    <row r="720" spans="1:8" x14ac:dyDescent="0.25">
      <c r="A720" s="23">
        <v>40438</v>
      </c>
      <c r="B720" s="45">
        <f>IFERROR(LN('Primary Data'!B721/'Primary Data'!B720), 0)</f>
        <v>-1.201546120516457E-3</v>
      </c>
      <c r="C720" s="42">
        <f>IFERROR( LN('Primary Data'!D721/'Primary Data'!D720), 0)</f>
        <v>3.9549839715526938E-3</v>
      </c>
      <c r="D720" s="27">
        <f>IFERROR(LN('Primary Data'!C721/'Primary Data'!C720), 0)</f>
        <v>3.5704874626529323E-3</v>
      </c>
      <c r="E720" s="27">
        <f>IFERROR(LN('Primary Data'!F721/'Primary Data'!F720), 0)</f>
        <v>1.7159671344632331E-2</v>
      </c>
      <c r="F720" s="27">
        <f>IFERROR(LN('Primary Data'!G721/'Primary Data'!G720), 0)</f>
        <v>4.2497648091251194E-4</v>
      </c>
      <c r="G720" s="28">
        <f>IFERROR(LN('Primary Data'!H721/'Primary Data'!H720), 0)</f>
        <v>1.2798856230268583E-2</v>
      </c>
      <c r="H720" s="31">
        <f>IFERROR(LN('Primary Data'!E721/'Primary Data'!E720), 0)</f>
        <v>-2.5420409612998224E-4</v>
      </c>
    </row>
    <row r="721" spans="1:8" x14ac:dyDescent="0.25">
      <c r="A721" s="23">
        <v>40441</v>
      </c>
      <c r="B721" s="45">
        <f>IFERROR(LN('Primary Data'!B722/'Primary Data'!B721), 0)</f>
        <v>1.4164019046364329E-2</v>
      </c>
      <c r="C721" s="42">
        <f>IFERROR( LN('Primary Data'!D722/'Primary Data'!D721), 0)</f>
        <v>1.703350977595721E-2</v>
      </c>
      <c r="D721" s="27">
        <f>IFERROR(LN('Primary Data'!C722/'Primary Data'!C721), 0)</f>
        <v>1.0548529428581319E-3</v>
      </c>
      <c r="E721" s="27">
        <f>IFERROR(LN('Primary Data'!F722/'Primary Data'!F721), 0)</f>
        <v>1.9002228655728655E-2</v>
      </c>
      <c r="F721" s="27">
        <f>IFERROR(LN('Primary Data'!G722/'Primary Data'!G721), 0)</f>
        <v>-4.9896659442516195E-3</v>
      </c>
      <c r="G721" s="28">
        <f>IFERROR(LN('Primary Data'!H722/'Primary Data'!H721), 0)</f>
        <v>2.9489262572569624E-4</v>
      </c>
      <c r="H721" s="31">
        <f>IFERROR(LN('Primary Data'!E722/'Primary Data'!E721), 0)</f>
        <v>1.1483409398074212E-2</v>
      </c>
    </row>
    <row r="722" spans="1:8" x14ac:dyDescent="0.25">
      <c r="A722" s="23">
        <v>40442</v>
      </c>
      <c r="B722" s="45">
        <f>IFERROR(LN('Primary Data'!B723/'Primary Data'!B722), 0)</f>
        <v>-1.4128836604302105E-3</v>
      </c>
      <c r="C722" s="42">
        <f>IFERROR( LN('Primary Data'!D723/'Primary Data'!D722), 0)</f>
        <v>-1.6086303050379626E-4</v>
      </c>
      <c r="D722" s="27">
        <f>IFERROR(LN('Primary Data'!C723/'Primary Data'!C722), 0)</f>
        <v>-6.7969785565623175E-3</v>
      </c>
      <c r="E722" s="27">
        <f>IFERROR(LN('Primary Data'!F723/'Primary Data'!F722), 0)</f>
        <v>7.2269156912689602E-4</v>
      </c>
      <c r="F722" s="27">
        <f>IFERROR(LN('Primary Data'!G723/'Primary Data'!G722), 0)</f>
        <v>7.6223001693391447E-4</v>
      </c>
      <c r="G722" s="28">
        <f>IFERROR(LN('Primary Data'!H723/'Primary Data'!H722), 0)</f>
        <v>1.1482511579396363E-3</v>
      </c>
      <c r="H722" s="31">
        <f>IFERROR(LN('Primary Data'!E723/'Primary Data'!E722), 0)</f>
        <v>-3.4939918394066454E-3</v>
      </c>
    </row>
    <row r="723" spans="1:8" x14ac:dyDescent="0.25">
      <c r="A723" s="23">
        <v>40443</v>
      </c>
      <c r="B723" s="45">
        <f>IFERROR(LN('Primary Data'!B724/'Primary Data'!B723), 0)</f>
        <v>-3.8226278834909166E-3</v>
      </c>
      <c r="C723" s="42">
        <f>IFERROR( LN('Primary Data'!D724/'Primary Data'!D723), 0)</f>
        <v>-3.1974890468042874E-3</v>
      </c>
      <c r="D723" s="27">
        <f>IFERROR(LN('Primary Data'!C724/'Primary Data'!C723), 0)</f>
        <v>-4.9133001889624002E-3</v>
      </c>
      <c r="E723" s="27">
        <f>IFERROR(LN('Primary Data'!F724/'Primary Data'!F723), 0)</f>
        <v>-2.9265420255732899E-3</v>
      </c>
      <c r="F723" s="27">
        <f>IFERROR(LN('Primary Data'!G724/'Primary Data'!G723), 0)</f>
        <v>0</v>
      </c>
      <c r="G723" s="28">
        <f>IFERROR(LN('Primary Data'!H724/'Primary Data'!H723), 0)</f>
        <v>2.0485679225488366E-3</v>
      </c>
      <c r="H723" s="31">
        <f>IFERROR(LN('Primary Data'!E724/'Primary Data'!E723), 0)</f>
        <v>-1.0020180935205932E-2</v>
      </c>
    </row>
    <row r="724" spans="1:8" x14ac:dyDescent="0.25">
      <c r="A724" s="23">
        <v>40445</v>
      </c>
      <c r="B724" s="45">
        <f>IFERROR(LN('Primary Data'!B725/'Primary Data'!B724), 0)</f>
        <v>9.2891418732164825E-3</v>
      </c>
      <c r="C724" s="42">
        <f>IFERROR( LN('Primary Data'!D725/'Primary Data'!D724), 0)</f>
        <v>2.0506883448331969E-2</v>
      </c>
      <c r="D724" s="27">
        <f>IFERROR(LN('Primary Data'!C725/'Primary Data'!C724), 0)</f>
        <v>-3.7238401260543705E-3</v>
      </c>
      <c r="E724" s="27">
        <f>IFERROR(LN('Primary Data'!F725/'Primary Data'!F724), 0)</f>
        <v>1.2067959783502596E-2</v>
      </c>
      <c r="F724" s="27">
        <f>IFERROR(LN('Primary Data'!G725/'Primary Data'!G724), 0)</f>
        <v>0</v>
      </c>
      <c r="G724" s="28">
        <f>IFERROR(LN('Primary Data'!H725/'Primary Data'!H724), 0)</f>
        <v>3.2476661625769751E-3</v>
      </c>
      <c r="H724" s="31">
        <f>IFERROR(LN('Primary Data'!E725/'Primary Data'!E724), 0)</f>
        <v>1.8048399567214008E-2</v>
      </c>
    </row>
    <row r="725" spans="1:8" x14ac:dyDescent="0.25">
      <c r="A725" s="23">
        <v>40448</v>
      </c>
      <c r="B725" s="45">
        <f>IFERROR(LN('Primary Data'!B726/'Primary Data'!B725), 0)</f>
        <v>-5.816623573688718E-3</v>
      </c>
      <c r="C725" s="42">
        <f>IFERROR( LN('Primary Data'!D726/'Primary Data'!D725), 0)</f>
        <v>-6.3695587893659207E-3</v>
      </c>
      <c r="D725" s="27">
        <f>IFERROR(LN('Primary Data'!C726/'Primary Data'!C725), 0)</f>
        <v>2.7551835808605511E-3</v>
      </c>
      <c r="E725" s="27">
        <f>IFERROR(LN('Primary Data'!F726/'Primary Data'!F725), 0)</f>
        <v>9.1992008092189274E-3</v>
      </c>
      <c r="F725" s="27">
        <f>IFERROR(LN('Primary Data'!G726/'Primary Data'!G725), 0)</f>
        <v>1.8540297966808384E-2</v>
      </c>
      <c r="G725" s="28">
        <f>IFERROR(LN('Primary Data'!H726/'Primary Data'!H725), 0)</f>
        <v>9.9599858635120476E-3</v>
      </c>
      <c r="H725" s="31">
        <f>IFERROR(LN('Primary Data'!E726/'Primary Data'!E725), 0)</f>
        <v>2.1575311532924424E-3</v>
      </c>
    </row>
    <row r="726" spans="1:8" x14ac:dyDescent="0.25">
      <c r="A726" s="23">
        <v>40449</v>
      </c>
      <c r="B726" s="45">
        <f>IFERROR(LN('Primary Data'!B727/'Primary Data'!B726), 0)</f>
        <v>4.2653228076074299E-3</v>
      </c>
      <c r="C726" s="42">
        <f>IFERROR( LN('Primary Data'!D727/'Primary Data'!D726), 0)</f>
        <v>7.158089692282368E-4</v>
      </c>
      <c r="D726" s="27">
        <f>IFERROR(LN('Primary Data'!C727/'Primary Data'!C726), 0)</f>
        <v>4.4462681180299684E-3</v>
      </c>
      <c r="E726" s="27">
        <f>IFERROR(LN('Primary Data'!F727/'Primary Data'!F726), 0)</f>
        <v>-2.546500579518593E-3</v>
      </c>
      <c r="F726" s="27">
        <f>IFERROR(LN('Primary Data'!G727/'Primary Data'!G726), 0)</f>
        <v>-5.7607648288965146E-3</v>
      </c>
      <c r="G726" s="28">
        <f>IFERROR(LN('Primary Data'!H727/'Primary Data'!H726), 0)</f>
        <v>-1.0388660203743435E-2</v>
      </c>
      <c r="H726" s="31">
        <f>IFERROR(LN('Primary Data'!E727/'Primary Data'!E726), 0)</f>
        <v>-1.6470561963177158E-3</v>
      </c>
    </row>
    <row r="727" spans="1:8" x14ac:dyDescent="0.25">
      <c r="A727" s="23">
        <v>40450</v>
      </c>
      <c r="B727" s="45">
        <f>IFERROR(LN('Primary Data'!B728/'Primary Data'!B727), 0)</f>
        <v>-2.7640411585314814E-3</v>
      </c>
      <c r="C727" s="42">
        <f>IFERROR( LN('Primary Data'!D728/'Primary Data'!D727), 0)</f>
        <v>-1.6660412506153814E-3</v>
      </c>
      <c r="D727" s="27">
        <f>IFERROR(LN('Primary Data'!C728/'Primary Data'!C727), 0)</f>
        <v>4.1173223419687724E-3</v>
      </c>
      <c r="E727" s="27">
        <f>IFERROR(LN('Primary Data'!F728/'Primary Data'!F727), 0)</f>
        <v>-3.0412516944623657E-3</v>
      </c>
      <c r="F727" s="27">
        <f>IFERROR(LN('Primary Data'!G728/'Primary Data'!G727), 0)</f>
        <v>-4.2820160717666643E-3</v>
      </c>
      <c r="G727" s="28">
        <f>IFERROR(LN('Primary Data'!H728/'Primary Data'!H727), 0)</f>
        <v>1.208053961046728E-2</v>
      </c>
      <c r="H727" s="31">
        <f>IFERROR(LN('Primary Data'!E728/'Primary Data'!E727), 0)</f>
        <v>-1.419765619706335E-3</v>
      </c>
    </row>
    <row r="728" spans="1:8" x14ac:dyDescent="0.25">
      <c r="A728" s="23">
        <v>40451</v>
      </c>
      <c r="B728" s="45">
        <f>IFERROR(LN('Primary Data'!B729/'Primary Data'!B728), 0)</f>
        <v>-3.3712590787255844E-3</v>
      </c>
      <c r="C728" s="42">
        <f>IFERROR( LN('Primary Data'!D729/'Primary Data'!D728), 0)</f>
        <v>-5.5102058003575942E-3</v>
      </c>
      <c r="D728" s="27">
        <f>IFERROR(LN('Primary Data'!C729/'Primary Data'!C728), 0)</f>
        <v>-8.9241334839849657E-4</v>
      </c>
      <c r="E728" s="27">
        <f>IFERROR(LN('Primary Data'!F729/'Primary Data'!F728), 0)</f>
        <v>3.6624791188955164E-3</v>
      </c>
      <c r="F728" s="27">
        <f>IFERROR(LN('Primary Data'!G729/'Primary Data'!G728), 0)</f>
        <v>1.9155953745085396E-2</v>
      </c>
      <c r="G728" s="28">
        <f>IFERROR(LN('Primary Data'!H729/'Primary Data'!H728), 0)</f>
        <v>-9.1647069551010064E-4</v>
      </c>
      <c r="H728" s="31">
        <f>IFERROR(LN('Primary Data'!E729/'Primary Data'!E728), 0)</f>
        <v>-2.7994665010382994E-3</v>
      </c>
    </row>
    <row r="729" spans="1:8" x14ac:dyDescent="0.25">
      <c r="A729" s="23">
        <v>40455</v>
      </c>
      <c r="B729" s="45">
        <f>IFERROR(LN('Primary Data'!B730/'Primary Data'!B729), 0)</f>
        <v>-2.8030834100832195E-4</v>
      </c>
      <c r="C729" s="42">
        <f>IFERROR( LN('Primary Data'!D730/'Primary Data'!D729), 0)</f>
        <v>-1.1431227043050413E-2</v>
      </c>
      <c r="D729" s="27">
        <f>IFERROR(LN('Primary Data'!C730/'Primary Data'!C729), 0)</f>
        <v>3.1627768241715331E-3</v>
      </c>
      <c r="E729" s="27">
        <f>IFERROR(LN('Primary Data'!F730/'Primary Data'!F729), 0)</f>
        <v>2.9914725741078306E-2</v>
      </c>
      <c r="F729" s="27">
        <f>IFERROR(LN('Primary Data'!G730/'Primary Data'!G729), 0)</f>
        <v>0</v>
      </c>
      <c r="G729" s="28">
        <f>IFERROR(LN('Primary Data'!H730/'Primary Data'!H729), 0)</f>
        <v>1.1583426960692185E-2</v>
      </c>
      <c r="H729" s="31">
        <f>IFERROR(LN('Primary Data'!E730/'Primary Data'!E729), 0)</f>
        <v>3.116279568650009E-3</v>
      </c>
    </row>
    <row r="730" spans="1:8" x14ac:dyDescent="0.25">
      <c r="A730" s="23">
        <v>40456</v>
      </c>
      <c r="B730" s="45">
        <f>IFERROR(LN('Primary Data'!B731/'Primary Data'!B730), 0)</f>
        <v>1.9026555554063334E-2</v>
      </c>
      <c r="C730" s="42">
        <f>IFERROR( LN('Primary Data'!D731/'Primary Data'!D730), 0)</f>
        <v>2.4651494811575286E-2</v>
      </c>
      <c r="D730" s="27">
        <f>IFERROR(LN('Primary Data'!C731/'Primary Data'!C730), 0)</f>
        <v>-2.0099768150775191E-3</v>
      </c>
      <c r="E730" s="27">
        <f>IFERROR(LN('Primary Data'!F731/'Primary Data'!F730), 0)</f>
        <v>-1.504853747328331E-3</v>
      </c>
      <c r="F730" s="27">
        <f>IFERROR(LN('Primary Data'!G731/'Primary Data'!G730), 0)</f>
        <v>0</v>
      </c>
      <c r="G730" s="28">
        <f>IFERROR(LN('Primary Data'!H731/'Primary Data'!H730), 0)</f>
        <v>9.0503742550092554E-4</v>
      </c>
      <c r="H730" s="31">
        <f>IFERROR(LN('Primary Data'!E731/'Primary Data'!E730), 0)</f>
        <v>9.7211548209424365E-3</v>
      </c>
    </row>
    <row r="731" spans="1:8" x14ac:dyDescent="0.25">
      <c r="A731" s="23">
        <v>40457</v>
      </c>
      <c r="B731" s="45">
        <f>IFERROR(LN('Primary Data'!B732/'Primary Data'!B731), 0)</f>
        <v>2.3573837629354832E-3</v>
      </c>
      <c r="C731" s="42">
        <f>IFERROR( LN('Primary Data'!D732/'Primary Data'!D731), 0)</f>
        <v>-8.9850895340678524E-3</v>
      </c>
      <c r="D731" s="27">
        <f>IFERROR(LN('Primary Data'!C732/'Primary Data'!C731), 0)</f>
        <v>4.4878335587504245E-4</v>
      </c>
      <c r="E731" s="27">
        <f>IFERROR(LN('Primary Data'!F732/'Primary Data'!F731), 0)</f>
        <v>1.2381646554565806E-2</v>
      </c>
      <c r="F731" s="27">
        <f>IFERROR(LN('Primary Data'!G732/'Primary Data'!G731), 0)</f>
        <v>0</v>
      </c>
      <c r="G731" s="28">
        <f>IFERROR(LN('Primary Data'!H732/'Primary Data'!H731), 0)</f>
        <v>1.0600819183686385E-2</v>
      </c>
      <c r="H731" s="31">
        <f>IFERROR(LN('Primary Data'!E732/'Primary Data'!E731), 0)</f>
        <v>-7.6082299827364974E-3</v>
      </c>
    </row>
    <row r="732" spans="1:8" x14ac:dyDescent="0.25">
      <c r="A732" s="23">
        <v>40458</v>
      </c>
      <c r="B732" s="45">
        <f>IFERROR(LN('Primary Data'!B733/'Primary Data'!B732), 0)</f>
        <v>-2.7056023207314775E-3</v>
      </c>
      <c r="C732" s="42">
        <f>IFERROR( LN('Primary Data'!D733/'Primary Data'!D732), 0)</f>
        <v>2.5434604257168277E-3</v>
      </c>
      <c r="D732" s="27">
        <f>IFERROR(LN('Primary Data'!C733/'Primary Data'!C732), 0)</f>
        <v>1.6054909798938297E-2</v>
      </c>
      <c r="E732" s="27">
        <f>IFERROR(LN('Primary Data'!F733/'Primary Data'!F732), 0)</f>
        <v>-3.1581403701858132E-3</v>
      </c>
      <c r="F732" s="27">
        <f>IFERROR(LN('Primary Data'!G733/'Primary Data'!G732), 0)</f>
        <v>0</v>
      </c>
      <c r="G732" s="28">
        <f>IFERROR(LN('Primary Data'!H733/'Primary Data'!H732), 0)</f>
        <v>1.7087394635611228E-4</v>
      </c>
      <c r="H732" s="31">
        <f>IFERROR(LN('Primary Data'!E733/'Primary Data'!E732), 0)</f>
        <v>-2.3888531599108795E-3</v>
      </c>
    </row>
    <row r="733" spans="1:8" x14ac:dyDescent="0.25">
      <c r="A733" s="23">
        <v>40459</v>
      </c>
      <c r="B733" s="45">
        <f>IFERROR(LN('Primary Data'!B734/'Primary Data'!B733), 0)</f>
        <v>5.0593563783538319E-3</v>
      </c>
      <c r="C733" s="42">
        <f>IFERROR( LN('Primary Data'!D734/'Primary Data'!D733), 0)</f>
        <v>7.6263288515192942E-3</v>
      </c>
      <c r="D733" s="27">
        <f>IFERROR(LN('Primary Data'!C734/'Primary Data'!C733), 0)</f>
        <v>6.7279211113831618E-3</v>
      </c>
      <c r="E733" s="27">
        <f>IFERROR(LN('Primary Data'!F734/'Primary Data'!F733), 0)</f>
        <v>-7.0477949566776603E-3</v>
      </c>
      <c r="F733" s="27">
        <f>IFERROR(LN('Primary Data'!G734/'Primary Data'!G733), 0)</f>
        <v>3.1774638507613855E-2</v>
      </c>
      <c r="G733" s="28">
        <f>IFERROR(LN('Primary Data'!H734/'Primary Data'!H733), 0)</f>
        <v>2.6123496969018179E-3</v>
      </c>
      <c r="H733" s="31">
        <f>IFERROR(LN('Primary Data'!E734/'Primary Data'!E733), 0)</f>
        <v>-6.4908991601791335E-3</v>
      </c>
    </row>
    <row r="734" spans="1:8" x14ac:dyDescent="0.25">
      <c r="A734" s="23">
        <v>40462</v>
      </c>
      <c r="B734" s="45">
        <f>IFERROR(LN('Primary Data'!B735/'Primary Data'!B734), 0)</f>
        <v>-3.4461302832209553E-5</v>
      </c>
      <c r="C734" s="42">
        <f>IFERROR( LN('Primary Data'!D735/'Primary Data'!D734), 0)</f>
        <v>-2.4666934715278025E-5</v>
      </c>
      <c r="D734" s="27">
        <f>IFERROR(LN('Primary Data'!C735/'Primary Data'!C734), 0)</f>
        <v>6.0321690325911732E-3</v>
      </c>
      <c r="E734" s="27">
        <f>IFERROR(LN('Primary Data'!F735/'Primary Data'!F734), 0)</f>
        <v>3.9971670273326191E-3</v>
      </c>
      <c r="F734" s="27">
        <f>IFERROR(LN('Primary Data'!G735/'Primary Data'!G734), 0)</f>
        <v>2.1844667007032897E-2</v>
      </c>
      <c r="G734" s="28">
        <f>IFERROR(LN('Primary Data'!H735/'Primary Data'!H734), 0)</f>
        <v>1.1403005675205656E-2</v>
      </c>
      <c r="H734" s="31">
        <f>IFERROR(LN('Primary Data'!E735/'Primary Data'!E734), 0)</f>
        <v>3.6607979106714353E-3</v>
      </c>
    </row>
    <row r="735" spans="1:8" x14ac:dyDescent="0.25">
      <c r="A735" s="23">
        <v>40463</v>
      </c>
      <c r="B735" s="45">
        <f>IFERROR(LN('Primary Data'!B736/'Primary Data'!B735), 0)</f>
        <v>2.9345240321010276E-3</v>
      </c>
      <c r="C735" s="42">
        <f>IFERROR( LN('Primary Data'!D736/'Primary Data'!D735), 0)</f>
        <v>7.1623226498609928E-3</v>
      </c>
      <c r="D735" s="27">
        <f>IFERROR(LN('Primary Data'!C736/'Primary Data'!C735), 0)</f>
        <v>-2.9328336623326368E-3</v>
      </c>
      <c r="E735" s="27">
        <f>IFERROR(LN('Primary Data'!F736/'Primary Data'!F735), 0)</f>
        <v>-1.4120138556687305E-2</v>
      </c>
      <c r="F735" s="27">
        <f>IFERROR(LN('Primary Data'!G736/'Primary Data'!G735), 0)</f>
        <v>9.229802055740392E-3</v>
      </c>
      <c r="G735" s="28">
        <f>IFERROR(LN('Primary Data'!H736/'Primary Data'!H735), 0)</f>
        <v>-3.6957447371399185E-3</v>
      </c>
      <c r="H735" s="31">
        <f>IFERROR(LN('Primary Data'!E736/'Primary Data'!E735), 0)</f>
        <v>-3.8099783189308963E-3</v>
      </c>
    </row>
    <row r="736" spans="1:8" x14ac:dyDescent="0.25">
      <c r="A736" s="23">
        <v>40464</v>
      </c>
      <c r="B736" s="45">
        <f>IFERROR(LN('Primary Data'!B737/'Primary Data'!B736), 0)</f>
        <v>6.1412524389006422E-3</v>
      </c>
      <c r="C736" s="42">
        <f>IFERROR( LN('Primary Data'!D737/'Primary Data'!D736), 0)</f>
        <v>7.6608162308624802E-3</v>
      </c>
      <c r="D736" s="27">
        <f>IFERROR(LN('Primary Data'!C737/'Primary Data'!C736), 0)</f>
        <v>9.4419600709512649E-3</v>
      </c>
      <c r="E736" s="27">
        <f>IFERROR(LN('Primary Data'!F737/'Primary Data'!F736), 0)</f>
        <v>2.3856918295627787E-2</v>
      </c>
      <c r="F736" s="27">
        <f>IFERROR(LN('Primary Data'!G737/'Primary Data'!G736), 0)</f>
        <v>1.0854322266610391E-2</v>
      </c>
      <c r="G736" s="28">
        <f>IFERROR(LN('Primary Data'!H737/'Primary Data'!H736), 0)</f>
        <v>1.4426802391353778E-2</v>
      </c>
      <c r="H736" s="31">
        <f>IFERROR(LN('Primary Data'!E737/'Primary Data'!E736), 0)</f>
        <v>1.1127227361220205E-2</v>
      </c>
    </row>
    <row r="737" spans="1:8" x14ac:dyDescent="0.25">
      <c r="A737" s="23">
        <v>40465</v>
      </c>
      <c r="B737" s="45">
        <f>IFERROR(LN('Primary Data'!B738/'Primary Data'!B737), 0)</f>
        <v>-4.013141706278733E-3</v>
      </c>
      <c r="C737" s="42">
        <f>IFERROR( LN('Primary Data'!D738/'Primary Data'!D737), 0)</f>
        <v>-1.3327628098810983E-3</v>
      </c>
      <c r="D737" s="27">
        <f>IFERROR(LN('Primary Data'!C738/'Primary Data'!C737), 0)</f>
        <v>1.8318202304016603E-3</v>
      </c>
      <c r="E737" s="27">
        <f>IFERROR(LN('Primary Data'!F738/'Primary Data'!F737), 0)</f>
        <v>1.2548089899307791E-3</v>
      </c>
      <c r="F737" s="27">
        <f>IFERROR(LN('Primary Data'!G738/'Primary Data'!G737), 0)</f>
        <v>-4.4437770646528754E-3</v>
      </c>
      <c r="G737" s="28">
        <f>IFERROR(LN('Primary Data'!H738/'Primary Data'!H737), 0)</f>
        <v>1.6676825616243403E-2</v>
      </c>
      <c r="H737" s="31">
        <f>IFERROR(LN('Primary Data'!E738/'Primary Data'!E737), 0)</f>
        <v>2.8995165132225041E-4</v>
      </c>
    </row>
    <row r="738" spans="1:8" x14ac:dyDescent="0.25">
      <c r="A738" s="23">
        <v>40466</v>
      </c>
      <c r="B738" s="45">
        <f>IFERROR(LN('Primary Data'!B739/'Primary Data'!B738), 0)</f>
        <v>-4.6740566589849623E-3</v>
      </c>
      <c r="C738" s="42">
        <f>IFERROR( LN('Primary Data'!D739/'Primary Data'!D738), 0)</f>
        <v>2.0818431004238431E-2</v>
      </c>
      <c r="D738" s="27">
        <f>IFERROR(LN('Primary Data'!C739/'Primary Data'!C738), 0)</f>
        <v>2.1899296977184587E-3</v>
      </c>
      <c r="E738" s="27">
        <f>IFERROR(LN('Primary Data'!F739/'Primary Data'!F738), 0)</f>
        <v>-1.8366244264270089E-2</v>
      </c>
      <c r="F738" s="27">
        <f>IFERROR(LN('Primary Data'!G739/'Primary Data'!G738), 0)</f>
        <v>2.6478959313226039E-2</v>
      </c>
      <c r="G738" s="28">
        <f>IFERROR(LN('Primary Data'!H739/'Primary Data'!H738), 0)</f>
        <v>-3.9714564757976183E-3</v>
      </c>
      <c r="H738" s="31">
        <f>IFERROR(LN('Primary Data'!E739/'Primary Data'!E738), 0)</f>
        <v>-6.6851308890739881E-3</v>
      </c>
    </row>
    <row r="739" spans="1:8" x14ac:dyDescent="0.25">
      <c r="A739" s="23">
        <v>40469</v>
      </c>
      <c r="B739" s="45">
        <f>IFERROR(LN('Primary Data'!B740/'Primary Data'!B739), 0)</f>
        <v>8.8617303543850438E-3</v>
      </c>
      <c r="C739" s="42">
        <f>IFERROR( LN('Primary Data'!D740/'Primary Data'!D739), 0)</f>
        <v>3.0557774118772584E-3</v>
      </c>
      <c r="D739" s="27">
        <f>IFERROR(LN('Primary Data'!C740/'Primary Data'!C739), 0)</f>
        <v>5.0248166680686348E-3</v>
      </c>
      <c r="E739" s="27">
        <f>IFERROR(LN('Primary Data'!F740/'Primary Data'!F739), 0)</f>
        <v>-1.5276555333669118E-3</v>
      </c>
      <c r="F739" s="27">
        <f>IFERROR(LN('Primary Data'!G740/'Primary Data'!G739), 0)</f>
        <v>-6.4865092296066615E-3</v>
      </c>
      <c r="G739" s="28">
        <f>IFERROR(LN('Primary Data'!H740/'Primary Data'!H739), 0)</f>
        <v>-1.220714923275459E-2</v>
      </c>
      <c r="H739" s="31">
        <f>IFERROR(LN('Primary Data'!E740/'Primary Data'!E739), 0)</f>
        <v>1.1196512124424124E-2</v>
      </c>
    </row>
    <row r="740" spans="1:8" x14ac:dyDescent="0.25">
      <c r="A740" s="23">
        <v>40470</v>
      </c>
      <c r="B740" s="45">
        <f>IFERROR(LN('Primary Data'!B741/'Primary Data'!B740), 0)</f>
        <v>-1.6320788810365472E-2</v>
      </c>
      <c r="C740" s="42">
        <f>IFERROR( LN('Primary Data'!D741/'Primary Data'!D740), 0)</f>
        <v>-1.6493421122606697E-2</v>
      </c>
      <c r="D740" s="27">
        <f>IFERROR(LN('Primary Data'!C741/'Primary Data'!C740), 0)</f>
        <v>-1.8616396966163616E-3</v>
      </c>
      <c r="E740" s="27">
        <f>IFERROR(LN('Primary Data'!F741/'Primary Data'!F740), 0)</f>
        <v>-1.1964913832259696E-2</v>
      </c>
      <c r="F740" s="27">
        <f>IFERROR(LN('Primary Data'!G741/'Primary Data'!G740), 0)</f>
        <v>2.1433511389464824E-2</v>
      </c>
      <c r="G740" s="28">
        <f>IFERROR(LN('Primary Data'!H741/'Primary Data'!H740), 0)</f>
        <v>1.246387589350261E-2</v>
      </c>
      <c r="H740" s="31">
        <f>IFERROR(LN('Primary Data'!E741/'Primary Data'!E740), 0)</f>
        <v>-7.2259716523244005E-3</v>
      </c>
    </row>
    <row r="741" spans="1:8" x14ac:dyDescent="0.25">
      <c r="A741" s="23">
        <v>40471</v>
      </c>
      <c r="B741" s="45">
        <f>IFERROR(LN('Primary Data'!B742/'Primary Data'!B741), 0)</f>
        <v>1.0728230958380804E-2</v>
      </c>
      <c r="C741" s="42">
        <f>IFERROR( LN('Primary Data'!D742/'Primary Data'!D741), 0)</f>
        <v>7.710338812733925E-3</v>
      </c>
      <c r="D741" s="27">
        <f>IFERROR(LN('Primary Data'!C742/'Primary Data'!C741), 0)</f>
        <v>2.0170968386830808E-3</v>
      </c>
      <c r="E741" s="27">
        <f>IFERROR(LN('Primary Data'!F742/'Primary Data'!F741), 0)</f>
        <v>-3.1119176041114588E-3</v>
      </c>
      <c r="F741" s="27">
        <f>IFERROR(LN('Primary Data'!G742/'Primary Data'!G741), 0)</f>
        <v>5.3467570467952202E-3</v>
      </c>
      <c r="G741" s="28">
        <f>IFERROR(LN('Primary Data'!H742/'Primary Data'!H741), 0)</f>
        <v>-8.7586778336754441E-3</v>
      </c>
      <c r="H741" s="31">
        <f>IFERROR(LN('Primary Data'!E742/'Primary Data'!E741), 0)</f>
        <v>1.890297125435365E-3</v>
      </c>
    </row>
    <row r="742" spans="1:8" x14ac:dyDescent="0.25">
      <c r="A742" s="23">
        <v>40472</v>
      </c>
      <c r="B742" s="45">
        <f>IFERROR(LN('Primary Data'!B743/'Primary Data'!B742), 0)</f>
        <v>1.6448704442343241E-3</v>
      </c>
      <c r="C742" s="42">
        <f>IFERROR( LN('Primary Data'!D743/'Primary Data'!D742), 0)</f>
        <v>2.0834089219989092E-3</v>
      </c>
      <c r="D742" s="27">
        <f>IFERROR(LN('Primary Data'!C743/'Primary Data'!C742), 0)</f>
        <v>6.9110115238164528E-3</v>
      </c>
      <c r="E742" s="27">
        <f>IFERROR(LN('Primary Data'!F743/'Primary Data'!F742), 0)</f>
        <v>1.9609332440674539E-2</v>
      </c>
      <c r="F742" s="27">
        <f>IFERROR(LN('Primary Data'!G743/'Primary Data'!G742), 0)</f>
        <v>-5.7980385612032836E-3</v>
      </c>
      <c r="G742" s="28">
        <f>IFERROR(LN('Primary Data'!H743/'Primary Data'!H742), 0)</f>
        <v>3.9393365095477658E-3</v>
      </c>
      <c r="H742" s="31">
        <f>IFERROR(LN('Primary Data'!E743/'Primary Data'!E742), 0)</f>
        <v>-2.130023940027558E-3</v>
      </c>
    </row>
    <row r="743" spans="1:8" x14ac:dyDescent="0.25">
      <c r="A743" s="23">
        <v>40473</v>
      </c>
      <c r="B743" s="45">
        <f>IFERROR(LN('Primary Data'!B744/'Primary Data'!B743), 0)</f>
        <v>9.5556442673396566E-4</v>
      </c>
      <c r="C743" s="42">
        <f>IFERROR( LN('Primary Data'!D744/'Primary Data'!D743), 0)</f>
        <v>6.7281880586740348E-3</v>
      </c>
      <c r="D743" s="27">
        <f>IFERROR(LN('Primary Data'!C744/'Primary Data'!C743), 0)</f>
        <v>8.8387759193047661E-3</v>
      </c>
      <c r="E743" s="27">
        <f>IFERROR(LN('Primary Data'!F744/'Primary Data'!F743), 0)</f>
        <v>-1.0459399294099595E-2</v>
      </c>
      <c r="F743" s="27">
        <f>IFERROR(LN('Primary Data'!G744/'Primary Data'!G743), 0)</f>
        <v>1.3532340373539897E-3</v>
      </c>
      <c r="G743" s="28">
        <f>IFERROR(LN('Primary Data'!H744/'Primary Data'!H743), 0)</f>
        <v>-5.5946016576229399E-3</v>
      </c>
      <c r="H743" s="31">
        <f>IFERROR(LN('Primary Data'!E744/'Primary Data'!E743), 0)</f>
        <v>4.1742448988336071E-3</v>
      </c>
    </row>
    <row r="744" spans="1:8" x14ac:dyDescent="0.25">
      <c r="A744" s="23">
        <v>40476</v>
      </c>
      <c r="B744" s="45">
        <f>IFERROR(LN('Primary Data'!B745/'Primary Data'!B744), 0)</f>
        <v>1.9045959347629112E-3</v>
      </c>
      <c r="C744" s="42">
        <f>IFERROR( LN('Primary Data'!D745/'Primary Data'!D744), 0)</f>
        <v>4.4288984044201004E-3</v>
      </c>
      <c r="D744" s="27">
        <f>IFERROR(LN('Primary Data'!C745/'Primary Data'!C744), 0)</f>
        <v>4.7976814466027555E-3</v>
      </c>
      <c r="E744" s="27">
        <f>IFERROR(LN('Primary Data'!F745/'Primary Data'!F744), 0)</f>
        <v>1.0111473796349219E-2</v>
      </c>
      <c r="F744" s="27">
        <f>IFERROR(LN('Primary Data'!G745/'Primary Data'!G744), 0)</f>
        <v>2.6583810814570966E-2</v>
      </c>
      <c r="G744" s="28">
        <f>IFERROR(LN('Primary Data'!H745/'Primary Data'!H744), 0)</f>
        <v>4.6821146740285138E-3</v>
      </c>
      <c r="H744" s="31">
        <f>IFERROR(LN('Primary Data'!E745/'Primary Data'!E744), 0)</f>
        <v>3.9140382255375061E-3</v>
      </c>
    </row>
    <row r="745" spans="1:8" x14ac:dyDescent="0.25">
      <c r="A745" s="23">
        <v>40477</v>
      </c>
      <c r="B745" s="45">
        <f>IFERROR(LN('Primary Data'!B746/'Primary Data'!B745), 0)</f>
        <v>6.8361136720252312E-5</v>
      </c>
      <c r="C745" s="42">
        <f>IFERROR( LN('Primary Data'!D746/'Primary Data'!D745), 0)</f>
        <v>2.5988768585063294E-3</v>
      </c>
      <c r="D745" s="27">
        <f>IFERROR(LN('Primary Data'!C746/'Primary Data'!C745), 0)</f>
        <v>-4.2655526325982643E-3</v>
      </c>
      <c r="E745" s="27">
        <f>IFERROR(LN('Primary Data'!F746/'Primary Data'!F745), 0)</f>
        <v>-5.8895738117644928E-3</v>
      </c>
      <c r="F745" s="27">
        <f>IFERROR(LN('Primary Data'!G746/'Primary Data'!G745), 0)</f>
        <v>-2.2747844887524515E-3</v>
      </c>
      <c r="G745" s="28">
        <f>IFERROR(LN('Primary Data'!H746/'Primary Data'!H745), 0)</f>
        <v>-1.1293873734688543E-3</v>
      </c>
      <c r="H745" s="31">
        <f>IFERROR(LN('Primary Data'!E746/'Primary Data'!E745), 0)</f>
        <v>-9.5431778245841023E-3</v>
      </c>
    </row>
    <row r="746" spans="1:8" x14ac:dyDescent="0.25">
      <c r="A746" s="23">
        <v>40478</v>
      </c>
      <c r="B746" s="45">
        <f>IFERROR(LN('Primary Data'!B747/'Primary Data'!B746), 0)</f>
        <v>-4.7527186284600396E-3</v>
      </c>
      <c r="C746" s="42">
        <f>IFERROR( LN('Primary Data'!D747/'Primary Data'!D746), 0)</f>
        <v>3.2179592567456272E-3</v>
      </c>
      <c r="D746" s="27">
        <f>IFERROR(LN('Primary Data'!C747/'Primary Data'!C746), 0)</f>
        <v>4.3075932466404973E-3</v>
      </c>
      <c r="E746" s="27">
        <f>IFERROR(LN('Primary Data'!F747/'Primary Data'!F746), 0)</f>
        <v>-1.158698864130704E-2</v>
      </c>
      <c r="F746" s="27">
        <f>IFERROR(LN('Primary Data'!G747/'Primary Data'!G746), 0)</f>
        <v>-1.5360243582411809E-2</v>
      </c>
      <c r="G746" s="28">
        <f>IFERROR(LN('Primary Data'!H747/'Primary Data'!H746), 0)</f>
        <v>-1.867486512067389E-2</v>
      </c>
      <c r="H746" s="31">
        <f>IFERROR(LN('Primary Data'!E747/'Primary Data'!E746), 0)</f>
        <v>-1.0114943784013199E-2</v>
      </c>
    </row>
    <row r="747" spans="1:8" x14ac:dyDescent="0.25">
      <c r="A747" s="23">
        <v>40479</v>
      </c>
      <c r="B747" s="45">
        <f>IFERROR(LN('Primary Data'!B748/'Primary Data'!B747), 0)</f>
        <v>1.1250289594433186E-3</v>
      </c>
      <c r="C747" s="42">
        <f>IFERROR( LN('Primary Data'!D748/'Primary Data'!D747), 0)</f>
        <v>1.8093768227625373E-3</v>
      </c>
      <c r="D747" s="27">
        <f>IFERROR(LN('Primary Data'!C748/'Primary Data'!C747), 0)</f>
        <v>-6.4829425969981889E-3</v>
      </c>
      <c r="E747" s="27">
        <f>IFERROR(LN('Primary Data'!F748/'Primary Data'!F747), 0)</f>
        <v>-3.0145684640638707E-3</v>
      </c>
      <c r="F747" s="27">
        <f>IFERROR(LN('Primary Data'!G748/'Primary Data'!G747), 0)</f>
        <v>-9.9913241556473823E-4</v>
      </c>
      <c r="G747" s="28">
        <f>IFERROR(LN('Primary Data'!H748/'Primary Data'!H747), 0)</f>
        <v>1.995884690829613E-3</v>
      </c>
      <c r="H747" s="31">
        <f>IFERROR(LN('Primary Data'!E748/'Primary Data'!E747), 0)</f>
        <v>6.1684289682623203E-3</v>
      </c>
    </row>
    <row r="748" spans="1:8" x14ac:dyDescent="0.25">
      <c r="A748" s="23">
        <v>40480</v>
      </c>
      <c r="B748" s="45">
        <f>IFERROR(LN('Primary Data'!B749/'Primary Data'!B748), 0)</f>
        <v>-6.5960925310685201E-4</v>
      </c>
      <c r="C748" s="42">
        <f>IFERROR( LN('Primary Data'!D749/'Primary Data'!D748), 0)</f>
        <v>-2.4822657767762961E-3</v>
      </c>
      <c r="D748" s="27">
        <f>IFERROR(LN('Primary Data'!C749/'Primary Data'!C748), 0)</f>
        <v>-3.4464620315739947E-3</v>
      </c>
      <c r="E748" s="27">
        <f>IFERROR(LN('Primary Data'!F749/'Primary Data'!F748), 0)</f>
        <v>1.3184084665189624E-3</v>
      </c>
      <c r="F748" s="27">
        <f>IFERROR(LN('Primary Data'!G749/'Primary Data'!G748), 0)</f>
        <v>-2.0276237674439496E-3</v>
      </c>
      <c r="G748" s="28">
        <f>IFERROR(LN('Primary Data'!H749/'Primary Data'!H748), 0)</f>
        <v>-4.9469751166241705E-3</v>
      </c>
      <c r="H748" s="31">
        <f>IFERROR(LN('Primary Data'!E749/'Primary Data'!E748), 0)</f>
        <v>-3.1797835877083592E-3</v>
      </c>
    </row>
    <row r="749" spans="1:8" x14ac:dyDescent="0.25">
      <c r="A749" s="23">
        <v>40483</v>
      </c>
      <c r="B749" s="45">
        <f>IFERROR(LN('Primary Data'!B750/'Primary Data'!B749), 0)</f>
        <v>4.1945509585623799E-4</v>
      </c>
      <c r="C749" s="42">
        <f>IFERROR( LN('Primary Data'!D750/'Primary Data'!D749), 0)</f>
        <v>1.8669750794881039E-3</v>
      </c>
      <c r="D749" s="27">
        <f>IFERROR(LN('Primary Data'!C750/'Primary Data'!C749), 0)</f>
        <v>-5.6896533097582054E-3</v>
      </c>
      <c r="E749" s="27">
        <f>IFERROR(LN('Primary Data'!F750/'Primary Data'!F749), 0)</f>
        <v>1.46136712057147E-2</v>
      </c>
      <c r="F749" s="27">
        <f>IFERROR(LN('Primary Data'!G750/'Primary Data'!G749), 0)</f>
        <v>2.6223505210710096E-2</v>
      </c>
      <c r="G749" s="28">
        <f>IFERROR(LN('Primary Data'!H750/'Primary Data'!H749), 0)</f>
        <v>2.3814122630464698E-2</v>
      </c>
      <c r="H749" s="31">
        <f>IFERROR(LN('Primary Data'!E750/'Primary Data'!E749), 0)</f>
        <v>4.9630185812153393E-3</v>
      </c>
    </row>
    <row r="750" spans="1:8" x14ac:dyDescent="0.25">
      <c r="A750" s="23">
        <v>40484</v>
      </c>
      <c r="B750" s="45">
        <f>IFERROR(LN('Primary Data'!B751/'Primary Data'!B750), 0)</f>
        <v>6.2689100968404323E-3</v>
      </c>
      <c r="C750" s="42">
        <f>IFERROR( LN('Primary Data'!D751/'Primary Data'!D750), 0)</f>
        <v>1.0887601884269434E-2</v>
      </c>
      <c r="D750" s="27">
        <f>IFERROR(LN('Primary Data'!C751/'Primary Data'!C750), 0)</f>
        <v>1.3534518818970734E-2</v>
      </c>
      <c r="E750" s="27">
        <f>IFERROR(LN('Primary Data'!F751/'Primary Data'!F750), 0)</f>
        <v>2.7242282880905956E-3</v>
      </c>
      <c r="F750" s="27">
        <f>IFERROR(LN('Primary Data'!G751/'Primary Data'!G750), 0)</f>
        <v>-2.1592173517602773E-3</v>
      </c>
      <c r="G750" s="28">
        <f>IFERROR(LN('Primary Data'!H751/'Primary Data'!H750), 0)</f>
        <v>7.809931688172435E-4</v>
      </c>
      <c r="H750" s="31">
        <f>IFERROR(LN('Primary Data'!E751/'Primary Data'!E750), 0)</f>
        <v>3.6640841060907202E-3</v>
      </c>
    </row>
    <row r="751" spans="1:8" x14ac:dyDescent="0.25">
      <c r="A751" s="23">
        <v>40485</v>
      </c>
      <c r="B751" s="45">
        <f>IFERROR(LN('Primary Data'!B752/'Primary Data'!B751), 0)</f>
        <v>4.683096902569483E-3</v>
      </c>
      <c r="C751" s="42">
        <f>IFERROR( LN('Primary Data'!D752/'Primary Data'!D751), 0)</f>
        <v>3.0811517433864174E-3</v>
      </c>
      <c r="D751" s="27">
        <f>IFERROR(LN('Primary Data'!C752/'Primary Data'!C751), 0)</f>
        <v>-6.0302011129152455E-3</v>
      </c>
      <c r="E751" s="27">
        <f>IFERROR(LN('Primary Data'!F752/'Primary Data'!F751), 0)</f>
        <v>8.6470071443473309E-3</v>
      </c>
      <c r="F751" s="27">
        <f>IFERROR(LN('Primary Data'!G752/'Primary Data'!G751), 0)</f>
        <v>-9.0732291933338996E-3</v>
      </c>
      <c r="G751" s="28">
        <f>IFERROR(LN('Primary Data'!H752/'Primary Data'!H751), 0)</f>
        <v>1.979523852917978E-2</v>
      </c>
      <c r="H751" s="31">
        <f>IFERROR(LN('Primary Data'!E752/'Primary Data'!E751), 0)</f>
        <v>-1.8321083849078219E-2</v>
      </c>
    </row>
    <row r="752" spans="1:8" x14ac:dyDescent="0.25">
      <c r="A752" s="23">
        <v>40486</v>
      </c>
      <c r="B752" s="45">
        <f>IFERROR(LN('Primary Data'!B753/'Primary Data'!B752), 0)</f>
        <v>2.0673732936426541E-2</v>
      </c>
      <c r="C752" s="42">
        <f>IFERROR( LN('Primary Data'!D753/'Primary Data'!D752), 0)</f>
        <v>1.3547798650031341E-2</v>
      </c>
      <c r="D752" s="27">
        <f>IFERROR(LN('Primary Data'!C753/'Primary Data'!C752), 0)</f>
        <v>7.9306826974254556E-3</v>
      </c>
      <c r="E752" s="27">
        <f>IFERROR(LN('Primary Data'!F753/'Primary Data'!F752), 0)</f>
        <v>1.8437111700030616E-2</v>
      </c>
      <c r="F752" s="27">
        <f>IFERROR(LN('Primary Data'!G753/'Primary Data'!G752), 0)</f>
        <v>1.8829653971092222E-2</v>
      </c>
      <c r="G752" s="28">
        <f>IFERROR(LN('Primary Data'!H753/'Primary Data'!H752), 0)</f>
        <v>1.6062695009489397E-2</v>
      </c>
      <c r="H752" s="31">
        <f>IFERROR(LN('Primary Data'!E753/'Primary Data'!E752), 0)</f>
        <v>-4.4205353188464473E-3</v>
      </c>
    </row>
    <row r="753" spans="1:8" x14ac:dyDescent="0.25">
      <c r="A753" s="23">
        <v>40487</v>
      </c>
      <c r="B753" s="45">
        <f>IFERROR(LN('Primary Data'!B754/'Primary Data'!B753), 0)</f>
        <v>5.0586940932242459E-3</v>
      </c>
      <c r="C753" s="42">
        <f>IFERROR( LN('Primary Data'!D754/'Primary Data'!D753), 0)</f>
        <v>-4.9834153885033124E-4</v>
      </c>
      <c r="D753" s="27">
        <f>IFERROR(LN('Primary Data'!C754/'Primary Data'!C753), 0)</f>
        <v>1.6661654641316755E-2</v>
      </c>
      <c r="E753" s="27">
        <f>IFERROR(LN('Primary Data'!F754/'Primary Data'!F753), 0)</f>
        <v>3.2424155344967015E-3</v>
      </c>
      <c r="F753" s="27">
        <f>IFERROR(LN('Primary Data'!G754/'Primary Data'!G753), 0)</f>
        <v>1.3164080536235004E-2</v>
      </c>
      <c r="G753" s="28">
        <f>IFERROR(LN('Primary Data'!H754/'Primary Data'!H753), 0)</f>
        <v>1.3810099381686963E-2</v>
      </c>
      <c r="H753" s="31">
        <f>IFERROR(LN('Primary Data'!E754/'Primary Data'!E753), 0)</f>
        <v>8.2162556951869432E-3</v>
      </c>
    </row>
    <row r="754" spans="1:8" x14ac:dyDescent="0.25">
      <c r="A754" s="23">
        <v>40490</v>
      </c>
      <c r="B754" s="45">
        <f>IFERROR(LN('Primary Data'!B755/'Primary Data'!B754), 0)</f>
        <v>-2.2130231502206776E-3</v>
      </c>
      <c r="C754" s="42">
        <f>IFERROR( LN('Primary Data'!D755/'Primary Data'!D754), 0)</f>
        <v>1.0192772242145676E-3</v>
      </c>
      <c r="D754" s="27">
        <f>IFERROR(LN('Primary Data'!C755/'Primary Data'!C754), 0)</f>
        <v>1.0083160163151432E-2</v>
      </c>
      <c r="E754" s="27">
        <f>IFERROR(LN('Primary Data'!F755/'Primary Data'!F754), 0)</f>
        <v>-9.1248926782852569E-3</v>
      </c>
      <c r="F754" s="27">
        <f>IFERROR(LN('Primary Data'!G755/'Primary Data'!G754), 0)</f>
        <v>1.2123784591128228E-2</v>
      </c>
      <c r="G754" s="28">
        <f>IFERROR(LN('Primary Data'!H755/'Primary Data'!H754), 0)</f>
        <v>3.5131621073816186E-3</v>
      </c>
      <c r="H754" s="31">
        <f>IFERROR(LN('Primary Data'!E755/'Primary Data'!E754), 0)</f>
        <v>0</v>
      </c>
    </row>
    <row r="755" spans="1:8" x14ac:dyDescent="0.25">
      <c r="A755" s="23">
        <v>40491</v>
      </c>
      <c r="B755" s="45">
        <f>IFERROR(LN('Primary Data'!B756/'Primary Data'!B755), 0)</f>
        <v>-7.6962208626708039E-3</v>
      </c>
      <c r="C755" s="42">
        <f>IFERROR( LN('Primary Data'!D756/'Primary Data'!D755), 0)</f>
        <v>-5.5247493829129338E-3</v>
      </c>
      <c r="D755" s="27">
        <f>IFERROR(LN('Primary Data'!C756/'Primary Data'!C755), 0)</f>
        <v>0</v>
      </c>
      <c r="E755" s="27">
        <f>IFERROR(LN('Primary Data'!F756/'Primary Data'!F755), 0)</f>
        <v>7.7832271197945668E-3</v>
      </c>
      <c r="F755" s="27">
        <f>IFERROR(LN('Primary Data'!G756/'Primary Data'!G755), 0)</f>
        <v>-3.9584292678496464E-3</v>
      </c>
      <c r="G755" s="28">
        <f>IFERROR(LN('Primary Data'!H756/'Primary Data'!H755), 0)</f>
        <v>-1.021730693163018E-2</v>
      </c>
      <c r="H755" s="31">
        <f>IFERROR(LN('Primary Data'!E756/'Primary Data'!E755), 0)</f>
        <v>5.224019602870787E-3</v>
      </c>
    </row>
    <row r="756" spans="1:8" x14ac:dyDescent="0.25">
      <c r="A756" s="23">
        <v>40492</v>
      </c>
      <c r="B756" s="45">
        <f>IFERROR(LN('Primary Data'!B757/'Primary Data'!B756), 0)</f>
        <v>4.3868775337644337E-3</v>
      </c>
      <c r="C756" s="42">
        <f>IFERROR( LN('Primary Data'!D757/'Primary Data'!D756), 0)</f>
        <v>4.9763885111697168E-3</v>
      </c>
      <c r="D756" s="27">
        <f>IFERROR(LN('Primary Data'!C757/'Primary Data'!C756), 0)</f>
        <v>-4.5900960585193622E-3</v>
      </c>
      <c r="E756" s="27">
        <f>IFERROR(LN('Primary Data'!F757/'Primary Data'!F756), 0)</f>
        <v>-4.2848160876657673E-3</v>
      </c>
      <c r="F756" s="27">
        <f>IFERROR(LN('Primary Data'!G757/'Primary Data'!G756), 0)</f>
        <v>-5.3776345501180484E-3</v>
      </c>
      <c r="G756" s="28">
        <f>IFERROR(LN('Primary Data'!H757/'Primary Data'!H756), 0)</f>
        <v>-8.5342861731489313E-3</v>
      </c>
      <c r="H756" s="31">
        <f>IFERROR(LN('Primary Data'!E757/'Primary Data'!E756), 0)</f>
        <v>-2.2628000841014482E-3</v>
      </c>
    </row>
    <row r="757" spans="1:8" x14ac:dyDescent="0.25">
      <c r="A757" s="23">
        <v>40493</v>
      </c>
      <c r="B757" s="45">
        <f>IFERROR(LN('Primary Data'!B758/'Primary Data'!B757), 0)</f>
        <v>-2.2289954243870842E-3</v>
      </c>
      <c r="C757" s="42">
        <f>IFERROR( LN('Primary Data'!D758/'Primary Data'!D757), 0)</f>
        <v>-6.7097262631650896E-3</v>
      </c>
      <c r="D757" s="27">
        <f>IFERROR(LN('Primary Data'!C758/'Primary Data'!C757), 0)</f>
        <v>-3.3597045038564703E-3</v>
      </c>
      <c r="E757" s="27">
        <f>IFERROR(LN('Primary Data'!F758/'Primary Data'!F757), 0)</f>
        <v>-1.187111660986854E-2</v>
      </c>
      <c r="F757" s="27">
        <f>IFERROR(LN('Primary Data'!G758/'Primary Data'!G757), 0)</f>
        <v>7.2704484556392914E-4</v>
      </c>
      <c r="G757" s="28">
        <f>IFERROR(LN('Primary Data'!H758/'Primary Data'!H757), 0)</f>
        <v>8.1173741092443203E-3</v>
      </c>
      <c r="H757" s="31">
        <f>IFERROR(LN('Primary Data'!E758/'Primary Data'!E757), 0)</f>
        <v>-1.0191706195240105E-2</v>
      </c>
    </row>
    <row r="758" spans="1:8" x14ac:dyDescent="0.25">
      <c r="A758" s="23">
        <v>40494</v>
      </c>
      <c r="B758" s="45">
        <f>IFERROR(LN('Primary Data'!B759/'Primary Data'!B758), 0)</f>
        <v>-1.0701501800323717E-2</v>
      </c>
      <c r="C758" s="42">
        <f>IFERROR( LN('Primary Data'!D759/'Primary Data'!D758), 0)</f>
        <v>-1.6311895266996872E-2</v>
      </c>
      <c r="D758" s="27">
        <f>IFERROR(LN('Primary Data'!C759/'Primary Data'!C758), 0)</f>
        <v>-2.8669496928854644E-3</v>
      </c>
      <c r="E758" s="27">
        <f>IFERROR(LN('Primary Data'!F759/'Primary Data'!F758), 0)</f>
        <v>-3.2830797613256926E-2</v>
      </c>
      <c r="F758" s="27">
        <f>IFERROR(LN('Primary Data'!G759/'Primary Data'!G758), 0)</f>
        <v>-6.0460169899063831E-2</v>
      </c>
      <c r="G758" s="28">
        <f>IFERROR(LN('Primary Data'!H759/'Primary Data'!H758), 0)</f>
        <v>-1.9530133323173701E-2</v>
      </c>
      <c r="H758" s="31">
        <f>IFERROR(LN('Primary Data'!E759/'Primary Data'!E758), 0)</f>
        <v>-4.173997236657628E-3</v>
      </c>
    </row>
    <row r="759" spans="1:8" x14ac:dyDescent="0.25">
      <c r="A759" s="23">
        <v>40497</v>
      </c>
      <c r="B759" s="45">
        <f>IFERROR(LN('Primary Data'!B760/'Primary Data'!B759), 0)</f>
        <v>-2.3025493816056461E-4</v>
      </c>
      <c r="C759" s="42">
        <f>IFERROR( LN('Primary Data'!D760/'Primary Data'!D759), 0)</f>
        <v>-3.0308518714760807E-3</v>
      </c>
      <c r="D759" s="27">
        <f>IFERROR(LN('Primary Data'!C760/'Primary Data'!C759), 0)</f>
        <v>3.2712606988153205E-3</v>
      </c>
      <c r="E759" s="27">
        <f>IFERROR(LN('Primary Data'!F760/'Primary Data'!F759), 0)</f>
        <v>-3.5948946726924997E-3</v>
      </c>
      <c r="F759" s="27">
        <f>IFERROR(LN('Primary Data'!G760/'Primary Data'!G759), 0)</f>
        <v>1.2777106566333544E-2</v>
      </c>
      <c r="G759" s="28">
        <f>IFERROR(LN('Primary Data'!H760/'Primary Data'!H759), 0)</f>
        <v>-8.0995664324119022E-3</v>
      </c>
      <c r="H759" s="31">
        <f>IFERROR(LN('Primary Data'!E760/'Primary Data'!E759), 0)</f>
        <v>1.6371966278678116E-3</v>
      </c>
    </row>
    <row r="760" spans="1:8" x14ac:dyDescent="0.25">
      <c r="A760" s="23">
        <v>40498</v>
      </c>
      <c r="B760" s="45">
        <f>IFERROR(LN('Primary Data'!B761/'Primary Data'!B760), 0)</f>
        <v>-1.549397720982182E-2</v>
      </c>
      <c r="C760" s="42">
        <f>IFERROR( LN('Primary Data'!D761/'Primary Data'!D760), 0)</f>
        <v>-1.7917172599610308E-2</v>
      </c>
      <c r="D760" s="27">
        <f>IFERROR(LN('Primary Data'!C761/'Primary Data'!C760), 0)</f>
        <v>5.1518583114177879E-3</v>
      </c>
      <c r="E760" s="27">
        <f>IFERROR(LN('Primary Data'!F761/'Primary Data'!F760), 0)</f>
        <v>-2.4160517189363673E-2</v>
      </c>
      <c r="F760" s="27">
        <f>IFERROR(LN('Primary Data'!G761/'Primary Data'!G760), 0)</f>
        <v>-4.0281100630665291E-2</v>
      </c>
      <c r="G760" s="28">
        <f>IFERROR(LN('Primary Data'!H761/'Primary Data'!H760), 0)</f>
        <v>-1.4005199558413152E-2</v>
      </c>
      <c r="H760" s="31">
        <f>IFERROR(LN('Primary Data'!E761/'Primary Data'!E760), 0)</f>
        <v>-1.0729626465353241E-2</v>
      </c>
    </row>
    <row r="761" spans="1:8" x14ac:dyDescent="0.25">
      <c r="A761" s="23">
        <v>40499</v>
      </c>
      <c r="B761" s="45">
        <f>IFERROR(LN('Primary Data'!B762/'Primary Data'!B761), 0)</f>
        <v>-1.7375239997959977E-3</v>
      </c>
      <c r="C761" s="42">
        <f>IFERROR( LN('Primary Data'!D762/'Primary Data'!D761), 0)</f>
        <v>3.0379432134511461E-3</v>
      </c>
      <c r="D761" s="27">
        <f>IFERROR(LN('Primary Data'!C762/'Primary Data'!C761), 0)</f>
        <v>0</v>
      </c>
      <c r="E761" s="27">
        <f>IFERROR(LN('Primary Data'!F762/'Primary Data'!F761), 0)</f>
        <v>0</v>
      </c>
      <c r="F761" s="27">
        <f>IFERROR(LN('Primary Data'!G762/'Primary Data'!G761), 0)</f>
        <v>-2.4937566238566078E-2</v>
      </c>
      <c r="G761" s="28">
        <f>IFERROR(LN('Primary Data'!H762/'Primary Data'!H761), 0)</f>
        <v>-2.0405129616557639E-2</v>
      </c>
      <c r="H761" s="31">
        <f>IFERROR(LN('Primary Data'!E762/'Primary Data'!E761), 0)</f>
        <v>1.2142971768205509E-3</v>
      </c>
    </row>
    <row r="762" spans="1:8" x14ac:dyDescent="0.25">
      <c r="A762" s="23">
        <v>40500</v>
      </c>
      <c r="B762" s="45">
        <f>IFERROR(LN('Primary Data'!B763/'Primary Data'!B762), 0)</f>
        <v>1.5327527589901819E-2</v>
      </c>
      <c r="C762" s="42">
        <f>IFERROR( LN('Primary Data'!D763/'Primary Data'!D762), 0)</f>
        <v>1.6421567810860009E-2</v>
      </c>
      <c r="D762" s="27">
        <f>IFERROR(LN('Primary Data'!C763/'Primary Data'!C762), 0)</f>
        <v>0</v>
      </c>
      <c r="E762" s="27">
        <f>IFERROR(LN('Primary Data'!F763/'Primary Data'!F762), 0)</f>
        <v>7.2156440973334115E-3</v>
      </c>
      <c r="F762" s="27">
        <f>IFERROR(LN('Primary Data'!G763/'Primary Data'!G762), 0)</f>
        <v>1.1853602094832891E-2</v>
      </c>
      <c r="G762" s="28">
        <f>IFERROR(LN('Primary Data'!H763/'Primary Data'!H762), 0)</f>
        <v>1.8054419972721867E-2</v>
      </c>
      <c r="H762" s="31">
        <f>IFERROR(LN('Primary Data'!E763/'Primary Data'!E762), 0)</f>
        <v>1.4733299034812524E-2</v>
      </c>
    </row>
    <row r="763" spans="1:8" x14ac:dyDescent="0.25">
      <c r="A763" s="23">
        <v>40501</v>
      </c>
      <c r="B763" s="45">
        <f>IFERROR(LN('Primary Data'!B764/'Primary Data'!B763), 0)</f>
        <v>2.712440103972803E-3</v>
      </c>
      <c r="C763" s="42">
        <f>IFERROR( LN('Primary Data'!D764/'Primary Data'!D763), 0)</f>
        <v>2.3418984472522647E-4</v>
      </c>
      <c r="D763" s="27">
        <f>IFERROR(LN('Primary Data'!C764/'Primary Data'!C763), 0)</f>
        <v>0</v>
      </c>
      <c r="E763" s="27">
        <f>IFERROR(LN('Primary Data'!F764/'Primary Data'!F763), 0)</f>
        <v>-2.2149640930327622E-2</v>
      </c>
      <c r="F763" s="27">
        <f>IFERROR(LN('Primary Data'!G764/'Primary Data'!G763), 0)</f>
        <v>1.3959285606700608E-2</v>
      </c>
      <c r="G763" s="28">
        <f>IFERROR(LN('Primary Data'!H764/'Primary Data'!H763), 0)</f>
        <v>-1.3411484321948803E-3</v>
      </c>
      <c r="H763" s="31">
        <f>IFERROR(LN('Primary Data'!E764/'Primary Data'!E763), 0)</f>
        <v>2.7673306706129082E-3</v>
      </c>
    </row>
    <row r="764" spans="1:8" x14ac:dyDescent="0.25">
      <c r="A764" s="23">
        <v>40504</v>
      </c>
      <c r="B764" s="45">
        <f>IFERROR(LN('Primary Data'!B765/'Primary Data'!B764), 0)</f>
        <v>-4.8437142009816522E-3</v>
      </c>
      <c r="C764" s="42">
        <f>IFERROR( LN('Primary Data'!D765/'Primary Data'!D764), 0)</f>
        <v>7.2746597759360612E-3</v>
      </c>
      <c r="D764" s="27">
        <f>IFERROR(LN('Primary Data'!C765/'Primary Data'!C764), 0)</f>
        <v>2.1635493993981396E-2</v>
      </c>
      <c r="E764" s="27">
        <f>IFERROR(LN('Primary Data'!F765/'Primary Data'!F764), 0)</f>
        <v>1.7203849223608635E-2</v>
      </c>
      <c r="F764" s="27">
        <f>IFERROR(LN('Primary Data'!G765/'Primary Data'!G764), 0)</f>
        <v>1.8848087309475839E-3</v>
      </c>
      <c r="G764" s="28">
        <f>IFERROR(LN('Primary Data'!H765/'Primary Data'!H764), 0)</f>
        <v>-3.4666051262377683E-3</v>
      </c>
      <c r="H764" s="31">
        <f>IFERROR(LN('Primary Data'!E765/'Primary Data'!E764), 0)</f>
        <v>-5.0888578824876997E-3</v>
      </c>
    </row>
    <row r="765" spans="1:8" x14ac:dyDescent="0.25">
      <c r="A765" s="23">
        <v>40505</v>
      </c>
      <c r="B765" s="45">
        <f>IFERROR(LN('Primary Data'!B766/'Primary Data'!B765), 0)</f>
        <v>-1.3699233277613359E-2</v>
      </c>
      <c r="C765" s="42">
        <f>IFERROR( LN('Primary Data'!D766/'Primary Data'!D765), 0)</f>
        <v>-1.6052009936318196E-2</v>
      </c>
      <c r="D765" s="27">
        <f>IFERROR(LN('Primary Data'!C766/'Primary Data'!C765), 0)</f>
        <v>-3.1058798445203462E-3</v>
      </c>
      <c r="E765" s="27">
        <f>IFERROR(LN('Primary Data'!F766/'Primary Data'!F765), 0)</f>
        <v>-1.630943922609554E-2</v>
      </c>
      <c r="F765" s="27">
        <f>IFERROR(LN('Primary Data'!G766/'Primary Data'!G765), 0)</f>
        <v>-2.0290151624045724E-2</v>
      </c>
      <c r="G765" s="28">
        <f>IFERROR(LN('Primary Data'!H766/'Primary Data'!H765), 0)</f>
        <v>-2.7053689392320997E-2</v>
      </c>
      <c r="H765" s="31">
        <f>IFERROR(LN('Primary Data'!E766/'Primary Data'!E765), 0)</f>
        <v>-1.3800415267737027E-2</v>
      </c>
    </row>
    <row r="766" spans="1:8" x14ac:dyDescent="0.25">
      <c r="A766" s="23">
        <v>40506</v>
      </c>
      <c r="B766" s="45">
        <f>IFERROR(LN('Primary Data'!B767/'Primary Data'!B766), 0)</f>
        <v>1.2013533106086436E-2</v>
      </c>
      <c r="C766" s="42">
        <f>IFERROR( LN('Primary Data'!D767/'Primary Data'!D766), 0)</f>
        <v>2.0533181238831941E-2</v>
      </c>
      <c r="D766" s="27">
        <f>IFERROR(LN('Primary Data'!C767/'Primary Data'!C766), 0)</f>
        <v>-1.4566031657278645E-3</v>
      </c>
      <c r="E766" s="27">
        <f>IFERROR(LN('Primary Data'!F767/'Primary Data'!F766), 0)</f>
        <v>-1.5261053617105268E-2</v>
      </c>
      <c r="F766" s="27">
        <f>IFERROR(LN('Primary Data'!G767/'Primary Data'!G766), 0)</f>
        <v>2.2198653212114991E-2</v>
      </c>
      <c r="G766" s="28">
        <f>IFERROR(LN('Primary Data'!H767/'Primary Data'!H766), 0)</f>
        <v>5.562732114417171E-3</v>
      </c>
      <c r="H766" s="31">
        <f>IFERROR(LN('Primary Data'!E767/'Primary Data'!E766), 0)</f>
        <v>4.1233258000208158E-3</v>
      </c>
    </row>
    <row r="767" spans="1:8" x14ac:dyDescent="0.25">
      <c r="A767" s="23">
        <v>40507</v>
      </c>
      <c r="B767" s="45">
        <f>IFERROR(LN('Primary Data'!B768/'Primary Data'!B767), 0)</f>
        <v>0</v>
      </c>
      <c r="C767" s="42">
        <f>IFERROR( LN('Primary Data'!D768/'Primary Data'!D767), 0)</f>
        <v>0</v>
      </c>
      <c r="D767" s="27">
        <f>IFERROR(LN('Primary Data'!C768/'Primary Data'!C767), 0)</f>
        <v>-1.7487533712776326E-3</v>
      </c>
      <c r="E767" s="27">
        <f>IFERROR(LN('Primary Data'!F768/'Primary Data'!F767), 0)</f>
        <v>-4.8463782478596999E-3</v>
      </c>
      <c r="F767" s="27">
        <f>IFERROR(LN('Primary Data'!G768/'Primary Data'!G767), 0)</f>
        <v>0</v>
      </c>
      <c r="G767" s="28">
        <f>IFERROR(LN('Primary Data'!H768/'Primary Data'!H767), 0)</f>
        <v>1.3377161948270745E-3</v>
      </c>
      <c r="H767" s="31">
        <f>IFERROR(LN('Primary Data'!E768/'Primary Data'!E767), 0)</f>
        <v>4.5517265655549916E-3</v>
      </c>
    </row>
    <row r="768" spans="1:8" x14ac:dyDescent="0.25">
      <c r="A768" s="23">
        <v>40508</v>
      </c>
      <c r="B768" s="45">
        <f>IFERROR(LN('Primary Data'!B769/'Primary Data'!B768), 0)</f>
        <v>-9.1837563532872618E-3</v>
      </c>
      <c r="C768" s="42">
        <f>IFERROR( LN('Primary Data'!D769/'Primary Data'!D768), 0)</f>
        <v>0</v>
      </c>
      <c r="D768" s="27">
        <f>IFERROR(LN('Primary Data'!C769/'Primary Data'!C768), 0)</f>
        <v>8.6892676860348696E-4</v>
      </c>
      <c r="E768" s="27">
        <f>IFERROR(LN('Primary Data'!F769/'Primary Data'!F768), 0)</f>
        <v>-2.2176675357593611E-2</v>
      </c>
      <c r="F768" s="27">
        <f>IFERROR(LN('Primary Data'!G769/'Primary Data'!G768), 0)</f>
        <v>5.7308303564470552E-3</v>
      </c>
      <c r="G768" s="28">
        <f>IFERROR(LN('Primary Data'!H769/'Primary Data'!H768), 0)</f>
        <v>-7.7258187295856668E-3</v>
      </c>
      <c r="H768" s="31">
        <f>IFERROR(LN('Primary Data'!E769/'Primary Data'!E768), 0)</f>
        <v>7.8159638212042908E-3</v>
      </c>
    </row>
    <row r="769" spans="1:8" x14ac:dyDescent="0.25">
      <c r="A769" s="23">
        <v>40511</v>
      </c>
      <c r="B769" s="45">
        <f>IFERROR(LN('Primary Data'!B770/'Primary Data'!B769), 0)</f>
        <v>8.7410926421342328E-5</v>
      </c>
      <c r="C769" s="42">
        <f>IFERROR( LN('Primary Data'!D770/'Primary Data'!D769), 0)</f>
        <v>-4.3503919982849299E-3</v>
      </c>
      <c r="D769" s="27">
        <f>IFERROR(LN('Primary Data'!C770/'Primary Data'!C769), 0)</f>
        <v>1.6504960388802757E-3</v>
      </c>
      <c r="E769" s="27">
        <f>IFERROR(LN('Primary Data'!F770/'Primary Data'!F769), 0)</f>
        <v>1.1525486118575519E-2</v>
      </c>
      <c r="F769" s="27">
        <f>IFERROR(LN('Primary Data'!G770/'Primary Data'!G769), 0)</f>
        <v>-2.7083023008698098E-5</v>
      </c>
      <c r="G769" s="28">
        <f>IFERROR(LN('Primary Data'!H770/'Primary Data'!H769), 0)</f>
        <v>1.2552216160994046E-2</v>
      </c>
      <c r="H769" s="31">
        <f>IFERROR(LN('Primary Data'!E770/'Primary Data'!E769), 0)</f>
        <v>-1.4311233460209762E-2</v>
      </c>
    </row>
    <row r="770" spans="1:8" x14ac:dyDescent="0.25">
      <c r="A770" s="23">
        <v>40512</v>
      </c>
      <c r="B770" s="45">
        <f>IFERROR(LN('Primary Data'!B771/'Primary Data'!B770), 0)</f>
        <v>-4.8571709098343754E-3</v>
      </c>
      <c r="C770" s="42">
        <f>IFERROR( LN('Primary Data'!D771/'Primary Data'!D770), 0)</f>
        <v>-1.2778542165003442E-2</v>
      </c>
      <c r="D770" s="27">
        <f>IFERROR(LN('Primary Data'!C771/'Primary Data'!C770), 0)</f>
        <v>6.3692861915753728E-3</v>
      </c>
      <c r="E770" s="27">
        <f>IFERROR(LN('Primary Data'!F771/'Primary Data'!F770), 0)</f>
        <v>8.56792560891231E-3</v>
      </c>
      <c r="F770" s="27">
        <f>IFERROR(LN('Primary Data'!G771/'Primary Data'!G770), 0)</f>
        <v>-1.9582192801025886E-2</v>
      </c>
      <c r="G770" s="28">
        <f>IFERROR(LN('Primary Data'!H771/'Primary Data'!H770), 0)</f>
        <v>-6.8536362341153293E-3</v>
      </c>
      <c r="H770" s="31">
        <f>IFERROR(LN('Primary Data'!E771/'Primary Data'!E770), 0)</f>
        <v>-5.1483294466117459E-3</v>
      </c>
    </row>
    <row r="771" spans="1:8" x14ac:dyDescent="0.25">
      <c r="A771" s="23">
        <v>40513</v>
      </c>
      <c r="B771" s="45">
        <f>IFERROR(LN('Primary Data'!B772/'Primary Data'!B771), 0)</f>
        <v>2.164022031311609E-2</v>
      </c>
      <c r="C771" s="42">
        <f>IFERROR( LN('Primary Data'!D772/'Primary Data'!D771), 0)</f>
        <v>2.126168836941383E-2</v>
      </c>
      <c r="D771" s="27">
        <f>IFERROR(LN('Primary Data'!C772/'Primary Data'!C771), 0)</f>
        <v>-1.1533374362597657E-3</v>
      </c>
      <c r="E771" s="27">
        <f>IFERROR(LN('Primary Data'!F772/'Primary Data'!F771), 0)</f>
        <v>2.8955616438318975E-2</v>
      </c>
      <c r="F771" s="27">
        <f>IFERROR(LN('Primary Data'!G772/'Primary Data'!G771), 0)</f>
        <v>8.2822598738052395E-4</v>
      </c>
      <c r="G771" s="28">
        <f>IFERROR(LN('Primary Data'!H772/'Primary Data'!H771), 0)</f>
        <v>1.0454982938719649E-2</v>
      </c>
      <c r="H771" s="31">
        <f>IFERROR(LN('Primary Data'!E772/'Primary Data'!E771), 0)</f>
        <v>1.417037878758696E-2</v>
      </c>
    </row>
    <row r="772" spans="1:8" x14ac:dyDescent="0.25">
      <c r="A772" s="23">
        <v>40514</v>
      </c>
      <c r="B772" s="45">
        <f>IFERROR(LN('Primary Data'!B773/'Primary Data'!B772), 0)</f>
        <v>1.2290099337141425E-2</v>
      </c>
      <c r="C772" s="42">
        <f>IFERROR( LN('Primary Data'!D773/'Primary Data'!D772), 0)</f>
        <v>1.0335569556375025E-2</v>
      </c>
      <c r="D772" s="27">
        <f>IFERROR(LN('Primary Data'!C773/'Primary Data'!C772), 0)</f>
        <v>1.0790094298592796E-2</v>
      </c>
      <c r="E772" s="27">
        <f>IFERROR(LN('Primary Data'!F773/'Primary Data'!F772), 0)</f>
        <v>8.3254392209561514E-3</v>
      </c>
      <c r="F772" s="27">
        <f>IFERROR(LN('Primary Data'!G773/'Primary Data'!G772), 0)</f>
        <v>4.7627658960911669E-3</v>
      </c>
      <c r="G772" s="28">
        <f>IFERROR(LN('Primary Data'!H773/'Primary Data'!H772), 0)</f>
        <v>8.5219381067277063E-3</v>
      </c>
      <c r="H772" s="31">
        <f>IFERROR(LN('Primary Data'!E773/'Primary Data'!E772), 0)</f>
        <v>1.9465108169197359E-2</v>
      </c>
    </row>
    <row r="773" spans="1:8" x14ac:dyDescent="0.25">
      <c r="A773" s="23">
        <v>40515</v>
      </c>
      <c r="B773" s="45">
        <f>IFERROR(LN('Primary Data'!B774/'Primary Data'!B773), 0)</f>
        <v>2.7187177770474397E-3</v>
      </c>
      <c r="C773" s="42">
        <f>IFERROR( LN('Primary Data'!D774/'Primary Data'!D773), 0)</f>
        <v>2.6825288508883702E-3</v>
      </c>
      <c r="D773" s="27">
        <f>IFERROR(LN('Primary Data'!C774/'Primary Data'!C773), 0)</f>
        <v>5.5480948865266212E-3</v>
      </c>
      <c r="E773" s="27">
        <f>IFERROR(LN('Primary Data'!F774/'Primary Data'!F773), 0)</f>
        <v>4.3043291780699031E-4</v>
      </c>
      <c r="F773" s="27">
        <f>IFERROR(LN('Primary Data'!G774/'Primary Data'!G773), 0)</f>
        <v>-1.209189990139109E-3</v>
      </c>
      <c r="G773" s="28">
        <f>IFERROR(LN('Primary Data'!H774/'Primary Data'!H773), 0)</f>
        <v>-5.4848082626111376E-3</v>
      </c>
      <c r="H773" s="31">
        <f>IFERROR(LN('Primary Data'!E774/'Primary Data'!E773), 0)</f>
        <v>-3.8144765158499541E-3</v>
      </c>
    </row>
    <row r="774" spans="1:8" x14ac:dyDescent="0.25">
      <c r="A774" s="23">
        <v>40518</v>
      </c>
      <c r="B774" s="45">
        <f>IFERROR(LN('Primary Data'!B775/'Primary Data'!B774), 0)</f>
        <v>-1.5400063833304054E-3</v>
      </c>
      <c r="C774" s="42">
        <f>IFERROR( LN('Primary Data'!D775/'Primary Data'!D774), 0)</f>
        <v>-6.2086567100837989E-4</v>
      </c>
      <c r="D774" s="27">
        <f>IFERROR(LN('Primary Data'!C775/'Primary Data'!C774), 0)</f>
        <v>2.9247094718193307E-3</v>
      </c>
      <c r="E774" s="27">
        <f>IFERROR(LN('Primary Data'!F775/'Primary Data'!F774), 0)</f>
        <v>1.0427053933700036E-3</v>
      </c>
      <c r="F774" s="27">
        <f>IFERROR(LN('Primary Data'!G775/'Primary Data'!G774), 0)</f>
        <v>-1.2932518827991314E-3</v>
      </c>
      <c r="G774" s="28">
        <f>IFERROR(LN('Primary Data'!H775/'Primary Data'!H774), 0)</f>
        <v>-3.5581302368643433E-3</v>
      </c>
      <c r="H774" s="31">
        <f>IFERROR(LN('Primary Data'!E775/'Primary Data'!E774), 0)</f>
        <v>1.0590389441151539E-3</v>
      </c>
    </row>
    <row r="775" spans="1:8" x14ac:dyDescent="0.25">
      <c r="A775" s="23">
        <v>40519</v>
      </c>
      <c r="B775" s="45">
        <f>IFERROR(LN('Primary Data'!B776/'Primary Data'!B775), 0)</f>
        <v>8.2187746490517191E-4</v>
      </c>
      <c r="C775" s="42">
        <f>IFERROR( LN('Primary Data'!D776/'Primary Data'!D775), 0)</f>
        <v>-2.100859533297885E-4</v>
      </c>
      <c r="D775" s="27">
        <f>IFERROR(LN('Primary Data'!C776/'Primary Data'!C775), 0)</f>
        <v>-7.9226695668963151E-4</v>
      </c>
      <c r="E775" s="27">
        <f>IFERROR(LN('Primary Data'!F776/'Primary Data'!F775), 0)</f>
        <v>8.5094200842004749E-3</v>
      </c>
      <c r="F775" s="27">
        <f>IFERROR(LN('Primary Data'!G776/'Primary Data'!G775), 0)</f>
        <v>9.6725007778705289E-3</v>
      </c>
      <c r="G775" s="28">
        <f>IFERROR(LN('Primary Data'!H776/'Primary Data'!H775), 0)</f>
        <v>8.1627613491434235E-3</v>
      </c>
      <c r="H775" s="31">
        <f>IFERROR(LN('Primary Data'!E776/'Primary Data'!E775), 0)</f>
        <v>7.0657560141092193E-3</v>
      </c>
    </row>
    <row r="776" spans="1:8" x14ac:dyDescent="0.25">
      <c r="A776" s="23">
        <v>40520</v>
      </c>
      <c r="B776" s="45">
        <f>IFERROR(LN('Primary Data'!B777/'Primary Data'!B776), 0)</f>
        <v>4.2772144432869086E-3</v>
      </c>
      <c r="C776" s="42">
        <f>IFERROR( LN('Primary Data'!D777/'Primary Data'!D776), 0)</f>
        <v>5.1253543331554402E-3</v>
      </c>
      <c r="D776" s="27">
        <f>IFERROR(LN('Primary Data'!C777/'Primary Data'!C776), 0)</f>
        <v>1.7252109738503538E-2</v>
      </c>
      <c r="E776" s="27">
        <f>IFERROR(LN('Primary Data'!F777/'Primary Data'!F776), 0)</f>
        <v>-2.4119762149922754E-2</v>
      </c>
      <c r="F776" s="27">
        <f>IFERROR(LN('Primary Data'!G777/'Primary Data'!G776), 0)</f>
        <v>-7.8294358176625341E-3</v>
      </c>
      <c r="G776" s="28">
        <f>IFERROR(LN('Primary Data'!H777/'Primary Data'!H776), 0)</f>
        <v>-1.442953523591026E-2</v>
      </c>
      <c r="H776" s="31">
        <f>IFERROR(LN('Primary Data'!E777/'Primary Data'!E776), 0)</f>
        <v>3.5091597482998387E-3</v>
      </c>
    </row>
    <row r="777" spans="1:8" x14ac:dyDescent="0.25">
      <c r="A777" s="23">
        <v>40521</v>
      </c>
      <c r="B777" s="45">
        <f>IFERROR(LN('Primary Data'!B778/'Primary Data'!B777), 0)</f>
        <v>4.5456952803009489E-3</v>
      </c>
      <c r="C777" s="42">
        <f>IFERROR( LN('Primary Data'!D778/'Primary Data'!D777), 0)</f>
        <v>4.4069175688311282E-4</v>
      </c>
      <c r="D777" s="27">
        <f>IFERROR(LN('Primary Data'!C778/'Primary Data'!C777), 0)</f>
        <v>-5.2450611688783675E-3</v>
      </c>
      <c r="E777" s="27">
        <f>IFERROR(LN('Primary Data'!F778/'Primary Data'!F777), 0)</f>
        <v>-2.4912618397427172E-2</v>
      </c>
      <c r="F777" s="27">
        <f>IFERROR(LN('Primary Data'!G778/'Primary Data'!G777), 0)</f>
        <v>-1.5845206860044123E-2</v>
      </c>
      <c r="G777" s="28">
        <f>IFERROR(LN('Primary Data'!H778/'Primary Data'!H777), 0)</f>
        <v>3.4272665243072495E-3</v>
      </c>
      <c r="H777" s="31">
        <f>IFERROR(LN('Primary Data'!E778/'Primary Data'!E777), 0)</f>
        <v>3.8124188734254037E-4</v>
      </c>
    </row>
    <row r="778" spans="1:8" x14ac:dyDescent="0.25">
      <c r="A778" s="23">
        <v>40522</v>
      </c>
      <c r="B778" s="45">
        <f>IFERROR(LN('Primary Data'!B779/'Primary Data'!B778), 0)</f>
        <v>5.7330952443228394E-3</v>
      </c>
      <c r="C778" s="42">
        <f>IFERROR( LN('Primary Data'!D779/'Primary Data'!D778), 0)</f>
        <v>6.2351483781263178E-3</v>
      </c>
      <c r="D778" s="27">
        <f>IFERROR(LN('Primary Data'!C779/'Primary Data'!C778), 0)</f>
        <v>4.4046342651494208E-3</v>
      </c>
      <c r="E778" s="27">
        <f>IFERROR(LN('Primary Data'!F779/'Primary Data'!F778), 0)</f>
        <v>1.4999204076975291E-2</v>
      </c>
      <c r="F778" s="27">
        <f>IFERROR(LN('Primary Data'!G779/'Primary Data'!G778), 0)</f>
        <v>1.3203342810411078E-2</v>
      </c>
      <c r="G778" s="28">
        <f>IFERROR(LN('Primary Data'!H779/'Primary Data'!H778), 0)</f>
        <v>-3.837296104404281E-4</v>
      </c>
      <c r="H778" s="31">
        <f>IFERROR(LN('Primary Data'!E779/'Primary Data'!E778), 0)</f>
        <v>6.161005651322893E-3</v>
      </c>
    </row>
    <row r="779" spans="1:8" x14ac:dyDescent="0.25">
      <c r="A779" s="23">
        <v>40525</v>
      </c>
      <c r="B779" s="45">
        <f>IFERROR(LN('Primary Data'!B780/'Primary Data'!B779), 0)</f>
        <v>1.6651494319143865E-3</v>
      </c>
      <c r="C779" s="42">
        <f>IFERROR( LN('Primary Data'!D780/'Primary Data'!D779), 0)</f>
        <v>-3.5678874058481503E-3</v>
      </c>
      <c r="D779" s="27">
        <f>IFERROR(LN('Primary Data'!C780/'Primary Data'!C779), 0)</f>
        <v>-2.0218081259838639E-3</v>
      </c>
      <c r="E779" s="27">
        <f>IFERROR(LN('Primary Data'!F780/'Primary Data'!F779), 0)</f>
        <v>9.4501878738505844E-3</v>
      </c>
      <c r="F779" s="27">
        <f>IFERROR(LN('Primary Data'!G780/'Primary Data'!G779), 0)</f>
        <v>2.77727695030483E-2</v>
      </c>
      <c r="G779" s="28">
        <f>IFERROR(LN('Primary Data'!H780/'Primary Data'!H779), 0)</f>
        <v>6.6565766144391376E-3</v>
      </c>
      <c r="H779" s="31">
        <f>IFERROR(LN('Primary Data'!E780/'Primary Data'!E779), 0)</f>
        <v>5.6713592997119045E-3</v>
      </c>
    </row>
    <row r="780" spans="1:8" x14ac:dyDescent="0.25">
      <c r="A780" s="23">
        <v>40526</v>
      </c>
      <c r="B780" s="45">
        <f>IFERROR(LN('Primary Data'!B781/'Primary Data'!B780), 0)</f>
        <v>8.043726418017898E-4</v>
      </c>
      <c r="C780" s="42">
        <f>IFERROR( LN('Primary Data'!D781/'Primary Data'!D780), 0)</f>
        <v>2.3257718558867616E-3</v>
      </c>
      <c r="D780" s="27">
        <f>IFERROR(LN('Primary Data'!C781/'Primary Data'!C780), 0)</f>
        <v>6.5279292278746012E-3</v>
      </c>
      <c r="E780" s="27">
        <f>IFERROR(LN('Primary Data'!F781/'Primary Data'!F780), 0)</f>
        <v>1.0626490841959095E-2</v>
      </c>
      <c r="F780" s="27">
        <f>IFERROR(LN('Primary Data'!G781/'Primary Data'!G780), 0)</f>
        <v>4.2523097385302553E-3</v>
      </c>
      <c r="G780" s="28">
        <f>IFERROR(LN('Primary Data'!H781/'Primary Data'!H780), 0)</f>
        <v>4.8591717213375069E-3</v>
      </c>
      <c r="H780" s="31">
        <f>IFERROR(LN('Primary Data'!E781/'Primary Data'!E780), 0)</f>
        <v>8.0785782948041146E-3</v>
      </c>
    </row>
    <row r="781" spans="1:8" x14ac:dyDescent="0.25">
      <c r="A781" s="23">
        <v>40527</v>
      </c>
      <c r="B781" s="45">
        <f>IFERROR(LN('Primary Data'!B782/'Primary Data'!B781), 0)</f>
        <v>-5.1908743574931261E-3</v>
      </c>
      <c r="C781" s="42">
        <f>IFERROR( LN('Primary Data'!D782/'Primary Data'!D781), 0)</f>
        <v>-4.5933979438041068E-3</v>
      </c>
      <c r="D781" s="27">
        <f>IFERROR(LN('Primary Data'!C782/'Primary Data'!C781), 0)</f>
        <v>9.6723807710570164E-3</v>
      </c>
      <c r="E781" s="27">
        <f>IFERROR(LN('Primary Data'!F782/'Primary Data'!F781), 0)</f>
        <v>-1.819415557959719E-2</v>
      </c>
      <c r="F781" s="27">
        <f>IFERROR(LN('Primary Data'!G782/'Primary Data'!G781), 0)</f>
        <v>-5.5127521329003913E-3</v>
      </c>
      <c r="G781" s="28">
        <f>IFERROR(LN('Primary Data'!H782/'Primary Data'!H781), 0)</f>
        <v>-1.9646138740296925E-2</v>
      </c>
      <c r="H781" s="31">
        <f>IFERROR(LN('Primary Data'!E782/'Primary Data'!E781), 0)</f>
        <v>1.4437560071378006E-3</v>
      </c>
    </row>
    <row r="782" spans="1:8" x14ac:dyDescent="0.25">
      <c r="A782" s="23">
        <v>40528</v>
      </c>
      <c r="B782" s="45">
        <f>IFERROR(LN('Primary Data'!B783/'Primary Data'!B782), 0)</f>
        <v>4.8630438049156108E-3</v>
      </c>
      <c r="C782" s="42">
        <f>IFERROR( LN('Primary Data'!D783/'Primary Data'!D782), 0)</f>
        <v>7.0445289251539278E-3</v>
      </c>
      <c r="D782" s="27">
        <f>IFERROR(LN('Primary Data'!C783/'Primary Data'!C782), 0)</f>
        <v>0</v>
      </c>
      <c r="E782" s="27">
        <f>IFERROR(LN('Primary Data'!F783/'Primary Data'!F782), 0)</f>
        <v>8.9368710435202559E-3</v>
      </c>
      <c r="F782" s="27">
        <f>IFERROR(LN('Primary Data'!G783/'Primary Data'!G782), 0)</f>
        <v>-5.5972805641733101E-3</v>
      </c>
      <c r="G782" s="28">
        <f>IFERROR(LN('Primary Data'!H783/'Primary Data'!H782), 0)</f>
        <v>-1.3433254619686115E-2</v>
      </c>
      <c r="H782" s="31">
        <f>IFERROR(LN('Primary Data'!E783/'Primary Data'!E782), 0)</f>
        <v>1.8902745431340323E-4</v>
      </c>
    </row>
    <row r="783" spans="1:8" x14ac:dyDescent="0.25">
      <c r="A783" s="23">
        <v>40529</v>
      </c>
      <c r="B783" s="45">
        <f>IFERROR(LN('Primary Data'!B784/'Primary Data'!B783), 0)</f>
        <v>-3.0796236702318222E-5</v>
      </c>
      <c r="C783" s="42">
        <f>IFERROR( LN('Primary Data'!D784/'Primary Data'!D783), 0)</f>
        <v>1.2172278327404779E-4</v>
      </c>
      <c r="D783" s="27">
        <f>IFERROR(LN('Primary Data'!C784/'Primary Data'!C783), 0)</f>
        <v>0</v>
      </c>
      <c r="E783" s="27">
        <f>IFERROR(LN('Primary Data'!F784/'Primary Data'!F783), 0)</f>
        <v>0</v>
      </c>
      <c r="F783" s="27">
        <f>IFERROR(LN('Primary Data'!G784/'Primary Data'!G783), 0)</f>
        <v>-6.7486404051445936E-4</v>
      </c>
      <c r="G783" s="28">
        <f>IFERROR(LN('Primary Data'!H784/'Primary Data'!H783), 0)</f>
        <v>2.0302481676627215E-3</v>
      </c>
      <c r="H783" s="31">
        <f>IFERROR(LN('Primary Data'!E784/'Primary Data'!E783), 0)</f>
        <v>1.3420619064504486E-3</v>
      </c>
    </row>
    <row r="784" spans="1:8" x14ac:dyDescent="0.25">
      <c r="A784" s="23">
        <v>40532</v>
      </c>
      <c r="B784" s="45">
        <f>IFERROR(LN('Primary Data'!B785/'Primary Data'!B784), 0)</f>
        <v>1.4174552086924494E-3</v>
      </c>
      <c r="C784" s="42">
        <f>IFERROR( LN('Primary Data'!D785/'Primary Data'!D784), 0)</f>
        <v>2.138999719031805E-3</v>
      </c>
      <c r="D784" s="27">
        <f>IFERROR(LN('Primary Data'!C785/'Primary Data'!C784), 0)</f>
        <v>4.8718364102042959E-3</v>
      </c>
      <c r="E784" s="27">
        <f>IFERROR(LN('Primary Data'!F785/'Primary Data'!F784), 0)</f>
        <v>-3.0850123439352399E-3</v>
      </c>
      <c r="F784" s="27">
        <f>IFERROR(LN('Primary Data'!G785/'Primary Data'!G784), 0)</f>
        <v>-1.4470143140523519E-2</v>
      </c>
      <c r="G784" s="28">
        <f>IFERROR(LN('Primary Data'!H785/'Primary Data'!H784), 0)</f>
        <v>-3.3412791567241878E-3</v>
      </c>
      <c r="H784" s="31">
        <f>IFERROR(LN('Primary Data'!E785/'Primary Data'!E784), 0)</f>
        <v>1.2063176758670044E-3</v>
      </c>
    </row>
    <row r="785" spans="1:8" x14ac:dyDescent="0.25">
      <c r="A785" s="23">
        <v>40533</v>
      </c>
      <c r="B785" s="45">
        <f>IFERROR(LN('Primary Data'!B786/'Primary Data'!B785), 0)</f>
        <v>5.8332762218033197E-3</v>
      </c>
      <c r="C785" s="42">
        <f>IFERROR( LN('Primary Data'!D786/'Primary Data'!D785), 0)</f>
        <v>5.1731872970864077E-3</v>
      </c>
      <c r="D785" s="27">
        <f>IFERROR(LN('Primary Data'!C786/'Primary Data'!C785), 0)</f>
        <v>-1.5708506143917282E-3</v>
      </c>
      <c r="E785" s="27">
        <f>IFERROR(LN('Primary Data'!F786/'Primary Data'!F785), 0)</f>
        <v>1.3605472855211926E-2</v>
      </c>
      <c r="F785" s="27">
        <f>IFERROR(LN('Primary Data'!G786/'Primary Data'!G785), 0)</f>
        <v>1.8216626775558315E-2</v>
      </c>
      <c r="G785" s="28">
        <f>IFERROR(LN('Primary Data'!H786/'Primary Data'!H785), 0)</f>
        <v>1.5549607301262293E-2</v>
      </c>
      <c r="H785" s="31">
        <f>IFERROR(LN('Primary Data'!E786/'Primary Data'!E785), 0)</f>
        <v>8.4283206646928628E-3</v>
      </c>
    </row>
    <row r="786" spans="1:8" x14ac:dyDescent="0.25">
      <c r="A786" s="23">
        <v>40534</v>
      </c>
      <c r="B786" s="45">
        <f>IFERROR(LN('Primary Data'!B787/'Primary Data'!B786), 0)</f>
        <v>4.5129871861771019E-3</v>
      </c>
      <c r="C786" s="42">
        <f>IFERROR( LN('Primary Data'!D787/'Primary Data'!D786), 0)</f>
        <v>5.9948821608909921E-4</v>
      </c>
      <c r="D786" s="27">
        <f>IFERROR(LN('Primary Data'!C787/'Primary Data'!C786), 0)</f>
        <v>1.9903967425509324E-3</v>
      </c>
      <c r="E786" s="27">
        <f>IFERROR(LN('Primary Data'!F787/'Primary Data'!F786), 0)</f>
        <v>1.3269059876451165E-3</v>
      </c>
      <c r="F786" s="27">
        <f>IFERROR(LN('Primary Data'!G787/'Primary Data'!G786), 0)</f>
        <v>-1.0248457126381533E-2</v>
      </c>
      <c r="G786" s="28">
        <f>IFERROR(LN('Primary Data'!H787/'Primary Data'!H786), 0)</f>
        <v>2.2298471088633247E-3</v>
      </c>
      <c r="H786" s="31">
        <f>IFERROR(LN('Primary Data'!E787/'Primary Data'!E786), 0)</f>
        <v>1.1018101316661269E-2</v>
      </c>
    </row>
    <row r="787" spans="1:8" x14ac:dyDescent="0.25">
      <c r="A787" s="23">
        <v>40535</v>
      </c>
      <c r="B787" s="45">
        <f>IFERROR(LN('Primary Data'!B788/'Primary Data'!B787), 0)</f>
        <v>-6.5549580035879787E-4</v>
      </c>
      <c r="C787" s="42">
        <f>IFERROR( LN('Primary Data'!D788/'Primary Data'!D787), 0)</f>
        <v>-2.5256496594787915E-3</v>
      </c>
      <c r="D787" s="27">
        <f>IFERROR(LN('Primary Data'!C788/'Primary Data'!C787), 0)</f>
        <v>-4.7196854306442325E-3</v>
      </c>
      <c r="E787" s="27">
        <f>IFERROR(LN('Primary Data'!F788/'Primary Data'!F787), 0)</f>
        <v>-2.7538225849664338E-3</v>
      </c>
      <c r="F787" s="27">
        <f>IFERROR(LN('Primary Data'!G788/'Primary Data'!G787), 0)</f>
        <v>-1.049189952328199E-2</v>
      </c>
      <c r="G787" s="28">
        <f>IFERROR(LN('Primary Data'!H788/'Primary Data'!H787), 0)</f>
        <v>-6.1904744032823741E-3</v>
      </c>
      <c r="H787" s="31">
        <f>IFERROR(LN('Primary Data'!E788/'Primary Data'!E787), 0)</f>
        <v>-4.3792530461161538E-5</v>
      </c>
    </row>
    <row r="788" spans="1:8" x14ac:dyDescent="0.25">
      <c r="A788" s="23">
        <v>40536</v>
      </c>
      <c r="B788" s="45">
        <f>IFERROR(LN('Primary Data'!B789/'Primary Data'!B788), 0)</f>
        <v>0</v>
      </c>
      <c r="C788" s="42">
        <f>IFERROR( LN('Primary Data'!D789/'Primary Data'!D788), 0)</f>
        <v>0</v>
      </c>
      <c r="D788" s="27">
        <f>IFERROR(LN('Primary Data'!C789/'Primary Data'!C788), 0)</f>
        <v>5.5253618226471755E-3</v>
      </c>
      <c r="E788" s="27">
        <f>IFERROR(LN('Primary Data'!F789/'Primary Data'!F788), 0)</f>
        <v>6.2554481898226067E-3</v>
      </c>
      <c r="F788" s="27">
        <f>IFERROR(LN('Primary Data'!G789/'Primary Data'!G788), 0)</f>
        <v>0</v>
      </c>
      <c r="G788" s="28">
        <f>IFERROR(LN('Primary Data'!H789/'Primary Data'!H788), 0)</f>
        <v>-3.0247021263344709E-3</v>
      </c>
      <c r="H788" s="31">
        <f>IFERROR(LN('Primary Data'!E789/'Primary Data'!E788), 0)</f>
        <v>-1.2123544773043646E-3</v>
      </c>
    </row>
    <row r="789" spans="1:8" x14ac:dyDescent="0.25">
      <c r="A789" s="23">
        <v>40540</v>
      </c>
      <c r="B789" s="45">
        <f>IFERROR(LN('Primary Data'!B790/'Primary Data'!B789), 0)</f>
        <v>2.3567043188466685E-3</v>
      </c>
      <c r="C789" s="42">
        <f>IFERROR( LN('Primary Data'!D790/'Primary Data'!D789), 0)</f>
        <v>0</v>
      </c>
      <c r="D789" s="27">
        <f>IFERROR(LN('Primary Data'!C790/'Primary Data'!C789), 0)</f>
        <v>-8.5378441731724761E-4</v>
      </c>
      <c r="E789" s="27">
        <f>IFERROR(LN('Primary Data'!F790/'Primary Data'!F789), 0)</f>
        <v>-2.7507105960000154E-3</v>
      </c>
      <c r="F789" s="27">
        <f>IFERROR(LN('Primary Data'!G790/'Primary Data'!G789), 0)</f>
        <v>-5.0645873067087857E-2</v>
      </c>
      <c r="G789" s="28">
        <f>IFERROR(LN('Primary Data'!H790/'Primary Data'!H789), 0)</f>
        <v>-9.330945593695383E-3</v>
      </c>
      <c r="H789" s="31">
        <f>IFERROR(LN('Primary Data'!E790/'Primary Data'!E789), 0)</f>
        <v>0</v>
      </c>
    </row>
    <row r="790" spans="1:8" x14ac:dyDescent="0.25">
      <c r="A790" s="23">
        <v>40541</v>
      </c>
      <c r="B790" s="45">
        <f>IFERROR(LN('Primary Data'!B791/'Primary Data'!B790), 0)</f>
        <v>1.0004109664773604E-3</v>
      </c>
      <c r="C790" s="42">
        <f>IFERROR( LN('Primary Data'!D791/'Primary Data'!D790), 0)</f>
        <v>1.8927761725032661E-3</v>
      </c>
      <c r="D790" s="27">
        <f>IFERROR(LN('Primary Data'!C791/'Primary Data'!C790), 0)</f>
        <v>3.1996225167800901E-3</v>
      </c>
      <c r="E790" s="27">
        <f>IFERROR(LN('Primary Data'!F791/'Primary Data'!F790), 0)</f>
        <v>1.1435371392531627E-2</v>
      </c>
      <c r="F790" s="27">
        <f>IFERROR(LN('Primary Data'!G791/'Primary Data'!G790), 0)</f>
        <v>8.4014765094265163E-3</v>
      </c>
      <c r="G790" s="28">
        <f>IFERROR(LN('Primary Data'!H791/'Primary Data'!H790), 0)</f>
        <v>1.5247592950923891E-2</v>
      </c>
      <c r="H790" s="31">
        <f>IFERROR(LN('Primary Data'!E791/'Primary Data'!E790), 0)</f>
        <v>0</v>
      </c>
    </row>
    <row r="791" spans="1:8" x14ac:dyDescent="0.25">
      <c r="A791" s="23">
        <v>40542</v>
      </c>
      <c r="B791" s="45">
        <f>IFERROR(LN('Primary Data'!B792/'Primary Data'!B791), 0)</f>
        <v>-1.4205245821025819E-3</v>
      </c>
      <c r="C791" s="42">
        <f>IFERROR( LN('Primary Data'!D792/'Primary Data'!D791), 0)</f>
        <v>-2.6562824097128611E-3</v>
      </c>
      <c r="D791" s="27">
        <f>IFERROR(LN('Primary Data'!C792/'Primary Data'!C791), 0)</f>
        <v>1.2161966286270771E-2</v>
      </c>
      <c r="E791" s="27">
        <f>IFERROR(LN('Primary Data'!F792/'Primary Data'!F791), 0)</f>
        <v>6.6374486357874832E-3</v>
      </c>
      <c r="F791" s="27">
        <f>IFERROR(LN('Primary Data'!G792/'Primary Data'!G791), 0)</f>
        <v>3.1511853014464669E-4</v>
      </c>
      <c r="G791" s="28">
        <f>IFERROR(LN('Primary Data'!H792/'Primary Data'!H791), 0)</f>
        <v>1.3069781605969852E-3</v>
      </c>
      <c r="H791" s="31">
        <f>IFERROR(LN('Primary Data'!E792/'Primary Data'!E791), 0)</f>
        <v>-5.5821341918038435E-3</v>
      </c>
    </row>
    <row r="792" spans="1:8" x14ac:dyDescent="0.25">
      <c r="A792" s="23">
        <v>40543</v>
      </c>
      <c r="B792" s="45">
        <f>IFERROR(LN('Primary Data'!B793/'Primary Data'!B792), 0)</f>
        <v>1.1937333995573176E-3</v>
      </c>
      <c r="C792" s="42">
        <f>IFERROR( LN('Primary Data'!D793/'Primary Data'!D792), 0)</f>
        <v>-3.5376917699221169E-3</v>
      </c>
      <c r="D792" s="27">
        <f>IFERROR(LN('Primary Data'!C793/'Primary Data'!C792), 0)</f>
        <v>-7.4831881206767893E-4</v>
      </c>
      <c r="E792" s="27">
        <f>IFERROR(LN('Primary Data'!F793/'Primary Data'!F792), 0)</f>
        <v>1.2720200302081942E-2</v>
      </c>
      <c r="F792" s="27">
        <f>IFERROR(LN('Primary Data'!G793/'Primary Data'!G792), 0)</f>
        <v>1.9654910295846807E-2</v>
      </c>
      <c r="G792" s="28">
        <f>IFERROR(LN('Primary Data'!H793/'Primary Data'!H792), 0)</f>
        <v>1.5688138212900356E-3</v>
      </c>
      <c r="H792" s="31">
        <f>IFERROR(LN('Primary Data'!E793/'Primary Data'!E792), 0)</f>
        <v>-4.4264849008015745E-3</v>
      </c>
    </row>
    <row r="793" spans="1:8" x14ac:dyDescent="0.25">
      <c r="A793" s="23">
        <v>40546</v>
      </c>
      <c r="B793" s="45">
        <f>IFERROR(LN('Primary Data'!B794/'Primary Data'!B793), 0)</f>
        <v>1.0216898456874741E-2</v>
      </c>
      <c r="C793" s="42">
        <f>IFERROR( LN('Primary Data'!D794/'Primary Data'!D793), 0)</f>
        <v>1.6265684219935139E-2</v>
      </c>
      <c r="D793" s="27">
        <f>IFERROR(LN('Primary Data'!C794/'Primary Data'!C793), 0)</f>
        <v>-1.4494270146555384E-2</v>
      </c>
      <c r="E793" s="27">
        <f>IFERROR(LN('Primary Data'!F794/'Primary Data'!F793), 0)</f>
        <v>4.2001609172417857E-3</v>
      </c>
      <c r="F793" s="27">
        <f>IFERROR(LN('Primary Data'!G794/'Primary Data'!G793), 0)</f>
        <v>0</v>
      </c>
      <c r="G793" s="28">
        <f>IFERROR(LN('Primary Data'!H794/'Primary Data'!H793), 0)</f>
        <v>1.724110146360407E-2</v>
      </c>
      <c r="H793" s="31">
        <f>IFERROR(LN('Primary Data'!E794/'Primary Data'!E793), 0)</f>
        <v>0</v>
      </c>
    </row>
    <row r="794" spans="1:8" x14ac:dyDescent="0.25">
      <c r="A794" s="23">
        <v>40547</v>
      </c>
      <c r="B794" s="45">
        <f>IFERROR(LN('Primary Data'!B795/'Primary Data'!B794), 0)</f>
        <v>6.5387431684780606E-4</v>
      </c>
      <c r="C794" s="42">
        <f>IFERROR( LN('Primary Data'!D795/'Primary Data'!D794), 0)</f>
        <v>-1.2295565602497714E-3</v>
      </c>
      <c r="D794" s="27">
        <f>IFERROR(LN('Primary Data'!C795/'Primary Data'!C794), 0)</f>
        <v>2.1770730271586717E-2</v>
      </c>
      <c r="E794" s="27">
        <f>IFERROR(LN('Primary Data'!F795/'Primary Data'!F794), 0)</f>
        <v>-6.5066892854722339E-3</v>
      </c>
      <c r="F794" s="27">
        <f>IFERROR(LN('Primary Data'!G795/'Primary Data'!G794), 0)</f>
        <v>1.7345740108113773E-2</v>
      </c>
      <c r="G794" s="28">
        <f>IFERROR(LN('Primary Data'!H795/'Primary Data'!H794), 0)</f>
        <v>9.8687700062332542E-3</v>
      </c>
      <c r="H794" s="31">
        <f>IFERROR(LN('Primary Data'!E795/'Primary Data'!E794), 0)</f>
        <v>0</v>
      </c>
    </row>
    <row r="795" spans="1:8" x14ac:dyDescent="0.25">
      <c r="A795" s="23">
        <v>40548</v>
      </c>
      <c r="B795" s="45">
        <f>IFERROR(LN('Primary Data'!B796/'Primary Data'!B795), 0)</f>
        <v>4.7339994576376726E-3</v>
      </c>
      <c r="C795" s="42">
        <f>IFERROR( LN('Primary Data'!D796/'Primary Data'!D795), 0)</f>
        <v>8.3771327557899521E-3</v>
      </c>
      <c r="D795" s="27">
        <f>IFERROR(LN('Primary Data'!C796/'Primary Data'!C795), 0)</f>
        <v>2.5219487947329626E-3</v>
      </c>
      <c r="E795" s="27">
        <f>IFERROR(LN('Primary Data'!F796/'Primary Data'!F795), 0)</f>
        <v>-1.6715619379333913E-2</v>
      </c>
      <c r="F795" s="27">
        <f>IFERROR(LN('Primary Data'!G796/'Primary Data'!G795), 0)</f>
        <v>-2.4319481379592527E-3</v>
      </c>
      <c r="G795" s="28">
        <f>IFERROR(LN('Primary Data'!H796/'Primary Data'!H795), 0)</f>
        <v>3.7675342869523949E-3</v>
      </c>
      <c r="H795" s="31">
        <f>IFERROR(LN('Primary Data'!E796/'Primary Data'!E795), 0)</f>
        <v>7.1262398389614684E-3</v>
      </c>
    </row>
    <row r="796" spans="1:8" x14ac:dyDescent="0.25">
      <c r="A796" s="23">
        <v>40549</v>
      </c>
      <c r="B796" s="45">
        <f>IFERROR(LN('Primary Data'!B797/'Primary Data'!B796), 0)</f>
        <v>-3.7098669230789358E-3</v>
      </c>
      <c r="C796" s="42">
        <f>IFERROR( LN('Primary Data'!D797/'Primary Data'!D796), 0)</f>
        <v>3.1267134980591258E-3</v>
      </c>
      <c r="D796" s="27">
        <f>IFERROR(LN('Primary Data'!C797/'Primary Data'!C796), 0)</f>
        <v>1.4930598303088842E-2</v>
      </c>
      <c r="E796" s="27">
        <f>IFERROR(LN('Primary Data'!F797/'Primary Data'!F796), 0)</f>
        <v>-5.2648380790418685E-3</v>
      </c>
      <c r="F796" s="27">
        <f>IFERROR(LN('Primary Data'!G797/'Primary Data'!G796), 0)</f>
        <v>-4.6870969005563135E-3</v>
      </c>
      <c r="G796" s="28">
        <f>IFERROR(LN('Primary Data'!H797/'Primary Data'!H796), 0)</f>
        <v>1.19804524330128E-3</v>
      </c>
      <c r="H796" s="31">
        <f>IFERROR(LN('Primary Data'!E797/'Primary Data'!E796), 0)</f>
        <v>3.7108094742948684E-3</v>
      </c>
    </row>
    <row r="797" spans="1:8" x14ac:dyDescent="0.25">
      <c r="A797" s="23">
        <v>40550</v>
      </c>
      <c r="B797" s="45">
        <f>IFERROR(LN('Primary Data'!B798/'Primary Data'!B797), 0)</f>
        <v>-2.1766523848921826E-3</v>
      </c>
      <c r="C797" s="42">
        <f>IFERROR( LN('Primary Data'!D798/'Primary Data'!D797), 0)</f>
        <v>-3.5571482586064103E-4</v>
      </c>
      <c r="D797" s="27">
        <f>IFERROR(LN('Primary Data'!C798/'Primary Data'!C797), 0)</f>
        <v>5.3066365070160533E-3</v>
      </c>
      <c r="E797" s="27">
        <f>IFERROR(LN('Primary Data'!F798/'Primary Data'!F797), 0)</f>
        <v>-2.8808454785759833E-2</v>
      </c>
      <c r="F797" s="27">
        <f>IFERROR(LN('Primary Data'!G798/'Primary Data'!G797), 0)</f>
        <v>2.942403233217462E-3</v>
      </c>
      <c r="G797" s="28">
        <f>IFERROR(LN('Primary Data'!H798/'Primary Data'!H797), 0)</f>
        <v>-4.199030750671592E-3</v>
      </c>
      <c r="H797" s="31">
        <f>IFERROR(LN('Primary Data'!E798/'Primary Data'!E797), 0)</f>
        <v>-6.2610195859774233E-3</v>
      </c>
    </row>
    <row r="798" spans="1:8" x14ac:dyDescent="0.25">
      <c r="A798" s="23">
        <v>40553</v>
      </c>
      <c r="B798" s="45">
        <f>IFERROR(LN('Primary Data'!B799/'Primary Data'!B798), 0)</f>
        <v>-2.3232145875632902E-3</v>
      </c>
      <c r="C798" s="42">
        <f>IFERROR( LN('Primary Data'!D799/'Primary Data'!D798), 0)</f>
        <v>3.3676266402609518E-3</v>
      </c>
      <c r="D798" s="27">
        <f>IFERROR(LN('Primary Data'!C799/'Primary Data'!C798), 0)</f>
        <v>-6.6683812770643907E-3</v>
      </c>
      <c r="E798" s="27">
        <f>IFERROR(LN('Primary Data'!F799/'Primary Data'!F798), 0)</f>
        <v>-2.3569432480407427E-2</v>
      </c>
      <c r="F798" s="27">
        <f>IFERROR(LN('Primary Data'!G799/'Primary Data'!G798), 0)</f>
        <v>-2.0102023516043774E-2</v>
      </c>
      <c r="G798" s="28">
        <f>IFERROR(LN('Primary Data'!H799/'Primary Data'!H798), 0)</f>
        <v>-6.7510050659975026E-3</v>
      </c>
      <c r="H798" s="31">
        <f>IFERROR(LN('Primary Data'!E799/'Primary Data'!E798), 0)</f>
        <v>4.1497406205705115E-3</v>
      </c>
    </row>
    <row r="799" spans="1:8" x14ac:dyDescent="0.25">
      <c r="A799" s="23">
        <v>40554</v>
      </c>
      <c r="B799" s="45">
        <f>IFERROR(LN('Primary Data'!B800/'Primary Data'!B799), 0)</f>
        <v>4.1062297684809094E-3</v>
      </c>
      <c r="C799" s="42">
        <f>IFERROR( LN('Primary Data'!D800/'Primary Data'!D799), 0)</f>
        <v>1.9024258379827178E-3</v>
      </c>
      <c r="D799" s="27">
        <f>IFERROR(LN('Primary Data'!C800/'Primary Data'!C799), 0)</f>
        <v>-3.2139805178109755E-3</v>
      </c>
      <c r="E799" s="27">
        <f>IFERROR(LN('Primary Data'!F800/'Primary Data'!F799), 0)</f>
        <v>1.20634787908194E-2</v>
      </c>
      <c r="F799" s="27">
        <f>IFERROR(LN('Primary Data'!G800/'Primary Data'!G799), 0)</f>
        <v>2.8522632686063419E-3</v>
      </c>
      <c r="G799" s="28">
        <f>IFERROR(LN('Primary Data'!H800/'Primary Data'!H799), 0)</f>
        <v>9.8580552864106878E-3</v>
      </c>
      <c r="H799" s="31">
        <f>IFERROR(LN('Primary Data'!E800/'Primary Data'!E799), 0)</f>
        <v>1.1828395777542449E-2</v>
      </c>
    </row>
    <row r="800" spans="1:8" x14ac:dyDescent="0.25">
      <c r="A800" s="23">
        <v>40555</v>
      </c>
      <c r="B800" s="45">
        <f>IFERROR(LN('Primary Data'!B801/'Primary Data'!B800), 0)</f>
        <v>9.8034833540318195E-3</v>
      </c>
      <c r="C800" s="42">
        <f>IFERROR( LN('Primary Data'!D801/'Primary Data'!D800), 0)</f>
        <v>7.0315357817940906E-3</v>
      </c>
      <c r="D800" s="27">
        <f>IFERROR(LN('Primary Data'!C801/'Primary Data'!C800), 0)</f>
        <v>1.1430458157300598E-3</v>
      </c>
      <c r="E800" s="27">
        <f>IFERROR(LN('Primary Data'!F801/'Primary Data'!F800), 0)</f>
        <v>1.005654739175788E-2</v>
      </c>
      <c r="F800" s="27">
        <f>IFERROR(LN('Primary Data'!G801/'Primary Data'!G800), 0)</f>
        <v>6.9132469580535294E-3</v>
      </c>
      <c r="G800" s="28">
        <f>IFERROR(LN('Primary Data'!H801/'Primary Data'!H800), 0)</f>
        <v>1.525612772311301E-2</v>
      </c>
      <c r="H800" s="31">
        <f>IFERROR(LN('Primary Data'!E801/'Primary Data'!E800), 0)</f>
        <v>6.0402410771845938E-3</v>
      </c>
    </row>
    <row r="801" spans="1:8" x14ac:dyDescent="0.25">
      <c r="A801" s="23">
        <v>40556</v>
      </c>
      <c r="B801" s="45">
        <f>IFERROR(LN('Primary Data'!B802/'Primary Data'!B801), 0)</f>
        <v>-2.4664119400666829E-3</v>
      </c>
      <c r="C801" s="42">
        <f>IFERROR( LN('Primary Data'!D802/'Primary Data'!D801), 0)</f>
        <v>2.8197058582932964E-4</v>
      </c>
      <c r="D801" s="27">
        <f>IFERROR(LN('Primary Data'!C802/'Primary Data'!C801), 0)</f>
        <v>1.4405673709239265E-2</v>
      </c>
      <c r="E801" s="27">
        <f>IFERROR(LN('Primary Data'!F802/'Primary Data'!F801), 0)</f>
        <v>-1.7517928370544E-2</v>
      </c>
      <c r="F801" s="27">
        <f>IFERROR(LN('Primary Data'!G802/'Primary Data'!G801), 0)</f>
        <v>-4.4819183360409988E-4</v>
      </c>
      <c r="G801" s="28">
        <f>IFERROR(LN('Primary Data'!H802/'Primary Data'!H801), 0)</f>
        <v>4.6881492283548558E-3</v>
      </c>
      <c r="H801" s="31">
        <f>IFERROR(LN('Primary Data'!E802/'Primary Data'!E801), 0)</f>
        <v>4.8258365915053474E-4</v>
      </c>
    </row>
    <row r="802" spans="1:8" x14ac:dyDescent="0.25">
      <c r="A802" s="23">
        <v>40557</v>
      </c>
      <c r="B802" s="45">
        <f>IFERROR(LN('Primary Data'!B803/'Primary Data'!B802), 0)</f>
        <v>8.1723302322606328E-3</v>
      </c>
      <c r="C802" s="42">
        <f>IFERROR( LN('Primary Data'!D803/'Primary Data'!D802), 0)</f>
        <v>7.7339571837305235E-3</v>
      </c>
      <c r="D802" s="27">
        <f>IFERROR(LN('Primary Data'!C803/'Primary Data'!C802), 0)</f>
        <v>5.9296824244146297E-3</v>
      </c>
      <c r="E802" s="27">
        <f>IFERROR(LN('Primary Data'!F803/'Primary Data'!F802), 0)</f>
        <v>-2.2063258279805299E-2</v>
      </c>
      <c r="F802" s="27">
        <f>IFERROR(LN('Primary Data'!G803/'Primary Data'!G802), 0)</f>
        <v>-1.7352911129597894E-2</v>
      </c>
      <c r="G802" s="28">
        <f>IFERROR(LN('Primary Data'!H803/'Primary Data'!H802), 0)</f>
        <v>1.8239075370632134E-3</v>
      </c>
      <c r="H802" s="31">
        <f>IFERROR(LN('Primary Data'!E803/'Primary Data'!E802), 0)</f>
        <v>5.917273750901988E-3</v>
      </c>
    </row>
    <row r="803" spans="1:8" x14ac:dyDescent="0.25">
      <c r="A803" s="23">
        <v>40560</v>
      </c>
      <c r="B803" s="45">
        <f>IFERROR(LN('Primary Data'!B804/'Primary Data'!B803), 0)</f>
        <v>0</v>
      </c>
      <c r="C803" s="42">
        <f>IFERROR( LN('Primary Data'!D804/'Primary Data'!D803), 0)</f>
        <v>0</v>
      </c>
      <c r="D803" s="27">
        <f>IFERROR(LN('Primary Data'!C804/'Primary Data'!C803), 0)</f>
        <v>1.1770683198188843E-2</v>
      </c>
      <c r="E803" s="27">
        <f>IFERROR(LN('Primary Data'!F804/'Primary Data'!F803), 0)</f>
        <v>7.6491142710687014E-5</v>
      </c>
      <c r="F803" s="27">
        <f>IFERROR(LN('Primary Data'!G804/'Primary Data'!G803), 0)</f>
        <v>0</v>
      </c>
      <c r="G803" s="28">
        <f>IFERROR(LN('Primary Data'!H804/'Primary Data'!H803), 0)</f>
        <v>-5.2130373505535309E-3</v>
      </c>
      <c r="H803" s="31">
        <f>IFERROR(LN('Primary Data'!E804/'Primary Data'!E803), 0)</f>
        <v>-1.8410160148110623E-3</v>
      </c>
    </row>
    <row r="804" spans="1:8" x14ac:dyDescent="0.25">
      <c r="A804" s="23">
        <v>40561</v>
      </c>
      <c r="B804" s="45">
        <f>IFERROR(LN('Primary Data'!B805/'Primary Data'!B804), 0)</f>
        <v>-6.5731816564781366E-4</v>
      </c>
      <c r="C804" s="42">
        <f>IFERROR( LN('Primary Data'!D805/'Primary Data'!D804), 0)</f>
        <v>0</v>
      </c>
      <c r="D804" s="27">
        <f>IFERROR(LN('Primary Data'!C805/'Primary Data'!C804), 0)</f>
        <v>-1.8768676509314209E-3</v>
      </c>
      <c r="E804" s="27">
        <f>IFERROR(LN('Primary Data'!F805/'Primary Data'!F804), 0)</f>
        <v>1.2260001523312745E-2</v>
      </c>
      <c r="F804" s="27">
        <f>IFERROR(LN('Primary Data'!G805/'Primary Data'!G804), 0)</f>
        <v>-3.5547563225041337E-2</v>
      </c>
      <c r="G804" s="28">
        <f>IFERROR(LN('Primary Data'!H805/'Primary Data'!H804), 0)</f>
        <v>-1.237814617107821E-4</v>
      </c>
      <c r="H804" s="31">
        <f>IFERROR(LN('Primary Data'!E805/'Primary Data'!E804), 0)</f>
        <v>1.3635974700382242E-2</v>
      </c>
    </row>
    <row r="805" spans="1:8" x14ac:dyDescent="0.25">
      <c r="A805" s="23">
        <v>40562</v>
      </c>
      <c r="B805" s="45">
        <f>IFERROR(LN('Primary Data'!B806/'Primary Data'!B805), 0)</f>
        <v>-9.0760708163225914E-3</v>
      </c>
      <c r="C805" s="42">
        <f>IFERROR( LN('Primary Data'!D806/'Primary Data'!D805), 0)</f>
        <v>-1.0997259000329187E-2</v>
      </c>
      <c r="D805" s="27">
        <f>IFERROR(LN('Primary Data'!C806/'Primary Data'!C805), 0)</f>
        <v>-6.3838173794705799E-3</v>
      </c>
      <c r="E805" s="27">
        <f>IFERROR(LN('Primary Data'!F806/'Primary Data'!F805), 0)</f>
        <v>-4.9094469281567524E-3</v>
      </c>
      <c r="F805" s="27">
        <f>IFERROR(LN('Primary Data'!G806/'Primary Data'!G805), 0)</f>
        <v>2.1537630633691889E-2</v>
      </c>
      <c r="G805" s="28">
        <f>IFERROR(LN('Primary Data'!H806/'Primary Data'!H805), 0)</f>
        <v>1.0937737713286825E-2</v>
      </c>
      <c r="H805" s="31">
        <f>IFERROR(LN('Primary Data'!E806/'Primary Data'!E805), 0)</f>
        <v>-1.1329415830927144E-2</v>
      </c>
    </row>
    <row r="806" spans="1:8" x14ac:dyDescent="0.25">
      <c r="A806" s="23">
        <v>40563</v>
      </c>
      <c r="B806" s="45">
        <f>IFERROR(LN('Primary Data'!B807/'Primary Data'!B806), 0)</f>
        <v>7.2295037076578026E-4</v>
      </c>
      <c r="C806" s="42">
        <f>IFERROR( LN('Primary Data'!D807/'Primary Data'!D806), 0)</f>
        <v>-7.5129999968695472E-3</v>
      </c>
      <c r="D806" s="27">
        <f>IFERROR(LN('Primary Data'!C807/'Primary Data'!C806), 0)</f>
        <v>-1.3264976325091311E-2</v>
      </c>
      <c r="E806" s="27">
        <f>IFERROR(LN('Primary Data'!F807/'Primary Data'!F806), 0)</f>
        <v>-5.4545016524822304E-4</v>
      </c>
      <c r="F806" s="27">
        <f>IFERROR(LN('Primary Data'!G807/'Primary Data'!G806), 0)</f>
        <v>-3.219925066859556E-2</v>
      </c>
      <c r="G806" s="28">
        <f>IFERROR(LN('Primary Data'!H807/'Primary Data'!H806), 0)</f>
        <v>-1.7178922413770756E-2</v>
      </c>
      <c r="H806" s="31">
        <f>IFERROR(LN('Primary Data'!E807/'Primary Data'!E806), 0)</f>
        <v>-1.574325936510983E-2</v>
      </c>
    </row>
    <row r="807" spans="1:8" x14ac:dyDescent="0.25">
      <c r="A807" s="23">
        <v>40564</v>
      </c>
      <c r="B807" s="45">
        <f>IFERROR(LN('Primary Data'!B808/'Primary Data'!B807), 0)</f>
        <v>5.8712433960004936E-3</v>
      </c>
      <c r="C807" s="42">
        <f>IFERROR( LN('Primary Data'!D808/'Primary Data'!D807), 0)</f>
        <v>-7.7990909986485942E-3</v>
      </c>
      <c r="D807" s="27">
        <f>IFERROR(LN('Primary Data'!C808/'Primary Data'!C807), 0)</f>
        <v>1.6132814206588676E-3</v>
      </c>
      <c r="E807" s="27">
        <f>IFERROR(LN('Primary Data'!F808/'Primary Data'!F807), 0)</f>
        <v>-4.8530845816484114E-3</v>
      </c>
      <c r="F807" s="27">
        <f>IFERROR(LN('Primary Data'!G808/'Primary Data'!G807), 0)</f>
        <v>1.2874695784343908E-2</v>
      </c>
      <c r="G807" s="28">
        <f>IFERROR(LN('Primary Data'!H808/'Primary Data'!H807), 0)</f>
        <v>-5.2981960406927962E-3</v>
      </c>
      <c r="H807" s="31">
        <f>IFERROR(LN('Primary Data'!E808/'Primary Data'!E807), 0)</f>
        <v>7.5788805150357836E-3</v>
      </c>
    </row>
    <row r="808" spans="1:8" x14ac:dyDescent="0.25">
      <c r="A808" s="23">
        <v>40567</v>
      </c>
      <c r="B808" s="45">
        <f>IFERROR(LN('Primary Data'!B809/'Primary Data'!B808), 0)</f>
        <v>3.7144287350287858E-3</v>
      </c>
      <c r="C808" s="42">
        <f>IFERROR( LN('Primary Data'!D809/'Primary Data'!D808), 0)</f>
        <v>1.4039204390754297E-2</v>
      </c>
      <c r="D808" s="27">
        <f>IFERROR(LN('Primary Data'!C809/'Primary Data'!C808), 0)</f>
        <v>-4.9446729110675797E-3</v>
      </c>
      <c r="E808" s="27">
        <f>IFERROR(LN('Primary Data'!F809/'Primary Data'!F808), 0)</f>
        <v>5.274281131301556E-3</v>
      </c>
      <c r="F808" s="27">
        <f>IFERROR(LN('Primary Data'!G809/'Primary Data'!G808), 0)</f>
        <v>-1.1710950781688621E-2</v>
      </c>
      <c r="G808" s="28">
        <f>IFERROR(LN('Primary Data'!H809/'Primary Data'!H808), 0)</f>
        <v>-3.149421294691198E-3</v>
      </c>
      <c r="H808" s="31">
        <f>IFERROR(LN('Primary Data'!E809/'Primary Data'!E808), 0)</f>
        <v>1.5520126526102403E-3</v>
      </c>
    </row>
    <row r="809" spans="1:8" x14ac:dyDescent="0.25">
      <c r="A809" s="23">
        <v>40568</v>
      </c>
      <c r="B809" s="45">
        <f>IFERROR(LN('Primary Data'!B810/'Primary Data'!B809), 0)</f>
        <v>-5.3177532529710561E-4</v>
      </c>
      <c r="C809" s="42">
        <f>IFERROR( LN('Primary Data'!D810/'Primary Data'!D809), 0)</f>
        <v>1.5810898042692687E-3</v>
      </c>
      <c r="D809" s="27">
        <f>IFERROR(LN('Primary Data'!C810/'Primary Data'!C809), 0)</f>
        <v>6.8604823758155256E-3</v>
      </c>
      <c r="E809" s="27">
        <f>IFERROR(LN('Primary Data'!F810/'Primary Data'!F809), 0)</f>
        <v>-8.1793809956345886E-3</v>
      </c>
      <c r="F809" s="27">
        <f>IFERROR(LN('Primary Data'!G810/'Primary Data'!G809), 0)</f>
        <v>-7.6938424944355474E-3</v>
      </c>
      <c r="G809" s="28">
        <f>IFERROR(LN('Primary Data'!H810/'Primary Data'!H809), 0)</f>
        <v>-5.4422501916344661E-4</v>
      </c>
      <c r="H809" s="31">
        <f>IFERROR(LN('Primary Data'!E810/'Primary Data'!E809), 0)</f>
        <v>-2.2467439885254792E-3</v>
      </c>
    </row>
    <row r="810" spans="1:8" x14ac:dyDescent="0.25">
      <c r="A810" s="23">
        <v>40569</v>
      </c>
      <c r="B810" s="45">
        <f>IFERROR(LN('Primary Data'!B811/'Primary Data'!B810), 0)</f>
        <v>3.2713200606930095E-3</v>
      </c>
      <c r="C810" s="42">
        <f>IFERROR( LN('Primary Data'!D811/'Primary Data'!D810), 0)</f>
        <v>4.3999707208590855E-3</v>
      </c>
      <c r="D810" s="27">
        <f>IFERROR(LN('Primary Data'!C811/'Primary Data'!C810), 0)</f>
        <v>2.2125916587744021E-3</v>
      </c>
      <c r="E810" s="27">
        <f>IFERROR(LN('Primary Data'!F811/'Primary Data'!F810), 0)</f>
        <v>0</v>
      </c>
      <c r="F810" s="27">
        <f>IFERROR(LN('Primary Data'!G811/'Primary Data'!G810), 0)</f>
        <v>1.4203682228044209E-2</v>
      </c>
      <c r="G810" s="28">
        <f>IFERROR(LN('Primary Data'!H811/'Primary Data'!H810), 0)</f>
        <v>2.2845962254227819E-3</v>
      </c>
      <c r="H810" s="31">
        <f>IFERROR(LN('Primary Data'!E811/'Primary Data'!E810), 0)</f>
        <v>1.5973508062971448E-2</v>
      </c>
    </row>
    <row r="811" spans="1:8" x14ac:dyDescent="0.25">
      <c r="A811" s="23">
        <v>40570</v>
      </c>
      <c r="B811" s="45">
        <f>IFERROR(LN('Primary Data'!B812/'Primary Data'!B811), 0)</f>
        <v>1.1954313745665248E-4</v>
      </c>
      <c r="C811" s="42">
        <f>IFERROR( LN('Primary Data'!D812/'Primary Data'!D811), 0)</f>
        <v>6.8385757417176278E-3</v>
      </c>
      <c r="D811" s="27">
        <f>IFERROR(LN('Primary Data'!C812/'Primary Data'!C811), 0)</f>
        <v>-5.0800591148574068E-4</v>
      </c>
      <c r="E811" s="27">
        <f>IFERROR(LN('Primary Data'!F812/'Primary Data'!F811), 0)</f>
        <v>-1.4476902664484162E-2</v>
      </c>
      <c r="F811" s="27">
        <f>IFERROR(LN('Primary Data'!G812/'Primary Data'!G811), 0)</f>
        <v>1.5435354297652755E-2</v>
      </c>
      <c r="G811" s="28">
        <f>IFERROR(LN('Primary Data'!H812/'Primary Data'!H811), 0)</f>
        <v>-2.6718276830417081E-3</v>
      </c>
      <c r="H811" s="31">
        <f>IFERROR(LN('Primary Data'!E812/'Primary Data'!E811), 0)</f>
        <v>-1.0542232322866174E-3</v>
      </c>
    </row>
    <row r="812" spans="1:8" x14ac:dyDescent="0.25">
      <c r="A812" s="23">
        <v>40571</v>
      </c>
      <c r="B812" s="45">
        <f>IFERROR(LN('Primary Data'!B813/'Primary Data'!B812), 0)</f>
        <v>-1.5103999700993005E-2</v>
      </c>
      <c r="C812" s="42">
        <f>IFERROR( LN('Primary Data'!D813/'Primary Data'!D812), 0)</f>
        <v>-2.5893834182384955E-2</v>
      </c>
      <c r="D812" s="27">
        <f>IFERROR(LN('Primary Data'!C813/'Primary Data'!C812), 0)</f>
        <v>-1.146766125264297E-3</v>
      </c>
      <c r="E812" s="27">
        <f>IFERROR(LN('Primary Data'!F813/'Primary Data'!F812), 0)</f>
        <v>-1.881138786798172E-2</v>
      </c>
      <c r="F812" s="27">
        <f>IFERROR(LN('Primary Data'!G813/'Primary Data'!G812), 0)</f>
        <v>4.1342825358469011E-3</v>
      </c>
      <c r="G812" s="28">
        <f>IFERROR(LN('Primary Data'!H813/'Primary Data'!H812), 0)</f>
        <v>-6.8612727777207852E-3</v>
      </c>
      <c r="H812" s="31">
        <f>IFERROR(LN('Primary Data'!E813/'Primary Data'!E812), 0)</f>
        <v>-4.1444207073702112E-3</v>
      </c>
    </row>
    <row r="813" spans="1:8" x14ac:dyDescent="0.25">
      <c r="A813" s="23">
        <v>40574</v>
      </c>
      <c r="B813" s="45">
        <f>IFERROR(LN('Primary Data'!B814/'Primary Data'!B813), 0)</f>
        <v>7.4504685763077151E-3</v>
      </c>
      <c r="C813" s="42">
        <f>IFERROR( LN('Primary Data'!D814/'Primary Data'!D813), 0)</f>
        <v>5.0083357112239088E-3</v>
      </c>
      <c r="D813" s="27">
        <f>IFERROR(LN('Primary Data'!C814/'Primary Data'!C813), 0)</f>
        <v>-8.3265125499774641E-3</v>
      </c>
      <c r="E813" s="27">
        <f>IFERROR(LN('Primary Data'!F814/'Primary Data'!F813), 0)</f>
        <v>-6.6999990721819539E-3</v>
      </c>
      <c r="F813" s="27">
        <f>IFERROR(LN('Primary Data'!G814/'Primary Data'!G813), 0)</f>
        <v>1.4021752478589373E-2</v>
      </c>
      <c r="G813" s="28">
        <f>IFERROR(LN('Primary Data'!H814/'Primary Data'!H813), 0)</f>
        <v>-7.2105829197889691E-3</v>
      </c>
      <c r="H813" s="31">
        <f>IFERROR(LN('Primary Data'!E814/'Primary Data'!E813), 0)</f>
        <v>-8.6968023987173126E-3</v>
      </c>
    </row>
    <row r="814" spans="1:8" x14ac:dyDescent="0.25">
      <c r="A814" s="23">
        <v>40575</v>
      </c>
      <c r="B814" s="45">
        <f>IFERROR(LN('Primary Data'!B815/'Primary Data'!B814), 0)</f>
        <v>1.7910296455975257E-2</v>
      </c>
      <c r="C814" s="42">
        <f>IFERROR( LN('Primary Data'!D815/'Primary Data'!D814), 0)</f>
        <v>1.8685721858107757E-2</v>
      </c>
      <c r="D814" s="27">
        <f>IFERROR(LN('Primary Data'!C815/'Primary Data'!C814), 0)</f>
        <v>-6.9809813426803752E-3</v>
      </c>
      <c r="E814" s="27">
        <f>IFERROR(LN('Primary Data'!F815/'Primary Data'!F814), 0)</f>
        <v>-1.5976973661051483E-2</v>
      </c>
      <c r="F814" s="27">
        <f>IFERROR(LN('Primary Data'!G815/'Primary Data'!G814), 0)</f>
        <v>1.4028660846051872E-3</v>
      </c>
      <c r="G814" s="28">
        <f>IFERROR(LN('Primary Data'!H815/'Primary Data'!H814), 0)</f>
        <v>1.5175702870880688E-3</v>
      </c>
      <c r="H814" s="31">
        <f>IFERROR(LN('Primary Data'!E815/'Primary Data'!E814), 0)</f>
        <v>1.3789149645718849E-2</v>
      </c>
    </row>
    <row r="815" spans="1:8" x14ac:dyDescent="0.25">
      <c r="A815" s="23">
        <v>40576</v>
      </c>
      <c r="B815" s="45">
        <f>IFERROR(LN('Primary Data'!B816/'Primary Data'!B815), 0)</f>
        <v>-2.9829263876540398E-3</v>
      </c>
      <c r="C815" s="42">
        <f>IFERROR( LN('Primary Data'!D816/'Primary Data'!D815), 0)</f>
        <v>-1.661630501728915E-3</v>
      </c>
      <c r="D815" s="27">
        <f>IFERROR(LN('Primary Data'!C816/'Primary Data'!C815), 0)</f>
        <v>-2.5281699499071306E-3</v>
      </c>
      <c r="E815" s="27">
        <f>IFERROR(LN('Primary Data'!F816/'Primary Data'!F815), 0)</f>
        <v>7.3922307874905169E-3</v>
      </c>
      <c r="F815" s="27">
        <f>IFERROR(LN('Primary Data'!G816/'Primary Data'!G815), 0)</f>
        <v>0</v>
      </c>
      <c r="G815" s="28">
        <f>IFERROR(LN('Primary Data'!H816/'Primary Data'!H815), 0)</f>
        <v>1.7978658169668694E-2</v>
      </c>
      <c r="H815" s="31">
        <f>IFERROR(LN('Primary Data'!E816/'Primary Data'!E815), 0)</f>
        <v>3.4005085079022775E-3</v>
      </c>
    </row>
    <row r="816" spans="1:8" x14ac:dyDescent="0.25">
      <c r="A816" s="23">
        <v>40581</v>
      </c>
      <c r="B816" s="45">
        <f>IFERROR(LN('Primary Data'!B817/'Primary Data'!B816), 0)</f>
        <v>8.5624878813775028E-3</v>
      </c>
      <c r="C816" s="42">
        <f>IFERROR( LN('Primary Data'!D817/'Primary Data'!D816), 0)</f>
        <v>1.2037941736224618E-2</v>
      </c>
      <c r="D816" s="27">
        <f>IFERROR(LN('Primary Data'!C817/'Primary Data'!C816), 0)</f>
        <v>1.4995974123215183E-2</v>
      </c>
      <c r="E816" s="27">
        <f>IFERROR(LN('Primary Data'!F817/'Primary Data'!F816), 0)</f>
        <v>9.1289858925110233E-4</v>
      </c>
      <c r="F816" s="27">
        <f>IFERROR(LN('Primary Data'!G817/'Primary Data'!G816), 0)</f>
        <v>0</v>
      </c>
      <c r="G816" s="28">
        <f>IFERROR(LN('Primary Data'!H817/'Primary Data'!H816), 0)</f>
        <v>-1.4975033621260691E-2</v>
      </c>
      <c r="H816" s="31">
        <f>IFERROR(LN('Primary Data'!E817/'Primary Data'!E816), 0)</f>
        <v>2.2467840252777125E-2</v>
      </c>
    </row>
    <row r="817" spans="1:8" x14ac:dyDescent="0.25">
      <c r="A817" s="23">
        <v>40582</v>
      </c>
      <c r="B817" s="45">
        <f>IFERROR(LN('Primary Data'!B818/'Primary Data'!B817), 0)</f>
        <v>3.842918399946855E-3</v>
      </c>
      <c r="C817" s="42">
        <f>IFERROR( LN('Primary Data'!D818/'Primary Data'!D817), 0)</f>
        <v>6.1152666485258644E-3</v>
      </c>
      <c r="D817" s="27">
        <f>IFERROR(LN('Primary Data'!C818/'Primary Data'!C817), 0)</f>
        <v>-5.3589926665802527E-3</v>
      </c>
      <c r="E817" s="27">
        <f>IFERROR(LN('Primary Data'!F818/'Primary Data'!F817), 0)</f>
        <v>-1.3737358134204566E-2</v>
      </c>
      <c r="F817" s="27">
        <f>IFERROR(LN('Primary Data'!G818/'Primary Data'!G817), 0)</f>
        <v>0</v>
      </c>
      <c r="G817" s="28">
        <f>IFERROR(LN('Primary Data'!H818/'Primary Data'!H817), 0)</f>
        <v>-2.9461376825442049E-3</v>
      </c>
      <c r="H817" s="31">
        <f>IFERROR(LN('Primary Data'!E818/'Primary Data'!E817), 0)</f>
        <v>4.1876707481781911E-4</v>
      </c>
    </row>
    <row r="818" spans="1:8" x14ac:dyDescent="0.25">
      <c r="A818" s="23">
        <v>40583</v>
      </c>
      <c r="B818" s="45">
        <f>IFERROR(LN('Primary Data'!B819/'Primary Data'!B818), 0)</f>
        <v>-2.9259484269660379E-3</v>
      </c>
      <c r="C818" s="42">
        <f>IFERROR( LN('Primary Data'!D819/'Primary Data'!D818), 0)</f>
        <v>-1.1260309027979636E-3</v>
      </c>
      <c r="D818" s="27">
        <f>IFERROR(LN('Primary Data'!C819/'Primary Data'!C818), 0)</f>
        <v>-5.0007768380167629E-3</v>
      </c>
      <c r="E818" s="27">
        <f>IFERROR(LN('Primary Data'!F819/'Primary Data'!F818), 0)</f>
        <v>-1.6054774730735674E-2</v>
      </c>
      <c r="F818" s="27">
        <f>IFERROR(LN('Primary Data'!G819/'Primary Data'!G818), 0)</f>
        <v>-8.2737695114600395E-3</v>
      </c>
      <c r="G818" s="28">
        <f>IFERROR(LN('Primary Data'!H819/'Primary Data'!H818), 0)</f>
        <v>-1.3731468299617388E-2</v>
      </c>
      <c r="H818" s="31">
        <f>IFERROR(LN('Primary Data'!E819/'Primary Data'!E818), 0)</f>
        <v>-2.479131500711761E-3</v>
      </c>
    </row>
    <row r="819" spans="1:8" x14ac:dyDescent="0.25">
      <c r="A819" s="23">
        <v>40584</v>
      </c>
      <c r="B819" s="45">
        <f>IFERROR(LN('Primary Data'!B820/'Primary Data'!B819), 0)</f>
        <v>8.1229861973643105E-4</v>
      </c>
      <c r="C819" s="42">
        <f>IFERROR( LN('Primary Data'!D820/'Primary Data'!D819), 0)</f>
        <v>1.4390623184792884E-3</v>
      </c>
      <c r="D819" s="27">
        <f>IFERROR(LN('Primary Data'!C820/'Primary Data'!C819), 0)</f>
        <v>-9.1323492971988832E-3</v>
      </c>
      <c r="E819" s="27">
        <f>IFERROR(LN('Primary Data'!F820/'Primary Data'!F819), 0)</f>
        <v>-1.4018443399740474E-2</v>
      </c>
      <c r="F819" s="27">
        <f>IFERROR(LN('Primary Data'!G820/'Primary Data'!G819), 0)</f>
        <v>1.9963821149104315E-2</v>
      </c>
      <c r="G819" s="28">
        <f>IFERROR(LN('Primary Data'!H820/'Primary Data'!H819), 0)</f>
        <v>-1.9856056386981905E-2</v>
      </c>
      <c r="H819" s="31">
        <f>IFERROR(LN('Primary Data'!E820/'Primary Data'!E819), 0)</f>
        <v>1.5558099097885134E-3</v>
      </c>
    </row>
    <row r="820" spans="1:8" x14ac:dyDescent="0.25">
      <c r="A820" s="23">
        <v>40585</v>
      </c>
      <c r="B820" s="45">
        <f>IFERROR(LN('Primary Data'!B821/'Primary Data'!B820), 0)</f>
        <v>5.1157433492618667E-3</v>
      </c>
      <c r="C820" s="42">
        <f>IFERROR( LN('Primary Data'!D821/'Primary Data'!D820), 0)</f>
        <v>6.2401383051071194E-3</v>
      </c>
      <c r="D820" s="27">
        <f>IFERROR(LN('Primary Data'!C821/'Primary Data'!C820), 0)</f>
        <v>-2.0234573942417757E-2</v>
      </c>
      <c r="E820" s="27">
        <f>IFERROR(LN('Primary Data'!F821/'Primary Data'!F820), 0)</f>
        <v>1.661719355728741E-2</v>
      </c>
      <c r="F820" s="27">
        <f>IFERROR(LN('Primary Data'!G821/'Primary Data'!G820), 0)</f>
        <v>5.1332787942419966E-3</v>
      </c>
      <c r="G820" s="28">
        <f>IFERROR(LN('Primary Data'!H821/'Primary Data'!H820), 0)</f>
        <v>5.2835651578182555E-3</v>
      </c>
      <c r="H820" s="31">
        <f>IFERROR(LN('Primary Data'!E821/'Primary Data'!E820), 0)</f>
        <v>1.0056419053426996E-2</v>
      </c>
    </row>
    <row r="821" spans="1:8" x14ac:dyDescent="0.25">
      <c r="A821" s="23">
        <v>40588</v>
      </c>
      <c r="B821" s="45">
        <f>IFERROR(LN('Primary Data'!B822/'Primary Data'!B821), 0)</f>
        <v>3.2834866213611474E-3</v>
      </c>
      <c r="C821" s="42">
        <f>IFERROR( LN('Primary Data'!D822/'Primary Data'!D821), 0)</f>
        <v>2.7073839927952278E-3</v>
      </c>
      <c r="D821" s="27">
        <f>IFERROR(LN('Primary Data'!C822/'Primary Data'!C821), 0)</f>
        <v>2.3022734423933696E-4</v>
      </c>
      <c r="E821" s="27">
        <f>IFERROR(LN('Primary Data'!F822/'Primary Data'!F821), 0)</f>
        <v>3.1701815417733585E-2</v>
      </c>
      <c r="F821" s="27">
        <f>IFERROR(LN('Primary Data'!G822/'Primary Data'!G821), 0)</f>
        <v>2.6128400425486024E-2</v>
      </c>
      <c r="G821" s="28">
        <f>IFERROR(LN('Primary Data'!H822/'Primary Data'!H821), 0)</f>
        <v>1.2715737257418319E-2</v>
      </c>
      <c r="H821" s="31">
        <f>IFERROR(LN('Primary Data'!E822/'Primary Data'!E821), 0)</f>
        <v>3.7802346549127889E-3</v>
      </c>
    </row>
    <row r="822" spans="1:8" x14ac:dyDescent="0.25">
      <c r="A822" s="23">
        <v>40589</v>
      </c>
      <c r="B822" s="45">
        <f>IFERROR(LN('Primary Data'!B823/'Primary Data'!B822), 0)</f>
        <v>-3.302115896250889E-3</v>
      </c>
      <c r="C822" s="42">
        <f>IFERROR( LN('Primary Data'!D823/'Primary Data'!D822), 0)</f>
        <v>-1.5437798817268095E-3</v>
      </c>
      <c r="D822" s="27">
        <f>IFERROR(LN('Primary Data'!C823/'Primary Data'!C822), 0)</f>
        <v>1.1004770078833435E-2</v>
      </c>
      <c r="E822" s="27">
        <f>IFERROR(LN('Primary Data'!F823/'Primary Data'!F822), 0)</f>
        <v>1.3942952354685191E-3</v>
      </c>
      <c r="F822" s="27">
        <f>IFERROR(LN('Primary Data'!G823/'Primary Data'!G822), 0)</f>
        <v>-6.0313632708958002E-4</v>
      </c>
      <c r="G822" s="28">
        <f>IFERROR(LN('Primary Data'!H823/'Primary Data'!H822), 0)</f>
        <v>-9.6165869769188599E-3</v>
      </c>
      <c r="H822" s="31">
        <f>IFERROR(LN('Primary Data'!E823/'Primary Data'!E822), 0)</f>
        <v>-1.1491733479550063E-2</v>
      </c>
    </row>
    <row r="823" spans="1:8" x14ac:dyDescent="0.25">
      <c r="A823" s="23">
        <v>40590</v>
      </c>
      <c r="B823" s="45">
        <f>IFERROR(LN('Primary Data'!B824/'Primary Data'!B823), 0)</f>
        <v>5.4924313324502434E-3</v>
      </c>
      <c r="C823" s="42">
        <f>IFERROR( LN('Primary Data'!D824/'Primary Data'!D823), 0)</f>
        <v>6.7031502949768621E-3</v>
      </c>
      <c r="D823" s="27">
        <f>IFERROR(LN('Primary Data'!C824/'Primary Data'!C823), 0)</f>
        <v>0</v>
      </c>
      <c r="E823" s="27">
        <f>IFERROR(LN('Primary Data'!F824/'Primary Data'!F823), 0)</f>
        <v>2.4715440879323077E-3</v>
      </c>
      <c r="F823" s="27">
        <f>IFERROR(LN('Primary Data'!G824/'Primary Data'!G823), 0)</f>
        <v>9.8512210088320309E-3</v>
      </c>
      <c r="G823" s="28">
        <f>IFERROR(LN('Primary Data'!H824/'Primary Data'!H823), 0)</f>
        <v>1.1168511603241454E-2</v>
      </c>
      <c r="H823" s="31">
        <f>IFERROR(LN('Primary Data'!E824/'Primary Data'!E823), 0)</f>
        <v>9.5477437750317428E-3</v>
      </c>
    </row>
    <row r="824" spans="1:8" x14ac:dyDescent="0.25">
      <c r="A824" s="23">
        <v>40591</v>
      </c>
      <c r="B824" s="45">
        <f>IFERROR(LN('Primary Data'!B825/'Primary Data'!B824), 0)</f>
        <v>3.5207396623072348E-3</v>
      </c>
      <c r="C824" s="42">
        <f>IFERROR( LN('Primary Data'!D825/'Primary Data'!D824), 0)</f>
        <v>-1.5431101206509756E-4</v>
      </c>
      <c r="D824" s="27">
        <f>IFERROR(LN('Primary Data'!C825/'Primary Data'!C824), 0)</f>
        <v>-1.3678515640364391E-3</v>
      </c>
      <c r="E824" s="27">
        <f>IFERROR(LN('Primary Data'!F825/'Primary Data'!F824), 0)</f>
        <v>1.3903090783857741E-2</v>
      </c>
      <c r="F824" s="27">
        <f>IFERROR(LN('Primary Data'!G825/'Primary Data'!G824), 0)</f>
        <v>1.7363941635557907E-3</v>
      </c>
      <c r="G824" s="28">
        <f>IFERROR(LN('Primary Data'!H825/'Primary Data'!H824), 0)</f>
        <v>6.2365122803851713E-3</v>
      </c>
      <c r="H824" s="31">
        <f>IFERROR(LN('Primary Data'!E825/'Primary Data'!E824), 0)</f>
        <v>-1.3358536439024044E-5</v>
      </c>
    </row>
    <row r="825" spans="1:8" x14ac:dyDescent="0.25">
      <c r="A825" s="23">
        <v>40592</v>
      </c>
      <c r="B825" s="45">
        <f>IFERROR(LN('Primary Data'!B826/'Primary Data'!B825), 0)</f>
        <v>2.1158883891580528E-3</v>
      </c>
      <c r="C825" s="42">
        <f>IFERROR( LN('Primary Data'!D826/'Primary Data'!D825), 0)</f>
        <v>-2.1294193481188146E-3</v>
      </c>
      <c r="D825" s="27">
        <f>IFERROR(LN('Primary Data'!C826/'Primary Data'!C825), 0)</f>
        <v>-1.7109964295144986E-3</v>
      </c>
      <c r="E825" s="27">
        <f>IFERROR(LN('Primary Data'!F826/'Primary Data'!F825), 0)</f>
        <v>-1.2398515289349583E-2</v>
      </c>
      <c r="F825" s="27">
        <f>IFERROR(LN('Primary Data'!G826/'Primary Data'!G825), 0)</f>
        <v>-8.3295252528302541E-3</v>
      </c>
      <c r="G825" s="28">
        <f>IFERROR(LN('Primary Data'!H826/'Primary Data'!H825), 0)</f>
        <v>1.2512669362381898E-2</v>
      </c>
      <c r="H825" s="31">
        <f>IFERROR(LN('Primary Data'!E826/'Primary Data'!E825), 0)</f>
        <v>-2.761163803543418E-4</v>
      </c>
    </row>
    <row r="826" spans="1:8" x14ac:dyDescent="0.25">
      <c r="A826" s="23">
        <v>40595</v>
      </c>
      <c r="B826" s="45">
        <f>IFERROR(LN('Primary Data'!B827/'Primary Data'!B826), 0)</f>
        <v>0</v>
      </c>
      <c r="C826" s="42">
        <f>IFERROR( LN('Primary Data'!D827/'Primary Data'!D826), 0)</f>
        <v>0</v>
      </c>
      <c r="D826" s="27">
        <f>IFERROR(LN('Primary Data'!C827/'Primary Data'!C826), 0)</f>
        <v>-6.370973938846957E-3</v>
      </c>
      <c r="E826" s="27">
        <f>IFERROR(LN('Primary Data'!F827/'Primary Data'!F826), 0)</f>
        <v>1.456642959303513E-2</v>
      </c>
      <c r="F826" s="27">
        <f>IFERROR(LN('Primary Data'!G827/'Primary Data'!G826), 0)</f>
        <v>0</v>
      </c>
      <c r="G826" s="28">
        <f>IFERROR(LN('Primary Data'!H827/'Primary Data'!H826), 0)</f>
        <v>-4.6651936985207566E-3</v>
      </c>
      <c r="H826" s="31">
        <f>IFERROR(LN('Primary Data'!E827/'Primary Data'!E826), 0)</f>
        <v>-1.2951417768634333E-2</v>
      </c>
    </row>
    <row r="827" spans="1:8" x14ac:dyDescent="0.25">
      <c r="A827" s="23">
        <v>40596</v>
      </c>
      <c r="B827" s="45">
        <f>IFERROR(LN('Primary Data'!B828/'Primary Data'!B827), 0)</f>
        <v>-1.7401409833071847E-2</v>
      </c>
      <c r="C827" s="42">
        <f>IFERROR( LN('Primary Data'!D828/'Primary Data'!D827), 0)</f>
        <v>0</v>
      </c>
      <c r="D827" s="27">
        <f>IFERROR(LN('Primary Data'!C828/'Primary Data'!C827), 0)</f>
        <v>-2.6706016619317378E-2</v>
      </c>
      <c r="E827" s="27">
        <f>IFERROR(LN('Primary Data'!F828/'Primary Data'!F827), 0)</f>
        <v>-1.415451291000539E-2</v>
      </c>
      <c r="F827" s="27">
        <f>IFERROR(LN('Primary Data'!G828/'Primary Data'!G827), 0)</f>
        <v>-1.4371307001577419E-2</v>
      </c>
      <c r="G827" s="28">
        <f>IFERROR(LN('Primary Data'!H828/'Primary Data'!H827), 0)</f>
        <v>-2.1285232210327847E-2</v>
      </c>
      <c r="H827" s="31">
        <f>IFERROR(LN('Primary Data'!E828/'Primary Data'!E827), 0)</f>
        <v>-1.3121360395462248E-2</v>
      </c>
    </row>
    <row r="828" spans="1:8" x14ac:dyDescent="0.25">
      <c r="A828" s="23">
        <v>40597</v>
      </c>
      <c r="B828" s="45">
        <f>IFERROR(LN('Primary Data'!B829/'Primary Data'!B828), 0)</f>
        <v>-4.2406125070363438E-3</v>
      </c>
      <c r="C828" s="42">
        <f>IFERROR( LN('Primary Data'!D829/'Primary Data'!D828), 0)</f>
        <v>-9.4814499819369635E-3</v>
      </c>
      <c r="D828" s="27">
        <f>IFERROR(LN('Primary Data'!C829/'Primary Data'!C828), 0)</f>
        <v>-1.0871473502332158E-2</v>
      </c>
      <c r="E828" s="27">
        <f>IFERROR(LN('Primary Data'!F829/'Primary Data'!F828), 0)</f>
        <v>-2.4740490790766409E-3</v>
      </c>
      <c r="F828" s="27">
        <f>IFERROR(LN('Primary Data'!G829/'Primary Data'!G828), 0)</f>
        <v>7.0738067834285514E-3</v>
      </c>
      <c r="G828" s="28">
        <f>IFERROR(LN('Primary Data'!H829/'Primary Data'!H828), 0)</f>
        <v>-3.6563956451994132E-3</v>
      </c>
      <c r="H828" s="31">
        <f>IFERROR(LN('Primary Data'!E829/'Primary Data'!E828), 0)</f>
        <v>-1.1985554942409261E-2</v>
      </c>
    </row>
    <row r="829" spans="1:8" x14ac:dyDescent="0.25">
      <c r="A829" s="23">
        <v>40598</v>
      </c>
      <c r="B829" s="45">
        <f>IFERROR(LN('Primary Data'!B830/'Primary Data'!B829), 0)</f>
        <v>-3.7551935183022102E-3</v>
      </c>
      <c r="C829" s="42">
        <f>IFERROR( LN('Primary Data'!D830/'Primary Data'!D829), 0)</f>
        <v>5.361664250445407E-3</v>
      </c>
      <c r="D829" s="27">
        <f>IFERROR(LN('Primary Data'!C830/'Primary Data'!C829), 0)</f>
        <v>1.3736480314273927E-3</v>
      </c>
      <c r="E829" s="27">
        <f>IFERROR(LN('Primary Data'!F830/'Primary Data'!F829), 0)</f>
        <v>-3.5212647718195753E-2</v>
      </c>
      <c r="F829" s="27">
        <f>IFERROR(LN('Primary Data'!G830/'Primary Data'!G829), 0)</f>
        <v>5.875102691827244E-3</v>
      </c>
      <c r="G829" s="28">
        <f>IFERROR(LN('Primary Data'!H830/'Primary Data'!H829), 0)</f>
        <v>-1.3442252300533898E-2</v>
      </c>
      <c r="H829" s="31">
        <f>IFERROR(LN('Primary Data'!E830/'Primary Data'!E829), 0)</f>
        <v>-5.7305949350612692E-3</v>
      </c>
    </row>
    <row r="830" spans="1:8" x14ac:dyDescent="0.25">
      <c r="A830" s="23">
        <v>40599</v>
      </c>
      <c r="B830" s="45">
        <f>IFERROR(LN('Primary Data'!B831/'Primary Data'!B830), 0)</f>
        <v>7.7094523117774783E-3</v>
      </c>
      <c r="C830" s="42">
        <f>IFERROR( LN('Primary Data'!D831/'Primary Data'!D830), 0)</f>
        <v>1.4155957910473997E-2</v>
      </c>
      <c r="D830" s="27">
        <f>IFERROR(LN('Primary Data'!C831/'Primary Data'!C830), 0)</f>
        <v>-2.7743557857314464E-2</v>
      </c>
      <c r="E830" s="27">
        <f>IFERROR(LN('Primary Data'!F831/'Primary Data'!F830), 0)</f>
        <v>9.0371959126675505E-3</v>
      </c>
      <c r="F830" s="27">
        <f>IFERROR(LN('Primary Data'!G831/'Primary Data'!G830), 0)</f>
        <v>1.3677273243014488E-3</v>
      </c>
      <c r="G830" s="28">
        <f>IFERROR(LN('Primary Data'!H831/'Primary Data'!H830), 0)</f>
        <v>1.8035974520918589E-2</v>
      </c>
      <c r="H830" s="31">
        <f>IFERROR(LN('Primary Data'!E831/'Primary Data'!E830), 0)</f>
        <v>2.0514720918371979E-2</v>
      </c>
    </row>
    <row r="831" spans="1:8" x14ac:dyDescent="0.25">
      <c r="A831" s="23">
        <v>40602</v>
      </c>
      <c r="B831" s="45">
        <f>IFERROR(LN('Primary Data'!B832/'Primary Data'!B831), 0)</f>
        <v>6.8804337839211199E-3</v>
      </c>
      <c r="C831" s="42">
        <f>IFERROR( LN('Primary Data'!D832/'Primary Data'!D831), 0)</f>
        <v>2.0011587848638196E-3</v>
      </c>
      <c r="D831" s="27">
        <f>IFERROR(LN('Primary Data'!C832/'Primary Data'!C831), 0)</f>
        <v>5.8375975038897233E-3</v>
      </c>
      <c r="E831" s="27">
        <f>IFERROR(LN('Primary Data'!F832/'Primary Data'!F831), 0)</f>
        <v>5.5830237661672914E-3</v>
      </c>
      <c r="F831" s="27">
        <f>IFERROR(LN('Primary Data'!G832/'Primary Data'!G831), 0)</f>
        <v>1.2631060650061083E-2</v>
      </c>
      <c r="G831" s="28">
        <f>IFERROR(LN('Primary Data'!H832/'Primary Data'!H831), 0)</f>
        <v>1.4051892915519176E-2</v>
      </c>
      <c r="H831" s="31">
        <f>IFERROR(LN('Primary Data'!E832/'Primary Data'!E831), 0)</f>
        <v>-7.1145490963241121E-4</v>
      </c>
    </row>
    <row r="832" spans="1:8" x14ac:dyDescent="0.25">
      <c r="A832" s="23">
        <v>40603</v>
      </c>
      <c r="B832" s="45">
        <f>IFERROR(LN('Primary Data'!B833/'Primary Data'!B832), 0)</f>
        <v>-1.4459332410463771E-2</v>
      </c>
      <c r="C832" s="42">
        <f>IFERROR( LN('Primary Data'!D833/'Primary Data'!D832), 0)</f>
        <v>-1.5314523792834671E-2</v>
      </c>
      <c r="D832" s="27">
        <f>IFERROR(LN('Primary Data'!C833/'Primary Data'!C832), 0)</f>
        <v>2.7882384427043633E-2</v>
      </c>
      <c r="E832" s="27">
        <f>IFERROR(LN('Primary Data'!F833/'Primary Data'!F832), 0)</f>
        <v>4.196825044169767E-2</v>
      </c>
      <c r="F832" s="27">
        <f>IFERROR(LN('Primary Data'!G833/'Primary Data'!G832), 0)</f>
        <v>5.8403363381901423E-3</v>
      </c>
      <c r="G832" s="28">
        <f>IFERROR(LN('Primary Data'!H833/'Primary Data'!H832), 0)</f>
        <v>2.4992288512668847E-3</v>
      </c>
      <c r="H832" s="31">
        <f>IFERROR(LN('Primary Data'!E833/'Primary Data'!E832), 0)</f>
        <v>-5.7695855290609988E-3</v>
      </c>
    </row>
    <row r="833" spans="1:8" x14ac:dyDescent="0.25">
      <c r="A833" s="23">
        <v>40604</v>
      </c>
      <c r="B833" s="45">
        <f>IFERROR(LN('Primary Data'!B834/'Primary Data'!B833), 0)</f>
        <v>6.7482816336713832E-4</v>
      </c>
      <c r="C833" s="42">
        <f>IFERROR( LN('Primary Data'!D834/'Primary Data'!D833), 0)</f>
        <v>4.959047480504207E-3</v>
      </c>
      <c r="D833" s="27">
        <f>IFERROR(LN('Primary Data'!C834/'Primary Data'!C833), 0)</f>
        <v>7.7854860404120005E-3</v>
      </c>
      <c r="E833" s="27">
        <f>IFERROR(LN('Primary Data'!F834/'Primary Data'!F833), 0)</f>
        <v>0</v>
      </c>
      <c r="F833" s="27">
        <f>IFERROR(LN('Primary Data'!G834/'Primary Data'!G833), 0)</f>
        <v>-1.9071416124752372E-3</v>
      </c>
      <c r="G833" s="28">
        <f>IFERROR(LN('Primary Data'!H834/'Primary Data'!H833), 0)</f>
        <v>-1.4975385943734151E-2</v>
      </c>
      <c r="H833" s="31">
        <f>IFERROR(LN('Primary Data'!E834/'Primary Data'!E833), 0)</f>
        <v>-4.7789871117154209E-3</v>
      </c>
    </row>
    <row r="834" spans="1:8" x14ac:dyDescent="0.25">
      <c r="A834" s="23">
        <v>40605</v>
      </c>
      <c r="B834" s="45">
        <f>IFERROR(LN('Primary Data'!B835/'Primary Data'!B834), 0)</f>
        <v>1.6440741410715526E-2</v>
      </c>
      <c r="C834" s="42">
        <f>IFERROR( LN('Primary Data'!D835/'Primary Data'!D834), 0)</f>
        <v>1.9151255850534052E-2</v>
      </c>
      <c r="D834" s="27">
        <f>IFERROR(LN('Primary Data'!C835/'Primary Data'!C834), 0)</f>
        <v>5.3569516832239258E-3</v>
      </c>
      <c r="E834" s="27">
        <f>IFERROR(LN('Primary Data'!F835/'Primary Data'!F834), 0)</f>
        <v>-3.5227559353311062E-3</v>
      </c>
      <c r="F834" s="27">
        <f>IFERROR(LN('Primary Data'!G835/'Primary Data'!G834), 0)</f>
        <v>-7.4213345431017068E-3</v>
      </c>
      <c r="G834" s="28">
        <f>IFERROR(LN('Primary Data'!H835/'Primary Data'!H834), 0)</f>
        <v>3.1950763442533028E-3</v>
      </c>
      <c r="H834" s="31">
        <f>IFERROR(LN('Primary Data'!E835/'Primary Data'!E834), 0)</f>
        <v>1.1492508833293918E-2</v>
      </c>
    </row>
    <row r="835" spans="1:8" x14ac:dyDescent="0.25">
      <c r="A835" s="23">
        <v>40606</v>
      </c>
      <c r="B835" s="45">
        <f>IFERROR(LN('Primary Data'!B836/'Primary Data'!B835), 0)</f>
        <v>-8.4138841377608409E-3</v>
      </c>
      <c r="C835" s="42">
        <f>IFERROR( LN('Primary Data'!D836/'Primary Data'!D835), 0)</f>
        <v>-4.9876258366068973E-3</v>
      </c>
      <c r="D835" s="27">
        <f>IFERROR(LN('Primary Data'!C836/'Primary Data'!C835), 0)</f>
        <v>2.003515374711121E-2</v>
      </c>
      <c r="E835" s="27">
        <f>IFERROR(LN('Primary Data'!F836/'Primary Data'!F835), 0)</f>
        <v>2.990876864998391E-3</v>
      </c>
      <c r="F835" s="27">
        <f>IFERROR(LN('Primary Data'!G836/'Primary Data'!G835), 0)</f>
        <v>1.4494371398072487E-2</v>
      </c>
      <c r="G835" s="28">
        <f>IFERROR(LN('Primary Data'!H836/'Primary Data'!H835), 0)</f>
        <v>1.2311873572302744E-2</v>
      </c>
      <c r="H835" s="31">
        <f>IFERROR(LN('Primary Data'!E836/'Primary Data'!E835), 0)</f>
        <v>-3.3734346899306686E-4</v>
      </c>
    </row>
    <row r="836" spans="1:8" x14ac:dyDescent="0.25">
      <c r="A836" s="23">
        <v>40609</v>
      </c>
      <c r="B836" s="45">
        <f>IFERROR(LN('Primary Data'!B837/'Primary Data'!B836), 0)</f>
        <v>-6.723136509923169E-3</v>
      </c>
      <c r="C836" s="42">
        <f>IFERROR( LN('Primary Data'!D837/'Primary Data'!D836), 0)</f>
        <v>-1.3605071595679164E-2</v>
      </c>
      <c r="D836" s="27">
        <f>IFERROR(LN('Primary Data'!C837/'Primary Data'!C836), 0)</f>
        <v>-2.1255854820782386E-3</v>
      </c>
      <c r="E836" s="27">
        <f>IFERROR(LN('Primary Data'!F837/'Primary Data'!F836), 0)</f>
        <v>-1.3051920992103706E-2</v>
      </c>
      <c r="F836" s="27">
        <f>IFERROR(LN('Primary Data'!G837/'Primary Data'!G836), 0)</f>
        <v>1.6338026099116186E-2</v>
      </c>
      <c r="G836" s="28">
        <f>IFERROR(LN('Primary Data'!H837/'Primary Data'!H836), 0)</f>
        <v>-4.0952883578457763E-3</v>
      </c>
      <c r="H836" s="31">
        <f>IFERROR(LN('Primary Data'!E837/'Primary Data'!E836), 0)</f>
        <v>4.3584551463084643E-3</v>
      </c>
    </row>
    <row r="837" spans="1:8" x14ac:dyDescent="0.25">
      <c r="A837" s="23">
        <v>40610</v>
      </c>
      <c r="B837" s="45">
        <f>IFERROR(LN('Primary Data'!B838/'Primary Data'!B837), 0)</f>
        <v>9.6561910530576014E-3</v>
      </c>
      <c r="C837" s="42">
        <f>IFERROR( LN('Primary Data'!D838/'Primary Data'!D837), 0)</f>
        <v>4.0637741806071291E-3</v>
      </c>
      <c r="D837" s="27">
        <f>IFERROR(LN('Primary Data'!C838/'Primary Data'!C837), 0)</f>
        <v>2.1997492131312028E-3</v>
      </c>
      <c r="E837" s="27">
        <f>IFERROR(LN('Primary Data'!F838/'Primary Data'!F837), 0)</f>
        <v>9.3849043610551956E-3</v>
      </c>
      <c r="F837" s="27">
        <f>IFERROR(LN('Primary Data'!G838/'Primary Data'!G837), 0)</f>
        <v>2.4396334289040339E-3</v>
      </c>
      <c r="G837" s="28">
        <f>IFERROR(LN('Primary Data'!H838/'Primary Data'!H837), 0)</f>
        <v>1.6949302390524879E-2</v>
      </c>
      <c r="H837" s="31">
        <f>IFERROR(LN('Primary Data'!E838/'Primary Data'!E837), 0)</f>
        <v>5.5821934023013887E-4</v>
      </c>
    </row>
    <row r="838" spans="1:8" x14ac:dyDescent="0.25">
      <c r="A838" s="23">
        <v>40611</v>
      </c>
      <c r="B838" s="45">
        <f>IFERROR(LN('Primary Data'!B839/'Primary Data'!B838), 0)</f>
        <v>-5.9101957689418816E-4</v>
      </c>
      <c r="C838" s="42">
        <f>IFERROR( LN('Primary Data'!D839/'Primary Data'!D838), 0)</f>
        <v>-6.3773755704087266E-3</v>
      </c>
      <c r="D838" s="27">
        <f>IFERROR(LN('Primary Data'!C839/'Primary Data'!C838), 0)</f>
        <v>1.1495288879406269E-2</v>
      </c>
      <c r="E838" s="27">
        <f>IFERROR(LN('Primary Data'!F839/'Primary Data'!F838), 0)</f>
        <v>1.7996554925674112E-3</v>
      </c>
      <c r="F838" s="27">
        <f>IFERROR(LN('Primary Data'!G839/'Primary Data'!G838), 0)</f>
        <v>1.0998220444543277E-3</v>
      </c>
      <c r="G838" s="28">
        <f>IFERROR(LN('Primary Data'!H839/'Primary Data'!H838), 0)</f>
        <v>4.1416831839224755E-3</v>
      </c>
      <c r="H838" s="31">
        <f>IFERROR(LN('Primary Data'!E839/'Primary Data'!E838), 0)</f>
        <v>-1.7755823555535225E-3</v>
      </c>
    </row>
    <row r="839" spans="1:8" x14ac:dyDescent="0.25">
      <c r="A839" s="23">
        <v>40612</v>
      </c>
      <c r="B839" s="45">
        <f>IFERROR(LN('Primary Data'!B840/'Primary Data'!B839), 0)</f>
        <v>-1.9438905119043642E-2</v>
      </c>
      <c r="C839" s="42">
        <f>IFERROR( LN('Primary Data'!D840/'Primary Data'!D839), 0)</f>
        <v>-1.6670742794459657E-2</v>
      </c>
      <c r="D839" s="27">
        <f>IFERROR(LN('Primary Data'!C840/'Primary Data'!C839), 0)</f>
        <v>-1.1440130550836789E-3</v>
      </c>
      <c r="E839" s="27">
        <f>IFERROR(LN('Primary Data'!F840/'Primary Data'!F839), 0)</f>
        <v>-7.3040404034642754E-3</v>
      </c>
      <c r="F839" s="27">
        <f>IFERROR(LN('Primary Data'!G840/'Primary Data'!G839), 0)</f>
        <v>-1.574794154212494E-2</v>
      </c>
      <c r="G839" s="28">
        <f>IFERROR(LN('Primary Data'!H840/'Primary Data'!H839), 0)</f>
        <v>-8.2328351147900342E-3</v>
      </c>
      <c r="H839" s="31">
        <f>IFERROR(LN('Primary Data'!E840/'Primary Data'!E839), 0)</f>
        <v>-1.7986937761898691E-2</v>
      </c>
    </row>
    <row r="840" spans="1:8" x14ac:dyDescent="0.25">
      <c r="A840" s="23">
        <v>40613</v>
      </c>
      <c r="B840" s="45">
        <f>IFERROR(LN('Primary Data'!B841/'Primary Data'!B840), 0)</f>
        <v>5.8635290864663724E-3</v>
      </c>
      <c r="C840" s="42">
        <f>IFERROR( LN('Primary Data'!D841/'Primary Data'!D840), 0)</f>
        <v>6.5320780741334513E-3</v>
      </c>
      <c r="D840" s="27">
        <f>IFERROR(LN('Primary Data'!C841/'Primary Data'!C840), 0)</f>
        <v>-6.6641979886010484E-3</v>
      </c>
      <c r="E840" s="27">
        <f>IFERROR(LN('Primary Data'!F841/'Primary Data'!F840), 0)</f>
        <v>-1.0080346105801288E-2</v>
      </c>
      <c r="F840" s="27">
        <f>IFERROR(LN('Primary Data'!G841/'Primary Data'!G840), 0)</f>
        <v>-7.6865970430549328E-3</v>
      </c>
      <c r="G840" s="28">
        <f>IFERROR(LN('Primary Data'!H841/'Primary Data'!H840), 0)</f>
        <v>-1.5581775657906078E-2</v>
      </c>
      <c r="H840" s="31">
        <f>IFERROR(LN('Primary Data'!E841/'Primary Data'!E840), 0)</f>
        <v>-8.2340176930384788E-3</v>
      </c>
    </row>
    <row r="841" spans="1:8" x14ac:dyDescent="0.25">
      <c r="A841" s="23">
        <v>40616</v>
      </c>
      <c r="B841" s="45">
        <f>IFERROR(LN('Primary Data'!B842/'Primary Data'!B841), 0)</f>
        <v>-6.3659876788566879E-3</v>
      </c>
      <c r="C841" s="42">
        <f>IFERROR( LN('Primary Data'!D842/'Primary Data'!D841), 0)</f>
        <v>-3.721153405650587E-3</v>
      </c>
      <c r="D841" s="27">
        <f>IFERROR(LN('Primary Data'!C842/'Primary Data'!C841), 0)</f>
        <v>1.0792577861186498E-5</v>
      </c>
      <c r="E841" s="27">
        <f>IFERROR(LN('Primary Data'!F842/'Primary Data'!F841), 0)</f>
        <v>1.876216892399889E-2</v>
      </c>
      <c r="F841" s="27">
        <f>IFERROR(LN('Primary Data'!G842/'Primary Data'!G841), 0)</f>
        <v>5.3708261477500609E-3</v>
      </c>
      <c r="G841" s="28">
        <f>IFERROR(LN('Primary Data'!H842/'Primary Data'!H841), 0)</f>
        <v>4.1248535274351844E-3</v>
      </c>
      <c r="H841" s="31">
        <f>IFERROR(LN('Primary Data'!E842/'Primary Data'!E841), 0)</f>
        <v>-5.6899157776784592E-3</v>
      </c>
    </row>
    <row r="842" spans="1:8" x14ac:dyDescent="0.25">
      <c r="A842" s="23">
        <v>40617</v>
      </c>
      <c r="B842" s="45">
        <f>IFERROR(LN('Primary Data'!B843/'Primary Data'!B842), 0)</f>
        <v>-1.0803060892162269E-2</v>
      </c>
      <c r="C842" s="42">
        <f>IFERROR( LN('Primary Data'!D843/'Primary Data'!D842), 0)</f>
        <v>-1.3669521075988525E-2</v>
      </c>
      <c r="D842" s="27">
        <f>IFERROR(LN('Primary Data'!C843/'Primary Data'!C842), 0)</f>
        <v>-1.810675145177321E-2</v>
      </c>
      <c r="E842" s="27">
        <f>IFERROR(LN('Primary Data'!F843/'Primary Data'!F842), 0)</f>
        <v>-1.7627468287298949E-2</v>
      </c>
      <c r="F842" s="27">
        <f>IFERROR(LN('Primary Data'!G843/'Primary Data'!G842), 0)</f>
        <v>-1.571240274843181E-2</v>
      </c>
      <c r="G842" s="28">
        <f>IFERROR(LN('Primary Data'!H843/'Primary Data'!H842), 0)</f>
        <v>-2.9014207761740338E-2</v>
      </c>
      <c r="H842" s="31">
        <f>IFERROR(LN('Primary Data'!E843/'Primary Data'!E842), 0)</f>
        <v>-1.7314359884660485E-2</v>
      </c>
    </row>
    <row r="843" spans="1:8" x14ac:dyDescent="0.25">
      <c r="A843" s="23">
        <v>40618</v>
      </c>
      <c r="B843" s="45">
        <f>IFERROR(LN('Primary Data'!B844/'Primary Data'!B843), 0)</f>
        <v>-2.0470279442505894E-2</v>
      </c>
      <c r="C843" s="42">
        <f>IFERROR( LN('Primary Data'!D844/'Primary Data'!D843), 0)</f>
        <v>-2.5390207620326184E-2</v>
      </c>
      <c r="D843" s="27">
        <f>IFERROR(LN('Primary Data'!C844/'Primary Data'!C843), 0)</f>
        <v>-2.9351764081170981E-3</v>
      </c>
      <c r="E843" s="27">
        <f>IFERROR(LN('Primary Data'!F844/'Primary Data'!F843), 0)</f>
        <v>1.1762307087364735E-2</v>
      </c>
      <c r="F843" s="27">
        <f>IFERROR(LN('Primary Data'!G844/'Primary Data'!G843), 0)</f>
        <v>1.3845237628752524E-2</v>
      </c>
      <c r="G843" s="28">
        <f>IFERROR(LN('Primary Data'!H844/'Primary Data'!H843), 0)</f>
        <v>9.9737486707866829E-4</v>
      </c>
      <c r="H843" s="31">
        <f>IFERROR(LN('Primary Data'!E844/'Primary Data'!E843), 0)</f>
        <v>-2.0100791544484277E-2</v>
      </c>
    </row>
    <row r="844" spans="1:8" x14ac:dyDescent="0.25">
      <c r="A844" s="23">
        <v>40619</v>
      </c>
      <c r="B844" s="45">
        <f>IFERROR(LN('Primary Data'!B845/'Primary Data'!B844), 0)</f>
        <v>1.5142676227877018E-2</v>
      </c>
      <c r="C844" s="42">
        <f>IFERROR( LN('Primary Data'!D845/'Primary Data'!D844), 0)</f>
        <v>1.0058325036148213E-2</v>
      </c>
      <c r="D844" s="27">
        <f>IFERROR(LN('Primary Data'!C845/'Primary Data'!C844), 0)</f>
        <v>5.3862583946892835E-3</v>
      </c>
      <c r="E844" s="27">
        <f>IFERROR(LN('Primary Data'!F845/'Primary Data'!F844), 0)</f>
        <v>-1.1047456579814853E-2</v>
      </c>
      <c r="F844" s="27">
        <f>IFERROR(LN('Primary Data'!G845/'Primary Data'!G844), 0)</f>
        <v>-1.6121784766230444E-2</v>
      </c>
      <c r="G844" s="28">
        <f>IFERROR(LN('Primary Data'!H845/'Primary Data'!H844), 0)</f>
        <v>-1.8515461927251974E-2</v>
      </c>
      <c r="H844" s="31">
        <f>IFERROR(LN('Primary Data'!E845/'Primary Data'!E844), 0)</f>
        <v>1.3932248694657257E-2</v>
      </c>
    </row>
    <row r="845" spans="1:8" x14ac:dyDescent="0.25">
      <c r="A845" s="23">
        <v>40620</v>
      </c>
      <c r="B845" s="45">
        <f>IFERROR(LN('Primary Data'!B846/'Primary Data'!B845), 0)</f>
        <v>5.5798413918638169E-3</v>
      </c>
      <c r="C845" s="42">
        <f>IFERROR( LN('Primary Data'!D846/'Primary Data'!D845), 0)</f>
        <v>-1.8757132195500242E-3</v>
      </c>
      <c r="D845" s="27">
        <f>IFERROR(LN('Primary Data'!C846/'Primary Data'!C845), 0)</f>
        <v>-2.1450751055874531E-2</v>
      </c>
      <c r="E845" s="27">
        <f>IFERROR(LN('Primary Data'!F846/'Primary Data'!F845), 0)</f>
        <v>-1.2580609583706472E-2</v>
      </c>
      <c r="F845" s="27">
        <f>IFERROR(LN('Primary Data'!G846/'Primary Data'!G845), 0)</f>
        <v>5.3578804942051306E-3</v>
      </c>
      <c r="G845" s="28">
        <f>IFERROR(LN('Primary Data'!H846/'Primary Data'!H845), 0)</f>
        <v>7.0876398570366252E-4</v>
      </c>
      <c r="H845" s="31">
        <f>IFERROR(LN('Primary Data'!E846/'Primary Data'!E845), 0)</f>
        <v>6.1303461175528434E-3</v>
      </c>
    </row>
    <row r="846" spans="1:8" x14ac:dyDescent="0.25">
      <c r="A846" s="23">
        <v>40623</v>
      </c>
      <c r="B846" s="45">
        <f>IFERROR(LN('Primary Data'!B847/'Primary Data'!B846), 0)</f>
        <v>1.3986752809266577E-2</v>
      </c>
      <c r="C846" s="42">
        <f>IFERROR( LN('Primary Data'!D847/'Primary Data'!D846), 0)</f>
        <v>1.856972872498119E-2</v>
      </c>
      <c r="D846" s="27">
        <f>IFERROR(LN('Primary Data'!C847/'Primary Data'!C846), 0)</f>
        <v>-2.0144490954852833E-2</v>
      </c>
      <c r="E846" s="27">
        <f>IFERROR(LN('Primary Data'!F847/'Primary Data'!F846), 0)</f>
        <v>1.7892293196966585E-3</v>
      </c>
      <c r="F846" s="27">
        <f>IFERROR(LN('Primary Data'!G847/'Primary Data'!G846), 0)</f>
        <v>-3.000123876829186E-3</v>
      </c>
      <c r="G846" s="28">
        <f>IFERROR(LN('Primary Data'!H847/'Primary Data'!H846), 0)</f>
        <v>1.7116618793022439E-2</v>
      </c>
      <c r="H846" s="31">
        <f>IFERROR(LN('Primary Data'!E847/'Primary Data'!E846), 0)</f>
        <v>1.4754206727338719E-2</v>
      </c>
    </row>
    <row r="847" spans="1:8" x14ac:dyDescent="0.25">
      <c r="A847" s="23">
        <v>40624</v>
      </c>
      <c r="B847" s="45">
        <f>IFERROR(LN('Primary Data'!B848/'Primary Data'!B847), 0)</f>
        <v>-3.3076925288748719E-3</v>
      </c>
      <c r="C847" s="42">
        <f>IFERROR( LN('Primary Data'!D848/'Primary Data'!D847), 0)</f>
        <v>-2.0970396964346081E-3</v>
      </c>
      <c r="D847" s="27">
        <f>IFERROR(LN('Primary Data'!C848/'Primary Data'!C847), 0)</f>
        <v>9.8779626798721643E-3</v>
      </c>
      <c r="E847" s="27">
        <f>IFERROR(LN('Primary Data'!F848/'Primary Data'!F847), 0)</f>
        <v>1.0249873779775241E-2</v>
      </c>
      <c r="F847" s="27">
        <f>IFERROR(LN('Primary Data'!G848/'Primary Data'!G847), 0)</f>
        <v>4.4294468099905773E-3</v>
      </c>
      <c r="G847" s="28">
        <f>IFERROR(LN('Primary Data'!H848/'Primary Data'!H847), 0)</f>
        <v>7.5831795226400239E-3</v>
      </c>
      <c r="H847" s="31">
        <f>IFERROR(LN('Primary Data'!E848/'Primary Data'!E847), 0)</f>
        <v>-4.7016745221970359E-3</v>
      </c>
    </row>
    <row r="848" spans="1:8" x14ac:dyDescent="0.25">
      <c r="A848" s="23">
        <v>40625</v>
      </c>
      <c r="B848" s="45">
        <f>IFERROR(LN('Primary Data'!B849/'Primary Data'!B848), 0)</f>
        <v>2.6114261641873031E-3</v>
      </c>
      <c r="C848" s="42">
        <f>IFERROR( LN('Primary Data'!D849/'Primary Data'!D848), 0)</f>
        <v>5.5383207771584238E-3</v>
      </c>
      <c r="D848" s="27">
        <f>IFERROR(LN('Primary Data'!C849/'Primary Data'!C848), 0)</f>
        <v>0</v>
      </c>
      <c r="E848" s="27">
        <f>IFERROR(LN('Primary Data'!F849/'Primary Data'!F848), 0)</f>
        <v>1.3044224732908631E-2</v>
      </c>
      <c r="F848" s="27">
        <f>IFERROR(LN('Primary Data'!G849/'Primary Data'!G848), 0)</f>
        <v>1.2213892293937998E-2</v>
      </c>
      <c r="G848" s="28">
        <f>IFERROR(LN('Primary Data'!H849/'Primary Data'!H848), 0)</f>
        <v>-1.4228396583848973E-3</v>
      </c>
      <c r="H848" s="31">
        <f>IFERROR(LN('Primary Data'!E849/'Primary Data'!E848), 0)</f>
        <v>2.9829634617062691E-3</v>
      </c>
    </row>
    <row r="849" spans="1:8" x14ac:dyDescent="0.25">
      <c r="A849" s="23">
        <v>40626</v>
      </c>
      <c r="B849" s="45">
        <f>IFERROR(LN('Primary Data'!B850/'Primary Data'!B849), 0)</f>
        <v>7.4608643912890968E-3</v>
      </c>
      <c r="C849" s="42">
        <f>IFERROR( LN('Primary Data'!D850/'Primary Data'!D849), 0)</f>
        <v>1.8151805832253474E-2</v>
      </c>
      <c r="D849" s="27">
        <f>IFERROR(LN('Primary Data'!C850/'Primary Data'!C849), 0)</f>
        <v>6.6102076039797628E-3</v>
      </c>
      <c r="E849" s="27">
        <f>IFERROR(LN('Primary Data'!F850/'Primary Data'!F849), 0)</f>
        <v>9.1536742690298736E-3</v>
      </c>
      <c r="F849" s="27">
        <f>IFERROR(LN('Primary Data'!G850/'Primary Data'!G849), 0)</f>
        <v>-1.8919464706809008E-3</v>
      </c>
      <c r="G849" s="28">
        <f>IFERROR(LN('Primary Data'!H850/'Primary Data'!H849), 0)</f>
        <v>3.9299859854048111E-3</v>
      </c>
      <c r="H849" s="31">
        <f>IFERROR(LN('Primary Data'!E850/'Primary Data'!E849), 0)</f>
        <v>8.5594943934618316E-3</v>
      </c>
    </row>
    <row r="850" spans="1:8" x14ac:dyDescent="0.25">
      <c r="A850" s="23">
        <v>40627</v>
      </c>
      <c r="B850" s="45">
        <f>IFERROR(LN('Primary Data'!B851/'Primary Data'!B850), 0)</f>
        <v>3.2164611748630579E-3</v>
      </c>
      <c r="C850" s="42">
        <f>IFERROR( LN('Primary Data'!D851/'Primary Data'!D850), 0)</f>
        <v>1.8451106575250655E-3</v>
      </c>
      <c r="D850" s="27">
        <f>IFERROR(LN('Primary Data'!C851/'Primary Data'!C850), 0)</f>
        <v>-1.0486071876802331E-3</v>
      </c>
      <c r="E850" s="27">
        <f>IFERROR(LN('Primary Data'!F851/'Primary Data'!F850), 0)</f>
        <v>2.1280298193144573E-2</v>
      </c>
      <c r="F850" s="27">
        <f>IFERROR(LN('Primary Data'!G851/'Primary Data'!G850), 0)</f>
        <v>1.1456580171473224E-2</v>
      </c>
      <c r="G850" s="28">
        <f>IFERROR(LN('Primary Data'!H851/'Primary Data'!H850), 0)</f>
        <v>1.0565287501329243E-2</v>
      </c>
      <c r="H850" s="31">
        <f>IFERROR(LN('Primary Data'!E851/'Primary Data'!E850), 0)</f>
        <v>3.5973156004534399E-4</v>
      </c>
    </row>
    <row r="851" spans="1:8" x14ac:dyDescent="0.25">
      <c r="A851" s="23">
        <v>40630</v>
      </c>
      <c r="B851" s="45">
        <f>IFERROR(LN('Primary Data'!B852/'Primary Data'!B851), 0)</f>
        <v>-8.4165153412107778E-4</v>
      </c>
      <c r="C851" s="42">
        <f>IFERROR( LN('Primary Data'!D852/'Primary Data'!D851), 0)</f>
        <v>-5.7409465258217458E-3</v>
      </c>
      <c r="D851" s="27">
        <f>IFERROR(LN('Primary Data'!C852/'Primary Data'!C851), 0)</f>
        <v>2.6712603996905987E-3</v>
      </c>
      <c r="E851" s="27">
        <f>IFERROR(LN('Primary Data'!F852/'Primary Data'!F851), 0)</f>
        <v>1.2853205741564795E-3</v>
      </c>
      <c r="F851" s="27">
        <f>IFERROR(LN('Primary Data'!G852/'Primary Data'!G851), 0)</f>
        <v>2.900117343256088E-4</v>
      </c>
      <c r="G851" s="28">
        <f>IFERROR(LN('Primary Data'!H852/'Primary Data'!H851), 0)</f>
        <v>-3.9146122208756368E-3</v>
      </c>
      <c r="H851" s="31">
        <f>IFERROR(LN('Primary Data'!E852/'Primary Data'!E851), 0)</f>
        <v>2.9477220823592646E-3</v>
      </c>
    </row>
    <row r="852" spans="1:8" x14ac:dyDescent="0.25">
      <c r="A852" s="23">
        <v>40631</v>
      </c>
      <c r="B852" s="45">
        <f>IFERROR(LN('Primary Data'!B853/'Primary Data'!B852), 0)</f>
        <v>5.9158695020644957E-3</v>
      </c>
      <c r="C852" s="42">
        <f>IFERROR( LN('Primary Data'!D853/'Primary Data'!D852), 0)</f>
        <v>9.6962286162817022E-3</v>
      </c>
      <c r="D852" s="27">
        <f>IFERROR(LN('Primary Data'!C853/'Primary Data'!C852), 0)</f>
        <v>1.1021630449037813E-2</v>
      </c>
      <c r="E852" s="27">
        <f>IFERROR(LN('Primary Data'!F853/'Primary Data'!F852), 0)</f>
        <v>1.0203013349932857E-2</v>
      </c>
      <c r="F852" s="27">
        <f>IFERROR(LN('Primary Data'!G853/'Primary Data'!G852), 0)</f>
        <v>-9.5884614471748088E-3</v>
      </c>
      <c r="G852" s="28">
        <f>IFERROR(LN('Primary Data'!H853/'Primary Data'!H852), 0)</f>
        <v>-3.3948606991544947E-4</v>
      </c>
      <c r="H852" s="31">
        <f>IFERROR(LN('Primary Data'!E853/'Primary Data'!E852), 0)</f>
        <v>9.1705756656840698E-4</v>
      </c>
    </row>
    <row r="853" spans="1:8" x14ac:dyDescent="0.25">
      <c r="A853" s="23">
        <v>40632</v>
      </c>
      <c r="B853" s="45">
        <f>IFERROR(LN('Primary Data'!B854/'Primary Data'!B853), 0)</f>
        <v>6.692583557176242E-3</v>
      </c>
      <c r="C853" s="42">
        <f>IFERROR( LN('Primary Data'!D854/'Primary Data'!D853), 0)</f>
        <v>4.7103727972858563E-3</v>
      </c>
      <c r="D853" s="27">
        <f>IFERROR(LN('Primary Data'!C854/'Primary Data'!C853), 0)</f>
        <v>8.2662000169065313E-3</v>
      </c>
      <c r="E853" s="27">
        <f>IFERROR(LN('Primary Data'!F854/'Primary Data'!F853), 0)</f>
        <v>1.0330017018798014E-2</v>
      </c>
      <c r="F853" s="27">
        <f>IFERROR(LN('Primary Data'!G854/'Primary Data'!G853), 0)</f>
        <v>-2.6917199275564708E-3</v>
      </c>
      <c r="G853" s="28">
        <f>IFERROR(LN('Primary Data'!H854/'Primary Data'!H853), 0)</f>
        <v>1.6816347675817727E-2</v>
      </c>
      <c r="H853" s="31">
        <f>IFERROR(LN('Primary Data'!E854/'Primary Data'!E853), 0)</f>
        <v>3.9379636661426168E-3</v>
      </c>
    </row>
    <row r="854" spans="1:8" x14ac:dyDescent="0.25">
      <c r="A854" s="23">
        <v>40633</v>
      </c>
      <c r="B854" s="45">
        <f>IFERROR(LN('Primary Data'!B855/'Primary Data'!B854), 0)</f>
        <v>-2.4517426159407192E-3</v>
      </c>
      <c r="C854" s="42">
        <f>IFERROR( LN('Primary Data'!D855/'Primary Data'!D854), 0)</f>
        <v>1.0565693281714406E-3</v>
      </c>
      <c r="D854" s="27">
        <f>IFERROR(LN('Primary Data'!C855/'Primary Data'!C854), 0)</f>
        <v>7.875299297190733E-5</v>
      </c>
      <c r="E854" s="27">
        <f>IFERROR(LN('Primary Data'!F855/'Primary Data'!F854), 0)</f>
        <v>1.0793456510080941E-2</v>
      </c>
      <c r="F854" s="27">
        <f>IFERROR(LN('Primary Data'!G855/'Primary Data'!G854), 0)</f>
        <v>-1.1298645484143074E-2</v>
      </c>
      <c r="G854" s="28">
        <f>IFERROR(LN('Primary Data'!H855/'Primary Data'!H854), 0)</f>
        <v>3.2393259762438643E-3</v>
      </c>
      <c r="H854" s="31">
        <f>IFERROR(LN('Primary Data'!E855/'Primary Data'!E854), 0)</f>
        <v>-7.6486122519846978E-3</v>
      </c>
    </row>
    <row r="855" spans="1:8" x14ac:dyDescent="0.25">
      <c r="A855" s="23">
        <v>40634</v>
      </c>
      <c r="B855" s="45">
        <f>IFERROR(LN('Primary Data'!B856/'Primary Data'!B855), 0)</f>
        <v>5.2396524612151737E-3</v>
      </c>
      <c r="C855" s="42">
        <f>IFERROR( LN('Primary Data'!D856/'Primary Data'!D855), 0)</f>
        <v>1.6788024216693443E-3</v>
      </c>
      <c r="D855" s="27">
        <f>IFERROR(LN('Primary Data'!C856/'Primary Data'!C855), 0)</f>
        <v>6.4232693439568835E-3</v>
      </c>
      <c r="E855" s="27">
        <f>IFERROR(LN('Primary Data'!F856/'Primary Data'!F855), 0)</f>
        <v>1.2441057087782335E-3</v>
      </c>
      <c r="F855" s="27">
        <f>IFERROR(LN('Primary Data'!G856/'Primary Data'!G855), 0)</f>
        <v>1.5718836411497322E-2</v>
      </c>
      <c r="G855" s="28">
        <f>IFERROR(LN('Primary Data'!H856/'Primary Data'!H855), 0)</f>
        <v>1.159460960429032E-2</v>
      </c>
      <c r="H855" s="31">
        <f>IFERROR(LN('Primary Data'!E856/'Primary Data'!E855), 0)</f>
        <v>9.3295923394476794E-3</v>
      </c>
    </row>
    <row r="856" spans="1:8" x14ac:dyDescent="0.25">
      <c r="A856" s="23">
        <v>40637</v>
      </c>
      <c r="B856" s="45">
        <f>IFERROR(LN('Primary Data'!B857/'Primary Data'!B856), 0)</f>
        <v>1.6939224913605122E-3</v>
      </c>
      <c r="C856" s="42">
        <f>IFERROR( LN('Primary Data'!D857/'Primary Data'!D856), 0)</f>
        <v>-3.5831451111715562E-3</v>
      </c>
      <c r="D856" s="27">
        <f>IFERROR(LN('Primary Data'!C857/'Primary Data'!C856), 0)</f>
        <v>-1.0404514275071126E-3</v>
      </c>
      <c r="E856" s="27">
        <f>IFERROR(LN('Primary Data'!F857/'Primary Data'!F856), 0)</f>
        <v>1.2495305013194485E-2</v>
      </c>
      <c r="F856" s="27">
        <f>IFERROR(LN('Primary Data'!G857/'Primary Data'!G856), 0)</f>
        <v>0</v>
      </c>
      <c r="G856" s="28">
        <f>IFERROR(LN('Primary Data'!H857/'Primary Data'!H856), 0)</f>
        <v>1.4542986949532795E-2</v>
      </c>
      <c r="H856" s="31">
        <f>IFERROR(LN('Primary Data'!E857/'Primary Data'!E856), 0)</f>
        <v>1.5349552005155555E-3</v>
      </c>
    </row>
    <row r="857" spans="1:8" x14ac:dyDescent="0.25">
      <c r="A857" s="23">
        <v>40639</v>
      </c>
      <c r="B857" s="45">
        <f>IFERROR(LN('Primary Data'!B858/'Primary Data'!B857), 0)</f>
        <v>2.4046127701895926E-3</v>
      </c>
      <c r="C857" s="42">
        <f>IFERROR( LN('Primary Data'!D858/'Primary Data'!D857), 0)</f>
        <v>-9.4281411262536101E-4</v>
      </c>
      <c r="D857" s="27">
        <f>IFERROR(LN('Primary Data'!C858/'Primary Data'!C857), 0)</f>
        <v>5.0322581691715149E-3</v>
      </c>
      <c r="E857" s="27">
        <f>IFERROR(LN('Primary Data'!F858/'Primary Data'!F857), 0)</f>
        <v>1.0755333555971627E-2</v>
      </c>
      <c r="F857" s="27">
        <f>IFERROR(LN('Primary Data'!G858/'Primary Data'!G857), 0)</f>
        <v>1.0860624410741126E-2</v>
      </c>
      <c r="G857" s="28">
        <f>IFERROR(LN('Primary Data'!H858/'Primary Data'!H857), 0)</f>
        <v>5.5525383063377782E-3</v>
      </c>
      <c r="H857" s="31">
        <f>IFERROR(LN('Primary Data'!E858/'Primary Data'!E857), 0)</f>
        <v>3.5509435773650763E-3</v>
      </c>
    </row>
    <row r="858" spans="1:8" x14ac:dyDescent="0.25">
      <c r="A858" s="23">
        <v>40640</v>
      </c>
      <c r="B858" s="45">
        <f>IFERROR(LN('Primary Data'!B859/'Primary Data'!B858), 0)</f>
        <v>-1.6444595593579864E-3</v>
      </c>
      <c r="C858" s="42">
        <f>IFERROR( LN('Primary Data'!D859/'Primary Data'!D858), 0)</f>
        <v>2.3150033756669597E-4</v>
      </c>
      <c r="D858" s="27">
        <f>IFERROR(LN('Primary Data'!C859/'Primary Data'!C858), 0)</f>
        <v>1.63611204592023E-3</v>
      </c>
      <c r="E858" s="27">
        <f>IFERROR(LN('Primary Data'!F859/'Primary Data'!F858), 0)</f>
        <v>-9.474369274717105E-4</v>
      </c>
      <c r="F858" s="27">
        <f>IFERROR(LN('Primary Data'!G859/'Primary Data'!G858), 0)</f>
        <v>3.0440624970313464E-3</v>
      </c>
      <c r="G858" s="28">
        <f>IFERROR(LN('Primary Data'!H859/'Primary Data'!H858), 0)</f>
        <v>-1.3383614563641251E-4</v>
      </c>
      <c r="H858" s="31">
        <f>IFERROR(LN('Primary Data'!E859/'Primary Data'!E858), 0)</f>
        <v>-4.3828557754211307E-3</v>
      </c>
    </row>
    <row r="859" spans="1:8" x14ac:dyDescent="0.25">
      <c r="A859" s="23">
        <v>40641</v>
      </c>
      <c r="B859" s="45">
        <f>IFERROR(LN('Primary Data'!B860/'Primary Data'!B859), 0)</f>
        <v>-2.4405938209975768E-3</v>
      </c>
      <c r="C859" s="42">
        <f>IFERROR( LN('Primary Data'!D860/'Primary Data'!D859), 0)</f>
        <v>-5.0278787327904207E-3</v>
      </c>
      <c r="D859" s="27">
        <f>IFERROR(LN('Primary Data'!C860/'Primary Data'!C859), 0)</f>
        <v>-3.9273117327537511E-3</v>
      </c>
      <c r="E859" s="27">
        <f>IFERROR(LN('Primary Data'!F860/'Primary Data'!F859), 0)</f>
        <v>-4.4551674927206667E-3</v>
      </c>
      <c r="F859" s="27">
        <f>IFERROR(LN('Primary Data'!G860/'Primary Data'!G859), 0)</f>
        <v>8.6094974795791115E-3</v>
      </c>
      <c r="G859" s="28">
        <f>IFERROR(LN('Primary Data'!H860/'Primary Data'!H859), 0)</f>
        <v>4.6949552188961415E-3</v>
      </c>
      <c r="H859" s="31">
        <f>IFERROR(LN('Primary Data'!E860/'Primary Data'!E859), 0)</f>
        <v>4.184888393353809E-3</v>
      </c>
    </row>
    <row r="860" spans="1:8" x14ac:dyDescent="0.25">
      <c r="A860" s="23">
        <v>40644</v>
      </c>
      <c r="B860" s="45">
        <f>IFERROR(LN('Primary Data'!B861/'Primary Data'!B860), 0)</f>
        <v>-2.9653304475564159E-3</v>
      </c>
      <c r="C860" s="42">
        <f>IFERROR( LN('Primary Data'!D861/'Primary Data'!D860), 0)</f>
        <v>-2.8819955750250805E-3</v>
      </c>
      <c r="D860" s="27">
        <f>IFERROR(LN('Primary Data'!C861/'Primary Data'!C860), 0)</f>
        <v>-3.1209751326902102E-3</v>
      </c>
      <c r="E860" s="27">
        <f>IFERROR(LN('Primary Data'!F861/'Primary Data'!F860), 0)</f>
        <v>-1.8289313867296826E-2</v>
      </c>
      <c r="F860" s="27">
        <f>IFERROR(LN('Primary Data'!G861/'Primary Data'!G860), 0)</f>
        <v>-5.2090233684560045E-3</v>
      </c>
      <c r="G860" s="28">
        <f>IFERROR(LN('Primary Data'!H861/'Primary Data'!H860), 0)</f>
        <v>-3.8193739377741622E-3</v>
      </c>
      <c r="H860" s="31">
        <f>IFERROR(LN('Primary Data'!E861/'Primary Data'!E860), 0)</f>
        <v>3.5447199006676124E-4</v>
      </c>
    </row>
    <row r="861" spans="1:8" x14ac:dyDescent="0.25">
      <c r="A861" s="23">
        <v>40645</v>
      </c>
      <c r="B861" s="45">
        <f>IFERROR(LN('Primary Data'!B862/'Primary Data'!B861), 0)</f>
        <v>-8.1138103376290818E-3</v>
      </c>
      <c r="C861" s="42">
        <f>IFERROR( LN('Primary Data'!D862/'Primary Data'!D861), 0)</f>
        <v>-7.023962280440243E-3</v>
      </c>
      <c r="D861" s="27">
        <f>IFERROR(LN('Primary Data'!C862/'Primary Data'!C861), 0)</f>
        <v>-6.1424600455503714E-3</v>
      </c>
      <c r="E861" s="27">
        <f>IFERROR(LN('Primary Data'!F862/'Primary Data'!F861), 0)</f>
        <v>0</v>
      </c>
      <c r="F861" s="27">
        <f>IFERROR(LN('Primary Data'!G862/'Primary Data'!G861), 0)</f>
        <v>-4.7014575384102264E-4</v>
      </c>
      <c r="G861" s="28">
        <f>IFERROR(LN('Primary Data'!H862/'Primary Data'!H861), 0)</f>
        <v>-1.3533917821105209E-2</v>
      </c>
      <c r="H861" s="31">
        <f>IFERROR(LN('Primary Data'!E862/'Primary Data'!E861), 0)</f>
        <v>-1.7968378991806467E-2</v>
      </c>
    </row>
    <row r="862" spans="1:8" x14ac:dyDescent="0.25">
      <c r="A862" s="23">
        <v>40646</v>
      </c>
      <c r="B862" s="45">
        <f>IFERROR(LN('Primary Data'!B863/'Primary Data'!B862), 0)</f>
        <v>-2.1442232338668064E-3</v>
      </c>
      <c r="C862" s="42">
        <f>IFERROR( LN('Primary Data'!D863/'Primary Data'!D862), 0)</f>
        <v>7.9438242364600169E-3</v>
      </c>
      <c r="D862" s="27">
        <f>IFERROR(LN('Primary Data'!C863/'Primary Data'!C862), 0)</f>
        <v>-5.2161518577059076E-3</v>
      </c>
      <c r="E862" s="27">
        <f>IFERROR(LN('Primary Data'!F863/'Primary Data'!F862), 0)</f>
        <v>1.9463997280855704E-2</v>
      </c>
      <c r="F862" s="27">
        <f>IFERROR(LN('Primary Data'!G863/'Primary Data'!G862), 0)</f>
        <v>1.2487992496341849E-2</v>
      </c>
      <c r="G862" s="28">
        <f>IFERROR(LN('Primary Data'!H863/'Primary Data'!H862), 0)</f>
        <v>6.5955501257093756E-3</v>
      </c>
      <c r="H862" s="31">
        <f>IFERROR(LN('Primary Data'!E863/'Primary Data'!E862), 0)</f>
        <v>1.2800003412655088E-2</v>
      </c>
    </row>
    <row r="863" spans="1:8" x14ac:dyDescent="0.25">
      <c r="A863" s="23">
        <v>40647</v>
      </c>
      <c r="B863" s="45">
        <f>IFERROR(LN('Primary Data'!B864/'Primary Data'!B863), 0)</f>
        <v>7.7497550074222656E-4</v>
      </c>
      <c r="C863" s="42">
        <f>IFERROR( LN('Primary Data'!D864/'Primary Data'!D863), 0)</f>
        <v>-2.3250397260104225E-3</v>
      </c>
      <c r="D863" s="27">
        <f>IFERROR(LN('Primary Data'!C864/'Primary Data'!C863), 0)</f>
        <v>-7.0277867725799768E-3</v>
      </c>
      <c r="E863" s="27">
        <f>IFERROR(LN('Primary Data'!F864/'Primary Data'!F863), 0)</f>
        <v>0</v>
      </c>
      <c r="F863" s="27">
        <f>IFERROR(LN('Primary Data'!G864/'Primary Data'!G863), 0)</f>
        <v>-3.592802758450617E-3</v>
      </c>
      <c r="G863" s="28">
        <f>IFERROR(LN('Primary Data'!H864/'Primary Data'!H863), 0)</f>
        <v>-5.0273185112369003E-3</v>
      </c>
      <c r="H863" s="31">
        <f>IFERROR(LN('Primary Data'!E864/'Primary Data'!E863), 0)</f>
        <v>-6.0652793142205322E-3</v>
      </c>
    </row>
    <row r="864" spans="1:8" x14ac:dyDescent="0.25">
      <c r="A864" s="23">
        <v>40648</v>
      </c>
      <c r="B864" s="45">
        <f>IFERROR(LN('Primary Data'!B865/'Primary Data'!B864), 0)</f>
        <v>4.6355844326517858E-3</v>
      </c>
      <c r="C864" s="42">
        <f>IFERROR( LN('Primary Data'!D865/'Primary Data'!D864), 0)</f>
        <v>-1.5891473695062502E-3</v>
      </c>
      <c r="D864" s="27">
        <f>IFERROR(LN('Primary Data'!C865/'Primary Data'!C864), 0)</f>
        <v>2.7158873724940397E-3</v>
      </c>
      <c r="E864" s="27">
        <f>IFERROR(LN('Primary Data'!F865/'Primary Data'!F864), 0)</f>
        <v>-1.3616163878682041E-2</v>
      </c>
      <c r="F864" s="27">
        <f>IFERROR(LN('Primary Data'!G865/'Primary Data'!G864), 0)</f>
        <v>2.8701101810539075E-3</v>
      </c>
      <c r="G864" s="28">
        <f>IFERROR(LN('Primary Data'!H865/'Primary Data'!H864), 0)</f>
        <v>-2.4696977994250038E-4</v>
      </c>
      <c r="H864" s="31">
        <f>IFERROR(LN('Primary Data'!E865/'Primary Data'!E864), 0)</f>
        <v>8.0296395299889467E-3</v>
      </c>
    </row>
    <row r="865" spans="1:8" x14ac:dyDescent="0.25">
      <c r="A865" s="23">
        <v>40651</v>
      </c>
      <c r="B865" s="45">
        <f>IFERROR(LN('Primary Data'!B866/'Primary Data'!B865), 0)</f>
        <v>-1.1139046097006519E-2</v>
      </c>
      <c r="C865" s="42">
        <f>IFERROR( LN('Primary Data'!D866/'Primary Data'!D865), 0)</f>
        <v>-6.626226439456569E-3</v>
      </c>
      <c r="D865" s="27">
        <f>IFERROR(LN('Primary Data'!C866/'Primary Data'!C865), 0)</f>
        <v>-8.0482695000578207E-4</v>
      </c>
      <c r="E865" s="27">
        <f>IFERROR(LN('Primary Data'!F866/'Primary Data'!F865), 0)</f>
        <v>-1.6004094560599876E-2</v>
      </c>
      <c r="F865" s="27">
        <f>IFERROR(LN('Primary Data'!G866/'Primary Data'!G865), 0)</f>
        <v>1.8057531025669035E-3</v>
      </c>
      <c r="G865" s="28">
        <f>IFERROR(LN('Primary Data'!H866/'Primary Data'!H865), 0)</f>
        <v>-7.4317239901254724E-3</v>
      </c>
      <c r="H865" s="31">
        <f>IFERROR(LN('Primary Data'!E866/'Primary Data'!E865), 0)</f>
        <v>-1.7988954020299826E-2</v>
      </c>
    </row>
    <row r="866" spans="1:8" x14ac:dyDescent="0.25">
      <c r="A866" s="23">
        <v>40652</v>
      </c>
      <c r="B866" s="45">
        <f>IFERROR(LN('Primary Data'!B867/'Primary Data'!B866), 0)</f>
        <v>6.3038007459510154E-3</v>
      </c>
      <c r="C866" s="42">
        <f>IFERROR( LN('Primary Data'!D867/'Primary Data'!D866), 0)</f>
        <v>6.2751477357084941E-3</v>
      </c>
      <c r="D866" s="27">
        <f>IFERROR(LN('Primary Data'!C867/'Primary Data'!C866), 0)</f>
        <v>-6.4922152006670932E-3</v>
      </c>
      <c r="E866" s="27">
        <f>IFERROR(LN('Primary Data'!F867/'Primary Data'!F866), 0)</f>
        <v>8.2386790359885659E-4</v>
      </c>
      <c r="F866" s="27">
        <f>IFERROR(LN('Primary Data'!G867/'Primary Data'!G866), 0)</f>
        <v>-1.7917292255652164E-2</v>
      </c>
      <c r="G866" s="28">
        <f>IFERROR(LN('Primary Data'!H867/'Primary Data'!H866), 0)</f>
        <v>-1.3080816611247503E-2</v>
      </c>
      <c r="H866" s="31">
        <f>IFERROR(LN('Primary Data'!E867/'Primary Data'!E866), 0)</f>
        <v>4.465240527388329E-4</v>
      </c>
    </row>
    <row r="867" spans="1:8" x14ac:dyDescent="0.25">
      <c r="A867" s="23">
        <v>40653</v>
      </c>
      <c r="B867" s="45">
        <f>IFERROR(LN('Primary Data'!B868/'Primary Data'!B867), 0)</f>
        <v>1.005450012926508E-2</v>
      </c>
      <c r="C867" s="42">
        <f>IFERROR( LN('Primary Data'!D868/'Primary Data'!D867), 0)</f>
        <v>2.1863738118697719E-2</v>
      </c>
      <c r="D867" s="27">
        <f>IFERROR(LN('Primary Data'!C868/'Primary Data'!C867), 0)</f>
        <v>1.2489699434216205E-2</v>
      </c>
      <c r="E867" s="27">
        <f>IFERROR(LN('Primary Data'!F868/'Primary Data'!F867), 0)</f>
        <v>1.9664568851704266E-2</v>
      </c>
      <c r="F867" s="27">
        <f>IFERROR(LN('Primary Data'!G868/'Primary Data'!G867), 0)</f>
        <v>2.8559844385513534E-3</v>
      </c>
      <c r="G867" s="28">
        <f>IFERROR(LN('Primary Data'!H868/'Primary Data'!H867), 0)</f>
        <v>1.5837782478644976E-2</v>
      </c>
      <c r="H867" s="31">
        <f>IFERROR(LN('Primary Data'!E868/'Primary Data'!E867), 0)</f>
        <v>1.3962092996165472E-2</v>
      </c>
    </row>
    <row r="868" spans="1:8" x14ac:dyDescent="0.25">
      <c r="A868" s="23">
        <v>40654</v>
      </c>
      <c r="B868" s="45">
        <f>IFERROR(LN('Primary Data'!B869/'Primary Data'!B868), 0)</f>
        <v>4.2487536854501975E-3</v>
      </c>
      <c r="C868" s="42">
        <f>IFERROR( LN('Primary Data'!D869/'Primary Data'!D868), 0)</f>
        <v>8.2533741574490511E-3</v>
      </c>
      <c r="D868" s="27">
        <f>IFERROR(LN('Primary Data'!C869/'Primary Data'!C868), 0)</f>
        <v>1.5086064135253159E-2</v>
      </c>
      <c r="E868" s="27">
        <f>IFERROR(LN('Primary Data'!F869/'Primary Data'!F868), 0)</f>
        <v>1.8317264013178931E-3</v>
      </c>
      <c r="F868" s="27">
        <f>IFERROR(LN('Primary Data'!G869/'Primary Data'!G868), 0)</f>
        <v>6.649740912816015E-3</v>
      </c>
      <c r="G868" s="28">
        <f>IFERROR(LN('Primary Data'!H869/'Primary Data'!H868), 0)</f>
        <v>1.0084939227831251E-2</v>
      </c>
      <c r="H868" s="31">
        <f>IFERROR(LN('Primary Data'!E869/'Primary Data'!E868), 0)</f>
        <v>2.5085057006723477E-3</v>
      </c>
    </row>
    <row r="869" spans="1:8" x14ac:dyDescent="0.25">
      <c r="A869" s="23">
        <v>40659</v>
      </c>
      <c r="B869" s="45">
        <f>IFERROR(LN('Primary Data'!B870/'Primary Data'!B869), 0)</f>
        <v>6.3294428791363247E-3</v>
      </c>
      <c r="C869" s="42">
        <f>IFERROR( LN('Primary Data'!D870/'Primary Data'!D869), 0)</f>
        <v>7.8478111208411545E-3</v>
      </c>
      <c r="D869" s="27">
        <f>IFERROR(LN('Primary Data'!C870/'Primary Data'!C869), 0)</f>
        <v>8.2742841743758825E-4</v>
      </c>
      <c r="E869" s="27">
        <f>IFERROR(LN('Primary Data'!F870/'Primary Data'!F869), 0)</f>
        <v>-4.5557562009032899E-3</v>
      </c>
      <c r="F869" s="27">
        <f>IFERROR(LN('Primary Data'!G870/'Primary Data'!G869), 0)</f>
        <v>-3.0774095316895917E-2</v>
      </c>
      <c r="G869" s="28">
        <f>IFERROR(LN('Primary Data'!H870/'Primary Data'!H869), 0)</f>
        <v>-5.4389218541765058E-3</v>
      </c>
      <c r="H869" s="31">
        <f>IFERROR(LN('Primary Data'!E870/'Primary Data'!E869), 0)</f>
        <v>9.5779034406229119E-3</v>
      </c>
    </row>
    <row r="870" spans="1:8" x14ac:dyDescent="0.25">
      <c r="A870" s="23">
        <v>40660</v>
      </c>
      <c r="B870" s="45">
        <f>IFERROR(LN('Primary Data'!B871/'Primary Data'!B870), 0)</f>
        <v>6.41588669190784E-3</v>
      </c>
      <c r="C870" s="42">
        <f>IFERROR( LN('Primary Data'!D871/'Primary Data'!D870), 0)</f>
        <v>7.3020646226023443E-3</v>
      </c>
      <c r="D870" s="27">
        <f>IFERROR(LN('Primary Data'!C871/'Primary Data'!C870), 0)</f>
        <v>1.170810279091704E-3</v>
      </c>
      <c r="E870" s="27">
        <f>IFERROR(LN('Primary Data'!F871/'Primary Data'!F870), 0)</f>
        <v>-1.9398390436712444E-3</v>
      </c>
      <c r="F870" s="27">
        <f>IFERROR(LN('Primary Data'!G871/'Primary Data'!G870), 0)</f>
        <v>-7.884332803348465E-3</v>
      </c>
      <c r="G870" s="28">
        <f>IFERROR(LN('Primary Data'!H871/'Primary Data'!H870), 0)</f>
        <v>-4.7824506155325396E-3</v>
      </c>
      <c r="H870" s="31">
        <f>IFERROR(LN('Primary Data'!E871/'Primary Data'!E870), 0)</f>
        <v>2.9623962197139024E-3</v>
      </c>
    </row>
    <row r="871" spans="1:8" x14ac:dyDescent="0.25">
      <c r="A871" s="23">
        <v>40661</v>
      </c>
      <c r="B871" s="45">
        <f>IFERROR(LN('Primary Data'!B872/'Primary Data'!B871), 0)</f>
        <v>3.657754081037556E-3</v>
      </c>
      <c r="C871" s="42">
        <f>IFERROR( LN('Primary Data'!D872/'Primary Data'!D871), 0)</f>
        <v>-1.530012799793892E-3</v>
      </c>
      <c r="D871" s="27">
        <f>IFERROR(LN('Primary Data'!C872/'Primary Data'!C871), 0)</f>
        <v>1.6082558911743778E-3</v>
      </c>
      <c r="E871" s="27">
        <f>IFERROR(LN('Primary Data'!F872/'Primary Data'!F871), 0)</f>
        <v>-7.736892117449541E-3</v>
      </c>
      <c r="F871" s="27">
        <f>IFERROR(LN('Primary Data'!G872/'Primary Data'!G871), 0)</f>
        <v>-1.8926633308391651E-2</v>
      </c>
      <c r="G871" s="28">
        <f>IFERROR(LN('Primary Data'!H872/'Primary Data'!H871), 0)</f>
        <v>-3.6567251393330798E-3</v>
      </c>
      <c r="H871" s="31">
        <f>IFERROR(LN('Primary Data'!E872/'Primary Data'!E871), 0)</f>
        <v>2.2661530026204116E-3</v>
      </c>
    </row>
    <row r="872" spans="1:8" x14ac:dyDescent="0.25">
      <c r="A872" s="23">
        <v>40662</v>
      </c>
      <c r="B872" s="45">
        <f>IFERROR(LN('Primary Data'!B873/'Primary Data'!B872), 0)</f>
        <v>3.2271285024542667E-3</v>
      </c>
      <c r="C872" s="42">
        <f>IFERROR( LN('Primary Data'!D873/'Primary Data'!D872), 0)</f>
        <v>-2.4179588762581346E-3</v>
      </c>
      <c r="D872" s="27">
        <f>IFERROR(LN('Primary Data'!C873/'Primary Data'!C872), 0)</f>
        <v>7.5649050151502285E-3</v>
      </c>
      <c r="E872" s="27">
        <f>IFERROR(LN('Primary Data'!F873/'Primary Data'!F872), 0)</f>
        <v>-1.2807833974941459E-3</v>
      </c>
      <c r="F872" s="27">
        <f>IFERROR(LN('Primary Data'!G873/'Primary Data'!G872), 0)</f>
        <v>1.0189635660220979E-2</v>
      </c>
      <c r="G872" s="28">
        <f>IFERROR(LN('Primary Data'!H873/'Primary Data'!H872), 0)</f>
        <v>-3.5693853801869509E-3</v>
      </c>
      <c r="H872" s="31">
        <f>IFERROR(LN('Primary Data'!E873/'Primary Data'!E872), 0)</f>
        <v>0</v>
      </c>
    </row>
    <row r="873" spans="1:8" x14ac:dyDescent="0.25">
      <c r="A873" s="23">
        <v>40666</v>
      </c>
      <c r="B873" s="45">
        <f>IFERROR(LN('Primary Data'!B874/'Primary Data'!B873), 0)</f>
        <v>-4.3001859245639469E-3</v>
      </c>
      <c r="C873" s="42">
        <f>IFERROR( LN('Primary Data'!D874/'Primary Data'!D873), 0)</f>
        <v>-4.7030656558801325E-3</v>
      </c>
      <c r="D873" s="27">
        <f>IFERROR(LN('Primary Data'!C874/'Primary Data'!C873), 0)</f>
        <v>-8.3825091296556836E-3</v>
      </c>
      <c r="E873" s="27">
        <f>IFERROR(LN('Primary Data'!F874/'Primary Data'!F873), 0)</f>
        <v>-3.7798138611760193E-2</v>
      </c>
      <c r="F873" s="27">
        <f>IFERROR(LN('Primary Data'!G874/'Primary Data'!G873), 0)</f>
        <v>9.007114610456975E-3</v>
      </c>
      <c r="G873" s="28">
        <f>IFERROR(LN('Primary Data'!H874/'Primary Data'!H873), 0)</f>
        <v>-3.6981031737912565E-3</v>
      </c>
      <c r="H873" s="31">
        <f>IFERROR(LN('Primary Data'!E874/'Primary Data'!E873), 0)</f>
        <v>0</v>
      </c>
    </row>
    <row r="874" spans="1:8" x14ac:dyDescent="0.25">
      <c r="A874" s="23">
        <v>40667</v>
      </c>
      <c r="B874" s="45">
        <f>IFERROR(LN('Primary Data'!B875/'Primary Data'!B874), 0)</f>
        <v>-8.0648013197451955E-3</v>
      </c>
      <c r="C874" s="42">
        <f>IFERROR( LN('Primary Data'!D875/'Primary Data'!D874), 0)</f>
        <v>-2.2132464879492217E-3</v>
      </c>
      <c r="D874" s="27">
        <f>IFERROR(LN('Primary Data'!C875/'Primary Data'!C874), 0)</f>
        <v>-2.4110586295804797E-2</v>
      </c>
      <c r="E874" s="27">
        <f>IFERROR(LN('Primary Data'!F875/'Primary Data'!F874), 0)</f>
        <v>-3.5182791157400027E-3</v>
      </c>
      <c r="F874" s="27">
        <f>IFERROR(LN('Primary Data'!G875/'Primary Data'!G874), 0)</f>
        <v>-2.3169169287541563E-2</v>
      </c>
      <c r="G874" s="28">
        <f>IFERROR(LN('Primary Data'!H875/'Primary Data'!H874), 0)</f>
        <v>-1.3547394761089904E-2</v>
      </c>
      <c r="H874" s="31">
        <f>IFERROR(LN('Primary Data'!E875/'Primary Data'!E874), 0)</f>
        <v>-1.3822078796172296E-2</v>
      </c>
    </row>
    <row r="875" spans="1:8" x14ac:dyDescent="0.25">
      <c r="A875" s="23">
        <v>40668</v>
      </c>
      <c r="B875" s="45">
        <f>IFERROR(LN('Primary Data'!B876/'Primary Data'!B875), 0)</f>
        <v>-1.2477514746196921E-2</v>
      </c>
      <c r="C875" s="42">
        <f>IFERROR( LN('Primary Data'!D876/'Primary Data'!D875), 0)</f>
        <v>-5.1651272153268599E-3</v>
      </c>
      <c r="D875" s="27">
        <f>IFERROR(LN('Primary Data'!C876/'Primary Data'!C875), 0)</f>
        <v>1.9903332057412154E-2</v>
      </c>
      <c r="E875" s="27">
        <f>IFERROR(LN('Primary Data'!F876/'Primary Data'!F875), 0)</f>
        <v>-2.264610671417654E-2</v>
      </c>
      <c r="F875" s="27">
        <f>IFERROR(LN('Primary Data'!G876/'Primary Data'!G875), 0)</f>
        <v>3.3163829620777926E-4</v>
      </c>
      <c r="G875" s="28">
        <f>IFERROR(LN('Primary Data'!H876/'Primary Data'!H875), 0)</f>
        <v>-2.3028617736389977E-3</v>
      </c>
      <c r="H875" s="31">
        <f>IFERROR(LN('Primary Data'!E876/'Primary Data'!E875), 0)</f>
        <v>-1.8373892958880615E-3</v>
      </c>
    </row>
    <row r="876" spans="1:8" x14ac:dyDescent="0.25">
      <c r="A876" s="23">
        <v>40669</v>
      </c>
      <c r="B876" s="45">
        <f>IFERROR(LN('Primary Data'!B877/'Primary Data'!B876), 0)</f>
        <v>3.7761405562565372E-3</v>
      </c>
      <c r="C876" s="42">
        <f>IFERROR( LN('Primary Data'!D877/'Primary Data'!D876), 0)</f>
        <v>3.3498756735179237E-3</v>
      </c>
      <c r="D876" s="27">
        <f>IFERROR(LN('Primary Data'!C877/'Primary Data'!C876), 0)</f>
        <v>-2.2474800992552594E-3</v>
      </c>
      <c r="E876" s="27">
        <f>IFERROR(LN('Primary Data'!F877/'Primary Data'!F876), 0)</f>
        <v>1.4945202045833389E-2</v>
      </c>
      <c r="F876" s="27">
        <f>IFERROR(LN('Primary Data'!G877/'Primary Data'!G876), 0)</f>
        <v>-4.4220884032741429E-4</v>
      </c>
      <c r="G876" s="28">
        <f>IFERROR(LN('Primary Data'!H877/'Primary Data'!H876), 0)</f>
        <v>-4.4148432084998067E-3</v>
      </c>
      <c r="H876" s="31">
        <f>IFERROR(LN('Primary Data'!E877/'Primary Data'!E876), 0)</f>
        <v>1.2013580749165934E-2</v>
      </c>
    </row>
    <row r="877" spans="1:8" x14ac:dyDescent="0.25">
      <c r="A877" s="23">
        <v>40672</v>
      </c>
      <c r="B877" s="45">
        <f>IFERROR(LN('Primary Data'!B878/'Primary Data'!B877), 0)</f>
        <v>4.3408595870265566E-3</v>
      </c>
      <c r="C877" s="42">
        <f>IFERROR( LN('Primary Data'!D878/'Primary Data'!D877), 0)</f>
        <v>3.2634110421864938E-3</v>
      </c>
      <c r="D877" s="27">
        <f>IFERROR(LN('Primary Data'!C878/'Primary Data'!C877), 0)</f>
        <v>4.4279077109701534E-3</v>
      </c>
      <c r="E877" s="27">
        <f>IFERROR(LN('Primary Data'!F878/'Primary Data'!F877), 0)</f>
        <v>4.3035317352584776E-3</v>
      </c>
      <c r="F877" s="27">
        <f>IFERROR(LN('Primary Data'!G878/'Primary Data'!G877), 0)</f>
        <v>3.780096934103101E-3</v>
      </c>
      <c r="G877" s="28">
        <f>IFERROR(LN('Primary Data'!H878/'Primary Data'!H877), 0)</f>
        <v>7.6077135379824931E-3</v>
      </c>
      <c r="H877" s="31">
        <f>IFERROR(LN('Primary Data'!E878/'Primary Data'!E877), 0)</f>
        <v>4.2294562479391366E-3</v>
      </c>
    </row>
    <row r="878" spans="1:8" x14ac:dyDescent="0.25">
      <c r="A878" s="23">
        <v>40674</v>
      </c>
      <c r="B878" s="45">
        <f>IFERROR(LN('Primary Data'!B879/'Primary Data'!B878), 0)</f>
        <v>-6.1165872290852444E-3</v>
      </c>
      <c r="C878" s="42">
        <f>IFERROR( LN('Primary Data'!D879/'Primary Data'!D878), 0)</f>
        <v>8.8209786135824621E-4</v>
      </c>
      <c r="D878" s="27">
        <f>IFERROR(LN('Primary Data'!C879/'Primary Data'!C878), 0)</f>
        <v>8.6512139532545617E-3</v>
      </c>
      <c r="E878" s="27">
        <f>IFERROR(LN('Primary Data'!F879/'Primary Data'!F878), 0)</f>
        <v>3.60014957530886E-3</v>
      </c>
      <c r="F878" s="27">
        <f>IFERROR(LN('Primary Data'!G879/'Primary Data'!G878), 0)</f>
        <v>5.7393300573412324E-3</v>
      </c>
      <c r="G878" s="28">
        <f>IFERROR(LN('Primary Data'!H879/'Primary Data'!H878), 0)</f>
        <v>-1.8958652666015755E-3</v>
      </c>
      <c r="H878" s="31">
        <f>IFERROR(LN('Primary Data'!E879/'Primary Data'!E878), 0)</f>
        <v>1.4946717168665309E-2</v>
      </c>
    </row>
    <row r="879" spans="1:8" x14ac:dyDescent="0.25">
      <c r="A879" s="23">
        <v>40675</v>
      </c>
      <c r="B879" s="45">
        <f>IFERROR(LN('Primary Data'!B880/'Primary Data'!B879), 0)</f>
        <v>4.5081950391491626E-3</v>
      </c>
      <c r="C879" s="42">
        <f>IFERROR( LN('Primary Data'!D880/'Primary Data'!D879), 0)</f>
        <v>6.1696061326521412E-3</v>
      </c>
      <c r="D879" s="27">
        <f>IFERROR(LN('Primary Data'!C880/'Primary Data'!C879), 0)</f>
        <v>-6.1820624296430775E-3</v>
      </c>
      <c r="E879" s="27">
        <f>IFERROR(LN('Primary Data'!F880/'Primary Data'!F879), 0)</f>
        <v>-1.8623142918271558E-2</v>
      </c>
      <c r="F879" s="27">
        <f>IFERROR(LN('Primary Data'!G880/'Primary Data'!G879), 0)</f>
        <v>-1.4174464491336856E-2</v>
      </c>
      <c r="G879" s="28">
        <f>IFERROR(LN('Primary Data'!H880/'Primary Data'!H879), 0)</f>
        <v>-9.4053261653150744E-3</v>
      </c>
      <c r="H879" s="31">
        <f>IFERROR(LN('Primary Data'!E880/'Primary Data'!E879), 0)</f>
        <v>-4.4901945376042045E-6</v>
      </c>
    </row>
    <row r="880" spans="1:8" x14ac:dyDescent="0.25">
      <c r="A880" s="23">
        <v>40676</v>
      </c>
      <c r="B880" s="45">
        <f>IFERROR(LN('Primary Data'!B881/'Primary Data'!B880), 0)</f>
        <v>-7.0550241618385825E-3</v>
      </c>
      <c r="C880" s="42">
        <f>IFERROR( LN('Primary Data'!D881/'Primary Data'!D880), 0)</f>
        <v>-1.1969736383705831E-2</v>
      </c>
      <c r="D880" s="27">
        <f>IFERROR(LN('Primary Data'!C881/'Primary Data'!C880), 0)</f>
        <v>4.3126649259800148E-4</v>
      </c>
      <c r="E880" s="27">
        <f>IFERROR(LN('Primary Data'!F881/'Primary Data'!F880), 0)</f>
        <v>1.6544482030742696E-2</v>
      </c>
      <c r="F880" s="27">
        <f>IFERROR(LN('Primary Data'!G881/'Primary Data'!G880), 0)</f>
        <v>9.0408279715922021E-3</v>
      </c>
      <c r="G880" s="28">
        <f>IFERROR(LN('Primary Data'!H881/'Primary Data'!H880), 0)</f>
        <v>8.7383455249009454E-3</v>
      </c>
      <c r="H880" s="31">
        <f>IFERROR(LN('Primary Data'!E881/'Primary Data'!E880), 0)</f>
        <v>7.3904413180912324E-3</v>
      </c>
    </row>
    <row r="881" spans="1:8" x14ac:dyDescent="0.25">
      <c r="A881" s="23">
        <v>40679</v>
      </c>
      <c r="B881" s="45">
        <f>IFERROR(LN('Primary Data'!B882/'Primary Data'!B881), 0)</f>
        <v>-3.9725955381521494E-3</v>
      </c>
      <c r="C881" s="42">
        <f>IFERROR( LN('Primary Data'!D882/'Primary Data'!D881), 0)</f>
        <v>-1.7549405364118371E-2</v>
      </c>
      <c r="D881" s="27">
        <f>IFERROR(LN('Primary Data'!C882/'Primary Data'!C881), 0)</f>
        <v>-5.4647371417063523E-3</v>
      </c>
      <c r="E881" s="27">
        <f>IFERROR(LN('Primary Data'!F882/'Primary Data'!F881), 0)</f>
        <v>-1.7021837915737463E-2</v>
      </c>
      <c r="F881" s="27">
        <f>IFERROR(LN('Primary Data'!G882/'Primary Data'!G881), 0)</f>
        <v>-6.7660191009283133E-3</v>
      </c>
      <c r="G881" s="28">
        <f>IFERROR(LN('Primary Data'!H882/'Primary Data'!H881), 0)</f>
        <v>-1.3653376559091737E-2</v>
      </c>
      <c r="H881" s="31">
        <f>IFERROR(LN('Primary Data'!E882/'Primary Data'!E881), 0)</f>
        <v>-2.7806621427325109E-3</v>
      </c>
    </row>
    <row r="882" spans="1:8" x14ac:dyDescent="0.25">
      <c r="A882" s="23">
        <v>40680</v>
      </c>
      <c r="B882" s="45">
        <f>IFERROR(LN('Primary Data'!B883/'Primary Data'!B882), 0)</f>
        <v>-3.7552495345799839E-4</v>
      </c>
      <c r="C882" s="42">
        <f>IFERROR( LN('Primary Data'!D883/'Primary Data'!D882), 0)</f>
        <v>2.4181019011301416E-3</v>
      </c>
      <c r="D882" s="27">
        <f>IFERROR(LN('Primary Data'!C883/'Primary Data'!C882), 0)</f>
        <v>2.3598177477523836E-3</v>
      </c>
      <c r="E882" s="27">
        <f>IFERROR(LN('Primary Data'!F883/'Primary Data'!F882), 0)</f>
        <v>-7.4103554297037955E-3</v>
      </c>
      <c r="F882" s="27">
        <f>IFERROR(LN('Primary Data'!G883/'Primary Data'!G882), 0)</f>
        <v>8.0326851490438247E-4</v>
      </c>
      <c r="G882" s="28">
        <f>IFERROR(LN('Primary Data'!H883/'Primary Data'!H882), 0)</f>
        <v>-2.5969390791383256E-3</v>
      </c>
      <c r="H882" s="31">
        <f>IFERROR(LN('Primary Data'!E883/'Primary Data'!E882), 0)</f>
        <v>-1.6711974383841033E-2</v>
      </c>
    </row>
    <row r="883" spans="1:8" x14ac:dyDescent="0.25">
      <c r="A883" s="23">
        <v>40681</v>
      </c>
      <c r="B883" s="45">
        <f>IFERROR(LN('Primary Data'!B884/'Primary Data'!B883), 0)</f>
        <v>7.1126584574294624E-3</v>
      </c>
      <c r="C883" s="42">
        <f>IFERROR( LN('Primary Data'!D884/'Primary Data'!D883), 0)</f>
        <v>8.2610329446044448E-3</v>
      </c>
      <c r="D883" s="27">
        <f>IFERROR(LN('Primary Data'!C884/'Primary Data'!C883), 0)</f>
        <v>-3.8320674569617924E-3</v>
      </c>
      <c r="E883" s="27">
        <f>IFERROR(LN('Primary Data'!F884/'Primary Data'!F883), 0)</f>
        <v>-2.2137100887625952E-3</v>
      </c>
      <c r="F883" s="27">
        <f>IFERROR(LN('Primary Data'!G884/'Primary Data'!G883), 0)</f>
        <v>7.6402572700518499E-3</v>
      </c>
      <c r="G883" s="28">
        <f>IFERROR(LN('Primary Data'!H884/'Primary Data'!H883), 0)</f>
        <v>4.7943754765150228E-3</v>
      </c>
      <c r="H883" s="31">
        <f>IFERROR(LN('Primary Data'!E884/'Primary Data'!E883), 0)</f>
        <v>1.1271162141691757E-2</v>
      </c>
    </row>
    <row r="884" spans="1:8" x14ac:dyDescent="0.25">
      <c r="A884" s="23">
        <v>40682</v>
      </c>
      <c r="B884" s="45">
        <f>IFERROR(LN('Primary Data'!B885/'Primary Data'!B884), 0)</f>
        <v>1.5310607607983185E-3</v>
      </c>
      <c r="C884" s="42">
        <f>IFERROR( LN('Primary Data'!D885/'Primary Data'!D884), 0)</f>
        <v>2.8398665079008771E-3</v>
      </c>
      <c r="D884" s="27">
        <f>IFERROR(LN('Primary Data'!C885/'Primary Data'!C884), 0)</f>
        <v>-4.8814523458094158E-4</v>
      </c>
      <c r="E884" s="27">
        <f>IFERROR(LN('Primary Data'!F885/'Primary Data'!F884), 0)</f>
        <v>3.7417586810215091E-3</v>
      </c>
      <c r="F884" s="27">
        <f>IFERROR(LN('Primary Data'!G885/'Primary Data'!G884), 0)</f>
        <v>-5.6210883153999637E-3</v>
      </c>
      <c r="G884" s="28">
        <f>IFERROR(LN('Primary Data'!H885/'Primary Data'!H884), 0)</f>
        <v>6.5941368377783688E-3</v>
      </c>
      <c r="H884" s="31">
        <f>IFERROR(LN('Primary Data'!E885/'Primary Data'!E884), 0)</f>
        <v>4.8014617646654715E-3</v>
      </c>
    </row>
    <row r="885" spans="1:8" x14ac:dyDescent="0.25">
      <c r="A885" s="23">
        <v>40683</v>
      </c>
      <c r="B885" s="45">
        <f>IFERROR(LN('Primary Data'!B886/'Primary Data'!B885), 0)</f>
        <v>-7.683947179576372E-3</v>
      </c>
      <c r="C885" s="42">
        <f>IFERROR( LN('Primary Data'!D886/'Primary Data'!D885), 0)</f>
        <v>-7.7270512190113164E-3</v>
      </c>
      <c r="D885" s="27">
        <f>IFERROR(LN('Primary Data'!C886/'Primary Data'!C885), 0)</f>
        <v>7.9297117412588086E-3</v>
      </c>
      <c r="E885" s="27">
        <f>IFERROR(LN('Primary Data'!F886/'Primary Data'!F885), 0)</f>
        <v>6.1530739651196494E-3</v>
      </c>
      <c r="F885" s="27">
        <f>IFERROR(LN('Primary Data'!G886/'Primary Data'!G885), 0)</f>
        <v>-3.0399757036050234E-4</v>
      </c>
      <c r="G885" s="28">
        <f>IFERROR(LN('Primary Data'!H886/'Primary Data'!H885), 0)</f>
        <v>1.5534018886784683E-3</v>
      </c>
      <c r="H885" s="31">
        <f>IFERROR(LN('Primary Data'!E886/'Primary Data'!E885), 0)</f>
        <v>-1.2082808977467089E-3</v>
      </c>
    </row>
    <row r="886" spans="1:8" x14ac:dyDescent="0.25">
      <c r="A886" s="23">
        <v>40686</v>
      </c>
      <c r="B886" s="45">
        <f>IFERROR(LN('Primary Data'!B887/'Primary Data'!B886), 0)</f>
        <v>-1.0725194453215106E-2</v>
      </c>
      <c r="C886" s="42">
        <f>IFERROR( LN('Primary Data'!D887/'Primary Data'!D886), 0)</f>
        <v>-1.4845363151526011E-2</v>
      </c>
      <c r="D886" s="27">
        <f>IFERROR(LN('Primary Data'!C887/'Primary Data'!C886), 0)</f>
        <v>4.770876595596941E-3</v>
      </c>
      <c r="E886" s="27">
        <f>IFERROR(LN('Primary Data'!F887/'Primary Data'!F886), 0)</f>
        <v>-2.1059321022960528E-2</v>
      </c>
      <c r="F886" s="27">
        <f>IFERROR(LN('Primary Data'!G887/'Primary Data'!G886), 0)</f>
        <v>-3.367378305902001E-2</v>
      </c>
      <c r="G886" s="28">
        <f>IFERROR(LN('Primary Data'!H887/'Primary Data'!H886), 0)</f>
        <v>-2.127571597954624E-2</v>
      </c>
      <c r="H886" s="31">
        <f>IFERROR(LN('Primary Data'!E887/'Primary Data'!E886), 0)</f>
        <v>-1.9867109970513441E-2</v>
      </c>
    </row>
    <row r="887" spans="1:8" x14ac:dyDescent="0.25">
      <c r="A887" s="23">
        <v>40687</v>
      </c>
      <c r="B887" s="45">
        <f>IFERROR(LN('Primary Data'!B888/'Primary Data'!B887), 0)</f>
        <v>1.1869091504132351E-3</v>
      </c>
      <c r="C887" s="42">
        <f>IFERROR( LN('Primary Data'!D888/'Primary Data'!D887), 0)</f>
        <v>-5.7268793176394111E-3</v>
      </c>
      <c r="D887" s="27">
        <f>IFERROR(LN('Primary Data'!C888/'Primary Data'!C887), 0)</f>
        <v>8.272808242722942E-3</v>
      </c>
      <c r="E887" s="27">
        <f>IFERROR(LN('Primary Data'!F888/'Primary Data'!F887), 0)</f>
        <v>3.5082021054715718E-3</v>
      </c>
      <c r="F887" s="27">
        <f>IFERROR(LN('Primary Data'!G888/'Primary Data'!G887), 0)</f>
        <v>4.8586005328511212E-4</v>
      </c>
      <c r="G887" s="28">
        <f>IFERROR(LN('Primary Data'!H888/'Primary Data'!H887), 0)</f>
        <v>8.6968391416948523E-4</v>
      </c>
      <c r="H887" s="31">
        <f>IFERROR(LN('Primary Data'!E888/'Primary Data'!E887), 0)</f>
        <v>4.8027724156330933E-3</v>
      </c>
    </row>
    <row r="888" spans="1:8" x14ac:dyDescent="0.25">
      <c r="A888" s="23">
        <v>40688</v>
      </c>
      <c r="B888" s="45">
        <f>IFERROR(LN('Primary Data'!B889/'Primary Data'!B888), 0)</f>
        <v>3.0585381723305456E-3</v>
      </c>
      <c r="C888" s="42">
        <f>IFERROR( LN('Primary Data'!D889/'Primary Data'!D888), 0)</f>
        <v>3.2072841449543609E-3</v>
      </c>
      <c r="D888" s="27">
        <f>IFERROR(LN('Primary Data'!C889/'Primary Data'!C888), 0)</f>
        <v>3.089879694576986E-3</v>
      </c>
      <c r="E888" s="27">
        <f>IFERROR(LN('Primary Data'!F889/'Primary Data'!F888), 0)</f>
        <v>-1.0254033460165693E-2</v>
      </c>
      <c r="F888" s="27">
        <f>IFERROR(LN('Primary Data'!G889/'Primary Data'!G888), 0)</f>
        <v>-1.1321634681427736E-2</v>
      </c>
      <c r="G888" s="28">
        <f>IFERROR(LN('Primary Data'!H889/'Primary Data'!H888), 0)</f>
        <v>7.256246517103773E-4</v>
      </c>
      <c r="H888" s="31">
        <f>IFERROR(LN('Primary Data'!E889/'Primary Data'!E888), 0)</f>
        <v>-4.0676478108746519E-3</v>
      </c>
    </row>
    <row r="889" spans="1:8" x14ac:dyDescent="0.25">
      <c r="A889" s="23">
        <v>40689</v>
      </c>
      <c r="B889" s="45">
        <f>IFERROR(LN('Primary Data'!B890/'Primary Data'!B889), 0)</f>
        <v>2.2822388810486995E-3</v>
      </c>
      <c r="C889" s="42">
        <f>IFERROR( LN('Primary Data'!D890/'Primary Data'!D889), 0)</f>
        <v>6.4612636580173343E-3</v>
      </c>
      <c r="D889" s="27">
        <f>IFERROR(LN('Primary Data'!C890/'Primary Data'!C889), 0)</f>
        <v>2.4624246628808712E-3</v>
      </c>
      <c r="E889" s="27">
        <f>IFERROR(LN('Primary Data'!F890/'Primary Data'!F889), 0)</f>
        <v>9.4488891979325092E-3</v>
      </c>
      <c r="F889" s="27">
        <f>IFERROR(LN('Primary Data'!G890/'Primary Data'!G889), 0)</f>
        <v>-4.3151575089565818E-3</v>
      </c>
      <c r="G889" s="28">
        <f>IFERROR(LN('Primary Data'!H890/'Primary Data'!H889), 0)</f>
        <v>6.7258299722721369E-3</v>
      </c>
      <c r="H889" s="31">
        <f>IFERROR(LN('Primary Data'!E890/'Primary Data'!E889), 0)</f>
        <v>1.6873715672914983E-3</v>
      </c>
    </row>
    <row r="890" spans="1:8" x14ac:dyDescent="0.25">
      <c r="A890" s="23">
        <v>40690</v>
      </c>
      <c r="B890" s="45">
        <f>IFERROR(LN('Primary Data'!B891/'Primary Data'!B890), 0)</f>
        <v>3.9461879675719395E-3</v>
      </c>
      <c r="C890" s="42">
        <f>IFERROR( LN('Primary Data'!D891/'Primary Data'!D890), 0)</f>
        <v>4.3586325604333242E-3</v>
      </c>
      <c r="D890" s="27">
        <f>IFERROR(LN('Primary Data'!C891/'Primary Data'!C890), 0)</f>
        <v>2.2437287394530105E-3</v>
      </c>
      <c r="E890" s="27">
        <f>IFERROR(LN('Primary Data'!F891/'Primary Data'!F890), 0)</f>
        <v>1.507361756190176E-2</v>
      </c>
      <c r="F890" s="27">
        <f>IFERROR(LN('Primary Data'!G891/'Primary Data'!G890), 0)</f>
        <v>-1.349950374263208E-2</v>
      </c>
      <c r="G890" s="28">
        <f>IFERROR(LN('Primary Data'!H891/'Primary Data'!H890), 0)</f>
        <v>9.4431550293331869E-3</v>
      </c>
      <c r="H890" s="31">
        <f>IFERROR(LN('Primary Data'!E891/'Primary Data'!E890), 0)</f>
        <v>9.8077120665578544E-3</v>
      </c>
    </row>
    <row r="891" spans="1:8" x14ac:dyDescent="0.25">
      <c r="A891" s="23">
        <v>40693</v>
      </c>
      <c r="B891" s="45">
        <f>IFERROR(LN('Primary Data'!B892/'Primary Data'!B891), 0)</f>
        <v>0</v>
      </c>
      <c r="C891" s="42">
        <f>IFERROR( LN('Primary Data'!D892/'Primary Data'!D891), 0)</f>
        <v>0</v>
      </c>
      <c r="D891" s="27">
        <f>IFERROR(LN('Primary Data'!C892/'Primary Data'!C891), 0)</f>
        <v>-2.4511592622453076E-3</v>
      </c>
      <c r="E891" s="27">
        <f>IFERROR(LN('Primary Data'!F892/'Primary Data'!F891), 0)</f>
        <v>3.71002344769045E-3</v>
      </c>
      <c r="F891" s="27">
        <f>IFERROR(LN('Primary Data'!G892/'Primary Data'!G891), 0)</f>
        <v>0</v>
      </c>
      <c r="G891" s="28">
        <f>IFERROR(LN('Primary Data'!H892/'Primary Data'!H891), 0)</f>
        <v>2.8616252944844013E-3</v>
      </c>
      <c r="H891" s="31">
        <f>IFERROR(LN('Primary Data'!E892/'Primary Data'!E891), 0)</f>
        <v>0</v>
      </c>
    </row>
    <row r="892" spans="1:8" x14ac:dyDescent="0.25">
      <c r="A892" s="23">
        <v>40694</v>
      </c>
      <c r="B892" s="45">
        <f>IFERROR(LN('Primary Data'!B893/'Primary Data'!B892), 0)</f>
        <v>9.8407577673562778E-3</v>
      </c>
      <c r="C892" s="42">
        <f>IFERROR( LN('Primary Data'!D893/'Primary Data'!D892), 0)</f>
        <v>0</v>
      </c>
      <c r="D892" s="27">
        <f>IFERROR(LN('Primary Data'!C893/'Primary Data'!C892), 0)</f>
        <v>-5.9575631185347679E-3</v>
      </c>
      <c r="E892" s="27">
        <f>IFERROR(LN('Primary Data'!F893/'Primary Data'!F892), 0)</f>
        <v>1.7115073257709158E-2</v>
      </c>
      <c r="F892" s="27">
        <f>IFERROR(LN('Primary Data'!G893/'Primary Data'!G892), 0)</f>
        <v>1.0971277819860308E-2</v>
      </c>
      <c r="G892" s="28">
        <f>IFERROR(LN('Primary Data'!H893/'Primary Data'!H892), 0)</f>
        <v>2.1329015486575537E-2</v>
      </c>
      <c r="H892" s="31">
        <f>IFERROR(LN('Primary Data'!E893/'Primary Data'!E892), 0)</f>
        <v>0</v>
      </c>
    </row>
    <row r="893" spans="1:8" x14ac:dyDescent="0.25">
      <c r="A893" s="23">
        <v>40695</v>
      </c>
      <c r="B893" s="45">
        <f>IFERROR(LN('Primary Data'!B894/'Primary Data'!B893), 0)</f>
        <v>-2.2259265484894444E-2</v>
      </c>
      <c r="C893" s="42">
        <f>IFERROR( LN('Primary Data'!D894/'Primary Data'!D893), 0)</f>
        <v>-2.1325530953636734E-2</v>
      </c>
      <c r="D893" s="27">
        <f>IFERROR(LN('Primary Data'!C894/'Primary Data'!C893), 0)</f>
        <v>1.1556186062595562E-2</v>
      </c>
      <c r="E893" s="27">
        <f>IFERROR(LN('Primary Data'!F894/'Primary Data'!F893), 0)</f>
        <v>1.0162059109233229E-2</v>
      </c>
      <c r="F893" s="27">
        <f>IFERROR(LN('Primary Data'!G894/'Primary Data'!G893), 0)</f>
        <v>2.4992021377778645E-3</v>
      </c>
      <c r="G893" s="28">
        <f>IFERROR(LN('Primary Data'!H894/'Primary Data'!H893), 0)</f>
        <v>-2.4392029436215417E-3</v>
      </c>
      <c r="H893" s="31">
        <f>IFERROR(LN('Primary Data'!E894/'Primary Data'!E893), 0)</f>
        <v>-1.1046995757118593E-3</v>
      </c>
    </row>
    <row r="894" spans="1:8" x14ac:dyDescent="0.25">
      <c r="A894" s="23">
        <v>40696</v>
      </c>
      <c r="B894" s="45">
        <f>IFERROR(LN('Primary Data'!B895/'Primary Data'!B894), 0)</f>
        <v>-2.0087258062685951E-3</v>
      </c>
      <c r="C894" s="42">
        <f>IFERROR( LN('Primary Data'!D895/'Primary Data'!D894), 0)</f>
        <v>1.8153743924505784E-3</v>
      </c>
      <c r="D894" s="27">
        <f>IFERROR(LN('Primary Data'!C895/'Primary Data'!C894), 0)</f>
        <v>-6.8933711085571222E-3</v>
      </c>
      <c r="E894" s="27">
        <f>IFERROR(LN('Primary Data'!F895/'Primary Data'!F894), 0)</f>
        <v>-5.608056365553264E-3</v>
      </c>
      <c r="F894" s="27">
        <f>IFERROR(LN('Primary Data'!G895/'Primary Data'!G894), 0)</f>
        <v>-1.6151091327882956E-2</v>
      </c>
      <c r="G894" s="28">
        <f>IFERROR(LN('Primary Data'!H895/'Primary Data'!H894), 0)</f>
        <v>-1.5895720962459926E-2</v>
      </c>
      <c r="H894" s="31">
        <f>IFERROR(LN('Primary Data'!E895/'Primary Data'!E894), 0)</f>
        <v>-6.9796665479016969E-3</v>
      </c>
    </row>
    <row r="895" spans="1:8" x14ac:dyDescent="0.25">
      <c r="A895" s="23">
        <v>40697</v>
      </c>
      <c r="B895" s="45">
        <f>IFERROR(LN('Primary Data'!B896/'Primary Data'!B895), 0)</f>
        <v>-7.3323493440093186E-3</v>
      </c>
      <c r="C895" s="42">
        <f>IFERROR( LN('Primary Data'!D896/'Primary Data'!D895), 0)</f>
        <v>-1.4890911890385701E-2</v>
      </c>
      <c r="D895" s="27">
        <f>IFERROR(LN('Primary Data'!C896/'Primary Data'!C895), 0)</f>
        <v>4.6567012129120804E-3</v>
      </c>
      <c r="E895" s="27">
        <f>IFERROR(LN('Primary Data'!F896/'Primary Data'!F895), 0)</f>
        <v>-4.7990535929572399E-3</v>
      </c>
      <c r="F895" s="27">
        <f>IFERROR(LN('Primary Data'!G896/'Primary Data'!G895), 0)</f>
        <v>1.1292263887276185E-2</v>
      </c>
      <c r="G895" s="28">
        <f>IFERROR(LN('Primary Data'!H896/'Primary Data'!H895), 0)</f>
        <v>-1.3171515476586461E-2</v>
      </c>
      <c r="H895" s="31">
        <f>IFERROR(LN('Primary Data'!E896/'Primary Data'!E895), 0)</f>
        <v>3.7799374372899249E-3</v>
      </c>
    </row>
    <row r="896" spans="1:8" x14ac:dyDescent="0.25">
      <c r="A896" s="23">
        <v>40701</v>
      </c>
      <c r="B896" s="45">
        <f>IFERROR(LN('Primary Data'!B897/'Primary Data'!B896), 0)</f>
        <v>-1.3217409920554594E-2</v>
      </c>
      <c r="C896" s="42">
        <f>IFERROR( LN('Primary Data'!D897/'Primary Data'!D896), 0)</f>
        <v>-1.0238466029825831E-2</v>
      </c>
      <c r="D896" s="27">
        <f>IFERROR(LN('Primary Data'!C897/'Primary Data'!C896), 0)</f>
        <v>6.3808555245006837E-3</v>
      </c>
      <c r="E896" s="27">
        <f>IFERROR(LN('Primary Data'!F897/'Primary Data'!F896), 0)</f>
        <v>9.2491607164811064E-3</v>
      </c>
      <c r="F896" s="27">
        <f>IFERROR(LN('Primary Data'!G897/'Primary Data'!G896), 0)</f>
        <v>6.7436234982662484E-3</v>
      </c>
      <c r="G896" s="28">
        <f>IFERROR(LN('Primary Data'!H897/'Primary Data'!H896), 0)</f>
        <v>-3.5309126537744328E-3</v>
      </c>
      <c r="H896" s="31">
        <f>IFERROR(LN('Primary Data'!E897/'Primary Data'!E896), 0)</f>
        <v>1.3603483147543918E-3</v>
      </c>
    </row>
    <row r="897" spans="1:8" x14ac:dyDescent="0.25">
      <c r="A897" s="23">
        <v>40702</v>
      </c>
      <c r="B897" s="45">
        <f>IFERROR(LN('Primary Data'!B898/'Primary Data'!B897), 0)</f>
        <v>-1.4678966307961033E-3</v>
      </c>
      <c r="C897" s="42">
        <f>IFERROR( LN('Primary Data'!D898/'Primary Data'!D897), 0)</f>
        <v>-7.1077402632131201E-3</v>
      </c>
      <c r="D897" s="27">
        <f>IFERROR(LN('Primary Data'!C898/'Primary Data'!C897), 0)</f>
        <v>4.237864433386522E-3</v>
      </c>
      <c r="E897" s="27">
        <f>IFERROR(LN('Primary Data'!F898/'Primary Data'!F897), 0)</f>
        <v>-5.1542024076371602E-3</v>
      </c>
      <c r="F897" s="27">
        <f>IFERROR(LN('Primary Data'!G898/'Primary Data'!G897), 0)</f>
        <v>1.2738486421894196E-3</v>
      </c>
      <c r="G897" s="28">
        <f>IFERROR(LN('Primary Data'!H898/'Primary Data'!H897), 0)</f>
        <v>-9.0946656214434211E-3</v>
      </c>
      <c r="H897" s="31">
        <f>IFERROR(LN('Primary Data'!E898/'Primary Data'!E897), 0)</f>
        <v>-1.4185020826504222E-2</v>
      </c>
    </row>
    <row r="898" spans="1:8" x14ac:dyDescent="0.25">
      <c r="A898" s="23">
        <v>40703</v>
      </c>
      <c r="B898" s="45">
        <f>IFERROR(LN('Primary Data'!B899/'Primary Data'!B898), 0)</f>
        <v>8.7630100172266835E-3</v>
      </c>
      <c r="C898" s="42">
        <f>IFERROR( LN('Primary Data'!D899/'Primary Data'!D898), 0)</f>
        <v>1.6675762367429441E-3</v>
      </c>
      <c r="D898" s="27">
        <f>IFERROR(LN('Primary Data'!C899/'Primary Data'!C898), 0)</f>
        <v>-3.008412455788144E-3</v>
      </c>
      <c r="E898" s="27">
        <f>IFERROR(LN('Primary Data'!F899/'Primary Data'!F898), 0)</f>
        <v>-1.3747625117468613E-3</v>
      </c>
      <c r="F898" s="27">
        <f>IFERROR(LN('Primary Data'!G899/'Primary Data'!G898), 0)</f>
        <v>-2.0903832306259799E-2</v>
      </c>
      <c r="G898" s="28">
        <f>IFERROR(LN('Primary Data'!H899/'Primary Data'!H898), 0)</f>
        <v>-2.2884184696394388E-3</v>
      </c>
      <c r="H898" s="31">
        <f>IFERROR(LN('Primary Data'!E899/'Primary Data'!E898), 0)</f>
        <v>3.5367291163646525E-3</v>
      </c>
    </row>
    <row r="899" spans="1:8" x14ac:dyDescent="0.25">
      <c r="A899" s="23">
        <v>40704</v>
      </c>
      <c r="B899" s="45">
        <f>IFERROR(LN('Primary Data'!B900/'Primary Data'!B899), 0)</f>
        <v>-1.2778154692570279E-2</v>
      </c>
      <c r="C899" s="42">
        <f>IFERROR( LN('Primary Data'!D900/'Primary Data'!D899), 0)</f>
        <v>-1.5883346325885866E-2</v>
      </c>
      <c r="D899" s="27">
        <f>IFERROR(LN('Primary Data'!C900/'Primary Data'!C899), 0)</f>
        <v>3.855450258613744E-3</v>
      </c>
      <c r="E899" s="27">
        <f>IFERROR(LN('Primary Data'!F900/'Primary Data'!F899), 0)</f>
        <v>-6.2415484912804109E-3</v>
      </c>
      <c r="F899" s="27">
        <f>IFERROR(LN('Primary Data'!G900/'Primary Data'!G899), 0)</f>
        <v>2.8027337607621724E-3</v>
      </c>
      <c r="G899" s="28">
        <f>IFERROR(LN('Primary Data'!H900/'Primary Data'!H899), 0)</f>
        <v>-8.4148468345687233E-3</v>
      </c>
      <c r="H899" s="31">
        <f>IFERROR(LN('Primary Data'!E900/'Primary Data'!E899), 0)</f>
        <v>-1.0082505192906913E-2</v>
      </c>
    </row>
    <row r="900" spans="1:8" x14ac:dyDescent="0.25">
      <c r="A900" s="23">
        <v>40707</v>
      </c>
      <c r="B900" s="45">
        <f>IFERROR(LN('Primary Data'!B901/'Primary Data'!B900), 0)</f>
        <v>1.5038168142513526E-3</v>
      </c>
      <c r="C900" s="42">
        <f>IFERROR( LN('Primary Data'!D901/'Primary Data'!D900), 0)</f>
        <v>5.3562950123490984E-4</v>
      </c>
      <c r="D900" s="27">
        <f>IFERROR(LN('Primary Data'!C901/'Primary Data'!C900), 0)</f>
        <v>-1.9740309421152121E-3</v>
      </c>
      <c r="E900" s="27">
        <f>IFERROR(LN('Primary Data'!F901/'Primary Data'!F900), 0)</f>
        <v>-2.0399126394586649E-3</v>
      </c>
      <c r="F900" s="27">
        <f>IFERROR(LN('Primary Data'!G901/'Primary Data'!G900), 0)</f>
        <v>-2.566410942694379E-3</v>
      </c>
      <c r="G900" s="28">
        <f>IFERROR(LN('Primary Data'!H901/'Primary Data'!H900), 0)</f>
        <v>3.9044352264724015E-3</v>
      </c>
      <c r="H900" s="31">
        <f>IFERROR(LN('Primary Data'!E901/'Primary Data'!E900), 0)</f>
        <v>2.5273122169254661E-4</v>
      </c>
    </row>
    <row r="901" spans="1:8" x14ac:dyDescent="0.25">
      <c r="A901" s="23">
        <v>40708</v>
      </c>
      <c r="B901" s="45">
        <f>IFERROR(LN('Primary Data'!B902/'Primary Data'!B901), 0)</f>
        <v>1.0753896574270668E-2</v>
      </c>
      <c r="C901" s="42">
        <f>IFERROR( LN('Primary Data'!D902/'Primary Data'!D901), 0)</f>
        <v>1.2547620031528412E-2</v>
      </c>
      <c r="D901" s="27">
        <f>IFERROR(LN('Primary Data'!C902/'Primary Data'!C901), 0)</f>
        <v>-1.2490230975829523E-3</v>
      </c>
      <c r="E901" s="27">
        <f>IFERROR(LN('Primary Data'!F902/'Primary Data'!F901), 0)</f>
        <v>4.9098383002002472E-3</v>
      </c>
      <c r="F901" s="27">
        <f>IFERROR(LN('Primary Data'!G902/'Primary Data'!G901), 0)</f>
        <v>1.3349766231355212E-2</v>
      </c>
      <c r="G901" s="28">
        <f>IFERROR(LN('Primary Data'!H902/'Primary Data'!H901), 0)</f>
        <v>-5.3684022826905569E-4</v>
      </c>
      <c r="H901" s="31">
        <f>IFERROR(LN('Primary Data'!E902/'Primary Data'!E901), 0)</f>
        <v>8.3363937377446077E-3</v>
      </c>
    </row>
    <row r="902" spans="1:8" x14ac:dyDescent="0.25">
      <c r="A902" s="23">
        <v>40709</v>
      </c>
      <c r="B902" s="45">
        <f>IFERROR(LN('Primary Data'!B903/'Primary Data'!B902), 0)</f>
        <v>-1.715768525493536E-2</v>
      </c>
      <c r="C902" s="42">
        <f>IFERROR( LN('Primary Data'!D903/'Primary Data'!D902), 0)</f>
        <v>-1.8536864548307531E-2</v>
      </c>
      <c r="D902" s="27">
        <f>IFERROR(LN('Primary Data'!C903/'Primary Data'!C902), 0)</f>
        <v>-1.6864675754605333E-3</v>
      </c>
      <c r="E902" s="27">
        <f>IFERROR(LN('Primary Data'!F903/'Primary Data'!F902), 0)</f>
        <v>-9.5821173681351832E-3</v>
      </c>
      <c r="F902" s="27">
        <f>IFERROR(LN('Primary Data'!G903/'Primary Data'!G902), 0)</f>
        <v>-9.4584813258945192E-3</v>
      </c>
      <c r="G902" s="28">
        <f>IFERROR(LN('Primary Data'!H903/'Primary Data'!H902), 0)</f>
        <v>-6.7899806294787306E-3</v>
      </c>
      <c r="H902" s="31">
        <f>IFERROR(LN('Primary Data'!E903/'Primary Data'!E902), 0)</f>
        <v>-4.1046068882441807E-3</v>
      </c>
    </row>
    <row r="903" spans="1:8" x14ac:dyDescent="0.25">
      <c r="A903" s="23">
        <v>40710</v>
      </c>
      <c r="B903" s="45">
        <f>IFERROR(LN('Primary Data'!B904/'Primary Data'!B903), 0)</f>
        <v>3.234477386317824E-3</v>
      </c>
      <c r="C903" s="42">
        <f>IFERROR( LN('Primary Data'!D904/'Primary Data'!D903), 0)</f>
        <v>-4.1189096867556493E-3</v>
      </c>
      <c r="D903" s="27">
        <f>IFERROR(LN('Primary Data'!C904/'Primary Data'!C903), 0)</f>
        <v>4.2104438439900683E-3</v>
      </c>
      <c r="E903" s="27">
        <f>IFERROR(LN('Primary Data'!F904/'Primary Data'!F903), 0)</f>
        <v>-1.1233235542497014E-2</v>
      </c>
      <c r="F903" s="27">
        <f>IFERROR(LN('Primary Data'!G904/'Primary Data'!G903), 0)</f>
        <v>-1.75713888095409E-2</v>
      </c>
      <c r="G903" s="28">
        <f>IFERROR(LN('Primary Data'!H904/'Primary Data'!H903), 0)</f>
        <v>-1.7638719864856073E-2</v>
      </c>
      <c r="H903" s="31">
        <f>IFERROR(LN('Primary Data'!E904/'Primary Data'!E903), 0)</f>
        <v>-1.3301044899992898E-2</v>
      </c>
    </row>
    <row r="904" spans="1:8" x14ac:dyDescent="0.25">
      <c r="A904" s="23">
        <v>40711</v>
      </c>
      <c r="B904" s="45">
        <f>IFERROR(LN('Primary Data'!B905/'Primary Data'!B904), 0)</f>
        <v>3.356467439617759E-3</v>
      </c>
      <c r="C904" s="42">
        <f>IFERROR( LN('Primary Data'!D905/'Primary Data'!D904), 0)</f>
        <v>-3.1733122609209773E-3</v>
      </c>
      <c r="D904" s="27">
        <f>IFERROR(LN('Primary Data'!C905/'Primary Data'!C904), 0)</f>
        <v>-6.3161055102066378E-4</v>
      </c>
      <c r="E904" s="27">
        <f>IFERROR(LN('Primary Data'!F905/'Primary Data'!F904), 0)</f>
        <v>-6.754915083372174E-3</v>
      </c>
      <c r="F904" s="27">
        <f>IFERROR(LN('Primary Data'!G905/'Primary Data'!G904), 0)</f>
        <v>-1.083825638328334E-2</v>
      </c>
      <c r="G904" s="28">
        <f>IFERROR(LN('Primary Data'!H905/'Primary Data'!H904), 0)</f>
        <v>-1.181501162723086E-2</v>
      </c>
      <c r="H904" s="31">
        <f>IFERROR(LN('Primary Data'!E905/'Primary Data'!E904), 0)</f>
        <v>-3.4414808633599107E-3</v>
      </c>
    </row>
    <row r="905" spans="1:8" x14ac:dyDescent="0.25">
      <c r="A905" s="23">
        <v>40714</v>
      </c>
      <c r="B905" s="45">
        <f>IFERROR(LN('Primary Data'!B906/'Primary Data'!B905), 0)</f>
        <v>4.4970892319545095E-3</v>
      </c>
      <c r="C905" s="42">
        <f>IFERROR( LN('Primary Data'!D906/'Primary Data'!D905), 0)</f>
        <v>5.1849879198618519E-3</v>
      </c>
      <c r="D905" s="27">
        <f>IFERROR(LN('Primary Data'!C906/'Primary Data'!C905), 0)</f>
        <v>-1.5977220564938974E-2</v>
      </c>
      <c r="E905" s="27">
        <f>IFERROR(LN('Primary Data'!F906/'Primary Data'!F905), 0)</f>
        <v>-2.1293120686892684E-2</v>
      </c>
      <c r="F905" s="27">
        <f>IFERROR(LN('Primary Data'!G906/'Primary Data'!G905), 0)</f>
        <v>-7.4132927464341794E-3</v>
      </c>
      <c r="G905" s="28">
        <f>IFERROR(LN('Primary Data'!H906/'Primary Data'!H905), 0)</f>
        <v>-4.4231742590673077E-3</v>
      </c>
      <c r="H905" s="31">
        <f>IFERROR(LN('Primary Data'!E906/'Primary Data'!E905), 0)</f>
        <v>-6.4269283159230596E-3</v>
      </c>
    </row>
    <row r="906" spans="1:8" x14ac:dyDescent="0.25">
      <c r="A906" s="23">
        <v>40715</v>
      </c>
      <c r="B906" s="45">
        <f>IFERROR(LN('Primary Data'!B907/'Primary Data'!B906), 0)</f>
        <v>1.0171686433762778E-2</v>
      </c>
      <c r="C906" s="42">
        <f>IFERROR( LN('Primary Data'!D907/'Primary Data'!D906), 0)</f>
        <v>2.1301560795728897E-2</v>
      </c>
      <c r="D906" s="27">
        <f>IFERROR(LN('Primary Data'!C907/'Primary Data'!C906), 0)</f>
        <v>1.3127997676976786E-2</v>
      </c>
      <c r="E906" s="27">
        <f>IFERROR(LN('Primary Data'!F907/'Primary Data'!F906), 0)</f>
        <v>4.7052347115288688E-3</v>
      </c>
      <c r="F906" s="27">
        <f>IFERROR(LN('Primary Data'!G907/'Primary Data'!G906), 0)</f>
        <v>1.0948627072718365E-2</v>
      </c>
      <c r="G906" s="28">
        <f>IFERROR(LN('Primary Data'!H907/'Primary Data'!H906), 0)</f>
        <v>1.1557294217752135E-2</v>
      </c>
      <c r="H906" s="31">
        <f>IFERROR(LN('Primary Data'!E907/'Primary Data'!E906), 0)</f>
        <v>1.5384382689945714E-2</v>
      </c>
    </row>
    <row r="907" spans="1:8" x14ac:dyDescent="0.25">
      <c r="A907" s="23">
        <v>40716</v>
      </c>
      <c r="B907" s="45">
        <f>IFERROR(LN('Primary Data'!B908/'Primary Data'!B907), 0)</f>
        <v>-6.0027227315135046E-3</v>
      </c>
      <c r="C907" s="42">
        <f>IFERROR( LN('Primary Data'!D908/'Primary Data'!D907), 0)</f>
        <v>-7.162035886759008E-3</v>
      </c>
      <c r="D907" s="27">
        <f>IFERROR(LN('Primary Data'!C908/'Primary Data'!C907), 0)</f>
        <v>3.5042786477329753E-3</v>
      </c>
      <c r="E907" s="27">
        <f>IFERROR(LN('Primary Data'!F908/'Primary Data'!F907), 0)</f>
        <v>-2.5370488534826271E-3</v>
      </c>
      <c r="F907" s="27">
        <f>IFERROR(LN('Primary Data'!G908/'Primary Data'!G907), 0)</f>
        <v>-9.3549610745548208E-4</v>
      </c>
      <c r="G907" s="28">
        <f>IFERROR(LN('Primary Data'!H908/'Primary Data'!H907), 0)</f>
        <v>4.2918691245247758E-4</v>
      </c>
      <c r="H907" s="31">
        <f>IFERROR(LN('Primary Data'!E908/'Primary Data'!E907), 0)</f>
        <v>-5.0895164813330226E-3</v>
      </c>
    </row>
    <row r="908" spans="1:8" x14ac:dyDescent="0.25">
      <c r="A908" s="23">
        <v>40717</v>
      </c>
      <c r="B908" s="45">
        <f>IFERROR(LN('Primary Data'!B909/'Primary Data'!B908), 0)</f>
        <v>-5.49502558129747E-3</v>
      </c>
      <c r="C908" s="42">
        <f>IFERROR( LN('Primary Data'!D909/'Primary Data'!D908), 0)</f>
        <v>8.595403413674407E-3</v>
      </c>
      <c r="D908" s="27">
        <f>IFERROR(LN('Primary Data'!C909/'Primary Data'!C908), 0)</f>
        <v>1.1175528313502429E-2</v>
      </c>
      <c r="E908" s="27">
        <f>IFERROR(LN('Primary Data'!F909/'Primary Data'!F908), 0)</f>
        <v>6.148190286002643E-3</v>
      </c>
      <c r="F908" s="27">
        <f>IFERROR(LN('Primary Data'!G909/'Primary Data'!G908), 0)</f>
        <v>1.6082765300805688E-2</v>
      </c>
      <c r="G908" s="28">
        <f>IFERROR(LN('Primary Data'!H909/'Primary Data'!H908), 0)</f>
        <v>-4.6232112299247723E-3</v>
      </c>
      <c r="H908" s="31">
        <f>IFERROR(LN('Primary Data'!E909/'Primary Data'!E908), 0)</f>
        <v>-1.5049393248033652E-2</v>
      </c>
    </row>
    <row r="909" spans="1:8" x14ac:dyDescent="0.25">
      <c r="A909" s="23">
        <v>40718</v>
      </c>
      <c r="B909" s="45">
        <f>IFERROR(LN('Primary Data'!B910/'Primary Data'!B909), 0)</f>
        <v>-1.1439214638262469E-2</v>
      </c>
      <c r="C909" s="42">
        <f>IFERROR( LN('Primary Data'!D910/'Primary Data'!D909), 0)</f>
        <v>-1.6990151790407214E-2</v>
      </c>
      <c r="D909" s="27">
        <f>IFERROR(LN('Primary Data'!C910/'Primary Data'!C909), 0)</f>
        <v>-3.5366685537571133E-3</v>
      </c>
      <c r="E909" s="27">
        <f>IFERROR(LN('Primary Data'!F910/'Primary Data'!F909), 0)</f>
        <v>2.3359431741943566E-2</v>
      </c>
      <c r="F909" s="27">
        <f>IFERROR(LN('Primary Data'!G910/'Primary Data'!G909), 0)</f>
        <v>2.4359953149034351E-2</v>
      </c>
      <c r="G909" s="28">
        <f>IFERROR(LN('Primary Data'!H910/'Primary Data'!H909), 0)</f>
        <v>1.879407731059619E-2</v>
      </c>
      <c r="H909" s="31">
        <f>IFERROR(LN('Primary Data'!E910/'Primary Data'!E909), 0)</f>
        <v>9.0390697822425835E-3</v>
      </c>
    </row>
    <row r="910" spans="1:8" x14ac:dyDescent="0.25">
      <c r="A910" s="23">
        <v>40721</v>
      </c>
      <c r="B910" s="45">
        <f>IFERROR(LN('Primary Data'!B911/'Primary Data'!B910), 0)</f>
        <v>7.8514521868750797E-3</v>
      </c>
      <c r="C910" s="42">
        <f>IFERROR( LN('Primary Data'!D911/'Primary Data'!D910), 0)</f>
        <v>1.5743282667694838E-2</v>
      </c>
      <c r="D910" s="27">
        <f>IFERROR(LN('Primary Data'!C911/'Primary Data'!C910), 0)</f>
        <v>1.8452589881598102E-5</v>
      </c>
      <c r="E910" s="27">
        <f>IFERROR(LN('Primary Data'!F911/'Primary Data'!F910), 0)</f>
        <v>9.7819889132350415E-3</v>
      </c>
      <c r="F910" s="27">
        <f>IFERROR(LN('Primary Data'!G911/'Primary Data'!G910), 0)</f>
        <v>5.3496939465567115E-3</v>
      </c>
      <c r="G910" s="28">
        <f>IFERROR(LN('Primary Data'!H911/'Primary Data'!H910), 0)</f>
        <v>-5.8886868683954074E-3</v>
      </c>
      <c r="H910" s="31">
        <f>IFERROR(LN('Primary Data'!E911/'Primary Data'!E910), 0)</f>
        <v>6.6183498489102174E-4</v>
      </c>
    </row>
    <row r="911" spans="1:8" x14ac:dyDescent="0.25">
      <c r="A911" s="23">
        <v>40722</v>
      </c>
      <c r="B911" s="45">
        <f>IFERROR(LN('Primary Data'!B912/'Primary Data'!B911), 0)</f>
        <v>1.2156705080784308E-2</v>
      </c>
      <c r="C911" s="42">
        <f>IFERROR( LN('Primary Data'!D912/'Primary Data'!D911), 0)</f>
        <v>1.4768921527283521E-2</v>
      </c>
      <c r="D911" s="27">
        <f>IFERROR(LN('Primary Data'!C912/'Primary Data'!C911), 0)</f>
        <v>-8.2209580279346134E-3</v>
      </c>
      <c r="E911" s="27">
        <f>IFERROR(LN('Primary Data'!F912/'Primary Data'!F911), 0)</f>
        <v>1.7772767214399041E-3</v>
      </c>
      <c r="F911" s="27">
        <f>IFERROR(LN('Primary Data'!G912/'Primary Data'!G911), 0)</f>
        <v>1.7576975811482447E-3</v>
      </c>
      <c r="G911" s="28">
        <f>IFERROR(LN('Primary Data'!H912/'Primary Data'!H911), 0)</f>
        <v>9.0741000998804196E-4</v>
      </c>
      <c r="H911" s="31">
        <f>IFERROR(LN('Primary Data'!E912/'Primary Data'!E911), 0)</f>
        <v>2.875289858633708E-3</v>
      </c>
    </row>
    <row r="912" spans="1:8" x14ac:dyDescent="0.25">
      <c r="A912" s="23">
        <v>40723</v>
      </c>
      <c r="B912" s="45">
        <f>IFERROR(LN('Primary Data'!B913/'Primary Data'!B912), 0)</f>
        <v>1.0167740157024877E-2</v>
      </c>
      <c r="C912" s="42">
        <f>IFERROR( LN('Primary Data'!D913/'Primary Data'!D912), 0)</f>
        <v>3.7902485890914674E-3</v>
      </c>
      <c r="D912" s="27">
        <f>IFERROR(LN('Primary Data'!C913/'Primary Data'!C912), 0)</f>
        <v>4.9108981465093883E-3</v>
      </c>
      <c r="E912" s="27">
        <f>IFERROR(LN('Primary Data'!F913/'Primary Data'!F912), 0)</f>
        <v>1.241590851918478E-2</v>
      </c>
      <c r="F912" s="27">
        <f>IFERROR(LN('Primary Data'!G913/'Primary Data'!G912), 0)</f>
        <v>-1.4557733024192061E-2</v>
      </c>
      <c r="G912" s="28">
        <f>IFERROR(LN('Primary Data'!H913/'Primary Data'!H912), 0)</f>
        <v>-2.7196724790744036E-5</v>
      </c>
      <c r="H912" s="31">
        <f>IFERROR(LN('Primary Data'!E913/'Primary Data'!E912), 0)</f>
        <v>1.650462511494424E-2</v>
      </c>
    </row>
    <row r="913" spans="1:8" x14ac:dyDescent="0.25">
      <c r="A913" s="23">
        <v>40724</v>
      </c>
      <c r="B913" s="45">
        <f>IFERROR(LN('Primary Data'!B914/'Primary Data'!B913), 0)</f>
        <v>9.7473041295378805E-3</v>
      </c>
      <c r="C913" s="42">
        <f>IFERROR( LN('Primary Data'!D914/'Primary Data'!D913), 0)</f>
        <v>1.3265699461488555E-2</v>
      </c>
      <c r="D913" s="27">
        <f>IFERROR(LN('Primary Data'!C914/'Primary Data'!C913), 0)</f>
        <v>5.8372521663917556E-3</v>
      </c>
      <c r="E913" s="27">
        <f>IFERROR(LN('Primary Data'!F914/'Primary Data'!F913), 0)</f>
        <v>8.5996254440698465E-3</v>
      </c>
      <c r="F913" s="27">
        <f>IFERROR(LN('Primary Data'!G914/'Primary Data'!G913), 0)</f>
        <v>1.4212200468708277E-2</v>
      </c>
      <c r="G913" s="28">
        <f>IFERROR(LN('Primary Data'!H914/'Primary Data'!H913), 0)</f>
        <v>1.5156630959582423E-2</v>
      </c>
      <c r="H913" s="31">
        <f>IFERROR(LN('Primary Data'!E914/'Primary Data'!E913), 0)</f>
        <v>6.1957502326144605E-3</v>
      </c>
    </row>
    <row r="914" spans="1:8" x14ac:dyDescent="0.25">
      <c r="A914" s="23">
        <v>40728</v>
      </c>
      <c r="B914" s="45">
        <f>IFERROR(LN('Primary Data'!B915/'Primary Data'!B914), 0)</f>
        <v>1.3079412033822084E-2</v>
      </c>
      <c r="C914" s="42">
        <f>IFERROR( LN('Primary Data'!D915/'Primary Data'!D914), 0)</f>
        <v>0</v>
      </c>
      <c r="D914" s="27">
        <f>IFERROR(LN('Primary Data'!C915/'Primary Data'!C914), 0)</f>
        <v>5.1284599225039241E-3</v>
      </c>
      <c r="E914" s="27">
        <f>IFERROR(LN('Primary Data'!F915/'Primary Data'!F914), 0)</f>
        <v>1.1968387577498579E-2</v>
      </c>
      <c r="F914" s="27">
        <f>IFERROR(LN('Primary Data'!G915/'Primary Data'!G914), 0)</f>
        <v>1.6689690798527969E-3</v>
      </c>
      <c r="G914" s="28">
        <f>IFERROR(LN('Primary Data'!H915/'Primary Data'!H914), 0)</f>
        <v>1.6488387222294097E-2</v>
      </c>
      <c r="H914" s="31">
        <f>IFERROR(LN('Primary Data'!E915/'Primary Data'!E914), 0)</f>
        <v>1.5569443918020063E-2</v>
      </c>
    </row>
    <row r="915" spans="1:8" x14ac:dyDescent="0.25">
      <c r="A915" s="23">
        <v>40729</v>
      </c>
      <c r="B915" s="45">
        <f>IFERROR(LN('Primary Data'!B916/'Primary Data'!B915), 0)</f>
        <v>-1.7353092384782196E-3</v>
      </c>
      <c r="C915" s="42">
        <f>IFERROR( LN('Primary Data'!D916/'Primary Data'!D915), 0)</f>
        <v>0</v>
      </c>
      <c r="D915" s="27">
        <f>IFERROR(LN('Primary Data'!C916/'Primary Data'!C915), 0)</f>
        <v>1.2889491122064897E-3</v>
      </c>
      <c r="E915" s="27">
        <f>IFERROR(LN('Primary Data'!F916/'Primary Data'!F915), 0)</f>
        <v>-3.5036592014192091E-3</v>
      </c>
      <c r="F915" s="27">
        <f>IFERROR(LN('Primary Data'!G916/'Primary Data'!G915), 0)</f>
        <v>2.6135448956147025E-2</v>
      </c>
      <c r="G915" s="28">
        <f>IFERROR(LN('Primary Data'!H916/'Primary Data'!H915), 0)</f>
        <v>-9.8948961046654133E-4</v>
      </c>
      <c r="H915" s="31">
        <f>IFERROR(LN('Primary Data'!E916/'Primary Data'!E915), 0)</f>
        <v>-1.1274412307612724E-3</v>
      </c>
    </row>
    <row r="916" spans="1:8" x14ac:dyDescent="0.25">
      <c r="A916" s="23">
        <v>40730</v>
      </c>
      <c r="B916" s="45">
        <f>IFERROR(LN('Primary Data'!B917/'Primary Data'!B916), 0)</f>
        <v>3.5676996747322957E-4</v>
      </c>
      <c r="C916" s="42">
        <f>IFERROR( LN('Primary Data'!D917/'Primary Data'!D916), 0)</f>
        <v>3.1032975835579126E-3</v>
      </c>
      <c r="D916" s="27">
        <f>IFERROR(LN('Primary Data'!C917/'Primary Data'!C916), 0)</f>
        <v>-3.4193540850456648E-3</v>
      </c>
      <c r="E916" s="27">
        <f>IFERROR(LN('Primary Data'!F917/'Primary Data'!F916), 0)</f>
        <v>-1.7804321565273225E-3</v>
      </c>
      <c r="F916" s="27">
        <f>IFERROR(LN('Primary Data'!G917/'Primary Data'!G916), 0)</f>
        <v>-1.7381070227519308E-3</v>
      </c>
      <c r="G916" s="28">
        <f>IFERROR(LN('Primary Data'!H917/'Primary Data'!H916), 0)</f>
        <v>-1.0180026278243525E-2</v>
      </c>
      <c r="H916" s="31">
        <f>IFERROR(LN('Primary Data'!E917/'Primary Data'!E916), 0)</f>
        <v>5.3262502275562996E-3</v>
      </c>
    </row>
    <row r="917" spans="1:8" x14ac:dyDescent="0.25">
      <c r="A917" s="23">
        <v>40731</v>
      </c>
      <c r="B917" s="45">
        <f>IFERROR(LN('Primary Data'!B918/'Primary Data'!B917), 0)</f>
        <v>9.2198966155417009E-3</v>
      </c>
      <c r="C917" s="42">
        <f>IFERROR( LN('Primary Data'!D918/'Primary Data'!D917), 0)</f>
        <v>1.4321528228590463E-2</v>
      </c>
      <c r="D917" s="27">
        <f>IFERROR(LN('Primary Data'!C918/'Primary Data'!C917), 0)</f>
        <v>-7.3794276405721318E-3</v>
      </c>
      <c r="E917" s="27">
        <f>IFERROR(LN('Primary Data'!F918/'Primary Data'!F917), 0)</f>
        <v>1.9425994190032943E-2</v>
      </c>
      <c r="F917" s="27">
        <f>IFERROR(LN('Primary Data'!G918/'Primary Data'!G917), 0)</f>
        <v>-3.3726844786392302E-3</v>
      </c>
      <c r="G917" s="28">
        <f>IFERROR(LN('Primary Data'!H918/'Primary Data'!H917), 0)</f>
        <v>5.6073859130910018E-4</v>
      </c>
      <c r="H917" s="31">
        <f>IFERROR(LN('Primary Data'!E918/'Primary Data'!E917), 0)</f>
        <v>6.528588435431729E-3</v>
      </c>
    </row>
    <row r="918" spans="1:8" x14ac:dyDescent="0.25">
      <c r="A918" s="23">
        <v>40732</v>
      </c>
      <c r="B918" s="45">
        <f>IFERROR(LN('Primary Data'!B919/'Primary Data'!B918), 0)</f>
        <v>-6.5726192480244144E-3</v>
      </c>
      <c r="C918" s="42">
        <f>IFERROR( LN('Primary Data'!D919/'Primary Data'!D918), 0)</f>
        <v>-2.9053017252444018E-3</v>
      </c>
      <c r="D918" s="27">
        <f>IFERROR(LN('Primary Data'!C919/'Primary Data'!C918), 0)</f>
        <v>-4.1302403476131998E-3</v>
      </c>
      <c r="E918" s="27">
        <f>IFERROR(LN('Primary Data'!F919/'Primary Data'!F918), 0)</f>
        <v>-1.0793161265007671E-2</v>
      </c>
      <c r="F918" s="27">
        <f>IFERROR(LN('Primary Data'!G919/'Primary Data'!G918), 0)</f>
        <v>1.1254925217345582E-3</v>
      </c>
      <c r="G918" s="28">
        <f>IFERROR(LN('Primary Data'!H919/'Primary Data'!H918), 0)</f>
        <v>8.6728206166206741E-3</v>
      </c>
      <c r="H918" s="31">
        <f>IFERROR(LN('Primary Data'!E919/'Primary Data'!E918), 0)</f>
        <v>-7.3927887698591E-3</v>
      </c>
    </row>
    <row r="919" spans="1:8" x14ac:dyDescent="0.25">
      <c r="A919" s="23">
        <v>40735</v>
      </c>
      <c r="B919" s="45">
        <f>IFERROR(LN('Primary Data'!B920/'Primary Data'!B919), 0)</f>
        <v>-1.683138104347949E-2</v>
      </c>
      <c r="C919" s="42">
        <f>IFERROR( LN('Primary Data'!D920/'Primary Data'!D919), 0)</f>
        <v>-1.8411179696425566E-2</v>
      </c>
      <c r="D919" s="27">
        <f>IFERROR(LN('Primary Data'!C920/'Primary Data'!C919), 0)</f>
        <v>-7.9588719616280126E-3</v>
      </c>
      <c r="E919" s="27">
        <f>IFERROR(LN('Primary Data'!F920/'Primary Data'!F919), 0)</f>
        <v>-1.0155560959649949E-2</v>
      </c>
      <c r="F919" s="27">
        <f>IFERROR(LN('Primary Data'!G920/'Primary Data'!G919), 0)</f>
        <v>3.2007214904077909E-3</v>
      </c>
      <c r="G919" s="28">
        <f>IFERROR(LN('Primary Data'!H920/'Primary Data'!H919), 0)</f>
        <v>-1.6826188357866114E-2</v>
      </c>
      <c r="H919" s="31">
        <f>IFERROR(LN('Primary Data'!E920/'Primary Data'!E919), 0)</f>
        <v>-9.8033195374661319E-3</v>
      </c>
    </row>
    <row r="920" spans="1:8" x14ac:dyDescent="0.25">
      <c r="A920" s="23">
        <v>40736</v>
      </c>
      <c r="B920" s="45">
        <f>IFERROR(LN('Primary Data'!B921/'Primary Data'!B920), 0)</f>
        <v>-4.8161718145343724E-3</v>
      </c>
      <c r="C920" s="42">
        <f>IFERROR( LN('Primary Data'!D921/'Primary Data'!D920), 0)</f>
        <v>-7.7394405175538758E-3</v>
      </c>
      <c r="D920" s="27">
        <f>IFERROR(LN('Primary Data'!C921/'Primary Data'!C920), 0)</f>
        <v>-8.1785547004840208E-3</v>
      </c>
      <c r="E920" s="27">
        <f>IFERROR(LN('Primary Data'!F921/'Primary Data'!F920), 0)</f>
        <v>-2.2028331333891114E-2</v>
      </c>
      <c r="F920" s="27">
        <f>IFERROR(LN('Primary Data'!G921/'Primary Data'!G920), 0)</f>
        <v>-1.7960405287946089E-2</v>
      </c>
      <c r="G920" s="28">
        <f>IFERROR(LN('Primary Data'!H921/'Primary Data'!H920), 0)</f>
        <v>-3.1089254043350455E-2</v>
      </c>
      <c r="H920" s="31">
        <f>IFERROR(LN('Primary Data'!E921/'Primary Data'!E920), 0)</f>
        <v>-1.1993379737630986E-2</v>
      </c>
    </row>
    <row r="921" spans="1:8" x14ac:dyDescent="0.25">
      <c r="A921" s="23">
        <v>40737</v>
      </c>
      <c r="B921" s="45">
        <f>IFERROR(LN('Primary Data'!B922/'Primary Data'!B921), 0)</f>
        <v>3.5997090999175E-3</v>
      </c>
      <c r="C921" s="42">
        <f>IFERROR( LN('Primary Data'!D922/'Primary Data'!D921), 0)</f>
        <v>3.6795591979038094E-3</v>
      </c>
      <c r="D921" s="27">
        <f>IFERROR(LN('Primary Data'!C922/'Primary Data'!C921), 0)</f>
        <v>5.78550171687658E-3</v>
      </c>
      <c r="E921" s="27">
        <f>IFERROR(LN('Primary Data'!F922/'Primary Data'!F921), 0)</f>
        <v>1.7349638335113014E-2</v>
      </c>
      <c r="F921" s="27">
        <f>IFERROR(LN('Primary Data'!G922/'Primary Data'!G921), 0)</f>
        <v>1.700687575444294E-2</v>
      </c>
      <c r="G921" s="28">
        <f>IFERROR(LN('Primary Data'!H922/'Primary Data'!H921), 0)</f>
        <v>1.2100159471325493E-2</v>
      </c>
      <c r="H921" s="31">
        <f>IFERROR(LN('Primary Data'!E922/'Primary Data'!E921), 0)</f>
        <v>7.6771280344988648E-3</v>
      </c>
    </row>
    <row r="922" spans="1:8" x14ac:dyDescent="0.25">
      <c r="A922" s="23">
        <v>40738</v>
      </c>
      <c r="B922" s="45">
        <f>IFERROR(LN('Primary Data'!B923/'Primary Data'!B922), 0)</f>
        <v>-3.6048780514044022E-3</v>
      </c>
      <c r="C922" s="42">
        <f>IFERROR( LN('Primary Data'!D923/'Primary Data'!D922), 0)</f>
        <v>-1.1702991297568712E-2</v>
      </c>
      <c r="D922" s="27">
        <f>IFERROR(LN('Primary Data'!C923/'Primary Data'!C922), 0)</f>
        <v>3.9217525273487039E-4</v>
      </c>
      <c r="E922" s="27">
        <f>IFERROR(LN('Primary Data'!F923/'Primary Data'!F922), 0)</f>
        <v>5.377864014497742E-4</v>
      </c>
      <c r="F922" s="27">
        <f>IFERROR(LN('Primary Data'!G923/'Primary Data'!G922), 0)</f>
        <v>5.2331964898583794E-3</v>
      </c>
      <c r="G922" s="28">
        <f>IFERROR(LN('Primary Data'!H923/'Primary Data'!H922), 0)</f>
        <v>6.0728912931376836E-4</v>
      </c>
      <c r="H922" s="31">
        <f>IFERROR(LN('Primary Data'!E923/'Primary Data'!E922), 0)</f>
        <v>-9.4140033272550935E-3</v>
      </c>
    </row>
    <row r="923" spans="1:8" x14ac:dyDescent="0.25">
      <c r="A923" s="23">
        <v>40739</v>
      </c>
      <c r="B923" s="45">
        <f>IFERROR(LN('Primary Data'!B924/'Primary Data'!B923), 0)</f>
        <v>2.2820765432749724E-3</v>
      </c>
      <c r="C923" s="42">
        <f>IFERROR( LN('Primary Data'!D924/'Primary Data'!D923), 0)</f>
        <v>1.3503760508576722E-2</v>
      </c>
      <c r="D923" s="27">
        <f>IFERROR(LN('Primary Data'!C924/'Primary Data'!C923), 0)</f>
        <v>6.4346108579633587E-3</v>
      </c>
      <c r="E923" s="27">
        <f>IFERROR(LN('Primary Data'!F924/'Primary Data'!F923), 0)</f>
        <v>-1.2966949893933495E-3</v>
      </c>
      <c r="F923" s="27">
        <f>IFERROR(LN('Primary Data'!G924/'Primary Data'!G923), 0)</f>
        <v>5.2614850719095449E-3</v>
      </c>
      <c r="G923" s="28">
        <f>IFERROR(LN('Primary Data'!H924/'Primary Data'!H923), 0)</f>
        <v>-2.9587670544503585E-3</v>
      </c>
      <c r="H923" s="31">
        <f>IFERROR(LN('Primary Data'!E924/'Primary Data'!E923), 0)</f>
        <v>-5.6049726593333429E-3</v>
      </c>
    </row>
    <row r="924" spans="1:8" x14ac:dyDescent="0.25">
      <c r="A924" s="23">
        <v>40742</v>
      </c>
      <c r="B924" s="45">
        <f>IFERROR(LN('Primary Data'!B925/'Primary Data'!B924), 0)</f>
        <v>-7.7034830750560149E-3</v>
      </c>
      <c r="C924" s="42">
        <f>IFERROR( LN('Primary Data'!D925/'Primary Data'!D924), 0)</f>
        <v>-5.3864677492583462E-3</v>
      </c>
      <c r="D924" s="27">
        <f>IFERROR(LN('Primary Data'!C925/'Primary Data'!C924), 0)</f>
        <v>-2.2931512321734699E-3</v>
      </c>
      <c r="E924" s="27">
        <f>IFERROR(LN('Primary Data'!F925/'Primary Data'!F924), 0)</f>
        <v>-3.1729489742247882E-3</v>
      </c>
      <c r="F924" s="27">
        <f>IFERROR(LN('Primary Data'!G925/'Primary Data'!G924), 0)</f>
        <v>-8.3331023404949742E-4</v>
      </c>
      <c r="G924" s="28">
        <f>IFERROR(LN('Primary Data'!H925/'Primary Data'!H924), 0)</f>
        <v>-3.2339675526263309E-3</v>
      </c>
      <c r="H924" s="31">
        <f>IFERROR(LN('Primary Data'!E925/'Primary Data'!E924), 0)</f>
        <v>-9.0014089062182938E-3</v>
      </c>
    </row>
    <row r="925" spans="1:8" x14ac:dyDescent="0.25">
      <c r="A925" s="23">
        <v>40743</v>
      </c>
      <c r="B925" s="45">
        <f>IFERROR(LN('Primary Data'!B926/'Primary Data'!B925), 0)</f>
        <v>1.3948201629954162E-2</v>
      </c>
      <c r="C925" s="42">
        <f>IFERROR( LN('Primary Data'!D926/'Primary Data'!D925), 0)</f>
        <v>2.2842808585646215E-2</v>
      </c>
      <c r="D925" s="27">
        <f>IFERROR(LN('Primary Data'!C926/'Primary Data'!C925), 0)</f>
        <v>1.0120521988768347E-2</v>
      </c>
      <c r="E925" s="27">
        <f>IFERROR(LN('Primary Data'!F926/'Primary Data'!F925), 0)</f>
        <v>8.294740126965558E-3</v>
      </c>
      <c r="F925" s="27">
        <f>IFERROR(LN('Primary Data'!G926/'Primary Data'!G925), 0)</f>
        <v>-8.8760456576940042E-3</v>
      </c>
      <c r="G925" s="28">
        <f>IFERROR(LN('Primary Data'!H926/'Primary Data'!H925), 0)</f>
        <v>4.468383890368955E-3</v>
      </c>
      <c r="H925" s="31">
        <f>IFERROR(LN('Primary Data'!E926/'Primary Data'!E925), 0)</f>
        <v>2.0073269524187856E-3</v>
      </c>
    </row>
    <row r="926" spans="1:8" x14ac:dyDescent="0.25">
      <c r="A926" s="23">
        <v>40744</v>
      </c>
      <c r="B926" s="45">
        <f>IFERROR(LN('Primary Data'!B927/'Primary Data'!B926), 0)</f>
        <v>3.4332125213927273E-4</v>
      </c>
      <c r="C926" s="42">
        <f>IFERROR( LN('Primary Data'!D927/'Primary Data'!D926), 0)</f>
        <v>-4.3335065737653616E-3</v>
      </c>
      <c r="D926" s="27">
        <f>IFERROR(LN('Primary Data'!C927/'Primary Data'!C926), 0)</f>
        <v>-8.3371158008119488E-4</v>
      </c>
      <c r="E926" s="27">
        <f>IFERROR(LN('Primary Data'!F927/'Primary Data'!F926), 0)</f>
        <v>-7.1806418257717216E-3</v>
      </c>
      <c r="F926" s="27">
        <f>IFERROR(LN('Primary Data'!G927/'Primary Data'!G926), 0)</f>
        <v>-9.8175349044759674E-4</v>
      </c>
      <c r="G926" s="28">
        <f>IFERROR(LN('Primary Data'!H927/'Primary Data'!H926), 0)</f>
        <v>4.6139467072859094E-3</v>
      </c>
      <c r="H926" s="31">
        <f>IFERROR(LN('Primary Data'!E927/'Primary Data'!E926), 0)</f>
        <v>1.1179050584802593E-2</v>
      </c>
    </row>
    <row r="927" spans="1:8" x14ac:dyDescent="0.25">
      <c r="A927" s="23">
        <v>40745</v>
      </c>
      <c r="B927" s="45">
        <f>IFERROR(LN('Primary Data'!B928/'Primary Data'!B927), 0)</f>
        <v>1.5831447334243274E-2</v>
      </c>
      <c r="C927" s="42">
        <f>IFERROR( LN('Primary Data'!D928/'Primary Data'!D927), 0)</f>
        <v>6.8614053714158305E-3</v>
      </c>
      <c r="D927" s="27">
        <f>IFERROR(LN('Primary Data'!C928/'Primary Data'!C927), 0)</f>
        <v>3.3403034277235998E-3</v>
      </c>
      <c r="E927" s="27">
        <f>IFERROR(LN('Primary Data'!F928/'Primary Data'!F927), 0)</f>
        <v>-6.0977279173149521E-3</v>
      </c>
      <c r="F927" s="27">
        <f>IFERROR(LN('Primary Data'!G928/'Primary Data'!G927), 0)</f>
        <v>-1.1856842177489066E-2</v>
      </c>
      <c r="G927" s="28">
        <f>IFERROR(LN('Primary Data'!H928/'Primary Data'!H927), 0)</f>
        <v>-7.4560742951251726E-4</v>
      </c>
      <c r="H927" s="31">
        <f>IFERROR(LN('Primary Data'!E928/'Primary Data'!E927), 0)</f>
        <v>-2.1818739372873649E-3</v>
      </c>
    </row>
    <row r="928" spans="1:8" x14ac:dyDescent="0.25">
      <c r="A928" s="23">
        <v>40746</v>
      </c>
      <c r="B928" s="45">
        <f>IFERROR(LN('Primary Data'!B929/'Primary Data'!B928), 0)</f>
        <v>-1.1638938604909745E-3</v>
      </c>
      <c r="C928" s="42">
        <f>IFERROR( LN('Primary Data'!D929/'Primary Data'!D928), 0)</f>
        <v>1.0451629563253866E-2</v>
      </c>
      <c r="D928" s="27">
        <f>IFERROR(LN('Primary Data'!C929/'Primary Data'!C928), 0)</f>
        <v>1.6031074669413828E-4</v>
      </c>
      <c r="E928" s="27">
        <f>IFERROR(LN('Primary Data'!F929/'Primary Data'!F928), 0)</f>
        <v>1.9145737880626387E-2</v>
      </c>
      <c r="F928" s="27">
        <f>IFERROR(LN('Primary Data'!G929/'Primary Data'!G928), 0)</f>
        <v>2.9774163862362536E-3</v>
      </c>
      <c r="G928" s="28">
        <f>IFERROR(LN('Primary Data'!H929/'Primary Data'!H928), 0)</f>
        <v>2.0594402386782954E-2</v>
      </c>
      <c r="H928" s="31">
        <f>IFERROR(LN('Primary Data'!E929/'Primary Data'!E928), 0)</f>
        <v>5.6256626766633929E-3</v>
      </c>
    </row>
    <row r="929" spans="1:8" x14ac:dyDescent="0.25">
      <c r="A929" s="23">
        <v>40749</v>
      </c>
      <c r="B929" s="45">
        <f>IFERROR(LN('Primary Data'!B930/'Primary Data'!B929), 0)</f>
        <v>-6.4359064906328789E-3</v>
      </c>
      <c r="C929" s="42">
        <f>IFERROR( LN('Primary Data'!D930/'Primary Data'!D929), 0)</f>
        <v>-2.2045273831955178E-3</v>
      </c>
      <c r="D929" s="27">
        <f>IFERROR(LN('Primary Data'!C930/'Primary Data'!C929), 0)</f>
        <v>-6.6164963231534106E-3</v>
      </c>
      <c r="E929" s="27">
        <f>IFERROR(LN('Primary Data'!F930/'Primary Data'!F929), 0)</f>
        <v>6.3691448917478216E-3</v>
      </c>
      <c r="F929" s="27">
        <f>IFERROR(LN('Primary Data'!G930/'Primary Data'!G929), 0)</f>
        <v>-3.4684891772251453E-2</v>
      </c>
      <c r="G929" s="28">
        <f>IFERROR(LN('Primary Data'!H930/'Primary Data'!H929), 0)</f>
        <v>-6.773225197124165E-3</v>
      </c>
      <c r="H929" s="31">
        <f>IFERROR(LN('Primary Data'!E930/'Primary Data'!E929), 0)</f>
        <v>-4.806330043590934E-3</v>
      </c>
    </row>
    <row r="930" spans="1:8" x14ac:dyDescent="0.25">
      <c r="A930" s="23">
        <v>40750</v>
      </c>
      <c r="B930" s="45">
        <f>IFERROR(LN('Primary Data'!B931/'Primary Data'!B930), 0)</f>
        <v>-5.6221623335326728E-3</v>
      </c>
      <c r="C930" s="42">
        <f>IFERROR( LN('Primary Data'!D931/'Primary Data'!D930), 0)</f>
        <v>2.1839468050861561E-3</v>
      </c>
      <c r="D930" s="27">
        <f>IFERROR(LN('Primary Data'!C931/'Primary Data'!C930), 0)</f>
        <v>-2.4581419608720812E-3</v>
      </c>
      <c r="E930" s="27">
        <f>IFERROR(LN('Primary Data'!F931/'Primary Data'!F930), 0)</f>
        <v>-1.1076742520100101E-2</v>
      </c>
      <c r="F930" s="27">
        <f>IFERROR(LN('Primary Data'!G931/'Primary Data'!G930), 0)</f>
        <v>3.5114450547913062E-3</v>
      </c>
      <c r="G930" s="28">
        <f>IFERROR(LN('Primary Data'!H931/'Primary Data'!H930), 0)</f>
        <v>1.2428007988140401E-2</v>
      </c>
      <c r="H930" s="31">
        <f>IFERROR(LN('Primary Data'!E931/'Primary Data'!E930), 0)</f>
        <v>-2.8637231910133508E-3</v>
      </c>
    </row>
    <row r="931" spans="1:8" x14ac:dyDescent="0.25">
      <c r="A931" s="23">
        <v>40751</v>
      </c>
      <c r="B931" s="45">
        <f>IFERROR(LN('Primary Data'!B932/'Primary Data'!B931), 0)</f>
        <v>-1.772768230998099E-2</v>
      </c>
      <c r="C931" s="42">
        <f>IFERROR( LN('Primary Data'!D932/'Primary Data'!D931), 0)</f>
        <v>-2.5973969925155407E-2</v>
      </c>
      <c r="D931" s="27">
        <f>IFERROR(LN('Primary Data'!C932/'Primary Data'!C931), 0)</f>
        <v>-8.0009878867298243E-3</v>
      </c>
      <c r="E931" s="27">
        <f>IFERROR(LN('Primary Data'!F932/'Primary Data'!F931), 0)</f>
        <v>-1.01558380775775E-3</v>
      </c>
      <c r="F931" s="27">
        <f>IFERROR(LN('Primary Data'!G932/'Primary Data'!G931), 0)</f>
        <v>8.8698180861646065E-3</v>
      </c>
      <c r="G931" s="28">
        <f>IFERROR(LN('Primary Data'!H932/'Primary Data'!H931), 0)</f>
        <v>-1.3472606965355841E-3</v>
      </c>
      <c r="H931" s="31">
        <f>IFERROR(LN('Primary Data'!E932/'Primary Data'!E931), 0)</f>
        <v>-8.6360779693050761E-3</v>
      </c>
    </row>
    <row r="932" spans="1:8" x14ac:dyDescent="0.25">
      <c r="A932" s="23">
        <v>40752</v>
      </c>
      <c r="B932" s="45">
        <f>IFERROR(LN('Primary Data'!B933/'Primary Data'!B932), 0)</f>
        <v>-4.1958868955594411E-3</v>
      </c>
      <c r="C932" s="42">
        <f>IFERROR( LN('Primary Data'!D933/'Primary Data'!D932), 0)</f>
        <v>1.9455874867069559E-3</v>
      </c>
      <c r="D932" s="27">
        <f>IFERROR(LN('Primary Data'!C933/'Primary Data'!C932), 0)</f>
        <v>-1.3748606579099007E-2</v>
      </c>
      <c r="E932" s="27">
        <f>IFERROR(LN('Primary Data'!F933/'Primary Data'!F932), 0)</f>
        <v>-1.0663914836531342E-2</v>
      </c>
      <c r="F932" s="27">
        <f>IFERROR(LN('Primary Data'!G933/'Primary Data'!G932), 0)</f>
        <v>-7.818784473119629E-3</v>
      </c>
      <c r="G932" s="28">
        <f>IFERROR(LN('Primary Data'!H933/'Primary Data'!H932), 0)</f>
        <v>1.287893559064096E-3</v>
      </c>
      <c r="H932" s="31">
        <f>IFERROR(LN('Primary Data'!E933/'Primary Data'!E932), 0)</f>
        <v>2.9346744511809992E-3</v>
      </c>
    </row>
    <row r="933" spans="1:8" x14ac:dyDescent="0.25">
      <c r="A933" s="23">
        <v>40753</v>
      </c>
      <c r="B933" s="45">
        <f>IFERROR(LN('Primary Data'!B934/'Primary Data'!B933), 0)</f>
        <v>-8.1956638059325938E-3</v>
      </c>
      <c r="C933" s="42">
        <f>IFERROR( LN('Primary Data'!D934/'Primary Data'!D933), 0)</f>
        <v>-3.7849231384738725E-3</v>
      </c>
      <c r="D933" s="27">
        <f>IFERROR(LN('Primary Data'!C934/'Primary Data'!C933), 0)</f>
        <v>7.6020131899857592E-3</v>
      </c>
      <c r="E933" s="27">
        <f>IFERROR(LN('Primary Data'!F934/'Primary Data'!F933), 0)</f>
        <v>-5.8389551410519044E-3</v>
      </c>
      <c r="F933" s="27">
        <f>IFERROR(LN('Primary Data'!G934/'Primary Data'!G933), 0)</f>
        <v>-3.3613477027047717E-3</v>
      </c>
      <c r="G933" s="28">
        <f>IFERROR(LN('Primary Data'!H934/'Primary Data'!H933), 0)</f>
        <v>-5.7981557648106429E-3</v>
      </c>
      <c r="H933" s="31">
        <f>IFERROR(LN('Primary Data'!E934/'Primary Data'!E933), 0)</f>
        <v>-6.97873793372265E-3</v>
      </c>
    </row>
    <row r="934" spans="1:8" x14ac:dyDescent="0.25">
      <c r="A934" s="23">
        <v>40756</v>
      </c>
      <c r="B934" s="45">
        <f>IFERROR(LN('Primary Data'!B935/'Primary Data'!B934), 0)</f>
        <v>-2.351494932411719E-3</v>
      </c>
      <c r="C934" s="42">
        <f>IFERROR( LN('Primary Data'!D935/'Primary Data'!D934), 0)</f>
        <v>-3.7143396544778969E-3</v>
      </c>
      <c r="D934" s="27">
        <f>IFERROR(LN('Primary Data'!C935/'Primary Data'!C934), 0)</f>
        <v>5.1563376199318649E-3</v>
      </c>
      <c r="E934" s="27">
        <f>IFERROR(LN('Primary Data'!F935/'Primary Data'!F934), 0)</f>
        <v>5.7487422037617369E-3</v>
      </c>
      <c r="F934" s="27">
        <f>IFERROR(LN('Primary Data'!G935/'Primary Data'!G934), 0)</f>
        <v>2.1934643582814414E-3</v>
      </c>
      <c r="G934" s="28">
        <f>IFERROR(LN('Primary Data'!H935/'Primary Data'!H934), 0)</f>
        <v>9.8937433415313223E-3</v>
      </c>
      <c r="H934" s="31">
        <f>IFERROR(LN('Primary Data'!E935/'Primary Data'!E934), 0)</f>
        <v>-1.2715909812017864E-2</v>
      </c>
    </row>
    <row r="935" spans="1:8" x14ac:dyDescent="0.25">
      <c r="A935" s="23">
        <v>40757</v>
      </c>
      <c r="B935" s="45">
        <f>IFERROR(LN('Primary Data'!B936/'Primary Data'!B935), 0)</f>
        <v>-2.3553916297527868E-2</v>
      </c>
      <c r="C935" s="42">
        <f>IFERROR( LN('Primary Data'!D936/'Primary Data'!D935), 0)</f>
        <v>-2.6341663803249732E-2</v>
      </c>
      <c r="D935" s="27">
        <f>IFERROR(LN('Primary Data'!C936/'Primary Data'!C935), 0)</f>
        <v>-2.2108105012412964E-3</v>
      </c>
      <c r="E935" s="27">
        <f>IFERROR(LN('Primary Data'!F936/'Primary Data'!F935), 0)</f>
        <v>-1.3709373719405548E-2</v>
      </c>
      <c r="F935" s="27">
        <f>IFERROR(LN('Primary Data'!G936/'Primary Data'!G935), 0)</f>
        <v>-8.0957851536521495E-3</v>
      </c>
      <c r="G935" s="28">
        <f>IFERROR(LN('Primary Data'!H936/'Primary Data'!H935), 0)</f>
        <v>-1.0731428801972968E-2</v>
      </c>
      <c r="H935" s="31">
        <f>IFERROR(LN('Primary Data'!E936/'Primary Data'!E935), 0)</f>
        <v>-2.4831583040782135E-2</v>
      </c>
    </row>
    <row r="936" spans="1:8" x14ac:dyDescent="0.25">
      <c r="A936" s="23">
        <v>40758</v>
      </c>
      <c r="B936" s="45">
        <f>IFERROR(LN('Primary Data'!B937/'Primary Data'!B936), 0)</f>
        <v>3.9428491516800461E-3</v>
      </c>
      <c r="C936" s="42">
        <f>IFERROR( LN('Primary Data'!D937/'Primary Data'!D936), 0)</f>
        <v>8.6546789047402713E-3</v>
      </c>
      <c r="D936" s="27">
        <f>IFERROR(LN('Primary Data'!C937/'Primary Data'!C936), 0)</f>
        <v>-2.3553671708317257E-2</v>
      </c>
      <c r="E936" s="27">
        <f>IFERROR(LN('Primary Data'!F937/'Primary Data'!F936), 0)</f>
        <v>-7.4502048257231706E-3</v>
      </c>
      <c r="F936" s="27">
        <f>IFERROR(LN('Primary Data'!G937/'Primary Data'!G936), 0)</f>
        <v>2.6502937564026072E-4</v>
      </c>
      <c r="G936" s="28">
        <f>IFERROR(LN('Primary Data'!H937/'Primary Data'!H936), 0)</f>
        <v>-1.930704644704757E-2</v>
      </c>
      <c r="H936" s="31">
        <f>IFERROR(LN('Primary Data'!E937/'Primary Data'!E936), 0)</f>
        <v>-2.7797776499590091E-2</v>
      </c>
    </row>
    <row r="937" spans="1:8" x14ac:dyDescent="0.25">
      <c r="A937" s="23">
        <v>40759</v>
      </c>
      <c r="B937" s="45">
        <f>IFERROR(LN('Primary Data'!B938/'Primary Data'!B937), 0)</f>
        <v>-4.7624941644430097E-2</v>
      </c>
      <c r="C937" s="42">
        <f>IFERROR( LN('Primary Data'!D938/'Primary Data'!D937), 0)</f>
        <v>-4.6725520234862726E-2</v>
      </c>
      <c r="D937" s="27">
        <f>IFERROR(LN('Primary Data'!C938/'Primary Data'!C937), 0)</f>
        <v>-8.0343867585953195E-3</v>
      </c>
      <c r="E937" s="27">
        <f>IFERROR(LN('Primary Data'!F938/'Primary Data'!F937), 0)</f>
        <v>-1.8391799902235027E-2</v>
      </c>
      <c r="F937" s="27">
        <f>IFERROR(LN('Primary Data'!G938/'Primary Data'!G937), 0)</f>
        <v>3.380318028965336E-3</v>
      </c>
      <c r="G937" s="28">
        <f>IFERROR(LN('Primary Data'!H938/'Primary Data'!H937), 0)</f>
        <v>-4.9218992159237931E-3</v>
      </c>
      <c r="H937" s="31">
        <f>IFERROR(LN('Primary Data'!E938/'Primary Data'!E937), 0)</f>
        <v>-4.3263660577031945E-2</v>
      </c>
    </row>
    <row r="938" spans="1:8" x14ac:dyDescent="0.25">
      <c r="A938" s="23">
        <v>40760</v>
      </c>
      <c r="B938" s="45">
        <f>IFERROR(LN('Primary Data'!B939/'Primary Data'!B938), 0)</f>
        <v>2.1299342659530851E-3</v>
      </c>
      <c r="C938" s="42">
        <f>IFERROR( LN('Primary Data'!D939/'Primary Data'!D938), 0)</f>
        <v>-5.825197429856605E-3</v>
      </c>
      <c r="D938" s="27">
        <f>IFERROR(LN('Primary Data'!C939/'Primary Data'!C938), 0)</f>
        <v>-4.0577887538851172E-2</v>
      </c>
      <c r="E938" s="27">
        <f>IFERROR(LN('Primary Data'!F939/'Primary Data'!F938), 0)</f>
        <v>-2.3699488158481701E-2</v>
      </c>
      <c r="F938" s="27">
        <f>IFERROR(LN('Primary Data'!G939/'Primary Data'!G938), 0)</f>
        <v>-2.2074117673063109E-2</v>
      </c>
      <c r="G938" s="28">
        <f>IFERROR(LN('Primary Data'!H939/'Primary Data'!H938), 0)</f>
        <v>-4.3835209106652381E-2</v>
      </c>
      <c r="H938" s="31">
        <f>IFERROR(LN('Primary Data'!E939/'Primary Data'!E938), 0)</f>
        <v>-2.5886199757832254E-2</v>
      </c>
    </row>
    <row r="939" spans="1:8" x14ac:dyDescent="0.25">
      <c r="A939" s="23">
        <v>40763</v>
      </c>
      <c r="B939" s="45">
        <f>IFERROR(LN('Primary Data'!B940/'Primary Data'!B939), 0)</f>
        <v>-6.6016397985072139E-2</v>
      </c>
      <c r="C939" s="42">
        <f>IFERROR( LN('Primary Data'!D940/'Primary Data'!D939), 0)</f>
        <v>-6.3052796898673352E-2</v>
      </c>
      <c r="D939" s="27">
        <f>IFERROR(LN('Primary Data'!C940/'Primary Data'!C939), 0)</f>
        <v>2.5532010958486005E-3</v>
      </c>
      <c r="E939" s="27">
        <f>IFERROR(LN('Primary Data'!F940/'Primary Data'!F939), 0)</f>
        <v>-2.3230074149049866E-2</v>
      </c>
      <c r="F939" s="27">
        <f>IFERROR(LN('Primary Data'!G940/'Primary Data'!G939), 0)</f>
        <v>-4.0998256528560741E-2</v>
      </c>
      <c r="G939" s="28">
        <f>IFERROR(LN('Primary Data'!H940/'Primary Data'!H939), 0)</f>
        <v>-2.1989600870430278E-2</v>
      </c>
      <c r="H939" s="31">
        <f>IFERROR(LN('Primary Data'!E940/'Primary Data'!E939), 0)</f>
        <v>-4.1296344460927087E-2</v>
      </c>
    </row>
    <row r="940" spans="1:8" x14ac:dyDescent="0.25">
      <c r="A940" s="23">
        <v>40764</v>
      </c>
      <c r="B940" s="45">
        <f>IFERROR(LN('Primary Data'!B941/'Primary Data'!B940), 0)</f>
        <v>4.2712564973188816E-2</v>
      </c>
      <c r="C940" s="42">
        <f>IFERROR( LN('Primary Data'!D941/'Primary Data'!D940), 0)</f>
        <v>4.7627145977563894E-2</v>
      </c>
      <c r="D940" s="27">
        <f>IFERROR(LN('Primary Data'!C941/'Primary Data'!C940), 0)</f>
        <v>-3.2914287967225744E-2</v>
      </c>
      <c r="E940" s="27">
        <f>IFERROR(LN('Primary Data'!F941/'Primary Data'!F940), 0)</f>
        <v>-1.3966739408473306E-2</v>
      </c>
      <c r="F940" s="27">
        <f>IFERROR(LN('Primary Data'!G941/'Primary Data'!G940), 0)</f>
        <v>3.7498828601037839E-4</v>
      </c>
      <c r="G940" s="28">
        <f>IFERROR(LN('Primary Data'!H941/'Primary Data'!H940), 0)</f>
        <v>-5.8270274607149689E-2</v>
      </c>
      <c r="H940" s="31">
        <f>IFERROR(LN('Primary Data'!E941/'Primary Data'!E940), 0)</f>
        <v>2.4538691372730473E-2</v>
      </c>
    </row>
    <row r="941" spans="1:8" x14ac:dyDescent="0.25">
      <c r="A941" s="23">
        <v>40765</v>
      </c>
      <c r="B941" s="45">
        <f>IFERROR(LN('Primary Data'!B942/'Primary Data'!B941), 0)</f>
        <v>-4.7625423572880049E-2</v>
      </c>
      <c r="C941" s="42">
        <f>IFERROR( LN('Primary Data'!D942/'Primary Data'!D941), 0)</f>
        <v>-4.1433647718662217E-2</v>
      </c>
      <c r="D941" s="27">
        <f>IFERROR(LN('Primary Data'!C942/'Primary Data'!C941), 0)</f>
        <v>2.4736551957058553E-2</v>
      </c>
      <c r="E941" s="27">
        <f>IFERROR(LN('Primary Data'!F942/'Primary Data'!F941), 0)</f>
        <v>1.3247649820559846E-2</v>
      </c>
      <c r="F941" s="27">
        <f>IFERROR(LN('Primary Data'!G942/'Primary Data'!G941), 0)</f>
        <v>1.0071893405370513E-2</v>
      </c>
      <c r="G941" s="28">
        <f>IFERROR(LN('Primary Data'!H942/'Primary Data'!H941), 0)</f>
        <v>2.3162344229671408E-2</v>
      </c>
      <c r="H941" s="31">
        <f>IFERROR(LN('Primary Data'!E942/'Primary Data'!E941), 0)</f>
        <v>-1.4319559966499661E-2</v>
      </c>
    </row>
    <row r="942" spans="1:8" x14ac:dyDescent="0.25">
      <c r="A942" s="23">
        <v>40766</v>
      </c>
      <c r="B942" s="45">
        <f>IFERROR(LN('Primary Data'!B943/'Primary Data'!B942), 0)</f>
        <v>4.3484168306835325E-2</v>
      </c>
      <c r="C942" s="42">
        <f>IFERROR( LN('Primary Data'!D943/'Primary Data'!D942), 0)</f>
        <v>4.4335776903847636E-2</v>
      </c>
      <c r="D942" s="27">
        <f>IFERROR(LN('Primary Data'!C943/'Primary Data'!C942), 0)</f>
        <v>-4.1052066313588481E-3</v>
      </c>
      <c r="E942" s="27">
        <f>IFERROR(LN('Primary Data'!F943/'Primary Data'!F942), 0)</f>
        <v>-8.5474505572260551E-3</v>
      </c>
      <c r="F942" s="27">
        <f>IFERROR(LN('Primary Data'!G943/'Primary Data'!G942), 0)</f>
        <v>1.5346668711974393E-2</v>
      </c>
      <c r="G942" s="28">
        <f>IFERROR(LN('Primary Data'!H943/'Primary Data'!H942), 0)</f>
        <v>-9.5752736285907702E-3</v>
      </c>
      <c r="H942" s="31">
        <f>IFERROR(LN('Primary Data'!E943/'Primary Data'!E942), 0)</f>
        <v>2.6745884111195811E-2</v>
      </c>
    </row>
    <row r="943" spans="1:8" x14ac:dyDescent="0.25">
      <c r="A943" s="23">
        <v>40767</v>
      </c>
      <c r="B943" s="45">
        <f>IFERROR(LN('Primary Data'!B944/'Primary Data'!B943), 0)</f>
        <v>4.9290396537037652E-3</v>
      </c>
      <c r="C943" s="42">
        <f>IFERROR( LN('Primary Data'!D944/'Primary Data'!D943), 0)</f>
        <v>6.8887771502852422E-3</v>
      </c>
      <c r="D943" s="27">
        <f>IFERROR(LN('Primary Data'!C944/'Primary Data'!C943), 0)</f>
        <v>-2.5835675482486586E-4</v>
      </c>
      <c r="E943" s="27">
        <f>IFERROR(LN('Primary Data'!F944/'Primary Data'!F943), 0)</f>
        <v>-9.3763395156873392E-3</v>
      </c>
      <c r="F943" s="27">
        <f>IFERROR(LN('Primary Data'!G944/'Primary Data'!G943), 0)</f>
        <v>4.8009815704638335E-3</v>
      </c>
      <c r="G943" s="28">
        <f>IFERROR(LN('Primary Data'!H944/'Primary Data'!H943), 0)</f>
        <v>1.2683875152460513E-3</v>
      </c>
      <c r="H943" s="31">
        <f>IFERROR(LN('Primary Data'!E944/'Primary Data'!E943), 0)</f>
        <v>2.8392426829000478E-2</v>
      </c>
    </row>
    <row r="944" spans="1:8" x14ac:dyDescent="0.25">
      <c r="A944" s="23">
        <v>40770</v>
      </c>
      <c r="B944" s="45">
        <f>IFERROR(LN('Primary Data'!B945/'Primary Data'!B944), 0)</f>
        <v>2.3362625809506866E-2</v>
      </c>
      <c r="C944" s="42">
        <f>IFERROR( LN('Primary Data'!D945/'Primary Data'!D944), 0)</f>
        <v>1.4590231454210571E-2</v>
      </c>
      <c r="D944" s="27">
        <f>IFERROR(LN('Primary Data'!C945/'Primary Data'!C944), 0)</f>
        <v>-8.5553759865044984E-3</v>
      </c>
      <c r="E944" s="27">
        <f>IFERROR(LN('Primary Data'!F945/'Primary Data'!F944), 0)</f>
        <v>0</v>
      </c>
      <c r="F944" s="27">
        <f>IFERROR(LN('Primary Data'!G945/'Primary Data'!G944), 0)</f>
        <v>1.4953268469109073E-2</v>
      </c>
      <c r="G944" s="28">
        <f>IFERROR(LN('Primary Data'!H945/'Primary Data'!H944), 0)</f>
        <v>3.2103470821429149E-2</v>
      </c>
      <c r="H944" s="31">
        <f>IFERROR(LN('Primary Data'!E945/'Primary Data'!E944), 0)</f>
        <v>5.873010167211902E-3</v>
      </c>
    </row>
    <row r="945" spans="1:8" x14ac:dyDescent="0.25">
      <c r="A945" s="23">
        <v>40771</v>
      </c>
      <c r="B945" s="45">
        <f>IFERROR(LN('Primary Data'!B946/'Primary Data'!B945), 0)</f>
        <v>-9.3860939292265706E-3</v>
      </c>
      <c r="C945" s="42">
        <f>IFERROR( LN('Primary Data'!D946/'Primary Data'!D945), 0)</f>
        <v>-9.0056161794181272E-3</v>
      </c>
      <c r="D945" s="27">
        <f>IFERROR(LN('Primary Data'!C946/'Primary Data'!C945), 0)</f>
        <v>6.0402373838271467E-3</v>
      </c>
      <c r="E945" s="27">
        <f>IFERROR(LN('Primary Data'!F946/'Primary Data'!F945), 0)</f>
        <v>-4.6981093106308871E-3</v>
      </c>
      <c r="F945" s="27">
        <f>IFERROR(LN('Primary Data'!G946/'Primary Data'!G945), 0)</f>
        <v>-6.7118367864034247E-3</v>
      </c>
      <c r="G945" s="28">
        <f>IFERROR(LN('Primary Data'!H946/'Primary Data'!H945), 0)</f>
        <v>-2.3729891759569225E-3</v>
      </c>
      <c r="H945" s="31">
        <f>IFERROR(LN('Primary Data'!E946/'Primary Data'!E945), 0)</f>
        <v>-7.6338620639809802E-3</v>
      </c>
    </row>
    <row r="946" spans="1:8" x14ac:dyDescent="0.25">
      <c r="A946" s="23">
        <v>40772</v>
      </c>
      <c r="B946" s="45">
        <f>IFERROR(LN('Primary Data'!B947/'Primary Data'!B946), 0)</f>
        <v>3.5846127076131981E-3</v>
      </c>
      <c r="C946" s="42">
        <f>IFERROR( LN('Primary Data'!D947/'Primary Data'!D946), 0)</f>
        <v>-5.7816970895915015E-3</v>
      </c>
      <c r="D946" s="27">
        <f>IFERROR(LN('Primary Data'!C947/'Primary Data'!C946), 0)</f>
        <v>3.2172514941657885E-3</v>
      </c>
      <c r="E946" s="27">
        <f>IFERROR(LN('Primary Data'!F947/'Primary Data'!F946), 0)</f>
        <v>-1.2322669455661491E-3</v>
      </c>
      <c r="F946" s="27">
        <f>IFERROR(LN('Primary Data'!G947/'Primary Data'!G946), 0)</f>
        <v>-3.1617485198725706E-3</v>
      </c>
      <c r="G946" s="28">
        <f>IFERROR(LN('Primary Data'!H947/'Primary Data'!H946), 0)</f>
        <v>3.7999004270065921E-3</v>
      </c>
      <c r="H946" s="31">
        <f>IFERROR(LN('Primary Data'!E947/'Primary Data'!E946), 0)</f>
        <v>-3.9589364676660931E-3</v>
      </c>
    </row>
    <row r="947" spans="1:8" x14ac:dyDescent="0.25">
      <c r="A947" s="23">
        <v>40773</v>
      </c>
      <c r="B947" s="45">
        <f>IFERROR(LN('Primary Data'!B948/'Primary Data'!B947), 0)</f>
        <v>-4.1586931316541141E-2</v>
      </c>
      <c r="C947" s="42">
        <f>IFERROR( LN('Primary Data'!D948/'Primary Data'!D947), 0)</f>
        <v>-5.1056414961688321E-2</v>
      </c>
      <c r="D947" s="27">
        <f>IFERROR(LN('Primary Data'!C948/'Primary Data'!C947), 0)</f>
        <v>-1.2628708983271793E-2</v>
      </c>
      <c r="E947" s="27">
        <f>IFERROR(LN('Primary Data'!F948/'Primary Data'!F947), 0)</f>
        <v>-2.9847558245388591E-2</v>
      </c>
      <c r="F947" s="27">
        <f>IFERROR(LN('Primary Data'!G948/'Primary Data'!G947), 0)</f>
        <v>-1.7831533810250901E-2</v>
      </c>
      <c r="G947" s="28">
        <f>IFERROR(LN('Primary Data'!H948/'Primary Data'!H947), 0)</f>
        <v>-1.3534903051351913E-2</v>
      </c>
      <c r="H947" s="31">
        <f>IFERROR(LN('Primary Data'!E948/'Primary Data'!E947), 0)</f>
        <v>-5.1136448424934422E-2</v>
      </c>
    </row>
    <row r="948" spans="1:8" x14ac:dyDescent="0.25">
      <c r="A948" s="23">
        <v>40774</v>
      </c>
      <c r="B948" s="45">
        <f>IFERROR(LN('Primary Data'!B949/'Primary Data'!B948), 0)</f>
        <v>-1.4477929009390947E-2</v>
      </c>
      <c r="C948" s="42">
        <f>IFERROR( LN('Primary Data'!D949/'Primary Data'!D948), 0)</f>
        <v>-1.6934427184916029E-2</v>
      </c>
      <c r="D948" s="27">
        <f>IFERROR(LN('Primary Data'!C949/'Primary Data'!C948), 0)</f>
        <v>-2.260148532804598E-2</v>
      </c>
      <c r="E948" s="27">
        <f>IFERROR(LN('Primary Data'!F949/'Primary Data'!F948), 0)</f>
        <v>-1.6133084544094865E-2</v>
      </c>
      <c r="F948" s="27">
        <f>IFERROR(LN('Primary Data'!G949/'Primary Data'!G948), 0)</f>
        <v>-9.6562474228338979E-3</v>
      </c>
      <c r="G948" s="28">
        <f>IFERROR(LN('Primary Data'!H949/'Primary Data'!H948), 0)</f>
        <v>-3.1276500492770198E-2</v>
      </c>
      <c r="H948" s="31">
        <f>IFERROR(LN('Primary Data'!E949/'Primary Data'!E948), 0)</f>
        <v>4.1913027341015138E-2</v>
      </c>
    </row>
    <row r="949" spans="1:8" x14ac:dyDescent="0.25">
      <c r="A949" s="23">
        <v>40777</v>
      </c>
      <c r="B949" s="45">
        <f>IFERROR(LN('Primary Data'!B950/'Primary Data'!B949), 0)</f>
        <v>-7.1284877945620756E-4</v>
      </c>
      <c r="C949" s="42">
        <f>IFERROR( LN('Primary Data'!D950/'Primary Data'!D949), 0)</f>
        <v>3.1888734942307922E-3</v>
      </c>
      <c r="D949" s="27">
        <f>IFERROR(LN('Primary Data'!C950/'Primary Data'!C949), 0)</f>
        <v>1.3162507405782133E-3</v>
      </c>
      <c r="E949" s="27">
        <f>IFERROR(LN('Primary Data'!F950/'Primary Data'!F949), 0)</f>
        <v>1.4245703044772566E-2</v>
      </c>
      <c r="F949" s="27">
        <f>IFERROR(LN('Primary Data'!G950/'Primary Data'!G949), 0)</f>
        <v>-8.4677674263117109E-3</v>
      </c>
      <c r="G949" s="28">
        <f>IFERROR(LN('Primary Data'!H950/'Primary Data'!H949), 0)</f>
        <v>4.4719630962297557E-3</v>
      </c>
      <c r="H949" s="31">
        <f>IFERROR(LN('Primary Data'!E950/'Primary Data'!E949), 0)</f>
        <v>1.0975620907477427E-2</v>
      </c>
    </row>
    <row r="950" spans="1:8" x14ac:dyDescent="0.25">
      <c r="A950" s="23">
        <v>40778</v>
      </c>
      <c r="B950" s="45">
        <f>IFERROR(LN('Primary Data'!B951/'Primary Data'!B950), 0)</f>
        <v>3.0650288824213733E-2</v>
      </c>
      <c r="C950" s="42">
        <f>IFERROR( LN('Primary Data'!D951/'Primary Data'!D950), 0)</f>
        <v>4.0513446535416553E-2</v>
      </c>
      <c r="D950" s="27">
        <f>IFERROR(LN('Primary Data'!C951/'Primary Data'!C950), 0)</f>
        <v>-4.7744865479131425E-3</v>
      </c>
      <c r="E950" s="27">
        <f>IFERROR(LN('Primary Data'!F951/'Primary Data'!F950), 0)</f>
        <v>9.3856256571955825E-3</v>
      </c>
      <c r="F950" s="27">
        <f>IFERROR(LN('Primary Data'!G951/'Primary Data'!G950), 0)</f>
        <v>1.5972551024418972E-2</v>
      </c>
      <c r="G950" s="28">
        <f>IFERROR(LN('Primary Data'!H951/'Primary Data'!H950), 0)</f>
        <v>1.9748421405843604E-2</v>
      </c>
      <c r="H950" s="31">
        <f>IFERROR(LN('Primary Data'!E951/'Primary Data'!E950), 0)</f>
        <v>1.0273885452682673E-2</v>
      </c>
    </row>
    <row r="951" spans="1:8" x14ac:dyDescent="0.25">
      <c r="A951" s="23">
        <v>40779</v>
      </c>
      <c r="B951" s="45">
        <f>IFERROR(LN('Primary Data'!B952/'Primary Data'!B951), 0)</f>
        <v>1.3465405202499515E-2</v>
      </c>
      <c r="C951" s="42">
        <f>IFERROR( LN('Primary Data'!D952/'Primary Data'!D951), 0)</f>
        <v>7.3790022510683961E-3</v>
      </c>
      <c r="D951" s="27">
        <f>IFERROR(LN('Primary Data'!C952/'Primary Data'!C951), 0)</f>
        <v>9.0730510478531801E-3</v>
      </c>
      <c r="E951" s="27">
        <f>IFERROR(LN('Primary Data'!F952/'Primary Data'!F951), 0)</f>
        <v>-2.0437240718926601E-2</v>
      </c>
      <c r="F951" s="27">
        <f>IFERROR(LN('Primary Data'!G952/'Primary Data'!G951), 0)</f>
        <v>-4.378668728872979E-3</v>
      </c>
      <c r="G951" s="28">
        <f>IFERROR(LN('Primary Data'!H952/'Primary Data'!H951), 0)</f>
        <v>-2.0779390089072834E-2</v>
      </c>
      <c r="H951" s="31">
        <f>IFERROR(LN('Primary Data'!E952/'Primary Data'!E951), 0)</f>
        <v>1.4992078560066119E-2</v>
      </c>
    </row>
    <row r="952" spans="1:8" x14ac:dyDescent="0.25">
      <c r="A952" s="23">
        <v>40780</v>
      </c>
      <c r="B952" s="45">
        <f>IFERROR(LN('Primary Data'!B953/'Primary Data'!B952), 0)</f>
        <v>-1.3416976566443905E-2</v>
      </c>
      <c r="C952" s="42">
        <f>IFERROR( LN('Primary Data'!D953/'Primary Data'!D952), 0)</f>
        <v>-1.7318954014073445E-2</v>
      </c>
      <c r="D952" s="27">
        <f>IFERROR(LN('Primary Data'!C953/'Primary Data'!C952), 0)</f>
        <v>-3.6002683233426133E-3</v>
      </c>
      <c r="E952" s="27">
        <f>IFERROR(LN('Primary Data'!F953/'Primary Data'!F952), 0)</f>
        <v>-6.2192183700772894E-3</v>
      </c>
      <c r="F952" s="27">
        <f>IFERROR(LN('Primary Data'!G953/'Primary Data'!G952), 0)</f>
        <v>2.9685707755759388E-2</v>
      </c>
      <c r="G952" s="28">
        <f>IFERROR(LN('Primary Data'!H953/'Primary Data'!H952), 0)</f>
        <v>1.4569116321739028E-2</v>
      </c>
      <c r="H952" s="31">
        <f>IFERROR(LN('Primary Data'!E953/'Primary Data'!E952), 0)</f>
        <v>-8.0746588231492521E-3</v>
      </c>
    </row>
    <row r="953" spans="1:8" x14ac:dyDescent="0.25">
      <c r="A953" s="23">
        <v>40781</v>
      </c>
      <c r="B953" s="45">
        <f>IFERROR(LN('Primary Data'!B954/'Primary Data'!B953), 0)</f>
        <v>1.036765972514786E-2</v>
      </c>
      <c r="C953" s="42">
        <f>IFERROR( LN('Primary Data'!D954/'Primary Data'!D953), 0)</f>
        <v>2.5180596869357502E-2</v>
      </c>
      <c r="D953" s="27">
        <f>IFERROR(LN('Primary Data'!C954/'Primary Data'!C953), 0)</f>
        <v>0</v>
      </c>
      <c r="E953" s="27">
        <f>IFERROR(LN('Primary Data'!F954/'Primary Data'!F953), 0)</f>
        <v>-2.3443433861019526E-2</v>
      </c>
      <c r="F953" s="27">
        <f>IFERROR(LN('Primary Data'!G954/'Primary Data'!G953), 0)</f>
        <v>2.6995815812535986E-4</v>
      </c>
      <c r="G953" s="28">
        <f>IFERROR(LN('Primary Data'!H954/'Primary Data'!H953), 0)</f>
        <v>-8.623337932131445E-3</v>
      </c>
      <c r="H953" s="31">
        <f>IFERROR(LN('Primary Data'!E954/'Primary Data'!E953), 0)</f>
        <v>-3.8418687321837305E-4</v>
      </c>
    </row>
    <row r="954" spans="1:8" x14ac:dyDescent="0.25">
      <c r="A954" s="23">
        <v>40784</v>
      </c>
      <c r="B954" s="45">
        <f>IFERROR(LN('Primary Data'!B955/'Primary Data'!B954), 0)</f>
        <v>2.5271508486056089E-2</v>
      </c>
      <c r="C954" s="42">
        <f>IFERROR( LN('Primary Data'!D955/'Primary Data'!D954), 0)</f>
        <v>2.8269547535041906E-2</v>
      </c>
      <c r="D954" s="27">
        <f>IFERROR(LN('Primary Data'!C955/'Primary Data'!C954), 0)</f>
        <v>1.944451074748903E-4</v>
      </c>
      <c r="E954" s="27">
        <f>IFERROR(LN('Primary Data'!F955/'Primary Data'!F954), 0)</f>
        <v>3.450723175065333E-2</v>
      </c>
      <c r="F954" s="27">
        <f>IFERROR(LN('Primary Data'!G955/'Primary Data'!G954), 0)</f>
        <v>-1.4987438718712007E-2</v>
      </c>
      <c r="G954" s="28">
        <f>IFERROR(LN('Primary Data'!H955/'Primary Data'!H954), 0)</f>
        <v>1.4309211476480095E-2</v>
      </c>
      <c r="H954" s="31">
        <f>IFERROR(LN('Primary Data'!E955/'Primary Data'!E954), 0)</f>
        <v>0</v>
      </c>
    </row>
    <row r="955" spans="1:8" x14ac:dyDescent="0.25">
      <c r="A955" s="23">
        <v>40785</v>
      </c>
      <c r="B955" s="45">
        <f>IFERROR(LN('Primary Data'!B956/'Primary Data'!B955), 0)</f>
        <v>9.3980491486578537E-4</v>
      </c>
      <c r="C955" s="42">
        <f>IFERROR( LN('Primary Data'!D956/'Primary Data'!D955), 0)</f>
        <v>6.1546931477321183E-3</v>
      </c>
      <c r="D955" s="27">
        <f>IFERROR(LN('Primary Data'!C956/'Primary Data'!C955), 0)</f>
        <v>1.5172450007362771E-2</v>
      </c>
      <c r="E955" s="27">
        <f>IFERROR(LN('Primary Data'!F956/'Primary Data'!F955), 0)</f>
        <v>1.6044577689723914E-2</v>
      </c>
      <c r="F955" s="27">
        <f>IFERROR(LN('Primary Data'!G956/'Primary Data'!G955), 0)</f>
        <v>-4.8523784841313948E-3</v>
      </c>
      <c r="G955" s="28">
        <f>IFERROR(LN('Primary Data'!H956/'Primary Data'!H955), 0)</f>
        <v>1.6924092117290138E-2</v>
      </c>
      <c r="H955" s="31">
        <f>IFERROR(LN('Primary Data'!E956/'Primary Data'!E955), 0)</f>
        <v>0</v>
      </c>
    </row>
    <row r="956" spans="1:8" x14ac:dyDescent="0.25">
      <c r="A956" s="23">
        <v>40786</v>
      </c>
      <c r="B956" s="45">
        <f>IFERROR(LN('Primary Data'!B957/'Primary Data'!B956), 0)</f>
        <v>4.5259527195298443E-3</v>
      </c>
      <c r="C956" s="42">
        <f>IFERROR( LN('Primary Data'!D957/'Primary Data'!D956), 0)</f>
        <v>1.4825733396388089E-3</v>
      </c>
      <c r="D956" s="27">
        <f>IFERROR(LN('Primary Data'!C957/'Primary Data'!C956), 0)</f>
        <v>0</v>
      </c>
      <c r="E956" s="27">
        <f>IFERROR(LN('Primary Data'!F957/'Primary Data'!F956), 0)</f>
        <v>0</v>
      </c>
      <c r="F956" s="27">
        <f>IFERROR(LN('Primary Data'!G957/'Primary Data'!G956), 0)</f>
        <v>6.1182660853051913E-5</v>
      </c>
      <c r="G956" s="28">
        <f>IFERROR(LN('Primary Data'!H957/'Primary Data'!H956), 0)</f>
        <v>1.6234424034125946E-2</v>
      </c>
      <c r="H956" s="31">
        <f>IFERROR(LN('Primary Data'!E957/'Primary Data'!E956), 0)</f>
        <v>2.9992899370089976E-2</v>
      </c>
    </row>
    <row r="957" spans="1:8" x14ac:dyDescent="0.25">
      <c r="A957" s="23">
        <v>40787</v>
      </c>
      <c r="B957" s="45">
        <f>IFERROR(LN('Primary Data'!B958/'Primary Data'!B957), 0)</f>
        <v>-1.1585769086184746E-2</v>
      </c>
      <c r="C957" s="42">
        <f>IFERROR( LN('Primary Data'!D958/'Primary Data'!D957), 0)</f>
        <v>-9.8474807334779074E-3</v>
      </c>
      <c r="D957" s="27">
        <f>IFERROR(LN('Primary Data'!C958/'Primary Data'!C957), 0)</f>
        <v>0</v>
      </c>
      <c r="E957" s="27">
        <f>IFERROR(LN('Primary Data'!F958/'Primary Data'!F957), 0)</f>
        <v>0</v>
      </c>
      <c r="F957" s="27">
        <f>IFERROR(LN('Primary Data'!G958/'Primary Data'!G957), 0)</f>
        <v>-5.0909423905280268E-3</v>
      </c>
      <c r="G957" s="28">
        <f>IFERROR(LN('Primary Data'!H958/'Primary Data'!H957), 0)</f>
        <v>2.4552434040276292E-3</v>
      </c>
      <c r="H957" s="31">
        <f>IFERROR(LN('Primary Data'!E958/'Primary Data'!E957), 0)</f>
        <v>6.9485809108216258E-3</v>
      </c>
    </row>
    <row r="958" spans="1:8" x14ac:dyDescent="0.25">
      <c r="A958" s="23">
        <v>40788</v>
      </c>
      <c r="B958" s="45">
        <f>IFERROR(LN('Primary Data'!B959/'Primary Data'!B958), 0)</f>
        <v>-2.4850043987426334E-2</v>
      </c>
      <c r="C958" s="42">
        <f>IFERROR( LN('Primary Data'!D959/'Primary Data'!D958), 0)</f>
        <v>-2.3352509150190381E-2</v>
      </c>
      <c r="D958" s="27">
        <f>IFERROR(LN('Primary Data'!C959/'Primary Data'!C958), 0)</f>
        <v>0</v>
      </c>
      <c r="E958" s="27">
        <f>IFERROR(LN('Primary Data'!F959/'Primary Data'!F958), 0)</f>
        <v>1.2821900133031234E-2</v>
      </c>
      <c r="F958" s="27">
        <f>IFERROR(LN('Primary Data'!G959/'Primary Data'!G958), 0)</f>
        <v>-1.1410318758764674E-2</v>
      </c>
      <c r="G958" s="28">
        <f>IFERROR(LN('Primary Data'!H959/'Primary Data'!H958), 0)</f>
        <v>-1.8257177009046124E-2</v>
      </c>
      <c r="H958" s="31">
        <f>IFERROR(LN('Primary Data'!E959/'Primary Data'!E958), 0)</f>
        <v>-1.4994426515769882E-2</v>
      </c>
    </row>
    <row r="959" spans="1:8" x14ac:dyDescent="0.25">
      <c r="A959" s="23">
        <v>40791</v>
      </c>
      <c r="B959" s="45">
        <f>IFERROR(LN('Primary Data'!B960/'Primary Data'!B959), 0)</f>
        <v>0</v>
      </c>
      <c r="C959" s="42">
        <f>IFERROR( LN('Primary Data'!D960/'Primary Data'!D959), 0)</f>
        <v>0</v>
      </c>
      <c r="D959" s="27">
        <f>IFERROR(LN('Primary Data'!C960/'Primary Data'!C959), 0)</f>
        <v>8.2589525254627393E-3</v>
      </c>
      <c r="E959" s="27">
        <f>IFERROR(LN('Primary Data'!F960/'Primary Data'!F959), 0)</f>
        <v>-8.2902599226436571E-3</v>
      </c>
      <c r="F959" s="27">
        <f>IFERROR(LN('Primary Data'!G960/'Primary Data'!G959), 0)</f>
        <v>0</v>
      </c>
      <c r="G959" s="28">
        <f>IFERROR(LN('Primary Data'!H960/'Primary Data'!H959), 0)</f>
        <v>-2.9955558111899643E-2</v>
      </c>
      <c r="H959" s="31">
        <f>IFERROR(LN('Primary Data'!E960/'Primary Data'!E959), 0)</f>
        <v>-2.8220276853086691E-2</v>
      </c>
    </row>
    <row r="960" spans="1:8" x14ac:dyDescent="0.25">
      <c r="A960" s="23">
        <v>40792</v>
      </c>
      <c r="B960" s="45">
        <f>IFERROR(LN('Primary Data'!B961/'Primary Data'!B960), 0)</f>
        <v>-9.0487838431508299E-3</v>
      </c>
      <c r="C960" s="42">
        <f>IFERROR( LN('Primary Data'!D961/'Primary Data'!D960), 0)</f>
        <v>0</v>
      </c>
      <c r="D960" s="27">
        <f>IFERROR(LN('Primary Data'!C961/'Primary Data'!C960), 0)</f>
        <v>1.3945889885773737E-2</v>
      </c>
      <c r="E960" s="27">
        <f>IFERROR(LN('Primary Data'!F961/'Primary Data'!F960), 0)</f>
        <v>5.2336156166200758E-3</v>
      </c>
      <c r="F960" s="27">
        <f>IFERROR(LN('Primary Data'!G961/'Primary Data'!G960), 0)</f>
        <v>-2.7301361509100248E-2</v>
      </c>
      <c r="G960" s="28">
        <f>IFERROR(LN('Primary Data'!H961/'Primary Data'!H960), 0)</f>
        <v>4.7855376134321084E-3</v>
      </c>
      <c r="H960" s="31">
        <f>IFERROR(LN('Primary Data'!E961/'Primary Data'!E960), 0)</f>
        <v>3.6666851043056174E-3</v>
      </c>
    </row>
    <row r="961" spans="1:8" x14ac:dyDescent="0.25">
      <c r="A961" s="23">
        <v>40793</v>
      </c>
      <c r="B961" s="45">
        <f>IFERROR(LN('Primary Data'!B962/'Primary Data'!B961), 0)</f>
        <v>2.6817228060228217E-2</v>
      </c>
      <c r="C961" s="42">
        <f>IFERROR( LN('Primary Data'!D962/'Primary Data'!D961), 0)</f>
        <v>2.557439528808586E-2</v>
      </c>
      <c r="D961" s="27">
        <f>IFERROR(LN('Primary Data'!C962/'Primary Data'!C961), 0)</f>
        <v>9.3779312906046297E-4</v>
      </c>
      <c r="E961" s="27">
        <f>IFERROR(LN('Primary Data'!F962/'Primary Data'!F961), 0)</f>
        <v>9.849602969770414E-3</v>
      </c>
      <c r="F961" s="27">
        <f>IFERROR(LN('Primary Data'!G962/'Primary Data'!G961), 0)</f>
        <v>2.0655160156391465E-2</v>
      </c>
      <c r="G961" s="28">
        <f>IFERROR(LN('Primary Data'!H962/'Primary Data'!H961), 0)</f>
        <v>1.6977909477254631E-2</v>
      </c>
      <c r="H961" s="31">
        <f>IFERROR(LN('Primary Data'!E962/'Primary Data'!E961), 0)</f>
        <v>2.5808880740807092E-2</v>
      </c>
    </row>
    <row r="962" spans="1:8" x14ac:dyDescent="0.25">
      <c r="A962" s="23">
        <v>40794</v>
      </c>
      <c r="B962" s="45">
        <f>IFERROR(LN('Primary Data'!B963/'Primary Data'!B962), 0)</f>
        <v>-1.1778537609034726E-2</v>
      </c>
      <c r="C962" s="42">
        <f>IFERROR( LN('Primary Data'!D963/'Primary Data'!D962), 0)</f>
        <v>-4.2631496460223172E-3</v>
      </c>
      <c r="D962" s="27">
        <f>IFERROR(LN('Primary Data'!C963/'Primary Data'!C962), 0)</f>
        <v>1.644752443148937E-3</v>
      </c>
      <c r="E962" s="27">
        <f>IFERROR(LN('Primary Data'!F963/'Primary Data'!F962), 0)</f>
        <v>4.7919698416076812E-3</v>
      </c>
      <c r="F962" s="27">
        <f>IFERROR(LN('Primary Data'!G963/'Primary Data'!G962), 0)</f>
        <v>-8.8992898770549229E-3</v>
      </c>
      <c r="G962" s="28">
        <f>IFERROR(LN('Primary Data'!H963/'Primary Data'!H962), 0)</f>
        <v>-6.7656527390759112E-3</v>
      </c>
      <c r="H962" s="31">
        <f>IFERROR(LN('Primary Data'!E963/'Primary Data'!E962), 0)</f>
        <v>7.5622972682268348E-3</v>
      </c>
    </row>
    <row r="963" spans="1:8" x14ac:dyDescent="0.25">
      <c r="A963" s="23">
        <v>40795</v>
      </c>
      <c r="B963" s="45">
        <f>IFERROR(LN('Primary Data'!B964/'Primary Data'!B963), 0)</f>
        <v>-2.7517488542146262E-2</v>
      </c>
      <c r="C963" s="42">
        <f>IFERROR( LN('Primary Data'!D964/'Primary Data'!D963), 0)</f>
        <v>-2.3130578162749729E-2</v>
      </c>
      <c r="D963" s="27">
        <f>IFERROR(LN('Primary Data'!C964/'Primary Data'!C963), 0)</f>
        <v>-5.4969006910449009E-3</v>
      </c>
      <c r="E963" s="27">
        <f>IFERROR(LN('Primary Data'!F964/'Primary Data'!F963), 0)</f>
        <v>-2.7821074906235924E-2</v>
      </c>
      <c r="F963" s="27">
        <f>IFERROR(LN('Primary Data'!G964/'Primary Data'!G963), 0)</f>
        <v>-1.9919380548901124E-3</v>
      </c>
      <c r="G963" s="28">
        <f>IFERROR(LN('Primary Data'!H964/'Primary Data'!H963), 0)</f>
        <v>-2.3223056507292385E-3</v>
      </c>
      <c r="H963" s="31">
        <f>IFERROR(LN('Primary Data'!E964/'Primary Data'!E963), 0)</f>
        <v>-1.5737584415286221E-2</v>
      </c>
    </row>
    <row r="964" spans="1:8" x14ac:dyDescent="0.25">
      <c r="A964" s="23">
        <v>40798</v>
      </c>
      <c r="B964" s="45">
        <f>IFERROR(LN('Primary Data'!B965/'Primary Data'!B964), 0)</f>
        <v>5.2912723350740818E-3</v>
      </c>
      <c r="C964" s="42">
        <f>IFERROR( LN('Primary Data'!D965/'Primary Data'!D964), 0)</f>
        <v>1.2940141531806577E-2</v>
      </c>
      <c r="D964" s="27">
        <f>IFERROR(LN('Primary Data'!C965/'Primary Data'!C964), 0)</f>
        <v>-9.3979153286913222E-3</v>
      </c>
      <c r="E964" s="27">
        <f>IFERROR(LN('Primary Data'!F965/'Primary Data'!F964), 0)</f>
        <v>-3.4947595820165399E-2</v>
      </c>
      <c r="F964" s="27">
        <f>IFERROR(LN('Primary Data'!G965/'Primary Data'!G964), 0)</f>
        <v>0</v>
      </c>
      <c r="G964" s="28">
        <f>IFERROR(LN('Primary Data'!H965/'Primary Data'!H964), 0)</f>
        <v>-4.2996382610417903E-2</v>
      </c>
      <c r="H964" s="31">
        <f>IFERROR(LN('Primary Data'!E965/'Primary Data'!E964), 0)</f>
        <v>-1.1804757149942557E-2</v>
      </c>
    </row>
    <row r="965" spans="1:8" x14ac:dyDescent="0.25">
      <c r="A965" s="23">
        <v>40800</v>
      </c>
      <c r="B965" s="45">
        <f>IFERROR(LN('Primary Data'!B966/'Primary Data'!B965), 0)</f>
        <v>1.8568486888506909E-2</v>
      </c>
      <c r="C965" s="42">
        <f>IFERROR( LN('Primary Data'!D966/'Primary Data'!D965), 0)</f>
        <v>2.7410318412067192E-2</v>
      </c>
      <c r="D965" s="27">
        <f>IFERROR(LN('Primary Data'!C966/'Primary Data'!C965), 0)</f>
        <v>1.0355262955724908E-2</v>
      </c>
      <c r="E965" s="27">
        <f>IFERROR(LN('Primary Data'!F966/'Primary Data'!F965), 0)</f>
        <v>8.3988617270156878E-3</v>
      </c>
      <c r="F965" s="27">
        <f>IFERROR(LN('Primary Data'!G966/'Primary Data'!G965), 0)</f>
        <v>-6.0634143958284998E-3</v>
      </c>
      <c r="G965" s="28">
        <f>IFERROR(LN('Primary Data'!H966/'Primary Data'!H965), 0)</f>
        <v>7.8264568689028499E-4</v>
      </c>
      <c r="H965" s="31">
        <f>IFERROR(LN('Primary Data'!E966/'Primary Data'!E965), 0)</f>
        <v>6.8772794062076578E-3</v>
      </c>
    </row>
    <row r="966" spans="1:8" x14ac:dyDescent="0.25">
      <c r="A966" s="23">
        <v>40801</v>
      </c>
      <c r="B966" s="45">
        <f>IFERROR(LN('Primary Data'!B967/'Primary Data'!B966), 0)</f>
        <v>1.8029737794493784E-2</v>
      </c>
      <c r="C966" s="42">
        <f>IFERROR( LN('Primary Data'!D967/'Primary Data'!D966), 0)</f>
        <v>1.4896812618337953E-2</v>
      </c>
      <c r="D966" s="27">
        <f>IFERROR(LN('Primary Data'!C967/'Primary Data'!C966), 0)</f>
        <v>4.6019247477068446E-4</v>
      </c>
      <c r="E966" s="27">
        <f>IFERROR(LN('Primary Data'!F967/'Primary Data'!F966), 0)</f>
        <v>1.3692843606067807E-2</v>
      </c>
      <c r="F966" s="27">
        <f>IFERROR(LN('Primary Data'!G967/'Primary Data'!G966), 0)</f>
        <v>-1.7209514095077468E-3</v>
      </c>
      <c r="G966" s="28">
        <f>IFERROR(LN('Primary Data'!H967/'Primary Data'!H966), 0)</f>
        <v>7.1185700220138979E-3</v>
      </c>
      <c r="H966" s="31">
        <f>IFERROR(LN('Primary Data'!E967/'Primary Data'!E966), 0)</f>
        <v>1.5814710899096595E-2</v>
      </c>
    </row>
    <row r="967" spans="1:8" x14ac:dyDescent="0.25">
      <c r="A967" s="23">
        <v>40802</v>
      </c>
      <c r="B967" s="45">
        <f>IFERROR(LN('Primary Data'!B968/'Primary Data'!B967), 0)</f>
        <v>4.1476547004920756E-3</v>
      </c>
      <c r="C967" s="42">
        <f>IFERROR( LN('Primary Data'!D968/'Primary Data'!D967), 0)</f>
        <v>8.5049449549116848E-3</v>
      </c>
      <c r="D967" s="27">
        <f>IFERROR(LN('Primary Data'!C968/'Primary Data'!C967), 0)</f>
        <v>4.523376686832465E-3</v>
      </c>
      <c r="E967" s="27">
        <f>IFERROR(LN('Primary Data'!F968/'Primary Data'!F967), 0)</f>
        <v>5.4955788137788109E-3</v>
      </c>
      <c r="F967" s="27">
        <f>IFERROR(LN('Primary Data'!G968/'Primary Data'!G967), 0)</f>
        <v>1.3069188861161228E-3</v>
      </c>
      <c r="G967" s="28">
        <f>IFERROR(LN('Primary Data'!H968/'Primary Data'!H967), 0)</f>
        <v>1.4173767654319647E-2</v>
      </c>
      <c r="H967" s="31">
        <f>IFERROR(LN('Primary Data'!E968/'Primary Data'!E967), 0)</f>
        <v>2.9345575991697463E-3</v>
      </c>
    </row>
    <row r="968" spans="1:8" x14ac:dyDescent="0.25">
      <c r="A968" s="23">
        <v>40805</v>
      </c>
      <c r="B968" s="45">
        <f>IFERROR(LN('Primary Data'!B969/'Primary Data'!B968), 0)</f>
        <v>-1.2895072986405265E-2</v>
      </c>
      <c r="C968" s="42">
        <f>IFERROR( LN('Primary Data'!D969/'Primary Data'!D968), 0)</f>
        <v>1.1571341638053035E-3</v>
      </c>
      <c r="D968" s="27">
        <f>IFERROR(LN('Primary Data'!C969/'Primary Data'!C968), 0)</f>
        <v>2.8005160882461352E-4</v>
      </c>
      <c r="E968" s="27">
        <f>IFERROR(LN('Primary Data'!F969/'Primary Data'!F968), 0)</f>
        <v>-2.074148430681624E-2</v>
      </c>
      <c r="F968" s="27">
        <f>IFERROR(LN('Primary Data'!G969/'Primary Data'!G968), 0)</f>
        <v>-1.9525525019779076E-2</v>
      </c>
      <c r="G968" s="28">
        <f>IFERROR(LN('Primary Data'!H969/'Primary Data'!H968), 0)</f>
        <v>-2.8008833714743848E-2</v>
      </c>
      <c r="H968" s="31">
        <f>IFERROR(LN('Primary Data'!E969/'Primary Data'!E968), 0)</f>
        <v>-8.6075709661703713E-3</v>
      </c>
    </row>
    <row r="969" spans="1:8" x14ac:dyDescent="0.25">
      <c r="A969" s="23">
        <v>40806</v>
      </c>
      <c r="B969" s="45">
        <f>IFERROR(LN('Primary Data'!B970/'Primary Data'!B969), 0)</f>
        <v>5.5266991993753609E-5</v>
      </c>
      <c r="C969" s="42">
        <f>IFERROR( LN('Primary Data'!D970/'Primary Data'!D969), 0)</f>
        <v>-5.5900159681024873E-3</v>
      </c>
      <c r="D969" s="27">
        <f>IFERROR(LN('Primary Data'!C970/'Primary Data'!C969), 0)</f>
        <v>1.453202912778264E-2</v>
      </c>
      <c r="E969" s="27">
        <f>IFERROR(LN('Primary Data'!F970/'Primary Data'!F969), 0)</f>
        <v>1.4826875058850565E-2</v>
      </c>
      <c r="F969" s="27">
        <f>IFERROR(LN('Primary Data'!G970/'Primary Data'!G969), 0)</f>
        <v>4.7636883836154244E-3</v>
      </c>
      <c r="G969" s="28">
        <f>IFERROR(LN('Primary Data'!H970/'Primary Data'!H969), 0)</f>
        <v>5.1064165108428766E-3</v>
      </c>
      <c r="H969" s="31">
        <f>IFERROR(LN('Primary Data'!E970/'Primary Data'!E969), 0)</f>
        <v>1.1455497154831904E-2</v>
      </c>
    </row>
    <row r="970" spans="1:8" x14ac:dyDescent="0.25">
      <c r="A970" s="23">
        <v>40807</v>
      </c>
      <c r="B970" s="45">
        <f>IFERROR(LN('Primary Data'!B971/'Primary Data'!B970), 0)</f>
        <v>-3.0669053590475455E-2</v>
      </c>
      <c r="C970" s="42">
        <f>IFERROR( LN('Primary Data'!D971/'Primary Data'!D970), 0)</f>
        <v>-1.6508250060840588E-2</v>
      </c>
      <c r="D970" s="27">
        <f>IFERROR(LN('Primary Data'!C971/'Primary Data'!C970), 0)</f>
        <v>2.8160318208035946E-2</v>
      </c>
      <c r="E970" s="27">
        <f>IFERROR(LN('Primary Data'!F971/'Primary Data'!F970), 0)</f>
        <v>-7.3534799121193579E-3</v>
      </c>
      <c r="F970" s="27">
        <f>IFERROR(LN('Primary Data'!G971/'Primary Data'!G970), 0)</f>
        <v>2.8963520771378645E-2</v>
      </c>
      <c r="G970" s="28">
        <f>IFERROR(LN('Primary Data'!H971/'Primary Data'!H970), 0)</f>
        <v>-1.0075940904306371E-2</v>
      </c>
      <c r="H970" s="31">
        <f>IFERROR(LN('Primary Data'!E971/'Primary Data'!E970), 0)</f>
        <v>-2.1192966400840497E-3</v>
      </c>
    </row>
    <row r="971" spans="1:8" x14ac:dyDescent="0.25">
      <c r="A971" s="23">
        <v>40808</v>
      </c>
      <c r="B971" s="45">
        <f>IFERROR(LN('Primary Data'!B972/'Primary Data'!B971), 0)</f>
        <v>-3.3269477334186032E-2</v>
      </c>
      <c r="C971" s="42">
        <f>IFERROR( LN('Primary Data'!D972/'Primary Data'!D971), 0)</f>
        <v>-3.3184149921317123E-2</v>
      </c>
      <c r="D971" s="27">
        <f>IFERROR(LN('Primary Data'!C972/'Primary Data'!C971), 0)</f>
        <v>-1.3741492004717909E-2</v>
      </c>
      <c r="E971" s="27">
        <f>IFERROR(LN('Primary Data'!F972/'Primary Data'!F971), 0)</f>
        <v>-6.4984107739663136E-2</v>
      </c>
      <c r="F971" s="27">
        <f>IFERROR(LN('Primary Data'!G972/'Primary Data'!G971), 0)</f>
        <v>-3.0775584430560179E-2</v>
      </c>
      <c r="G971" s="28">
        <f>IFERROR(LN('Primary Data'!H972/'Primary Data'!H971), 0)</f>
        <v>-4.9673594540691722E-2</v>
      </c>
      <c r="H971" s="31">
        <f>IFERROR(LN('Primary Data'!E972/'Primary Data'!E971), 0)</f>
        <v>-3.5111222577528439E-2</v>
      </c>
    </row>
    <row r="972" spans="1:8" x14ac:dyDescent="0.25">
      <c r="A972" s="23">
        <v>40809</v>
      </c>
      <c r="B972" s="45">
        <f>IFERROR(LN('Primary Data'!B973/'Primary Data'!B972), 0)</f>
        <v>3.7654593908781849E-3</v>
      </c>
      <c r="C972" s="42">
        <f>IFERROR( LN('Primary Data'!D973/'Primary Data'!D972), 0)</f>
        <v>1.0142522816233752E-2</v>
      </c>
      <c r="D972" s="27">
        <f>IFERROR(LN('Primary Data'!C973/'Primary Data'!C972), 0)</f>
        <v>-7.1571475994407774E-3</v>
      </c>
      <c r="E972" s="27">
        <f>IFERROR(LN('Primary Data'!F973/'Primary Data'!F972), 0)</f>
        <v>-6.327814730954822E-3</v>
      </c>
      <c r="F972" s="27">
        <f>IFERROR(LN('Primary Data'!G973/'Primary Data'!G972), 0)</f>
        <v>-5.6188133990245836E-3</v>
      </c>
      <c r="G972" s="28">
        <f>IFERROR(LN('Primary Data'!H973/'Primary Data'!H972), 0)</f>
        <v>-1.3666017650349475E-2</v>
      </c>
      <c r="H972" s="31">
        <f>IFERROR(LN('Primary Data'!E973/'Primary Data'!E972), 0)</f>
        <v>-3.4284820469916038E-3</v>
      </c>
    </row>
    <row r="973" spans="1:8" x14ac:dyDescent="0.25">
      <c r="A973" s="23">
        <v>40812</v>
      </c>
      <c r="B973" s="45">
        <f>IFERROR(LN('Primary Data'!B974/'Primary Data'!B973), 0)</f>
        <v>2.5808786330454529E-2</v>
      </c>
      <c r="C973" s="42">
        <f>IFERROR( LN('Primary Data'!D974/'Primary Data'!D973), 0)</f>
        <v>1.2348337777785993E-2</v>
      </c>
      <c r="D973" s="27">
        <f>IFERROR(LN('Primary Data'!C974/'Primary Data'!C973), 0)</f>
        <v>-2.9893065630322568E-2</v>
      </c>
      <c r="E973" s="27">
        <f>IFERROR(LN('Primary Data'!F974/'Primary Data'!F973), 0)</f>
        <v>-9.9196382894157151E-3</v>
      </c>
      <c r="F973" s="27">
        <f>IFERROR(LN('Primary Data'!G974/'Primary Data'!G973), 0)</f>
        <v>-2.17306809348023E-2</v>
      </c>
      <c r="G973" s="28">
        <f>IFERROR(LN('Primary Data'!H974/'Primary Data'!H973), 0)</f>
        <v>-1.4883688580519933E-2</v>
      </c>
      <c r="H973" s="31">
        <f>IFERROR(LN('Primary Data'!E974/'Primary Data'!E973), 0)</f>
        <v>3.3525172130504066E-4</v>
      </c>
    </row>
    <row r="974" spans="1:8" x14ac:dyDescent="0.25">
      <c r="A974" s="23">
        <v>40813</v>
      </c>
      <c r="B974" s="45">
        <f>IFERROR(LN('Primary Data'!B975/'Primary Data'!B974), 0)</f>
        <v>1.123222776281896E-2</v>
      </c>
      <c r="C974" s="42">
        <f>IFERROR( LN('Primary Data'!D975/'Primary Data'!D974), 0)</f>
        <v>8.5877220966079845E-3</v>
      </c>
      <c r="D974" s="27">
        <f>IFERROR(LN('Primary Data'!C975/'Primary Data'!C974), 0)</f>
        <v>2.3356637035245341E-2</v>
      </c>
      <c r="E974" s="27">
        <f>IFERROR(LN('Primary Data'!F975/'Primary Data'!F974), 0)</f>
        <v>3.4585879022130943E-2</v>
      </c>
      <c r="F974" s="27">
        <f>IFERROR(LN('Primary Data'!G975/'Primary Data'!G974), 0)</f>
        <v>8.8150093599244535E-3</v>
      </c>
      <c r="G974" s="28">
        <f>IFERROR(LN('Primary Data'!H975/'Primary Data'!H974), 0)</f>
        <v>4.067997912858131E-2</v>
      </c>
      <c r="H974" s="31">
        <f>IFERROR(LN('Primary Data'!E975/'Primary Data'!E974), 0)</f>
        <v>2.6427780867942438E-2</v>
      </c>
    </row>
    <row r="975" spans="1:8" x14ac:dyDescent="0.25">
      <c r="A975" s="23">
        <v>40814</v>
      </c>
      <c r="B975" s="45">
        <f>IFERROR(LN('Primary Data'!B976/'Primary Data'!B975), 0)</f>
        <v>-2.0340392223858927E-2</v>
      </c>
      <c r="C975" s="42">
        <f>IFERROR( LN('Primary Data'!D976/'Primary Data'!D975), 0)</f>
        <v>-1.4621247914911956E-2</v>
      </c>
      <c r="D975" s="27">
        <f>IFERROR(LN('Primary Data'!C976/'Primary Data'!C975), 0)</f>
        <v>8.1574305189485181E-3</v>
      </c>
      <c r="E975" s="27">
        <f>IFERROR(LN('Primary Data'!F976/'Primary Data'!F975), 0)</f>
        <v>1.139310585339089E-3</v>
      </c>
      <c r="F975" s="27">
        <f>IFERROR(LN('Primary Data'!G976/'Primary Data'!G975), 0)</f>
        <v>-1.2783864103546337E-2</v>
      </c>
      <c r="G975" s="28">
        <f>IFERROR(LN('Primary Data'!H976/'Primary Data'!H975), 0)</f>
        <v>-6.6123471186143572E-3</v>
      </c>
      <c r="H975" s="31">
        <f>IFERROR(LN('Primary Data'!E976/'Primary Data'!E975), 0)</f>
        <v>-9.1577597194611934E-3</v>
      </c>
    </row>
    <row r="976" spans="1:8" x14ac:dyDescent="0.25">
      <c r="A976" s="23">
        <v>40816</v>
      </c>
      <c r="B976" s="45">
        <f>IFERROR(LN('Primary Data'!B977/'Primary Data'!B976), 0)</f>
        <v>-9.1215821917693691E-3</v>
      </c>
      <c r="C976" s="42">
        <f>IFERROR( LN('Primary Data'!D977/'Primary Data'!D976), 0)</f>
        <v>-3.7462924663137581E-2</v>
      </c>
      <c r="D976" s="27">
        <f>IFERROR(LN('Primary Data'!C977/'Primary Data'!C976), 0)</f>
        <v>1.1654140897175452E-2</v>
      </c>
      <c r="E976" s="27">
        <f>IFERROR(LN('Primary Data'!F977/'Primary Data'!F976), 0)</f>
        <v>-6.5902169961819419E-3</v>
      </c>
      <c r="F976" s="27">
        <f>IFERROR(LN('Primary Data'!G977/'Primary Data'!G976), 0)</f>
        <v>-1.9300146957177699E-2</v>
      </c>
      <c r="G976" s="28">
        <f>IFERROR(LN('Primary Data'!H977/'Primary Data'!H976), 0)</f>
        <v>-2.3518454617830017E-2</v>
      </c>
      <c r="H976" s="31">
        <f>IFERROR(LN('Primary Data'!E977/'Primary Data'!E976), 0)</f>
        <v>-1.6813040765296921E-2</v>
      </c>
    </row>
    <row r="977" spans="1:8" x14ac:dyDescent="0.25">
      <c r="A977" s="23">
        <v>40819</v>
      </c>
      <c r="B977" s="45">
        <f>IFERROR(LN('Primary Data'!B978/'Primary Data'!B977), 0)</f>
        <v>-2.7408180391589248E-2</v>
      </c>
      <c r="C977" s="42">
        <f>IFERROR( LN('Primary Data'!D978/'Primary Data'!D977), 0)</f>
        <v>-2.5634538313362834E-2</v>
      </c>
      <c r="D977" s="27">
        <f>IFERROR(LN('Primary Data'!C978/'Primary Data'!C977), 0)</f>
        <v>-4.5777239251278933E-3</v>
      </c>
      <c r="E977" s="27">
        <f>IFERROR(LN('Primary Data'!F978/'Primary Data'!F977), 0)</f>
        <v>-2.0506670335888714E-2</v>
      </c>
      <c r="F977" s="27">
        <f>IFERROR(LN('Primary Data'!G978/'Primary Data'!G977), 0)</f>
        <v>0</v>
      </c>
      <c r="G977" s="28">
        <f>IFERROR(LN('Primary Data'!H978/'Primary Data'!H977), 0)</f>
        <v>-4.4771088634048842E-2</v>
      </c>
      <c r="H977" s="31">
        <f>IFERROR(LN('Primary Data'!E978/'Primary Data'!E977), 0)</f>
        <v>-1.5568040166016251E-2</v>
      </c>
    </row>
    <row r="978" spans="1:8" x14ac:dyDescent="0.25">
      <c r="A978" s="23">
        <v>40820</v>
      </c>
      <c r="B978" s="45">
        <f>IFERROR(LN('Primary Data'!B979/'Primary Data'!B978), 0)</f>
        <v>2.0021392560406744E-2</v>
      </c>
      <c r="C978" s="42">
        <f>IFERROR( LN('Primary Data'!D979/'Primary Data'!D978), 0)</f>
        <v>2.0962979186078229E-2</v>
      </c>
      <c r="D978" s="27">
        <f>IFERROR(LN('Primary Data'!C979/'Primary Data'!C978), 0)</f>
        <v>1.9037413932066184E-2</v>
      </c>
      <c r="E978" s="27">
        <f>IFERROR(LN('Primary Data'!F979/'Primary Data'!F978), 0)</f>
        <v>-2.1667359870647638E-2</v>
      </c>
      <c r="F978" s="27">
        <f>IFERROR(LN('Primary Data'!G979/'Primary Data'!G978), 0)</f>
        <v>0</v>
      </c>
      <c r="G978" s="28">
        <f>IFERROR(LN('Primary Data'!H979/'Primary Data'!H978), 0)</f>
        <v>-3.458694637270527E-2</v>
      </c>
      <c r="H978" s="31">
        <f>IFERROR(LN('Primary Data'!E979/'Primary Data'!E978), 0)</f>
        <v>-3.1467483768563592E-2</v>
      </c>
    </row>
    <row r="979" spans="1:8" x14ac:dyDescent="0.25">
      <c r="A979" s="23">
        <v>40822</v>
      </c>
      <c r="B979" s="45">
        <f>IFERROR(LN('Primary Data'!B980/'Primary Data'!B979), 0)</f>
        <v>3.3375098399000991E-2</v>
      </c>
      <c r="C979" s="42">
        <f>IFERROR( LN('Primary Data'!D980/'Primary Data'!D979), 0)</f>
        <v>4.0850361446637437E-2</v>
      </c>
      <c r="D979" s="27">
        <f>IFERROR(LN('Primary Data'!C980/'Primary Data'!C979), 0)</f>
        <v>-7.9319690253155627E-3</v>
      </c>
      <c r="E979" s="27">
        <f>IFERROR(LN('Primary Data'!F980/'Primary Data'!F979), 0)</f>
        <v>-1.7502661121424107E-3</v>
      </c>
      <c r="F979" s="27">
        <f>IFERROR(LN('Primary Data'!G980/'Primary Data'!G979), 0)</f>
        <v>0</v>
      </c>
      <c r="G979" s="28">
        <f>IFERROR(LN('Primary Data'!H980/'Primary Data'!H979), 0)</f>
        <v>5.518693182084089E-2</v>
      </c>
      <c r="H979" s="31">
        <f>IFERROR(LN('Primary Data'!E980/'Primary Data'!E979), 0)</f>
        <v>3.7768902646128533E-2</v>
      </c>
    </row>
    <row r="980" spans="1:8" x14ac:dyDescent="0.25">
      <c r="A980" s="23">
        <v>40823</v>
      </c>
      <c r="B980" s="45">
        <f>IFERROR(LN('Primary Data'!B981/'Primary Data'!B980), 0)</f>
        <v>-6.4813087358299012E-3</v>
      </c>
      <c r="C980" s="42">
        <f>IFERROR( LN('Primary Data'!D981/'Primary Data'!D980), 0)</f>
        <v>-6.8902608175175758E-3</v>
      </c>
      <c r="D980" s="27">
        <f>IFERROR(LN('Primary Data'!C981/'Primary Data'!C980), 0)</f>
        <v>1.2526992914859518E-3</v>
      </c>
      <c r="E980" s="27">
        <f>IFERROR(LN('Primary Data'!F981/'Primary Data'!F980), 0)</f>
        <v>2.7851798096259903E-2</v>
      </c>
      <c r="F980" s="27">
        <f>IFERROR(LN('Primary Data'!G981/'Primary Data'!G980), 0)</f>
        <v>0</v>
      </c>
      <c r="G980" s="28">
        <f>IFERROR(LN('Primary Data'!H981/'Primary Data'!H980), 0)</f>
        <v>3.0664150529155984E-2</v>
      </c>
      <c r="H980" s="31">
        <f>IFERROR(LN('Primary Data'!E981/'Primary Data'!E980), 0)</f>
        <v>-7.9961048879717469E-4</v>
      </c>
    </row>
    <row r="981" spans="1:8" x14ac:dyDescent="0.25">
      <c r="A981" s="23">
        <v>40826</v>
      </c>
      <c r="B981" s="45">
        <f>IFERROR(LN('Primary Data'!B982/'Primary Data'!B981), 0)</f>
        <v>3.230538528952781E-2</v>
      </c>
      <c r="C981" s="42">
        <f>IFERROR( LN('Primary Data'!D982/'Primary Data'!D981), 0)</f>
        <v>3.387204280542614E-2</v>
      </c>
      <c r="D981" s="27">
        <f>IFERROR(LN('Primary Data'!C982/'Primary Data'!C981), 0)</f>
        <v>1.9918674623771015E-2</v>
      </c>
      <c r="E981" s="27">
        <f>IFERROR(LN('Primary Data'!F982/'Primary Data'!F981), 0)</f>
        <v>2.2195244777592899E-2</v>
      </c>
      <c r="F981" s="27">
        <f>IFERROR(LN('Primary Data'!G982/'Primary Data'!G981), 0)</f>
        <v>-8.0384910096460305E-3</v>
      </c>
      <c r="G981" s="28">
        <f>IFERROR(LN('Primary Data'!H982/'Primary Data'!H981), 0)</f>
        <v>2.2869682157468482E-4</v>
      </c>
      <c r="H981" s="31">
        <f>IFERROR(LN('Primary Data'!E982/'Primary Data'!E981), 0)</f>
        <v>2.0795813006908435E-2</v>
      </c>
    </row>
    <row r="982" spans="1:8" x14ac:dyDescent="0.25">
      <c r="A982" s="23">
        <v>40827</v>
      </c>
      <c r="B982" s="45">
        <f>IFERROR(LN('Primary Data'!B983/'Primary Data'!B982), 0)</f>
        <v>-1.5269218319864928E-3</v>
      </c>
      <c r="C982" s="42">
        <f>IFERROR( LN('Primary Data'!D983/'Primary Data'!D982), 0)</f>
        <v>7.1148221774967688E-3</v>
      </c>
      <c r="D982" s="27">
        <f>IFERROR(LN('Primary Data'!C983/'Primary Data'!C982), 0)</f>
        <v>-3.1059603867653772E-3</v>
      </c>
      <c r="E982" s="27">
        <f>IFERROR(LN('Primary Data'!F983/'Primary Data'!F982), 0)</f>
        <v>-9.6015772019255301E-3</v>
      </c>
      <c r="F982" s="27">
        <f>IFERROR(LN('Primary Data'!G983/'Primary Data'!G982), 0)</f>
        <v>3.43383012782728E-4</v>
      </c>
      <c r="G982" s="28">
        <f>IFERROR(LN('Primary Data'!H983/'Primary Data'!H982), 0)</f>
        <v>2.401778925059115E-2</v>
      </c>
      <c r="H982" s="31">
        <f>IFERROR(LN('Primary Data'!E983/'Primary Data'!E982), 0)</f>
        <v>1.0058974040333891E-2</v>
      </c>
    </row>
    <row r="983" spans="1:8" x14ac:dyDescent="0.25">
      <c r="A983" s="23">
        <v>40828</v>
      </c>
      <c r="B983" s="45">
        <f>IFERROR(LN('Primary Data'!B984/'Primary Data'!B983), 0)</f>
        <v>1.0246637712759852E-2</v>
      </c>
      <c r="C983" s="42">
        <f>IFERROR( LN('Primary Data'!D984/'Primary Data'!D983), 0)</f>
        <v>5.32801503782971E-3</v>
      </c>
      <c r="D983" s="27">
        <f>IFERROR(LN('Primary Data'!C984/'Primary Data'!C983), 0)</f>
        <v>3.5249393971734788E-4</v>
      </c>
      <c r="E983" s="27">
        <f>IFERROR(LN('Primary Data'!F984/'Primary Data'!F983), 0)</f>
        <v>3.2686538963826423E-2</v>
      </c>
      <c r="F983" s="27">
        <f>IFERROR(LN('Primary Data'!G984/'Primary Data'!G983), 0)</f>
        <v>3.5580141140241266E-2</v>
      </c>
      <c r="G983" s="28">
        <f>IFERROR(LN('Primary Data'!H984/'Primary Data'!H983), 0)</f>
        <v>1.0302509071371282E-2</v>
      </c>
      <c r="H983" s="31">
        <f>IFERROR(LN('Primary Data'!E984/'Primary Data'!E983), 0)</f>
        <v>4.7270858269125885E-3</v>
      </c>
    </row>
    <row r="984" spans="1:8" x14ac:dyDescent="0.25">
      <c r="A984" s="23">
        <v>40829</v>
      </c>
      <c r="B984" s="45">
        <f>IFERROR(LN('Primary Data'!B985/'Primary Data'!B984), 0)</f>
        <v>-7.0294624453832106E-3</v>
      </c>
      <c r="C984" s="42">
        <f>IFERROR( LN('Primary Data'!D985/'Primary Data'!D984), 0)</f>
        <v>8.5023148922921971E-3</v>
      </c>
      <c r="D984" s="27">
        <f>IFERROR(LN('Primary Data'!C985/'Primary Data'!C984), 0)</f>
        <v>-7.723543890094344E-3</v>
      </c>
      <c r="E984" s="27">
        <f>IFERROR(LN('Primary Data'!F985/'Primary Data'!F984), 0)</f>
        <v>-9.8679244259517757E-3</v>
      </c>
      <c r="F984" s="27">
        <f>IFERROR(LN('Primary Data'!G985/'Primary Data'!G984), 0)</f>
        <v>8.5775136611163684E-3</v>
      </c>
      <c r="G984" s="28">
        <f>IFERROR(LN('Primary Data'!H985/'Primary Data'!H984), 0)</f>
        <v>2.3100597507964414E-2</v>
      </c>
      <c r="H984" s="31">
        <f>IFERROR(LN('Primary Data'!E985/'Primary Data'!E984), 0)</f>
        <v>-2.0755785260520724E-3</v>
      </c>
    </row>
    <row r="985" spans="1:8" x14ac:dyDescent="0.25">
      <c r="A985" s="23">
        <v>40830</v>
      </c>
      <c r="B985" s="45">
        <f>IFERROR(LN('Primary Data'!B986/'Primary Data'!B985), 0)</f>
        <v>1.6842722013724273E-2</v>
      </c>
      <c r="C985" s="42">
        <f>IFERROR( LN('Primary Data'!D986/'Primary Data'!D985), 0)</f>
        <v>1.9179871258677227E-2</v>
      </c>
      <c r="D985" s="27">
        <f>IFERROR(LN('Primary Data'!C986/'Primary Data'!C985), 0)</f>
        <v>1.8201269261292207E-3</v>
      </c>
      <c r="E985" s="27">
        <f>IFERROR(LN('Primary Data'!F986/'Primary Data'!F985), 0)</f>
        <v>1.3466870188449838E-2</v>
      </c>
      <c r="F985" s="27">
        <f>IFERROR(LN('Primary Data'!G986/'Primary Data'!G985), 0)</f>
        <v>-3.4881077848638417E-3</v>
      </c>
      <c r="G985" s="28">
        <f>IFERROR(LN('Primary Data'!H986/'Primary Data'!H985), 0)</f>
        <v>-1.3742714863423442E-2</v>
      </c>
      <c r="H985" s="31">
        <f>IFERROR(LN('Primary Data'!E986/'Primary Data'!E985), 0)</f>
        <v>1.1610295106401797E-2</v>
      </c>
    </row>
    <row r="986" spans="1:8" x14ac:dyDescent="0.25">
      <c r="A986" s="23">
        <v>40833</v>
      </c>
      <c r="B986" s="45">
        <f>IFERROR(LN('Primary Data'!B987/'Primary Data'!B986), 0)</f>
        <v>-2.0247105604394858E-2</v>
      </c>
      <c r="C986" s="42">
        <f>IFERROR( LN('Primary Data'!D987/'Primary Data'!D986), 0)</f>
        <v>-1.5961854468251886E-2</v>
      </c>
      <c r="D986" s="27">
        <f>IFERROR(LN('Primary Data'!C987/'Primary Data'!C986), 0)</f>
        <v>-1.0465856726801395E-3</v>
      </c>
      <c r="E986" s="27">
        <f>IFERROR(LN('Primary Data'!F987/'Primary Data'!F986), 0)</f>
        <v>-2.3370111824117319E-3</v>
      </c>
      <c r="F986" s="27">
        <f>IFERROR(LN('Primary Data'!G987/'Primary Data'!G986), 0)</f>
        <v>4.5387349745515974E-3</v>
      </c>
      <c r="G986" s="28">
        <f>IFERROR(LN('Primary Data'!H987/'Primary Data'!H986), 0)</f>
        <v>1.9917299609203191E-2</v>
      </c>
      <c r="H986" s="31">
        <f>IFERROR(LN('Primary Data'!E987/'Primary Data'!E986), 0)</f>
        <v>-7.4782520834818971E-3</v>
      </c>
    </row>
    <row r="987" spans="1:8" x14ac:dyDescent="0.25">
      <c r="A987" s="23">
        <v>40834</v>
      </c>
      <c r="B987" s="45">
        <f>IFERROR(LN('Primary Data'!B988/'Primary Data'!B987), 0)</f>
        <v>2.0599012644669668E-2</v>
      </c>
      <c r="C987" s="42">
        <f>IFERROR( LN('Primary Data'!D988/'Primary Data'!D987), 0)</f>
        <v>1.2976720907869728E-2</v>
      </c>
      <c r="D987" s="27">
        <f>IFERROR(LN('Primary Data'!C988/'Primary Data'!C987), 0)</f>
        <v>-5.304825704343508E-3</v>
      </c>
      <c r="E987" s="27">
        <f>IFERROR(LN('Primary Data'!F988/'Primary Data'!F987), 0)</f>
        <v>-2.1579257254697011E-2</v>
      </c>
      <c r="F987" s="27">
        <f>IFERROR(LN('Primary Data'!G988/'Primary Data'!G987), 0)</f>
        <v>-2.8863041189183151E-2</v>
      </c>
      <c r="G987" s="28">
        <f>IFERROR(LN('Primary Data'!H988/'Primary Data'!H987), 0)</f>
        <v>-4.3174244436382035E-2</v>
      </c>
      <c r="H987" s="31">
        <f>IFERROR(LN('Primary Data'!E988/'Primary Data'!E987), 0)</f>
        <v>-3.7155911864961626E-3</v>
      </c>
    </row>
    <row r="988" spans="1:8" x14ac:dyDescent="0.25">
      <c r="A988" s="23">
        <v>40835</v>
      </c>
      <c r="B988" s="45">
        <f>IFERROR(LN('Primary Data'!B989/'Primary Data'!B988), 0)</f>
        <v>-1.0208652226700162E-2</v>
      </c>
      <c r="C988" s="42">
        <f>IFERROR( LN('Primary Data'!D989/'Primary Data'!D988), 0)</f>
        <v>-2.0531812647270609E-2</v>
      </c>
      <c r="D988" s="27">
        <f>IFERROR(LN('Primary Data'!C989/'Primary Data'!C988), 0)</f>
        <v>-2.3075285133935333E-2</v>
      </c>
      <c r="E988" s="27">
        <f>IFERROR(LN('Primary Data'!F989/'Primary Data'!F988), 0)</f>
        <v>2.03339374201978E-2</v>
      </c>
      <c r="F988" s="27">
        <f>IFERROR(LN('Primary Data'!G989/'Primary Data'!G988), 0)</f>
        <v>-2.4009615375381503E-3</v>
      </c>
      <c r="G988" s="28">
        <f>IFERROR(LN('Primary Data'!H989/'Primary Data'!H988), 0)</f>
        <v>1.279421877349321E-2</v>
      </c>
      <c r="H988" s="31">
        <f>IFERROR(LN('Primary Data'!E989/'Primary Data'!E988), 0)</f>
        <v>-2.4783945952410468E-5</v>
      </c>
    </row>
    <row r="989" spans="1:8" x14ac:dyDescent="0.25">
      <c r="A989" s="23">
        <v>40836</v>
      </c>
      <c r="B989" s="45">
        <f>IFERROR(LN('Primary Data'!B990/'Primary Data'!B989), 0)</f>
        <v>6.14107123282236E-3</v>
      </c>
      <c r="C989" s="42">
        <f>IFERROR( LN('Primary Data'!D990/'Primary Data'!D989), 0)</f>
        <v>-4.5510666685539417E-3</v>
      </c>
      <c r="D989" s="27">
        <f>IFERROR(LN('Primary Data'!C990/'Primary Data'!C989), 0)</f>
        <v>3.8318444561188216E-3</v>
      </c>
      <c r="E989" s="27">
        <f>IFERROR(LN('Primary Data'!F990/'Primary Data'!F989), 0)</f>
        <v>-2.1216033473186981E-2</v>
      </c>
      <c r="F989" s="27">
        <f>IFERROR(LN('Primary Data'!G990/'Primary Data'!G989), 0)</f>
        <v>-2.4228033362584681E-2</v>
      </c>
      <c r="G989" s="28">
        <f>IFERROR(LN('Primary Data'!H990/'Primary Data'!H989), 0)</f>
        <v>-1.7972330131689581E-2</v>
      </c>
      <c r="H989" s="31">
        <f>IFERROR(LN('Primary Data'!E990/'Primary Data'!E989), 0)</f>
        <v>-9.4876663254558572E-3</v>
      </c>
    </row>
    <row r="990" spans="1:8" x14ac:dyDescent="0.25">
      <c r="A990" s="23">
        <v>40837</v>
      </c>
      <c r="B990" s="45">
        <f>IFERROR(LN('Primary Data'!B991/'Primary Data'!B990), 0)</f>
        <v>1.7991593104111213E-2</v>
      </c>
      <c r="C990" s="42">
        <f>IFERROR( LN('Primary Data'!D991/'Primary Data'!D990), 0)</f>
        <v>1.2769925933840229E-2</v>
      </c>
      <c r="D990" s="27">
        <f>IFERROR(LN('Primary Data'!C991/'Primary Data'!C990), 0)</f>
        <v>-1.3778524257488628E-2</v>
      </c>
      <c r="E990" s="27">
        <f>IFERROR(LN('Primary Data'!F991/'Primary Data'!F990), 0)</f>
        <v>-1.2784064868431063E-2</v>
      </c>
      <c r="F990" s="27">
        <f>IFERROR(LN('Primary Data'!G991/'Primary Data'!G990), 0)</f>
        <v>-6.3680076001836573E-3</v>
      </c>
      <c r="G990" s="28">
        <f>IFERROR(LN('Primary Data'!H991/'Primary Data'!H990), 0)</f>
        <v>2.3671989197219436E-3</v>
      </c>
      <c r="H990" s="31">
        <f>IFERROR(LN('Primary Data'!E991/'Primary Data'!E990), 0)</f>
        <v>8.0541094457812629E-3</v>
      </c>
    </row>
    <row r="991" spans="1:8" x14ac:dyDescent="0.25">
      <c r="A991" s="23">
        <v>40840</v>
      </c>
      <c r="B991" s="45">
        <f>IFERROR(LN('Primary Data'!B992/'Primary Data'!B991), 0)</f>
        <v>8.74321304586014E-3</v>
      </c>
      <c r="C991" s="42">
        <f>IFERROR( LN('Primary Data'!D992/'Primary Data'!D991), 0)</f>
        <v>2.0545809419269659E-2</v>
      </c>
      <c r="D991" s="27">
        <f>IFERROR(LN('Primary Data'!C992/'Primary Data'!C991), 0)</f>
        <v>0</v>
      </c>
      <c r="E991" s="27">
        <f>IFERROR(LN('Primary Data'!F992/'Primary Data'!F991), 0)</f>
        <v>1.2504006308902105E-2</v>
      </c>
      <c r="F991" s="27">
        <f>IFERROR(LN('Primary Data'!G992/'Primary Data'!G991), 0)</f>
        <v>2.5062067682370688E-2</v>
      </c>
      <c r="G991" s="28">
        <f>IFERROR(LN('Primary Data'!H992/'Primary Data'!H991), 0)</f>
        <v>4.0557182242248253E-2</v>
      </c>
      <c r="H991" s="31">
        <f>IFERROR(LN('Primary Data'!E992/'Primary Data'!E991), 0)</f>
        <v>1.3235298777461451E-2</v>
      </c>
    </row>
    <row r="992" spans="1:8" x14ac:dyDescent="0.25">
      <c r="A992" s="23">
        <v>40841</v>
      </c>
      <c r="B992" s="45">
        <f>IFERROR(LN('Primary Data'!B993/'Primary Data'!B992), 0)</f>
        <v>-1.8763385287491642E-2</v>
      </c>
      <c r="C992" s="42">
        <f>IFERROR( LN('Primary Data'!D993/'Primary Data'!D992), 0)</f>
        <v>-2.0571495450351203E-2</v>
      </c>
      <c r="D992" s="27">
        <f>IFERROR(LN('Primary Data'!C993/'Primary Data'!C992), 0)</f>
        <v>-6.9089608321247107E-4</v>
      </c>
      <c r="E992" s="27">
        <f>IFERROR(LN('Primary Data'!F993/'Primary Data'!F992), 0)</f>
        <v>2.1903067092423449E-2</v>
      </c>
      <c r="F992" s="27">
        <f>IFERROR(LN('Primary Data'!G993/'Primary Data'!G992), 0)</f>
        <v>1.9253085562083772E-2</v>
      </c>
      <c r="G992" s="28">
        <f>IFERROR(LN('Primary Data'!H993/'Primary Data'!H992), 0)</f>
        <v>1.0407083644748476E-2</v>
      </c>
      <c r="H992" s="31">
        <f>IFERROR(LN('Primary Data'!E993/'Primary Data'!E992), 0)</f>
        <v>-5.9795537514937E-3</v>
      </c>
    </row>
    <row r="993" spans="1:8" x14ac:dyDescent="0.25">
      <c r="A993" s="23">
        <v>40842</v>
      </c>
      <c r="B993" s="45">
        <f>IFERROR(LN('Primary Data'!B994/'Primary Data'!B993), 0)</f>
        <v>1.4145879370876828E-2</v>
      </c>
      <c r="C993" s="42">
        <f>IFERROR( LN('Primary Data'!D994/'Primary Data'!D993), 0)</f>
        <v>-4.6246141626586884E-4</v>
      </c>
      <c r="D993" s="27">
        <f>IFERROR(LN('Primary Data'!C994/'Primary Data'!C993), 0)</f>
        <v>-1.135771061885877E-2</v>
      </c>
      <c r="E993" s="27">
        <f>IFERROR(LN('Primary Data'!F994/'Primary Data'!F993), 0)</f>
        <v>2.9766738809843844E-3</v>
      </c>
      <c r="F993" s="27">
        <f>IFERROR(LN('Primary Data'!G994/'Primary Data'!G993), 0)</f>
        <v>9.307340157025952E-3</v>
      </c>
      <c r="G993" s="28">
        <f>IFERROR(LN('Primary Data'!H994/'Primary Data'!H993), 0)</f>
        <v>5.1710735571857064E-3</v>
      </c>
      <c r="H993" s="31">
        <f>IFERROR(LN('Primary Data'!E994/'Primary Data'!E993), 0)</f>
        <v>4.8473144682949368E-3</v>
      </c>
    </row>
    <row r="994" spans="1:8" x14ac:dyDescent="0.25">
      <c r="A994" s="23">
        <v>40843</v>
      </c>
      <c r="B994" s="45">
        <f>IFERROR(LN('Primary Data'!B995/'Primary Data'!B994), 0)</f>
        <v>3.4147389848934638E-2</v>
      </c>
      <c r="C994" s="42">
        <f>IFERROR( LN('Primary Data'!D995/'Primary Data'!D994), 0)</f>
        <v>2.7475950195541114E-2</v>
      </c>
      <c r="D994" s="27">
        <f>IFERROR(LN('Primary Data'!C995/'Primary Data'!C994), 0)</f>
        <v>-9.1510785397418762E-3</v>
      </c>
      <c r="E994" s="27">
        <f>IFERROR(LN('Primary Data'!F995/'Primary Data'!F994), 0)</f>
        <v>0</v>
      </c>
      <c r="F994" s="27">
        <f>IFERROR(LN('Primary Data'!G995/'Primary Data'!G994), 0)</f>
        <v>3.0723005286491713E-3</v>
      </c>
      <c r="G994" s="28">
        <f>IFERROR(LN('Primary Data'!H995/'Primary Data'!H994), 0)</f>
        <v>3.21099007703513E-2</v>
      </c>
      <c r="H994" s="31">
        <f>IFERROR(LN('Primary Data'!E995/'Primary Data'!E994), 0)</f>
        <v>2.0700854475388913E-2</v>
      </c>
    </row>
    <row r="995" spans="1:8" x14ac:dyDescent="0.25">
      <c r="A995" s="23">
        <v>40844</v>
      </c>
      <c r="B995" s="45">
        <f>IFERROR(LN('Primary Data'!B996/'Primary Data'!B995), 0)</f>
        <v>9.7473249182132354E-4</v>
      </c>
      <c r="C995" s="42">
        <f>IFERROR( LN('Primary Data'!D996/'Primary Data'!D995), 0)</f>
        <v>6.0819144074887675E-4</v>
      </c>
      <c r="D995" s="27">
        <f>IFERROR(LN('Primary Data'!C996/'Primary Data'!C995), 0)</f>
        <v>2.4354721098579321E-2</v>
      </c>
      <c r="E995" s="27">
        <f>IFERROR(LN('Primary Data'!F996/'Primary Data'!F995), 0)</f>
        <v>4.1380852768887921E-2</v>
      </c>
      <c r="F995" s="27">
        <f>IFERROR(LN('Primary Data'!G996/'Primary Data'!G995), 0)</f>
        <v>1.8723895642687265E-2</v>
      </c>
      <c r="G995" s="28">
        <f>IFERROR(LN('Primary Data'!H996/'Primary Data'!H995), 0)</f>
        <v>1.66489440192528E-2</v>
      </c>
      <c r="H995" s="31">
        <f>IFERROR(LN('Primary Data'!E996/'Primary Data'!E995), 0)</f>
        <v>2.6481694184047827E-3</v>
      </c>
    </row>
    <row r="996" spans="1:8" x14ac:dyDescent="0.25">
      <c r="A996" s="23">
        <v>40847</v>
      </c>
      <c r="B996" s="45">
        <f>IFERROR(LN('Primary Data'!B997/'Primary Data'!B996), 0)</f>
        <v>-2.8134472895906121E-2</v>
      </c>
      <c r="C996" s="42">
        <f>IFERROR( LN('Primary Data'!D997/'Primary Data'!D996), 0)</f>
        <v>-1.7310576184447625E-2</v>
      </c>
      <c r="D996" s="27">
        <f>IFERROR(LN('Primary Data'!C997/'Primary Data'!C996), 0)</f>
        <v>2.6224532173521074E-2</v>
      </c>
      <c r="E996" s="27">
        <f>IFERROR(LN('Primary Data'!F997/'Primary Data'!F996), 0)</f>
        <v>-3.7883355162036882E-3</v>
      </c>
      <c r="F996" s="27">
        <f>IFERROR(LN('Primary Data'!G997/'Primary Data'!G996), 0)</f>
        <v>-2.1388996066337546E-3</v>
      </c>
      <c r="G996" s="28">
        <f>IFERROR(LN('Primary Data'!H997/'Primary Data'!H996), 0)</f>
        <v>-7.7409660565560872E-3</v>
      </c>
      <c r="H996" s="31">
        <f>IFERROR(LN('Primary Data'!E997/'Primary Data'!E996), 0)</f>
        <v>-2.11249718728511E-2</v>
      </c>
    </row>
    <row r="997" spans="1:8" x14ac:dyDescent="0.25">
      <c r="A997" s="23">
        <v>40848</v>
      </c>
      <c r="B997" s="45">
        <f>IFERROR(LN('Primary Data'!B998/'Primary Data'!B997), 0)</f>
        <v>-2.8434319946805911E-2</v>
      </c>
      <c r="C997" s="42">
        <f>IFERROR( LN('Primary Data'!D998/'Primary Data'!D997), 0)</f>
        <v>-2.6495340728612978E-2</v>
      </c>
      <c r="D997" s="27">
        <f>IFERROR(LN('Primary Data'!C998/'Primary Data'!C997), 0)</f>
        <v>-8.9846404082047169E-3</v>
      </c>
      <c r="E997" s="27">
        <f>IFERROR(LN('Primary Data'!F998/'Primary Data'!F997), 0)</f>
        <v>-2.2465425764425995E-2</v>
      </c>
      <c r="F997" s="27">
        <f>IFERROR(LN('Primary Data'!G998/'Primary Data'!G997), 0)</f>
        <v>1.3292485220026428E-3</v>
      </c>
      <c r="G997" s="28">
        <f>IFERROR(LN('Primary Data'!H998/'Primary Data'!H997), 0)</f>
        <v>-2.5229432704252784E-2</v>
      </c>
      <c r="H997" s="31">
        <f>IFERROR(LN('Primary Data'!E998/'Primary Data'!E997), 0)</f>
        <v>-2.2451280862230742E-2</v>
      </c>
    </row>
    <row r="998" spans="1:8" x14ac:dyDescent="0.25">
      <c r="A998" s="23">
        <v>40849</v>
      </c>
      <c r="B998" s="45">
        <f>IFERROR(LN('Primary Data'!B999/'Primary Data'!B998), 0)</f>
        <v>1.6903762122439634E-2</v>
      </c>
      <c r="C998" s="42">
        <f>IFERROR( LN('Primary Data'!D999/'Primary Data'!D998), 0)</f>
        <v>8.6426093932145467E-3</v>
      </c>
      <c r="D998" s="27">
        <f>IFERROR(LN('Primary Data'!C999/'Primary Data'!C998), 0)</f>
        <v>-1.4147889896529474E-3</v>
      </c>
      <c r="E998" s="27">
        <f>IFERROR(LN('Primary Data'!F999/'Primary Data'!F998), 0)</f>
        <v>2.2889176738031822E-3</v>
      </c>
      <c r="F998" s="27">
        <f>IFERROR(LN('Primary Data'!G999/'Primary Data'!G998), 0)</f>
        <v>1.6707215923635877E-2</v>
      </c>
      <c r="G998" s="28">
        <f>IFERROR(LN('Primary Data'!H999/'Primary Data'!H998), 0)</f>
        <v>1.8604928509790414E-2</v>
      </c>
      <c r="H998" s="31">
        <f>IFERROR(LN('Primary Data'!E999/'Primary Data'!E998), 0)</f>
        <v>2.4641572734384323E-3</v>
      </c>
    </row>
    <row r="999" spans="1:8" x14ac:dyDescent="0.25">
      <c r="A999" s="23">
        <v>40850</v>
      </c>
      <c r="B999" s="45">
        <f>IFERROR(LN('Primary Data'!B1000/'Primary Data'!B999), 0)</f>
        <v>1.7751663894671591E-2</v>
      </c>
      <c r="C999" s="42">
        <f>IFERROR( LN('Primary Data'!D1000/'Primary Data'!D999), 0)</f>
        <v>2.1080457873273319E-2</v>
      </c>
      <c r="D999" s="27">
        <f>IFERROR(LN('Primary Data'!C1000/'Primary Data'!C999), 0)</f>
        <v>5.2111158512290704E-3</v>
      </c>
      <c r="E999" s="27">
        <f>IFERROR(LN('Primary Data'!F1000/'Primary Data'!F999), 0)</f>
        <v>3.4114201835870415E-3</v>
      </c>
      <c r="F999" s="27">
        <f>IFERROR(LN('Primary Data'!G1000/'Primary Data'!G999), 0)</f>
        <v>8.9174820393954878E-4</v>
      </c>
      <c r="G999" s="28">
        <f>IFERROR(LN('Primary Data'!H1000/'Primary Data'!H999), 0)</f>
        <v>-2.5206966451182203E-2</v>
      </c>
      <c r="H999" s="31">
        <f>IFERROR(LN('Primary Data'!E1000/'Primary Data'!E999), 0)</f>
        <v>2.2601644702915886E-2</v>
      </c>
    </row>
    <row r="1000" spans="1:8" x14ac:dyDescent="0.25">
      <c r="A1000" s="23">
        <v>40851</v>
      </c>
      <c r="B1000" s="45">
        <f>IFERROR(LN('Primary Data'!B1001/'Primary Data'!B1000), 0)</f>
        <v>-6.9496423563369172E-3</v>
      </c>
      <c r="C1000" s="42">
        <f>IFERROR( LN('Primary Data'!D1001/'Primary Data'!D1000), 0)</f>
        <v>-4.8221633102286041E-3</v>
      </c>
      <c r="D1000" s="27">
        <f>IFERROR(LN('Primary Data'!C1001/'Primary Data'!C1000), 0)</f>
        <v>1.2610435423117967E-2</v>
      </c>
      <c r="E1000" s="27">
        <f>IFERROR(LN('Primary Data'!F1001/'Primary Data'!F1000), 0)</f>
        <v>5.8373317336859179E-3</v>
      </c>
      <c r="F1000" s="27">
        <f>IFERROR(LN('Primary Data'!G1001/'Primary Data'!G1000), 0)</f>
        <v>7.3267371857151774E-3</v>
      </c>
      <c r="G1000" s="28">
        <f>IFERROR(LN('Primary Data'!H1001/'Primary Data'!H1000), 0)</f>
        <v>3.0719342543622838E-2</v>
      </c>
      <c r="H1000" s="31">
        <f>IFERROR(LN('Primary Data'!E1001/'Primary Data'!E1000), 0)</f>
        <v>5.2960140918244187E-3</v>
      </c>
    </row>
    <row r="1001" spans="1:8" x14ac:dyDescent="0.25">
      <c r="A1001" s="23">
        <v>40854</v>
      </c>
      <c r="B1001" s="45">
        <f>IFERROR(LN('Primary Data'!B1002/'Primary Data'!B1001), 0)</f>
        <v>7.3323064100816251E-3</v>
      </c>
      <c r="C1001" s="42">
        <f>IFERROR( LN('Primary Data'!D1002/'Primary Data'!D1001), 0)</f>
        <v>6.2275974640161975E-3</v>
      </c>
      <c r="D1001" s="27">
        <f>IFERROR(LN('Primary Data'!C1002/'Primary Data'!C1001), 0)</f>
        <v>0</v>
      </c>
      <c r="E1001" s="27">
        <f>IFERROR(LN('Primary Data'!F1002/'Primary Data'!F1001), 0)</f>
        <v>0</v>
      </c>
      <c r="F1001" s="27">
        <f>IFERROR(LN('Primary Data'!G1002/'Primary Data'!G1001), 0)</f>
        <v>-7.9954737761973021E-3</v>
      </c>
      <c r="G1001" s="28">
        <f>IFERROR(LN('Primary Data'!H1002/'Primary Data'!H1001), 0)</f>
        <v>-8.3450465409924384E-3</v>
      </c>
      <c r="H1001" s="31">
        <f>IFERROR(LN('Primary Data'!E1002/'Primary Data'!E1001), 0)</f>
        <v>-1.0188535372926367E-2</v>
      </c>
    </row>
    <row r="1002" spans="1:8" x14ac:dyDescent="0.25">
      <c r="A1002" s="23">
        <v>40855</v>
      </c>
      <c r="B1002" s="45">
        <f>IFERROR(LN('Primary Data'!B1003/'Primary Data'!B1002), 0)</f>
        <v>1.1971506866604793E-2</v>
      </c>
      <c r="C1002" s="42">
        <f>IFERROR( LN('Primary Data'!D1003/'Primary Data'!D1002), 0)</f>
        <v>1.2144226552154797E-2</v>
      </c>
      <c r="D1002" s="27">
        <f>IFERROR(LN('Primary Data'!C1003/'Primary Data'!C1002), 0)</f>
        <v>0</v>
      </c>
      <c r="E1002" s="27">
        <f>IFERROR(LN('Primary Data'!F1003/'Primary Data'!F1002), 0)</f>
        <v>-7.606568583027236E-3</v>
      </c>
      <c r="F1002" s="27">
        <f>IFERROR(LN('Primary Data'!G1003/'Primary Data'!G1002), 0)</f>
        <v>-5.3660535046387969E-3</v>
      </c>
      <c r="G1002" s="28">
        <f>IFERROR(LN('Primary Data'!H1003/'Primary Data'!H1002), 0)</f>
        <v>2.9474270488677856E-5</v>
      </c>
      <c r="H1002" s="31">
        <f>IFERROR(LN('Primary Data'!E1003/'Primary Data'!E1002), 0)</f>
        <v>1.1653609155478261E-2</v>
      </c>
    </row>
    <row r="1003" spans="1:8" x14ac:dyDescent="0.25">
      <c r="A1003" s="23">
        <v>40856</v>
      </c>
      <c r="B1003" s="45">
        <f>IFERROR(LN('Primary Data'!B1004/'Primary Data'!B1003), 0)</f>
        <v>-3.6472162498258569E-2</v>
      </c>
      <c r="C1003" s="42">
        <f>IFERROR( LN('Primary Data'!D1004/'Primary Data'!D1003), 0)</f>
        <v>-3.645206096239724E-2</v>
      </c>
      <c r="D1003" s="27">
        <f>IFERROR(LN('Primary Data'!C1004/'Primary Data'!C1003), 0)</f>
        <v>0</v>
      </c>
      <c r="E1003" s="27">
        <f>IFERROR(LN('Primary Data'!F1004/'Primary Data'!F1003), 0)</f>
        <v>-2.5603610000431199E-2</v>
      </c>
      <c r="F1003" s="27">
        <f>IFERROR(LN('Primary Data'!G1004/'Primary Data'!G1003), 0)</f>
        <v>1.0006138105081181E-2</v>
      </c>
      <c r="G1003" s="28">
        <f>IFERROR(LN('Primary Data'!H1004/'Primary Data'!H1003), 0)</f>
        <v>1.6928368698538882E-2</v>
      </c>
      <c r="H1003" s="31">
        <f>IFERROR(LN('Primary Data'!E1004/'Primary Data'!E1003), 0)</f>
        <v>-9.708412123836125E-3</v>
      </c>
    </row>
    <row r="1004" spans="1:8" x14ac:dyDescent="0.25">
      <c r="A1004" s="23">
        <v>40857</v>
      </c>
      <c r="B1004" s="45">
        <f>IFERROR(LN('Primary Data'!B1005/'Primary Data'!B1004), 0)</f>
        <v>1.0528689523478805E-2</v>
      </c>
      <c r="C1004" s="42">
        <f>IFERROR( LN('Primary Data'!D1005/'Primary Data'!D1004), 0)</f>
        <v>-8.7761588108239324E-4</v>
      </c>
      <c r="D1004" s="27">
        <f>IFERROR(LN('Primary Data'!C1005/'Primary Data'!C1004), 0)</f>
        <v>9.8218081275104315E-4</v>
      </c>
      <c r="E1004" s="27">
        <f>IFERROR(LN('Primary Data'!F1005/'Primary Data'!F1004), 0)</f>
        <v>0</v>
      </c>
      <c r="F1004" s="27">
        <f>IFERROR(LN('Primary Data'!G1005/'Primary Data'!G1004), 0)</f>
        <v>-1.8820168852789948E-2</v>
      </c>
      <c r="G1004" s="28">
        <f>IFERROR(LN('Primary Data'!H1005/'Primary Data'!H1004), 0)</f>
        <v>-5.3916868838981585E-2</v>
      </c>
      <c r="H1004" s="31">
        <f>IFERROR(LN('Primary Data'!E1005/'Primary Data'!E1004), 0)</f>
        <v>-7.2512145109534009E-3</v>
      </c>
    </row>
    <row r="1005" spans="1:8" x14ac:dyDescent="0.25">
      <c r="A1005" s="23">
        <v>40858</v>
      </c>
      <c r="B1005" s="45">
        <f>IFERROR(LN('Primary Data'!B1006/'Primary Data'!B1005), 0)</f>
        <v>1.8686106016421403E-2</v>
      </c>
      <c r="C1005" s="42">
        <f>IFERROR( LN('Primary Data'!D1006/'Primary Data'!D1005), 0)</f>
        <v>1.8728655653070359E-2</v>
      </c>
      <c r="D1005" s="27">
        <f>IFERROR(LN('Primary Data'!C1006/'Primary Data'!C1005), 0)</f>
        <v>4.1912037864743025E-3</v>
      </c>
      <c r="E1005" s="27">
        <f>IFERROR(LN('Primary Data'!F1006/'Primary Data'!F1005), 0)</f>
        <v>-7.8812371967044003E-3</v>
      </c>
      <c r="F1005" s="27">
        <f>IFERROR(LN('Primary Data'!G1006/'Primary Data'!G1005), 0)</f>
        <v>-6.1408188610625049E-4</v>
      </c>
      <c r="G1005" s="28">
        <f>IFERROR(LN('Primary Data'!H1006/'Primary Data'!H1005), 0)</f>
        <v>9.0958726445036549E-3</v>
      </c>
      <c r="H1005" s="31">
        <f>IFERROR(LN('Primary Data'!E1006/'Primary Data'!E1005), 0)</f>
        <v>2.277927319432526E-2</v>
      </c>
    </row>
    <row r="1006" spans="1:8" x14ac:dyDescent="0.25">
      <c r="A1006" s="23">
        <v>40861</v>
      </c>
      <c r="B1006" s="45">
        <f>IFERROR(LN('Primary Data'!B1007/'Primary Data'!B1006), 0)</f>
        <v>-9.7694802662795285E-3</v>
      </c>
      <c r="C1006" s="42">
        <f>IFERROR( LN('Primary Data'!D1007/'Primary Data'!D1006), 0)</f>
        <v>-6.157009933806184E-3</v>
      </c>
      <c r="D1006" s="27">
        <f>IFERROR(LN('Primary Data'!C1007/'Primary Data'!C1006), 0)</f>
        <v>-9.0228824406945714E-4</v>
      </c>
      <c r="E1006" s="27">
        <f>IFERROR(LN('Primary Data'!F1007/'Primary Data'!F1006), 0)</f>
        <v>-7.2498294341668389E-3</v>
      </c>
      <c r="F1006" s="27">
        <f>IFERROR(LN('Primary Data'!G1007/'Primary Data'!G1006), 0)</f>
        <v>2.0543407734924503E-2</v>
      </c>
      <c r="G1006" s="28">
        <f>IFERROR(LN('Primary Data'!H1007/'Primary Data'!H1006), 0)</f>
        <v>1.9201347585523762E-2</v>
      </c>
      <c r="H1006" s="31">
        <f>IFERROR(LN('Primary Data'!E1007/'Primary Data'!E1006), 0)</f>
        <v>-3.8563881546922209E-4</v>
      </c>
    </row>
    <row r="1007" spans="1:8" x14ac:dyDescent="0.25">
      <c r="A1007" s="23">
        <v>40862</v>
      </c>
      <c r="B1007" s="45">
        <f>IFERROR(LN('Primary Data'!B1008/'Primary Data'!B1007), 0)</f>
        <v>2.3554306818642616E-3</v>
      </c>
      <c r="C1007" s="42">
        <f>IFERROR( LN('Primary Data'!D1008/'Primary Data'!D1007), 0)</f>
        <v>1.05873245486512E-2</v>
      </c>
      <c r="D1007" s="27">
        <f>IFERROR(LN('Primary Data'!C1008/'Primary Data'!C1007), 0)</f>
        <v>-1.205708387168081E-3</v>
      </c>
      <c r="E1007" s="27">
        <f>IFERROR(LN('Primary Data'!F1008/'Primary Data'!F1007), 0)</f>
        <v>-2.4460394263495163E-2</v>
      </c>
      <c r="F1007" s="27">
        <f>IFERROR(LN('Primary Data'!G1008/'Primary Data'!G1007), 0)</f>
        <v>1.0130109448385854E-3</v>
      </c>
      <c r="G1007" s="28">
        <f>IFERROR(LN('Primary Data'!H1008/'Primary Data'!H1007), 0)</f>
        <v>-8.2220687182667854E-3</v>
      </c>
      <c r="H1007" s="31">
        <f>IFERROR(LN('Primary Data'!E1008/'Primary Data'!E1007), 0)</f>
        <v>-5.4437031624965868E-3</v>
      </c>
    </row>
    <row r="1008" spans="1:8" x14ac:dyDescent="0.25">
      <c r="A1008" s="23">
        <v>40863</v>
      </c>
      <c r="B1008" s="45">
        <f>IFERROR(LN('Primary Data'!B1009/'Primary Data'!B1008), 0)</f>
        <v>-1.5892432419593969E-2</v>
      </c>
      <c r="C1008" s="42">
        <f>IFERROR( LN('Primary Data'!D1009/'Primary Data'!D1008), 0)</f>
        <v>-1.785316285732947E-2</v>
      </c>
      <c r="D1008" s="27">
        <f>IFERROR(LN('Primary Data'!C1009/'Primary Data'!C1008), 0)</f>
        <v>-1.0339028424025252E-4</v>
      </c>
      <c r="E1008" s="27">
        <f>IFERROR(LN('Primary Data'!F1009/'Primary Data'!F1008), 0)</f>
        <v>-9.0053821847992186E-3</v>
      </c>
      <c r="F1008" s="27">
        <f>IFERROR(LN('Primary Data'!G1009/'Primary Data'!G1008), 0)</f>
        <v>-2.6612663853744865E-2</v>
      </c>
      <c r="G1008" s="28">
        <f>IFERROR(LN('Primary Data'!H1009/'Primary Data'!H1008), 0)</f>
        <v>-2.0232832016053109E-2</v>
      </c>
      <c r="H1008" s="31">
        <f>IFERROR(LN('Primary Data'!E1009/'Primary Data'!E1008), 0)</f>
        <v>1.0664443301917387E-4</v>
      </c>
    </row>
    <row r="1009" spans="1:8" x14ac:dyDescent="0.25">
      <c r="A1009" s="23">
        <v>40864</v>
      </c>
      <c r="B1009" s="45">
        <f>IFERROR(LN('Primary Data'!B1010/'Primary Data'!B1009), 0)</f>
        <v>-1.3998106100527269E-2</v>
      </c>
      <c r="C1009" s="42">
        <f>IFERROR( LN('Primary Data'!D1010/'Primary Data'!D1009), 0)</f>
        <v>-2.2748921828592384E-2</v>
      </c>
      <c r="D1009" s="27">
        <f>IFERROR(LN('Primary Data'!C1010/'Primary Data'!C1009), 0)</f>
        <v>-6.6384724130560914E-3</v>
      </c>
      <c r="E1009" s="27">
        <f>IFERROR(LN('Primary Data'!F1010/'Primary Data'!F1009), 0)</f>
        <v>-2.2633127144373134E-2</v>
      </c>
      <c r="F1009" s="27">
        <f>IFERROR(LN('Primary Data'!G1010/'Primary Data'!G1009), 0)</f>
        <v>-2.7983878732910105E-3</v>
      </c>
      <c r="G1009" s="28">
        <f>IFERROR(LN('Primary Data'!H1010/'Primary Data'!H1009), 0)</f>
        <v>-7.5932703901018719E-3</v>
      </c>
      <c r="H1009" s="31">
        <f>IFERROR(LN('Primary Data'!E1010/'Primary Data'!E1009), 0)</f>
        <v>-1.2997080094074361E-2</v>
      </c>
    </row>
    <row r="1010" spans="1:8" x14ac:dyDescent="0.25">
      <c r="A1010" s="23">
        <v>40865</v>
      </c>
      <c r="B1010" s="45">
        <f>IFERROR(LN('Primary Data'!B1011/'Primary Data'!B1010), 0)</f>
        <v>1.13831470588604E-3</v>
      </c>
      <c r="C1010" s="42">
        <f>IFERROR( LN('Primary Data'!D1011/'Primary Data'!D1010), 0)</f>
        <v>-8.015880165015055E-3</v>
      </c>
      <c r="D1010" s="27">
        <f>IFERROR(LN('Primary Data'!C1011/'Primary Data'!C1010), 0)</f>
        <v>2.0451782571755265E-3</v>
      </c>
      <c r="E1010" s="27">
        <f>IFERROR(LN('Primary Data'!F1011/'Primary Data'!F1010), 0)</f>
        <v>-1.4049516241608368E-2</v>
      </c>
      <c r="F1010" s="27">
        <f>IFERROR(LN('Primary Data'!G1011/'Primary Data'!G1010), 0)</f>
        <v>-2.1574210939137296E-2</v>
      </c>
      <c r="G1010" s="28">
        <f>IFERROR(LN('Primary Data'!H1011/'Primary Data'!H1010), 0)</f>
        <v>-1.7489128033539247E-2</v>
      </c>
      <c r="H1010" s="31">
        <f>IFERROR(LN('Primary Data'!E1011/'Primary Data'!E1010), 0)</f>
        <v>-1.6128184216797087E-2</v>
      </c>
    </row>
    <row r="1011" spans="1:8" x14ac:dyDescent="0.25">
      <c r="A1011" s="23">
        <v>40868</v>
      </c>
      <c r="B1011" s="45">
        <f>IFERROR(LN('Primary Data'!B1012/'Primary Data'!B1011), 0)</f>
        <v>-1.9308500416292868E-2</v>
      </c>
      <c r="C1011" s="42">
        <f>IFERROR( LN('Primary Data'!D1012/'Primary Data'!D1011), 0)</f>
        <v>-1.9176012949875105E-2</v>
      </c>
      <c r="D1011" s="27">
        <f>IFERROR(LN('Primary Data'!C1012/'Primary Data'!C1011), 0)</f>
        <v>-3.610184933650013E-3</v>
      </c>
      <c r="E1011" s="27">
        <f>IFERROR(LN('Primary Data'!F1012/'Primary Data'!F1011), 0)</f>
        <v>-4.0193714885673783E-2</v>
      </c>
      <c r="F1011" s="27">
        <f>IFERROR(LN('Primary Data'!G1012/'Primary Data'!G1011), 0)</f>
        <v>8.6531106673957113E-4</v>
      </c>
      <c r="G1011" s="28">
        <f>IFERROR(LN('Primary Data'!H1012/'Primary Data'!H1011), 0)</f>
        <v>-1.4455649592107371E-2</v>
      </c>
      <c r="H1011" s="31">
        <f>IFERROR(LN('Primary Data'!E1012/'Primary Data'!E1011), 0)</f>
        <v>-2.2636533919784083E-2</v>
      </c>
    </row>
    <row r="1012" spans="1:8" x14ac:dyDescent="0.25">
      <c r="A1012" s="23">
        <v>40869</v>
      </c>
      <c r="B1012" s="45">
        <f>IFERROR(LN('Primary Data'!B1013/'Primary Data'!B1012), 0)</f>
        <v>-5.7201827255755804E-3</v>
      </c>
      <c r="C1012" s="42">
        <f>IFERROR( LN('Primary Data'!D1013/'Primary Data'!D1012), 0)</f>
        <v>2.3444551300055901E-3</v>
      </c>
      <c r="D1012" s="27">
        <f>IFERROR(LN('Primary Data'!C1013/'Primary Data'!C1012), 0)</f>
        <v>-1.0801485640616219E-2</v>
      </c>
      <c r="E1012" s="27">
        <f>IFERROR(LN('Primary Data'!F1013/'Primary Data'!F1012), 0)</f>
        <v>2.3120088435236619E-3</v>
      </c>
      <c r="F1012" s="27">
        <f>IFERROR(LN('Primary Data'!G1013/'Primary Data'!G1012), 0)</f>
        <v>-3.9928129897603889E-4</v>
      </c>
      <c r="G1012" s="28">
        <f>IFERROR(LN('Primary Data'!H1013/'Primary Data'!H1012), 0)</f>
        <v>1.4112834821875431E-3</v>
      </c>
      <c r="H1012" s="31">
        <f>IFERROR(LN('Primary Data'!E1013/'Primary Data'!E1012), 0)</f>
        <v>-1.1562425048078948E-2</v>
      </c>
    </row>
    <row r="1013" spans="1:8" x14ac:dyDescent="0.25">
      <c r="A1013" s="23">
        <v>40870</v>
      </c>
      <c r="B1013" s="45">
        <f>IFERROR(LN('Primary Data'!B1014/'Primary Data'!B1013), 0)</f>
        <v>-2.1195108905037716E-2</v>
      </c>
      <c r="C1013" s="42">
        <f>IFERROR( LN('Primary Data'!D1014/'Primary Data'!D1013), 0)</f>
        <v>-2.2721249779437576E-2</v>
      </c>
      <c r="D1013" s="27">
        <f>IFERROR(LN('Primary Data'!C1014/'Primary Data'!C1013), 0)</f>
        <v>-1.1369736645334944E-2</v>
      </c>
      <c r="E1013" s="27">
        <f>IFERROR(LN('Primary Data'!F1014/'Primary Data'!F1013), 0)</f>
        <v>-2.2467286035153664E-2</v>
      </c>
      <c r="F1013" s="27">
        <f>IFERROR(LN('Primary Data'!G1014/'Primary Data'!G1013), 0)</f>
        <v>-8.6569051756038816E-3</v>
      </c>
      <c r="G1013" s="28">
        <f>IFERROR(LN('Primary Data'!H1014/'Primary Data'!H1013), 0)</f>
        <v>-2.1440614516168459E-2</v>
      </c>
      <c r="H1013" s="31">
        <f>IFERROR(LN('Primary Data'!E1014/'Primary Data'!E1013), 0)</f>
        <v>-1.254969377459228E-2</v>
      </c>
    </row>
    <row r="1014" spans="1:8" x14ac:dyDescent="0.25">
      <c r="A1014" s="23">
        <v>40871</v>
      </c>
      <c r="B1014" s="45">
        <f>IFERROR(LN('Primary Data'!B1015/'Primary Data'!B1014), 0)</f>
        <v>0</v>
      </c>
      <c r="C1014" s="42">
        <f>IFERROR( LN('Primary Data'!D1015/'Primary Data'!D1014), 0)</f>
        <v>0</v>
      </c>
      <c r="D1014" s="27">
        <f>IFERROR(LN('Primary Data'!C1015/'Primary Data'!C1014), 0)</f>
        <v>8.1700961836994428E-3</v>
      </c>
      <c r="E1014" s="27">
        <f>IFERROR(LN('Primary Data'!F1015/'Primary Data'!F1014), 0)</f>
        <v>1.6653508534414076E-2</v>
      </c>
      <c r="F1014" s="27">
        <f>IFERROR(LN('Primary Data'!G1015/'Primary Data'!G1014), 0)</f>
        <v>0</v>
      </c>
      <c r="G1014" s="28">
        <f>IFERROR(LN('Primary Data'!H1015/'Primary Data'!H1014), 0)</f>
        <v>3.9481016537031566E-3</v>
      </c>
      <c r="H1014" s="31">
        <f>IFERROR(LN('Primary Data'!E1015/'Primary Data'!E1014), 0)</f>
        <v>-2.4503143215436991E-3</v>
      </c>
    </row>
    <row r="1015" spans="1:8" x14ac:dyDescent="0.25">
      <c r="A1015" s="23">
        <v>40872</v>
      </c>
      <c r="B1015" s="45">
        <f>IFERROR(LN('Primary Data'!B1016/'Primary Data'!B1015), 0)</f>
        <v>-2.3229634494832834E-3</v>
      </c>
      <c r="C1015" s="42">
        <f>IFERROR( LN('Primary Data'!D1016/'Primary Data'!D1015), 0)</f>
        <v>0</v>
      </c>
      <c r="D1015" s="27">
        <f>IFERROR(LN('Primary Data'!C1016/'Primary Data'!C1015), 0)</f>
        <v>-6.9528524072875048E-3</v>
      </c>
      <c r="E1015" s="27">
        <f>IFERROR(LN('Primary Data'!F1016/'Primary Data'!F1015), 0)</f>
        <v>-1.0684890841393574E-2</v>
      </c>
      <c r="F1015" s="27">
        <f>IFERROR(LN('Primary Data'!G1016/'Primary Data'!G1015), 0)</f>
        <v>-5.7569132349369664E-3</v>
      </c>
      <c r="G1015" s="28">
        <f>IFERROR(LN('Primary Data'!H1016/'Primary Data'!H1015), 0)</f>
        <v>-1.3789574057541387E-2</v>
      </c>
      <c r="H1015" s="31">
        <f>IFERROR(LN('Primary Data'!E1016/'Primary Data'!E1015), 0)</f>
        <v>2.8842524738686634E-3</v>
      </c>
    </row>
    <row r="1016" spans="1:8" x14ac:dyDescent="0.25">
      <c r="A1016" s="23">
        <v>40875</v>
      </c>
      <c r="B1016" s="45">
        <f>IFERROR(LN('Primary Data'!B1017/'Primary Data'!B1016), 0)</f>
        <v>2.6812608516303967E-2</v>
      </c>
      <c r="C1016" s="42">
        <f>IFERROR( LN('Primary Data'!D1017/'Primary Data'!D1016), 0)</f>
        <v>3.3529231635493706E-2</v>
      </c>
      <c r="D1016" s="27">
        <f>IFERROR(LN('Primary Data'!C1017/'Primary Data'!C1016), 0)</f>
        <v>-1.3308300325367147E-2</v>
      </c>
      <c r="E1016" s="27">
        <f>IFERROR(LN('Primary Data'!F1017/'Primary Data'!F1016), 0)</f>
        <v>3.157889088388436E-2</v>
      </c>
      <c r="F1016" s="27">
        <f>IFERROR(LN('Primary Data'!G1017/'Primary Data'!G1016), 0)</f>
        <v>8.0998991941176287E-4</v>
      </c>
      <c r="G1016" s="28">
        <f>IFERROR(LN('Primary Data'!H1017/'Primary Data'!H1016), 0)</f>
        <v>1.9499997768338995E-2</v>
      </c>
      <c r="H1016" s="31">
        <f>IFERROR(LN('Primary Data'!E1017/'Primary Data'!E1016), 0)</f>
        <v>2.2564731314295323E-2</v>
      </c>
    </row>
    <row r="1017" spans="1:8" x14ac:dyDescent="0.25">
      <c r="A1017" s="23">
        <v>40876</v>
      </c>
      <c r="B1017" s="45">
        <f>IFERROR(LN('Primary Data'!B1018/'Primary Data'!B1017), 0)</f>
        <v>5.243078394176758E-3</v>
      </c>
      <c r="C1017" s="42">
        <f>IFERROR( LN('Primary Data'!D1018/'Primary Data'!D1017), 0)</f>
        <v>-5.7850152656076584E-3</v>
      </c>
      <c r="D1017" s="27">
        <f>IFERROR(LN('Primary Data'!C1018/'Primary Data'!C1017), 0)</f>
        <v>1.1129903631852999E-3</v>
      </c>
      <c r="E1017" s="27">
        <f>IFERROR(LN('Primary Data'!F1018/'Primary Data'!F1017), 0)</f>
        <v>-1.1551753575164915E-2</v>
      </c>
      <c r="F1017" s="27">
        <f>IFERROR(LN('Primary Data'!G1018/'Primary Data'!G1017), 0)</f>
        <v>1.4202690670919426E-2</v>
      </c>
      <c r="G1017" s="28">
        <f>IFERROR(LN('Primary Data'!H1018/'Primary Data'!H1017), 0)</f>
        <v>1.2034637992586245E-2</v>
      </c>
      <c r="H1017" s="31">
        <f>IFERROR(LN('Primary Data'!E1018/'Primary Data'!E1017), 0)</f>
        <v>1.0376326897255247E-2</v>
      </c>
    </row>
    <row r="1018" spans="1:8" x14ac:dyDescent="0.25">
      <c r="A1018" s="23">
        <v>40877</v>
      </c>
      <c r="B1018" s="45">
        <f>IFERROR(LN('Primary Data'!B1019/'Primary Data'!B1018), 0)</f>
        <v>4.3600172796961545E-2</v>
      </c>
      <c r="C1018" s="42">
        <f>IFERROR( LN('Primary Data'!D1019/'Primary Data'!D1018), 0)</f>
        <v>3.7198708591326263E-2</v>
      </c>
      <c r="D1018" s="27">
        <f>IFERROR(LN('Primary Data'!C1019/'Primary Data'!C1018), 0)</f>
        <v>2.24655017406131E-3</v>
      </c>
      <c r="E1018" s="27">
        <f>IFERROR(LN('Primary Data'!F1019/'Primary Data'!F1018), 0)</f>
        <v>1.7267595649257342E-3</v>
      </c>
      <c r="F1018" s="27">
        <f>IFERROR(LN('Primary Data'!G1019/'Primary Data'!G1018), 0)</f>
        <v>-3.6375035345073817E-2</v>
      </c>
      <c r="G1018" s="28">
        <f>IFERROR(LN('Primary Data'!H1019/'Primary Data'!H1018), 0)</f>
        <v>-1.472483223637377E-2</v>
      </c>
      <c r="H1018" s="31">
        <f>IFERROR(LN('Primary Data'!E1019/'Primary Data'!E1018), 0)</f>
        <v>3.1042589782642745E-2</v>
      </c>
    </row>
    <row r="1019" spans="1:8" x14ac:dyDescent="0.25">
      <c r="A1019" s="23">
        <v>40878</v>
      </c>
      <c r="B1019" s="45">
        <f>IFERROR(LN('Primary Data'!B1020/'Primary Data'!B1019), 0)</f>
        <v>-3.7421075894061885E-3</v>
      </c>
      <c r="C1019" s="42">
        <f>IFERROR( LN('Primary Data'!D1020/'Primary Data'!D1019), 0)</f>
        <v>6.0811585196235739E-3</v>
      </c>
      <c r="D1019" s="27">
        <f>IFERROR(LN('Primary Data'!C1020/'Primary Data'!C1019), 0)</f>
        <v>2.1255778849447594E-3</v>
      </c>
      <c r="E1019" s="27">
        <f>IFERROR(LN('Primary Data'!F1020/'Primary Data'!F1019), 0)</f>
        <v>3.1518655447935036E-2</v>
      </c>
      <c r="F1019" s="27">
        <f>IFERROR(LN('Primary Data'!G1020/'Primary Data'!G1019), 0)</f>
        <v>2.3251311668033132E-2</v>
      </c>
      <c r="G1019" s="28">
        <f>IFERROR(LN('Primary Data'!H1020/'Primary Data'!H1019), 0)</f>
        <v>5.4778003335480441E-2</v>
      </c>
      <c r="H1019" s="31">
        <f>IFERROR(LN('Primary Data'!E1020/'Primary Data'!E1019), 0)</f>
        <v>-1.0062519304779244E-2</v>
      </c>
    </row>
    <row r="1020" spans="1:8" x14ac:dyDescent="0.25">
      <c r="A1020" s="23">
        <v>40879</v>
      </c>
      <c r="B1020" s="45">
        <f>IFERROR(LN('Primary Data'!B1021/'Primary Data'!B1020), 0)</f>
        <v>8.532868045419981E-4</v>
      </c>
      <c r="C1020" s="42">
        <f>IFERROR( LN('Primary Data'!D1021/'Primary Data'!D1020), 0)</f>
        <v>-3.1054578613014215E-3</v>
      </c>
      <c r="D1020" s="27">
        <f>IFERROR(LN('Primary Data'!C1021/'Primary Data'!C1020), 0)</f>
        <v>-1.6150668682718989E-2</v>
      </c>
      <c r="E1020" s="27">
        <f>IFERROR(LN('Primary Data'!F1021/'Primary Data'!F1020), 0)</f>
        <v>2.5909555821616029E-2</v>
      </c>
      <c r="F1020" s="27">
        <f>IFERROR(LN('Primary Data'!G1021/'Primary Data'!G1020), 0)</f>
        <v>-1.244484618968676E-2</v>
      </c>
      <c r="G1020" s="28">
        <f>IFERROR(LN('Primary Data'!H1021/'Primary Data'!H1020), 0)</f>
        <v>2.0045928855346464E-3</v>
      </c>
      <c r="H1020" s="31">
        <f>IFERROR(LN('Primary Data'!E1021/'Primary Data'!E1020), 0)</f>
        <v>1.1370781878832077E-2</v>
      </c>
    </row>
    <row r="1021" spans="1:8" x14ac:dyDescent="0.25">
      <c r="A1021" s="23">
        <v>40882</v>
      </c>
      <c r="B1021" s="45">
        <f>IFERROR(LN('Primary Data'!B1022/'Primary Data'!B1021), 0)</f>
        <v>9.3854560116257146E-3</v>
      </c>
      <c r="C1021" s="42">
        <f>IFERROR( LN('Primary Data'!D1022/'Primary Data'!D1021), 0)</f>
        <v>1.0762710852972854E-2</v>
      </c>
      <c r="D1021" s="27">
        <f>IFERROR(LN('Primary Data'!C1022/'Primary Data'!C1021), 0)</f>
        <v>0</v>
      </c>
      <c r="E1021" s="27">
        <f>IFERROR(LN('Primary Data'!F1022/'Primary Data'!F1021), 0)</f>
        <v>-5.219255590184671E-3</v>
      </c>
      <c r="F1021" s="27">
        <f>IFERROR(LN('Primary Data'!G1022/'Primary Data'!G1021), 0)</f>
        <v>-1.7555180289405468E-2</v>
      </c>
      <c r="G1021" s="28">
        <f>IFERROR(LN('Primary Data'!H1022/'Primary Data'!H1021), 0)</f>
        <v>7.2893943085085566E-3</v>
      </c>
      <c r="H1021" s="31">
        <f>IFERROR(LN('Primary Data'!E1022/'Primary Data'!E1021), 0)</f>
        <v>3.9291821270208398E-3</v>
      </c>
    </row>
    <row r="1022" spans="1:8" x14ac:dyDescent="0.25">
      <c r="A1022" s="23">
        <v>40883</v>
      </c>
      <c r="B1022" s="45">
        <f>IFERROR(LN('Primary Data'!B1023/'Primary Data'!B1022), 0)</f>
        <v>3.3362536149778347E-3</v>
      </c>
      <c r="C1022" s="42">
        <f>IFERROR( LN('Primary Data'!D1023/'Primary Data'!D1022), 0)</f>
        <v>-2.3491762875184879E-3</v>
      </c>
      <c r="D1022" s="27">
        <f>IFERROR(LN('Primary Data'!C1023/'Primary Data'!C1022), 0)</f>
        <v>0</v>
      </c>
      <c r="E1022" s="27">
        <f>IFERROR(LN('Primary Data'!F1023/'Primary Data'!F1022), 0)</f>
        <v>0</v>
      </c>
      <c r="F1022" s="27">
        <f>IFERROR(LN('Primary Data'!G1023/'Primary Data'!G1022), 0)</f>
        <v>-2.0509262424948387E-3</v>
      </c>
      <c r="G1022" s="28">
        <f>IFERROR(LN('Primary Data'!H1023/'Primary Data'!H1022), 0)</f>
        <v>-1.2458085595819851E-2</v>
      </c>
      <c r="H1022" s="31">
        <f>IFERROR(LN('Primary Data'!E1023/'Primary Data'!E1022), 0)</f>
        <v>1.281948346836106E-3</v>
      </c>
    </row>
    <row r="1023" spans="1:8" x14ac:dyDescent="0.25">
      <c r="A1023" s="23">
        <v>40884</v>
      </c>
      <c r="B1023" s="45">
        <f>IFERROR(LN('Primary Data'!B1024/'Primary Data'!B1023), 0)</f>
        <v>4.0240706358809714E-3</v>
      </c>
      <c r="C1023" s="42">
        <f>IFERROR( LN('Primary Data'!D1024/'Primary Data'!D1023), 0)</f>
        <v>-4.0930369397118024E-4</v>
      </c>
      <c r="D1023" s="27">
        <f>IFERROR(LN('Primary Data'!C1024/'Primary Data'!C1023), 0)</f>
        <v>-7.7966152509397306E-3</v>
      </c>
      <c r="E1023" s="27">
        <f>IFERROR(LN('Primary Data'!F1024/'Primary Data'!F1023), 0)</f>
        <v>-2.5395764093474114E-3</v>
      </c>
      <c r="F1023" s="27">
        <f>IFERROR(LN('Primary Data'!G1024/'Primary Data'!G1023), 0)</f>
        <v>4.7212474006079518E-3</v>
      </c>
      <c r="G1023" s="28">
        <f>IFERROR(LN('Primary Data'!H1024/'Primary Data'!H1023), 0)</f>
        <v>1.5627769253931105E-2</v>
      </c>
      <c r="H1023" s="31">
        <f>IFERROR(LN('Primary Data'!E1024/'Primary Data'!E1023), 0)</f>
        <v>-1.18928101517435E-3</v>
      </c>
    </row>
    <row r="1024" spans="1:8" x14ac:dyDescent="0.25">
      <c r="A1024" s="23">
        <v>40885</v>
      </c>
      <c r="B1024" s="45">
        <f>IFERROR(LN('Primary Data'!B1025/'Primary Data'!B1024), 0)</f>
        <v>-2.1720427562470782E-2</v>
      </c>
      <c r="C1024" s="42">
        <f>IFERROR( LN('Primary Data'!D1025/'Primary Data'!D1024), 0)</f>
        <v>-1.6489154056127272E-2</v>
      </c>
      <c r="D1024" s="27">
        <f>IFERROR(LN('Primary Data'!C1025/'Primary Data'!C1024), 0)</f>
        <v>9.5853437542301641E-3</v>
      </c>
      <c r="E1024" s="27">
        <f>IFERROR(LN('Primary Data'!F1025/'Primary Data'!F1024), 0)</f>
        <v>-2.2950303169017052E-2</v>
      </c>
      <c r="F1024" s="27">
        <f>IFERROR(LN('Primary Data'!G1025/'Primary Data'!G1024), 0)</f>
        <v>-1.0395371531097234E-3</v>
      </c>
      <c r="G1024" s="28">
        <f>IFERROR(LN('Primary Data'!H1025/'Primary Data'!H1024), 0)</f>
        <v>-6.9244383142309336E-3</v>
      </c>
      <c r="H1024" s="31">
        <f>IFERROR(LN('Primary Data'!E1025/'Primary Data'!E1024), 0)</f>
        <v>-1.2588412788847404E-2</v>
      </c>
    </row>
    <row r="1025" spans="1:8" x14ac:dyDescent="0.25">
      <c r="A1025" s="23">
        <v>40886</v>
      </c>
      <c r="B1025" s="45">
        <f>IFERROR(LN('Primary Data'!B1026/'Primary Data'!B1025), 0)</f>
        <v>1.7007259076293125E-2</v>
      </c>
      <c r="C1025" s="42">
        <f>IFERROR( LN('Primary Data'!D1026/'Primary Data'!D1025), 0)</f>
        <v>1.5687295079979617E-2</v>
      </c>
      <c r="D1025" s="27">
        <f>IFERROR(LN('Primary Data'!C1026/'Primary Data'!C1025), 0)</f>
        <v>6.3035106288500155E-3</v>
      </c>
      <c r="E1025" s="27">
        <f>IFERROR(LN('Primary Data'!F1026/'Primary Data'!F1025), 0)</f>
        <v>-1.9664785092421602E-2</v>
      </c>
      <c r="F1025" s="27">
        <f>IFERROR(LN('Primary Data'!G1026/'Primary Data'!G1025), 0)</f>
        <v>-8.5652137438575228E-3</v>
      </c>
      <c r="G1025" s="28">
        <f>IFERROR(LN('Primary Data'!H1026/'Primary Data'!H1025), 0)</f>
        <v>-2.7676168034685564E-2</v>
      </c>
      <c r="H1025" s="31">
        <f>IFERROR(LN('Primary Data'!E1026/'Primary Data'!E1025), 0)</f>
        <v>5.0494832438394786E-3</v>
      </c>
    </row>
    <row r="1026" spans="1:8" x14ac:dyDescent="0.25">
      <c r="A1026" s="23">
        <v>40889</v>
      </c>
      <c r="B1026" s="45">
        <f>IFERROR(LN('Primary Data'!B1027/'Primary Data'!B1026), 0)</f>
        <v>-1.580573161625717E-2</v>
      </c>
      <c r="C1026" s="42">
        <f>IFERROR( LN('Primary Data'!D1027/'Primary Data'!D1026), 0)</f>
        <v>-1.1468552826220823E-2</v>
      </c>
      <c r="D1026" s="27">
        <f>IFERROR(LN('Primary Data'!C1027/'Primary Data'!C1026), 0)</f>
        <v>1.0905891787526853E-3</v>
      </c>
      <c r="E1026" s="27">
        <f>IFERROR(LN('Primary Data'!F1027/'Primary Data'!F1026), 0)</f>
        <v>-3.5307148430217816E-2</v>
      </c>
      <c r="F1026" s="27">
        <f>IFERROR(LN('Primary Data'!G1027/'Primary Data'!G1026), 0)</f>
        <v>-9.8391404478763919E-3</v>
      </c>
      <c r="G1026" s="28">
        <f>IFERROR(LN('Primary Data'!H1027/'Primary Data'!H1026), 0)</f>
        <v>-5.688623632996491E-4</v>
      </c>
      <c r="H1026" s="31">
        <f>IFERROR(LN('Primary Data'!E1027/'Primary Data'!E1026), 0)</f>
        <v>-1.7793384499188606E-2</v>
      </c>
    </row>
    <row r="1027" spans="1:8" x14ac:dyDescent="0.25">
      <c r="A1027" s="23">
        <v>40890</v>
      </c>
      <c r="B1027" s="45">
        <f>IFERROR(LN('Primary Data'!B1028/'Primary Data'!B1027), 0)</f>
        <v>-6.5921975061723247E-3</v>
      </c>
      <c r="C1027" s="42">
        <f>IFERROR( LN('Primary Data'!D1028/'Primary Data'!D1027), 0)</f>
        <v>-1.0467993522916471E-2</v>
      </c>
      <c r="D1027" s="27">
        <f>IFERROR(LN('Primary Data'!C1028/'Primary Data'!C1027), 0)</f>
        <v>-1.7499789590377988E-2</v>
      </c>
      <c r="E1027" s="27">
        <f>IFERROR(LN('Primary Data'!F1028/'Primary Data'!F1027), 0)</f>
        <v>-1.1387764210769079E-3</v>
      </c>
      <c r="F1027" s="27">
        <f>IFERROR(LN('Primary Data'!G1028/'Primary Data'!G1027), 0)</f>
        <v>-2.6841965077205304E-2</v>
      </c>
      <c r="G1027" s="28">
        <f>IFERROR(LN('Primary Data'!H1028/'Primary Data'!H1027), 0)</f>
        <v>-6.9411504135326214E-3</v>
      </c>
      <c r="H1027" s="31">
        <f>IFERROR(LN('Primary Data'!E1028/'Primary Data'!E1027), 0)</f>
        <v>1.2314134730510136E-2</v>
      </c>
    </row>
    <row r="1028" spans="1:8" x14ac:dyDescent="0.25">
      <c r="A1028" s="23">
        <v>40891</v>
      </c>
      <c r="B1028" s="45">
        <f>IFERROR(LN('Primary Data'!B1029/'Primary Data'!B1028), 0)</f>
        <v>-1.0030148315748708E-2</v>
      </c>
      <c r="C1028" s="42">
        <f>IFERROR( LN('Primary Data'!D1029/'Primary Data'!D1028), 0)</f>
        <v>-1.5702104280742993E-2</v>
      </c>
      <c r="D1028" s="27">
        <f>IFERROR(LN('Primary Data'!C1029/'Primary Data'!C1028), 0)</f>
        <v>2.0346337526880062E-3</v>
      </c>
      <c r="E1028" s="27">
        <f>IFERROR(LN('Primary Data'!F1029/'Primary Data'!F1028), 0)</f>
        <v>-1.6139430651266239E-2</v>
      </c>
      <c r="F1028" s="27">
        <f>IFERROR(LN('Primary Data'!G1029/'Primary Data'!G1028), 0)</f>
        <v>-1.1969198504262311E-2</v>
      </c>
      <c r="G1028" s="28">
        <f>IFERROR(LN('Primary Data'!H1029/'Primary Data'!H1028), 0)</f>
        <v>-5.0400089296466326E-3</v>
      </c>
      <c r="H1028" s="31">
        <f>IFERROR(LN('Primary Data'!E1029/'Primary Data'!E1028), 0)</f>
        <v>-2.4108397530754874E-2</v>
      </c>
    </row>
    <row r="1029" spans="1:8" x14ac:dyDescent="0.25">
      <c r="A1029" s="23">
        <v>40892</v>
      </c>
      <c r="B1029" s="45">
        <f>IFERROR(LN('Primary Data'!B1030/'Primary Data'!B1029), 0)</f>
        <v>4.8328901030030708E-3</v>
      </c>
      <c r="C1029" s="42">
        <f>IFERROR( LN('Primary Data'!D1030/'Primary Data'!D1029), 0)</f>
        <v>-2.834247839870603E-3</v>
      </c>
      <c r="D1029" s="27">
        <f>IFERROR(LN('Primary Data'!C1030/'Primary Data'!C1029), 0)</f>
        <v>-1.4391186900627712E-2</v>
      </c>
      <c r="E1029" s="27">
        <f>IFERROR(LN('Primary Data'!F1030/'Primary Data'!F1029), 0)</f>
        <v>-1.3748001340516049E-3</v>
      </c>
      <c r="F1029" s="27">
        <f>IFERROR(LN('Primary Data'!G1030/'Primary Data'!G1029), 0)</f>
        <v>-2.4903721509589392E-2</v>
      </c>
      <c r="G1029" s="28">
        <f>IFERROR(LN('Primary Data'!H1030/'Primary Data'!H1029), 0)</f>
        <v>-1.8009203852956342E-2</v>
      </c>
      <c r="H1029" s="31">
        <f>IFERROR(LN('Primary Data'!E1030/'Primary Data'!E1029), 0)</f>
        <v>7.030916449217395E-3</v>
      </c>
    </row>
    <row r="1030" spans="1:8" x14ac:dyDescent="0.25">
      <c r="A1030" s="23">
        <v>40893</v>
      </c>
      <c r="B1030" s="45">
        <f>IFERROR(LN('Primary Data'!B1031/'Primary Data'!B1030), 0)</f>
        <v>2.6843365998306407E-3</v>
      </c>
      <c r="C1030" s="42">
        <f>IFERROR( LN('Primary Data'!D1031/'Primary Data'!D1030), 0)</f>
        <v>5.1378758409975E-3</v>
      </c>
      <c r="D1030" s="27">
        <f>IFERROR(LN('Primary Data'!C1031/'Primary Data'!C1030), 0)</f>
        <v>-1.004895756029202E-2</v>
      </c>
      <c r="E1030" s="27">
        <f>IFERROR(LN('Primary Data'!F1031/'Primary Data'!F1030), 0)</f>
        <v>-1.1700680269263082E-3</v>
      </c>
      <c r="F1030" s="27">
        <f>IFERROR(LN('Primary Data'!G1031/'Primary Data'!G1030), 0)</f>
        <v>2.2220241670360602E-2</v>
      </c>
      <c r="G1030" s="28">
        <f>IFERROR(LN('Primary Data'!H1031/'Primary Data'!H1030), 0)</f>
        <v>1.4240621927061112E-2</v>
      </c>
      <c r="H1030" s="31">
        <f>IFERROR(LN('Primary Data'!E1031/'Primary Data'!E1030), 0)</f>
        <v>-4.4730858731736392E-3</v>
      </c>
    </row>
    <row r="1031" spans="1:8" x14ac:dyDescent="0.25">
      <c r="A1031" s="23">
        <v>40896</v>
      </c>
      <c r="B1031" s="45">
        <f>IFERROR(LN('Primary Data'!B1032/'Primary Data'!B1031), 0)</f>
        <v>-1.1474905862035402E-2</v>
      </c>
      <c r="C1031" s="42">
        <f>IFERROR( LN('Primary Data'!D1032/'Primary Data'!D1031), 0)</f>
        <v>-1.0288743379028452E-2</v>
      </c>
      <c r="D1031" s="27">
        <f>IFERROR(LN('Primary Data'!C1032/'Primary Data'!C1031), 0)</f>
        <v>4.9649215989209248E-3</v>
      </c>
      <c r="E1031" s="27">
        <f>IFERROR(LN('Primary Data'!F1032/'Primary Data'!F1031), 0)</f>
        <v>-1.1687011754488687E-2</v>
      </c>
      <c r="F1031" s="27">
        <f>IFERROR(LN('Primary Data'!G1032/'Primary Data'!G1031), 0)</f>
        <v>-1.4365966187451882E-3</v>
      </c>
      <c r="G1031" s="28">
        <f>IFERROR(LN('Primary Data'!H1032/'Primary Data'!H1031), 0)</f>
        <v>-1.1837654323386508E-2</v>
      </c>
      <c r="H1031" s="31">
        <f>IFERROR(LN('Primary Data'!E1032/'Primary Data'!E1031), 0)</f>
        <v>-1.824186380794803E-3</v>
      </c>
    </row>
    <row r="1032" spans="1:8" x14ac:dyDescent="0.25">
      <c r="A1032" s="23">
        <v>40897</v>
      </c>
      <c r="B1032" s="45">
        <f>IFERROR(LN('Primary Data'!B1033/'Primary Data'!B1032), 0)</f>
        <v>2.8170305146331297E-2</v>
      </c>
      <c r="C1032" s="42">
        <f>IFERROR( LN('Primary Data'!D1033/'Primary Data'!D1032), 0)</f>
        <v>2.9651666137651262E-2</v>
      </c>
      <c r="D1032" s="27">
        <f>IFERROR(LN('Primary Data'!C1033/'Primary Data'!C1032), 0)</f>
        <v>2.2748334216785723E-2</v>
      </c>
      <c r="E1032" s="27">
        <f>IFERROR(LN('Primary Data'!F1033/'Primary Data'!F1032), 0)</f>
        <v>-1.7856541301841545E-2</v>
      </c>
      <c r="F1032" s="27">
        <f>IFERROR(LN('Primary Data'!G1033/'Primary Data'!G1032), 0)</f>
        <v>-3.1012355949059157E-3</v>
      </c>
      <c r="G1032" s="28">
        <f>IFERROR(LN('Primary Data'!H1033/'Primary Data'!H1032), 0)</f>
        <v>5.5269084108876211E-4</v>
      </c>
      <c r="H1032" s="31">
        <f>IFERROR(LN('Primary Data'!E1033/'Primary Data'!E1032), 0)</f>
        <v>1.4521097486613923E-2</v>
      </c>
    </row>
    <row r="1033" spans="1:8" x14ac:dyDescent="0.25">
      <c r="A1033" s="23">
        <v>40898</v>
      </c>
      <c r="B1033" s="45">
        <f>IFERROR(LN('Primary Data'!B1034/'Primary Data'!B1033), 0)</f>
        <v>5.6026722892932234E-3</v>
      </c>
      <c r="C1033" s="42">
        <f>IFERROR( LN('Primary Data'!D1034/'Primary Data'!D1033), 0)</f>
        <v>-1.4526946218439162E-2</v>
      </c>
      <c r="D1033" s="27">
        <f>IFERROR(LN('Primary Data'!C1034/'Primary Data'!C1033), 0)</f>
        <v>-6.1477842404239827E-3</v>
      </c>
      <c r="E1033" s="27">
        <f>IFERROR(LN('Primary Data'!F1034/'Primary Data'!F1033), 0)</f>
        <v>3.4988933779850261E-2</v>
      </c>
      <c r="F1033" s="27">
        <f>IFERROR(LN('Primary Data'!G1034/'Primary Data'!G1033), 0)</f>
        <v>-1.7418989130426502E-2</v>
      </c>
      <c r="G1033" s="28">
        <f>IFERROR(LN('Primary Data'!H1034/'Primary Data'!H1033), 0)</f>
        <v>1.8426870104915224E-2</v>
      </c>
      <c r="H1033" s="31">
        <f>IFERROR(LN('Primary Data'!E1034/'Primary Data'!E1033), 0)</f>
        <v>-6.8024751127653436E-3</v>
      </c>
    </row>
    <row r="1034" spans="1:8" x14ac:dyDescent="0.25">
      <c r="A1034" s="23">
        <v>40899</v>
      </c>
      <c r="B1034" s="45">
        <f>IFERROR(LN('Primary Data'!B1035/'Primary Data'!B1034), 0)</f>
        <v>7.812560856604334E-3</v>
      </c>
      <c r="C1034" s="42">
        <f>IFERROR( LN('Primary Data'!D1035/'Primary Data'!D1034), 0)</f>
        <v>7.8568985600275948E-3</v>
      </c>
      <c r="D1034" s="27">
        <f>IFERROR(LN('Primary Data'!C1035/'Primary Data'!C1034), 0)</f>
        <v>3.3267434605788199E-3</v>
      </c>
      <c r="E1034" s="27">
        <f>IFERROR(LN('Primary Data'!F1035/'Primary Data'!F1034), 0)</f>
        <v>3.6723453423287283E-3</v>
      </c>
      <c r="F1034" s="27">
        <f>IFERROR(LN('Primary Data'!G1035/'Primary Data'!G1034), 0)</f>
        <v>-3.580923180439869E-3</v>
      </c>
      <c r="G1034" s="28">
        <f>IFERROR(LN('Primary Data'!H1035/'Primary Data'!H1034), 0)</f>
        <v>-2.0774749907404161E-3</v>
      </c>
      <c r="H1034" s="31">
        <f>IFERROR(LN('Primary Data'!E1035/'Primary Data'!E1034), 0)</f>
        <v>7.7939677889352302E-3</v>
      </c>
    </row>
    <row r="1035" spans="1:8" x14ac:dyDescent="0.25">
      <c r="A1035" s="23">
        <v>40900</v>
      </c>
      <c r="B1035" s="45">
        <f>IFERROR(LN('Primary Data'!B1036/'Primary Data'!B1035), 0)</f>
        <v>9.5619625067809699E-3</v>
      </c>
      <c r="C1035" s="42">
        <f>IFERROR( LN('Primary Data'!D1036/'Primary Data'!D1035), 0)</f>
        <v>9.1342080820981612E-3</v>
      </c>
      <c r="D1035" s="27">
        <f>IFERROR(LN('Primary Data'!C1036/'Primary Data'!C1035), 0)</f>
        <v>-4.4322183181692826E-4</v>
      </c>
      <c r="E1035" s="27">
        <f>IFERROR(LN('Primary Data'!F1036/'Primary Data'!F1035), 0)</f>
        <v>-9.3833943461267832E-3</v>
      </c>
      <c r="F1035" s="27">
        <f>IFERROR(LN('Primary Data'!G1036/'Primary Data'!G1035), 0)</f>
        <v>8.1233993159756882E-3</v>
      </c>
      <c r="G1035" s="28">
        <f>IFERROR(LN('Primary Data'!H1036/'Primary Data'!H1035), 0)</f>
        <v>1.3561819858936206E-2</v>
      </c>
      <c r="H1035" s="31">
        <f>IFERROR(LN('Primary Data'!E1036/'Primary Data'!E1035), 0)</f>
        <v>1.0092962940990251E-2</v>
      </c>
    </row>
    <row r="1036" spans="1:8" x14ac:dyDescent="0.25">
      <c r="A1036" s="23">
        <v>40905</v>
      </c>
      <c r="B1036" s="45">
        <f>IFERROR(LN('Primary Data'!B1037/'Primary Data'!B1036), 0)</f>
        <v>-1.4130353606052687E-2</v>
      </c>
      <c r="C1036" s="42">
        <f>IFERROR( LN('Primary Data'!D1037/'Primary Data'!D1036), 0)</f>
        <v>-8.9974589613805098E-3</v>
      </c>
      <c r="D1036" s="27">
        <f>IFERROR(LN('Primary Data'!C1037/'Primary Data'!C1036), 0)</f>
        <v>4.5467304844560808E-3</v>
      </c>
      <c r="E1036" s="27">
        <f>IFERROR(LN('Primary Data'!F1037/'Primary Data'!F1036), 0)</f>
        <v>-2.1180291536753515E-3</v>
      </c>
      <c r="F1036" s="27">
        <f>IFERROR(LN('Primary Data'!G1037/'Primary Data'!G1036), 0)</f>
        <v>-2.33432349988307E-2</v>
      </c>
      <c r="G1036" s="28">
        <f>IFERROR(LN('Primary Data'!H1037/'Primary Data'!H1036), 0)</f>
        <v>-5.9492194384546445E-3</v>
      </c>
      <c r="H1036" s="31">
        <f>IFERROR(LN('Primary Data'!E1037/'Primary Data'!E1036), 0)</f>
        <v>3.0174696351718171E-3</v>
      </c>
    </row>
    <row r="1037" spans="1:8" x14ac:dyDescent="0.25">
      <c r="A1037" s="23">
        <v>40906</v>
      </c>
      <c r="B1037" s="45">
        <f>IFERROR(LN('Primary Data'!B1038/'Primary Data'!B1037), 0)</f>
        <v>1.1438245620578026E-2</v>
      </c>
      <c r="C1037" s="42">
        <f>IFERROR( LN('Primary Data'!D1038/'Primary Data'!D1037), 0)</f>
        <v>7.9039986193922118E-3</v>
      </c>
      <c r="D1037" s="27">
        <f>IFERROR(LN('Primary Data'!C1038/'Primary Data'!C1037), 0)</f>
        <v>7.2915060725159313E-3</v>
      </c>
      <c r="E1037" s="27">
        <f>IFERROR(LN('Primary Data'!F1038/'Primary Data'!F1037), 0)</f>
        <v>-1.2433737788937254E-2</v>
      </c>
      <c r="F1037" s="27">
        <f>IFERROR(LN('Primary Data'!G1038/'Primary Data'!G1037), 0)</f>
        <v>6.8989309393764674E-4</v>
      </c>
      <c r="G1037" s="28">
        <f>IFERROR(LN('Primary Data'!H1038/'Primary Data'!H1037), 0)</f>
        <v>-6.5417976376231524E-3</v>
      </c>
      <c r="H1037" s="31">
        <f>IFERROR(LN('Primary Data'!E1038/'Primary Data'!E1037), 0)</f>
        <v>7.1552187731784159E-3</v>
      </c>
    </row>
    <row r="1038" spans="1:8" x14ac:dyDescent="0.25">
      <c r="A1038" s="23">
        <v>40907</v>
      </c>
      <c r="B1038" s="45">
        <f>IFERROR(LN('Primary Data'!B1039/'Primary Data'!B1038), 0)</f>
        <v>-4.3669127975129E-3</v>
      </c>
      <c r="C1038" s="42">
        <f>IFERROR( LN('Primary Data'!D1039/'Primary Data'!D1038), 0)</f>
        <v>-3.1734230756476044E-3</v>
      </c>
      <c r="D1038" s="27">
        <f>IFERROR(LN('Primary Data'!C1039/'Primary Data'!C1038), 0)</f>
        <v>-7.7258625291636894E-3</v>
      </c>
      <c r="E1038" s="27">
        <f>IFERROR(LN('Primary Data'!F1039/'Primary Data'!F1038), 0)</f>
        <v>-3.5810781493066744E-3</v>
      </c>
      <c r="F1038" s="27">
        <f>IFERROR(LN('Primary Data'!G1039/'Primary Data'!G1038), 0)</f>
        <v>1.5209418663528708E-2</v>
      </c>
      <c r="G1038" s="28">
        <f>IFERROR(LN('Primary Data'!H1039/'Primary Data'!H1038), 0)</f>
        <v>1.9803271594253007E-3</v>
      </c>
      <c r="H1038" s="31">
        <f>IFERROR(LN('Primary Data'!E1039/'Primary Data'!E1038), 0)</f>
        <v>7.2352038352635831E-3</v>
      </c>
    </row>
    <row r="1039" spans="1:8" x14ac:dyDescent="0.25">
      <c r="A1039" s="23">
        <v>40911</v>
      </c>
      <c r="B1039" s="45">
        <f>IFERROR(LN('Primary Data'!B1040/'Primary Data'!B1039), 0)</f>
        <v>1.5689905814840508E-2</v>
      </c>
      <c r="C1039" s="42">
        <f>IFERROR( LN('Primary Data'!D1040/'Primary Data'!D1039), 0)</f>
        <v>1.9188421223871242E-2</v>
      </c>
      <c r="D1039" s="27">
        <f>IFERROR(LN('Primary Data'!C1040/'Primary Data'!C1039), 0)</f>
        <v>4.7807314885898759E-3</v>
      </c>
      <c r="E1039" s="27">
        <f>IFERROR(LN('Primary Data'!F1040/'Primary Data'!F1039), 0)</f>
        <v>2.4020005555158302E-2</v>
      </c>
      <c r="F1039" s="27">
        <f>IFERROR(LN('Primary Data'!G1040/'Primary Data'!G1039), 0)</f>
        <v>-3.7736561071594884E-5</v>
      </c>
      <c r="G1039" s="28">
        <f>IFERROR(LN('Primary Data'!H1040/'Primary Data'!H1039), 0)</f>
        <v>2.3748027197416813E-2</v>
      </c>
      <c r="H1039" s="31">
        <f>IFERROR(LN('Primary Data'!E1040/'Primary Data'!E1039), 0)</f>
        <v>1.8428414405105998E-2</v>
      </c>
    </row>
    <row r="1040" spans="1:8" x14ac:dyDescent="0.25">
      <c r="A1040" s="23">
        <v>40912</v>
      </c>
      <c r="B1040" s="45">
        <f>IFERROR(LN('Primary Data'!B1041/'Primary Data'!B1040), 0)</f>
        <v>-5.8013591619114028E-4</v>
      </c>
      <c r="C1040" s="42">
        <f>IFERROR( LN('Primary Data'!D1041/'Primary Data'!D1040), 0)</f>
        <v>3.3321397136023391E-3</v>
      </c>
      <c r="D1040" s="27">
        <f>IFERROR(LN('Primary Data'!C1041/'Primary Data'!C1040), 0)</f>
        <v>-3.5204730084659164E-3</v>
      </c>
      <c r="E1040" s="27">
        <f>IFERROR(LN('Primary Data'!F1041/'Primary Data'!F1040), 0)</f>
        <v>1.3686980931650872E-3</v>
      </c>
      <c r="F1040" s="27">
        <f>IFERROR(LN('Primary Data'!G1041/'Primary Data'!G1040), 0)</f>
        <v>-1.9318198064305705E-2</v>
      </c>
      <c r="G1040" s="28">
        <f>IFERROR(LN('Primary Data'!H1041/'Primary Data'!H1040), 0)</f>
        <v>-7.9830828231335985E-3</v>
      </c>
      <c r="H1040" s="31">
        <f>IFERROR(LN('Primary Data'!E1041/'Primary Data'!E1040), 0)</f>
        <v>-9.3181732192230363E-3</v>
      </c>
    </row>
    <row r="1041" spans="1:8" x14ac:dyDescent="0.25">
      <c r="A1041" s="23">
        <v>40913</v>
      </c>
      <c r="B1041" s="45">
        <f>IFERROR(LN('Primary Data'!B1042/'Primary Data'!B1041), 0)</f>
        <v>8.938685973718598E-4</v>
      </c>
      <c r="C1041" s="42">
        <f>IFERROR( LN('Primary Data'!D1042/'Primary Data'!D1041), 0)</f>
        <v>8.237395067071971E-3</v>
      </c>
      <c r="D1041" s="27">
        <f>IFERROR(LN('Primary Data'!C1042/'Primary Data'!C1041), 0)</f>
        <v>-1.5440764246661779E-2</v>
      </c>
      <c r="E1041" s="27">
        <f>IFERROR(LN('Primary Data'!F1042/'Primary Data'!F1041), 0)</f>
        <v>-1.2708717934646905E-3</v>
      </c>
      <c r="F1041" s="27">
        <f>IFERROR(LN('Primary Data'!G1042/'Primary Data'!G1041), 0)</f>
        <v>-1.5665306778908063E-2</v>
      </c>
      <c r="G1041" s="28">
        <f>IFERROR(LN('Primary Data'!H1042/'Primary Data'!H1041), 0)</f>
        <v>4.587027151733594E-3</v>
      </c>
      <c r="H1041" s="31">
        <f>IFERROR(LN('Primary Data'!E1042/'Primary Data'!E1041), 0)</f>
        <v>-1.0608412388498748E-2</v>
      </c>
    </row>
    <row r="1042" spans="1:8" x14ac:dyDescent="0.25">
      <c r="A1042" s="23">
        <v>40914</v>
      </c>
      <c r="B1042" s="45">
        <f>IFERROR(LN('Primary Data'!B1043/'Primary Data'!B1042), 0)</f>
        <v>-4.5888817120133514E-3</v>
      </c>
      <c r="C1042" s="42">
        <f>IFERROR( LN('Primary Data'!D1043/'Primary Data'!D1042), 0)</f>
        <v>3.0562280040097992E-3</v>
      </c>
      <c r="D1042" s="27">
        <f>IFERROR(LN('Primary Data'!C1043/'Primary Data'!C1042), 0)</f>
        <v>-5.6047612729881492E-3</v>
      </c>
      <c r="E1042" s="27">
        <f>IFERROR(LN('Primary Data'!F1043/'Primary Data'!F1042), 0)</f>
        <v>4.1390545136368861E-3</v>
      </c>
      <c r="F1042" s="27">
        <f>IFERROR(LN('Primary Data'!G1043/'Primary Data'!G1042), 0)</f>
        <v>6.1946238802674906E-3</v>
      </c>
      <c r="G1042" s="28">
        <f>IFERROR(LN('Primary Data'!H1043/'Primary Data'!H1042), 0)</f>
        <v>-1.1781520618585043E-2</v>
      </c>
      <c r="H1042" s="31">
        <f>IFERROR(LN('Primary Data'!E1043/'Primary Data'!E1042), 0)</f>
        <v>9.8399758787697366E-3</v>
      </c>
    </row>
    <row r="1043" spans="1:8" x14ac:dyDescent="0.25">
      <c r="A1043" s="23">
        <v>40917</v>
      </c>
      <c r="B1043" s="45">
        <f>IFERROR(LN('Primary Data'!B1044/'Primary Data'!B1043), 0)</f>
        <v>4.1693742569599707E-3</v>
      </c>
      <c r="C1043" s="42">
        <f>IFERROR( LN('Primary Data'!D1044/'Primary Data'!D1043), 0)</f>
        <v>-2.3455337279533776E-3</v>
      </c>
      <c r="D1043" s="27">
        <f>IFERROR(LN('Primary Data'!C1044/'Primary Data'!C1043), 0)</f>
        <v>-7.6731680667181286E-3</v>
      </c>
      <c r="E1043" s="27">
        <f>IFERROR(LN('Primary Data'!F1044/'Primary Data'!F1043), 0)</f>
        <v>4.0249718924499044E-3</v>
      </c>
      <c r="F1043" s="27">
        <f>IFERROR(LN('Primary Data'!G1044/'Primary Data'!G1043), 0)</f>
        <v>3.4658634806565766E-2</v>
      </c>
      <c r="G1043" s="28">
        <f>IFERROR(LN('Primary Data'!H1044/'Primary Data'!H1043), 0)</f>
        <v>1.4558125790050003E-2</v>
      </c>
      <c r="H1043" s="31">
        <f>IFERROR(LN('Primary Data'!E1044/'Primary Data'!E1043), 0)</f>
        <v>3.6065282652139757E-3</v>
      </c>
    </row>
    <row r="1044" spans="1:8" x14ac:dyDescent="0.25">
      <c r="A1044" s="23">
        <v>40918</v>
      </c>
      <c r="B1044" s="45">
        <f>IFERROR(LN('Primary Data'!B1045/'Primary Data'!B1044), 0)</f>
        <v>7.7972693802761308E-3</v>
      </c>
      <c r="C1044" s="42">
        <f>IFERROR( LN('Primary Data'!D1045/'Primary Data'!D1044), 0)</f>
        <v>7.091972760264899E-3</v>
      </c>
      <c r="D1044" s="27">
        <f>IFERROR(LN('Primary Data'!C1045/'Primary Data'!C1044), 0)</f>
        <v>-9.7509179314646602E-3</v>
      </c>
      <c r="E1044" s="27">
        <f>IFERROR(LN('Primary Data'!F1045/'Primary Data'!F1044), 0)</f>
        <v>3.7244653086539063E-2</v>
      </c>
      <c r="F1044" s="27">
        <f>IFERROR(LN('Primary Data'!G1045/'Primary Data'!G1044), 0)</f>
        <v>3.2771669554948347E-2</v>
      </c>
      <c r="G1044" s="28">
        <f>IFERROR(LN('Primary Data'!H1045/'Primary Data'!H1044), 0)</f>
        <v>7.3176983527088232E-3</v>
      </c>
      <c r="H1044" s="31">
        <f>IFERROR(LN('Primary Data'!E1045/'Primary Data'!E1044), 0)</f>
        <v>7.0459276685275862E-3</v>
      </c>
    </row>
    <row r="1045" spans="1:8" x14ac:dyDescent="0.25">
      <c r="A1045" s="23">
        <v>40919</v>
      </c>
      <c r="B1045" s="45">
        <f>IFERROR(LN('Primary Data'!B1046/'Primary Data'!B1045), 0)</f>
        <v>-5.2479526423900421E-6</v>
      </c>
      <c r="C1045" s="42">
        <f>IFERROR( LN('Primary Data'!D1046/'Primary Data'!D1045), 0)</f>
        <v>2.0550134562683127E-3</v>
      </c>
      <c r="D1045" s="27">
        <f>IFERROR(LN('Primary Data'!C1046/'Primary Data'!C1045), 0)</f>
        <v>-2.4607030874272174E-4</v>
      </c>
      <c r="E1045" s="27">
        <f>IFERROR(LN('Primary Data'!F1046/'Primary Data'!F1045), 0)</f>
        <v>-8.4134559254561936E-5</v>
      </c>
      <c r="F1045" s="27">
        <f>IFERROR(LN('Primary Data'!G1046/'Primary Data'!G1045), 0)</f>
        <v>-3.3458226651892631E-3</v>
      </c>
      <c r="G1045" s="28">
        <f>IFERROR(LN('Primary Data'!H1046/'Primary Data'!H1045), 0)</f>
        <v>7.7397990222301694E-3</v>
      </c>
      <c r="H1045" s="31">
        <f>IFERROR(LN('Primary Data'!E1046/'Primary Data'!E1045), 0)</f>
        <v>4.2407717804972857E-3</v>
      </c>
    </row>
    <row r="1046" spans="1:8" x14ac:dyDescent="0.25">
      <c r="A1046" s="23">
        <v>40920</v>
      </c>
      <c r="B1046" s="45">
        <f>IFERROR(LN('Primary Data'!B1047/'Primary Data'!B1046), 0)</f>
        <v>8.6728757766318899E-4</v>
      </c>
      <c r="C1046" s="42">
        <f>IFERROR( LN('Primary Data'!D1047/'Primary Data'!D1046), 0)</f>
        <v>4.0974008997524394E-3</v>
      </c>
      <c r="D1046" s="27">
        <f>IFERROR(LN('Primary Data'!C1047/'Primary Data'!C1046), 0)</f>
        <v>-1.9569952778724356E-3</v>
      </c>
      <c r="E1046" s="27">
        <f>IFERROR(LN('Primary Data'!F1047/'Primary Data'!F1046), 0)</f>
        <v>-4.7689625605190931E-4</v>
      </c>
      <c r="F1046" s="27">
        <f>IFERROR(LN('Primary Data'!G1047/'Primary Data'!G1046), 0)</f>
        <v>1.0558701896653795E-3</v>
      </c>
      <c r="G1046" s="28">
        <f>IFERROR(LN('Primary Data'!H1047/'Primary Data'!H1046), 0)</f>
        <v>-2.9575950016500242E-3</v>
      </c>
      <c r="H1046" s="31">
        <f>IFERROR(LN('Primary Data'!E1047/'Primary Data'!E1046), 0)</f>
        <v>1.4663244717422444E-3</v>
      </c>
    </row>
    <row r="1047" spans="1:8" x14ac:dyDescent="0.25">
      <c r="A1047" s="23">
        <v>40921</v>
      </c>
      <c r="B1047" s="45">
        <f>IFERROR(LN('Primary Data'!B1048/'Primary Data'!B1047), 0)</f>
        <v>-5.0200424848803934E-3</v>
      </c>
      <c r="C1047" s="42">
        <f>IFERROR( LN('Primary Data'!D1048/'Primary Data'!D1047), 0)</f>
        <v>-4.2112233747553171E-3</v>
      </c>
      <c r="D1047" s="27">
        <f>IFERROR(LN('Primary Data'!C1048/'Primary Data'!C1047), 0)</f>
        <v>9.6098183476986503E-3</v>
      </c>
      <c r="E1047" s="27">
        <f>IFERROR(LN('Primary Data'!F1048/'Primary Data'!F1047), 0)</f>
        <v>8.1043004887893354E-3</v>
      </c>
      <c r="F1047" s="27">
        <f>IFERROR(LN('Primary Data'!G1048/'Primary Data'!G1047), 0)</f>
        <v>-1.9883416585747445E-2</v>
      </c>
      <c r="G1047" s="28">
        <f>IFERROR(LN('Primary Data'!H1048/'Primary Data'!H1047), 0)</f>
        <v>5.6940398962170126E-3</v>
      </c>
      <c r="H1047" s="31">
        <f>IFERROR(LN('Primary Data'!E1048/'Primary Data'!E1047), 0)</f>
        <v>-1.7489996475669885E-4</v>
      </c>
    </row>
    <row r="1048" spans="1:8" x14ac:dyDescent="0.25">
      <c r="A1048" s="23">
        <v>40924</v>
      </c>
      <c r="B1048" s="45">
        <f>IFERROR(LN('Primary Data'!B1049/'Primary Data'!B1048), 0)</f>
        <v>0</v>
      </c>
      <c r="C1048" s="42">
        <f>IFERROR( LN('Primary Data'!D1049/'Primary Data'!D1048), 0)</f>
        <v>0</v>
      </c>
      <c r="D1048" s="27">
        <f>IFERROR(LN('Primary Data'!C1049/'Primary Data'!C1048), 0)</f>
        <v>8.875144067147147E-3</v>
      </c>
      <c r="E1048" s="27">
        <f>IFERROR(LN('Primary Data'!F1049/'Primary Data'!F1048), 0)</f>
        <v>4.9327973047142209E-3</v>
      </c>
      <c r="F1048" s="27">
        <f>IFERROR(LN('Primary Data'!G1049/'Primary Data'!G1048), 0)</f>
        <v>0</v>
      </c>
      <c r="G1048" s="28">
        <f>IFERROR(LN('Primary Data'!H1049/'Primary Data'!H1048), 0)</f>
        <v>-1.0059582504978784E-2</v>
      </c>
      <c r="H1048" s="31">
        <f>IFERROR(LN('Primary Data'!E1049/'Primary Data'!E1048), 0)</f>
        <v>4.0997295180736325E-3</v>
      </c>
    </row>
    <row r="1049" spans="1:8" x14ac:dyDescent="0.25">
      <c r="A1049" s="23">
        <v>40925</v>
      </c>
      <c r="B1049" s="45">
        <f>IFERROR(LN('Primary Data'!B1050/'Primary Data'!B1049), 0)</f>
        <v>2.2704632091791583E-3</v>
      </c>
      <c r="C1049" s="42">
        <f>IFERROR( LN('Primary Data'!D1050/'Primary Data'!D1049), 0)</f>
        <v>0</v>
      </c>
      <c r="D1049" s="27">
        <f>IFERROR(LN('Primary Data'!C1050/'Primary Data'!C1049), 0)</f>
        <v>1.7175159597780459E-2</v>
      </c>
      <c r="E1049" s="27">
        <f>IFERROR(LN('Primary Data'!F1050/'Primary Data'!F1049), 0)</f>
        <v>3.1129963561197068E-2</v>
      </c>
      <c r="F1049" s="27">
        <f>IFERROR(LN('Primary Data'!G1050/'Primary Data'!G1049), 0)</f>
        <v>2.6701459969937075E-2</v>
      </c>
      <c r="G1049" s="28">
        <f>IFERROR(LN('Primary Data'!H1050/'Primary Data'!H1049), 0)</f>
        <v>3.1863502871863861E-2</v>
      </c>
      <c r="H1049" s="31">
        <f>IFERROR(LN('Primary Data'!E1050/'Primary Data'!E1049), 0)</f>
        <v>1.0388414291765713E-2</v>
      </c>
    </row>
    <row r="1050" spans="1:8" x14ac:dyDescent="0.25">
      <c r="A1050" s="23">
        <v>40926</v>
      </c>
      <c r="B1050" s="45">
        <f>IFERROR(LN('Primary Data'!B1051/'Primary Data'!B1050), 0)</f>
        <v>9.3710182835237688E-3</v>
      </c>
      <c r="C1050" s="42">
        <f>IFERROR( LN('Primary Data'!D1051/'Primary Data'!D1050), 0)</f>
        <v>1.3579225922635321E-2</v>
      </c>
      <c r="D1050" s="27">
        <f>IFERROR(LN('Primary Data'!C1051/'Primary Data'!C1050), 0)</f>
        <v>2.1228756224529688E-2</v>
      </c>
      <c r="E1050" s="27">
        <f>IFERROR(LN('Primary Data'!F1051/'Primary Data'!F1050), 0)</f>
        <v>4.4734414233491273E-3</v>
      </c>
      <c r="F1050" s="27">
        <f>IFERROR(LN('Primary Data'!G1051/'Primary Data'!G1050), 0)</f>
        <v>-1.5700167680608512E-2</v>
      </c>
      <c r="G1050" s="28">
        <f>IFERROR(LN('Primary Data'!H1051/'Primary Data'!H1050), 0)</f>
        <v>3.0100745943460478E-3</v>
      </c>
      <c r="H1050" s="31">
        <f>IFERROR(LN('Primary Data'!E1051/'Primary Data'!E1050), 0)</f>
        <v>7.6679234250472692E-3</v>
      </c>
    </row>
    <row r="1051" spans="1:8" x14ac:dyDescent="0.25">
      <c r="A1051" s="23">
        <v>40927</v>
      </c>
      <c r="B1051" s="45">
        <f>IFERROR(LN('Primary Data'!B1052/'Primary Data'!B1051), 0)</f>
        <v>3.7260320879043615E-3</v>
      </c>
      <c r="C1051" s="42">
        <f>IFERROR( LN('Primary Data'!D1052/'Primary Data'!D1051), 0)</f>
        <v>6.4671956792057388E-3</v>
      </c>
      <c r="D1051" s="27">
        <f>IFERROR(LN('Primary Data'!C1052/'Primary Data'!C1051), 0)</f>
        <v>-2.7862454076077806E-3</v>
      </c>
      <c r="E1051" s="27">
        <f>IFERROR(LN('Primary Data'!F1052/'Primary Data'!F1051), 0)</f>
        <v>1.4461280209405174E-2</v>
      </c>
      <c r="F1051" s="27">
        <f>IFERROR(LN('Primary Data'!G1052/'Primary Data'!G1051), 0)</f>
        <v>1.6494994125140609E-2</v>
      </c>
      <c r="G1051" s="28">
        <f>IFERROR(LN('Primary Data'!H1052/'Primary Data'!H1051), 0)</f>
        <v>1.2921241588149623E-2</v>
      </c>
      <c r="H1051" s="31">
        <f>IFERROR(LN('Primary Data'!E1052/'Primary Data'!E1051), 0)</f>
        <v>1.6955146852329266E-3</v>
      </c>
    </row>
    <row r="1052" spans="1:8" x14ac:dyDescent="0.25">
      <c r="A1052" s="23">
        <v>40928</v>
      </c>
      <c r="B1052" s="45">
        <f>IFERROR(LN('Primary Data'!B1053/'Primary Data'!B1052), 0)</f>
        <v>3.1881481876381368E-3</v>
      </c>
      <c r="C1052" s="42">
        <f>IFERROR( LN('Primary Data'!D1053/'Primary Data'!D1052), 0)</f>
        <v>-1.9185365979212036E-3</v>
      </c>
      <c r="D1052" s="27">
        <f>IFERROR(LN('Primary Data'!C1053/'Primary Data'!C1052), 0)</f>
        <v>2.2249693836059556E-2</v>
      </c>
      <c r="E1052" s="27">
        <f>IFERROR(LN('Primary Data'!F1053/'Primary Data'!F1052), 0)</f>
        <v>3.4275579137844512E-3</v>
      </c>
      <c r="F1052" s="27">
        <f>IFERROR(LN('Primary Data'!G1053/'Primary Data'!G1052), 0)</f>
        <v>1.2988593491793493E-2</v>
      </c>
      <c r="G1052" s="28">
        <f>IFERROR(LN('Primary Data'!H1053/'Primary Data'!H1052), 0)</f>
        <v>8.3599049992912188E-3</v>
      </c>
      <c r="H1052" s="31">
        <f>IFERROR(LN('Primary Data'!E1053/'Primary Data'!E1052), 0)</f>
        <v>2.3375861592235397E-3</v>
      </c>
    </row>
    <row r="1053" spans="1:8" x14ac:dyDescent="0.25">
      <c r="A1053" s="23">
        <v>40934</v>
      </c>
      <c r="B1053" s="45">
        <f>IFERROR(LN('Primary Data'!B1054/'Primary Data'!B1053), 0)</f>
        <v>-8.8150949104445916E-4</v>
      </c>
      <c r="C1053" s="42">
        <f>IFERROR( LN('Primary Data'!D1054/'Primary Data'!D1053), 0)</f>
        <v>7.2000556361596158E-3</v>
      </c>
      <c r="D1053" s="27">
        <f>IFERROR(LN('Primary Data'!C1054/'Primary Data'!C1053), 0)</f>
        <v>9.2347625251537231E-3</v>
      </c>
      <c r="E1053" s="27">
        <f>IFERROR(LN('Primary Data'!F1054/'Primary Data'!F1053), 0)</f>
        <v>2.7116296497579895E-2</v>
      </c>
      <c r="F1053" s="27">
        <f>IFERROR(LN('Primary Data'!G1054/'Primary Data'!G1053), 0)</f>
        <v>3.5647446755297422E-5</v>
      </c>
      <c r="G1053" s="28">
        <f>IFERROR(LN('Primary Data'!H1054/'Primary Data'!H1053), 0)</f>
        <v>1.6216087664491983E-2</v>
      </c>
      <c r="H1053" s="31">
        <f>IFERROR(LN('Primary Data'!E1054/'Primary Data'!E1053), 0)</f>
        <v>1.1761421308574655E-2</v>
      </c>
    </row>
    <row r="1054" spans="1:8" x14ac:dyDescent="0.25">
      <c r="A1054" s="23">
        <v>40935</v>
      </c>
      <c r="B1054" s="45">
        <f>IFERROR(LN('Primary Data'!B1055/'Primary Data'!B1054), 0)</f>
        <v>-3.1061320473164057E-3</v>
      </c>
      <c r="C1054" s="42">
        <f>IFERROR( LN('Primary Data'!D1055/'Primary Data'!D1054), 0)</f>
        <v>2.9045663573833923E-3</v>
      </c>
      <c r="D1054" s="27">
        <f>IFERROR(LN('Primary Data'!C1055/'Primary Data'!C1054), 0)</f>
        <v>6.3999171645873661E-3</v>
      </c>
      <c r="E1054" s="27">
        <f>IFERROR(LN('Primary Data'!F1055/'Primary Data'!F1054), 0)</f>
        <v>2.5421071483555706E-2</v>
      </c>
      <c r="F1054" s="27">
        <f>IFERROR(LN('Primary Data'!G1055/'Primary Data'!G1054), 0)</f>
        <v>0</v>
      </c>
      <c r="G1054" s="28">
        <f>IFERROR(LN('Primary Data'!H1055/'Primary Data'!H1054), 0)</f>
        <v>3.0546561546722301E-3</v>
      </c>
      <c r="H1054" s="31">
        <f>IFERROR(LN('Primary Data'!E1055/'Primary Data'!E1054), 0)</f>
        <v>-4.1915013692733136E-3</v>
      </c>
    </row>
    <row r="1055" spans="1:8" x14ac:dyDescent="0.25">
      <c r="A1055" s="23">
        <v>40938</v>
      </c>
      <c r="B1055" s="45">
        <f>IFERROR(LN('Primary Data'!B1056/'Primary Data'!B1055), 0)</f>
        <v>-2.6678678354342205E-3</v>
      </c>
      <c r="C1055" s="42">
        <f>IFERROR( LN('Primary Data'!D1056/'Primary Data'!D1055), 0)</f>
        <v>1.4410130987271192E-3</v>
      </c>
      <c r="D1055" s="27">
        <f>IFERROR(LN('Primary Data'!C1056/'Primary Data'!C1055), 0)</f>
        <v>-6.4764941562683318E-3</v>
      </c>
      <c r="E1055" s="27">
        <f>IFERROR(LN('Primary Data'!F1056/'Primary Data'!F1055), 0)</f>
        <v>-3.1529356283549678E-2</v>
      </c>
      <c r="F1055" s="27">
        <f>IFERROR(LN('Primary Data'!G1056/'Primary Data'!G1055), 0)</f>
        <v>-1.4542185499774133E-2</v>
      </c>
      <c r="G1055" s="28">
        <f>IFERROR(LN('Primary Data'!H1056/'Primary Data'!H1055), 0)</f>
        <v>-1.6785565943077702E-2</v>
      </c>
      <c r="H1055" s="31">
        <f>IFERROR(LN('Primary Data'!E1056/'Primary Data'!E1055), 0)</f>
        <v>-1.0849617143338406E-2</v>
      </c>
    </row>
    <row r="1056" spans="1:8" x14ac:dyDescent="0.25">
      <c r="A1056" s="23">
        <v>40939</v>
      </c>
      <c r="B1056" s="45">
        <f>IFERROR(LN('Primary Data'!B1057/'Primary Data'!B1056), 0)</f>
        <v>-1.4035285059361803E-3</v>
      </c>
      <c r="C1056" s="42">
        <f>IFERROR( LN('Primary Data'!D1057/'Primary Data'!D1056), 0)</f>
        <v>1.0662300053143868E-3</v>
      </c>
      <c r="D1056" s="27">
        <f>IFERROR(LN('Primary Data'!C1057/'Primary Data'!C1056), 0)</f>
        <v>-6.8356212596050957E-4</v>
      </c>
      <c r="E1056" s="27">
        <f>IFERROR(LN('Primary Data'!F1057/'Primary Data'!F1056), 0)</f>
        <v>2.7577521859600999E-2</v>
      </c>
      <c r="F1056" s="27">
        <f>IFERROR(LN('Primary Data'!G1057/'Primary Data'!G1056), 0)</f>
        <v>1.5179445612252412E-3</v>
      </c>
      <c r="G1056" s="28">
        <f>IFERROR(LN('Primary Data'!H1057/'Primary Data'!H1056), 0)</f>
        <v>1.1347835387594932E-2</v>
      </c>
      <c r="H1056" s="31">
        <f>IFERROR(LN('Primary Data'!E1057/'Primary Data'!E1056), 0)</f>
        <v>4.1543100134852178E-3</v>
      </c>
    </row>
    <row r="1057" spans="1:8" x14ac:dyDescent="0.25">
      <c r="A1057" s="23">
        <v>40940</v>
      </c>
      <c r="B1057" s="45">
        <f>IFERROR(LN('Primary Data'!B1058/'Primary Data'!B1057), 0)</f>
        <v>7.9469516180268786E-3</v>
      </c>
      <c r="C1057" s="42">
        <f>IFERROR( LN('Primary Data'!D1058/'Primary Data'!D1057), 0)</f>
        <v>8.1636730082449895E-3</v>
      </c>
      <c r="D1057" s="27">
        <f>IFERROR(LN('Primary Data'!C1058/'Primary Data'!C1057), 0)</f>
        <v>4.6762505904431179E-3</v>
      </c>
      <c r="E1057" s="27">
        <f>IFERROR(LN('Primary Data'!F1058/'Primary Data'!F1057), 0)</f>
        <v>1.0572456943698991E-2</v>
      </c>
      <c r="F1057" s="27">
        <f>IFERROR(LN('Primary Data'!G1058/'Primary Data'!G1057), 0)</f>
        <v>-1.3232707266574306E-2</v>
      </c>
      <c r="G1057" s="28">
        <f>IFERROR(LN('Primary Data'!H1058/'Primary Data'!H1057), 0)</f>
        <v>-2.805236903285819E-3</v>
      </c>
      <c r="H1057" s="31">
        <f>IFERROR(LN('Primary Data'!E1058/'Primary Data'!E1057), 0)</f>
        <v>1.2269475355749671E-2</v>
      </c>
    </row>
    <row r="1058" spans="1:8" x14ac:dyDescent="0.25">
      <c r="A1058" s="23">
        <v>40941</v>
      </c>
      <c r="B1058" s="45">
        <f>IFERROR(LN('Primary Data'!B1059/'Primary Data'!B1058), 0)</f>
        <v>4.2413720612166211E-4</v>
      </c>
      <c r="C1058" s="42">
        <f>IFERROR( LN('Primary Data'!D1059/'Primary Data'!D1058), 0)</f>
        <v>3.0698196864240297E-3</v>
      </c>
      <c r="D1058" s="27">
        <f>IFERROR(LN('Primary Data'!C1059/'Primary Data'!C1058), 0)</f>
        <v>-6.4542275841577396E-5</v>
      </c>
      <c r="E1058" s="27">
        <f>IFERROR(LN('Primary Data'!F1059/'Primary Data'!F1058), 0)</f>
        <v>8.4845459556414388E-3</v>
      </c>
      <c r="F1058" s="27">
        <f>IFERROR(LN('Primary Data'!G1059/'Primary Data'!G1058), 0)</f>
        <v>2.2828985555332082E-2</v>
      </c>
      <c r="G1058" s="28">
        <f>IFERROR(LN('Primary Data'!H1059/'Primary Data'!H1058), 0)</f>
        <v>1.9774304863244434E-2</v>
      </c>
      <c r="H1058" s="31">
        <f>IFERROR(LN('Primary Data'!E1059/'Primary Data'!E1058), 0)</f>
        <v>1.1129307792939927E-3</v>
      </c>
    </row>
    <row r="1059" spans="1:8" x14ac:dyDescent="0.25">
      <c r="A1059" s="23">
        <v>40942</v>
      </c>
      <c r="B1059" s="45">
        <f>IFERROR(LN('Primary Data'!B1060/'Primary Data'!B1059), 0)</f>
        <v>1.3491876803152522E-2</v>
      </c>
      <c r="C1059" s="42">
        <f>IFERROR( LN('Primary Data'!D1060/'Primary Data'!D1059), 0)</f>
        <v>1.3269846460504267E-2</v>
      </c>
      <c r="D1059" s="27">
        <f>IFERROR(LN('Primary Data'!C1060/'Primary Data'!C1059), 0)</f>
        <v>4.4194715716268191E-3</v>
      </c>
      <c r="E1059" s="27">
        <f>IFERROR(LN('Primary Data'!F1060/'Primary Data'!F1059), 0)</f>
        <v>1.8660477700627242E-2</v>
      </c>
      <c r="F1059" s="27">
        <f>IFERROR(LN('Primary Data'!G1060/'Primary Data'!G1059), 0)</f>
        <v>9.9655592157458887E-3</v>
      </c>
      <c r="G1059" s="28">
        <f>IFERROR(LN('Primary Data'!H1060/'Primary Data'!H1059), 0)</f>
        <v>8.4489200843558922E-4</v>
      </c>
      <c r="H1059" s="31">
        <f>IFERROR(LN('Primary Data'!E1060/'Primary Data'!E1059), 0)</f>
        <v>1.5331649837435721E-2</v>
      </c>
    </row>
    <row r="1060" spans="1:8" x14ac:dyDescent="0.25">
      <c r="A1060" s="23">
        <v>40945</v>
      </c>
      <c r="B1060" s="45">
        <f>IFERROR(LN('Primary Data'!B1061/'Primary Data'!B1060), 0)</f>
        <v>3.3837581632953785E-4</v>
      </c>
      <c r="C1060" s="42">
        <f>IFERROR( LN('Primary Data'!D1061/'Primary Data'!D1060), 0)</f>
        <v>-3.4404554395045203E-4</v>
      </c>
      <c r="D1060" s="27">
        <f>IFERROR(LN('Primary Data'!C1061/'Primary Data'!C1060), 0)</f>
        <v>1.2794780081683206E-2</v>
      </c>
      <c r="E1060" s="27">
        <f>IFERROR(LN('Primary Data'!F1061/'Primary Data'!F1060), 0)</f>
        <v>8.9066135483062609E-4</v>
      </c>
      <c r="F1060" s="27">
        <f>IFERROR(LN('Primary Data'!G1061/'Primary Data'!G1060), 0)</f>
        <v>1.2387408899667616E-3</v>
      </c>
      <c r="G1060" s="28">
        <f>IFERROR(LN('Primary Data'!H1061/'Primary Data'!H1060), 0)</f>
        <v>-2.2687974017829571E-3</v>
      </c>
      <c r="H1060" s="31">
        <f>IFERROR(LN('Primary Data'!E1061/'Primary Data'!E1060), 0)</f>
        <v>4.2206203513366616E-3</v>
      </c>
    </row>
    <row r="1061" spans="1:8" x14ac:dyDescent="0.25">
      <c r="A1061" s="23">
        <v>40946</v>
      </c>
      <c r="B1061" s="45">
        <f>IFERROR(LN('Primary Data'!B1062/'Primary Data'!B1061), 0)</f>
        <v>2.1822371232315852E-3</v>
      </c>
      <c r="C1061" s="42">
        <f>IFERROR( LN('Primary Data'!D1062/'Primary Data'!D1061), 0)</f>
        <v>1.4860605537778109E-3</v>
      </c>
      <c r="D1061" s="27">
        <f>IFERROR(LN('Primary Data'!C1062/'Primary Data'!C1061), 0)</f>
        <v>1.2096026775986852E-2</v>
      </c>
      <c r="E1061" s="27">
        <f>IFERROR(LN('Primary Data'!F1062/'Primary Data'!F1061), 0)</f>
        <v>-1.0059895572539817E-2</v>
      </c>
      <c r="F1061" s="27">
        <f>IFERROR(LN('Primary Data'!G1062/'Primary Data'!G1061), 0)</f>
        <v>-1.7771584300152118E-2</v>
      </c>
      <c r="G1061" s="28">
        <f>IFERROR(LN('Primary Data'!H1062/'Primary Data'!H1061), 0)</f>
        <v>-5.192091812359984E-4</v>
      </c>
      <c r="H1061" s="31">
        <f>IFERROR(LN('Primary Data'!E1062/'Primary Data'!E1061), 0)</f>
        <v>-3.947928230225572E-3</v>
      </c>
    </row>
    <row r="1062" spans="1:8" x14ac:dyDescent="0.25">
      <c r="A1062" s="23">
        <v>40947</v>
      </c>
      <c r="B1062" s="45">
        <f>IFERROR(LN('Primary Data'!B1063/'Primary Data'!B1062), 0)</f>
        <v>7.7664375119116638E-4</v>
      </c>
      <c r="C1062" s="42">
        <f>IFERROR( LN('Primary Data'!D1063/'Primary Data'!D1062), 0)</f>
        <v>5.380316970109658E-3</v>
      </c>
      <c r="D1062" s="27">
        <f>IFERROR(LN('Primary Data'!C1063/'Primary Data'!C1062), 0)</f>
        <v>-1.7410883631369305E-3</v>
      </c>
      <c r="E1062" s="27">
        <f>IFERROR(LN('Primary Data'!F1063/'Primary Data'!F1062), 0)</f>
        <v>8.7918681480749078E-3</v>
      </c>
      <c r="F1062" s="27">
        <f>IFERROR(LN('Primary Data'!G1063/'Primary Data'!G1062), 0)</f>
        <v>2.6855833948220095E-2</v>
      </c>
      <c r="G1062" s="28">
        <f>IFERROR(LN('Primary Data'!H1063/'Primary Data'!H1062), 0)</f>
        <v>1.5306530135458454E-2</v>
      </c>
      <c r="H1062" s="31">
        <f>IFERROR(LN('Primary Data'!E1063/'Primary Data'!E1062), 0)</f>
        <v>-5.84111453667404E-3</v>
      </c>
    </row>
    <row r="1063" spans="1:8" x14ac:dyDescent="0.25">
      <c r="A1063" s="23">
        <v>40948</v>
      </c>
      <c r="B1063" s="45">
        <f>IFERROR(LN('Primary Data'!B1064/'Primary Data'!B1063), 0)</f>
        <v>-6.9182797947795946E-4</v>
      </c>
      <c r="C1063" s="42">
        <f>IFERROR( LN('Primary Data'!D1064/'Primary Data'!D1063), 0)</f>
        <v>7.1277199399562216E-3</v>
      </c>
      <c r="D1063" s="27">
        <f>IFERROR(LN('Primary Data'!C1064/'Primary Data'!C1063), 0)</f>
        <v>-4.0863759134456001E-3</v>
      </c>
      <c r="E1063" s="27">
        <f>IFERROR(LN('Primary Data'!F1064/'Primary Data'!F1063), 0)</f>
        <v>7.8668736447029259E-4</v>
      </c>
      <c r="F1063" s="27">
        <f>IFERROR(LN('Primary Data'!G1064/'Primary Data'!G1063), 0)</f>
        <v>2.1707931916636137E-3</v>
      </c>
      <c r="G1063" s="28">
        <f>IFERROR(LN('Primary Data'!H1064/'Primary Data'!H1063), 0)</f>
        <v>-4.0210838576129019E-4</v>
      </c>
      <c r="H1063" s="31">
        <f>IFERROR(LN('Primary Data'!E1064/'Primary Data'!E1063), 0)</f>
        <v>6.3371341016328154E-3</v>
      </c>
    </row>
    <row r="1064" spans="1:8" x14ac:dyDescent="0.25">
      <c r="A1064" s="23">
        <v>40949</v>
      </c>
      <c r="B1064" s="45">
        <f>IFERROR(LN('Primary Data'!B1065/'Primary Data'!B1064), 0)</f>
        <v>-7.0523462549736213E-3</v>
      </c>
      <c r="C1064" s="42">
        <f>IFERROR( LN('Primary Data'!D1065/'Primary Data'!D1064), 0)</f>
        <v>-6.4994114826747457E-3</v>
      </c>
      <c r="D1064" s="27">
        <f>IFERROR(LN('Primary Data'!C1065/'Primary Data'!C1064), 0)</f>
        <v>1.5021577930076986E-3</v>
      </c>
      <c r="E1064" s="27">
        <f>IFERROR(LN('Primary Data'!F1065/'Primary Data'!F1064), 0)</f>
        <v>-2.8285379577087885E-3</v>
      </c>
      <c r="F1064" s="27">
        <f>IFERROR(LN('Primary Data'!G1065/'Primary Data'!G1064), 0)</f>
        <v>2.1660910541084336E-3</v>
      </c>
      <c r="G1064" s="28">
        <f>IFERROR(LN('Primary Data'!H1065/'Primary Data'!H1064), 0)</f>
        <v>-1.082226686579664E-2</v>
      </c>
      <c r="H1064" s="31">
        <f>IFERROR(LN('Primary Data'!E1065/'Primary Data'!E1064), 0)</f>
        <v>-2.2855210401510418E-3</v>
      </c>
    </row>
    <row r="1065" spans="1:8" x14ac:dyDescent="0.25">
      <c r="A1065" s="23">
        <v>40952</v>
      </c>
      <c r="B1065" s="45">
        <f>IFERROR(LN('Primary Data'!B1066/'Primary Data'!B1065), 0)</f>
        <v>6.1733058796074733E-3</v>
      </c>
      <c r="C1065" s="42">
        <f>IFERROR( LN('Primary Data'!D1066/'Primary Data'!D1065), 0)</f>
        <v>8.6656095238058853E-3</v>
      </c>
      <c r="D1065" s="27">
        <f>IFERROR(LN('Primary Data'!C1066/'Primary Data'!C1065), 0)</f>
        <v>1.503170010505629E-3</v>
      </c>
      <c r="E1065" s="27">
        <f>IFERROR(LN('Primary Data'!F1066/'Primary Data'!F1065), 0)</f>
        <v>5.9611140767729118E-3</v>
      </c>
      <c r="F1065" s="27">
        <f>IFERROR(LN('Primary Data'!G1066/'Primary Data'!G1065), 0)</f>
        <v>1.2207245643347309E-3</v>
      </c>
      <c r="G1065" s="28">
        <f>IFERROR(LN('Primary Data'!H1066/'Primary Data'!H1065), 0)</f>
        <v>4.9693824028621937E-3</v>
      </c>
      <c r="H1065" s="31">
        <f>IFERROR(LN('Primary Data'!E1066/'Primary Data'!E1065), 0)</f>
        <v>1.0396854353400672E-2</v>
      </c>
    </row>
    <row r="1066" spans="1:8" x14ac:dyDescent="0.25">
      <c r="A1066" s="23">
        <v>40953</v>
      </c>
      <c r="B1066" s="45">
        <f>IFERROR(LN('Primary Data'!B1067/'Primary Data'!B1066), 0)</f>
        <v>-1.5172279610034367E-3</v>
      </c>
      <c r="C1066" s="42">
        <f>IFERROR( LN('Primary Data'!D1067/'Primary Data'!D1066), 0)</f>
        <v>2.2352980211530651E-3</v>
      </c>
      <c r="D1066" s="27">
        <f>IFERROR(LN('Primary Data'!C1067/'Primary Data'!C1066), 0)</f>
        <v>9.66879360241816E-4</v>
      </c>
      <c r="E1066" s="27">
        <f>IFERROR(LN('Primary Data'!F1067/'Primary Data'!F1066), 0)</f>
        <v>6.3972877682551971E-4</v>
      </c>
      <c r="F1066" s="27">
        <f>IFERROR(LN('Primary Data'!G1067/'Primary Data'!G1066), 0)</f>
        <v>-2.9672058493656656E-3</v>
      </c>
      <c r="G1066" s="28">
        <f>IFERROR(LN('Primary Data'!H1067/'Primary Data'!H1066), 0)</f>
        <v>1.4557989693786276E-3</v>
      </c>
      <c r="H1066" s="31">
        <f>IFERROR(LN('Primary Data'!E1067/'Primary Data'!E1066), 0)</f>
        <v>3.900916486261416E-3</v>
      </c>
    </row>
    <row r="1067" spans="1:8" x14ac:dyDescent="0.25">
      <c r="A1067" s="23">
        <v>40954</v>
      </c>
      <c r="B1067" s="45">
        <f>IFERROR(LN('Primary Data'!B1068/'Primary Data'!B1067), 0)</f>
        <v>-5.5413422568592781E-3</v>
      </c>
      <c r="C1067" s="42">
        <f>IFERROR( LN('Primary Data'!D1068/'Primary Data'!D1067), 0)</f>
        <v>-7.4952847852799639E-3</v>
      </c>
      <c r="D1067" s="27">
        <f>IFERROR(LN('Primary Data'!C1068/'Primary Data'!C1067), 0)</f>
        <v>4.0036044360189727E-3</v>
      </c>
      <c r="E1067" s="27">
        <f>IFERROR(LN('Primary Data'!F1068/'Primary Data'!F1067), 0)</f>
        <v>2.1737665779782936E-2</v>
      </c>
      <c r="F1067" s="27">
        <f>IFERROR(LN('Primary Data'!G1068/'Primary Data'!G1067), 0)</f>
        <v>1.1401680800884634E-2</v>
      </c>
      <c r="G1067" s="28">
        <f>IFERROR(LN('Primary Data'!H1068/'Primary Data'!H1067), 0)</f>
        <v>2.1162928981278289E-2</v>
      </c>
      <c r="H1067" s="31">
        <f>IFERROR(LN('Primary Data'!E1068/'Primary Data'!E1067), 0)</f>
        <v>7.2307276561928042E-3</v>
      </c>
    </row>
    <row r="1068" spans="1:8" x14ac:dyDescent="0.25">
      <c r="A1068" s="23">
        <v>40955</v>
      </c>
      <c r="B1068" s="45">
        <f>IFERROR(LN('Primary Data'!B1069/'Primary Data'!B1068), 0)</f>
        <v>1.0172456638803014E-2</v>
      </c>
      <c r="C1068" s="42">
        <f>IFERROR( LN('Primary Data'!D1069/'Primary Data'!D1068), 0)</f>
        <v>1.4094206076970987E-2</v>
      </c>
      <c r="D1068" s="27">
        <f>IFERROR(LN('Primary Data'!C1069/'Primary Data'!C1068), 0)</f>
        <v>7.5419288612507207E-3</v>
      </c>
      <c r="E1068" s="27">
        <f>IFERROR(LN('Primary Data'!F1069/'Primary Data'!F1068), 0)</f>
        <v>1.5632086470979548E-3</v>
      </c>
      <c r="F1068" s="27">
        <f>IFERROR(LN('Primary Data'!G1069/'Primary Data'!G1068), 0)</f>
        <v>-3.8092645708643108E-3</v>
      </c>
      <c r="G1068" s="28">
        <f>IFERROR(LN('Primary Data'!H1069/'Primary Data'!H1068), 0)</f>
        <v>-4.1249975533883413E-3</v>
      </c>
      <c r="H1068" s="31">
        <f>IFERROR(LN('Primary Data'!E1069/'Primary Data'!E1068), 0)</f>
        <v>-7.1865867053014327E-3</v>
      </c>
    </row>
    <row r="1069" spans="1:8" x14ac:dyDescent="0.25">
      <c r="A1069" s="23">
        <v>40956</v>
      </c>
      <c r="B1069" s="45">
        <f>IFERROR(LN('Primary Data'!B1070/'Primary Data'!B1069), 0)</f>
        <v>3.4922035421619453E-3</v>
      </c>
      <c r="C1069" s="42">
        <f>IFERROR( LN('Primary Data'!D1070/'Primary Data'!D1069), 0)</f>
        <v>-3.1101940833631824E-3</v>
      </c>
      <c r="D1069" s="27">
        <f>IFERROR(LN('Primary Data'!C1070/'Primary Data'!C1069), 0)</f>
        <v>7.3446349265650444E-3</v>
      </c>
      <c r="E1069" s="27">
        <f>IFERROR(LN('Primary Data'!F1070/'Primary Data'!F1069), 0)</f>
        <v>8.0275482036562592E-3</v>
      </c>
      <c r="F1069" s="27">
        <f>IFERROR(LN('Primary Data'!G1070/'Primary Data'!G1069), 0)</f>
        <v>-3.4696320458892801E-5</v>
      </c>
      <c r="G1069" s="28">
        <f>IFERROR(LN('Primary Data'!H1070/'Primary Data'!H1069), 0)</f>
        <v>1.0023254957727084E-2</v>
      </c>
      <c r="H1069" s="31">
        <f>IFERROR(LN('Primary Data'!E1070/'Primary Data'!E1069), 0)</f>
        <v>3.2390369386311791E-3</v>
      </c>
    </row>
    <row r="1070" spans="1:8" x14ac:dyDescent="0.25">
      <c r="A1070" s="23">
        <v>40959</v>
      </c>
      <c r="B1070" s="45">
        <f>IFERROR(LN('Primary Data'!B1071/'Primary Data'!B1070), 0)</f>
        <v>0</v>
      </c>
      <c r="C1070" s="42">
        <f>IFERROR( LN('Primary Data'!D1071/'Primary Data'!D1070), 0)</f>
        <v>0</v>
      </c>
      <c r="D1070" s="27">
        <f>IFERROR(LN('Primary Data'!C1071/'Primary Data'!C1070), 0)</f>
        <v>1.7766353992241435E-3</v>
      </c>
      <c r="E1070" s="27">
        <f>IFERROR(LN('Primary Data'!F1071/'Primary Data'!F1070), 0)</f>
        <v>0</v>
      </c>
      <c r="F1070" s="27">
        <f>IFERROR(LN('Primary Data'!G1071/'Primary Data'!G1070), 0)</f>
        <v>0</v>
      </c>
      <c r="G1070" s="28">
        <f>IFERROR(LN('Primary Data'!H1071/'Primary Data'!H1070), 0)</f>
        <v>-3.1144289104821903E-3</v>
      </c>
      <c r="H1070" s="31">
        <f>IFERROR(LN('Primary Data'!E1071/'Primary Data'!E1070), 0)</f>
        <v>6.9668360962058555E-3</v>
      </c>
    </row>
    <row r="1071" spans="1:8" x14ac:dyDescent="0.25">
      <c r="A1071" s="23">
        <v>40960</v>
      </c>
      <c r="B1071" s="45">
        <f>IFERROR(LN('Primary Data'!B1072/'Primary Data'!B1071), 0)</f>
        <v>1.2169532165913414E-3</v>
      </c>
      <c r="C1071" s="42">
        <f>IFERROR( LN('Primary Data'!D1072/'Primary Data'!D1071), 0)</f>
        <v>0</v>
      </c>
      <c r="D1071" s="27">
        <f>IFERROR(LN('Primary Data'!C1072/'Primary Data'!C1071), 0)</f>
        <v>2.1187167150586669E-3</v>
      </c>
      <c r="E1071" s="27">
        <f>IFERROR(LN('Primary Data'!F1072/'Primary Data'!F1071), 0)</f>
        <v>7.1485671535437105E-3</v>
      </c>
      <c r="F1071" s="27">
        <f>IFERROR(LN('Primary Data'!G1072/'Primary Data'!G1071), 0)</f>
        <v>1.0561290960406328E-2</v>
      </c>
      <c r="G1071" s="28">
        <f>IFERROR(LN('Primary Data'!H1072/'Primary Data'!H1071), 0)</f>
        <v>2.5140147463154779E-3</v>
      </c>
      <c r="H1071" s="31">
        <f>IFERROR(LN('Primary Data'!E1072/'Primary Data'!E1071), 0)</f>
        <v>-5.6302137699579657E-3</v>
      </c>
    </row>
    <row r="1072" spans="1:8" x14ac:dyDescent="0.25">
      <c r="A1072" s="23">
        <v>40961</v>
      </c>
      <c r="B1072" s="45">
        <f>IFERROR(LN('Primary Data'!B1073/'Primary Data'!B1072), 0)</f>
        <v>-2.2344644518637372E-3</v>
      </c>
      <c r="C1072" s="42">
        <f>IFERROR( LN('Primary Data'!D1073/'Primary Data'!D1072), 0)</f>
        <v>-4.0464115311673772E-3</v>
      </c>
      <c r="D1072" s="27">
        <f>IFERROR(LN('Primary Data'!C1073/'Primary Data'!C1072), 0)</f>
        <v>4.7097046987819554E-3</v>
      </c>
      <c r="E1072" s="27">
        <f>IFERROR(LN('Primary Data'!F1073/'Primary Data'!F1072), 0)</f>
        <v>-1.9457302312331157E-2</v>
      </c>
      <c r="F1072" s="27">
        <f>IFERROR(LN('Primary Data'!G1073/'Primary Data'!G1072), 0)</f>
        <v>1.3266910140002841E-2</v>
      </c>
      <c r="G1072" s="28">
        <f>IFERROR(LN('Primary Data'!H1073/'Primary Data'!H1072), 0)</f>
        <v>3.2797277702369667E-3</v>
      </c>
      <c r="H1072" s="31">
        <f>IFERROR(LN('Primary Data'!E1073/'Primary Data'!E1072), 0)</f>
        <v>8.9191595184470122E-3</v>
      </c>
    </row>
    <row r="1073" spans="1:8" x14ac:dyDescent="0.25">
      <c r="A1073" s="23">
        <v>40962</v>
      </c>
      <c r="B1073" s="45">
        <f>IFERROR(LN('Primary Data'!B1074/'Primary Data'!B1073), 0)</f>
        <v>2.9181399582874591E-3</v>
      </c>
      <c r="C1073" s="42">
        <f>IFERROR( LN('Primary Data'!D1074/'Primary Data'!D1073), 0)</f>
        <v>5.8554173222997085E-3</v>
      </c>
      <c r="D1073" s="27">
        <f>IFERROR(LN('Primary Data'!C1074/'Primary Data'!C1073), 0)</f>
        <v>-6.9866074201414257E-3</v>
      </c>
      <c r="E1073" s="27">
        <f>IFERROR(LN('Primary Data'!F1074/'Primary Data'!F1073), 0)</f>
        <v>-3.3154236711066022E-3</v>
      </c>
      <c r="F1073" s="27">
        <f>IFERROR(LN('Primary Data'!G1074/'Primary Data'!G1073), 0)</f>
        <v>2.3349869325372113E-3</v>
      </c>
      <c r="G1073" s="28">
        <f>IFERROR(LN('Primary Data'!H1074/'Primary Data'!H1073), 0)</f>
        <v>-7.8401958359916191E-3</v>
      </c>
      <c r="H1073" s="31">
        <f>IFERROR(LN('Primary Data'!E1074/'Primary Data'!E1073), 0)</f>
        <v>-1.0016614523325553E-4</v>
      </c>
    </row>
    <row r="1074" spans="1:8" x14ac:dyDescent="0.25">
      <c r="A1074" s="23">
        <v>40963</v>
      </c>
      <c r="B1074" s="45">
        <f>IFERROR(LN('Primary Data'!B1075/'Primary Data'!B1074), 0)</f>
        <v>7.1012332541921133E-4</v>
      </c>
      <c r="C1074" s="42">
        <f>IFERROR( LN('Primary Data'!D1075/'Primary Data'!D1074), 0)</f>
        <v>3.5698249537759507E-3</v>
      </c>
      <c r="D1074" s="27">
        <f>IFERROR(LN('Primary Data'!C1075/'Primary Data'!C1074), 0)</f>
        <v>1.5113813586164322E-2</v>
      </c>
      <c r="E1074" s="27">
        <f>IFERROR(LN('Primary Data'!F1075/'Primary Data'!F1074), 0)</f>
        <v>-3.6818225201700129E-3</v>
      </c>
      <c r="F1074" s="27">
        <f>IFERROR(LN('Primary Data'!G1075/'Primary Data'!G1074), 0)</f>
        <v>1.449641170523769E-2</v>
      </c>
      <c r="G1074" s="28">
        <f>IFERROR(LN('Primary Data'!H1075/'Primary Data'!H1074), 0)</f>
        <v>1.2092219240881221E-3</v>
      </c>
      <c r="H1074" s="31">
        <f>IFERROR(LN('Primary Data'!E1075/'Primary Data'!E1074), 0)</f>
        <v>7.6623352102135969E-4</v>
      </c>
    </row>
    <row r="1075" spans="1:8" x14ac:dyDescent="0.25">
      <c r="A1075" s="23">
        <v>40966</v>
      </c>
      <c r="B1075" s="45">
        <f>IFERROR(LN('Primary Data'!B1076/'Primary Data'!B1075), 0)</f>
        <v>1.60685266323581E-3</v>
      </c>
      <c r="C1075" s="42">
        <f>IFERROR( LN('Primary Data'!D1076/'Primary Data'!D1075), 0)</f>
        <v>9.7870461873556273E-4</v>
      </c>
      <c r="D1075" s="27">
        <f>IFERROR(LN('Primary Data'!C1076/'Primary Data'!C1075), 0)</f>
        <v>2.9186454763563676E-3</v>
      </c>
      <c r="E1075" s="27">
        <f>IFERROR(LN('Primary Data'!F1076/'Primary Data'!F1075), 0)</f>
        <v>-3.2724003990619512E-2</v>
      </c>
      <c r="F1075" s="27">
        <f>IFERROR(LN('Primary Data'!G1076/'Primary Data'!G1075), 0)</f>
        <v>2.6283847247795152E-3</v>
      </c>
      <c r="G1075" s="28">
        <f>IFERROR(LN('Primary Data'!H1076/'Primary Data'!H1075), 0)</f>
        <v>-8.8681515629025522E-3</v>
      </c>
      <c r="H1075" s="31">
        <f>IFERROR(LN('Primary Data'!E1076/'Primary Data'!E1075), 0)</f>
        <v>-1.7946053418861332E-3</v>
      </c>
    </row>
    <row r="1076" spans="1:8" x14ac:dyDescent="0.25">
      <c r="A1076" s="23">
        <v>40967</v>
      </c>
      <c r="B1076" s="45">
        <f>IFERROR(LN('Primary Data'!B1077/'Primary Data'!B1076), 0)</f>
        <v>3.0368834185672097E-3</v>
      </c>
      <c r="C1076" s="42">
        <f>IFERROR( LN('Primary Data'!D1077/'Primary Data'!D1076), 0)</f>
        <v>1.019050003915779E-2</v>
      </c>
      <c r="D1076" s="27">
        <f>IFERROR(LN('Primary Data'!C1077/'Primary Data'!C1076), 0)</f>
        <v>-3.4846925033038713E-4</v>
      </c>
      <c r="E1076" s="27">
        <f>IFERROR(LN('Primary Data'!F1077/'Primary Data'!F1076), 0)</f>
        <v>2.2618297182424859E-2</v>
      </c>
      <c r="F1076" s="27">
        <f>IFERROR(LN('Primary Data'!G1077/'Primary Data'!G1076), 0)</f>
        <v>1.593625835278026E-3</v>
      </c>
      <c r="G1076" s="28">
        <f>IFERROR(LN('Primary Data'!H1077/'Primary Data'!H1076), 0)</f>
        <v>1.6401300752339906E-2</v>
      </c>
      <c r="H1076" s="31">
        <f>IFERROR(LN('Primary Data'!E1077/'Primary Data'!E1076), 0)</f>
        <v>1.5856907828282743E-3</v>
      </c>
    </row>
    <row r="1077" spans="1:8" x14ac:dyDescent="0.25">
      <c r="A1077" s="23">
        <v>40968</v>
      </c>
      <c r="B1077" s="45">
        <f>IFERROR(LN('Primary Data'!B1078/'Primary Data'!B1077), 0)</f>
        <v>-5.0946564380652112E-3</v>
      </c>
      <c r="C1077" s="42">
        <f>IFERROR( LN('Primary Data'!D1078/'Primary Data'!D1077), 0)</f>
        <v>-3.9417464706660178E-3</v>
      </c>
      <c r="D1077" s="27">
        <f>IFERROR(LN('Primary Data'!C1078/'Primary Data'!C1077), 0)</f>
        <v>1.0825687075536621E-2</v>
      </c>
      <c r="E1077" s="27">
        <f>IFERROR(LN('Primary Data'!F1078/'Primary Data'!F1077), 0)</f>
        <v>4.6408228199942602E-3</v>
      </c>
      <c r="F1077" s="27">
        <f>IFERROR(LN('Primary Data'!G1078/'Primary Data'!G1077), 0)</f>
        <v>-1.0504823727906206E-2</v>
      </c>
      <c r="G1077" s="28">
        <f>IFERROR(LN('Primary Data'!H1078/'Primary Data'!H1077), 0)</f>
        <v>5.1492860052498018E-3</v>
      </c>
      <c r="H1077" s="31">
        <f>IFERROR(LN('Primary Data'!E1078/'Primary Data'!E1077), 0)</f>
        <v>-3.4053607334709286E-3</v>
      </c>
    </row>
    <row r="1078" spans="1:8" x14ac:dyDescent="0.25">
      <c r="A1078" s="23">
        <v>40969</v>
      </c>
      <c r="B1078" s="45">
        <f>IFERROR(LN('Primary Data'!B1079/'Primary Data'!B1078), 0)</f>
        <v>5.866241397132153E-3</v>
      </c>
      <c r="C1078" s="42">
        <f>IFERROR( LN('Primary Data'!D1079/'Primary Data'!D1078), 0)</f>
        <v>7.762103590205449E-3</v>
      </c>
      <c r="D1078" s="27">
        <f>IFERROR(LN('Primary Data'!C1079/'Primary Data'!C1078), 0)</f>
        <v>4.9188185897380034E-3</v>
      </c>
      <c r="E1078" s="27">
        <f>IFERROR(LN('Primary Data'!F1079/'Primary Data'!F1078), 0)</f>
        <v>-1.1783309965340666E-2</v>
      </c>
      <c r="F1078" s="27">
        <f>IFERROR(LN('Primary Data'!G1079/'Primary Data'!G1078), 0)</f>
        <v>1.1056944384258513E-3</v>
      </c>
      <c r="G1078" s="28">
        <f>IFERROR(LN('Primary Data'!H1079/'Primary Data'!H1078), 0)</f>
        <v>-1.3565719724394531E-2</v>
      </c>
      <c r="H1078" s="31">
        <f>IFERROR(LN('Primary Data'!E1079/'Primary Data'!E1078), 0)</f>
        <v>8.6454867302475022E-3</v>
      </c>
    </row>
    <row r="1079" spans="1:8" x14ac:dyDescent="0.25">
      <c r="A1079" s="23">
        <v>40970</v>
      </c>
      <c r="B1079" s="45">
        <f>IFERROR(LN('Primary Data'!B1080/'Primary Data'!B1079), 0)</f>
        <v>-2.7056724182232903E-3</v>
      </c>
      <c r="C1079" s="42">
        <f>IFERROR( LN('Primary Data'!D1080/'Primary Data'!D1079), 0)</f>
        <v>-7.417050473230919E-4</v>
      </c>
      <c r="D1079" s="27">
        <f>IFERROR(LN('Primary Data'!C1080/'Primary Data'!C1079), 0)</f>
        <v>1.1339961360838263E-2</v>
      </c>
      <c r="E1079" s="27">
        <f>IFERROR(LN('Primary Data'!F1080/'Primary Data'!F1079), 0)</f>
        <v>-4.2277913004011057E-3</v>
      </c>
      <c r="F1079" s="27">
        <f>IFERROR(LN('Primary Data'!G1080/'Primary Data'!G1079), 0)</f>
        <v>1.6802653323045279E-2</v>
      </c>
      <c r="G1079" s="28">
        <f>IFERROR(LN('Primary Data'!H1080/'Primary Data'!H1079), 0)</f>
        <v>8.1164174177088336E-3</v>
      </c>
      <c r="H1079" s="31">
        <f>IFERROR(LN('Primary Data'!E1080/'Primary Data'!E1079), 0)</f>
        <v>3.1171800164087933E-4</v>
      </c>
    </row>
    <row r="1080" spans="1:8" x14ac:dyDescent="0.25">
      <c r="A1080" s="23">
        <v>40973</v>
      </c>
      <c r="B1080" s="45">
        <f>IFERROR(LN('Primary Data'!B1081/'Primary Data'!B1080), 0)</f>
        <v>-1.4404241164388243E-3</v>
      </c>
      <c r="C1080" s="42">
        <f>IFERROR( LN('Primary Data'!D1081/'Primary Data'!D1080), 0)</f>
        <v>-1.0143718671383126E-2</v>
      </c>
      <c r="D1080" s="27">
        <f>IFERROR(LN('Primary Data'!C1081/'Primary Data'!C1080), 0)</f>
        <v>1.4361986107986299E-2</v>
      </c>
      <c r="E1080" s="27">
        <f>IFERROR(LN('Primary Data'!F1081/'Primary Data'!F1080), 0)</f>
        <v>-2.0554225082257571E-2</v>
      </c>
      <c r="F1080" s="27">
        <f>IFERROR(LN('Primary Data'!G1081/'Primary Data'!G1080), 0)</f>
        <v>-4.4223035010013912E-3</v>
      </c>
      <c r="G1080" s="28">
        <f>IFERROR(LN('Primary Data'!H1081/'Primary Data'!H1080), 0)</f>
        <v>-1.3867457750532363E-2</v>
      </c>
      <c r="H1080" s="31">
        <f>IFERROR(LN('Primary Data'!E1081/'Primary Data'!E1080), 0)</f>
        <v>-4.2816214082032813E-3</v>
      </c>
    </row>
    <row r="1081" spans="1:8" x14ac:dyDescent="0.25">
      <c r="A1081" s="23">
        <v>40974</v>
      </c>
      <c r="B1081" s="45">
        <f>IFERROR(LN('Primary Data'!B1082/'Primary Data'!B1081), 0)</f>
        <v>-1.6758455705995021E-2</v>
      </c>
      <c r="C1081" s="42">
        <f>IFERROR( LN('Primary Data'!D1082/'Primary Data'!D1081), 0)</f>
        <v>-9.9811162076405696E-3</v>
      </c>
      <c r="D1081" s="27">
        <f>IFERROR(LN('Primary Data'!C1082/'Primary Data'!C1081), 0)</f>
        <v>3.46056095433689E-3</v>
      </c>
      <c r="E1081" s="27">
        <f>IFERROR(LN('Primary Data'!F1082/'Primary Data'!F1081), 0)</f>
        <v>-1.9531318496425826E-2</v>
      </c>
      <c r="F1081" s="27">
        <f>IFERROR(LN('Primary Data'!G1082/'Primary Data'!G1081), 0)</f>
        <v>-1.4660087969114761E-2</v>
      </c>
      <c r="G1081" s="28">
        <f>IFERROR(LN('Primary Data'!H1082/'Primary Data'!H1081), 0)</f>
        <v>-2.1823684203121758E-2</v>
      </c>
      <c r="H1081" s="31">
        <f>IFERROR(LN('Primary Data'!E1082/'Primary Data'!E1081), 0)</f>
        <v>-2.0222492235938257E-2</v>
      </c>
    </row>
    <row r="1082" spans="1:8" x14ac:dyDescent="0.25">
      <c r="A1082" s="23">
        <v>40975</v>
      </c>
      <c r="B1082" s="45">
        <f>IFERROR(LN('Primary Data'!B1083/'Primary Data'!B1082), 0)</f>
        <v>6.545687209560047E-3</v>
      </c>
      <c r="C1082" s="42">
        <f>IFERROR( LN('Primary Data'!D1083/'Primary Data'!D1082), 0)</f>
        <v>7.2737389658598288E-3</v>
      </c>
      <c r="D1082" s="27">
        <f>IFERROR(LN('Primary Data'!C1083/'Primary Data'!C1082), 0)</f>
        <v>-5.9760901608916688E-3</v>
      </c>
      <c r="E1082" s="27">
        <f>IFERROR(LN('Primary Data'!F1083/'Primary Data'!F1082), 0)</f>
        <v>3.1915072583725654E-4</v>
      </c>
      <c r="F1082" s="27">
        <f>IFERROR(LN('Primary Data'!G1083/'Primary Data'!G1082), 0)</f>
        <v>-7.2761892128239448E-3</v>
      </c>
      <c r="G1082" s="28">
        <f>IFERROR(LN('Primary Data'!H1083/'Primary Data'!H1082), 0)</f>
        <v>-8.6147113247354735E-3</v>
      </c>
      <c r="H1082" s="31">
        <f>IFERROR(LN('Primary Data'!E1083/'Primary Data'!E1082), 0)</f>
        <v>1.4716703366860668E-2</v>
      </c>
    </row>
    <row r="1083" spans="1:8" x14ac:dyDescent="0.25">
      <c r="A1083" s="23">
        <v>40976</v>
      </c>
      <c r="B1083" s="45">
        <f>IFERROR(LN('Primary Data'!B1084/'Primary Data'!B1083), 0)</f>
        <v>8.4757943119000666E-3</v>
      </c>
      <c r="C1083" s="42">
        <f>IFERROR( LN('Primary Data'!D1084/'Primary Data'!D1083), 0)</f>
        <v>1.1184037354336623E-2</v>
      </c>
      <c r="D1083" s="27">
        <f>IFERROR(LN('Primary Data'!C1084/'Primary Data'!C1083), 0)</f>
        <v>1.9942427018708225E-3</v>
      </c>
      <c r="E1083" s="27">
        <f>IFERROR(LN('Primary Data'!F1084/'Primary Data'!F1083), 0)</f>
        <v>0</v>
      </c>
      <c r="F1083" s="27">
        <f>IFERROR(LN('Primary Data'!G1084/'Primary Data'!G1083), 0)</f>
        <v>1.3399579211726211E-2</v>
      </c>
      <c r="G1083" s="28">
        <f>IFERROR(LN('Primary Data'!H1084/'Primary Data'!H1083), 0)</f>
        <v>1.3145375573991364E-2</v>
      </c>
      <c r="H1083" s="31">
        <f>IFERROR(LN('Primary Data'!E1084/'Primary Data'!E1083), 0)</f>
        <v>1.6293939738143633E-2</v>
      </c>
    </row>
    <row r="1084" spans="1:8" x14ac:dyDescent="0.25">
      <c r="A1084" s="23">
        <v>40977</v>
      </c>
      <c r="B1084" s="45">
        <f>IFERROR(LN('Primary Data'!B1085/'Primary Data'!B1084), 0)</f>
        <v>2.2089499999174765E-3</v>
      </c>
      <c r="C1084" s="42">
        <f>IFERROR( LN('Primary Data'!D1085/'Primary Data'!D1084), 0)</f>
        <v>3.6600892860733417E-3</v>
      </c>
      <c r="D1084" s="27">
        <f>IFERROR(LN('Primary Data'!C1085/'Primary Data'!C1084), 0)</f>
        <v>6.1110168230557801E-3</v>
      </c>
      <c r="E1084" s="27">
        <f>IFERROR(LN('Primary Data'!F1085/'Primary Data'!F1084), 0)</f>
        <v>2.7889759048710369E-2</v>
      </c>
      <c r="F1084" s="27">
        <f>IFERROR(LN('Primary Data'!G1085/'Primary Data'!G1084), 0)</f>
        <v>1.0552261440648848E-2</v>
      </c>
      <c r="G1084" s="28">
        <f>IFERROR(LN('Primary Data'!H1085/'Primary Data'!H1084), 0)</f>
        <v>8.8252265643038574E-3</v>
      </c>
      <c r="H1084" s="31">
        <f>IFERROR(LN('Primary Data'!E1085/'Primary Data'!E1084), 0)</f>
        <v>1.11754907355149E-3</v>
      </c>
    </row>
    <row r="1085" spans="1:8" x14ac:dyDescent="0.25">
      <c r="A1085" s="23">
        <v>40980</v>
      </c>
      <c r="B1085" s="45">
        <f>IFERROR(LN('Primary Data'!B1086/'Primary Data'!B1085), 0)</f>
        <v>1.2284436561524436E-3</v>
      </c>
      <c r="C1085" s="42">
        <f>IFERROR( LN('Primary Data'!D1086/'Primary Data'!D1085), 0)</f>
        <v>0</v>
      </c>
      <c r="D1085" s="27">
        <f>IFERROR(LN('Primary Data'!C1086/'Primary Data'!C1085), 0)</f>
        <v>2.2292650266786136E-3</v>
      </c>
      <c r="E1085" s="27">
        <f>IFERROR(LN('Primary Data'!F1086/'Primary Data'!F1085), 0)</f>
        <v>2.870448602624487E-3</v>
      </c>
      <c r="F1085" s="27">
        <f>IFERROR(LN('Primary Data'!G1086/'Primary Data'!G1085), 0)</f>
        <v>-1.023795066224217E-3</v>
      </c>
      <c r="G1085" s="28">
        <f>IFERROR(LN('Primary Data'!H1086/'Primary Data'!H1085), 0)</f>
        <v>2.282321909291095E-3</v>
      </c>
      <c r="H1085" s="31">
        <f>IFERROR(LN('Primary Data'!E1086/'Primary Data'!E1085), 0)</f>
        <v>4.3208832432387392E-3</v>
      </c>
    </row>
    <row r="1086" spans="1:8" x14ac:dyDescent="0.25">
      <c r="A1086" s="23">
        <v>40981</v>
      </c>
      <c r="B1086" s="45">
        <f>IFERROR(LN('Primary Data'!B1087/'Primary Data'!B1086), 0)</f>
        <v>1.7684453018824785E-2</v>
      </c>
      <c r="C1086" s="42">
        <f>IFERROR( LN('Primary Data'!D1087/'Primary Data'!D1086), 0)</f>
        <v>1.892921414646323E-2</v>
      </c>
      <c r="D1086" s="27">
        <f>IFERROR(LN('Primary Data'!C1087/'Primary Data'!C1086), 0)</f>
        <v>-7.4169165773735092E-3</v>
      </c>
      <c r="E1086" s="27">
        <f>IFERROR(LN('Primary Data'!F1087/'Primary Data'!F1086), 0)</f>
        <v>1.3852552271057217E-2</v>
      </c>
      <c r="F1086" s="27">
        <f>IFERROR(LN('Primary Data'!G1087/'Primary Data'!G1086), 0)</f>
        <v>9.4385309753784626E-3</v>
      </c>
      <c r="G1086" s="28">
        <f>IFERROR(LN('Primary Data'!H1087/'Primary Data'!H1086), 0)</f>
        <v>9.6775526039007288E-3</v>
      </c>
      <c r="H1086" s="31">
        <f>IFERROR(LN('Primary Data'!E1087/'Primary Data'!E1086), 0)</f>
        <v>9.9041683641632045E-3</v>
      </c>
    </row>
    <row r="1087" spans="1:8" x14ac:dyDescent="0.25">
      <c r="A1087" s="23">
        <v>40982</v>
      </c>
      <c r="B1087" s="45">
        <f>IFERROR(LN('Primary Data'!B1088/'Primary Data'!B1087), 0)</f>
        <v>-2.7522680669818281E-3</v>
      </c>
      <c r="C1087" s="42">
        <f>IFERROR( LN('Primary Data'!D1088/'Primary Data'!D1087), 0)</f>
        <v>4.0622789795581029E-3</v>
      </c>
      <c r="D1087" s="27">
        <f>IFERROR(LN('Primary Data'!C1088/'Primary Data'!C1087), 0)</f>
        <v>5.7813608699423041E-3</v>
      </c>
      <c r="E1087" s="27">
        <f>IFERROR(LN('Primary Data'!F1088/'Primary Data'!F1087), 0)</f>
        <v>6.4441207467710541E-3</v>
      </c>
      <c r="F1087" s="27">
        <f>IFERROR(LN('Primary Data'!G1088/'Primary Data'!G1087), 0)</f>
        <v>-3.1927157263951768E-2</v>
      </c>
      <c r="G1087" s="28">
        <f>IFERROR(LN('Primary Data'!H1088/'Primary Data'!H1087), 0)</f>
        <v>-1.4917610068486953E-3</v>
      </c>
      <c r="H1087" s="31">
        <f>IFERROR(LN('Primary Data'!E1088/'Primary Data'!E1087), 0)</f>
        <v>-1.5258313441504829E-3</v>
      </c>
    </row>
    <row r="1088" spans="1:8" x14ac:dyDescent="0.25">
      <c r="A1088" s="23">
        <v>40983</v>
      </c>
      <c r="B1088" s="45">
        <f>IFERROR(LN('Primary Data'!B1089/'Primary Data'!B1088), 0)</f>
        <v>6.3806629731077797E-3</v>
      </c>
      <c r="C1088" s="42">
        <f>IFERROR( LN('Primary Data'!D1089/'Primary Data'!D1088), 0)</f>
        <v>2.352855488740496E-3</v>
      </c>
      <c r="D1088" s="27">
        <f>IFERROR(LN('Primary Data'!C1089/'Primary Data'!C1088), 0)</f>
        <v>6.7433402353056322E-3</v>
      </c>
      <c r="E1088" s="27">
        <f>IFERROR(LN('Primary Data'!F1089/'Primary Data'!F1088), 0)</f>
        <v>-2.5456331453241353E-2</v>
      </c>
      <c r="F1088" s="27">
        <f>IFERROR(LN('Primary Data'!G1089/'Primary Data'!G1088), 0)</f>
        <v>-9.302708494690606E-3</v>
      </c>
      <c r="G1088" s="28">
        <f>IFERROR(LN('Primary Data'!H1089/'Primary Data'!H1088), 0)</f>
        <v>2.1396389249053196E-3</v>
      </c>
      <c r="H1088" s="31">
        <f>IFERROR(LN('Primary Data'!E1089/'Primary Data'!E1088), 0)</f>
        <v>-7.0788694478013548E-3</v>
      </c>
    </row>
    <row r="1089" spans="1:8" x14ac:dyDescent="0.25">
      <c r="A1089" s="23">
        <v>40984</v>
      </c>
      <c r="B1089" s="45">
        <f>IFERROR(LN('Primary Data'!B1090/'Primary Data'!B1089), 0)</f>
        <v>1.5470241742120765E-3</v>
      </c>
      <c r="C1089" s="42">
        <f>IFERROR( LN('Primary Data'!D1090/'Primary Data'!D1089), 0)</f>
        <v>-7.4066298247177007E-4</v>
      </c>
      <c r="D1089" s="27">
        <f>IFERROR(LN('Primary Data'!C1090/'Primary Data'!C1089), 0)</f>
        <v>-1.1511186361089132E-2</v>
      </c>
      <c r="E1089" s="27">
        <f>IFERROR(LN('Primary Data'!F1090/'Primary Data'!F1089), 0)</f>
        <v>-7.8969944260605662E-3</v>
      </c>
      <c r="F1089" s="27">
        <f>IFERROR(LN('Primary Data'!G1090/'Primary Data'!G1089), 0)</f>
        <v>1.6676355142515913E-2</v>
      </c>
      <c r="G1089" s="28">
        <f>IFERROR(LN('Primary Data'!H1090/'Primary Data'!H1089), 0)</f>
        <v>-1.6723156511620966E-3</v>
      </c>
      <c r="H1089" s="31">
        <f>IFERROR(LN('Primary Data'!E1090/'Primary Data'!E1089), 0)</f>
        <v>7.4478254126400523E-3</v>
      </c>
    </row>
    <row r="1090" spans="1:8" x14ac:dyDescent="0.25">
      <c r="A1090" s="23">
        <v>40987</v>
      </c>
      <c r="B1090" s="45">
        <f>IFERROR(LN('Primary Data'!B1091/'Primary Data'!B1090), 0)</f>
        <v>3.220883518600334E-3</v>
      </c>
      <c r="C1090" s="42">
        <f>IFERROR( LN('Primary Data'!D1091/'Primary Data'!D1090), 0)</f>
        <v>7.5210966282812184E-3</v>
      </c>
      <c r="D1090" s="27">
        <f>IFERROR(LN('Primary Data'!C1091/'Primary Data'!C1090), 0)</f>
        <v>-1.6637451517503205E-2</v>
      </c>
      <c r="E1090" s="27">
        <f>IFERROR(LN('Primary Data'!F1091/'Primary Data'!F1090), 0)</f>
        <v>-1.1926095865861512E-2</v>
      </c>
      <c r="F1090" s="27">
        <f>IFERROR(LN('Primary Data'!G1091/'Primary Data'!G1090), 0)</f>
        <v>4.8523478459082184E-3</v>
      </c>
      <c r="G1090" s="28">
        <f>IFERROR(LN('Primary Data'!H1091/'Primary Data'!H1090), 0)</f>
        <v>-9.5473273311515953E-3</v>
      </c>
      <c r="H1090" s="31">
        <f>IFERROR(LN('Primary Data'!E1091/'Primary Data'!E1090), 0)</f>
        <v>-1.1624603039156022E-3</v>
      </c>
    </row>
    <row r="1091" spans="1:8" x14ac:dyDescent="0.25">
      <c r="A1091" s="23">
        <v>40988</v>
      </c>
      <c r="B1091" s="45">
        <f>IFERROR(LN('Primary Data'!B1092/'Primary Data'!B1091), 0)</f>
        <v>-3.545510937712053E-3</v>
      </c>
      <c r="C1091" s="42">
        <f>IFERROR( LN('Primary Data'!D1092/'Primary Data'!D1091), 0)</f>
        <v>1.5975466256531728E-3</v>
      </c>
      <c r="D1091" s="27">
        <f>IFERROR(LN('Primary Data'!C1092/'Primary Data'!C1091), 0)</f>
        <v>1.7104360920375511E-2</v>
      </c>
      <c r="E1091" s="27">
        <f>IFERROR(LN('Primary Data'!F1092/'Primary Data'!F1091), 0)</f>
        <v>1.1348181754060375E-3</v>
      </c>
      <c r="F1091" s="27">
        <f>IFERROR(LN('Primary Data'!G1092/'Primary Data'!G1091), 0)</f>
        <v>-1.7987550457595421E-2</v>
      </c>
      <c r="G1091" s="28">
        <f>IFERROR(LN('Primary Data'!H1092/'Primary Data'!H1091), 0)</f>
        <v>-1.0811101422240671E-2</v>
      </c>
      <c r="H1091" s="31">
        <f>IFERROR(LN('Primary Data'!E1092/'Primary Data'!E1091), 0)</f>
        <v>-5.4356403641278332E-3</v>
      </c>
    </row>
    <row r="1092" spans="1:8" x14ac:dyDescent="0.25">
      <c r="A1092" s="23">
        <v>40989</v>
      </c>
      <c r="B1092" s="45">
        <f>IFERROR(LN('Primary Data'!B1093/'Primary Data'!B1092), 0)</f>
        <v>-2.6813827559339829E-3</v>
      </c>
      <c r="C1092" s="42">
        <f>IFERROR( LN('Primary Data'!D1093/'Primary Data'!D1092), 0)</f>
        <v>-2.7399712657097793E-4</v>
      </c>
      <c r="D1092" s="27">
        <f>IFERROR(LN('Primary Data'!C1093/'Primary Data'!C1092), 0)</f>
        <v>-7.6777167641109737E-4</v>
      </c>
      <c r="E1092" s="27">
        <f>IFERROR(LN('Primary Data'!F1093/'Primary Data'!F1092), 0)</f>
        <v>1.1335630048323997E-2</v>
      </c>
      <c r="F1092" s="27">
        <f>IFERROR(LN('Primary Data'!G1093/'Primary Data'!G1092), 0)</f>
        <v>2.4103350491112316E-3</v>
      </c>
      <c r="G1092" s="28">
        <f>IFERROR(LN('Primary Data'!H1093/'Primary Data'!H1092), 0)</f>
        <v>-1.5144378718400468E-3</v>
      </c>
      <c r="H1092" s="31">
        <f>IFERROR(LN('Primary Data'!E1093/'Primary Data'!E1092), 0)</f>
        <v>-9.3943632193583713E-4</v>
      </c>
    </row>
    <row r="1093" spans="1:8" x14ac:dyDescent="0.25">
      <c r="A1093" s="23">
        <v>40990</v>
      </c>
      <c r="B1093" s="45">
        <f>IFERROR(LN('Primary Data'!B1094/'Primary Data'!B1093), 0)</f>
        <v>-7.6566880379088402E-3</v>
      </c>
      <c r="C1093" s="42">
        <f>IFERROR( LN('Primary Data'!D1094/'Primary Data'!D1093), 0)</f>
        <v>-1.967676619340736E-3</v>
      </c>
      <c r="D1093" s="27">
        <f>IFERROR(LN('Primary Data'!C1094/'Primary Data'!C1093), 0)</f>
        <v>-1.4928628808202572E-3</v>
      </c>
      <c r="E1093" s="27">
        <f>IFERROR(LN('Primary Data'!F1094/'Primary Data'!F1093), 0)</f>
        <v>-3.5467150486893362E-2</v>
      </c>
      <c r="F1093" s="27">
        <f>IFERROR(LN('Primary Data'!G1094/'Primary Data'!G1093), 0)</f>
        <v>-1.6288859309446728E-3</v>
      </c>
      <c r="G1093" s="28">
        <f>IFERROR(LN('Primary Data'!H1094/'Primary Data'!H1093), 0)</f>
        <v>2.1519140239669491E-3</v>
      </c>
      <c r="H1093" s="31">
        <f>IFERROR(LN('Primary Data'!E1094/'Primary Data'!E1093), 0)</f>
        <v>-3.4793212555476113E-3</v>
      </c>
    </row>
    <row r="1094" spans="1:8" x14ac:dyDescent="0.25">
      <c r="A1094" s="23">
        <v>40991</v>
      </c>
      <c r="B1094" s="45">
        <f>IFERROR(LN('Primary Data'!B1095/'Primary Data'!B1094), 0)</f>
        <v>4.1104419301385585E-3</v>
      </c>
      <c r="C1094" s="42">
        <f>IFERROR( LN('Primary Data'!D1095/'Primary Data'!D1094), 0)</f>
        <v>-1.0805762903438793E-3</v>
      </c>
      <c r="D1094" s="27">
        <f>IFERROR(LN('Primary Data'!C1095/'Primary Data'!C1094), 0)</f>
        <v>0</v>
      </c>
      <c r="E1094" s="27">
        <f>IFERROR(LN('Primary Data'!F1095/'Primary Data'!F1094), 0)</f>
        <v>9.9205560488084352E-3</v>
      </c>
      <c r="F1094" s="27">
        <f>IFERROR(LN('Primary Data'!G1095/'Primary Data'!G1094), 0)</f>
        <v>-1.3437248083093836E-2</v>
      </c>
      <c r="G1094" s="28">
        <f>IFERROR(LN('Primary Data'!H1095/'Primary Data'!H1094), 0)</f>
        <v>-1.1198480477562356E-2</v>
      </c>
      <c r="H1094" s="31">
        <f>IFERROR(LN('Primary Data'!E1095/'Primary Data'!E1094), 0)</f>
        <v>-6.0894812528902427E-4</v>
      </c>
    </row>
    <row r="1095" spans="1:8" x14ac:dyDescent="0.25">
      <c r="A1095" s="23">
        <v>40994</v>
      </c>
      <c r="B1095" s="45">
        <f>IFERROR(LN('Primary Data'!B1096/'Primary Data'!B1095), 0)</f>
        <v>1.2535673917696607E-2</v>
      </c>
      <c r="C1095" s="42">
        <f>IFERROR( LN('Primary Data'!D1096/'Primary Data'!D1095), 0)</f>
        <v>1.7968111166990895E-2</v>
      </c>
      <c r="D1095" s="27">
        <f>IFERROR(LN('Primary Data'!C1096/'Primary Data'!C1095), 0)</f>
        <v>1.0120475170687648E-3</v>
      </c>
      <c r="E1095" s="27">
        <f>IFERROR(LN('Primary Data'!F1096/'Primary Data'!F1095), 0)</f>
        <v>-2.0372071832398562E-2</v>
      </c>
      <c r="F1095" s="27">
        <f>IFERROR(LN('Primary Data'!G1096/'Primary Data'!G1095), 0)</f>
        <v>-2.4098459536535269E-4</v>
      </c>
      <c r="G1095" s="28">
        <f>IFERROR(LN('Primary Data'!H1096/'Primary Data'!H1095), 0)</f>
        <v>2.9029219362018324E-6</v>
      </c>
      <c r="H1095" s="31">
        <f>IFERROR(LN('Primary Data'!E1096/'Primary Data'!E1095), 0)</f>
        <v>9.5035104393724461E-3</v>
      </c>
    </row>
    <row r="1096" spans="1:8" x14ac:dyDescent="0.25">
      <c r="A1096" s="23">
        <v>40995</v>
      </c>
      <c r="B1096" s="45">
        <f>IFERROR(LN('Primary Data'!B1097/'Primary Data'!B1096), 0)</f>
        <v>-5.0822273473793457E-3</v>
      </c>
      <c r="C1096" s="42">
        <f>IFERROR( LN('Primary Data'!D1097/'Primary Data'!D1096), 0)</f>
        <v>1.4747832763634468E-3</v>
      </c>
      <c r="D1096" s="27">
        <f>IFERROR(LN('Primary Data'!C1097/'Primary Data'!C1096), 0)</f>
        <v>1.219323870834314E-2</v>
      </c>
      <c r="E1096" s="27">
        <f>IFERROR(LN('Primary Data'!F1097/'Primary Data'!F1096), 0)</f>
        <v>2.1665443273647954E-2</v>
      </c>
      <c r="F1096" s="27">
        <f>IFERROR(LN('Primary Data'!G1097/'Primary Data'!G1096), 0)</f>
        <v>-2.3095096527318156E-3</v>
      </c>
      <c r="G1096" s="28">
        <f>IFERROR(LN('Primary Data'!H1097/'Primary Data'!H1096), 0)</f>
        <v>1.812553622607093E-2</v>
      </c>
      <c r="H1096" s="31">
        <f>IFERROR(LN('Primary Data'!E1097/'Primary Data'!E1096), 0)</f>
        <v>-1.9522409114712258E-3</v>
      </c>
    </row>
    <row r="1097" spans="1:8" x14ac:dyDescent="0.25">
      <c r="A1097" s="23">
        <v>40996</v>
      </c>
      <c r="B1097" s="45">
        <f>IFERROR(LN('Primary Data'!B1098/'Primary Data'!B1097), 0)</f>
        <v>-4.2081345939550081E-3</v>
      </c>
      <c r="C1097" s="42">
        <f>IFERROR( LN('Primary Data'!D1098/'Primary Data'!D1097), 0)</f>
        <v>-4.0157876008667867E-3</v>
      </c>
      <c r="D1097" s="27">
        <f>IFERROR(LN('Primary Data'!C1098/'Primary Data'!C1097), 0)</f>
        <v>9.30103644526609E-3</v>
      </c>
      <c r="E1097" s="27">
        <f>IFERROR(LN('Primary Data'!F1098/'Primary Data'!F1097), 0)</f>
        <v>-1.0727082958937548E-2</v>
      </c>
      <c r="F1097" s="27">
        <f>IFERROR(LN('Primary Data'!G1098/'Primary Data'!G1097), 0)</f>
        <v>-3.2692048904968331E-2</v>
      </c>
      <c r="G1097" s="28">
        <f>IFERROR(LN('Primary Data'!H1098/'Primary Data'!H1097), 0)</f>
        <v>-7.7024481302056117E-3</v>
      </c>
      <c r="H1097" s="31">
        <f>IFERROR(LN('Primary Data'!E1098/'Primary Data'!E1097), 0)</f>
        <v>-3.4758167437028997E-3</v>
      </c>
    </row>
    <row r="1098" spans="1:8" x14ac:dyDescent="0.25">
      <c r="A1098" s="23">
        <v>40997</v>
      </c>
      <c r="B1098" s="45">
        <f>IFERROR(LN('Primary Data'!B1099/'Primary Data'!B1098), 0)</f>
        <v>-1.670761654974882E-3</v>
      </c>
      <c r="C1098" s="42">
        <f>IFERROR( LN('Primary Data'!D1099/'Primary Data'!D1098), 0)</f>
        <v>-3.2242817584922701E-3</v>
      </c>
      <c r="D1098" s="27">
        <f>IFERROR(LN('Primary Data'!C1099/'Primary Data'!C1098), 0)</f>
        <v>-1.2021593140431916E-3</v>
      </c>
      <c r="E1098" s="27">
        <f>IFERROR(LN('Primary Data'!F1099/'Primary Data'!F1098), 0)</f>
        <v>-1.1776109151345481E-2</v>
      </c>
      <c r="F1098" s="27">
        <f>IFERROR(LN('Primary Data'!G1099/'Primary Data'!G1098), 0)</f>
        <v>-1.5053004682532196E-2</v>
      </c>
      <c r="G1098" s="28">
        <f>IFERROR(LN('Primary Data'!H1099/'Primary Data'!H1098), 0)</f>
        <v>-1.3304510692330979E-2</v>
      </c>
      <c r="H1098" s="31">
        <f>IFERROR(LN('Primary Data'!E1099/'Primary Data'!E1098), 0)</f>
        <v>-7.6034905637520564E-3</v>
      </c>
    </row>
    <row r="1099" spans="1:8" x14ac:dyDescent="0.25">
      <c r="A1099" s="23">
        <v>40998</v>
      </c>
      <c r="B1099" s="45">
        <f>IFERROR(LN('Primary Data'!B1100/'Primary Data'!B1099), 0)</f>
        <v>6.1982142538915038E-3</v>
      </c>
      <c r="C1099" s="42">
        <f>IFERROR( LN('Primary Data'!D1100/'Primary Data'!D1099), 0)</f>
        <v>-2.4577162146870177E-3</v>
      </c>
      <c r="D1099" s="27">
        <f>IFERROR(LN('Primary Data'!C1100/'Primary Data'!C1099), 0)</f>
        <v>1.4835822674405913E-2</v>
      </c>
      <c r="E1099" s="27">
        <f>IFERROR(LN('Primary Data'!F1100/'Primary Data'!F1099), 0)</f>
        <v>2.9691835765937029E-2</v>
      </c>
      <c r="F1099" s="27">
        <f>IFERROR(LN('Primary Data'!G1100/'Primary Data'!G1099), 0)</f>
        <v>3.8296228024758011E-3</v>
      </c>
      <c r="G1099" s="28">
        <f>IFERROR(LN('Primary Data'!H1100/'Primary Data'!H1099), 0)</f>
        <v>-2.6143602508994354E-3</v>
      </c>
      <c r="H1099" s="31">
        <f>IFERROR(LN('Primary Data'!E1100/'Primary Data'!E1099), 0)</f>
        <v>4.6084515287314158E-3</v>
      </c>
    </row>
    <row r="1100" spans="1:8" x14ac:dyDescent="0.25">
      <c r="A1100" s="23">
        <v>41001</v>
      </c>
      <c r="B1100" s="45">
        <f>IFERROR(LN('Primary Data'!B1101/'Primary Data'!B1100), 0)</f>
        <v>5.7889597088983547E-3</v>
      </c>
      <c r="C1100" s="42">
        <f>IFERROR( LN('Primary Data'!D1101/'Primary Data'!D1100), 0)</f>
        <v>1.0524151730001366E-2</v>
      </c>
      <c r="D1100" s="27">
        <f>IFERROR(LN('Primary Data'!C1101/'Primary Data'!C1100), 0)</f>
        <v>-7.1788613026493499E-3</v>
      </c>
      <c r="E1100" s="27">
        <f>IFERROR(LN('Primary Data'!F1101/'Primary Data'!F1100), 0)</f>
        <v>4.4939382460905701E-3</v>
      </c>
      <c r="F1100" s="27">
        <f>IFERROR(LN('Primary Data'!G1101/'Primary Data'!G1100), 0)</f>
        <v>0</v>
      </c>
      <c r="G1100" s="28">
        <f>IFERROR(LN('Primary Data'!H1101/'Primary Data'!H1100), 0)</f>
        <v>-1.6222862403509595E-3</v>
      </c>
      <c r="H1100" s="31">
        <f>IFERROR(LN('Primary Data'!E1101/'Primary Data'!E1100), 0)</f>
        <v>9.1494288088023856E-3</v>
      </c>
    </row>
    <row r="1101" spans="1:8" x14ac:dyDescent="0.25">
      <c r="A1101" s="23">
        <v>41002</v>
      </c>
      <c r="B1101" s="45">
        <f>IFERROR(LN('Primary Data'!B1102/'Primary Data'!B1101), 0)</f>
        <v>-5.1669917823919352E-3</v>
      </c>
      <c r="C1101" s="42">
        <f>IFERROR( LN('Primary Data'!D1102/'Primary Data'!D1101), 0)</f>
        <v>-5.8916512697189882E-4</v>
      </c>
      <c r="D1101" s="27">
        <f>IFERROR(LN('Primary Data'!C1102/'Primary Data'!C1101), 0)</f>
        <v>2.0296558893474065E-3</v>
      </c>
      <c r="E1101" s="27">
        <f>IFERROR(LN('Primary Data'!F1102/'Primary Data'!F1101), 0)</f>
        <v>1.2537658476927763E-2</v>
      </c>
      <c r="F1101" s="27">
        <f>IFERROR(LN('Primary Data'!G1102/'Primary Data'!G1101), 0)</f>
        <v>0</v>
      </c>
      <c r="G1101" s="28">
        <f>IFERROR(LN('Primary Data'!H1102/'Primary Data'!H1101), 0)</f>
        <v>1.3009088115860176E-2</v>
      </c>
      <c r="H1101" s="31">
        <f>IFERROR(LN('Primary Data'!E1102/'Primary Data'!E1101), 0)</f>
        <v>-1.7764107584222742E-3</v>
      </c>
    </row>
    <row r="1102" spans="1:8" x14ac:dyDescent="0.25">
      <c r="A1102" s="23">
        <v>41004</v>
      </c>
      <c r="B1102" s="45">
        <f>IFERROR(LN('Primary Data'!B1103/'Primary Data'!B1102), 0)</f>
        <v>-1.2158955052935877E-2</v>
      </c>
      <c r="C1102" s="42">
        <f>IFERROR( LN('Primary Data'!D1103/'Primary Data'!D1102), 0)</f>
        <v>-7.3143611917581407E-3</v>
      </c>
      <c r="D1102" s="27">
        <f>IFERROR(LN('Primary Data'!C1103/'Primary Data'!C1102), 0)</f>
        <v>1.0201904811424557E-2</v>
      </c>
      <c r="E1102" s="27">
        <f>IFERROR(LN('Primary Data'!F1103/'Primary Data'!F1102), 0)</f>
        <v>-1.3256001307683939E-2</v>
      </c>
      <c r="F1102" s="27">
        <f>IFERROR(LN('Primary Data'!G1103/'Primary Data'!G1102), 0)</f>
        <v>2.4083814560542826E-2</v>
      </c>
      <c r="G1102" s="28">
        <f>IFERROR(LN('Primary Data'!H1103/'Primary Data'!H1102), 0)</f>
        <v>-9.5680265828857382E-3</v>
      </c>
      <c r="H1102" s="31">
        <f>IFERROR(LN('Primary Data'!E1103/'Primary Data'!E1102), 0)</f>
        <v>-2.0398303555246397E-2</v>
      </c>
    </row>
    <row r="1103" spans="1:8" x14ac:dyDescent="0.25">
      <c r="A1103" s="23">
        <v>41009</v>
      </c>
      <c r="B1103" s="45">
        <f>IFERROR(LN('Primary Data'!B1104/'Primary Data'!B1103), 0)</f>
        <v>-2.8524717833441772E-2</v>
      </c>
      <c r="C1103" s="42">
        <f>IFERROR( LN('Primary Data'!D1104/'Primary Data'!D1103), 0)</f>
        <v>-2.4693336572534065E-2</v>
      </c>
      <c r="D1103" s="27">
        <f>IFERROR(LN('Primary Data'!C1104/'Primary Data'!C1103), 0)</f>
        <v>5.1668446801623868E-3</v>
      </c>
      <c r="E1103" s="27">
        <f>IFERROR(LN('Primary Data'!F1104/'Primary Data'!F1103), 0)</f>
        <v>-2.0470982316862275E-2</v>
      </c>
      <c r="F1103" s="27">
        <f>IFERROR(LN('Primary Data'!G1104/'Primary Data'!G1103), 0)</f>
        <v>3.5490312565011218E-3</v>
      </c>
      <c r="G1103" s="28">
        <f>IFERROR(LN('Primary Data'!H1104/'Primary Data'!H1103), 0)</f>
        <v>-1.1563713430541253E-2</v>
      </c>
      <c r="H1103" s="31">
        <f>IFERROR(LN('Primary Data'!E1104/'Primary Data'!E1103), 0)</f>
        <v>-1.5240356571150793E-2</v>
      </c>
    </row>
    <row r="1104" spans="1:8" x14ac:dyDescent="0.25">
      <c r="A1104" s="23">
        <v>41010</v>
      </c>
      <c r="B1104" s="45">
        <f>IFERROR(LN('Primary Data'!B1105/'Primary Data'!B1104), 0)</f>
        <v>7.4044919556039059E-3</v>
      </c>
      <c r="C1104" s="42">
        <f>IFERROR( LN('Primary Data'!D1105/'Primary Data'!D1104), 0)</f>
        <v>4.8156295348642571E-3</v>
      </c>
      <c r="D1104" s="27">
        <f>IFERROR(LN('Primary Data'!C1105/'Primary Data'!C1104), 0)</f>
        <v>-6.2164522949246332E-3</v>
      </c>
      <c r="E1104" s="27">
        <f>IFERROR(LN('Primary Data'!F1105/'Primary Data'!F1104), 0)</f>
        <v>-4.9674567674926947E-3</v>
      </c>
      <c r="F1104" s="27">
        <f>IFERROR(LN('Primary Data'!G1105/'Primary Data'!G1104), 0)</f>
        <v>1.5772044697406104E-3</v>
      </c>
      <c r="G1104" s="28">
        <f>IFERROR(LN('Primary Data'!H1105/'Primary Data'!H1104), 0)</f>
        <v>-1.06463449255029E-2</v>
      </c>
      <c r="H1104" s="31">
        <f>IFERROR(LN('Primary Data'!E1105/'Primary Data'!E1104), 0)</f>
        <v>1.1101713975914303E-3</v>
      </c>
    </row>
    <row r="1105" spans="1:8" x14ac:dyDescent="0.25">
      <c r="A1105" s="23">
        <v>41011</v>
      </c>
      <c r="B1105" s="45">
        <f>IFERROR(LN('Primary Data'!B1106/'Primary Data'!B1105), 0)</f>
        <v>1.3248565464248496E-2</v>
      </c>
      <c r="C1105" s="42">
        <f>IFERROR( LN('Primary Data'!D1106/'Primary Data'!D1105), 0)</f>
        <v>1.1794446602906771E-2</v>
      </c>
      <c r="D1105" s="27">
        <f>IFERROR(LN('Primary Data'!C1106/'Primary Data'!C1105), 0)</f>
        <v>-8.9580289846847138E-3</v>
      </c>
      <c r="E1105" s="27">
        <f>IFERROR(LN('Primary Data'!F1106/'Primary Data'!F1105), 0)</f>
        <v>7.4462161022144776E-3</v>
      </c>
      <c r="F1105" s="27">
        <f>IFERROR(LN('Primary Data'!G1106/'Primary Data'!G1105), 0)</f>
        <v>1.9971539604314772E-2</v>
      </c>
      <c r="G1105" s="28">
        <f>IFERROR(LN('Primary Data'!H1106/'Primary Data'!H1105), 0)</f>
        <v>9.2246401940978637E-3</v>
      </c>
      <c r="H1105" s="31">
        <f>IFERROR(LN('Primary Data'!E1106/'Primary Data'!E1105), 0)</f>
        <v>1.4616283635428103E-2</v>
      </c>
    </row>
    <row r="1106" spans="1:8" x14ac:dyDescent="0.25">
      <c r="A1106" s="23">
        <v>41012</v>
      </c>
      <c r="B1106" s="45">
        <f>IFERROR(LN('Primary Data'!B1107/'Primary Data'!B1106), 0)</f>
        <v>-1.1960382587319207E-2</v>
      </c>
      <c r="C1106" s="42">
        <f>IFERROR( LN('Primary Data'!D1107/'Primary Data'!D1106), 0)</f>
        <v>-1.5175177456058413E-2</v>
      </c>
      <c r="D1106" s="27">
        <f>IFERROR(LN('Primary Data'!C1107/'Primary Data'!C1106), 0)</f>
        <v>7.6884928610672018E-3</v>
      </c>
      <c r="E1106" s="27">
        <f>IFERROR(LN('Primary Data'!F1107/'Primary Data'!F1106), 0)</f>
        <v>-1.3300243591143322E-2</v>
      </c>
      <c r="F1106" s="27">
        <f>IFERROR(LN('Primary Data'!G1107/'Primary Data'!G1106), 0)</f>
        <v>5.3068685704024485E-3</v>
      </c>
      <c r="G1106" s="28">
        <f>IFERROR(LN('Primary Data'!H1107/'Primary Data'!H1106), 0)</f>
        <v>1.8218146493888327E-2</v>
      </c>
      <c r="H1106" s="31">
        <f>IFERROR(LN('Primary Data'!E1107/'Primary Data'!E1106), 0)</f>
        <v>-3.847504632183388E-3</v>
      </c>
    </row>
    <row r="1107" spans="1:8" x14ac:dyDescent="0.25">
      <c r="A1107" s="23">
        <v>41015</v>
      </c>
      <c r="B1107" s="45">
        <f>IFERROR(LN('Primary Data'!B1108/'Primary Data'!B1107), 0)</f>
        <v>3.3782362940509279E-3</v>
      </c>
      <c r="C1107" s="42">
        <f>IFERROR( LN('Primary Data'!D1108/'Primary Data'!D1107), 0)</f>
        <v>-1.076170405872387E-2</v>
      </c>
      <c r="D1107" s="27">
        <f>IFERROR(LN('Primary Data'!C1108/'Primary Data'!C1107), 0)</f>
        <v>-2.0834141856761659E-3</v>
      </c>
      <c r="E1107" s="27">
        <f>IFERROR(LN('Primary Data'!F1108/'Primary Data'!F1107), 0)</f>
        <v>-2.710800827779661E-3</v>
      </c>
      <c r="F1107" s="27">
        <f>IFERROR(LN('Primary Data'!G1108/'Primary Data'!G1107), 0)</f>
        <v>1.7072129789642864E-4</v>
      </c>
      <c r="G1107" s="28">
        <f>IFERROR(LN('Primary Data'!H1108/'Primary Data'!H1107), 0)</f>
        <v>-4.3764932479681386E-3</v>
      </c>
      <c r="H1107" s="31">
        <f>IFERROR(LN('Primary Data'!E1108/'Primary Data'!E1107), 0)</f>
        <v>8.2291451340597962E-4</v>
      </c>
    </row>
    <row r="1108" spans="1:8" x14ac:dyDescent="0.25">
      <c r="A1108" s="23">
        <v>41016</v>
      </c>
      <c r="B1108" s="45">
        <f>IFERROR(LN('Primary Data'!B1109/'Primary Data'!B1108), 0)</f>
        <v>1.4165544488443973E-2</v>
      </c>
      <c r="C1108" s="42">
        <f>IFERROR( LN('Primary Data'!D1109/'Primary Data'!D1108), 0)</f>
        <v>1.9831266483181231E-2</v>
      </c>
      <c r="D1108" s="27">
        <f>IFERROR(LN('Primary Data'!C1109/'Primary Data'!C1108), 0)</f>
        <v>-4.7140124345211018E-4</v>
      </c>
      <c r="E1108" s="27">
        <f>IFERROR(LN('Primary Data'!F1109/'Primary Data'!F1108), 0)</f>
        <v>1.3736951478693683E-2</v>
      </c>
      <c r="F1108" s="27">
        <f>IFERROR(LN('Primary Data'!G1109/'Primary Data'!G1108), 0)</f>
        <v>-1.2954839873466704E-2</v>
      </c>
      <c r="G1108" s="28">
        <f>IFERROR(LN('Primary Data'!H1109/'Primary Data'!H1108), 0)</f>
        <v>-2.3476589458648767E-3</v>
      </c>
      <c r="H1108" s="31">
        <f>IFERROR(LN('Primary Data'!E1109/'Primary Data'!E1108), 0)</f>
        <v>9.2017215713268638E-3</v>
      </c>
    </row>
    <row r="1109" spans="1:8" x14ac:dyDescent="0.25">
      <c r="A1109" s="23">
        <v>41017</v>
      </c>
      <c r="B1109" s="45">
        <f>IFERROR(LN('Primary Data'!B1110/'Primary Data'!B1109), 0)</f>
        <v>-4.1187781756741619E-3</v>
      </c>
      <c r="C1109" s="42">
        <f>IFERROR( LN('Primary Data'!D1110/'Primary Data'!D1109), 0)</f>
        <v>-2.7354366177743498E-3</v>
      </c>
      <c r="D1109" s="27">
        <f>IFERROR(LN('Primary Data'!C1110/'Primary Data'!C1109), 0)</f>
        <v>1.2542864161482741E-2</v>
      </c>
      <c r="E1109" s="27">
        <f>IFERROR(LN('Primary Data'!F1110/'Primary Data'!F1109), 0)</f>
        <v>-1.7751685950670394E-3</v>
      </c>
      <c r="F1109" s="27">
        <f>IFERROR(LN('Primary Data'!G1110/'Primary Data'!G1109), 0)</f>
        <v>2.2671900668155508E-2</v>
      </c>
      <c r="G1109" s="28">
        <f>IFERROR(LN('Primary Data'!H1110/'Primary Data'!H1109), 0)</f>
        <v>1.0566326625347287E-2</v>
      </c>
      <c r="H1109" s="31">
        <f>IFERROR(LN('Primary Data'!E1110/'Primary Data'!E1109), 0)</f>
        <v>-8.7579846703135338E-4</v>
      </c>
    </row>
    <row r="1110" spans="1:8" x14ac:dyDescent="0.25">
      <c r="A1110" s="23">
        <v>41018</v>
      </c>
      <c r="B1110" s="45">
        <f>IFERROR(LN('Primary Data'!B1111/'Primary Data'!B1110), 0)</f>
        <v>-5.2729824374526208E-3</v>
      </c>
      <c r="C1110" s="42">
        <f>IFERROR( LN('Primary Data'!D1111/'Primary Data'!D1110), 0)</f>
        <v>-1.0853416577549931E-2</v>
      </c>
      <c r="D1110" s="27">
        <f>IFERROR(LN('Primary Data'!C1111/'Primary Data'!C1110), 0)</f>
        <v>-6.0859600650096512E-4</v>
      </c>
      <c r="E1110" s="27">
        <f>IFERROR(LN('Primary Data'!F1111/'Primary Data'!F1110), 0)</f>
        <v>-9.4861667192688555E-4</v>
      </c>
      <c r="F1110" s="27">
        <f>IFERROR(LN('Primary Data'!G1111/'Primary Data'!G1110), 0)</f>
        <v>-1.0486968366928394E-3</v>
      </c>
      <c r="G1110" s="28">
        <f>IFERROR(LN('Primary Data'!H1111/'Primary Data'!H1110), 0)</f>
        <v>1.0258675453257652E-2</v>
      </c>
      <c r="H1110" s="31">
        <f>IFERROR(LN('Primary Data'!E1111/'Primary Data'!E1110), 0)</f>
        <v>-3.9284843678835207E-4</v>
      </c>
    </row>
    <row r="1111" spans="1:8" x14ac:dyDescent="0.25">
      <c r="A1111" s="23">
        <v>41019</v>
      </c>
      <c r="B1111" s="45">
        <f>IFERROR(LN('Primary Data'!B1112/'Primary Data'!B1111), 0)</f>
        <v>2.8530355634095771E-3</v>
      </c>
      <c r="C1111" s="42">
        <f>IFERROR( LN('Primary Data'!D1112/'Primary Data'!D1111), 0)</f>
        <v>-4.020248344807107E-3</v>
      </c>
      <c r="D1111" s="27">
        <f>IFERROR(LN('Primary Data'!C1112/'Primary Data'!C1111), 0)</f>
        <v>5.0312299762776496E-4</v>
      </c>
      <c r="E1111" s="27">
        <f>IFERROR(LN('Primary Data'!F1112/'Primary Data'!F1111), 0)</f>
        <v>-9.1821384247346895E-3</v>
      </c>
      <c r="F1111" s="27">
        <f>IFERROR(LN('Primary Data'!G1112/'Primary Data'!G1111), 0)</f>
        <v>1.1977399855791057E-2</v>
      </c>
      <c r="G1111" s="28">
        <f>IFERROR(LN('Primary Data'!H1112/'Primary Data'!H1111), 0)</f>
        <v>7.4418563794832466E-4</v>
      </c>
      <c r="H1111" s="31">
        <f>IFERROR(LN('Primary Data'!E1112/'Primary Data'!E1111), 0)</f>
        <v>-1.4994223336642822E-3</v>
      </c>
    </row>
    <row r="1112" spans="1:8" x14ac:dyDescent="0.25">
      <c r="A1112" s="23">
        <v>41022</v>
      </c>
      <c r="B1112" s="45">
        <f>IFERROR(LN('Primary Data'!B1113/'Primary Data'!B1112), 0)</f>
        <v>-8.2331505646146066E-3</v>
      </c>
      <c r="C1112" s="42">
        <f>IFERROR( LN('Primary Data'!D1113/'Primary Data'!D1112), 0)</f>
        <v>-8.4585665515630685E-3</v>
      </c>
      <c r="D1112" s="27">
        <f>IFERROR(LN('Primary Data'!C1113/'Primary Data'!C1112), 0)</f>
        <v>1.0489776385121779E-2</v>
      </c>
      <c r="E1112" s="27">
        <f>IFERROR(LN('Primary Data'!F1113/'Primary Data'!F1112), 0)</f>
        <v>-2.5909181386535314E-2</v>
      </c>
      <c r="F1112" s="27">
        <f>IFERROR(LN('Primary Data'!G1113/'Primary Data'!G1112), 0)</f>
        <v>-7.6880844661390132E-3</v>
      </c>
      <c r="G1112" s="28">
        <f>IFERROR(LN('Primary Data'!H1113/'Primary Data'!H1112), 0)</f>
        <v>-1.8554620052075747E-2</v>
      </c>
      <c r="H1112" s="31">
        <f>IFERROR(LN('Primary Data'!E1113/'Primary Data'!E1112), 0)</f>
        <v>-1.7417916709551645E-2</v>
      </c>
    </row>
    <row r="1113" spans="1:8" x14ac:dyDescent="0.25">
      <c r="A1113" s="23">
        <v>41023</v>
      </c>
      <c r="B1113" s="45">
        <f>IFERROR(LN('Primary Data'!B1114/'Primary Data'!B1113), 0)</f>
        <v>6.9657677741623769E-3</v>
      </c>
      <c r="C1113" s="42">
        <f>IFERROR( LN('Primary Data'!D1114/'Primary Data'!D1113), 0)</f>
        <v>-5.5817824804240117E-3</v>
      </c>
      <c r="D1113" s="27">
        <f>IFERROR(LN('Primary Data'!C1114/'Primary Data'!C1113), 0)</f>
        <v>3.4838387761610724E-3</v>
      </c>
      <c r="E1113" s="27">
        <f>IFERROR(LN('Primary Data'!F1114/'Primary Data'!F1113), 0)</f>
        <v>-2.9798879760940125E-3</v>
      </c>
      <c r="F1113" s="27">
        <f>IFERROR(LN('Primary Data'!G1114/'Primary Data'!G1113), 0)</f>
        <v>-6.4053942350209849E-4</v>
      </c>
      <c r="G1113" s="28">
        <f>IFERROR(LN('Primary Data'!H1114/'Primary Data'!H1113), 0)</f>
        <v>2.5553534293474124E-3</v>
      </c>
      <c r="H1113" s="31">
        <f>IFERROR(LN('Primary Data'!E1114/'Primary Data'!E1113), 0)</f>
        <v>2.4348128565547574E-3</v>
      </c>
    </row>
    <row r="1114" spans="1:8" x14ac:dyDescent="0.25">
      <c r="A1114" s="23">
        <v>41024</v>
      </c>
      <c r="B1114" s="45">
        <f>IFERROR(LN('Primary Data'!B1115/'Primary Data'!B1114), 0)</f>
        <v>8.1978051892703015E-3</v>
      </c>
      <c r="C1114" s="42">
        <f>IFERROR( LN('Primary Data'!D1115/'Primary Data'!D1114), 0)</f>
        <v>2.651066285206707E-2</v>
      </c>
      <c r="D1114" s="27">
        <f>IFERROR(LN('Primary Data'!C1115/'Primary Data'!C1114), 0)</f>
        <v>6.0070028141811461E-3</v>
      </c>
      <c r="E1114" s="27">
        <f>IFERROR(LN('Primary Data'!F1115/'Primary Data'!F1114), 0)</f>
        <v>-3.4645571709774595E-4</v>
      </c>
      <c r="F1114" s="27">
        <f>IFERROR(LN('Primary Data'!G1115/'Primary Data'!G1114), 0)</f>
        <v>1.0199719360187869E-2</v>
      </c>
      <c r="G1114" s="28">
        <f>IFERROR(LN('Primary Data'!H1115/'Primary Data'!H1114), 0)</f>
        <v>-1.4940672060260011E-3</v>
      </c>
      <c r="H1114" s="31">
        <f>IFERROR(LN('Primary Data'!E1115/'Primary Data'!E1114), 0)</f>
        <v>1.0015086560113393E-2</v>
      </c>
    </row>
    <row r="1115" spans="1:8" x14ac:dyDescent="0.25">
      <c r="A1115" s="23">
        <v>41025</v>
      </c>
      <c r="B1115" s="45">
        <f>IFERROR(LN('Primary Data'!B1116/'Primary Data'!B1115), 0)</f>
        <v>6.8959061711264631E-3</v>
      </c>
      <c r="C1115" s="42">
        <f>IFERROR( LN('Primary Data'!D1116/'Primary Data'!D1115), 0)</f>
        <v>5.7444245656873318E-3</v>
      </c>
      <c r="D1115" s="27">
        <f>IFERROR(LN('Primary Data'!C1116/'Primary Data'!C1115), 0)</f>
        <v>-1.0723544388365902E-2</v>
      </c>
      <c r="E1115" s="27">
        <f>IFERROR(LN('Primary Data'!F1116/'Primary Data'!F1115), 0)</f>
        <v>-2.1435854101235748E-3</v>
      </c>
      <c r="F1115" s="27">
        <f>IFERROR(LN('Primary Data'!G1116/'Primary Data'!G1115), 0)</f>
        <v>-6.0104182389065001E-4</v>
      </c>
      <c r="G1115" s="28">
        <f>IFERROR(LN('Primary Data'!H1116/'Primary Data'!H1115), 0)</f>
        <v>7.8840624514418707E-3</v>
      </c>
      <c r="H1115" s="31">
        <f>IFERROR(LN('Primary Data'!E1116/'Primary Data'!E1115), 0)</f>
        <v>2.0751759190093698E-3</v>
      </c>
    </row>
    <row r="1116" spans="1:8" x14ac:dyDescent="0.25">
      <c r="A1116" s="23">
        <v>41026</v>
      </c>
      <c r="B1116" s="45">
        <f>IFERROR(LN('Primary Data'!B1117/'Primary Data'!B1116), 0)</f>
        <v>1.2418249502975452E-3</v>
      </c>
      <c r="C1116" s="42">
        <f>IFERROR( LN('Primary Data'!D1117/'Primary Data'!D1116), 0)</f>
        <v>5.8940237252144735E-3</v>
      </c>
      <c r="D1116" s="27">
        <f>IFERROR(LN('Primary Data'!C1117/'Primary Data'!C1116), 0)</f>
        <v>-1.6592636876984668E-3</v>
      </c>
      <c r="E1116" s="27">
        <f>IFERROR(LN('Primary Data'!F1117/'Primary Data'!F1116), 0)</f>
        <v>-9.4427872144981027E-4</v>
      </c>
      <c r="F1116" s="27">
        <f>IFERROR(LN('Primary Data'!G1117/'Primary Data'!G1116), 0)</f>
        <v>-4.6200283047713375E-3</v>
      </c>
      <c r="G1116" s="28">
        <f>IFERROR(LN('Primary Data'!H1117/'Primary Data'!H1116), 0)</f>
        <v>-3.2855911318078784E-3</v>
      </c>
      <c r="H1116" s="31">
        <f>IFERROR(LN('Primary Data'!E1117/'Primary Data'!E1116), 0)</f>
        <v>4.6858353540796789E-3</v>
      </c>
    </row>
    <row r="1117" spans="1:8" x14ac:dyDescent="0.25">
      <c r="A1117" s="23">
        <v>41029</v>
      </c>
      <c r="B1117" s="45">
        <f>IFERROR(LN('Primary Data'!B1118/'Primary Data'!B1117), 0)</f>
        <v>-2.7376844040613592E-3</v>
      </c>
      <c r="C1117" s="42">
        <f>IFERROR( LN('Primary Data'!D1118/'Primary Data'!D1117), 0)</f>
        <v>-6.462944864234107E-3</v>
      </c>
      <c r="D1117" s="27">
        <f>IFERROR(LN('Primary Data'!C1118/'Primary Data'!C1117), 0)</f>
        <v>-3.7377220179073208E-3</v>
      </c>
      <c r="E1117" s="27">
        <f>IFERROR(LN('Primary Data'!F1118/'Primary Data'!F1117), 0)</f>
        <v>8.475416705593479E-3</v>
      </c>
      <c r="F1117" s="27">
        <f>IFERROR(LN('Primary Data'!G1118/'Primary Data'!G1117), 0)</f>
        <v>0</v>
      </c>
      <c r="G1117" s="28">
        <f>IFERROR(LN('Primary Data'!H1118/'Primary Data'!H1117), 0)</f>
        <v>1.6864481673679755E-2</v>
      </c>
      <c r="H1117" s="31">
        <f>IFERROR(LN('Primary Data'!E1118/'Primary Data'!E1117), 0)</f>
        <v>-7.1913459627496084E-3</v>
      </c>
    </row>
    <row r="1118" spans="1:8" x14ac:dyDescent="0.25">
      <c r="A1118" s="23">
        <v>41031</v>
      </c>
      <c r="B1118" s="45">
        <f>IFERROR(LN('Primary Data'!B1119/'Primary Data'!B1118), 0)</f>
        <v>2.8298539434106137E-3</v>
      </c>
      <c r="C1118" s="42">
        <f>IFERROR( LN('Primary Data'!D1119/'Primary Data'!D1118), 0)</f>
        <v>4.0634301896478034E-3</v>
      </c>
      <c r="D1118" s="27">
        <f>IFERROR(LN('Primary Data'!C1119/'Primary Data'!C1118), 0)</f>
        <v>1.0815911844040923E-2</v>
      </c>
      <c r="E1118" s="27">
        <f>IFERROR(LN('Primary Data'!F1119/'Primary Data'!F1118), 0)</f>
        <v>-6.8190647529306342E-3</v>
      </c>
      <c r="F1118" s="27">
        <f>IFERROR(LN('Primary Data'!G1119/'Primary Data'!G1118), 0)</f>
        <v>1.8122763107735959E-2</v>
      </c>
      <c r="G1118" s="28">
        <f>IFERROR(LN('Primary Data'!H1119/'Primary Data'!H1118), 0)</f>
        <v>1.0134677716530869E-2</v>
      </c>
      <c r="H1118" s="31">
        <f>IFERROR(LN('Primary Data'!E1119/'Primary Data'!E1118), 0)</f>
        <v>2.0867024959655978E-4</v>
      </c>
    </row>
    <row r="1119" spans="1:8" x14ac:dyDescent="0.25">
      <c r="A1119" s="23">
        <v>41032</v>
      </c>
      <c r="B1119" s="45">
        <f>IFERROR(LN('Primary Data'!B1120/'Primary Data'!B1119), 0)</f>
        <v>-7.2761951109823796E-3</v>
      </c>
      <c r="C1119" s="42">
        <f>IFERROR( LN('Primary Data'!D1120/'Primary Data'!D1119), 0)</f>
        <v>-1.109700762790611E-2</v>
      </c>
      <c r="D1119" s="27">
        <f>IFERROR(LN('Primary Data'!C1120/'Primary Data'!C1119), 0)</f>
        <v>1.9424721579906018E-2</v>
      </c>
      <c r="E1119" s="27">
        <f>IFERROR(LN('Primary Data'!F1120/'Primary Data'!F1119), 0)</f>
        <v>-1.8236604976965397E-2</v>
      </c>
      <c r="F1119" s="27">
        <f>IFERROR(LN('Primary Data'!G1120/'Primary Data'!G1119), 0)</f>
        <v>2.6985240320053948E-3</v>
      </c>
      <c r="G1119" s="28">
        <f>IFERROR(LN('Primary Data'!H1120/'Primary Data'!H1119), 0)</f>
        <v>-2.798495480195408E-3</v>
      </c>
      <c r="H1119" s="31">
        <f>IFERROR(LN('Primary Data'!E1120/'Primary Data'!E1119), 0)</f>
        <v>4.5884173293669625E-3</v>
      </c>
    </row>
    <row r="1120" spans="1:8" x14ac:dyDescent="0.25">
      <c r="A1120" s="23">
        <v>41033</v>
      </c>
      <c r="B1120" s="45">
        <f>IFERROR(LN('Primary Data'!B1121/'Primary Data'!B1120), 0)</f>
        <v>-1.3181678708093971E-2</v>
      </c>
      <c r="C1120" s="42">
        <f>IFERROR( LN('Primary Data'!D1121/'Primary Data'!D1120), 0)</f>
        <v>-2.4959601815133563E-2</v>
      </c>
      <c r="D1120" s="27">
        <f>IFERROR(LN('Primary Data'!C1121/'Primary Data'!C1120), 0)</f>
        <v>1.3251687090564956E-2</v>
      </c>
      <c r="E1120" s="27">
        <f>IFERROR(LN('Primary Data'!F1121/'Primary Data'!F1120), 0)</f>
        <v>-2.0765603381686246E-2</v>
      </c>
      <c r="F1120" s="27">
        <f>IFERROR(LN('Primary Data'!G1121/'Primary Data'!G1120), 0)</f>
        <v>7.3346759731032262E-3</v>
      </c>
      <c r="G1120" s="28">
        <f>IFERROR(LN('Primary Data'!H1121/'Primary Data'!H1120), 0)</f>
        <v>-7.7254643240103112E-3</v>
      </c>
      <c r="H1120" s="31">
        <f>IFERROR(LN('Primary Data'!E1121/'Primary Data'!E1120), 0)</f>
        <v>-2.202256172767025E-2</v>
      </c>
    </row>
    <row r="1121" spans="1:8" x14ac:dyDescent="0.25">
      <c r="A1121" s="23">
        <v>41036</v>
      </c>
      <c r="B1121" s="45">
        <f>IFERROR(LN('Primary Data'!B1122/'Primary Data'!B1121), 0)</f>
        <v>4.9038872685626942E-4</v>
      </c>
      <c r="C1121" s="42">
        <f>IFERROR( LN('Primary Data'!D1122/'Primary Data'!D1121), 0)</f>
        <v>5.1542485792040443E-4</v>
      </c>
      <c r="D1121" s="27">
        <f>IFERROR(LN('Primary Data'!C1122/'Primary Data'!C1121), 0)</f>
        <v>3.8932270999172166E-4</v>
      </c>
      <c r="E1121" s="27">
        <f>IFERROR(LN('Primary Data'!F1122/'Primary Data'!F1121), 0)</f>
        <v>1.8088881537057299E-2</v>
      </c>
      <c r="F1121" s="27">
        <f>IFERROR(LN('Primary Data'!G1122/'Primary Data'!G1121), 0)</f>
        <v>1.043432988892016E-3</v>
      </c>
      <c r="G1121" s="28">
        <f>IFERROR(LN('Primary Data'!H1122/'Primary Data'!H1121), 0)</f>
        <v>-2.6398218353283008E-2</v>
      </c>
      <c r="H1121" s="31">
        <f>IFERROR(LN('Primary Data'!E1122/'Primary Data'!E1121), 0)</f>
        <v>0</v>
      </c>
    </row>
    <row r="1122" spans="1:8" x14ac:dyDescent="0.25">
      <c r="A1122" s="23">
        <v>41037</v>
      </c>
      <c r="B1122" s="45">
        <f>IFERROR(LN('Primary Data'!B1123/'Primary Data'!B1122), 0)</f>
        <v>-4.0326875183648633E-3</v>
      </c>
      <c r="C1122" s="42">
        <f>IFERROR( LN('Primary Data'!D1123/'Primary Data'!D1122), 0)</f>
        <v>-3.5717373784591006E-3</v>
      </c>
      <c r="D1122" s="27">
        <f>IFERROR(LN('Primary Data'!C1123/'Primary Data'!C1122), 0)</f>
        <v>-7.1406488993779136E-3</v>
      </c>
      <c r="E1122" s="27">
        <f>IFERROR(LN('Primary Data'!F1123/'Primary Data'!F1122), 0)</f>
        <v>-2.6599492131163766E-2</v>
      </c>
      <c r="F1122" s="27">
        <f>IFERROR(LN('Primary Data'!G1123/'Primary Data'!G1122), 0)</f>
        <v>-1.9573308265060521E-3</v>
      </c>
      <c r="G1122" s="28">
        <f>IFERROR(LN('Primary Data'!H1123/'Primary Data'!H1122), 0)</f>
        <v>-2.530387928855678E-3</v>
      </c>
      <c r="H1122" s="31">
        <f>IFERROR(LN('Primary Data'!E1123/'Primary Data'!E1122), 0)</f>
        <v>0</v>
      </c>
    </row>
    <row r="1123" spans="1:8" x14ac:dyDescent="0.25">
      <c r="A1123" s="23">
        <v>41038</v>
      </c>
      <c r="B1123" s="45">
        <f>IFERROR(LN('Primary Data'!B1124/'Primary Data'!B1123), 0)</f>
        <v>-9.6452332233108087E-3</v>
      </c>
      <c r="C1123" s="42">
        <f>IFERROR( LN('Primary Data'!D1124/'Primary Data'!D1123), 0)</f>
        <v>-3.244963066162268E-3</v>
      </c>
      <c r="D1123" s="27">
        <f>IFERROR(LN('Primary Data'!C1124/'Primary Data'!C1123), 0)</f>
        <v>6.8409727936361679E-3</v>
      </c>
      <c r="E1123" s="27">
        <f>IFERROR(LN('Primary Data'!F1124/'Primary Data'!F1123), 0)</f>
        <v>-1.4151711463246909E-2</v>
      </c>
      <c r="F1123" s="27">
        <f>IFERROR(LN('Primary Data'!G1124/'Primary Data'!G1123), 0)</f>
        <v>-1.772406799491176E-2</v>
      </c>
      <c r="G1123" s="28">
        <f>IFERROR(LN('Primary Data'!H1124/'Primary Data'!H1123), 0)</f>
        <v>-7.5515991572813355E-3</v>
      </c>
      <c r="H1123" s="31">
        <f>IFERROR(LN('Primary Data'!E1124/'Primary Data'!E1123), 0)</f>
        <v>-9.1173105940207701E-3</v>
      </c>
    </row>
    <row r="1124" spans="1:8" x14ac:dyDescent="0.25">
      <c r="A1124" s="23">
        <v>41039</v>
      </c>
      <c r="B1124" s="45">
        <f>IFERROR(LN('Primary Data'!B1125/'Primary Data'!B1124), 0)</f>
        <v>4.5343772709664741E-3</v>
      </c>
      <c r="C1124" s="42">
        <f>IFERROR( LN('Primary Data'!D1125/'Primary Data'!D1124), 0)</f>
        <v>-1.9512797379548225E-3</v>
      </c>
      <c r="D1124" s="27">
        <f>IFERROR(LN('Primary Data'!C1125/'Primary Data'!C1124), 0)</f>
        <v>-1.3322609771778139E-2</v>
      </c>
      <c r="E1124" s="27">
        <f>IFERROR(LN('Primary Data'!F1125/'Primary Data'!F1124), 0)</f>
        <v>4.5417069310739935E-3</v>
      </c>
      <c r="F1124" s="27">
        <f>IFERROR(LN('Primary Data'!G1125/'Primary Data'!G1124), 0)</f>
        <v>6.3132364077908467E-4</v>
      </c>
      <c r="G1124" s="28">
        <f>IFERROR(LN('Primary Data'!H1125/'Primary Data'!H1124), 0)</f>
        <v>-5.0969193569164054E-3</v>
      </c>
      <c r="H1124" s="31">
        <f>IFERROR(LN('Primary Data'!E1125/'Primary Data'!E1124), 0)</f>
        <v>1.5166176074686686E-2</v>
      </c>
    </row>
    <row r="1125" spans="1:8" x14ac:dyDescent="0.25">
      <c r="A1125" s="23">
        <v>41040</v>
      </c>
      <c r="B1125" s="45">
        <f>IFERROR(LN('Primary Data'!B1126/'Primary Data'!B1125), 0)</f>
        <v>-5.1507363451684177E-3</v>
      </c>
      <c r="C1125" s="42">
        <f>IFERROR( LN('Primary Data'!D1126/'Primary Data'!D1125), 0)</f>
        <v>-9.9384200287367796E-5</v>
      </c>
      <c r="D1125" s="27">
        <f>IFERROR(LN('Primary Data'!C1126/'Primary Data'!C1125), 0)</f>
        <v>-1.3242462111582629E-2</v>
      </c>
      <c r="E1125" s="27">
        <f>IFERROR(LN('Primary Data'!F1126/'Primary Data'!F1125), 0)</f>
        <v>-1.1359828834986589E-2</v>
      </c>
      <c r="F1125" s="27">
        <f>IFERROR(LN('Primary Data'!G1126/'Primary Data'!G1125), 0)</f>
        <v>-6.9665787332285041E-3</v>
      </c>
      <c r="G1125" s="28">
        <f>IFERROR(LN('Primary Data'!H1126/'Primary Data'!H1125), 0)</f>
        <v>-1.3069980446719993E-2</v>
      </c>
      <c r="H1125" s="31">
        <f>IFERROR(LN('Primary Data'!E1126/'Primary Data'!E1125), 0)</f>
        <v>6.0438338139946913E-3</v>
      </c>
    </row>
    <row r="1126" spans="1:8" x14ac:dyDescent="0.25">
      <c r="A1126" s="23">
        <v>41043</v>
      </c>
      <c r="B1126" s="45">
        <f>IFERROR(LN('Primary Data'!B1127/'Primary Data'!B1126), 0)</f>
        <v>-1.1435528120500929E-2</v>
      </c>
      <c r="C1126" s="42">
        <f>IFERROR( LN('Primary Data'!D1127/'Primary Data'!D1126), 0)</f>
        <v>-9.8728103294940823E-3</v>
      </c>
      <c r="D1126" s="27">
        <f>IFERROR(LN('Primary Data'!C1127/'Primary Data'!C1126), 0)</f>
        <v>-1.2087454150903312E-4</v>
      </c>
      <c r="E1126" s="27">
        <f>IFERROR(LN('Primary Data'!F1127/'Primary Data'!F1126), 0)</f>
        <v>-7.6903590010687613E-3</v>
      </c>
      <c r="F1126" s="27">
        <f>IFERROR(LN('Primary Data'!G1127/'Primary Data'!G1126), 0)</f>
        <v>-5.7698918879598281E-3</v>
      </c>
      <c r="G1126" s="28">
        <f>IFERROR(LN('Primary Data'!H1127/'Primary Data'!H1126), 0)</f>
        <v>-1.1566471943105236E-2</v>
      </c>
      <c r="H1126" s="31">
        <f>IFERROR(LN('Primary Data'!E1127/'Primary Data'!E1126), 0)</f>
        <v>-1.6392921840232895E-2</v>
      </c>
    </row>
    <row r="1127" spans="1:8" x14ac:dyDescent="0.25">
      <c r="A1127" s="23">
        <v>41044</v>
      </c>
      <c r="B1127" s="45">
        <f>IFERROR(LN('Primary Data'!B1128/'Primary Data'!B1127), 0)</f>
        <v>-5.1799581592839794E-3</v>
      </c>
      <c r="C1127" s="42">
        <f>IFERROR( LN('Primary Data'!D1128/'Primary Data'!D1127), 0)</f>
        <v>-3.6859236127317237E-3</v>
      </c>
      <c r="D1127" s="27">
        <f>IFERROR(LN('Primary Data'!C1128/'Primary Data'!C1127), 0)</f>
        <v>5.9490534371169817E-3</v>
      </c>
      <c r="E1127" s="27">
        <f>IFERROR(LN('Primary Data'!F1128/'Primary Data'!F1127), 0)</f>
        <v>7.2233565289050606E-3</v>
      </c>
      <c r="F1127" s="27">
        <f>IFERROR(LN('Primary Data'!G1128/'Primary Data'!G1127), 0)</f>
        <v>-5.3843048817292841E-4</v>
      </c>
      <c r="G1127" s="28">
        <f>IFERROR(LN('Primary Data'!H1128/'Primary Data'!H1127), 0)</f>
        <v>8.0380252279336518E-3</v>
      </c>
      <c r="H1127" s="31">
        <f>IFERROR(LN('Primary Data'!E1128/'Primary Data'!E1127), 0)</f>
        <v>-4.8582426640588544E-3</v>
      </c>
    </row>
    <row r="1128" spans="1:8" x14ac:dyDescent="0.25">
      <c r="A1128" s="23">
        <v>41045</v>
      </c>
      <c r="B1128" s="45">
        <f>IFERROR(LN('Primary Data'!B1129/'Primary Data'!B1128), 0)</f>
        <v>-2.1131853069113016E-3</v>
      </c>
      <c r="C1128" s="42">
        <f>IFERROR( LN('Primary Data'!D1129/'Primary Data'!D1128), 0)</f>
        <v>-7.4636064656430799E-3</v>
      </c>
      <c r="D1128" s="27">
        <f>IFERROR(LN('Primary Data'!C1129/'Primary Data'!C1128), 0)</f>
        <v>-1.6383682537611639E-2</v>
      </c>
      <c r="E1128" s="27">
        <f>IFERROR(LN('Primary Data'!F1129/'Primary Data'!F1128), 0)</f>
        <v>-2.8623110490355909E-2</v>
      </c>
      <c r="F1128" s="27">
        <f>IFERROR(LN('Primary Data'!G1129/'Primary Data'!G1128), 0)</f>
        <v>-1.4033652910934591E-2</v>
      </c>
      <c r="G1128" s="28">
        <f>IFERROR(LN('Primary Data'!H1129/'Primary Data'!H1128), 0)</f>
        <v>-3.2412181449097709E-2</v>
      </c>
      <c r="H1128" s="31">
        <f>IFERROR(LN('Primary Data'!E1129/'Primary Data'!E1128), 0)</f>
        <v>-6.6020467959385862E-3</v>
      </c>
    </row>
    <row r="1129" spans="1:8" x14ac:dyDescent="0.25">
      <c r="A1129" s="23">
        <v>41046</v>
      </c>
      <c r="B1129" s="45">
        <f>IFERROR(LN('Primary Data'!B1130/'Primary Data'!B1129), 0)</f>
        <v>-1.1308922367840335E-2</v>
      </c>
      <c r="C1129" s="42">
        <f>IFERROR( LN('Primary Data'!D1130/'Primary Data'!D1129), 0)</f>
        <v>-2.0712252453928895E-2</v>
      </c>
      <c r="D1129" s="27">
        <f>IFERROR(LN('Primary Data'!C1130/'Primary Data'!C1129), 0)</f>
        <v>-1.278418602101635E-3</v>
      </c>
      <c r="E1129" s="27">
        <f>IFERROR(LN('Primary Data'!F1130/'Primary Data'!F1129), 0)</f>
        <v>1.2842446535206284E-3</v>
      </c>
      <c r="F1129" s="27">
        <f>IFERROR(LN('Primary Data'!G1130/'Primary Data'!G1129), 0)</f>
        <v>1.5412801085200722E-2</v>
      </c>
      <c r="G1129" s="28">
        <f>IFERROR(LN('Primary Data'!H1130/'Primary Data'!H1129), 0)</f>
        <v>-3.062864386754089E-3</v>
      </c>
      <c r="H1129" s="31">
        <f>IFERROR(LN('Primary Data'!E1130/'Primary Data'!E1129), 0)</f>
        <v>-1.0713404781705517E-2</v>
      </c>
    </row>
    <row r="1130" spans="1:8" x14ac:dyDescent="0.25">
      <c r="A1130" s="23">
        <v>41047</v>
      </c>
      <c r="B1130" s="45">
        <f>IFERROR(LN('Primary Data'!B1131/'Primary Data'!B1130), 0)</f>
        <v>-5.778689203722924E-3</v>
      </c>
      <c r="C1130" s="42">
        <f>IFERROR( LN('Primary Data'!D1131/'Primary Data'!D1130), 0)</f>
        <v>-1.2238552943533961E-2</v>
      </c>
      <c r="D1130" s="27">
        <f>IFERROR(LN('Primary Data'!C1131/'Primary Data'!C1130), 0)</f>
        <v>-1.470611578606114E-2</v>
      </c>
      <c r="E1130" s="27">
        <f>IFERROR(LN('Primary Data'!F1131/'Primary Data'!F1130), 0)</f>
        <v>4.3794976885782278E-3</v>
      </c>
      <c r="F1130" s="27">
        <f>IFERROR(LN('Primary Data'!G1131/'Primary Data'!G1130), 0)</f>
        <v>-1.5651786422880697E-2</v>
      </c>
      <c r="G1130" s="28">
        <f>IFERROR(LN('Primary Data'!H1131/'Primary Data'!H1130), 0)</f>
        <v>-1.3057163267469817E-2</v>
      </c>
      <c r="H1130" s="31">
        <f>IFERROR(LN('Primary Data'!E1131/'Primary Data'!E1130), 0)</f>
        <v>-1.7019351238194966E-2</v>
      </c>
    </row>
    <row r="1131" spans="1:8" x14ac:dyDescent="0.25">
      <c r="A1131" s="23">
        <v>41050</v>
      </c>
      <c r="B1131" s="45">
        <f>IFERROR(LN('Primary Data'!B1132/'Primary Data'!B1131), 0)</f>
        <v>9.5870364242839883E-3</v>
      </c>
      <c r="C1131" s="42">
        <f>IFERROR( LN('Primary Data'!D1132/'Primary Data'!D1131), 0)</f>
        <v>2.6633951972741356E-2</v>
      </c>
      <c r="D1131" s="27">
        <f>IFERROR(LN('Primary Data'!C1132/'Primary Data'!C1131), 0)</f>
        <v>1.2951837711664578E-3</v>
      </c>
      <c r="E1131" s="27">
        <f>IFERROR(LN('Primary Data'!F1132/'Primary Data'!F1131), 0)</f>
        <v>-7.2934785089000696E-3</v>
      </c>
      <c r="F1131" s="27">
        <f>IFERROR(LN('Primary Data'!G1132/'Primary Data'!G1131), 0)</f>
        <v>2.4213499766060713E-3</v>
      </c>
      <c r="G1131" s="28">
        <f>IFERROR(LN('Primary Data'!H1132/'Primary Data'!H1131), 0)</f>
        <v>-1.5593744224035233E-3</v>
      </c>
      <c r="H1131" s="31">
        <f>IFERROR(LN('Primary Data'!E1132/'Primary Data'!E1131), 0)</f>
        <v>2.0990533604834227E-3</v>
      </c>
    </row>
    <row r="1132" spans="1:8" x14ac:dyDescent="0.25">
      <c r="A1132" s="23">
        <v>41051</v>
      </c>
      <c r="B1132" s="45">
        <f>IFERROR(LN('Primary Data'!B1133/'Primary Data'!B1132), 0)</f>
        <v>1.5496633413977379E-3</v>
      </c>
      <c r="C1132" s="42">
        <f>IFERROR( LN('Primary Data'!D1133/'Primary Data'!D1132), 0)</f>
        <v>-2.4505236831903012E-3</v>
      </c>
      <c r="D1132" s="27">
        <f>IFERROR(LN('Primary Data'!C1133/'Primary Data'!C1132), 0)</f>
        <v>1.9012758530888536E-2</v>
      </c>
      <c r="E1132" s="27">
        <f>IFERROR(LN('Primary Data'!F1133/'Primary Data'!F1132), 0)</f>
        <v>-1.6804786798911512E-2</v>
      </c>
      <c r="F1132" s="27">
        <f>IFERROR(LN('Primary Data'!G1133/'Primary Data'!G1132), 0)</f>
        <v>1.4574116315207077E-2</v>
      </c>
      <c r="G1132" s="28">
        <f>IFERROR(LN('Primary Data'!H1133/'Primary Data'!H1132), 0)</f>
        <v>6.1552078387498276E-3</v>
      </c>
      <c r="H1132" s="31">
        <f>IFERROR(LN('Primary Data'!E1133/'Primary Data'!E1132), 0)</f>
        <v>1.4841198861987519E-2</v>
      </c>
    </row>
    <row r="1133" spans="1:8" x14ac:dyDescent="0.25">
      <c r="A1133" s="23">
        <v>41052</v>
      </c>
      <c r="B1133" s="45">
        <f>IFERROR(LN('Primary Data'!B1134/'Primary Data'!B1133), 0)</f>
        <v>6.2826569327628754E-4</v>
      </c>
      <c r="C1133" s="42">
        <f>IFERROR( LN('Primary Data'!D1134/'Primary Data'!D1133), 0)</f>
        <v>3.0985342154185038E-3</v>
      </c>
      <c r="D1133" s="27">
        <f>IFERROR(LN('Primary Data'!C1134/'Primary Data'!C1133), 0)</f>
        <v>-7.7558782958177556E-3</v>
      </c>
      <c r="E1133" s="27">
        <f>IFERROR(LN('Primary Data'!F1134/'Primary Data'!F1133), 0)</f>
        <v>-1.7630883042096816E-2</v>
      </c>
      <c r="F1133" s="27">
        <f>IFERROR(LN('Primary Data'!G1134/'Primary Data'!G1133), 0)</f>
        <v>-3.497330127609756E-3</v>
      </c>
      <c r="G1133" s="28">
        <f>IFERROR(LN('Primary Data'!H1134/'Primary Data'!H1133), 0)</f>
        <v>-1.3375360073758882E-2</v>
      </c>
      <c r="H1133" s="31">
        <f>IFERROR(LN('Primary Data'!E1134/'Primary Data'!E1133), 0)</f>
        <v>-1.4576766021665764E-2</v>
      </c>
    </row>
    <row r="1134" spans="1:8" x14ac:dyDescent="0.25">
      <c r="A1134" s="23">
        <v>41053</v>
      </c>
      <c r="B1134" s="45">
        <f>IFERROR(LN('Primary Data'!B1135/'Primary Data'!B1134), 0)</f>
        <v>3.6952781898259147E-3</v>
      </c>
      <c r="C1134" s="42">
        <f>IFERROR( LN('Primary Data'!D1135/'Primary Data'!D1134), 0)</f>
        <v>-6.1948477402226677E-3</v>
      </c>
      <c r="D1134" s="27">
        <f>IFERROR(LN('Primary Data'!C1135/'Primary Data'!C1134), 0)</f>
        <v>-6.8574377740699237E-3</v>
      </c>
      <c r="E1134" s="27">
        <f>IFERROR(LN('Primary Data'!F1135/'Primary Data'!F1134), 0)</f>
        <v>2.1151925635697514E-2</v>
      </c>
      <c r="F1134" s="27">
        <f>IFERROR(LN('Primary Data'!G1135/'Primary Data'!G1134), 0)</f>
        <v>-7.4048114374762374E-3</v>
      </c>
      <c r="G1134" s="28">
        <f>IFERROR(LN('Primary Data'!H1135/'Primary Data'!H1134), 0)</f>
        <v>-6.396909185083492E-3</v>
      </c>
      <c r="H1134" s="31">
        <f>IFERROR(LN('Primary Data'!E1135/'Primary Data'!E1134), 0)</f>
        <v>1.0651188345775954E-2</v>
      </c>
    </row>
    <row r="1135" spans="1:8" x14ac:dyDescent="0.25">
      <c r="A1135" s="23">
        <v>41054</v>
      </c>
      <c r="B1135" s="45">
        <f>IFERROR(LN('Primary Data'!B1136/'Primary Data'!B1135), 0)</f>
        <v>-3.424896417840917E-3</v>
      </c>
      <c r="C1135" s="42">
        <f>IFERROR( LN('Primary Data'!D1136/'Primary Data'!D1135), 0)</f>
        <v>-1.7001427470176584E-3</v>
      </c>
      <c r="D1135" s="27">
        <f>IFERROR(LN('Primary Data'!C1136/'Primary Data'!C1135), 0)</f>
        <v>-8.5133940346834565E-4</v>
      </c>
      <c r="E1135" s="27">
        <f>IFERROR(LN('Primary Data'!F1136/'Primary Data'!F1135), 0)</f>
        <v>7.084206314871444E-3</v>
      </c>
      <c r="F1135" s="27">
        <f>IFERROR(LN('Primary Data'!G1136/'Primary Data'!G1135), 0)</f>
        <v>-9.0341010219846789E-3</v>
      </c>
      <c r="G1135" s="28">
        <f>IFERROR(LN('Primary Data'!H1136/'Primary Data'!H1135), 0)</f>
        <v>2.5152629071279677E-3</v>
      </c>
      <c r="H1135" s="31">
        <f>IFERROR(LN('Primary Data'!E1136/'Primary Data'!E1135), 0)</f>
        <v>-2.5257263193083543E-3</v>
      </c>
    </row>
    <row r="1136" spans="1:8" x14ac:dyDescent="0.25">
      <c r="A1136" s="23">
        <v>41057</v>
      </c>
      <c r="B1136" s="45">
        <f>IFERROR(LN('Primary Data'!B1137/'Primary Data'!B1136), 0)</f>
        <v>0</v>
      </c>
      <c r="C1136" s="42">
        <f>IFERROR( LN('Primary Data'!D1137/'Primary Data'!D1136), 0)</f>
        <v>0</v>
      </c>
      <c r="D1136" s="27">
        <f>IFERROR(LN('Primary Data'!C1137/'Primary Data'!C1136), 0)</f>
        <v>7.6154202364709881E-3</v>
      </c>
      <c r="E1136" s="27">
        <f>IFERROR(LN('Primary Data'!F1137/'Primary Data'!F1136), 0)</f>
        <v>1.6920645248131399E-2</v>
      </c>
      <c r="F1136" s="27">
        <f>IFERROR(LN('Primary Data'!G1137/'Primary Data'!G1136), 0)</f>
        <v>0</v>
      </c>
      <c r="G1136" s="28">
        <f>IFERROR(LN('Primary Data'!H1137/'Primary Data'!H1136), 0)</f>
        <v>4.6691488660648567E-3</v>
      </c>
      <c r="H1136" s="31">
        <f>IFERROR(LN('Primary Data'!E1137/'Primary Data'!E1136), 0)</f>
        <v>1.1102842234175561E-2</v>
      </c>
    </row>
    <row r="1137" spans="1:8" x14ac:dyDescent="0.25">
      <c r="A1137" s="23">
        <v>41058</v>
      </c>
      <c r="B1137" s="45">
        <f>IFERROR(LN('Primary Data'!B1138/'Primary Data'!B1137), 0)</f>
        <v>9.5506304927065779E-3</v>
      </c>
      <c r="C1137" s="42">
        <f>IFERROR( LN('Primary Data'!D1138/'Primary Data'!D1137), 0)</f>
        <v>0</v>
      </c>
      <c r="D1137" s="27">
        <f>IFERROR(LN('Primary Data'!C1138/'Primary Data'!C1137), 0)</f>
        <v>2.8708330751756753E-3</v>
      </c>
      <c r="E1137" s="27">
        <f>IFERROR(LN('Primary Data'!F1138/'Primary Data'!F1137), 0)</f>
        <v>-1.183202742180608E-2</v>
      </c>
      <c r="F1137" s="27">
        <f>IFERROR(LN('Primary Data'!G1138/'Primary Data'!G1137), 0)</f>
        <v>2.8127117994910914E-2</v>
      </c>
      <c r="G1137" s="28">
        <f>IFERROR(LN('Primary Data'!H1138/'Primary Data'!H1137), 0)</f>
        <v>1.3444146656037766E-2</v>
      </c>
      <c r="H1137" s="31">
        <f>IFERROR(LN('Primary Data'!E1138/'Primary Data'!E1137), 0)</f>
        <v>1.04677297666569E-2</v>
      </c>
    </row>
    <row r="1138" spans="1:8" x14ac:dyDescent="0.25">
      <c r="A1138" s="23">
        <v>41059</v>
      </c>
      <c r="B1138" s="45">
        <f>IFERROR(LN('Primary Data'!B1139/'Primary Data'!B1138), 0)</f>
        <v>-1.5163370670014373E-2</v>
      </c>
      <c r="C1138" s="42">
        <f>IFERROR( LN('Primary Data'!D1139/'Primary Data'!D1138), 0)</f>
        <v>-8.4648990551465207E-3</v>
      </c>
      <c r="D1138" s="27">
        <f>IFERROR(LN('Primary Data'!C1139/'Primary Data'!C1138), 0)</f>
        <v>-1.4321229062379984E-2</v>
      </c>
      <c r="E1138" s="27">
        <f>IFERROR(LN('Primary Data'!F1139/'Primary Data'!F1138), 0)</f>
        <v>-1.2312233047660152E-2</v>
      </c>
      <c r="F1138" s="27">
        <f>IFERROR(LN('Primary Data'!G1139/'Primary Data'!G1138), 0)</f>
        <v>-1.7995805836371948E-3</v>
      </c>
      <c r="G1138" s="28">
        <f>IFERROR(LN('Primary Data'!H1139/'Primary Data'!H1138), 0)</f>
        <v>-1.9353282281213784E-2</v>
      </c>
      <c r="H1138" s="31">
        <f>IFERROR(LN('Primary Data'!E1139/'Primary Data'!E1138), 0)</f>
        <v>-1.6357750510907369E-2</v>
      </c>
    </row>
    <row r="1139" spans="1:8" x14ac:dyDescent="0.25">
      <c r="A1139" s="23">
        <v>41060</v>
      </c>
      <c r="B1139" s="45">
        <f>IFERROR(LN('Primary Data'!B1140/'Primary Data'!B1139), 0)</f>
        <v>-1.1126419371308093E-3</v>
      </c>
      <c r="C1139" s="42">
        <f>IFERROR( LN('Primary Data'!D1140/'Primary Data'!D1139), 0)</f>
        <v>-4.9503584709583732E-3</v>
      </c>
      <c r="D1139" s="27">
        <f>IFERROR(LN('Primary Data'!C1140/'Primary Data'!C1139), 0)</f>
        <v>-6.1565622370832523E-3</v>
      </c>
      <c r="E1139" s="27">
        <f>IFERROR(LN('Primary Data'!F1140/'Primary Data'!F1139), 0)</f>
        <v>-3.0719232639050413E-3</v>
      </c>
      <c r="F1139" s="27">
        <f>IFERROR(LN('Primary Data'!G1140/'Primary Data'!G1139), 0)</f>
        <v>-3.6423826003947777E-3</v>
      </c>
      <c r="G1139" s="28">
        <f>IFERROR(LN('Primary Data'!H1140/'Primary Data'!H1139), 0)</f>
        <v>-3.2529730124825594E-3</v>
      </c>
      <c r="H1139" s="31">
        <f>IFERROR(LN('Primary Data'!E1140/'Primary Data'!E1139), 0)</f>
        <v>1.7278558779866268E-2</v>
      </c>
    </row>
    <row r="1140" spans="1:8" x14ac:dyDescent="0.25">
      <c r="A1140" s="23">
        <v>41061</v>
      </c>
      <c r="B1140" s="45">
        <f>IFERROR(LN('Primary Data'!B1141/'Primary Data'!B1140), 0)</f>
        <v>-2.262100366936819E-2</v>
      </c>
      <c r="C1140" s="42">
        <f>IFERROR( LN('Primary Data'!D1141/'Primary Data'!D1140), 0)</f>
        <v>-2.650394920342319E-2</v>
      </c>
      <c r="D1140" s="27">
        <f>IFERROR(LN('Primary Data'!C1141/'Primary Data'!C1140), 0)</f>
        <v>6.5320749226166989E-3</v>
      </c>
      <c r="E1140" s="27">
        <f>IFERROR(LN('Primary Data'!F1141/'Primary Data'!F1140), 0)</f>
        <v>-1.0382453292916472E-2</v>
      </c>
      <c r="F1140" s="27">
        <f>IFERROR(LN('Primary Data'!G1141/'Primary Data'!G1140), 0)</f>
        <v>6.6952329966175929E-5</v>
      </c>
      <c r="G1140" s="28">
        <f>IFERROR(LN('Primary Data'!H1141/'Primary Data'!H1140), 0)</f>
        <v>-3.8281356833286925E-3</v>
      </c>
      <c r="H1140" s="31">
        <f>IFERROR(LN('Primary Data'!E1141/'Primary Data'!E1140), 0)</f>
        <v>-2.0862959290769392E-2</v>
      </c>
    </row>
    <row r="1141" spans="1:8" x14ac:dyDescent="0.25">
      <c r="A1141" s="23">
        <v>41064</v>
      </c>
      <c r="B1141" s="45">
        <f>IFERROR(LN('Primary Data'!B1142/'Primary Data'!B1141), 0)</f>
        <v>-1.5422476368649322E-3</v>
      </c>
      <c r="C1141" s="42">
        <f>IFERROR( LN('Primary Data'!D1142/'Primary Data'!D1141), 0)</f>
        <v>7.8186164435377122E-3</v>
      </c>
      <c r="D1141" s="27">
        <f>IFERROR(LN('Primary Data'!C1142/'Primary Data'!C1141), 0)</f>
        <v>-8.6159732477387486E-3</v>
      </c>
      <c r="E1141" s="27">
        <f>IFERROR(LN('Primary Data'!F1142/'Primary Data'!F1141), 0)</f>
        <v>5.3051056337320348E-3</v>
      </c>
      <c r="F1141" s="27">
        <f>IFERROR(LN('Primary Data'!G1142/'Primary Data'!G1141), 0)</f>
        <v>-3.0763289940682951E-2</v>
      </c>
      <c r="G1141" s="28">
        <f>IFERROR(LN('Primary Data'!H1142/'Primary Data'!H1141), 0)</f>
        <v>-2.0289761468027346E-2</v>
      </c>
      <c r="H1141" s="31">
        <f>IFERROR(LN('Primary Data'!E1142/'Primary Data'!E1141), 0)</f>
        <v>0</v>
      </c>
    </row>
    <row r="1142" spans="1:8" x14ac:dyDescent="0.25">
      <c r="A1142" s="23">
        <v>41065</v>
      </c>
      <c r="B1142" s="45">
        <f>IFERROR(LN('Primary Data'!B1143/'Primary Data'!B1142), 0)</f>
        <v>4.6590177599177083E-3</v>
      </c>
      <c r="C1142" s="42">
        <f>IFERROR( LN('Primary Data'!D1143/'Primary Data'!D1142), 0)</f>
        <v>3.773946557093808E-3</v>
      </c>
      <c r="D1142" s="27">
        <f>IFERROR(LN('Primary Data'!C1143/'Primary Data'!C1142), 0)</f>
        <v>-3.6182758931593839E-3</v>
      </c>
      <c r="E1142" s="27">
        <f>IFERROR(LN('Primary Data'!F1143/'Primary Data'!F1142), 0)</f>
        <v>-1.4056930591943692E-4</v>
      </c>
      <c r="F1142" s="27">
        <f>IFERROR(LN('Primary Data'!G1143/'Primary Data'!G1142), 0)</f>
        <v>5.5218112943603384E-4</v>
      </c>
      <c r="G1142" s="28">
        <f>IFERROR(LN('Primary Data'!H1143/'Primary Data'!H1142), 0)</f>
        <v>4.0302299437130215E-3</v>
      </c>
      <c r="H1142" s="31">
        <f>IFERROR(LN('Primary Data'!E1143/'Primary Data'!E1142), 0)</f>
        <v>0</v>
      </c>
    </row>
    <row r="1143" spans="1:8" x14ac:dyDescent="0.25">
      <c r="A1143" s="23">
        <v>41066</v>
      </c>
      <c r="B1143" s="45">
        <f>IFERROR(LN('Primary Data'!B1144/'Primary Data'!B1143), 0)</f>
        <v>2.3057189327782241E-2</v>
      </c>
      <c r="C1143" s="42">
        <f>IFERROR( LN('Primary Data'!D1144/'Primary Data'!D1143), 0)</f>
        <v>2.3370989539320711E-2</v>
      </c>
      <c r="D1143" s="27">
        <f>IFERROR(LN('Primary Data'!C1144/'Primary Data'!C1143), 0)</f>
        <v>2.7318480337156039E-3</v>
      </c>
      <c r="E1143" s="27">
        <f>IFERROR(LN('Primary Data'!F1144/'Primary Data'!F1143), 0)</f>
        <v>3.0166559132553072E-2</v>
      </c>
      <c r="F1143" s="27">
        <f>IFERROR(LN('Primary Data'!G1144/'Primary Data'!G1143), 0)</f>
        <v>-7.9385628468005244E-4</v>
      </c>
      <c r="G1143" s="28">
        <f>IFERROR(LN('Primary Data'!H1144/'Primary Data'!H1143), 0)</f>
        <v>1.4220094340534213E-2</v>
      </c>
      <c r="H1143" s="31">
        <f>IFERROR(LN('Primary Data'!E1144/'Primary Data'!E1143), 0)</f>
        <v>0</v>
      </c>
    </row>
    <row r="1144" spans="1:8" x14ac:dyDescent="0.25">
      <c r="A1144" s="23">
        <v>41067</v>
      </c>
      <c r="B1144" s="45">
        <f>IFERROR(LN('Primary Data'!B1145/'Primary Data'!B1144), 0)</f>
        <v>1.8791658539799685E-3</v>
      </c>
      <c r="C1144" s="42">
        <f>IFERROR( LN('Primary Data'!D1145/'Primary Data'!D1144), 0)</f>
        <v>-4.2938199243960527E-3</v>
      </c>
      <c r="D1144" s="27">
        <f>IFERROR(LN('Primary Data'!C1145/'Primary Data'!C1144), 0)</f>
        <v>-2.07042050027009E-3</v>
      </c>
      <c r="E1144" s="27">
        <f>IFERROR(LN('Primary Data'!F1145/'Primary Data'!F1144), 0)</f>
        <v>1.4873541957641958E-2</v>
      </c>
      <c r="F1144" s="27">
        <f>IFERROR(LN('Primary Data'!G1145/'Primary Data'!G1144), 0)</f>
        <v>-6.0262009617165239E-3</v>
      </c>
      <c r="G1144" s="28">
        <f>IFERROR(LN('Primary Data'!H1145/'Primary Data'!H1144), 0)</f>
        <v>8.4820403354680506E-3</v>
      </c>
      <c r="H1144" s="31">
        <f>IFERROR(LN('Primary Data'!E1145/'Primary Data'!E1144), 0)</f>
        <v>1.0779654350139747E-2</v>
      </c>
    </row>
    <row r="1145" spans="1:8" x14ac:dyDescent="0.25">
      <c r="A1145" s="23">
        <v>41068</v>
      </c>
      <c r="B1145" s="45">
        <f>IFERROR(LN('Primary Data'!B1146/'Primary Data'!B1145), 0)</f>
        <v>7.4226111712920179E-3</v>
      </c>
      <c r="C1145" s="42">
        <f>IFERROR( LN('Primary Data'!D1146/'Primary Data'!D1145), 0)</f>
        <v>9.3432574510864605E-3</v>
      </c>
      <c r="D1145" s="27">
        <f>IFERROR(LN('Primary Data'!C1146/'Primary Data'!C1145), 0)</f>
        <v>-1.1629402218622003E-2</v>
      </c>
      <c r="E1145" s="27">
        <f>IFERROR(LN('Primary Data'!F1146/'Primary Data'!F1145), 0)</f>
        <v>-3.6736109016108241E-3</v>
      </c>
      <c r="F1145" s="27">
        <f>IFERROR(LN('Primary Data'!G1146/'Primary Data'!G1145), 0)</f>
        <v>-7.146747286776339E-3</v>
      </c>
      <c r="G1145" s="28">
        <f>IFERROR(LN('Primary Data'!H1146/'Primary Data'!H1145), 0)</f>
        <v>-9.4646762825811824E-3</v>
      </c>
      <c r="H1145" s="31">
        <f>IFERROR(LN('Primary Data'!E1146/'Primary Data'!E1145), 0)</f>
        <v>-1.256819320091362E-3</v>
      </c>
    </row>
    <row r="1146" spans="1:8" x14ac:dyDescent="0.25">
      <c r="A1146" s="23">
        <v>41071</v>
      </c>
      <c r="B1146" s="45">
        <f>IFERROR(LN('Primary Data'!B1147/'Primary Data'!B1146), 0)</f>
        <v>-1.0394189246378525E-2</v>
      </c>
      <c r="C1146" s="42">
        <f>IFERROR( LN('Primary Data'!D1147/'Primary Data'!D1146), 0)</f>
        <v>-1.6559389813632419E-2</v>
      </c>
      <c r="D1146" s="27">
        <f>IFERROR(LN('Primary Data'!C1147/'Primary Data'!C1146), 0)</f>
        <v>3.1487322113501869E-3</v>
      </c>
      <c r="E1146" s="27">
        <f>IFERROR(LN('Primary Data'!F1147/'Primary Data'!F1146), 0)</f>
        <v>-7.7471408377727362E-3</v>
      </c>
      <c r="F1146" s="27">
        <f>IFERROR(LN('Primary Data'!G1147/'Primary Data'!G1146), 0)</f>
        <v>1.3380101957285109E-2</v>
      </c>
      <c r="G1146" s="28">
        <f>IFERROR(LN('Primary Data'!H1147/'Primary Data'!H1146), 0)</f>
        <v>2.4098259339995678E-2</v>
      </c>
      <c r="H1146" s="31">
        <f>IFERROR(LN('Primary Data'!E1147/'Primary Data'!E1146), 0)</f>
        <v>2.4756993749404767E-3</v>
      </c>
    </row>
    <row r="1147" spans="1:8" x14ac:dyDescent="0.25">
      <c r="A1147" s="23">
        <v>41072</v>
      </c>
      <c r="B1147" s="45">
        <f>IFERROR(LN('Primary Data'!B1148/'Primary Data'!B1147), 0)</f>
        <v>1.1669235587571576E-2</v>
      </c>
      <c r="C1147" s="42">
        <f>IFERROR( LN('Primary Data'!D1148/'Primary Data'!D1147), 0)</f>
        <v>1.1462824342418519E-2</v>
      </c>
      <c r="D1147" s="27">
        <f>IFERROR(LN('Primary Data'!C1148/'Primary Data'!C1147), 0)</f>
        <v>-1.2718892394900897E-2</v>
      </c>
      <c r="E1147" s="27">
        <f>IFERROR(LN('Primary Data'!F1148/'Primary Data'!F1147), 0)</f>
        <v>1.1852619767228739E-2</v>
      </c>
      <c r="F1147" s="27">
        <f>IFERROR(LN('Primary Data'!G1148/'Primary Data'!G1147), 0)</f>
        <v>-6.9978807016313612E-3</v>
      </c>
      <c r="G1147" s="28">
        <f>IFERROR(LN('Primary Data'!H1148/'Primary Data'!H1147), 0)</f>
        <v>-4.2864546563939846E-3</v>
      </c>
      <c r="H1147" s="31">
        <f>IFERROR(LN('Primary Data'!E1148/'Primary Data'!E1147), 0)</f>
        <v>-7.8257122500793707E-3</v>
      </c>
    </row>
    <row r="1148" spans="1:8" x14ac:dyDescent="0.25">
      <c r="A1148" s="23">
        <v>41073</v>
      </c>
      <c r="B1148" s="45">
        <f>IFERROR(LN('Primary Data'!B1149/'Primary Data'!B1148), 0)</f>
        <v>-5.0873470461530708E-3</v>
      </c>
      <c r="C1148" s="42">
        <f>IFERROR( LN('Primary Data'!D1149/'Primary Data'!D1148), 0)</f>
        <v>-7.3951188870934629E-3</v>
      </c>
      <c r="D1148" s="27">
        <f>IFERROR(LN('Primary Data'!C1149/'Primary Data'!C1148), 0)</f>
        <v>-4.5278815493582257E-3</v>
      </c>
      <c r="E1148" s="27">
        <f>IFERROR(LN('Primary Data'!F1149/'Primary Data'!F1148), 0)</f>
        <v>3.6490273845686265E-3</v>
      </c>
      <c r="F1148" s="27">
        <f>IFERROR(LN('Primary Data'!G1149/'Primary Data'!G1148), 0)</f>
        <v>1.7027848342730863E-2</v>
      </c>
      <c r="G1148" s="28">
        <f>IFERROR(LN('Primary Data'!H1149/'Primary Data'!H1148), 0)</f>
        <v>8.1247801758621129E-3</v>
      </c>
      <c r="H1148" s="31">
        <f>IFERROR(LN('Primary Data'!E1149/'Primary Data'!E1148), 0)</f>
        <v>-2.2885351674699298E-3</v>
      </c>
    </row>
    <row r="1149" spans="1:8" x14ac:dyDescent="0.25">
      <c r="A1149" s="23">
        <v>41074</v>
      </c>
      <c r="B1149" s="45">
        <f>IFERROR(LN('Primary Data'!B1150/'Primary Data'!B1149), 0)</f>
        <v>1.2713980864266658E-2</v>
      </c>
      <c r="C1149" s="42">
        <f>IFERROR( LN('Primary Data'!D1150/'Primary Data'!D1149), 0)</f>
        <v>4.9453371787580424E-3</v>
      </c>
      <c r="D1149" s="27">
        <f>IFERROR(LN('Primary Data'!C1150/'Primary Data'!C1149), 0)</f>
        <v>2.1263264984920819E-2</v>
      </c>
      <c r="E1149" s="27">
        <f>IFERROR(LN('Primary Data'!F1150/'Primary Data'!F1149), 0)</f>
        <v>-1.6035806664524692E-2</v>
      </c>
      <c r="F1149" s="27">
        <f>IFERROR(LN('Primary Data'!G1150/'Primary Data'!G1149), 0)</f>
        <v>-7.7196616187512014E-3</v>
      </c>
      <c r="G1149" s="28">
        <f>IFERROR(LN('Primary Data'!H1150/'Primary Data'!H1149), 0)</f>
        <v>-1.153021687414563E-2</v>
      </c>
      <c r="H1149" s="31">
        <f>IFERROR(LN('Primary Data'!E1150/'Primary Data'!E1149), 0)</f>
        <v>-3.5739704242473695E-3</v>
      </c>
    </row>
    <row r="1150" spans="1:8" x14ac:dyDescent="0.25">
      <c r="A1150" s="23">
        <v>41075</v>
      </c>
      <c r="B1150" s="45">
        <f>IFERROR(LN('Primary Data'!B1151/'Primary Data'!B1150), 0)</f>
        <v>9.1347483845263516E-3</v>
      </c>
      <c r="C1150" s="42">
        <f>IFERROR( LN('Primary Data'!D1151/'Primary Data'!D1150), 0)</f>
        <v>1.2232113699767476E-2</v>
      </c>
      <c r="D1150" s="27">
        <f>IFERROR(LN('Primary Data'!C1151/'Primary Data'!C1150), 0)</f>
        <v>7.0273042932904599E-4</v>
      </c>
      <c r="E1150" s="27">
        <f>IFERROR(LN('Primary Data'!F1151/'Primary Data'!F1150), 0)</f>
        <v>1.7239647635402658E-2</v>
      </c>
      <c r="F1150" s="27">
        <f>IFERROR(LN('Primary Data'!G1151/'Primary Data'!G1150), 0)</f>
        <v>3.3696693164323608E-3</v>
      </c>
      <c r="G1150" s="28">
        <f>IFERROR(LN('Primary Data'!H1151/'Primary Data'!H1150), 0)</f>
        <v>2.2372848252153809E-2</v>
      </c>
      <c r="H1150" s="31">
        <f>IFERROR(LN('Primary Data'!E1151/'Primary Data'!E1150), 0)</f>
        <v>2.0760217820138035E-3</v>
      </c>
    </row>
    <row r="1151" spans="1:8" x14ac:dyDescent="0.25">
      <c r="A1151" s="23">
        <v>41078</v>
      </c>
      <c r="B1151" s="45">
        <f>IFERROR(LN('Primary Data'!B1152/'Primary Data'!B1151), 0)</f>
        <v>-1.8404129081765544E-3</v>
      </c>
      <c r="C1151" s="42">
        <f>IFERROR( LN('Primary Data'!D1152/'Primary Data'!D1151), 0)</f>
        <v>8.2459920161827502E-3</v>
      </c>
      <c r="D1151" s="27">
        <f>IFERROR(LN('Primary Data'!C1152/'Primary Data'!C1151), 0)</f>
        <v>6.4427812575588075E-3</v>
      </c>
      <c r="E1151" s="27">
        <f>IFERROR(LN('Primary Data'!F1152/'Primary Data'!F1151), 0)</f>
        <v>-1.973941792734631E-2</v>
      </c>
      <c r="F1151" s="27">
        <f>IFERROR(LN('Primary Data'!G1152/'Primary Data'!G1151), 0)</f>
        <v>5.7844187777808549E-3</v>
      </c>
      <c r="G1151" s="28">
        <f>IFERROR(LN('Primary Data'!H1152/'Primary Data'!H1151), 0)</f>
        <v>1.0029117926777647E-2</v>
      </c>
      <c r="H1151" s="31">
        <f>IFERROR(LN('Primary Data'!E1152/'Primary Data'!E1151), 0)</f>
        <v>5.5760521592959668E-3</v>
      </c>
    </row>
    <row r="1152" spans="1:8" x14ac:dyDescent="0.25">
      <c r="A1152" s="23">
        <v>41079</v>
      </c>
      <c r="B1152" s="45">
        <f>IFERROR(LN('Primary Data'!B1153/'Primary Data'!B1152), 0)</f>
        <v>9.102463582926535E-3</v>
      </c>
      <c r="C1152" s="42">
        <f>IFERROR( LN('Primary Data'!D1153/'Primary Data'!D1152), 0)</f>
        <v>1.0860685844522461E-2</v>
      </c>
      <c r="D1152" s="27">
        <f>IFERROR(LN('Primary Data'!C1153/'Primary Data'!C1152), 0)</f>
        <v>-5.1856870852930248E-3</v>
      </c>
      <c r="E1152" s="27">
        <f>IFERROR(LN('Primary Data'!F1153/'Primary Data'!F1152), 0)</f>
        <v>7.4516426888212878E-3</v>
      </c>
      <c r="F1152" s="27">
        <f>IFERROR(LN('Primary Data'!G1153/'Primary Data'!G1152), 0)</f>
        <v>-7.6053809548690364E-3</v>
      </c>
      <c r="G1152" s="28">
        <f>IFERROR(LN('Primary Data'!H1153/'Primary Data'!H1152), 0)</f>
        <v>-5.735692847688203E-4</v>
      </c>
      <c r="H1152" s="31">
        <f>IFERROR(LN('Primary Data'!E1153/'Primary Data'!E1152), 0)</f>
        <v>1.1358126588132124E-2</v>
      </c>
    </row>
    <row r="1153" spans="1:8" x14ac:dyDescent="0.25">
      <c r="A1153" s="23">
        <v>41080</v>
      </c>
      <c r="B1153" s="45">
        <f>IFERROR(LN('Primary Data'!B1154/'Primary Data'!B1153), 0)</f>
        <v>-2.340282764942774E-3</v>
      </c>
      <c r="C1153" s="42">
        <f>IFERROR( LN('Primary Data'!D1154/'Primary Data'!D1153), 0)</f>
        <v>9.5344161481946386E-4</v>
      </c>
      <c r="D1153" s="27">
        <f>IFERROR(LN('Primary Data'!C1154/'Primary Data'!C1153), 0)</f>
        <v>-1.1561172571123745E-3</v>
      </c>
      <c r="E1153" s="27">
        <f>IFERROR(LN('Primary Data'!F1154/'Primary Data'!F1153), 0)</f>
        <v>1.8060221728120828E-3</v>
      </c>
      <c r="F1153" s="27">
        <f>IFERROR(LN('Primary Data'!G1154/'Primary Data'!G1153), 0)</f>
        <v>-3.6519023566718876E-3</v>
      </c>
      <c r="G1153" s="28">
        <f>IFERROR(LN('Primary Data'!H1154/'Primary Data'!H1153), 0)</f>
        <v>5.2486898635209058E-3</v>
      </c>
      <c r="H1153" s="31">
        <f>IFERROR(LN('Primary Data'!E1154/'Primary Data'!E1153), 0)</f>
        <v>1.4261555492492103E-2</v>
      </c>
    </row>
    <row r="1154" spans="1:8" x14ac:dyDescent="0.25">
      <c r="A1154" s="23">
        <v>41081</v>
      </c>
      <c r="B1154" s="45">
        <f>IFERROR(LN('Primary Data'!B1155/'Primary Data'!B1154), 0)</f>
        <v>-2.1286761913393768E-2</v>
      </c>
      <c r="C1154" s="42">
        <f>IFERROR( LN('Primary Data'!D1155/'Primary Data'!D1154), 0)</f>
        <v>-2.5625450257702718E-2</v>
      </c>
      <c r="D1154" s="27">
        <f>IFERROR(LN('Primary Data'!C1155/'Primary Data'!C1154), 0)</f>
        <v>-4.8834288905016815E-3</v>
      </c>
      <c r="E1154" s="27">
        <f>IFERROR(LN('Primary Data'!F1155/'Primary Data'!F1154), 0)</f>
        <v>2.7751029565301647E-3</v>
      </c>
      <c r="F1154" s="27">
        <f>IFERROR(LN('Primary Data'!G1155/'Primary Data'!G1154), 0)</f>
        <v>-1.5408196596500069E-2</v>
      </c>
      <c r="G1154" s="28">
        <f>IFERROR(LN('Primary Data'!H1155/'Primary Data'!H1154), 0)</f>
        <v>-1.3087053711193954E-2</v>
      </c>
      <c r="H1154" s="31">
        <f>IFERROR(LN('Primary Data'!E1155/'Primary Data'!E1154), 0)</f>
        <v>1.9681189004971118E-3</v>
      </c>
    </row>
    <row r="1155" spans="1:8" x14ac:dyDescent="0.25">
      <c r="A1155" s="23">
        <v>41082</v>
      </c>
      <c r="B1155" s="45">
        <f>IFERROR(LN('Primary Data'!B1156/'Primary Data'!B1155), 0)</f>
        <v>6.3415713439016171E-3</v>
      </c>
      <c r="C1155" s="42">
        <f>IFERROR( LN('Primary Data'!D1156/'Primary Data'!D1155), 0)</f>
        <v>1.1111463103694793E-2</v>
      </c>
      <c r="D1155" s="27">
        <f>IFERROR(LN('Primary Data'!C1156/'Primary Data'!C1155), 0)</f>
        <v>9.5290318144024971E-3</v>
      </c>
      <c r="E1155" s="27">
        <f>IFERROR(LN('Primary Data'!F1156/'Primary Data'!F1155), 0)</f>
        <v>-1.7550440766867979E-2</v>
      </c>
      <c r="F1155" s="27">
        <f>IFERROR(LN('Primary Data'!G1156/'Primary Data'!G1155), 0)</f>
        <v>0</v>
      </c>
      <c r="G1155" s="28">
        <f>IFERROR(LN('Primary Data'!H1156/'Primary Data'!H1155), 0)</f>
        <v>-1.4110981081371416E-2</v>
      </c>
      <c r="H1155" s="31">
        <f>IFERROR(LN('Primary Data'!E1156/'Primary Data'!E1155), 0)</f>
        <v>-8.7076924093023242E-3</v>
      </c>
    </row>
    <row r="1156" spans="1:8" x14ac:dyDescent="0.25">
      <c r="A1156" s="23">
        <v>41085</v>
      </c>
      <c r="B1156" s="45">
        <f>IFERROR(LN('Primary Data'!B1157/'Primary Data'!B1156), 0)</f>
        <v>-1.442669552085E-2</v>
      </c>
      <c r="C1156" s="42">
        <f>IFERROR( LN('Primary Data'!D1157/'Primary Data'!D1156), 0)</f>
        <v>-2.0312981714193722E-2</v>
      </c>
      <c r="D1156" s="27">
        <f>IFERROR(LN('Primary Data'!C1157/'Primary Data'!C1156), 0)</f>
        <v>-6.4750114983018721E-3</v>
      </c>
      <c r="E1156" s="27">
        <f>IFERROR(LN('Primary Data'!F1157/'Primary Data'!F1156), 0)</f>
        <v>-3.7675175053363563E-3</v>
      </c>
      <c r="F1156" s="27">
        <f>IFERROR(LN('Primary Data'!G1157/'Primary Data'!G1156), 0)</f>
        <v>-2.1398010705405694E-2</v>
      </c>
      <c r="G1156" s="28">
        <f>IFERROR(LN('Primary Data'!H1157/'Primary Data'!H1156), 0)</f>
        <v>-5.1556381943921974E-3</v>
      </c>
      <c r="H1156" s="31">
        <f>IFERROR(LN('Primary Data'!E1157/'Primary Data'!E1156), 0)</f>
        <v>-2.1558785854572445E-2</v>
      </c>
    </row>
    <row r="1157" spans="1:8" x14ac:dyDescent="0.25">
      <c r="A1157" s="23">
        <v>41086</v>
      </c>
      <c r="B1157" s="45">
        <f>IFERROR(LN('Primary Data'!B1158/'Primary Data'!B1157), 0)</f>
        <v>4.3521624052215383E-3</v>
      </c>
      <c r="C1157" s="42">
        <f>IFERROR( LN('Primary Data'!D1158/'Primary Data'!D1157), 0)</f>
        <v>6.4130778595768547E-3</v>
      </c>
      <c r="D1157" s="27">
        <f>IFERROR(LN('Primary Data'!C1158/'Primary Data'!C1157), 0)</f>
        <v>1.0139848712458317E-3</v>
      </c>
      <c r="E1157" s="27">
        <f>IFERROR(LN('Primary Data'!F1158/'Primary Data'!F1157), 0)</f>
        <v>1.7481663441915837E-3</v>
      </c>
      <c r="F1157" s="27">
        <f>IFERROR(LN('Primary Data'!G1158/'Primary Data'!G1157), 0)</f>
        <v>-9.6730862894012194E-4</v>
      </c>
      <c r="G1157" s="28">
        <f>IFERROR(LN('Primary Data'!H1158/'Primary Data'!H1157), 0)</f>
        <v>4.4557403066713512E-3</v>
      </c>
      <c r="H1157" s="31">
        <f>IFERROR(LN('Primary Data'!E1158/'Primary Data'!E1157), 0)</f>
        <v>-1.1790587706730252E-3</v>
      </c>
    </row>
    <row r="1158" spans="1:8" x14ac:dyDescent="0.25">
      <c r="A1158" s="23">
        <v>41087</v>
      </c>
      <c r="B1158" s="45">
        <f>IFERROR(LN('Primary Data'!B1159/'Primary Data'!B1158), 0)</f>
        <v>9.8423507465144281E-3</v>
      </c>
      <c r="C1158" s="42">
        <f>IFERROR( LN('Primary Data'!D1159/'Primary Data'!D1158), 0)</f>
        <v>6.1344728547463208E-3</v>
      </c>
      <c r="D1158" s="27">
        <f>IFERROR(LN('Primary Data'!C1159/'Primary Data'!C1158), 0)</f>
        <v>1.042290741068754E-2</v>
      </c>
      <c r="E1158" s="27">
        <f>IFERROR(LN('Primary Data'!F1159/'Primary Data'!F1158), 0)</f>
        <v>1.9410058148184633E-3</v>
      </c>
      <c r="F1158" s="27">
        <f>IFERROR(LN('Primary Data'!G1159/'Primary Data'!G1158), 0)</f>
        <v>-3.48288533616197E-3</v>
      </c>
      <c r="G1158" s="28">
        <f>IFERROR(LN('Primary Data'!H1159/'Primary Data'!H1158), 0)</f>
        <v>1.0226304363256982E-2</v>
      </c>
      <c r="H1158" s="31">
        <f>IFERROR(LN('Primary Data'!E1159/'Primary Data'!E1158), 0)</f>
        <v>9.6984134132988512E-3</v>
      </c>
    </row>
    <row r="1159" spans="1:8" x14ac:dyDescent="0.25">
      <c r="A1159" s="23">
        <v>41088</v>
      </c>
      <c r="B1159" s="45">
        <f>IFERROR(LN('Primary Data'!B1160/'Primary Data'!B1159), 0)</f>
        <v>-1.0704556998225425E-3</v>
      </c>
      <c r="C1159" s="42">
        <f>IFERROR( LN('Primary Data'!D1160/'Primary Data'!D1159), 0)</f>
        <v>-1.1320772076819469E-2</v>
      </c>
      <c r="D1159" s="27">
        <f>IFERROR(LN('Primary Data'!C1160/'Primary Data'!C1159), 0)</f>
        <v>4.5644666488768348E-4</v>
      </c>
      <c r="E1159" s="27">
        <f>IFERROR(LN('Primary Data'!F1160/'Primary Data'!F1159), 0)</f>
        <v>5.2648408588240551E-3</v>
      </c>
      <c r="F1159" s="27">
        <f>IFERROR(LN('Primary Data'!G1160/'Primary Data'!G1159), 0)</f>
        <v>-1.0994685799858715E-2</v>
      </c>
      <c r="G1159" s="28">
        <f>IFERROR(LN('Primary Data'!H1160/'Primary Data'!H1159), 0)</f>
        <v>-7.9409414981253916E-3</v>
      </c>
      <c r="H1159" s="31">
        <f>IFERROR(LN('Primary Data'!E1160/'Primary Data'!E1159), 0)</f>
        <v>-1.7017175980024578E-3</v>
      </c>
    </row>
    <row r="1160" spans="1:8" x14ac:dyDescent="0.25">
      <c r="A1160" s="23">
        <v>41089</v>
      </c>
      <c r="B1160" s="45">
        <f>IFERROR(LN('Primary Data'!B1161/'Primary Data'!B1160), 0)</f>
        <v>2.280470875619825E-2</v>
      </c>
      <c r="C1160" s="42">
        <f>IFERROR( LN('Primary Data'!D1161/'Primary Data'!D1160), 0)</f>
        <v>3.0695081345633403E-2</v>
      </c>
      <c r="D1160" s="27">
        <f>IFERROR(LN('Primary Data'!C1161/'Primary Data'!C1160), 0)</f>
        <v>-2.9050782202822025E-4</v>
      </c>
      <c r="E1160" s="27">
        <f>IFERROR(LN('Primary Data'!F1161/'Primary Data'!F1160), 0)</f>
        <v>4.3148433727330043E-2</v>
      </c>
      <c r="F1160" s="27">
        <f>IFERROR(LN('Primary Data'!G1161/'Primary Data'!G1160), 0)</f>
        <v>1.501508033141047E-2</v>
      </c>
      <c r="G1160" s="28">
        <f>IFERROR(LN('Primary Data'!H1161/'Primary Data'!H1160), 0)</f>
        <v>2.1639803592999825E-2</v>
      </c>
      <c r="H1160" s="31">
        <f>IFERROR(LN('Primary Data'!E1161/'Primary Data'!E1160), 0)</f>
        <v>1.8525732399130898E-2</v>
      </c>
    </row>
    <row r="1161" spans="1:8" x14ac:dyDescent="0.25">
      <c r="A1161" s="23">
        <v>41093</v>
      </c>
      <c r="B1161" s="45">
        <f>IFERROR(LN('Primary Data'!B1162/'Primary Data'!B1161), 0)</f>
        <v>6.545937881175177E-3</v>
      </c>
      <c r="C1161" s="42">
        <f>IFERROR( LN('Primary Data'!D1162/'Primary Data'!D1161), 0)</f>
        <v>1.1449201005265581E-2</v>
      </c>
      <c r="D1161" s="27">
        <f>IFERROR(LN('Primary Data'!C1162/'Primary Data'!C1161), 0)</f>
        <v>2.8526836005725548E-2</v>
      </c>
      <c r="E1161" s="27">
        <f>IFERROR(LN('Primary Data'!F1162/'Primary Data'!F1161), 0)</f>
        <v>2.5863272359040811E-2</v>
      </c>
      <c r="F1161" s="27">
        <f>IFERROR(LN('Primary Data'!G1162/'Primary Data'!G1161), 0)</f>
        <v>3.6474204570435681E-3</v>
      </c>
      <c r="G1161" s="28">
        <f>IFERROR(LN('Primary Data'!H1162/'Primary Data'!H1161), 0)</f>
        <v>1.5012665501205875E-2</v>
      </c>
      <c r="H1161" s="31">
        <f>IFERROR(LN('Primary Data'!E1162/'Primary Data'!E1161), 0)</f>
        <v>1.8750493985217855E-2</v>
      </c>
    </row>
    <row r="1162" spans="1:8" x14ac:dyDescent="0.25">
      <c r="A1162" s="23">
        <v>41094</v>
      </c>
      <c r="B1162" s="45">
        <f>IFERROR(LN('Primary Data'!B1163/'Primary Data'!B1162), 0)</f>
        <v>0</v>
      </c>
      <c r="C1162" s="42">
        <f>IFERROR( LN('Primary Data'!D1163/'Primary Data'!D1162), 0)</f>
        <v>0</v>
      </c>
      <c r="D1162" s="27">
        <f>IFERROR(LN('Primary Data'!C1163/'Primary Data'!C1162), 0)</f>
        <v>-1.5990762735925113E-3</v>
      </c>
      <c r="E1162" s="27">
        <f>IFERROR(LN('Primary Data'!F1163/'Primary Data'!F1162), 0)</f>
        <v>5.9288711222786538E-3</v>
      </c>
      <c r="F1162" s="27">
        <f>IFERROR(LN('Primary Data'!G1163/'Primary Data'!G1162), 0)</f>
        <v>0</v>
      </c>
      <c r="G1162" s="28">
        <f>IFERROR(LN('Primary Data'!H1163/'Primary Data'!H1162), 0)</f>
        <v>-1.3071274266833581E-3</v>
      </c>
      <c r="H1162" s="31">
        <f>IFERROR(LN('Primary Data'!E1163/'Primary Data'!E1162), 0)</f>
        <v>-1.3346271830348381E-3</v>
      </c>
    </row>
    <row r="1163" spans="1:8" x14ac:dyDescent="0.25">
      <c r="A1163" s="23">
        <v>41095</v>
      </c>
      <c r="B1163" s="45">
        <f>IFERROR(LN('Primary Data'!B1164/'Primary Data'!B1163), 0)</f>
        <v>-6.5089106307977549E-3</v>
      </c>
      <c r="C1163" s="42">
        <f>IFERROR( LN('Primary Data'!D1164/'Primary Data'!D1163), 0)</f>
        <v>0</v>
      </c>
      <c r="D1163" s="27">
        <f>IFERROR(LN('Primary Data'!C1164/'Primary Data'!C1163), 0)</f>
        <v>-5.0724876488928848E-4</v>
      </c>
      <c r="E1163" s="27">
        <f>IFERROR(LN('Primary Data'!F1164/'Primary Data'!F1163), 0)</f>
        <v>-8.3048286534917973E-3</v>
      </c>
      <c r="F1163" s="27">
        <f>IFERROR(LN('Primary Data'!G1164/'Primary Data'!G1163), 0)</f>
        <v>-1.7463133038510308E-2</v>
      </c>
      <c r="G1163" s="28">
        <f>IFERROR(LN('Primary Data'!H1164/'Primary Data'!H1163), 0)</f>
        <v>5.0295053651483682E-3</v>
      </c>
      <c r="H1163" s="31">
        <f>IFERROR(LN('Primary Data'!E1164/'Primary Data'!E1163), 0)</f>
        <v>3.9530553239757501E-4</v>
      </c>
    </row>
    <row r="1164" spans="1:8" x14ac:dyDescent="0.25">
      <c r="A1164" s="23">
        <v>41096</v>
      </c>
      <c r="B1164" s="45">
        <f>IFERROR(LN('Primary Data'!B1165/'Primary Data'!B1164), 0)</f>
        <v>-8.4354598115338464E-3</v>
      </c>
      <c r="C1164" s="42">
        <f>IFERROR( LN('Primary Data'!D1165/'Primary Data'!D1164), 0)</f>
        <v>-1.3377235699522479E-2</v>
      </c>
      <c r="D1164" s="27">
        <f>IFERROR(LN('Primary Data'!C1165/'Primary Data'!C1164), 0)</f>
        <v>9.7799002815540017E-3</v>
      </c>
      <c r="E1164" s="27">
        <f>IFERROR(LN('Primary Data'!F1165/'Primary Data'!F1164), 0)</f>
        <v>-1.1218360127916173E-2</v>
      </c>
      <c r="F1164" s="27">
        <f>IFERROR(LN('Primary Data'!G1165/'Primary Data'!G1164), 0)</f>
        <v>1.4675126800373441E-2</v>
      </c>
      <c r="G1164" s="28">
        <f>IFERROR(LN('Primary Data'!H1165/'Primary Data'!H1164), 0)</f>
        <v>-4.286821221137379E-4</v>
      </c>
      <c r="H1164" s="31">
        <f>IFERROR(LN('Primary Data'!E1165/'Primary Data'!E1164), 0)</f>
        <v>-3.1800445086618053E-3</v>
      </c>
    </row>
    <row r="1165" spans="1:8" x14ac:dyDescent="0.25">
      <c r="A1165" s="23">
        <v>41099</v>
      </c>
      <c r="B1165" s="45">
        <f>IFERROR(LN('Primary Data'!B1166/'Primary Data'!B1165), 0)</f>
        <v>-1.3298563150686644E-3</v>
      </c>
      <c r="C1165" s="42">
        <f>IFERROR( LN('Primary Data'!D1166/'Primary Data'!D1165), 0)</f>
        <v>-7.5824305704585504E-4</v>
      </c>
      <c r="D1165" s="27">
        <f>IFERROR(LN('Primary Data'!C1166/'Primary Data'!C1165), 0)</f>
        <v>4.8351908022087799E-3</v>
      </c>
      <c r="E1165" s="27">
        <f>IFERROR(LN('Primary Data'!F1166/'Primary Data'!F1165), 0)</f>
        <v>-1.3435973938798659E-2</v>
      </c>
      <c r="F1165" s="27">
        <f>IFERROR(LN('Primary Data'!G1166/'Primary Data'!G1165), 0)</f>
        <v>-2.471408894669366E-2</v>
      </c>
      <c r="G1165" s="28">
        <f>IFERROR(LN('Primary Data'!H1166/'Primary Data'!H1165), 0)</f>
        <v>-1.8994303448469016E-2</v>
      </c>
      <c r="H1165" s="31">
        <f>IFERROR(LN('Primary Data'!E1166/'Primary Data'!E1165), 0)</f>
        <v>-2.3022684415993718E-3</v>
      </c>
    </row>
    <row r="1166" spans="1:8" x14ac:dyDescent="0.25">
      <c r="A1166" s="23">
        <v>41100</v>
      </c>
      <c r="B1166" s="45">
        <f>IFERROR(LN('Primary Data'!B1167/'Primary Data'!B1166), 0)</f>
        <v>-6.9308998001978133E-3</v>
      </c>
      <c r="C1166" s="42">
        <f>IFERROR( LN('Primary Data'!D1167/'Primary Data'!D1166), 0)</f>
        <v>-9.5423399559857441E-3</v>
      </c>
      <c r="D1166" s="27">
        <f>IFERROR(LN('Primary Data'!C1167/'Primary Data'!C1166), 0)</f>
        <v>-3.6169032191062458E-4</v>
      </c>
      <c r="E1166" s="27">
        <f>IFERROR(LN('Primary Data'!F1167/'Primary Data'!F1166), 0)</f>
        <v>2.1843241183665079E-2</v>
      </c>
      <c r="F1166" s="27">
        <f>IFERROR(LN('Primary Data'!G1167/'Primary Data'!G1166), 0)</f>
        <v>-5.2972460539152605E-3</v>
      </c>
      <c r="G1166" s="28">
        <f>IFERROR(LN('Primary Data'!H1167/'Primary Data'!H1166), 0)</f>
        <v>-1.6345373631539513E-3</v>
      </c>
      <c r="H1166" s="31">
        <f>IFERROR(LN('Primary Data'!E1167/'Primary Data'!E1166), 0)</f>
        <v>6.0662007374739048E-3</v>
      </c>
    </row>
    <row r="1167" spans="1:8" x14ac:dyDescent="0.25">
      <c r="A1167" s="23">
        <v>41101</v>
      </c>
      <c r="B1167" s="45">
        <f>IFERROR(LN('Primary Data'!B1168/'Primary Data'!B1167), 0)</f>
        <v>1.6535189771182725E-3</v>
      </c>
      <c r="C1167" s="42">
        <f>IFERROR( LN('Primary Data'!D1168/'Primary Data'!D1167), 0)</f>
        <v>-5.6356095328667453E-3</v>
      </c>
      <c r="D1167" s="27">
        <f>IFERROR(LN('Primary Data'!C1168/'Primary Data'!C1167), 0)</f>
        <v>4.2566806880293739E-4</v>
      </c>
      <c r="E1167" s="27">
        <f>IFERROR(LN('Primary Data'!F1168/'Primary Data'!F1167), 0)</f>
        <v>-7.8175576597390994E-3</v>
      </c>
      <c r="F1167" s="27">
        <f>IFERROR(LN('Primary Data'!G1168/'Primary Data'!G1167), 0)</f>
        <v>7.6792029490408559E-3</v>
      </c>
      <c r="G1167" s="28">
        <f>IFERROR(LN('Primary Data'!H1168/'Primary Data'!H1167), 0)</f>
        <v>1.2113491122044818E-3</v>
      </c>
      <c r="H1167" s="31">
        <f>IFERROR(LN('Primary Data'!E1168/'Primary Data'!E1167), 0)</f>
        <v>-4.4425945640642244E-3</v>
      </c>
    </row>
    <row r="1168" spans="1:8" x14ac:dyDescent="0.25">
      <c r="A1168" s="23">
        <v>41102</v>
      </c>
      <c r="B1168" s="45">
        <f>IFERROR(LN('Primary Data'!B1169/'Primary Data'!B1168), 0)</f>
        <v>-3.0783865787921685E-3</v>
      </c>
      <c r="C1168" s="42">
        <f>IFERROR( LN('Primary Data'!D1169/'Primary Data'!D1168), 0)</f>
        <v>-1.0042517491110662E-2</v>
      </c>
      <c r="D1168" s="27">
        <f>IFERROR(LN('Primary Data'!C1169/'Primary Data'!C1168), 0)</f>
        <v>1.4786919608261678E-3</v>
      </c>
      <c r="E1168" s="27">
        <f>IFERROR(LN('Primary Data'!F1169/'Primary Data'!F1168), 0)</f>
        <v>-2.1847088665160247E-2</v>
      </c>
      <c r="F1168" s="27">
        <f>IFERROR(LN('Primary Data'!G1169/'Primary Data'!G1168), 0)</f>
        <v>7.7659673869601891E-3</v>
      </c>
      <c r="G1168" s="28">
        <f>IFERROR(LN('Primary Data'!H1169/'Primary Data'!H1168), 0)</f>
        <v>-2.0537083114009425E-2</v>
      </c>
      <c r="H1168" s="31">
        <f>IFERROR(LN('Primary Data'!E1169/'Primary Data'!E1168), 0)</f>
        <v>-7.6379825869569151E-3</v>
      </c>
    </row>
    <row r="1169" spans="1:8" x14ac:dyDescent="0.25">
      <c r="A1169" s="23">
        <v>41103</v>
      </c>
      <c r="B1169" s="45">
        <f>IFERROR(LN('Primary Data'!B1170/'Primary Data'!B1169), 0)</f>
        <v>1.6419781201035235E-2</v>
      </c>
      <c r="C1169" s="42">
        <f>IFERROR( LN('Primary Data'!D1170/'Primary Data'!D1169), 0)</f>
        <v>1.5465381229255908E-2</v>
      </c>
      <c r="D1169" s="27">
        <f>IFERROR(LN('Primary Data'!C1170/'Primary Data'!C1169), 0)</f>
        <v>-4.833998937122116E-3</v>
      </c>
      <c r="E1169" s="27">
        <f>IFERROR(LN('Primary Data'!F1170/'Primary Data'!F1169), 0)</f>
        <v>1.0489541175679955E-2</v>
      </c>
      <c r="F1169" s="27">
        <f>IFERROR(LN('Primary Data'!G1170/'Primary Data'!G1169), 0)</f>
        <v>-7.2663860194757126E-4</v>
      </c>
      <c r="G1169" s="28">
        <f>IFERROR(LN('Primary Data'!H1170/'Primary Data'!H1169), 0)</f>
        <v>3.5427111166173105E-3</v>
      </c>
      <c r="H1169" s="31">
        <f>IFERROR(LN('Primary Data'!E1170/'Primary Data'!E1169), 0)</f>
        <v>9.6637902996270873E-3</v>
      </c>
    </row>
    <row r="1170" spans="1:8" x14ac:dyDescent="0.25">
      <c r="A1170" s="23">
        <v>41106</v>
      </c>
      <c r="B1170" s="45">
        <f>IFERROR(LN('Primary Data'!B1171/'Primary Data'!B1170), 0)</f>
        <v>-1.7599325542933292E-3</v>
      </c>
      <c r="C1170" s="42">
        <f>IFERROR( LN('Primary Data'!D1171/'Primary Data'!D1170), 0)</f>
        <v>-3.0685685892861566E-3</v>
      </c>
      <c r="D1170" s="27">
        <f>IFERROR(LN('Primary Data'!C1171/'Primary Data'!C1170), 0)</f>
        <v>3.6417658185692657E-3</v>
      </c>
      <c r="E1170" s="27">
        <f>IFERROR(LN('Primary Data'!F1171/'Primary Data'!F1170), 0)</f>
        <v>-6.3180142124310609E-3</v>
      </c>
      <c r="F1170" s="27">
        <f>IFERROR(LN('Primary Data'!G1171/'Primary Data'!G1170), 0)</f>
        <v>-2.3572900964829814E-2</v>
      </c>
      <c r="G1170" s="28">
        <f>IFERROR(LN('Primary Data'!H1171/'Primary Data'!H1170), 0)</f>
        <v>1.502592135899327E-3</v>
      </c>
      <c r="H1170" s="31">
        <f>IFERROR(LN('Primary Data'!E1171/'Primary Data'!E1170), 0)</f>
        <v>-1.2105872826054381E-3</v>
      </c>
    </row>
    <row r="1171" spans="1:8" x14ac:dyDescent="0.25">
      <c r="A1171" s="23">
        <v>41107</v>
      </c>
      <c r="B1171" s="45">
        <f>IFERROR(LN('Primary Data'!B1172/'Primary Data'!B1171), 0)</f>
        <v>7.3331036979267013E-3</v>
      </c>
      <c r="C1171" s="42">
        <f>IFERROR( LN('Primary Data'!D1172/'Primary Data'!D1171), 0)</f>
        <v>5.6494046204405724E-3</v>
      </c>
      <c r="D1171" s="27">
        <f>IFERROR(LN('Primary Data'!C1172/'Primary Data'!C1171), 0)</f>
        <v>4.210918103208755E-3</v>
      </c>
      <c r="E1171" s="27">
        <f>IFERROR(LN('Primary Data'!F1172/'Primary Data'!F1171), 0)</f>
        <v>1.3117459342869525E-3</v>
      </c>
      <c r="F1171" s="27">
        <f>IFERROR(LN('Primary Data'!G1172/'Primary Data'!G1171), 0)</f>
        <v>7.0084647674784652E-3</v>
      </c>
      <c r="G1171" s="28">
        <f>IFERROR(LN('Primary Data'!H1172/'Primary Data'!H1171), 0)</f>
        <v>1.7316079663651812E-2</v>
      </c>
      <c r="H1171" s="31">
        <f>IFERROR(LN('Primary Data'!E1172/'Primary Data'!E1171), 0)</f>
        <v>-4.6357698914173615E-3</v>
      </c>
    </row>
    <row r="1172" spans="1:8" x14ac:dyDescent="0.25">
      <c r="A1172" s="23">
        <v>41108</v>
      </c>
      <c r="B1172" s="45">
        <f>IFERROR(LN('Primary Data'!B1173/'Primary Data'!B1172), 0)</f>
        <v>4.4696624647789203E-3</v>
      </c>
      <c r="C1172" s="42">
        <f>IFERROR( LN('Primary Data'!D1173/'Primary Data'!D1172), 0)</f>
        <v>1.3117531196355912E-2</v>
      </c>
      <c r="D1172" s="27">
        <f>IFERROR(LN('Primary Data'!C1173/'Primary Data'!C1172), 0)</f>
        <v>1.0420222190501698E-2</v>
      </c>
      <c r="E1172" s="27">
        <f>IFERROR(LN('Primary Data'!F1173/'Primary Data'!F1172), 0)</f>
        <v>-2.4562435591456281E-3</v>
      </c>
      <c r="F1172" s="27">
        <f>IFERROR(LN('Primary Data'!G1173/'Primary Data'!G1172), 0)</f>
        <v>2.7675805041377194E-3</v>
      </c>
      <c r="G1172" s="28">
        <f>IFERROR(LN('Primary Data'!H1173/'Primary Data'!H1172), 0)</f>
        <v>-1.1135860301295738E-2</v>
      </c>
      <c r="H1172" s="31">
        <f>IFERROR(LN('Primary Data'!E1173/'Primary Data'!E1172), 0)</f>
        <v>9.2150717507991226E-3</v>
      </c>
    </row>
    <row r="1173" spans="1:8" x14ac:dyDescent="0.25">
      <c r="A1173" s="23">
        <v>41109</v>
      </c>
      <c r="B1173" s="45">
        <f>IFERROR(LN('Primary Data'!B1174/'Primary Data'!B1173), 0)</f>
        <v>-3.4388240228563406E-4</v>
      </c>
      <c r="C1173" s="42">
        <f>IFERROR( LN('Primary Data'!D1174/'Primary Data'!D1173), 0)</f>
        <v>1.1337423206078133E-2</v>
      </c>
      <c r="D1173" s="27">
        <f>IFERROR(LN('Primary Data'!C1174/'Primary Data'!C1173), 0)</f>
        <v>-1.9461823127698279E-3</v>
      </c>
      <c r="E1173" s="27">
        <f>IFERROR(LN('Primary Data'!F1174/'Primary Data'!F1173), 0)</f>
        <v>1.048586838899305E-2</v>
      </c>
      <c r="F1173" s="27">
        <f>IFERROR(LN('Primary Data'!G1174/'Primary Data'!G1173), 0)</f>
        <v>7.6355864531457585E-3</v>
      </c>
      <c r="G1173" s="28">
        <f>IFERROR(LN('Primary Data'!H1174/'Primary Data'!H1173), 0)</f>
        <v>1.6452886708152301E-2</v>
      </c>
      <c r="H1173" s="31">
        <f>IFERROR(LN('Primary Data'!E1174/'Primary Data'!E1173), 0)</f>
        <v>1.1392023311938188E-2</v>
      </c>
    </row>
    <row r="1174" spans="1:8" x14ac:dyDescent="0.25">
      <c r="A1174" s="23">
        <v>41110</v>
      </c>
      <c r="B1174" s="45">
        <f>IFERROR(LN('Primary Data'!B1175/'Primary Data'!B1174), 0)</f>
        <v>-8.265285772768317E-3</v>
      </c>
      <c r="C1174" s="42">
        <f>IFERROR( LN('Primary Data'!D1175/'Primary Data'!D1174), 0)</f>
        <v>-1.4323746700980872E-2</v>
      </c>
      <c r="D1174" s="27">
        <f>IFERROR(LN('Primary Data'!C1175/'Primary Data'!C1174), 0)</f>
        <v>-2.5538312756581395E-4</v>
      </c>
      <c r="E1174" s="27">
        <f>IFERROR(LN('Primary Data'!F1175/'Primary Data'!F1174), 0)</f>
        <v>-7.0750065578372755E-3</v>
      </c>
      <c r="F1174" s="27">
        <f>IFERROR(LN('Primary Data'!G1175/'Primary Data'!G1174), 0)</f>
        <v>-8.0041549373417713E-3</v>
      </c>
      <c r="G1174" s="28">
        <f>IFERROR(LN('Primary Data'!H1175/'Primary Data'!H1174), 0)</f>
        <v>4.1709403742759173E-3</v>
      </c>
      <c r="H1174" s="31">
        <f>IFERROR(LN('Primary Data'!E1175/'Primary Data'!E1174), 0)</f>
        <v>-1.0105676736745512E-3</v>
      </c>
    </row>
    <row r="1175" spans="1:8" x14ac:dyDescent="0.25">
      <c r="A1175" s="23">
        <v>41113</v>
      </c>
      <c r="B1175" s="45">
        <f>IFERROR(LN('Primary Data'!B1176/'Primary Data'!B1175), 0)</f>
        <v>-7.911566048239475E-3</v>
      </c>
      <c r="C1175" s="42">
        <f>IFERROR( LN('Primary Data'!D1176/'Primary Data'!D1175), 0)</f>
        <v>-1.0795097890613567E-2</v>
      </c>
      <c r="D1175" s="27">
        <f>IFERROR(LN('Primary Data'!C1176/'Primary Data'!C1175), 0)</f>
        <v>-2.5601782733405448E-3</v>
      </c>
      <c r="E1175" s="27">
        <f>IFERROR(LN('Primary Data'!F1176/'Primary Data'!F1175), 0)</f>
        <v>-2.8455295333058364E-2</v>
      </c>
      <c r="F1175" s="27">
        <f>IFERROR(LN('Primary Data'!G1176/'Primary Data'!G1175), 0)</f>
        <v>-1.33223976169261E-2</v>
      </c>
      <c r="G1175" s="28">
        <f>IFERROR(LN('Primary Data'!H1176/'Primary Data'!H1175), 0)</f>
        <v>-3.035979807832381E-2</v>
      </c>
      <c r="H1175" s="31">
        <f>IFERROR(LN('Primary Data'!E1176/'Primary Data'!E1175), 0)</f>
        <v>-1.7673386108650747E-2</v>
      </c>
    </row>
    <row r="1176" spans="1:8" x14ac:dyDescent="0.25">
      <c r="A1176" s="23">
        <v>41114</v>
      </c>
      <c r="B1176" s="45">
        <f>IFERROR(LN('Primary Data'!B1177/'Primary Data'!B1176), 0)</f>
        <v>-8.0259727478110068E-3</v>
      </c>
      <c r="C1176" s="42">
        <f>IFERROR( LN('Primary Data'!D1177/'Primary Data'!D1176), 0)</f>
        <v>-8.7137649773173578E-3</v>
      </c>
      <c r="D1176" s="27">
        <f>IFERROR(LN('Primary Data'!C1177/'Primary Data'!C1176), 0)</f>
        <v>-1.0454791215964133E-3</v>
      </c>
      <c r="E1176" s="27">
        <f>IFERROR(LN('Primary Data'!F1177/'Primary Data'!F1176), 0)</f>
        <v>-1.2327014090214752E-3</v>
      </c>
      <c r="F1176" s="27">
        <f>IFERROR(LN('Primary Data'!G1177/'Primary Data'!G1176), 0)</f>
        <v>4.2497734044882572E-3</v>
      </c>
      <c r="G1176" s="28">
        <f>IFERROR(LN('Primary Data'!H1177/'Primary Data'!H1176), 0)</f>
        <v>-7.9180173127565666E-3</v>
      </c>
      <c r="H1176" s="31">
        <f>IFERROR(LN('Primary Data'!E1177/'Primary Data'!E1176), 0)</f>
        <v>7.5082204007221568E-5</v>
      </c>
    </row>
    <row r="1177" spans="1:8" x14ac:dyDescent="0.25">
      <c r="A1177" s="23">
        <v>41115</v>
      </c>
      <c r="B1177" s="45">
        <f>IFERROR(LN('Primary Data'!B1178/'Primary Data'!B1177), 0)</f>
        <v>2.9224279837993593E-3</v>
      </c>
      <c r="C1177" s="42">
        <f>IFERROR( LN('Primary Data'!D1178/'Primary Data'!D1177), 0)</f>
        <v>-7.1374988838634208E-3</v>
      </c>
      <c r="D1177" s="27">
        <f>IFERROR(LN('Primary Data'!C1178/'Primary Data'!C1177), 0)</f>
        <v>3.6187027374579763E-3</v>
      </c>
      <c r="E1177" s="27">
        <f>IFERROR(LN('Primary Data'!F1178/'Primary Data'!F1177), 0)</f>
        <v>-4.0361570377204902E-3</v>
      </c>
      <c r="F1177" s="27">
        <f>IFERROR(LN('Primary Data'!G1178/'Primary Data'!G1177), 0)</f>
        <v>-6.606103857222885E-3</v>
      </c>
      <c r="G1177" s="28">
        <f>IFERROR(LN('Primary Data'!H1178/'Primary Data'!H1177), 0)</f>
        <v>-1.3694886780710714E-3</v>
      </c>
      <c r="H1177" s="31">
        <f>IFERROR(LN('Primary Data'!E1178/'Primary Data'!E1177), 0)</f>
        <v>8.8947708403867478E-3</v>
      </c>
    </row>
    <row r="1178" spans="1:8" x14ac:dyDescent="0.25">
      <c r="A1178" s="23">
        <v>41116</v>
      </c>
      <c r="B1178" s="45">
        <f>IFERROR(LN('Primary Data'!B1179/'Primary Data'!B1178), 0)</f>
        <v>1.7938921087396833E-2</v>
      </c>
      <c r="C1178" s="42">
        <f>IFERROR( LN('Primary Data'!D1179/'Primary Data'!D1178), 0)</f>
        <v>1.3887894739450809E-2</v>
      </c>
      <c r="D1178" s="27">
        <f>IFERROR(LN('Primary Data'!C1179/'Primary Data'!C1178), 0)</f>
        <v>-7.823347974418583E-4</v>
      </c>
      <c r="E1178" s="27">
        <f>IFERROR(LN('Primary Data'!F1179/'Primary Data'!F1178), 0)</f>
        <v>-6.5620472906196183E-3</v>
      </c>
      <c r="F1178" s="27">
        <f>IFERROR(LN('Primary Data'!G1179/'Primary Data'!G1178), 0)</f>
        <v>-6.0847543504683787E-3</v>
      </c>
      <c r="G1178" s="28">
        <f>IFERROR(LN('Primary Data'!H1179/'Primary Data'!H1178), 0)</f>
        <v>8.1863657639396833E-4</v>
      </c>
      <c r="H1178" s="31">
        <f>IFERROR(LN('Primary Data'!E1179/'Primary Data'!E1178), 0)</f>
        <v>1.2592734834406696E-2</v>
      </c>
    </row>
    <row r="1179" spans="1:8" x14ac:dyDescent="0.25">
      <c r="A1179" s="23">
        <v>41117</v>
      </c>
      <c r="B1179" s="45">
        <f>IFERROR(LN('Primary Data'!B1180/'Primary Data'!B1179), 0)</f>
        <v>1.646336251421144E-2</v>
      </c>
      <c r="C1179" s="42">
        <f>IFERROR( LN('Primary Data'!D1180/'Primary Data'!D1179), 0)</f>
        <v>2.3770777568477851E-2</v>
      </c>
      <c r="D1179" s="27">
        <f>IFERROR(LN('Primary Data'!C1180/'Primary Data'!C1179), 0)</f>
        <v>-1.8487128585052213E-3</v>
      </c>
      <c r="E1179" s="27">
        <f>IFERROR(LN('Primary Data'!F1180/'Primary Data'!F1179), 0)</f>
        <v>1.6497529661769254E-2</v>
      </c>
      <c r="F1179" s="27">
        <f>IFERROR(LN('Primary Data'!G1180/'Primary Data'!G1179), 0)</f>
        <v>-2.2607385175411944E-4</v>
      </c>
      <c r="G1179" s="28">
        <f>IFERROR(LN('Primary Data'!H1180/'Primary Data'!H1179), 0)</f>
        <v>2.0026476418717708E-2</v>
      </c>
      <c r="H1179" s="31">
        <f>IFERROR(LN('Primary Data'!E1180/'Primary Data'!E1179), 0)</f>
        <v>7.9048731847265533E-3</v>
      </c>
    </row>
    <row r="1180" spans="1:8" x14ac:dyDescent="0.25">
      <c r="A1180" s="23">
        <v>41120</v>
      </c>
      <c r="B1180" s="45">
        <f>IFERROR(LN('Primary Data'!B1181/'Primary Data'!B1180), 0)</f>
        <v>-1.2030055377472693E-4</v>
      </c>
      <c r="C1180" s="42">
        <f>IFERROR( LN('Primary Data'!D1181/'Primary Data'!D1180), 0)</f>
        <v>-1.8566315609997264E-3</v>
      </c>
      <c r="D1180" s="27">
        <f>IFERROR(LN('Primary Data'!C1181/'Primary Data'!C1180), 0)</f>
        <v>-1.024177071715404E-3</v>
      </c>
      <c r="E1180" s="27">
        <f>IFERROR(LN('Primary Data'!F1181/'Primary Data'!F1180), 0)</f>
        <v>1.5399983045172011E-2</v>
      </c>
      <c r="F1180" s="27">
        <f>IFERROR(LN('Primary Data'!G1181/'Primary Data'!G1180), 0)</f>
        <v>-1.060736543444751E-2</v>
      </c>
      <c r="G1180" s="28">
        <f>IFERROR(LN('Primary Data'!H1181/'Primary Data'!H1180), 0)</f>
        <v>1.597754648268971E-2</v>
      </c>
      <c r="H1180" s="31">
        <f>IFERROR(LN('Primary Data'!E1181/'Primary Data'!E1180), 0)</f>
        <v>3.2411469569528033E-3</v>
      </c>
    </row>
    <row r="1181" spans="1:8" x14ac:dyDescent="0.25">
      <c r="A1181" s="23">
        <v>41121</v>
      </c>
      <c r="B1181" s="45">
        <f>IFERROR(LN('Primary Data'!B1182/'Primary Data'!B1181), 0)</f>
        <v>-5.2164821276619536E-3</v>
      </c>
      <c r="C1181" s="42">
        <f>IFERROR( LN('Primary Data'!D1182/'Primary Data'!D1181), 0)</f>
        <v>1.5516637840653813E-4</v>
      </c>
      <c r="D1181" s="27">
        <f>IFERROR(LN('Primary Data'!C1182/'Primary Data'!C1181), 0)</f>
        <v>4.5007491266658385E-3</v>
      </c>
      <c r="E1181" s="27">
        <f>IFERROR(LN('Primary Data'!F1182/'Primary Data'!F1181), 0)</f>
        <v>2.8918497364665975E-3</v>
      </c>
      <c r="F1181" s="27">
        <f>IFERROR(LN('Primary Data'!G1182/'Primary Data'!G1181), 0)</f>
        <v>-4.695471588109219E-3</v>
      </c>
      <c r="G1181" s="28">
        <f>IFERROR(LN('Primary Data'!H1182/'Primary Data'!H1181), 0)</f>
        <v>1.0736422906637842E-2</v>
      </c>
      <c r="H1181" s="31">
        <f>IFERROR(LN('Primary Data'!E1182/'Primary Data'!E1181), 0)</f>
        <v>-1.3222998885339543E-2</v>
      </c>
    </row>
    <row r="1182" spans="1:8" x14ac:dyDescent="0.25">
      <c r="A1182" s="23">
        <v>41122</v>
      </c>
      <c r="B1182" s="45">
        <f>IFERROR(LN('Primary Data'!B1183/'Primary Data'!B1182), 0)</f>
        <v>-2.3236943412811785E-3</v>
      </c>
      <c r="C1182" s="42">
        <f>IFERROR( LN('Primary Data'!D1183/'Primary Data'!D1182), 0)</f>
        <v>-2.8042749436076541E-3</v>
      </c>
      <c r="D1182" s="27">
        <f>IFERROR(LN('Primary Data'!C1183/'Primary Data'!C1182), 0)</f>
        <v>9.5488312365363242E-3</v>
      </c>
      <c r="E1182" s="27">
        <f>IFERROR(LN('Primary Data'!F1183/'Primary Data'!F1182), 0)</f>
        <v>4.5328568399384704E-3</v>
      </c>
      <c r="F1182" s="27">
        <f>IFERROR(LN('Primary Data'!G1183/'Primary Data'!G1182), 0)</f>
        <v>1.1716506520950723E-2</v>
      </c>
      <c r="G1182" s="28">
        <f>IFERROR(LN('Primary Data'!H1183/'Primary Data'!H1182), 0)</f>
        <v>1.1898876614385326E-3</v>
      </c>
      <c r="H1182" s="31">
        <f>IFERROR(LN('Primary Data'!E1183/'Primary Data'!E1182), 0)</f>
        <v>9.9260996913137136E-3</v>
      </c>
    </row>
    <row r="1183" spans="1:8" x14ac:dyDescent="0.25">
      <c r="A1183" s="23">
        <v>41123</v>
      </c>
      <c r="B1183" s="45">
        <f>IFERROR(LN('Primary Data'!B1184/'Primary Data'!B1183), 0)</f>
        <v>-8.9854997746159782E-3</v>
      </c>
      <c r="C1183" s="42">
        <f>IFERROR( LN('Primary Data'!D1184/'Primary Data'!D1183), 0)</f>
        <v>-3.6535449763181625E-3</v>
      </c>
      <c r="D1183" s="27">
        <f>IFERROR(LN('Primary Data'!C1184/'Primary Data'!C1183), 0)</f>
        <v>9.3793951563490244E-4</v>
      </c>
      <c r="E1183" s="27">
        <f>IFERROR(LN('Primary Data'!F1184/'Primary Data'!F1183), 0)</f>
        <v>-6.8494383771145048E-3</v>
      </c>
      <c r="F1183" s="27">
        <f>IFERROR(LN('Primary Data'!G1184/'Primary Data'!G1183), 0)</f>
        <v>-7.363859429104452E-3</v>
      </c>
      <c r="G1183" s="28">
        <f>IFERROR(LN('Primary Data'!H1184/'Primary Data'!H1183), 0)</f>
        <v>-6.5896512312549563E-3</v>
      </c>
      <c r="H1183" s="31">
        <f>IFERROR(LN('Primary Data'!E1184/'Primary Data'!E1183), 0)</f>
        <v>-9.648919821459441E-3</v>
      </c>
    </row>
    <row r="1184" spans="1:8" x14ac:dyDescent="0.25">
      <c r="A1184" s="23">
        <v>41124</v>
      </c>
      <c r="B1184" s="45">
        <f>IFERROR(LN('Primary Data'!B1185/'Primary Data'!B1184), 0)</f>
        <v>1.8024280023181148E-2</v>
      </c>
      <c r="C1184" s="42">
        <f>IFERROR( LN('Primary Data'!D1185/'Primary Data'!D1184), 0)</f>
        <v>1.9044170602570552E-2</v>
      </c>
      <c r="D1184" s="27">
        <f>IFERROR(LN('Primary Data'!C1185/'Primary Data'!C1184), 0)</f>
        <v>-3.6889092435757266E-3</v>
      </c>
      <c r="E1184" s="27">
        <f>IFERROR(LN('Primary Data'!F1185/'Primary Data'!F1184), 0)</f>
        <v>-4.8093925532719976E-4</v>
      </c>
      <c r="F1184" s="27">
        <f>IFERROR(LN('Primary Data'!G1185/'Primary Data'!G1184), 0)</f>
        <v>1.0309369658861067E-2</v>
      </c>
      <c r="G1184" s="28">
        <f>IFERROR(LN('Primary Data'!H1185/'Primary Data'!H1184), 0)</f>
        <v>-1.2206408710563506E-3</v>
      </c>
      <c r="H1184" s="31">
        <f>IFERROR(LN('Primary Data'!E1185/'Primary Data'!E1184), 0)</f>
        <v>1.4060877329794701E-2</v>
      </c>
    </row>
    <row r="1185" spans="1:8" x14ac:dyDescent="0.25">
      <c r="A1185" s="23">
        <v>41127</v>
      </c>
      <c r="B1185" s="45">
        <f>IFERROR(LN('Primary Data'!B1186/'Primary Data'!B1185), 0)</f>
        <v>8.8657664702227227E-4</v>
      </c>
      <c r="C1185" s="42">
        <f>IFERROR( LN('Primary Data'!D1186/'Primary Data'!D1185), 0)</f>
        <v>6.7373427365527731E-3</v>
      </c>
      <c r="D1185" s="27">
        <f>IFERROR(LN('Primary Data'!C1186/'Primary Data'!C1185), 0)</f>
        <v>-1.8125941269787923E-4</v>
      </c>
      <c r="E1185" s="27">
        <f>IFERROR(LN('Primary Data'!F1186/'Primary Data'!F1185), 0)</f>
        <v>1.6232831685029595E-2</v>
      </c>
      <c r="F1185" s="27">
        <f>IFERROR(LN('Primary Data'!G1186/'Primary Data'!G1185), 0)</f>
        <v>1.5193197239381263E-2</v>
      </c>
      <c r="G1185" s="28">
        <f>IFERROR(LN('Primary Data'!H1186/'Primary Data'!H1185), 0)</f>
        <v>1.6767862337187186E-2</v>
      </c>
      <c r="H1185" s="31">
        <f>IFERROR(LN('Primary Data'!E1186/'Primary Data'!E1185), 0)</f>
        <v>4.7538608080872954E-3</v>
      </c>
    </row>
    <row r="1186" spans="1:8" x14ac:dyDescent="0.25">
      <c r="A1186" s="23">
        <v>41128</v>
      </c>
      <c r="B1186" s="45">
        <f>IFERROR(LN('Primary Data'!B1187/'Primary Data'!B1186), 0)</f>
        <v>2.8665310492602767E-3</v>
      </c>
      <c r="C1186" s="42">
        <f>IFERROR( LN('Primary Data'!D1187/'Primary Data'!D1186), 0)</f>
        <v>8.5267321877584481E-3</v>
      </c>
      <c r="D1186" s="27">
        <f>IFERROR(LN('Primary Data'!C1187/'Primary Data'!C1186), 0)</f>
        <v>-1.0427311933633566E-4</v>
      </c>
      <c r="E1186" s="27">
        <f>IFERROR(LN('Primary Data'!F1187/'Primary Data'!F1186), 0)</f>
        <v>1.369669782941792E-2</v>
      </c>
      <c r="F1186" s="27">
        <f>IFERROR(LN('Primary Data'!G1187/'Primary Data'!G1186), 0)</f>
        <v>2.929671487811346E-3</v>
      </c>
      <c r="G1186" s="28">
        <f>IFERROR(LN('Primary Data'!H1187/'Primary Data'!H1186), 0)</f>
        <v>3.6849385379287866E-3</v>
      </c>
      <c r="H1186" s="31">
        <f>IFERROR(LN('Primary Data'!E1187/'Primary Data'!E1186), 0)</f>
        <v>4.4056390415825302E-3</v>
      </c>
    </row>
    <row r="1187" spans="1:8" x14ac:dyDescent="0.25">
      <c r="A1187" s="23">
        <v>41129</v>
      </c>
      <c r="B1187" s="45">
        <f>IFERROR(LN('Primary Data'!B1188/'Primary Data'!B1187), 0)</f>
        <v>1.2124351439847748E-3</v>
      </c>
      <c r="C1187" s="42">
        <f>IFERROR( LN('Primary Data'!D1188/'Primary Data'!D1187), 0)</f>
        <v>-1.1562866080106783E-3</v>
      </c>
      <c r="D1187" s="27">
        <f>IFERROR(LN('Primary Data'!C1188/'Primary Data'!C1187), 0)</f>
        <v>4.8884426419586579E-3</v>
      </c>
      <c r="E1187" s="27">
        <f>IFERROR(LN('Primary Data'!F1188/'Primary Data'!F1187), 0)</f>
        <v>-2.8143338662425881E-3</v>
      </c>
      <c r="F1187" s="27">
        <f>IFERROR(LN('Primary Data'!G1188/'Primary Data'!G1187), 0)</f>
        <v>2.961975659404668E-4</v>
      </c>
      <c r="G1187" s="28">
        <f>IFERROR(LN('Primary Data'!H1188/'Primary Data'!H1187), 0)</f>
        <v>-3.5029088702482957E-4</v>
      </c>
      <c r="H1187" s="31">
        <f>IFERROR(LN('Primary Data'!E1188/'Primary Data'!E1187), 0)</f>
        <v>-1.8718270172076263E-3</v>
      </c>
    </row>
    <row r="1188" spans="1:8" x14ac:dyDescent="0.25">
      <c r="A1188" s="23">
        <v>41130</v>
      </c>
      <c r="B1188" s="45">
        <f>IFERROR(LN('Primary Data'!B1189/'Primary Data'!B1188), 0)</f>
        <v>-1.0173632495377397E-3</v>
      </c>
      <c r="C1188" s="42">
        <f>IFERROR( LN('Primary Data'!D1189/'Primary Data'!D1188), 0)</f>
        <v>2.0575570924499312E-3</v>
      </c>
      <c r="D1188" s="27">
        <f>IFERROR(LN('Primary Data'!C1189/'Primary Data'!C1188), 0)</f>
        <v>1.0473252983433684E-3</v>
      </c>
      <c r="E1188" s="27">
        <f>IFERROR(LN('Primary Data'!F1189/'Primary Data'!F1188), 0)</f>
        <v>-3.6880218017653768E-3</v>
      </c>
      <c r="F1188" s="27">
        <f>IFERROR(LN('Primary Data'!G1189/'Primary Data'!G1188), 0)</f>
        <v>8.8820677168342139E-3</v>
      </c>
      <c r="G1188" s="28">
        <f>IFERROR(LN('Primary Data'!H1189/'Primary Data'!H1188), 0)</f>
        <v>1.0112893949968454E-2</v>
      </c>
      <c r="H1188" s="31">
        <f>IFERROR(LN('Primary Data'!E1189/'Primary Data'!E1188), 0)</f>
        <v>3.6556923899658772E-3</v>
      </c>
    </row>
    <row r="1189" spans="1:8" x14ac:dyDescent="0.25">
      <c r="A1189" s="23">
        <v>41131</v>
      </c>
      <c r="B1189" s="45">
        <f>IFERROR(LN('Primary Data'!B1190/'Primary Data'!B1189), 0)</f>
        <v>2.8234573432545395E-3</v>
      </c>
      <c r="C1189" s="42">
        <f>IFERROR( LN('Primary Data'!D1190/'Primary Data'!D1189), 0)</f>
        <v>1.2310362284960589E-3</v>
      </c>
      <c r="D1189" s="27">
        <f>IFERROR(LN('Primary Data'!C1190/'Primary Data'!C1189), 0)</f>
        <v>1.2872157811449648E-4</v>
      </c>
      <c r="E1189" s="27">
        <f>IFERROR(LN('Primary Data'!F1190/'Primary Data'!F1189), 0)</f>
        <v>2.5795990709074896E-4</v>
      </c>
      <c r="F1189" s="27">
        <f>IFERROR(LN('Primary Data'!G1190/'Primary Data'!G1189), 0)</f>
        <v>-3.1236818666675538E-3</v>
      </c>
      <c r="G1189" s="28">
        <f>IFERROR(LN('Primary Data'!H1190/'Primary Data'!H1189), 0)</f>
        <v>-6.6005958159527506E-3</v>
      </c>
      <c r="H1189" s="31">
        <f>IFERROR(LN('Primary Data'!E1190/'Primary Data'!E1189), 0)</f>
        <v>4.6024478234035228E-4</v>
      </c>
    </row>
    <row r="1190" spans="1:8" x14ac:dyDescent="0.25">
      <c r="A1190" s="23">
        <v>41134</v>
      </c>
      <c r="B1190" s="45">
        <f>IFERROR(LN('Primary Data'!B1191/'Primary Data'!B1190), 0)</f>
        <v>-2.7595344964697695E-3</v>
      </c>
      <c r="C1190" s="42">
        <f>IFERROR( LN('Primary Data'!D1191/'Primary Data'!D1190), 0)</f>
        <v>2.098451878334481E-3</v>
      </c>
      <c r="D1190" s="27">
        <f>IFERROR(LN('Primary Data'!C1191/'Primary Data'!C1190), 0)</f>
        <v>1.0142483551782922E-2</v>
      </c>
      <c r="E1190" s="27">
        <f>IFERROR(LN('Primary Data'!F1191/'Primary Data'!F1190), 0)</f>
        <v>4.8336352737332186E-3</v>
      </c>
      <c r="F1190" s="27">
        <f>IFERROR(LN('Primary Data'!G1191/'Primary Data'!G1190), 0)</f>
        <v>-2.0301113623715242E-2</v>
      </c>
      <c r="G1190" s="28">
        <f>IFERROR(LN('Primary Data'!H1191/'Primary Data'!H1190), 0)</f>
        <v>-2.7231956771402313E-3</v>
      </c>
      <c r="H1190" s="31">
        <f>IFERROR(LN('Primary Data'!E1191/'Primary Data'!E1190), 0)</f>
        <v>-1.7703569209087399E-3</v>
      </c>
    </row>
    <row r="1191" spans="1:8" x14ac:dyDescent="0.25">
      <c r="A1191" s="23">
        <v>41135</v>
      </c>
      <c r="B1191" s="45">
        <f>IFERROR(LN('Primary Data'!B1192/'Primary Data'!B1191), 0)</f>
        <v>4.9649220273633408E-4</v>
      </c>
      <c r="C1191" s="42">
        <f>IFERROR( LN('Primary Data'!D1192/'Primary Data'!D1191), 0)</f>
        <v>-3.2621823555978362E-4</v>
      </c>
      <c r="D1191" s="27">
        <f>IFERROR(LN('Primary Data'!C1192/'Primary Data'!C1191), 0)</f>
        <v>0</v>
      </c>
      <c r="E1191" s="27">
        <f>IFERROR(LN('Primary Data'!F1192/'Primary Data'!F1191), 0)</f>
        <v>-7.8869420179505576E-4</v>
      </c>
      <c r="F1191" s="27">
        <f>IFERROR(LN('Primary Data'!G1192/'Primary Data'!G1191), 0)</f>
        <v>3.3373988041071659E-3</v>
      </c>
      <c r="G1191" s="28">
        <f>IFERROR(LN('Primary Data'!H1192/'Primary Data'!H1191), 0)</f>
        <v>1.0418928204934326E-2</v>
      </c>
      <c r="H1191" s="31">
        <f>IFERROR(LN('Primary Data'!E1192/'Primary Data'!E1191), 0)</f>
        <v>7.4615421290240257E-3</v>
      </c>
    </row>
    <row r="1192" spans="1:8" x14ac:dyDescent="0.25">
      <c r="A1192" s="23">
        <v>41136</v>
      </c>
      <c r="B1192" s="45">
        <f>IFERROR(LN('Primary Data'!B1193/'Primary Data'!B1192), 0)</f>
        <v>-4.2765678328011427E-4</v>
      </c>
      <c r="C1192" s="42">
        <f>IFERROR( LN('Primary Data'!D1193/'Primary Data'!D1192), 0)</f>
        <v>2.8115099991345319E-3</v>
      </c>
      <c r="D1192" s="27">
        <f>IFERROR(LN('Primary Data'!C1193/'Primary Data'!C1192), 0)</f>
        <v>3.9460746117663597E-3</v>
      </c>
      <c r="E1192" s="27">
        <f>IFERROR(LN('Primary Data'!F1193/'Primary Data'!F1192), 0)</f>
        <v>0</v>
      </c>
      <c r="F1192" s="27">
        <f>IFERROR(LN('Primary Data'!G1193/'Primary Data'!G1192), 0)</f>
        <v>-1.2696310845122842E-2</v>
      </c>
      <c r="G1192" s="28">
        <f>IFERROR(LN('Primary Data'!H1193/'Primary Data'!H1192), 0)</f>
        <v>-1.186758812417381E-2</v>
      </c>
      <c r="H1192" s="31">
        <f>IFERROR(LN('Primary Data'!E1193/'Primary Data'!E1192), 0)</f>
        <v>2.5446426394573631E-3</v>
      </c>
    </row>
    <row r="1193" spans="1:8" x14ac:dyDescent="0.25">
      <c r="A1193" s="23">
        <v>41137</v>
      </c>
      <c r="B1193" s="45">
        <f>IFERROR(LN('Primary Data'!B1194/'Primary Data'!B1193), 0)</f>
        <v>5.654515296621661E-3</v>
      </c>
      <c r="C1193" s="42">
        <f>IFERROR( LN('Primary Data'!D1194/'Primary Data'!D1193), 0)</f>
        <v>1.1854284132569138E-2</v>
      </c>
      <c r="D1193" s="27">
        <f>IFERROR(LN('Primary Data'!C1194/'Primary Data'!C1193), 0)</f>
        <v>1.9452136709184166E-3</v>
      </c>
      <c r="E1193" s="27">
        <f>IFERROR(LN('Primary Data'!F1194/'Primary Data'!F1193), 0)</f>
        <v>-7.3851362846357616E-3</v>
      </c>
      <c r="F1193" s="27">
        <f>IFERROR(LN('Primary Data'!G1194/'Primary Data'!G1193), 0)</f>
        <v>-4.8648950039932547E-3</v>
      </c>
      <c r="G1193" s="28">
        <f>IFERROR(LN('Primary Data'!H1194/'Primary Data'!H1193), 0)</f>
        <v>-4.4653061406353996E-3</v>
      </c>
      <c r="H1193" s="31">
        <f>IFERROR(LN('Primary Data'!E1194/'Primary Data'!E1193), 0)</f>
        <v>-8.1676594563898498E-4</v>
      </c>
    </row>
    <row r="1194" spans="1:8" x14ac:dyDescent="0.25">
      <c r="A1194" s="23">
        <v>41138</v>
      </c>
      <c r="B1194" s="45">
        <f>IFERROR(LN('Primary Data'!B1195/'Primary Data'!B1194), 0)</f>
        <v>2.0368440719631013E-4</v>
      </c>
      <c r="C1194" s="42">
        <f>IFERROR( LN('Primary Data'!D1195/'Primary Data'!D1194), 0)</f>
        <v>4.4012838716424281E-3</v>
      </c>
      <c r="D1194" s="27">
        <f>IFERROR(LN('Primary Data'!C1195/'Primary Data'!C1194), 0)</f>
        <v>0</v>
      </c>
      <c r="E1194" s="27">
        <f>IFERROR(LN('Primary Data'!F1195/'Primary Data'!F1194), 0)</f>
        <v>5.2360001629403446E-3</v>
      </c>
      <c r="F1194" s="27">
        <f>IFERROR(LN('Primary Data'!G1195/'Primary Data'!G1194), 0)</f>
        <v>7.61962816583221E-5</v>
      </c>
      <c r="G1194" s="28">
        <f>IFERROR(LN('Primary Data'!H1195/'Primary Data'!H1194), 0)</f>
        <v>7.6409425669168047E-3</v>
      </c>
      <c r="H1194" s="31">
        <f>IFERROR(LN('Primary Data'!E1195/'Primary Data'!E1194), 0)</f>
        <v>6.1407805842179581E-3</v>
      </c>
    </row>
    <row r="1195" spans="1:8" x14ac:dyDescent="0.25">
      <c r="A1195" s="23">
        <v>41141</v>
      </c>
      <c r="B1195" s="45">
        <f>IFERROR(LN('Primary Data'!B1196/'Primary Data'!B1195), 0)</f>
        <v>-3.4384337376966385E-4</v>
      </c>
      <c r="C1195" s="42">
        <f>IFERROR( LN('Primary Data'!D1196/'Primary Data'!D1195), 0)</f>
        <v>1.4484343809257267E-3</v>
      </c>
      <c r="D1195" s="27">
        <f>IFERROR(LN('Primary Data'!C1196/'Primary Data'!C1195), 0)</f>
        <v>0</v>
      </c>
      <c r="E1195" s="27">
        <f>IFERROR(LN('Primary Data'!F1196/'Primary Data'!F1195), 0)</f>
        <v>0</v>
      </c>
      <c r="F1195" s="27">
        <f>IFERROR(LN('Primary Data'!G1196/'Primary Data'!G1195), 0)</f>
        <v>-3.6257505895848996E-3</v>
      </c>
      <c r="G1195" s="28">
        <f>IFERROR(LN('Primary Data'!H1196/'Primary Data'!H1195), 0)</f>
        <v>-5.8676780646594792E-4</v>
      </c>
      <c r="H1195" s="31">
        <f>IFERROR(LN('Primary Data'!E1196/'Primary Data'!E1195), 0)</f>
        <v>-6.4467159420442677E-3</v>
      </c>
    </row>
    <row r="1196" spans="1:8" x14ac:dyDescent="0.25">
      <c r="A1196" s="23">
        <v>41142</v>
      </c>
      <c r="B1196" s="45">
        <f>IFERROR(LN('Primary Data'!B1197/'Primary Data'!B1196), 0)</f>
        <v>-3.567621570523009E-3</v>
      </c>
      <c r="C1196" s="42">
        <f>IFERROR( LN('Primary Data'!D1197/'Primary Data'!D1196), 0)</f>
        <v>-4.3660411331596129E-3</v>
      </c>
      <c r="D1196" s="27">
        <f>IFERROR(LN('Primary Data'!C1197/'Primary Data'!C1196), 0)</f>
        <v>0</v>
      </c>
      <c r="E1196" s="27">
        <f>IFERROR(LN('Primary Data'!F1197/'Primary Data'!F1196), 0)</f>
        <v>1.1618099686241211E-2</v>
      </c>
      <c r="F1196" s="27">
        <f>IFERROR(LN('Primary Data'!G1197/'Primary Data'!G1196), 0)</f>
        <v>7.7317518720688306E-3</v>
      </c>
      <c r="G1196" s="28">
        <f>IFERROR(LN('Primary Data'!H1197/'Primary Data'!H1196), 0)</f>
        <v>-2.0793764731295787E-4</v>
      </c>
      <c r="H1196" s="31">
        <f>IFERROR(LN('Primary Data'!E1197/'Primary Data'!E1196), 0)</f>
        <v>7.237677376039189E-3</v>
      </c>
    </row>
    <row r="1197" spans="1:8" x14ac:dyDescent="0.25">
      <c r="A1197" s="23">
        <v>41143</v>
      </c>
      <c r="B1197" s="45">
        <f>IFERROR(LN('Primary Data'!B1198/'Primary Data'!B1197), 0)</f>
        <v>-1.2799320862853145E-3</v>
      </c>
      <c r="C1197" s="42">
        <f>IFERROR( LN('Primary Data'!D1198/'Primary Data'!D1197), 0)</f>
        <v>4.0391586373209453E-3</v>
      </c>
      <c r="D1197" s="27">
        <f>IFERROR(LN('Primary Data'!C1198/'Primary Data'!C1197), 0)</f>
        <v>0</v>
      </c>
      <c r="E1197" s="27">
        <f>IFERROR(LN('Primary Data'!F1198/'Primary Data'!F1197), 0)</f>
        <v>-1.4551409961571803E-3</v>
      </c>
      <c r="F1197" s="27">
        <f>IFERROR(LN('Primary Data'!G1198/'Primary Data'!G1197), 0)</f>
        <v>-6.7763317011738334E-3</v>
      </c>
      <c r="G1197" s="28">
        <f>IFERROR(LN('Primary Data'!H1198/'Primary Data'!H1197), 0)</f>
        <v>-1.0618819906677063E-2</v>
      </c>
      <c r="H1197" s="31">
        <f>IFERROR(LN('Primary Data'!E1198/'Primary Data'!E1197), 0)</f>
        <v>-1.4916639302487418E-2</v>
      </c>
    </row>
    <row r="1198" spans="1:8" x14ac:dyDescent="0.25">
      <c r="A1198" s="23">
        <v>41144</v>
      </c>
      <c r="B1198" s="45">
        <f>IFERROR(LN('Primary Data'!B1199/'Primary Data'!B1198), 0)</f>
        <v>-8.1252394654998516E-3</v>
      </c>
      <c r="C1198" s="42">
        <f>IFERROR( LN('Primary Data'!D1199/'Primary Data'!D1198), 0)</f>
        <v>-7.7180913439367062E-3</v>
      </c>
      <c r="D1198" s="27">
        <f>IFERROR(LN('Primary Data'!C1199/'Primary Data'!C1198), 0)</f>
        <v>5.3502996419372171E-3</v>
      </c>
      <c r="E1198" s="27">
        <f>IFERROR(LN('Primary Data'!F1199/'Primary Data'!F1198), 0)</f>
        <v>4.2956523827295135E-3</v>
      </c>
      <c r="F1198" s="27">
        <f>IFERROR(LN('Primary Data'!G1199/'Primary Data'!G1198), 0)</f>
        <v>4.4592737067125372E-3</v>
      </c>
      <c r="G1198" s="28">
        <f>IFERROR(LN('Primary Data'!H1199/'Primary Data'!H1198), 0)</f>
        <v>1.2217037402079087E-2</v>
      </c>
      <c r="H1198" s="31">
        <f>IFERROR(LN('Primary Data'!E1199/'Primary Data'!E1198), 0)</f>
        <v>-8.4477296728551311E-6</v>
      </c>
    </row>
    <row r="1199" spans="1:8" x14ac:dyDescent="0.25">
      <c r="A1199" s="23">
        <v>41145</v>
      </c>
      <c r="B1199" s="45">
        <f>IFERROR(LN('Primary Data'!B1200/'Primary Data'!B1199), 0)</f>
        <v>7.0322366225410073E-3</v>
      </c>
      <c r="C1199" s="42">
        <f>IFERROR( LN('Primary Data'!D1200/'Primary Data'!D1199), 0)</f>
        <v>5.7869466397952969E-3</v>
      </c>
      <c r="D1199" s="27">
        <f>IFERROR(LN('Primary Data'!C1200/'Primary Data'!C1199), 0)</f>
        <v>-2.7470383044992655E-3</v>
      </c>
      <c r="E1199" s="27">
        <f>IFERROR(LN('Primary Data'!F1200/'Primary Data'!F1199), 0)</f>
        <v>-8.2899671702555602E-3</v>
      </c>
      <c r="F1199" s="27">
        <f>IFERROR(LN('Primary Data'!G1200/'Primary Data'!G1199), 0)</f>
        <v>-1.1897387901512919E-2</v>
      </c>
      <c r="G1199" s="28">
        <f>IFERROR(LN('Primary Data'!H1200/'Primary Data'!H1199), 0)</f>
        <v>-1.2606799880732643E-2</v>
      </c>
      <c r="H1199" s="31">
        <f>IFERROR(LN('Primary Data'!E1200/'Primary Data'!E1199), 0)</f>
        <v>1.9748258402399596E-3</v>
      </c>
    </row>
    <row r="1200" spans="1:8" x14ac:dyDescent="0.25">
      <c r="A1200" s="23">
        <v>41148</v>
      </c>
      <c r="B1200" s="45">
        <f>IFERROR(LN('Primary Data'!B1201/'Primary Data'!B1200), 0)</f>
        <v>-1.5538896714763655E-3</v>
      </c>
      <c r="C1200" s="42">
        <f>IFERROR( LN('Primary Data'!D1201/'Primary Data'!D1200), 0)</f>
        <v>1.6185307277508938E-3</v>
      </c>
      <c r="D1200" s="27">
        <f>IFERROR(LN('Primary Data'!C1201/'Primary Data'!C1200), 0)</f>
        <v>8.7704181147093465E-3</v>
      </c>
      <c r="E1200" s="27">
        <f>IFERROR(LN('Primary Data'!F1201/'Primary Data'!F1200), 0)</f>
        <v>-1.0176148356208661E-2</v>
      </c>
      <c r="F1200" s="27">
        <f>IFERROR(LN('Primary Data'!G1201/'Primary Data'!G1200), 0)</f>
        <v>-2.1511224851903758E-2</v>
      </c>
      <c r="G1200" s="28">
        <f>IFERROR(LN('Primary Data'!H1201/'Primary Data'!H1200), 0)</f>
        <v>-4.1009465544183717E-3</v>
      </c>
      <c r="H1200" s="31">
        <f>IFERROR(LN('Primary Data'!E1201/'Primary Data'!E1200), 0)</f>
        <v>0</v>
      </c>
    </row>
    <row r="1201" spans="1:8" x14ac:dyDescent="0.25">
      <c r="A1201" s="23">
        <v>41149</v>
      </c>
      <c r="B1201" s="45">
        <f>IFERROR(LN('Primary Data'!B1202/'Primary Data'!B1201), 0)</f>
        <v>-1.2323569150313751E-3</v>
      </c>
      <c r="C1201" s="42">
        <f>IFERROR( LN('Primary Data'!D1202/'Primary Data'!D1201), 0)</f>
        <v>5.0312295616924306E-5</v>
      </c>
      <c r="D1201" s="27">
        <f>IFERROR(LN('Primary Data'!C1202/'Primary Data'!C1201), 0)</f>
        <v>4.1320660486471672E-3</v>
      </c>
      <c r="E1201" s="27">
        <f>IFERROR(LN('Primary Data'!F1202/'Primary Data'!F1201), 0)</f>
        <v>-3.9216824681794623E-3</v>
      </c>
      <c r="F1201" s="27">
        <f>IFERROR(LN('Primary Data'!G1202/'Primary Data'!G1201), 0)</f>
        <v>6.3497254069026406E-3</v>
      </c>
      <c r="G1201" s="28">
        <f>IFERROR(LN('Primary Data'!H1202/'Primary Data'!H1201), 0)</f>
        <v>6.6295605585582162E-4</v>
      </c>
      <c r="H1201" s="31">
        <f>IFERROR(LN('Primary Data'!E1202/'Primary Data'!E1201), 0)</f>
        <v>0</v>
      </c>
    </row>
    <row r="1202" spans="1:8" x14ac:dyDescent="0.25">
      <c r="A1202" s="23">
        <v>41150</v>
      </c>
      <c r="B1202" s="45">
        <f>IFERROR(LN('Primary Data'!B1203/'Primary Data'!B1202), 0)</f>
        <v>4.5204055984459968E-4</v>
      </c>
      <c r="C1202" s="42">
        <f>IFERROR( LN('Primary Data'!D1203/'Primary Data'!D1202), 0)</f>
        <v>4.706567185103052E-4</v>
      </c>
      <c r="D1202" s="27">
        <f>IFERROR(LN('Primary Data'!C1203/'Primary Data'!C1202), 0)</f>
        <v>-5.4742830580708562E-3</v>
      </c>
      <c r="E1202" s="27">
        <f>IFERROR(LN('Primary Data'!F1203/'Primary Data'!F1202), 0)</f>
        <v>-6.5363052143417909E-3</v>
      </c>
      <c r="F1202" s="27">
        <f>IFERROR(LN('Primary Data'!G1203/'Primary Data'!G1202), 0)</f>
        <v>-9.1059582026962686E-3</v>
      </c>
      <c r="G1202" s="28">
        <f>IFERROR(LN('Primary Data'!H1203/'Primary Data'!H1202), 0)</f>
        <v>-1.1762535538375311E-3</v>
      </c>
      <c r="H1202" s="31">
        <f>IFERROR(LN('Primary Data'!E1203/'Primary Data'!E1202), 0)</f>
        <v>2.9526872696883375E-3</v>
      </c>
    </row>
    <row r="1203" spans="1:8" x14ac:dyDescent="0.25">
      <c r="A1203" s="23">
        <v>41151</v>
      </c>
      <c r="B1203" s="45">
        <f>IFERROR(LN('Primary Data'!B1204/'Primary Data'!B1203), 0)</f>
        <v>-7.2837714522398424E-3</v>
      </c>
      <c r="C1203" s="42">
        <f>IFERROR( LN('Primary Data'!D1204/'Primary Data'!D1203), 0)</f>
        <v>-1.0928754756062392E-2</v>
      </c>
      <c r="D1203" s="27">
        <f>IFERROR(LN('Primary Data'!C1204/'Primary Data'!C1203), 0)</f>
        <v>6.7357552904387039E-3</v>
      </c>
      <c r="E1203" s="27">
        <f>IFERROR(LN('Primary Data'!F1204/'Primary Data'!F1203), 0)</f>
        <v>4.7182409514692865E-3</v>
      </c>
      <c r="F1203" s="27">
        <f>IFERROR(LN('Primary Data'!G1204/'Primary Data'!G1203), 0)</f>
        <v>-3.1593107393419954E-3</v>
      </c>
      <c r="G1203" s="28">
        <f>IFERROR(LN('Primary Data'!H1204/'Primary Data'!H1203), 0)</f>
        <v>-1.1977341769909996E-2</v>
      </c>
      <c r="H1203" s="31">
        <f>IFERROR(LN('Primary Data'!E1204/'Primary Data'!E1203), 0)</f>
        <v>-5.1495862010885792E-3</v>
      </c>
    </row>
    <row r="1204" spans="1:8" x14ac:dyDescent="0.25">
      <c r="A1204" s="23">
        <v>41152</v>
      </c>
      <c r="B1204" s="45">
        <f>IFERROR(LN('Primary Data'!B1205/'Primary Data'!B1204), 0)</f>
        <v>4.5717536495455385E-3</v>
      </c>
      <c r="C1204" s="42">
        <f>IFERROR( LN('Primary Data'!D1205/'Primary Data'!D1204), 0)</f>
        <v>6.6956699502866354E-3</v>
      </c>
      <c r="D1204" s="27">
        <f>IFERROR(LN('Primary Data'!C1205/'Primary Data'!C1204), 0)</f>
        <v>8.9978544942859295E-3</v>
      </c>
      <c r="E1204" s="27">
        <f>IFERROR(LN('Primary Data'!F1205/'Primary Data'!F1204), 0)</f>
        <v>-9.7963165880234314E-3</v>
      </c>
      <c r="F1204" s="27">
        <f>IFERROR(LN('Primary Data'!G1205/'Primary Data'!G1204), 0)</f>
        <v>-1.5041763513728048E-3</v>
      </c>
      <c r="G1204" s="28">
        <f>IFERROR(LN('Primary Data'!H1205/'Primary Data'!H1204), 0)</f>
        <v>-3.603904762132753E-3</v>
      </c>
      <c r="H1204" s="31">
        <f>IFERROR(LN('Primary Data'!E1205/'Primary Data'!E1204), 0)</f>
        <v>7.9588019326394567E-3</v>
      </c>
    </row>
    <row r="1205" spans="1:8" x14ac:dyDescent="0.25">
      <c r="A1205" s="23">
        <v>41155</v>
      </c>
      <c r="B1205" s="45">
        <f>IFERROR(LN('Primary Data'!B1206/'Primary Data'!B1205), 0)</f>
        <v>0</v>
      </c>
      <c r="C1205" s="42">
        <f>IFERROR( LN('Primary Data'!D1206/'Primary Data'!D1205), 0)</f>
        <v>0</v>
      </c>
      <c r="D1205" s="27">
        <f>IFERROR(LN('Primary Data'!C1206/'Primary Data'!C1205), 0)</f>
        <v>2.395193628431581E-3</v>
      </c>
      <c r="E1205" s="27">
        <f>IFERROR(LN('Primary Data'!F1206/'Primary Data'!F1205), 0)</f>
        <v>2.4373781431592703E-4</v>
      </c>
      <c r="F1205" s="27">
        <f>IFERROR(LN('Primary Data'!G1206/'Primary Data'!G1205), 0)</f>
        <v>0</v>
      </c>
      <c r="G1205" s="28">
        <f>IFERROR(LN('Primary Data'!H1206/'Primary Data'!H1205), 0)</f>
        <v>3.9260555458021816E-3</v>
      </c>
      <c r="H1205" s="31">
        <f>IFERROR(LN('Primary Data'!E1206/'Primary Data'!E1205), 0)</f>
        <v>2.4358498283959125E-3</v>
      </c>
    </row>
    <row r="1206" spans="1:8" x14ac:dyDescent="0.25">
      <c r="A1206" s="23">
        <v>41156</v>
      </c>
      <c r="B1206" s="45">
        <f>IFERROR(LN('Primary Data'!B1207/'Primary Data'!B1206), 0)</f>
        <v>-1.9645480560304433E-3</v>
      </c>
      <c r="C1206" s="42">
        <f>IFERROR( LN('Primary Data'!D1207/'Primary Data'!D1206), 0)</f>
        <v>0</v>
      </c>
      <c r="D1206" s="27">
        <f>IFERROR(LN('Primary Data'!C1207/'Primary Data'!C1206), 0)</f>
        <v>-2.6193672814289314E-3</v>
      </c>
      <c r="E1206" s="27">
        <f>IFERROR(LN('Primary Data'!F1207/'Primary Data'!F1206), 0)</f>
        <v>2.733290728265737E-3</v>
      </c>
      <c r="F1206" s="27">
        <f>IFERROR(LN('Primary Data'!G1207/'Primary Data'!G1206), 0)</f>
        <v>3.9605529449552717E-4</v>
      </c>
      <c r="G1206" s="28">
        <f>IFERROR(LN('Primary Data'!H1207/'Primary Data'!H1206), 0)</f>
        <v>-6.6326438767057754E-3</v>
      </c>
      <c r="H1206" s="31">
        <f>IFERROR(LN('Primary Data'!E1207/'Primary Data'!E1206), 0)</f>
        <v>-1.1537419209050463E-2</v>
      </c>
    </row>
    <row r="1207" spans="1:8" x14ac:dyDescent="0.25">
      <c r="A1207" s="23">
        <v>41157</v>
      </c>
      <c r="B1207" s="45">
        <f>IFERROR(LN('Primary Data'!B1208/'Primary Data'!B1207), 0)</f>
        <v>-2.8072910486462324E-4</v>
      </c>
      <c r="C1207" s="42">
        <f>IFERROR( LN('Primary Data'!D1208/'Primary Data'!D1207), 0)</f>
        <v>-1.8342732504288096E-3</v>
      </c>
      <c r="D1207" s="27">
        <f>IFERROR(LN('Primary Data'!C1208/'Primary Data'!C1207), 0)</f>
        <v>-6.1757240913551704E-3</v>
      </c>
      <c r="E1207" s="27">
        <f>IFERROR(LN('Primary Data'!F1208/'Primary Data'!F1207), 0)</f>
        <v>-1.075147803173529E-2</v>
      </c>
      <c r="F1207" s="27">
        <f>IFERROR(LN('Primary Data'!G1208/'Primary Data'!G1207), 0)</f>
        <v>-5.1490247696670585E-4</v>
      </c>
      <c r="G1207" s="28">
        <f>IFERROR(LN('Primary Data'!H1208/'Primary Data'!H1207), 0)</f>
        <v>-1.4768390136565536E-2</v>
      </c>
      <c r="H1207" s="31">
        <f>IFERROR(LN('Primary Data'!E1208/'Primary Data'!E1207), 0)</f>
        <v>4.1823672218048802E-3</v>
      </c>
    </row>
    <row r="1208" spans="1:8" x14ac:dyDescent="0.25">
      <c r="A1208" s="23">
        <v>41158</v>
      </c>
      <c r="B1208" s="45">
        <f>IFERROR(LN('Primary Data'!B1209/'Primary Data'!B1208), 0)</f>
        <v>1.9618637369667815E-2</v>
      </c>
      <c r="C1208" s="42">
        <f>IFERROR( LN('Primary Data'!D1209/'Primary Data'!D1208), 0)</f>
        <v>2.24286023766577E-2</v>
      </c>
      <c r="D1208" s="27">
        <f>IFERROR(LN('Primary Data'!C1209/'Primary Data'!C1208), 0)</f>
        <v>-6.8801711732082134E-3</v>
      </c>
      <c r="E1208" s="27">
        <f>IFERROR(LN('Primary Data'!F1209/'Primary Data'!F1208), 0)</f>
        <v>4.8261459131310027E-3</v>
      </c>
      <c r="F1208" s="27">
        <f>IFERROR(LN('Primary Data'!G1209/'Primary Data'!G1208), 0)</f>
        <v>8.8353037970460915E-3</v>
      </c>
      <c r="G1208" s="28">
        <f>IFERROR(LN('Primary Data'!H1209/'Primary Data'!H1208), 0)</f>
        <v>3.3492955323296976E-3</v>
      </c>
      <c r="H1208" s="31">
        <f>IFERROR(LN('Primary Data'!E1209/'Primary Data'!E1208), 0)</f>
        <v>1.6231914293105245E-2</v>
      </c>
    </row>
    <row r="1209" spans="1:8" x14ac:dyDescent="0.25">
      <c r="A1209" s="23">
        <v>41159</v>
      </c>
      <c r="B1209" s="45">
        <f>IFERROR(LN('Primary Data'!B1210/'Primary Data'!B1209), 0)</f>
        <v>5.3735913023358834E-3</v>
      </c>
      <c r="C1209" s="42">
        <f>IFERROR( LN('Primary Data'!D1210/'Primary Data'!D1209), 0)</f>
        <v>-1.6269310127100959E-3</v>
      </c>
      <c r="D1209" s="27">
        <f>IFERROR(LN('Primary Data'!C1210/'Primary Data'!C1209), 0)</f>
        <v>4.2986037443869182E-3</v>
      </c>
      <c r="E1209" s="27">
        <f>IFERROR(LN('Primary Data'!F1210/'Primary Data'!F1209), 0)</f>
        <v>2.2602195886876418E-2</v>
      </c>
      <c r="F1209" s="27">
        <f>IFERROR(LN('Primary Data'!G1210/'Primary Data'!G1209), 0)</f>
        <v>3.9726558699980742E-2</v>
      </c>
      <c r="G1209" s="28">
        <f>IFERROR(LN('Primary Data'!H1210/'Primary Data'!H1209), 0)</f>
        <v>3.0396485897567046E-2</v>
      </c>
      <c r="H1209" s="31">
        <f>IFERROR(LN('Primary Data'!E1210/'Primary Data'!E1209), 0)</f>
        <v>3.6043265949204043E-3</v>
      </c>
    </row>
    <row r="1210" spans="1:8" x14ac:dyDescent="0.25">
      <c r="A1210" s="23">
        <v>41162</v>
      </c>
      <c r="B1210" s="45">
        <f>IFERROR(LN('Primary Data'!B1211/'Primary Data'!B1210), 0)</f>
        <v>-3.9171083211735555E-3</v>
      </c>
      <c r="C1210" s="42">
        <f>IFERROR( LN('Primary Data'!D1211/'Primary Data'!D1210), 0)</f>
        <v>-1.3097278854309665E-2</v>
      </c>
      <c r="D1210" s="27">
        <f>IFERROR(LN('Primary Data'!C1211/'Primary Data'!C1210), 0)</f>
        <v>-9.0312410320917747E-4</v>
      </c>
      <c r="E1210" s="27">
        <f>IFERROR(LN('Primary Data'!F1211/'Primary Data'!F1210), 0)</f>
        <v>4.7965241564219925E-3</v>
      </c>
      <c r="F1210" s="27">
        <f>IFERROR(LN('Primary Data'!G1211/'Primary Data'!G1210), 0)</f>
        <v>4.2179853897117755E-3</v>
      </c>
      <c r="G1210" s="28">
        <f>IFERROR(LN('Primary Data'!H1211/'Primary Data'!H1210), 0)</f>
        <v>1.2621966266081375E-3</v>
      </c>
      <c r="H1210" s="31">
        <f>IFERROR(LN('Primary Data'!E1211/'Primary Data'!E1210), 0)</f>
        <v>-2.3473652786818811E-3</v>
      </c>
    </row>
    <row r="1211" spans="1:8" x14ac:dyDescent="0.25">
      <c r="A1211" s="23">
        <v>41163</v>
      </c>
      <c r="B1211" s="45">
        <f>IFERROR(LN('Primary Data'!B1212/'Primary Data'!B1211), 0)</f>
        <v>4.3937957392107506E-3</v>
      </c>
      <c r="C1211" s="42">
        <f>IFERROR( LN('Primary Data'!D1212/'Primary Data'!D1211), 0)</f>
        <v>-1.2416477469193183E-3</v>
      </c>
      <c r="D1211" s="27">
        <f>IFERROR(LN('Primary Data'!C1212/'Primary Data'!C1211), 0)</f>
        <v>-1.7186462194635841E-3</v>
      </c>
      <c r="E1211" s="27">
        <f>IFERROR(LN('Primary Data'!F1212/'Primary Data'!F1211), 0)</f>
        <v>6.3385728404066859E-3</v>
      </c>
      <c r="F1211" s="27">
        <f>IFERROR(LN('Primary Data'!G1212/'Primary Data'!G1211), 0)</f>
        <v>-5.9177346138447259E-3</v>
      </c>
      <c r="G1211" s="28">
        <f>IFERROR(LN('Primary Data'!H1212/'Primary Data'!H1211), 0)</f>
        <v>1.5476864023132131E-3</v>
      </c>
      <c r="H1211" s="31">
        <f>IFERROR(LN('Primary Data'!E1212/'Primary Data'!E1211), 0)</f>
        <v>-3.3790642862055434E-3</v>
      </c>
    </row>
    <row r="1212" spans="1:8" x14ac:dyDescent="0.25">
      <c r="A1212" s="23">
        <v>41164</v>
      </c>
      <c r="B1212" s="45">
        <f>IFERROR(LN('Primary Data'!B1213/'Primary Data'!B1212), 0)</f>
        <v>1.3338387485858885E-3</v>
      </c>
      <c r="C1212" s="42">
        <f>IFERROR( LN('Primary Data'!D1213/'Primary Data'!D1212), 0)</f>
        <v>2.4351898588113696E-3</v>
      </c>
      <c r="D1212" s="27">
        <f>IFERROR(LN('Primary Data'!C1213/'Primary Data'!C1212), 0)</f>
        <v>4.2279311975516641E-3</v>
      </c>
      <c r="E1212" s="27">
        <f>IFERROR(LN('Primary Data'!F1213/'Primary Data'!F1212), 0)</f>
        <v>8.5636957768752114E-3</v>
      </c>
      <c r="F1212" s="27">
        <f>IFERROR(LN('Primary Data'!G1213/'Primary Data'!G1212), 0)</f>
        <v>4.488625683139659E-3</v>
      </c>
      <c r="G1212" s="28">
        <f>IFERROR(LN('Primary Data'!H1213/'Primary Data'!H1212), 0)</f>
        <v>1.0893781103793907E-2</v>
      </c>
      <c r="H1212" s="31">
        <f>IFERROR(LN('Primary Data'!E1213/'Primary Data'!E1212), 0)</f>
        <v>1.5726967101561504E-2</v>
      </c>
    </row>
    <row r="1213" spans="1:8" x14ac:dyDescent="0.25">
      <c r="A1213" s="23">
        <v>41165</v>
      </c>
      <c r="B1213" s="45">
        <f>IFERROR(LN('Primary Data'!B1214/'Primary Data'!B1213), 0)</f>
        <v>1.7990395559952875E-2</v>
      </c>
      <c r="C1213" s="42">
        <f>IFERROR( LN('Primary Data'!D1214/'Primary Data'!D1213), 0)</f>
        <v>1.4110064562749896E-2</v>
      </c>
      <c r="D1213" s="27">
        <f>IFERROR(LN('Primary Data'!C1214/'Primary Data'!C1213), 0)</f>
        <v>1.8329257487090375E-3</v>
      </c>
      <c r="E1213" s="27">
        <f>IFERROR(LN('Primary Data'!F1214/'Primary Data'!F1213), 0)</f>
        <v>-4.3541564197208662E-3</v>
      </c>
      <c r="F1213" s="27">
        <f>IFERROR(LN('Primary Data'!G1214/'Primary Data'!G1213), 0)</f>
        <v>-9.7192785519091256E-3</v>
      </c>
      <c r="G1213" s="28">
        <f>IFERROR(LN('Primary Data'!H1214/'Primary Data'!H1213), 0)</f>
        <v>-1.3837445152159807E-3</v>
      </c>
      <c r="H1213" s="31">
        <f>IFERROR(LN('Primary Data'!E1214/'Primary Data'!E1213), 0)</f>
        <v>-2.6328795857723832E-3</v>
      </c>
    </row>
    <row r="1214" spans="1:8" x14ac:dyDescent="0.25">
      <c r="A1214" s="23">
        <v>41166</v>
      </c>
      <c r="B1214" s="45">
        <f>IFERROR(LN('Primary Data'!B1215/'Primary Data'!B1214), 0)</f>
        <v>1.7766365977245461E-3</v>
      </c>
      <c r="C1214" s="42">
        <f>IFERROR( LN('Primary Data'!D1215/'Primary Data'!D1214), 0)</f>
        <v>8.398770569704634E-3</v>
      </c>
      <c r="D1214" s="27">
        <f>IFERROR(LN('Primary Data'!C1215/'Primary Data'!C1214), 0)</f>
        <v>9.3055322075213318E-3</v>
      </c>
      <c r="E1214" s="27">
        <f>IFERROR(LN('Primary Data'!F1215/'Primary Data'!F1214), 0)</f>
        <v>3.9270156411755311E-2</v>
      </c>
      <c r="F1214" s="27">
        <f>IFERROR(LN('Primary Data'!G1215/'Primary Data'!G1214), 0)</f>
        <v>6.4019007593474082E-3</v>
      </c>
      <c r="G1214" s="28">
        <f>IFERROR(LN('Primary Data'!H1215/'Primary Data'!H1214), 0)</f>
        <v>2.8624720667764891E-2</v>
      </c>
      <c r="H1214" s="31">
        <f>IFERROR(LN('Primary Data'!E1215/'Primary Data'!E1214), 0)</f>
        <v>1.3221648929593974E-2</v>
      </c>
    </row>
    <row r="1215" spans="1:8" x14ac:dyDescent="0.25">
      <c r="A1215" s="23">
        <v>41169</v>
      </c>
      <c r="B1215" s="45">
        <f>IFERROR(LN('Primary Data'!B1216/'Primary Data'!B1215), 0)</f>
        <v>-3.0961658990228198E-3</v>
      </c>
      <c r="C1215" s="42">
        <f>IFERROR( LN('Primary Data'!D1216/'Primary Data'!D1215), 0)</f>
        <v>4.2369395224201321E-4</v>
      </c>
      <c r="D1215" s="27">
        <f>IFERROR(LN('Primary Data'!C1216/'Primary Data'!C1215), 0)</f>
        <v>-3.3019688465151789E-3</v>
      </c>
      <c r="E1215" s="27">
        <f>IFERROR(LN('Primary Data'!F1216/'Primary Data'!F1215), 0)</f>
        <v>1.4080174530146121E-2</v>
      </c>
      <c r="F1215" s="27">
        <f>IFERROR(LN('Primary Data'!G1216/'Primary Data'!G1215), 0)</f>
        <v>-2.4966410595244667E-2</v>
      </c>
      <c r="G1215" s="28">
        <f>IFERROR(LN('Primary Data'!H1216/'Primary Data'!H1215), 0)</f>
        <v>1.3723154390326848E-3</v>
      </c>
      <c r="H1215" s="31">
        <f>IFERROR(LN('Primary Data'!E1216/'Primary Data'!E1215), 0)</f>
        <v>-1.7495610217617048E-3</v>
      </c>
    </row>
    <row r="1216" spans="1:8" x14ac:dyDescent="0.25">
      <c r="A1216" s="23">
        <v>41170</v>
      </c>
      <c r="B1216" s="45">
        <f>IFERROR(LN('Primary Data'!B1217/'Primary Data'!B1216), 0)</f>
        <v>-4.3970297033429353E-4</v>
      </c>
      <c r="C1216" s="42">
        <f>IFERROR( LN('Primary Data'!D1217/'Primary Data'!D1216), 0)</f>
        <v>3.290268186538551E-4</v>
      </c>
      <c r="D1216" s="27">
        <f>IFERROR(LN('Primary Data'!C1217/'Primary Data'!C1216), 0)</f>
        <v>7.6666502011086806E-3</v>
      </c>
      <c r="E1216" s="27">
        <f>IFERROR(LN('Primary Data'!F1217/'Primary Data'!F1216), 0)</f>
        <v>-2.6900565835400827E-3</v>
      </c>
      <c r="F1216" s="27">
        <f>IFERROR(LN('Primary Data'!G1217/'Primary Data'!G1216), 0)</f>
        <v>-8.7099080837619355E-3</v>
      </c>
      <c r="G1216" s="28">
        <f>IFERROR(LN('Primary Data'!H1217/'Primary Data'!H1216), 0)</f>
        <v>-2.7232176565430413E-3</v>
      </c>
      <c r="H1216" s="31">
        <f>IFERROR(LN('Primary Data'!E1217/'Primary Data'!E1216), 0)</f>
        <v>-6.9839049896801087E-3</v>
      </c>
    </row>
    <row r="1217" spans="1:8" x14ac:dyDescent="0.25">
      <c r="A1217" s="23">
        <v>41171</v>
      </c>
      <c r="B1217" s="45">
        <f>IFERROR(LN('Primary Data'!B1218/'Primary Data'!B1217), 0)</f>
        <v>4.6184117280787462E-4</v>
      </c>
      <c r="C1217" s="42">
        <f>IFERROR( LN('Primary Data'!D1218/'Primary Data'!D1217), 0)</f>
        <v>2.3246028495050937E-3</v>
      </c>
      <c r="D1217" s="27">
        <f>IFERROR(LN('Primary Data'!C1218/'Primary Data'!C1217), 0)</f>
        <v>4.5952851805804319E-3</v>
      </c>
      <c r="E1217" s="27">
        <f>IFERROR(LN('Primary Data'!F1218/'Primary Data'!F1217), 0)</f>
        <v>0</v>
      </c>
      <c r="F1217" s="27">
        <f>IFERROR(LN('Primary Data'!G1218/'Primary Data'!G1217), 0)</f>
        <v>5.8797358028874402E-3</v>
      </c>
      <c r="G1217" s="28">
        <f>IFERROR(LN('Primary Data'!H1218/'Primary Data'!H1217), 0)</f>
        <v>1.1581102629931473E-2</v>
      </c>
      <c r="H1217" s="31">
        <f>IFERROR(LN('Primary Data'!E1218/'Primary Data'!E1217), 0)</f>
        <v>6.9690127729831733E-4</v>
      </c>
    </row>
    <row r="1218" spans="1:8" x14ac:dyDescent="0.25">
      <c r="A1218" s="23">
        <v>41172</v>
      </c>
      <c r="B1218" s="45">
        <f>IFERROR(LN('Primary Data'!B1219/'Primary Data'!B1218), 0)</f>
        <v>5.3591120016995236E-4</v>
      </c>
      <c r="C1218" s="42">
        <f>IFERROR( LN('Primary Data'!D1219/'Primary Data'!D1218), 0)</f>
        <v>-8.1387006673857068E-4</v>
      </c>
      <c r="D1218" s="27">
        <f>IFERROR(LN('Primary Data'!C1219/'Primary Data'!C1218), 0)</f>
        <v>-8.7638643089794164E-3</v>
      </c>
      <c r="E1218" s="27">
        <f>IFERROR(LN('Primary Data'!F1219/'Primary Data'!F1218), 0)</f>
        <v>-1.0615709916710079E-2</v>
      </c>
      <c r="F1218" s="27">
        <f>IFERROR(LN('Primary Data'!G1219/'Primary Data'!G1218), 0)</f>
        <v>-2.3490749412494204E-2</v>
      </c>
      <c r="G1218" s="28">
        <f>IFERROR(LN('Primary Data'!H1219/'Primary Data'!H1218), 0)</f>
        <v>-1.2115661431382686E-2</v>
      </c>
      <c r="H1218" s="31">
        <f>IFERROR(LN('Primary Data'!E1219/'Primary Data'!E1218), 0)</f>
        <v>-4.9050113746866271E-3</v>
      </c>
    </row>
    <row r="1219" spans="1:8" x14ac:dyDescent="0.25">
      <c r="A1219" s="23">
        <v>41173</v>
      </c>
      <c r="B1219" s="45">
        <f>IFERROR(LN('Primary Data'!B1220/'Primary Data'!B1219), 0)</f>
        <v>-5.9600174715411871E-4</v>
      </c>
      <c r="C1219" s="42">
        <f>IFERROR( LN('Primary Data'!D1220/'Primary Data'!D1219), 0)</f>
        <v>-2.09667781407425E-5</v>
      </c>
      <c r="D1219" s="27">
        <f>IFERROR(LN('Primary Data'!C1220/'Primary Data'!C1219), 0)</f>
        <v>0</v>
      </c>
      <c r="E1219" s="27">
        <f>IFERROR(LN('Primary Data'!F1220/'Primary Data'!F1219), 0)</f>
        <v>3.6223498056170735E-2</v>
      </c>
      <c r="F1219" s="27">
        <f>IFERROR(LN('Primary Data'!G1220/'Primary Data'!G1219), 0)</f>
        <v>1.589761936497441E-4</v>
      </c>
      <c r="G1219" s="28">
        <f>IFERROR(LN('Primary Data'!H1220/'Primary Data'!H1219), 0)</f>
        <v>6.9699981101896758E-3</v>
      </c>
      <c r="H1219" s="31">
        <f>IFERROR(LN('Primary Data'!E1220/'Primary Data'!E1219), 0)</f>
        <v>1.9583164742159407E-3</v>
      </c>
    </row>
    <row r="1220" spans="1:8" x14ac:dyDescent="0.25">
      <c r="A1220" s="23">
        <v>41176</v>
      </c>
      <c r="B1220" s="45">
        <f>IFERROR(LN('Primary Data'!B1221/'Primary Data'!B1220), 0)</f>
        <v>-3.0208876420014549E-4</v>
      </c>
      <c r="C1220" s="42">
        <f>IFERROR( LN('Primary Data'!D1221/'Primary Data'!D1220), 0)</f>
        <v>-6.1904074915313401E-3</v>
      </c>
      <c r="D1220" s="27">
        <f>IFERROR(LN('Primary Data'!C1221/'Primary Data'!C1220), 0)</f>
        <v>-5.0032282740284338E-3</v>
      </c>
      <c r="E1220" s="27">
        <f>IFERROR(LN('Primary Data'!F1221/'Primary Data'!F1220), 0)</f>
        <v>-2.9991579479698438E-3</v>
      </c>
      <c r="F1220" s="27">
        <f>IFERROR(LN('Primary Data'!G1221/'Primary Data'!G1220), 0)</f>
        <v>6.259429358833204E-3</v>
      </c>
      <c r="G1220" s="28">
        <f>IFERROR(LN('Primary Data'!H1221/'Primary Data'!H1220), 0)</f>
        <v>-1.9425711956018769E-3</v>
      </c>
      <c r="H1220" s="31">
        <f>IFERROR(LN('Primary Data'!E1221/'Primary Data'!E1220), 0)</f>
        <v>-2.1683637356219548E-3</v>
      </c>
    </row>
    <row r="1221" spans="1:8" x14ac:dyDescent="0.25">
      <c r="A1221" s="23">
        <v>41177</v>
      </c>
      <c r="B1221" s="45">
        <f>IFERROR(LN('Primary Data'!B1222/'Primary Data'!B1221), 0)</f>
        <v>-8.1081546747664088E-3</v>
      </c>
      <c r="C1221" s="42">
        <f>IFERROR( LN('Primary Data'!D1222/'Primary Data'!D1221), 0)</f>
        <v>-1.396851256446555E-2</v>
      </c>
      <c r="D1221" s="27">
        <f>IFERROR(LN('Primary Data'!C1222/'Primary Data'!C1221), 0)</f>
        <v>-1.3398818452400415E-4</v>
      </c>
      <c r="E1221" s="27">
        <f>IFERROR(LN('Primary Data'!F1222/'Primary Data'!F1221), 0)</f>
        <v>2.7558642535295956E-3</v>
      </c>
      <c r="F1221" s="27">
        <f>IFERROR(LN('Primary Data'!G1222/'Primary Data'!G1221), 0)</f>
        <v>-3.6399644541349873E-3</v>
      </c>
      <c r="G1221" s="28">
        <f>IFERROR(LN('Primary Data'!H1222/'Primary Data'!H1221), 0)</f>
        <v>1.9230128161868099E-4</v>
      </c>
      <c r="H1221" s="31">
        <f>IFERROR(LN('Primary Data'!E1222/'Primary Data'!E1221), 0)</f>
        <v>6.1354368687909487E-4</v>
      </c>
    </row>
    <row r="1222" spans="1:8" x14ac:dyDescent="0.25">
      <c r="A1222" s="23">
        <v>41178</v>
      </c>
      <c r="B1222" s="45">
        <f>IFERROR(LN('Primary Data'!B1223/'Primary Data'!B1222), 0)</f>
        <v>-4.6098204781616949E-3</v>
      </c>
      <c r="C1222" s="42">
        <f>IFERROR( LN('Primary Data'!D1223/'Primary Data'!D1222), 0)</f>
        <v>-8.1988801900217331E-3</v>
      </c>
      <c r="D1222" s="27">
        <f>IFERROR(LN('Primary Data'!C1223/'Primary Data'!C1222), 0)</f>
        <v>1.6872002983303706E-3</v>
      </c>
      <c r="E1222" s="27">
        <f>IFERROR(LN('Primary Data'!F1223/'Primary Data'!F1222), 0)</f>
        <v>-2.3016323182621259E-3</v>
      </c>
      <c r="F1222" s="27">
        <f>IFERROR(LN('Primary Data'!G1223/'Primary Data'!G1222), 0)</f>
        <v>-1.3688730159289021E-2</v>
      </c>
      <c r="G1222" s="28">
        <f>IFERROR(LN('Primary Data'!H1223/'Primary Data'!H1222), 0)</f>
        <v>-8.2932751022788583E-3</v>
      </c>
      <c r="H1222" s="31">
        <f>IFERROR(LN('Primary Data'!E1223/'Primary Data'!E1222), 0)</f>
        <v>-1.8291128476452884E-2</v>
      </c>
    </row>
    <row r="1223" spans="1:8" x14ac:dyDescent="0.25">
      <c r="A1223" s="23">
        <v>41179</v>
      </c>
      <c r="B1223" s="45">
        <f>IFERROR(LN('Primary Data'!B1224/'Primary Data'!B1223), 0)</f>
        <v>7.9499868981603473E-3</v>
      </c>
      <c r="C1223" s="42">
        <f>IFERROR( LN('Primary Data'!D1224/'Primary Data'!D1223), 0)</f>
        <v>1.4267013126729672E-2</v>
      </c>
      <c r="D1223" s="27">
        <f>IFERROR(LN('Primary Data'!C1224/'Primary Data'!C1223), 0)</f>
        <v>-2.7200320050741736E-3</v>
      </c>
      <c r="E1223" s="27">
        <f>IFERROR(LN('Primary Data'!F1224/'Primary Data'!F1223), 0)</f>
        <v>3.8023976547541323E-3</v>
      </c>
      <c r="F1223" s="27">
        <f>IFERROR(LN('Primary Data'!G1224/'Primary Data'!G1223), 0)</f>
        <v>2.6723233155894432E-2</v>
      </c>
      <c r="G1223" s="28">
        <f>IFERROR(LN('Primary Data'!H1224/'Primary Data'!H1223), 0)</f>
        <v>1.1361705479510516E-2</v>
      </c>
      <c r="H1223" s="31">
        <f>IFERROR(LN('Primary Data'!E1224/'Primary Data'!E1223), 0)</f>
        <v>5.0266913023066431E-3</v>
      </c>
    </row>
    <row r="1224" spans="1:8" x14ac:dyDescent="0.25">
      <c r="A1224" s="23">
        <v>41180</v>
      </c>
      <c r="B1224" s="45">
        <f>IFERROR(LN('Primary Data'!B1225/'Primary Data'!B1224), 0)</f>
        <v>-3.7485015667395841E-3</v>
      </c>
      <c r="C1224" s="42">
        <f>IFERROR( LN('Primary Data'!D1225/'Primary Data'!D1224), 0)</f>
        <v>-7.9740103240163E-3</v>
      </c>
      <c r="D1224" s="27">
        <f>IFERROR(LN('Primary Data'!C1225/'Primary Data'!C1224), 0)</f>
        <v>5.6638576779891314E-3</v>
      </c>
      <c r="E1224" s="27">
        <f>IFERROR(LN('Primary Data'!F1225/'Primary Data'!F1224), 0)</f>
        <v>1.9669229476083433E-2</v>
      </c>
      <c r="F1224" s="27">
        <f>IFERROR(LN('Primary Data'!G1225/'Primary Data'!G1224), 0)</f>
        <v>1.6952517239446761E-2</v>
      </c>
      <c r="G1224" s="28">
        <f>IFERROR(LN('Primary Data'!H1225/'Primary Data'!H1224), 0)</f>
        <v>3.7540903846528329E-3</v>
      </c>
      <c r="H1224" s="31">
        <f>IFERROR(LN('Primary Data'!E1225/'Primary Data'!E1224), 0)</f>
        <v>2.5871187652334658E-3</v>
      </c>
    </row>
    <row r="1225" spans="1:8" x14ac:dyDescent="0.25">
      <c r="A1225" s="23">
        <v>41185</v>
      </c>
      <c r="B1225" s="45">
        <f>IFERROR(LN('Primary Data'!B1226/'Primary Data'!B1225), 0)</f>
        <v>8.016498513471193E-3</v>
      </c>
      <c r="C1225" s="42">
        <f>IFERROR( LN('Primary Data'!D1226/'Primary Data'!D1225), 0)</f>
        <v>6.995363190004677E-3</v>
      </c>
      <c r="D1225" s="27">
        <f>IFERROR(LN('Primary Data'!C1226/'Primary Data'!C1225), 0)</f>
        <v>1.7164445057646964E-2</v>
      </c>
      <c r="E1225" s="27">
        <f>IFERROR(LN('Primary Data'!F1226/'Primary Data'!F1225), 0)</f>
        <v>1.6239321422859176E-2</v>
      </c>
      <c r="F1225" s="27">
        <f>IFERROR(LN('Primary Data'!G1226/'Primary Data'!G1225), 0)</f>
        <v>0</v>
      </c>
      <c r="G1225" s="28">
        <f>IFERROR(LN('Primary Data'!H1226/'Primary Data'!H1225), 0)</f>
        <v>2.2957852487280055E-3</v>
      </c>
      <c r="H1225" s="31">
        <f>IFERROR(LN('Primary Data'!E1226/'Primary Data'!E1225), 0)</f>
        <v>1.6202806709608022E-2</v>
      </c>
    </row>
    <row r="1226" spans="1:8" x14ac:dyDescent="0.25">
      <c r="A1226" s="23">
        <v>41186</v>
      </c>
      <c r="B1226" s="45">
        <f>IFERROR(LN('Primary Data'!B1227/'Primary Data'!B1226), 0)</f>
        <v>8.4048345151076752E-3</v>
      </c>
      <c r="C1226" s="42">
        <f>IFERROR( LN('Primary Data'!D1227/'Primary Data'!D1226), 0)</f>
        <v>3.4564367985687873E-3</v>
      </c>
      <c r="D1226" s="27">
        <f>IFERROR(LN('Primary Data'!C1227/'Primary Data'!C1226), 0)</f>
        <v>4.872844523967427E-3</v>
      </c>
      <c r="E1226" s="27">
        <f>IFERROR(LN('Primary Data'!F1227/'Primary Data'!F1226), 0)</f>
        <v>1.6496706921790512E-2</v>
      </c>
      <c r="F1226" s="27">
        <f>IFERROR(LN('Primary Data'!G1227/'Primary Data'!G1226), 0)</f>
        <v>0</v>
      </c>
      <c r="G1226" s="28">
        <f>IFERROR(LN('Primary Data'!H1227/'Primary Data'!H1226), 0)</f>
        <v>9.4123328597690132E-4</v>
      </c>
      <c r="H1226" s="31">
        <f>IFERROR(LN('Primary Data'!E1227/'Primary Data'!E1226), 0)</f>
        <v>4.0895173888925137E-3</v>
      </c>
    </row>
    <row r="1227" spans="1:8" x14ac:dyDescent="0.25">
      <c r="A1227" s="23">
        <v>41187</v>
      </c>
      <c r="B1227" s="45">
        <f>IFERROR(LN('Primary Data'!B1228/'Primary Data'!B1227), 0)</f>
        <v>1.3001873693394073E-3</v>
      </c>
      <c r="C1227" s="42">
        <f>IFERROR( LN('Primary Data'!D1228/'Primary Data'!D1227), 0)</f>
        <v>-5.9072530100839305E-3</v>
      </c>
      <c r="D1227" s="27">
        <f>IFERROR(LN('Primary Data'!C1228/'Primary Data'!C1227), 0)</f>
        <v>-2.1919050348686167E-3</v>
      </c>
      <c r="E1227" s="27">
        <f>IFERROR(LN('Primary Data'!F1228/'Primary Data'!F1227), 0)</f>
        <v>-6.8045652737624808E-3</v>
      </c>
      <c r="F1227" s="27">
        <f>IFERROR(LN('Primary Data'!G1228/'Primary Data'!G1227), 0)</f>
        <v>0</v>
      </c>
      <c r="G1227" s="28">
        <f>IFERROR(LN('Primary Data'!H1228/'Primary Data'!H1227), 0)</f>
        <v>4.9823184133517568E-3</v>
      </c>
      <c r="H1227" s="31">
        <f>IFERROR(LN('Primary Data'!E1228/'Primary Data'!E1227), 0)</f>
        <v>2.8051765522104487E-3</v>
      </c>
    </row>
    <row r="1228" spans="1:8" x14ac:dyDescent="0.25">
      <c r="A1228" s="23">
        <v>41190</v>
      </c>
      <c r="B1228" s="45">
        <f>IFERROR(LN('Primary Data'!B1229/'Primary Data'!B1228), 0)</f>
        <v>-1.6596446711739904E-3</v>
      </c>
      <c r="C1228" s="42">
        <f>IFERROR( LN('Primary Data'!D1229/'Primary Data'!D1228), 0)</f>
        <v>-8.9375932067497742E-3</v>
      </c>
      <c r="D1228" s="27">
        <f>IFERROR(LN('Primary Data'!C1229/'Primary Data'!C1228), 0)</f>
        <v>-6.5197133483884786E-3</v>
      </c>
      <c r="E1228" s="27">
        <f>IFERROR(LN('Primary Data'!F1229/'Primary Data'!F1228), 0)</f>
        <v>-2.2168006748183911E-2</v>
      </c>
      <c r="F1228" s="27">
        <f>IFERROR(LN('Primary Data'!G1229/'Primary Data'!G1228), 0)</f>
        <v>-7.2966253659277093E-3</v>
      </c>
      <c r="G1228" s="28">
        <f>IFERROR(LN('Primary Data'!H1229/'Primary Data'!H1228), 0)</f>
        <v>-8.9787284537327407E-3</v>
      </c>
      <c r="H1228" s="31">
        <f>IFERROR(LN('Primary Data'!E1229/'Primary Data'!E1228), 0)</f>
        <v>-5.0623526130414952E-3</v>
      </c>
    </row>
    <row r="1229" spans="1:8" x14ac:dyDescent="0.25">
      <c r="A1229" s="23">
        <v>41191</v>
      </c>
      <c r="B1229" s="45">
        <f>IFERROR(LN('Primary Data'!B1230/'Primary Data'!B1229), 0)</f>
        <v>-8.3777882409829529E-3</v>
      </c>
      <c r="C1229" s="42">
        <f>IFERROR( LN('Primary Data'!D1230/'Primary Data'!D1229), 0)</f>
        <v>-1.6278638457026699E-2</v>
      </c>
      <c r="D1229" s="27">
        <f>IFERROR(LN('Primary Data'!C1230/'Primary Data'!C1229), 0)</f>
        <v>2.3120438502624366E-3</v>
      </c>
      <c r="E1229" s="27">
        <f>IFERROR(LN('Primary Data'!F1230/'Primary Data'!F1229), 0)</f>
        <v>-1.834862900110335E-3</v>
      </c>
      <c r="F1229" s="27">
        <f>IFERROR(LN('Primary Data'!G1230/'Primary Data'!G1229), 0)</f>
        <v>2.1883717682121804E-2</v>
      </c>
      <c r="G1229" s="28">
        <f>IFERROR(LN('Primary Data'!H1230/'Primary Data'!H1229), 0)</f>
        <v>5.3982426890777056E-3</v>
      </c>
      <c r="H1229" s="31">
        <f>IFERROR(LN('Primary Data'!E1230/'Primary Data'!E1229), 0)</f>
        <v>-7.1520268118246064E-3</v>
      </c>
    </row>
    <row r="1230" spans="1:8" x14ac:dyDescent="0.25">
      <c r="A1230" s="23">
        <v>41192</v>
      </c>
      <c r="B1230" s="45">
        <f>IFERROR(LN('Primary Data'!B1231/'Primary Data'!B1230), 0)</f>
        <v>-6.6412497247222849E-3</v>
      </c>
      <c r="C1230" s="42">
        <f>IFERROR( LN('Primary Data'!D1231/'Primary Data'!D1230), 0)</f>
        <v>-4.8917373240748869E-3</v>
      </c>
      <c r="D1230" s="27">
        <f>IFERROR(LN('Primary Data'!C1231/'Primary Data'!C1230), 0)</f>
        <v>4.1714884519756783E-3</v>
      </c>
      <c r="E1230" s="27">
        <f>IFERROR(LN('Primary Data'!F1231/'Primary Data'!F1230), 0)</f>
        <v>-1.5500599535970572E-2</v>
      </c>
      <c r="F1230" s="27">
        <f>IFERROR(LN('Primary Data'!G1231/'Primary Data'!G1230), 0)</f>
        <v>2.9525345091785246E-3</v>
      </c>
      <c r="G1230" s="28">
        <f>IFERROR(LN('Primary Data'!H1231/'Primary Data'!H1230), 0)</f>
        <v>-8.4478351236205696E-4</v>
      </c>
      <c r="H1230" s="31">
        <f>IFERROR(LN('Primary Data'!E1231/'Primary Data'!E1230), 0)</f>
        <v>-1.5507980642168712E-2</v>
      </c>
    </row>
    <row r="1231" spans="1:8" x14ac:dyDescent="0.25">
      <c r="A1231" s="23">
        <v>41193</v>
      </c>
      <c r="B1231" s="45">
        <f>IFERROR(LN('Primary Data'!B1232/'Primary Data'!B1231), 0)</f>
        <v>1.9600859632162417E-4</v>
      </c>
      <c r="C1231" s="42">
        <f>IFERROR( LN('Primary Data'!D1232/'Primary Data'!D1231), 0)</f>
        <v>-3.4252706610988803E-3</v>
      </c>
      <c r="D1231" s="27">
        <f>IFERROR(LN('Primary Data'!C1232/'Primary Data'!C1231), 0)</f>
        <v>5.7900508349430285E-3</v>
      </c>
      <c r="E1231" s="27">
        <f>IFERROR(LN('Primary Data'!F1232/'Primary Data'!F1231), 0)</f>
        <v>1.9101611709564925E-2</v>
      </c>
      <c r="F1231" s="27">
        <f>IFERROR(LN('Primary Data'!G1232/'Primary Data'!G1231), 0)</f>
        <v>-1.0181298295912945E-2</v>
      </c>
      <c r="G1231" s="28">
        <f>IFERROR(LN('Primary Data'!H1232/'Primary Data'!H1231), 0)</f>
        <v>3.7906800498785868E-3</v>
      </c>
      <c r="H1231" s="31">
        <f>IFERROR(LN('Primary Data'!E1232/'Primary Data'!E1231), 0)</f>
        <v>5.1489662629236018E-3</v>
      </c>
    </row>
    <row r="1232" spans="1:8" x14ac:dyDescent="0.25">
      <c r="A1232" s="23">
        <v>41194</v>
      </c>
      <c r="B1232" s="45">
        <f>IFERROR(LN('Primary Data'!B1233/'Primary Data'!B1232), 0)</f>
        <v>-3.7051594490052162E-3</v>
      </c>
      <c r="C1232" s="42">
        <f>IFERROR( LN('Primary Data'!D1233/'Primary Data'!D1232), 0)</f>
        <v>3.4195262634763133E-4</v>
      </c>
      <c r="D1232" s="27">
        <f>IFERROR(LN('Primary Data'!C1233/'Primary Data'!C1232), 0)</f>
        <v>-9.581071855471272E-3</v>
      </c>
      <c r="E1232" s="27">
        <f>IFERROR(LN('Primary Data'!F1233/'Primary Data'!F1232), 0)</f>
        <v>-1.0610963374789444E-2</v>
      </c>
      <c r="F1232" s="27">
        <f>IFERROR(LN('Primary Data'!G1233/'Primary Data'!G1232), 0)</f>
        <v>7.2523239241834914E-4</v>
      </c>
      <c r="G1232" s="28">
        <f>IFERROR(LN('Primary Data'!H1233/'Primary Data'!H1232), 0)</f>
        <v>6.5208934041462406E-3</v>
      </c>
      <c r="H1232" s="31">
        <f>IFERROR(LN('Primary Data'!E1233/'Primary Data'!E1232), 0)</f>
        <v>-6.2823762541237786E-3</v>
      </c>
    </row>
    <row r="1233" spans="1:8" x14ac:dyDescent="0.25">
      <c r="A1233" s="23">
        <v>41197</v>
      </c>
      <c r="B1233" s="45">
        <f>IFERROR(LN('Primary Data'!B1234/'Primary Data'!B1233), 0)</f>
        <v>8.3296785521201171E-3</v>
      </c>
      <c r="C1233" s="42">
        <f>IFERROR( LN('Primary Data'!D1234/'Primary Data'!D1233), 0)</f>
        <v>7.2271244473667883E-3</v>
      </c>
      <c r="D1233" s="27">
        <f>IFERROR(LN('Primary Data'!C1234/'Primary Data'!C1233), 0)</f>
        <v>3.3516659764964369E-3</v>
      </c>
      <c r="E1233" s="27">
        <f>IFERROR(LN('Primary Data'!F1234/'Primary Data'!F1233), 0)</f>
        <v>-1.3467236584248543E-3</v>
      </c>
      <c r="F1233" s="27">
        <f>IFERROR(LN('Primary Data'!G1234/'Primary Data'!G1233), 0)</f>
        <v>-4.3593048271025536E-3</v>
      </c>
      <c r="G1233" s="28">
        <f>IFERROR(LN('Primary Data'!H1234/'Primary Data'!H1233), 0)</f>
        <v>5.5906774311010189E-4</v>
      </c>
      <c r="H1233" s="31">
        <f>IFERROR(LN('Primary Data'!E1234/'Primary Data'!E1233), 0)</f>
        <v>4.6030593614595607E-5</v>
      </c>
    </row>
    <row r="1234" spans="1:8" x14ac:dyDescent="0.25">
      <c r="A1234" s="23">
        <v>41198</v>
      </c>
      <c r="B1234" s="45">
        <f>IFERROR(LN('Primary Data'!B1235/'Primary Data'!B1234), 0)</f>
        <v>8.0138747657518862E-3</v>
      </c>
      <c r="C1234" s="42">
        <f>IFERROR( LN('Primary Data'!D1235/'Primary Data'!D1234), 0)</f>
        <v>1.3957550015314997E-2</v>
      </c>
      <c r="D1234" s="27">
        <f>IFERROR(LN('Primary Data'!C1235/'Primary Data'!C1234), 0)</f>
        <v>-4.6210920776183512E-3</v>
      </c>
      <c r="E1234" s="27">
        <f>IFERROR(LN('Primary Data'!F1235/'Primary Data'!F1234), 0)</f>
        <v>-4.6904867630538491E-3</v>
      </c>
      <c r="F1234" s="27">
        <f>IFERROR(LN('Primary Data'!G1235/'Primary Data'!G1234), 0)</f>
        <v>2.1437876673756208E-3</v>
      </c>
      <c r="G1234" s="28">
        <f>IFERROR(LN('Primary Data'!H1235/'Primary Data'!H1234), 0)</f>
        <v>2.7774568962178978E-3</v>
      </c>
      <c r="H1234" s="31">
        <f>IFERROR(LN('Primary Data'!E1235/'Primary Data'!E1234), 0)</f>
        <v>1.3359358065076774E-2</v>
      </c>
    </row>
    <row r="1235" spans="1:8" x14ac:dyDescent="0.25">
      <c r="A1235" s="23">
        <v>41199</v>
      </c>
      <c r="B1235" s="45">
        <f>IFERROR(LN('Primary Data'!B1236/'Primary Data'!B1235), 0)</f>
        <v>5.2382596600207424E-3</v>
      </c>
      <c r="C1235" s="42">
        <f>IFERROR( LN('Primary Data'!D1236/'Primary Data'!D1235), 0)</f>
        <v>-9.93878367732413E-4</v>
      </c>
      <c r="D1235" s="27">
        <f>IFERROR(LN('Primary Data'!C1236/'Primary Data'!C1235), 0)</f>
        <v>-1.256347335853831E-3</v>
      </c>
      <c r="E1235" s="27">
        <f>IFERROR(LN('Primary Data'!F1236/'Primary Data'!F1235), 0)</f>
        <v>3.499232413494808E-3</v>
      </c>
      <c r="F1235" s="27">
        <f>IFERROR(LN('Primary Data'!G1236/'Primary Data'!G1235), 0)</f>
        <v>1.8720515887737294E-3</v>
      </c>
      <c r="G1235" s="28">
        <f>IFERROR(LN('Primary Data'!H1236/'Primary Data'!H1235), 0)</f>
        <v>9.8335733218717913E-3</v>
      </c>
      <c r="H1235" s="31">
        <f>IFERROR(LN('Primary Data'!E1236/'Primary Data'!E1235), 0)</f>
        <v>-4.4485255657294512E-3</v>
      </c>
    </row>
    <row r="1236" spans="1:8" x14ac:dyDescent="0.25">
      <c r="A1236" s="23">
        <v>41200</v>
      </c>
      <c r="B1236" s="45">
        <f>IFERROR(LN('Primary Data'!B1237/'Primary Data'!B1236), 0)</f>
        <v>-6.4662750012810905E-4</v>
      </c>
      <c r="C1236" s="42">
        <f>IFERROR( LN('Primary Data'!D1237/'Primary Data'!D1236), 0)</f>
        <v>-1.1395484369146402E-2</v>
      </c>
      <c r="D1236" s="27">
        <f>IFERROR(LN('Primary Data'!C1237/'Primary Data'!C1236), 0)</f>
        <v>1.5682743359837423E-3</v>
      </c>
      <c r="E1236" s="27">
        <f>IFERROR(LN('Primary Data'!F1237/'Primary Data'!F1236), 0)</f>
        <v>4.5835082494333282E-3</v>
      </c>
      <c r="F1236" s="27">
        <f>IFERROR(LN('Primary Data'!G1237/'Primary Data'!G1236), 0)</f>
        <v>1.4550671633569304E-2</v>
      </c>
      <c r="G1236" s="28">
        <f>IFERROR(LN('Primary Data'!H1237/'Primary Data'!H1236), 0)</f>
        <v>4.7545992886802663E-3</v>
      </c>
      <c r="H1236" s="31">
        <f>IFERROR(LN('Primary Data'!E1237/'Primary Data'!E1236), 0)</f>
        <v>-4.1474673496492452E-5</v>
      </c>
    </row>
    <row r="1237" spans="1:8" x14ac:dyDescent="0.25">
      <c r="A1237" s="23">
        <v>41201</v>
      </c>
      <c r="B1237" s="45">
        <f>IFERROR(LN('Primary Data'!B1238/'Primary Data'!B1237), 0)</f>
        <v>-1.4170584125941887E-2</v>
      </c>
      <c r="C1237" s="42">
        <f>IFERROR( LN('Primary Data'!D1238/'Primary Data'!D1237), 0)</f>
        <v>-2.4288929008690154E-2</v>
      </c>
      <c r="D1237" s="27">
        <f>IFERROR(LN('Primary Data'!C1238/'Primary Data'!C1237), 0)</f>
        <v>7.2166185399454861E-3</v>
      </c>
      <c r="E1237" s="27">
        <f>IFERROR(LN('Primary Data'!F1238/'Primary Data'!F1237), 0)</f>
        <v>-1.7748280654188903E-2</v>
      </c>
      <c r="F1237" s="27">
        <f>IFERROR(LN('Primary Data'!G1238/'Primary Data'!G1237), 0)</f>
        <v>-2.4104565172033588E-3</v>
      </c>
      <c r="G1237" s="28">
        <f>IFERROR(LN('Primary Data'!H1238/'Primary Data'!H1237), 0)</f>
        <v>1.5346944896051742E-3</v>
      </c>
      <c r="H1237" s="31">
        <f>IFERROR(LN('Primary Data'!E1238/'Primary Data'!E1237), 0)</f>
        <v>-9.1250337067273949E-5</v>
      </c>
    </row>
    <row r="1238" spans="1:8" x14ac:dyDescent="0.25">
      <c r="A1238" s="23">
        <v>41204</v>
      </c>
      <c r="B1238" s="45">
        <f>IFERROR(LN('Primary Data'!B1239/'Primary Data'!B1238), 0)</f>
        <v>-1.7584728398695485E-3</v>
      </c>
      <c r="C1238" s="42">
        <f>IFERROR( LN('Primary Data'!D1239/'Primary Data'!D1238), 0)</f>
        <v>6.0451934369184501E-3</v>
      </c>
      <c r="D1238" s="27">
        <f>IFERROR(LN('Primary Data'!C1239/'Primary Data'!C1238), 0)</f>
        <v>3.5320872916975105E-3</v>
      </c>
      <c r="E1238" s="27">
        <f>IFERROR(LN('Primary Data'!F1239/'Primary Data'!F1238), 0)</f>
        <v>8.7846583879380505E-3</v>
      </c>
      <c r="F1238" s="27">
        <f>IFERROR(LN('Primary Data'!G1239/'Primary Data'!G1238), 0)</f>
        <v>3.9891668135175525E-3</v>
      </c>
      <c r="G1238" s="28">
        <f>IFERROR(LN('Primary Data'!H1239/'Primary Data'!H1238), 0)</f>
        <v>6.7418671980154169E-3</v>
      </c>
      <c r="H1238" s="31">
        <f>IFERROR(LN('Primary Data'!E1239/'Primary Data'!E1238), 0)</f>
        <v>-5.0691554003372821E-3</v>
      </c>
    </row>
    <row r="1239" spans="1:8" x14ac:dyDescent="0.25">
      <c r="A1239" s="23">
        <v>41206</v>
      </c>
      <c r="B1239" s="45">
        <f>IFERROR(LN('Primary Data'!B1240/'Primary Data'!B1239), 0)</f>
        <v>-1.8567175746504093E-2</v>
      </c>
      <c r="C1239" s="42">
        <f>IFERROR( LN('Primary Data'!D1240/'Primary Data'!D1239), 0)</f>
        <v>-1.4583136176758965E-2</v>
      </c>
      <c r="D1239" s="27">
        <f>IFERROR(LN('Primary Data'!C1240/'Primary Data'!C1239), 0)</f>
        <v>1.0657700913207376E-3</v>
      </c>
      <c r="E1239" s="27">
        <f>IFERROR(LN('Primary Data'!F1240/'Primary Data'!F1239), 0)</f>
        <v>-1.0413104505449364E-2</v>
      </c>
      <c r="F1239" s="27">
        <f>IFERROR(LN('Primary Data'!G1240/'Primary Data'!G1239), 0)</f>
        <v>-1.1293580026373233E-2</v>
      </c>
      <c r="G1239" s="28">
        <f>IFERROR(LN('Primary Data'!H1240/'Primary Data'!H1239), 0)</f>
        <v>3.0477691900805083E-3</v>
      </c>
      <c r="H1239" s="31">
        <f>IFERROR(LN('Primary Data'!E1240/'Primary Data'!E1239), 0)</f>
        <v>2.0365715184764983E-3</v>
      </c>
    </row>
    <row r="1240" spans="1:8" x14ac:dyDescent="0.25">
      <c r="A1240" s="23">
        <v>41207</v>
      </c>
      <c r="B1240" s="45">
        <f>IFERROR(LN('Primary Data'!B1241/'Primary Data'!B1240), 0)</f>
        <v>3.8364035710857776E-3</v>
      </c>
      <c r="C1240" s="42">
        <f>IFERROR( LN('Primary Data'!D1241/'Primary Data'!D1240), 0)</f>
        <v>7.9424683418134571E-4</v>
      </c>
      <c r="D1240" s="27">
        <f>IFERROR(LN('Primary Data'!C1241/'Primary Data'!C1240), 0)</f>
        <v>-3.3341519131997507E-3</v>
      </c>
      <c r="E1240" s="27">
        <f>IFERROR(LN('Primary Data'!F1241/'Primary Data'!F1240), 0)</f>
        <v>4.1414522398609118E-3</v>
      </c>
      <c r="F1240" s="27">
        <f>IFERROR(LN('Primary Data'!G1241/'Primary Data'!G1240), 0)</f>
        <v>-7.7026119628051774E-3</v>
      </c>
      <c r="G1240" s="28">
        <f>IFERROR(LN('Primary Data'!H1241/'Primary Data'!H1240), 0)</f>
        <v>2.1320056425686925E-3</v>
      </c>
      <c r="H1240" s="31">
        <f>IFERROR(LN('Primary Data'!E1241/'Primary Data'!E1240), 0)</f>
        <v>3.2980162893980589E-3</v>
      </c>
    </row>
    <row r="1241" spans="1:8" x14ac:dyDescent="0.25">
      <c r="A1241" s="23">
        <v>41208</v>
      </c>
      <c r="B1241" s="45">
        <f>IFERROR(LN('Primary Data'!B1242/'Primary Data'!B1241), 0)</f>
        <v>-2.4787928866099491E-3</v>
      </c>
      <c r="C1241" s="42">
        <f>IFERROR( LN('Primary Data'!D1242/'Primary Data'!D1241), 0)</f>
        <v>3.0694173988679778E-3</v>
      </c>
      <c r="D1241" s="27">
        <f>IFERROR(LN('Primary Data'!C1242/'Primary Data'!C1241), 0)</f>
        <v>0</v>
      </c>
      <c r="E1241" s="27">
        <f>IFERROR(LN('Primary Data'!F1242/'Primary Data'!F1241), 0)</f>
        <v>-9.2707268171969212E-3</v>
      </c>
      <c r="F1241" s="27">
        <f>IFERROR(LN('Primary Data'!G1242/'Primary Data'!G1241), 0)</f>
        <v>-1.8817811513710262E-2</v>
      </c>
      <c r="G1241" s="28">
        <f>IFERROR(LN('Primary Data'!H1242/'Primary Data'!H1241), 0)</f>
        <v>-1.2208898807015492E-2</v>
      </c>
      <c r="H1241" s="31">
        <f>IFERROR(LN('Primary Data'!E1242/'Primary Data'!E1241), 0)</f>
        <v>-5.0844783836982051E-3</v>
      </c>
    </row>
    <row r="1242" spans="1:8" x14ac:dyDescent="0.25">
      <c r="A1242" s="23">
        <v>41211</v>
      </c>
      <c r="B1242" s="45">
        <f>IFERROR(LN('Primary Data'!B1243/'Primary Data'!B1242), 0)</f>
        <v>0</v>
      </c>
      <c r="C1242" s="42">
        <f>IFERROR( LN('Primary Data'!D1243/'Primary Data'!D1242), 0)</f>
        <v>0</v>
      </c>
      <c r="D1242" s="27">
        <f>IFERROR(LN('Primary Data'!C1243/'Primary Data'!C1242), 0)</f>
        <v>0</v>
      </c>
      <c r="E1242" s="27">
        <f>IFERROR(LN('Primary Data'!F1243/'Primary Data'!F1242), 0)</f>
        <v>-5.503777620785937E-3</v>
      </c>
      <c r="F1242" s="27">
        <f>IFERROR(LN('Primary Data'!G1243/'Primary Data'!G1242), 0)</f>
        <v>0</v>
      </c>
      <c r="G1242" s="28">
        <f>IFERROR(LN('Primary Data'!H1243/'Primary Data'!H1242), 0)</f>
        <v>-1.603470379061202E-3</v>
      </c>
      <c r="H1242" s="31">
        <f>IFERROR(LN('Primary Data'!E1243/'Primary Data'!E1242), 0)</f>
        <v>3.2332793492772923E-3</v>
      </c>
    </row>
    <row r="1243" spans="1:8" x14ac:dyDescent="0.25">
      <c r="A1243" s="23">
        <v>41212</v>
      </c>
      <c r="B1243" s="45">
        <f>IFERROR(LN('Primary Data'!B1244/'Primary Data'!B1243), 0)</f>
        <v>0</v>
      </c>
      <c r="C1243" s="42">
        <f>IFERROR( LN('Primary Data'!D1244/'Primary Data'!D1243), 0)</f>
        <v>0</v>
      </c>
      <c r="D1243" s="27">
        <f>IFERROR(LN('Primary Data'!C1244/'Primary Data'!C1243), 0)</f>
        <v>-1.0623675214938757E-3</v>
      </c>
      <c r="E1243" s="27">
        <f>IFERROR(LN('Primary Data'!F1244/'Primary Data'!F1243), 0)</f>
        <v>-1.0412671108156378E-2</v>
      </c>
      <c r="F1243" s="27">
        <f>IFERROR(LN('Primary Data'!G1244/'Primary Data'!G1243), 0)</f>
        <v>0</v>
      </c>
      <c r="G1243" s="28">
        <f>IFERROR(LN('Primary Data'!H1244/'Primary Data'!H1243), 0)</f>
        <v>-3.8412115522684139E-3</v>
      </c>
      <c r="H1243" s="31">
        <f>IFERROR(LN('Primary Data'!E1244/'Primary Data'!E1243), 0)</f>
        <v>5.1094411842867692E-3</v>
      </c>
    </row>
    <row r="1244" spans="1:8" x14ac:dyDescent="0.25">
      <c r="A1244" s="23">
        <v>41213</v>
      </c>
      <c r="B1244" s="45">
        <f>IFERROR(LN('Primary Data'!B1245/'Primary Data'!B1244), 0)</f>
        <v>2.2946712753809701E-3</v>
      </c>
      <c r="C1244" s="42">
        <f>IFERROR( LN('Primary Data'!D1245/'Primary Data'!D1244), 0)</f>
        <v>0</v>
      </c>
      <c r="D1244" s="27">
        <f>IFERROR(LN('Primary Data'!C1245/'Primary Data'!C1244), 0)</f>
        <v>7.2024443034916143E-3</v>
      </c>
      <c r="E1244" s="27">
        <f>IFERROR(LN('Primary Data'!F1245/'Primary Data'!F1244), 0)</f>
        <v>9.0362317897750826E-3</v>
      </c>
      <c r="F1244" s="27">
        <f>IFERROR(LN('Primary Data'!G1245/'Primary Data'!G1244), 0)</f>
        <v>1.2863743563484784E-3</v>
      </c>
      <c r="G1244" s="28">
        <f>IFERROR(LN('Primary Data'!H1245/'Primary Data'!H1244), 0)</f>
        <v>9.9020089129309898E-3</v>
      </c>
      <c r="H1244" s="31">
        <f>IFERROR(LN('Primary Data'!E1245/'Primary Data'!E1244), 0)</f>
        <v>-5.9864282290836611E-3</v>
      </c>
    </row>
    <row r="1245" spans="1:8" x14ac:dyDescent="0.25">
      <c r="A1245" s="23">
        <v>41214</v>
      </c>
      <c r="B1245" s="45">
        <f>IFERROR(LN('Primary Data'!B1246/'Primary Data'!B1245), 0)</f>
        <v>9.3872495398147973E-3</v>
      </c>
      <c r="C1245" s="42">
        <f>IFERROR( LN('Primary Data'!D1246/'Primary Data'!D1245), 0)</f>
        <v>1.4844409148532495E-2</v>
      </c>
      <c r="D1245" s="27">
        <f>IFERROR(LN('Primary Data'!C1246/'Primary Data'!C1245), 0)</f>
        <v>3.2793210213593479E-3</v>
      </c>
      <c r="E1245" s="27">
        <f>IFERROR(LN('Primary Data'!F1246/'Primary Data'!F1245), 0)</f>
        <v>6.0946079039612766E-3</v>
      </c>
      <c r="F1245" s="27">
        <f>IFERROR(LN('Primary Data'!G1246/'Primary Data'!G1245), 0)</f>
        <v>1.8373220256619322E-2</v>
      </c>
      <c r="G1245" s="28">
        <f>IFERROR(LN('Primary Data'!H1246/'Primary Data'!H1245), 0)</f>
        <v>8.2851239705613745E-3</v>
      </c>
      <c r="H1245" s="31">
        <f>IFERROR(LN('Primary Data'!E1246/'Primary Data'!E1245), 0)</f>
        <v>1.1772866066234483E-2</v>
      </c>
    </row>
    <row r="1246" spans="1:8" x14ac:dyDescent="0.25">
      <c r="A1246" s="23">
        <v>41215</v>
      </c>
      <c r="B1246" s="45">
        <f>IFERROR(LN('Primary Data'!B1247/'Primary Data'!B1246), 0)</f>
        <v>-8.947997875465347E-3</v>
      </c>
      <c r="C1246" s="42">
        <f>IFERROR( LN('Primary Data'!D1247/'Primary Data'!D1246), 0)</f>
        <v>-1.1692187542096808E-2</v>
      </c>
      <c r="D1246" s="27">
        <f>IFERROR(LN('Primary Data'!C1247/'Primary Data'!C1246), 0)</f>
        <v>8.6814634105779071E-3</v>
      </c>
      <c r="E1246" s="27">
        <f>IFERROR(LN('Primary Data'!F1247/'Primary Data'!F1246), 0)</f>
        <v>7.9206834785091398E-3</v>
      </c>
      <c r="F1246" s="27">
        <f>IFERROR(LN('Primary Data'!G1247/'Primary Data'!G1246), 0)</f>
        <v>5.4163461552440371E-3</v>
      </c>
      <c r="G1246" s="28">
        <f>IFERROR(LN('Primary Data'!H1247/'Primary Data'!H1246), 0)</f>
        <v>1.3177468912405959E-2</v>
      </c>
      <c r="H1246" s="31">
        <f>IFERROR(LN('Primary Data'!E1247/'Primary Data'!E1246), 0)</f>
        <v>-4.4392380037246149E-4</v>
      </c>
    </row>
    <row r="1247" spans="1:8" x14ac:dyDescent="0.25">
      <c r="A1247" s="23">
        <v>41218</v>
      </c>
      <c r="B1247" s="45">
        <f>IFERROR(LN('Primary Data'!B1248/'Primary Data'!B1247), 0)</f>
        <v>2.5667910651930331E-4</v>
      </c>
      <c r="C1247" s="42">
        <f>IFERROR( LN('Primary Data'!D1248/'Primary Data'!D1247), 0)</f>
        <v>6.2411188118046274E-3</v>
      </c>
      <c r="D1247" s="27">
        <f>IFERROR(LN('Primary Data'!C1248/'Primary Data'!C1247), 0)</f>
        <v>3.3982395477963447E-3</v>
      </c>
      <c r="E1247" s="27">
        <f>IFERROR(LN('Primary Data'!F1248/'Primary Data'!F1247), 0)</f>
        <v>-1.348828214761157E-2</v>
      </c>
      <c r="F1247" s="27">
        <f>IFERROR(LN('Primary Data'!G1248/'Primary Data'!G1247), 0)</f>
        <v>-1.9419330234055564E-3</v>
      </c>
      <c r="G1247" s="28">
        <f>IFERROR(LN('Primary Data'!H1248/'Primary Data'!H1247), 0)</f>
        <v>-4.7568266933807925E-3</v>
      </c>
      <c r="H1247" s="31">
        <f>IFERROR(LN('Primary Data'!E1248/'Primary Data'!E1247), 0)</f>
        <v>-6.715725871923893E-3</v>
      </c>
    </row>
    <row r="1248" spans="1:8" x14ac:dyDescent="0.25">
      <c r="A1248" s="23">
        <v>41219</v>
      </c>
      <c r="B1248" s="45">
        <f>IFERROR(LN('Primary Data'!B1249/'Primary Data'!B1248), 0)</f>
        <v>9.409532064370155E-3</v>
      </c>
      <c r="C1248" s="42">
        <f>IFERROR( LN('Primary Data'!D1249/'Primary Data'!D1248), 0)</f>
        <v>3.0407422812072588E-3</v>
      </c>
      <c r="D1248" s="27">
        <f>IFERROR(LN('Primary Data'!C1249/'Primary Data'!C1248), 0)</f>
        <v>-6.5339051051267489E-3</v>
      </c>
      <c r="E1248" s="27">
        <f>IFERROR(LN('Primary Data'!F1249/'Primary Data'!F1248), 0)</f>
        <v>5.4915392243842882E-3</v>
      </c>
      <c r="F1248" s="27">
        <f>IFERROR(LN('Primary Data'!G1249/'Primary Data'!G1248), 0)</f>
        <v>-4.6607663832447365E-3</v>
      </c>
      <c r="G1248" s="28">
        <f>IFERROR(LN('Primary Data'!H1249/'Primary Data'!H1248), 0)</f>
        <v>-2.8199713664875678E-3</v>
      </c>
      <c r="H1248" s="31">
        <f>IFERROR(LN('Primary Data'!E1249/'Primary Data'!E1248), 0)</f>
        <v>6.6458310225291691E-3</v>
      </c>
    </row>
    <row r="1249" spans="1:8" x14ac:dyDescent="0.25">
      <c r="A1249" s="23">
        <v>41220</v>
      </c>
      <c r="B1249" s="45">
        <f>IFERROR(LN('Primary Data'!B1250/'Primary Data'!B1249), 0)</f>
        <v>-2.5047775775353796E-2</v>
      </c>
      <c r="C1249" s="42">
        <f>IFERROR( LN('Primary Data'!D1250/'Primary Data'!D1249), 0)</f>
        <v>-2.5828166918314053E-2</v>
      </c>
      <c r="D1249" s="27">
        <f>IFERROR(LN('Primary Data'!C1250/'Primary Data'!C1249), 0)</f>
        <v>1.0342478029979799E-2</v>
      </c>
      <c r="E1249" s="27">
        <f>IFERROR(LN('Primary Data'!F1250/'Primary Data'!F1249), 0)</f>
        <v>1.300622456132903E-2</v>
      </c>
      <c r="F1249" s="27">
        <f>IFERROR(LN('Primary Data'!G1250/'Primary Data'!G1249), 0)</f>
        <v>-1.4178148869815103E-3</v>
      </c>
      <c r="G1249" s="28">
        <f>IFERROR(LN('Primary Data'!H1250/'Primary Data'!H1249), 0)</f>
        <v>7.0574723934638791E-3</v>
      </c>
      <c r="H1249" s="31">
        <f>IFERROR(LN('Primary Data'!E1250/'Primary Data'!E1249), 0)</f>
        <v>-9.2775696330274042E-3</v>
      </c>
    </row>
    <row r="1250" spans="1:8" x14ac:dyDescent="0.25">
      <c r="A1250" s="23">
        <v>41221</v>
      </c>
      <c r="B1250" s="45">
        <f>IFERROR(LN('Primary Data'!B1251/'Primary Data'!B1250), 0)</f>
        <v>-1.1176856070723896E-2</v>
      </c>
      <c r="C1250" s="42">
        <f>IFERROR( LN('Primary Data'!D1251/'Primary Data'!D1250), 0)</f>
        <v>-1.5474942678944796E-2</v>
      </c>
      <c r="D1250" s="27">
        <f>IFERROR(LN('Primary Data'!C1251/'Primary Data'!C1250), 0)</f>
        <v>1.5563160231858778E-3</v>
      </c>
      <c r="E1250" s="27">
        <f>IFERROR(LN('Primary Data'!F1251/'Primary Data'!F1250), 0)</f>
        <v>-1.0482452083054197E-2</v>
      </c>
      <c r="F1250" s="27">
        <f>IFERROR(LN('Primary Data'!G1251/'Primary Data'!G1250), 0)</f>
        <v>-1.932034465617527E-2</v>
      </c>
      <c r="G1250" s="28">
        <f>IFERROR(LN('Primary Data'!H1251/'Primary Data'!H1250), 0)</f>
        <v>-2.4410625551367054E-2</v>
      </c>
      <c r="H1250" s="31">
        <f>IFERROR(LN('Primary Data'!E1251/'Primary Data'!E1250), 0)</f>
        <v>-2.1103890448487613E-3</v>
      </c>
    </row>
    <row r="1251" spans="1:8" x14ac:dyDescent="0.25">
      <c r="A1251" s="23">
        <v>41222</v>
      </c>
      <c r="B1251" s="45">
        <f>IFERROR(LN('Primary Data'!B1252/'Primary Data'!B1251), 0)</f>
        <v>1.1268017590511411E-3</v>
      </c>
      <c r="C1251" s="42">
        <f>IFERROR( LN('Primary Data'!D1252/'Primary Data'!D1251), 0)</f>
        <v>4.4718856217321745E-3</v>
      </c>
      <c r="D1251" s="27">
        <f>IFERROR(LN('Primary Data'!C1252/'Primary Data'!C1251), 0)</f>
        <v>0</v>
      </c>
      <c r="E1251" s="27">
        <f>IFERROR(LN('Primary Data'!F1252/'Primary Data'!F1251), 0)</f>
        <v>-1.3725181401328121E-2</v>
      </c>
      <c r="F1251" s="27">
        <f>IFERROR(LN('Primary Data'!G1252/'Primary Data'!G1251), 0)</f>
        <v>-1.5650067750755264E-3</v>
      </c>
      <c r="G1251" s="28">
        <f>IFERROR(LN('Primary Data'!H1252/'Primary Data'!H1251), 0)</f>
        <v>-8.4994466447131257E-3</v>
      </c>
      <c r="H1251" s="31">
        <f>IFERROR(LN('Primary Data'!E1252/'Primary Data'!E1251), 0)</f>
        <v>-2.2357170161297615E-3</v>
      </c>
    </row>
    <row r="1252" spans="1:8" x14ac:dyDescent="0.25">
      <c r="A1252" s="23">
        <v>41225</v>
      </c>
      <c r="B1252" s="45">
        <f>IFERROR(LN('Primary Data'!B1253/'Primary Data'!B1252), 0)</f>
        <v>6.8209212874574619E-4</v>
      </c>
      <c r="C1252" s="42">
        <f>IFERROR( LN('Primary Data'!D1253/'Primary Data'!D1252), 0)</f>
        <v>-5.1481846045094159E-4</v>
      </c>
      <c r="D1252" s="27">
        <f>IFERROR(LN('Primary Data'!C1253/'Primary Data'!C1252), 0)</f>
        <v>-1.82333880403558E-3</v>
      </c>
      <c r="E1252" s="27">
        <f>IFERROR(LN('Primary Data'!F1253/'Primary Data'!F1252), 0)</f>
        <v>-2.353073128246732E-3</v>
      </c>
      <c r="F1252" s="27">
        <f>IFERROR(LN('Primary Data'!G1253/'Primary Data'!G1252), 0)</f>
        <v>5.8561891421349595E-3</v>
      </c>
      <c r="G1252" s="28">
        <f>IFERROR(LN('Primary Data'!H1253/'Primary Data'!H1252), 0)</f>
        <v>2.1450594799523708E-3</v>
      </c>
      <c r="H1252" s="31">
        <f>IFERROR(LN('Primary Data'!E1253/'Primary Data'!E1252), 0)</f>
        <v>-8.1986368043840737E-3</v>
      </c>
    </row>
    <row r="1253" spans="1:8" x14ac:dyDescent="0.25">
      <c r="A1253" s="23">
        <v>41226</v>
      </c>
      <c r="B1253" s="45">
        <f>IFERROR(LN('Primary Data'!B1254/'Primary Data'!B1253), 0)</f>
        <v>-4.0181242532506744E-3</v>
      </c>
      <c r="C1253" s="42">
        <f>IFERROR( LN('Primary Data'!D1254/'Primary Data'!D1253), 0)</f>
        <v>-8.1289092287758664E-3</v>
      </c>
      <c r="D1253" s="27">
        <f>IFERROR(LN('Primary Data'!C1254/'Primary Data'!C1253), 0)</f>
        <v>-5.1917973121801148E-3</v>
      </c>
      <c r="E1253" s="27">
        <f>IFERROR(LN('Primary Data'!F1254/'Primary Data'!F1253), 0)</f>
        <v>-2.4616716623209419E-3</v>
      </c>
      <c r="F1253" s="27">
        <f>IFERROR(LN('Primary Data'!G1254/'Primary Data'!G1253), 0)</f>
        <v>-1.7910223063754623E-2</v>
      </c>
      <c r="G1253" s="28">
        <f>IFERROR(LN('Primary Data'!H1254/'Primary Data'!H1253), 0)</f>
        <v>-1.1340147500382316E-2</v>
      </c>
      <c r="H1253" s="31">
        <f>IFERROR(LN('Primary Data'!E1254/'Primary Data'!E1253), 0)</f>
        <v>1.6627341525288827E-3</v>
      </c>
    </row>
    <row r="1254" spans="1:8" x14ac:dyDescent="0.25">
      <c r="A1254" s="23">
        <v>41227</v>
      </c>
      <c r="B1254" s="45">
        <f>IFERROR(LN('Primary Data'!B1255/'Primary Data'!B1254), 0)</f>
        <v>-1.5425598190311593E-2</v>
      </c>
      <c r="C1254" s="42">
        <f>IFERROR( LN('Primary Data'!D1255/'Primary Data'!D1254), 0)</f>
        <v>-1.1775397020881342E-2</v>
      </c>
      <c r="D1254" s="27">
        <f>IFERROR(LN('Primary Data'!C1255/'Primary Data'!C1254), 0)</f>
        <v>-5.7053840526825645E-4</v>
      </c>
      <c r="E1254" s="27">
        <f>IFERROR(LN('Primary Data'!F1255/'Primary Data'!F1254), 0)</f>
        <v>0</v>
      </c>
      <c r="F1254" s="27">
        <f>IFERROR(LN('Primary Data'!G1255/'Primary Data'!G1254), 0)</f>
        <v>3.7973227070624929E-3</v>
      </c>
      <c r="G1254" s="28">
        <f>IFERROR(LN('Primary Data'!H1255/'Primary Data'!H1254), 0)</f>
        <v>1.1885488105687823E-2</v>
      </c>
      <c r="H1254" s="31">
        <f>IFERROR(LN('Primary Data'!E1255/'Primary Data'!E1254), 0)</f>
        <v>-3.770314014206951E-3</v>
      </c>
    </row>
    <row r="1255" spans="1:8" x14ac:dyDescent="0.25">
      <c r="A1255" s="23">
        <v>41228</v>
      </c>
      <c r="B1255" s="45">
        <f>IFERROR(LN('Primary Data'!B1256/'Primary Data'!B1255), 0)</f>
        <v>-1.1076086749132372E-3</v>
      </c>
      <c r="C1255" s="42">
        <f>IFERROR( LN('Primary Data'!D1256/'Primary Data'!D1255), 0)</f>
        <v>-2.9705948988174914E-3</v>
      </c>
      <c r="D1255" s="27">
        <f>IFERROR(LN('Primary Data'!C1256/'Primary Data'!C1255), 0)</f>
        <v>1.3978607880844927E-3</v>
      </c>
      <c r="E1255" s="27">
        <f>IFERROR(LN('Primary Data'!F1256/'Primary Data'!F1255), 0)</f>
        <v>-1.3835955921232539E-3</v>
      </c>
      <c r="F1255" s="27">
        <f>IFERROR(LN('Primary Data'!G1256/'Primary Data'!G1255), 0)</f>
        <v>-1.4595315859210504E-2</v>
      </c>
      <c r="G1255" s="28">
        <f>IFERROR(LN('Primary Data'!H1256/'Primary Data'!H1255), 0)</f>
        <v>-1.565497536218468E-2</v>
      </c>
      <c r="H1255" s="31">
        <f>IFERROR(LN('Primary Data'!E1256/'Primary Data'!E1255), 0)</f>
        <v>-3.3535067103727593E-3</v>
      </c>
    </row>
    <row r="1256" spans="1:8" x14ac:dyDescent="0.25">
      <c r="A1256" s="23">
        <v>41229</v>
      </c>
      <c r="B1256" s="45">
        <f>IFERROR(LN('Primary Data'!B1257/'Primary Data'!B1256), 0)</f>
        <v>4.0429095190298624E-3</v>
      </c>
      <c r="C1256" s="42">
        <f>IFERROR( LN('Primary Data'!D1257/'Primary Data'!D1256), 0)</f>
        <v>3.8746559312129629E-3</v>
      </c>
      <c r="D1256" s="27">
        <f>IFERROR(LN('Primary Data'!C1257/'Primary Data'!C1256), 0)</f>
        <v>3.3808709228049434E-3</v>
      </c>
      <c r="E1256" s="27">
        <f>IFERROR(LN('Primary Data'!F1257/'Primary Data'!F1256), 0)</f>
        <v>-1.3654542009391826E-2</v>
      </c>
      <c r="F1256" s="27">
        <f>IFERROR(LN('Primary Data'!G1257/'Primary Data'!G1256), 0)</f>
        <v>-6.8336480108149422E-3</v>
      </c>
      <c r="G1256" s="28">
        <f>IFERROR(LN('Primary Data'!H1257/'Primary Data'!H1256), 0)</f>
        <v>2.3696458088180686E-3</v>
      </c>
      <c r="H1256" s="31">
        <f>IFERROR(LN('Primary Data'!E1257/'Primary Data'!E1256), 0)</f>
        <v>-8.0434847370488369E-3</v>
      </c>
    </row>
    <row r="1257" spans="1:8" x14ac:dyDescent="0.25">
      <c r="A1257" s="23">
        <v>41232</v>
      </c>
      <c r="B1257" s="45">
        <f>IFERROR(LN('Primary Data'!B1258/'Primary Data'!B1257), 0)</f>
        <v>1.8809530518936409E-2</v>
      </c>
      <c r="C1257" s="42">
        <f>IFERROR( LN('Primary Data'!D1258/'Primary Data'!D1257), 0)</f>
        <v>2.4044090151256504E-2</v>
      </c>
      <c r="D1257" s="27">
        <f>IFERROR(LN('Primary Data'!C1258/'Primary Data'!C1257), 0)</f>
        <v>3.3061019133015924E-3</v>
      </c>
      <c r="E1257" s="27">
        <f>IFERROR(LN('Primary Data'!F1258/'Primary Data'!F1257), 0)</f>
        <v>-3.7494169224031677E-4</v>
      </c>
      <c r="F1257" s="27">
        <f>IFERROR(LN('Primary Data'!G1258/'Primary Data'!G1257), 0)</f>
        <v>8.4668889243208381E-4</v>
      </c>
      <c r="G1257" s="28">
        <f>IFERROR(LN('Primary Data'!H1258/'Primary Data'!H1257), 0)</f>
        <v>4.8584442921124583E-3</v>
      </c>
      <c r="H1257" s="31">
        <f>IFERROR(LN('Primary Data'!E1258/'Primary Data'!E1257), 0)</f>
        <v>1.3689456134784114E-2</v>
      </c>
    </row>
    <row r="1258" spans="1:8" x14ac:dyDescent="0.25">
      <c r="A1258" s="23">
        <v>41233</v>
      </c>
      <c r="B1258" s="45">
        <f>IFERROR(LN('Primary Data'!B1259/'Primary Data'!B1258), 0)</f>
        <v>8.796998694855381E-4</v>
      </c>
      <c r="C1258" s="42">
        <f>IFERROR( LN('Primary Data'!D1259/'Primary Data'!D1258), 0)</f>
        <v>-4.5082449626769876E-4</v>
      </c>
      <c r="D1258" s="27">
        <f>IFERROR(LN('Primary Data'!C1259/'Primary Data'!C1258), 0)</f>
        <v>2.5228308501920556E-5</v>
      </c>
      <c r="E1258" s="27">
        <f>IFERROR(LN('Primary Data'!F1259/'Primary Data'!F1258), 0)</f>
        <v>-2.6460239957247817E-3</v>
      </c>
      <c r="F1258" s="27">
        <f>IFERROR(LN('Primary Data'!G1259/'Primary Data'!G1258), 0)</f>
        <v>-5.2529618122923432E-3</v>
      </c>
      <c r="G1258" s="28">
        <f>IFERROR(LN('Primary Data'!H1259/'Primary Data'!H1258), 0)</f>
        <v>-1.5900087933719354E-3</v>
      </c>
      <c r="H1258" s="31">
        <f>IFERROR(LN('Primary Data'!E1259/'Primary Data'!E1258), 0)</f>
        <v>2.7901277013697378E-3</v>
      </c>
    </row>
    <row r="1259" spans="1:8" x14ac:dyDescent="0.25">
      <c r="A1259" s="23">
        <v>41234</v>
      </c>
      <c r="B1259" s="45">
        <f>IFERROR(LN('Primary Data'!B1260/'Primary Data'!B1259), 0)</f>
        <v>2.7331851682686824E-3</v>
      </c>
      <c r="C1259" s="42">
        <f>IFERROR( LN('Primary Data'!D1260/'Primary Data'!D1259), 0)</f>
        <v>2.2405565335082939E-3</v>
      </c>
      <c r="D1259" s="27">
        <f>IFERROR(LN('Primary Data'!C1260/'Primary Data'!C1259), 0)</f>
        <v>-1.1451447427459494E-3</v>
      </c>
      <c r="E1259" s="27">
        <f>IFERROR(LN('Primary Data'!F1260/'Primary Data'!F1259), 0)</f>
        <v>7.4051825958511676E-3</v>
      </c>
      <c r="F1259" s="27">
        <f>IFERROR(LN('Primary Data'!G1260/'Primary Data'!G1259), 0)</f>
        <v>1.3160997323940989E-2</v>
      </c>
      <c r="G1259" s="28">
        <f>IFERROR(LN('Primary Data'!H1260/'Primary Data'!H1259), 0)</f>
        <v>1.3851061998098794E-2</v>
      </c>
      <c r="H1259" s="31">
        <f>IFERROR(LN('Primary Data'!E1260/'Primary Data'!E1259), 0)</f>
        <v>1.4653673576066823E-3</v>
      </c>
    </row>
    <row r="1260" spans="1:8" x14ac:dyDescent="0.25">
      <c r="A1260" s="23">
        <v>41235</v>
      </c>
      <c r="B1260" s="45">
        <f>IFERROR(LN('Primary Data'!B1261/'Primary Data'!B1260), 0)</f>
        <v>0</v>
      </c>
      <c r="C1260" s="42">
        <f>IFERROR( LN('Primary Data'!D1261/'Primary Data'!D1260), 0)</f>
        <v>0</v>
      </c>
      <c r="D1260" s="27">
        <f>IFERROR(LN('Primary Data'!C1261/'Primary Data'!C1260), 0)</f>
        <v>1.0971488777651132E-3</v>
      </c>
      <c r="E1260" s="27">
        <f>IFERROR(LN('Primary Data'!F1261/'Primary Data'!F1260), 0)</f>
        <v>1.0670461620655187E-3</v>
      </c>
      <c r="F1260" s="27">
        <f>IFERROR(LN('Primary Data'!G1261/'Primary Data'!G1260), 0)</f>
        <v>0</v>
      </c>
      <c r="G1260" s="28">
        <f>IFERROR(LN('Primary Data'!H1261/'Primary Data'!H1260), 0)</f>
        <v>1.0115747970301719E-2</v>
      </c>
      <c r="H1260" s="31">
        <f>IFERROR(LN('Primary Data'!E1261/'Primary Data'!E1260), 0)</f>
        <v>6.8710739918750796E-3</v>
      </c>
    </row>
    <row r="1261" spans="1:8" x14ac:dyDescent="0.25">
      <c r="A1261" s="23">
        <v>41236</v>
      </c>
      <c r="B1261" s="45">
        <f>IFERROR(LN('Primary Data'!B1262/'Primary Data'!B1261), 0)</f>
        <v>1.2715492318545999E-2</v>
      </c>
      <c r="C1261" s="42">
        <f>IFERROR( LN('Primary Data'!D1262/'Primary Data'!D1261), 0)</f>
        <v>0</v>
      </c>
      <c r="D1261" s="27">
        <f>IFERROR(LN('Primary Data'!C1262/'Primary Data'!C1261), 0)</f>
        <v>-8.2613598389983506E-4</v>
      </c>
      <c r="E1261" s="27">
        <f>IFERROR(LN('Primary Data'!F1262/'Primary Data'!F1261), 0)</f>
        <v>-6.4106965545092341E-3</v>
      </c>
      <c r="F1261" s="27">
        <f>IFERROR(LN('Primary Data'!G1262/'Primary Data'!G1261), 0)</f>
        <v>-1.7608456606684605E-3</v>
      </c>
      <c r="G1261" s="28">
        <f>IFERROR(LN('Primary Data'!H1262/'Primary Data'!H1261), 0)</f>
        <v>7.8237243509020563E-3</v>
      </c>
      <c r="H1261" s="31">
        <f>IFERROR(LN('Primary Data'!E1262/'Primary Data'!E1261), 0)</f>
        <v>2.8255931899126181E-3</v>
      </c>
    </row>
    <row r="1262" spans="1:8" x14ac:dyDescent="0.25">
      <c r="A1262" s="23">
        <v>41239</v>
      </c>
      <c r="B1262" s="45">
        <f>IFERROR(LN('Primary Data'!B1263/'Primary Data'!B1262), 0)</f>
        <v>-3.8769516709834797E-3</v>
      </c>
      <c r="C1262" s="42">
        <f>IFERROR( LN('Primary Data'!D1263/'Primary Data'!D1262), 0)</f>
        <v>4.5660281247174844E-3</v>
      </c>
      <c r="D1262" s="27">
        <f>IFERROR(LN('Primary Data'!C1263/'Primary Data'!C1262), 0)</f>
        <v>2.0234982404347284E-3</v>
      </c>
      <c r="E1262" s="27">
        <f>IFERROR(LN('Primary Data'!F1263/'Primary Data'!F1262), 0)</f>
        <v>4.5366509825214428E-4</v>
      </c>
      <c r="F1262" s="27">
        <f>IFERROR(LN('Primary Data'!G1263/'Primary Data'!G1262), 0)</f>
        <v>-6.8325493891862087E-3</v>
      </c>
      <c r="G1262" s="28">
        <f>IFERROR(LN('Primary Data'!H1263/'Primary Data'!H1262), 0)</f>
        <v>-2.3835103694837502E-3</v>
      </c>
      <c r="H1262" s="31">
        <f>IFERROR(LN('Primary Data'!E1263/'Primary Data'!E1262), 0)</f>
        <v>-4.7720496328020117E-3</v>
      </c>
    </row>
    <row r="1263" spans="1:8" x14ac:dyDescent="0.25">
      <c r="A1263" s="23">
        <v>41240</v>
      </c>
      <c r="B1263" s="45">
        <f>IFERROR(LN('Primary Data'!B1264/'Primary Data'!B1263), 0)</f>
        <v>-6.550984802929395E-3</v>
      </c>
      <c r="C1263" s="42">
        <f>IFERROR( LN('Primary Data'!D1264/'Primary Data'!D1263), 0)</f>
        <v>-3.8729788507156099E-3</v>
      </c>
      <c r="D1263" s="27">
        <f>IFERROR(LN('Primary Data'!C1264/'Primary Data'!C1263), 0)</f>
        <v>5.7784305230582297E-3</v>
      </c>
      <c r="E1263" s="27">
        <f>IFERROR(LN('Primary Data'!F1264/'Primary Data'!F1263), 0)</f>
        <v>2.0956731810561475E-2</v>
      </c>
      <c r="F1263" s="27">
        <f>IFERROR(LN('Primary Data'!G1264/'Primary Data'!G1263), 0)</f>
        <v>-1.8068368160397582E-2</v>
      </c>
      <c r="G1263" s="28">
        <f>IFERROR(LN('Primary Data'!H1264/'Primary Data'!H1263), 0)</f>
        <v>-8.1362129092296459E-4</v>
      </c>
      <c r="H1263" s="31">
        <f>IFERROR(LN('Primary Data'!E1264/'Primary Data'!E1263), 0)</f>
        <v>9.2244848430293215E-3</v>
      </c>
    </row>
    <row r="1264" spans="1:8" x14ac:dyDescent="0.25">
      <c r="A1264" s="23">
        <v>41241</v>
      </c>
      <c r="B1264" s="45">
        <f>IFERROR(LN('Primary Data'!B1265/'Primary Data'!B1264), 0)</f>
        <v>8.1494847371606713E-3</v>
      </c>
      <c r="C1264" s="42">
        <f>IFERROR( LN('Primary Data'!D1265/'Primary Data'!D1264), 0)</f>
        <v>8.9887144656262477E-3</v>
      </c>
      <c r="D1264" s="27">
        <f>IFERROR(LN('Primary Data'!C1265/'Primary Data'!C1264), 0)</f>
        <v>3.6146528401674511E-3</v>
      </c>
      <c r="E1264" s="27">
        <f>IFERROR(LN('Primary Data'!F1265/'Primary Data'!F1264), 0)</f>
        <v>0</v>
      </c>
      <c r="F1264" s="27">
        <f>IFERROR(LN('Primary Data'!G1265/'Primary Data'!G1264), 0)</f>
        <v>-1.2770087784832958E-2</v>
      </c>
      <c r="G1264" s="28">
        <f>IFERROR(LN('Primary Data'!H1265/'Primary Data'!H1264), 0)</f>
        <v>-6.2016578344997802E-3</v>
      </c>
      <c r="H1264" s="31">
        <f>IFERROR(LN('Primary Data'!E1265/'Primary Data'!E1264), 0)</f>
        <v>1.6568441328851968E-3</v>
      </c>
    </row>
    <row r="1265" spans="1:8" x14ac:dyDescent="0.25">
      <c r="A1265" s="23">
        <v>41242</v>
      </c>
      <c r="B1265" s="45">
        <f>IFERROR(LN('Primary Data'!B1266/'Primary Data'!B1265), 0)</f>
        <v>4.1610435172962706E-3</v>
      </c>
      <c r="C1265" s="42">
        <f>IFERROR( LN('Primary Data'!D1266/'Primary Data'!D1265), 0)</f>
        <v>5.5226226831780597E-3</v>
      </c>
      <c r="D1265" s="27">
        <f>IFERROR(LN('Primary Data'!C1266/'Primary Data'!C1265), 0)</f>
        <v>6.254741400708798E-3</v>
      </c>
      <c r="E1265" s="27">
        <f>IFERROR(LN('Primary Data'!F1266/'Primary Data'!F1265), 0)</f>
        <v>2.4851762745545534E-2</v>
      </c>
      <c r="F1265" s="27">
        <f>IFERROR(LN('Primary Data'!G1266/'Primary Data'!G1265), 0)</f>
        <v>-7.2214535437037895E-3</v>
      </c>
      <c r="G1265" s="28">
        <f>IFERROR(LN('Primary Data'!H1266/'Primary Data'!H1265), 0)</f>
        <v>9.8052966256708344E-3</v>
      </c>
      <c r="H1265" s="31">
        <f>IFERROR(LN('Primary Data'!E1266/'Primary Data'!E1265), 0)</f>
        <v>9.4759856071970905E-3</v>
      </c>
    </row>
    <row r="1266" spans="1:8" x14ac:dyDescent="0.25">
      <c r="A1266" s="23">
        <v>41243</v>
      </c>
      <c r="B1266" s="45">
        <f>IFERROR(LN('Primary Data'!B1267/'Primary Data'!B1266), 0)</f>
        <v>-1.7350455736224015E-4</v>
      </c>
      <c r="C1266" s="42">
        <f>IFERROR( LN('Primary Data'!D1267/'Primary Data'!D1266), 0)</f>
        <v>-8.0255178433363372E-4</v>
      </c>
      <c r="D1266" s="27">
        <f>IFERROR(LN('Primary Data'!C1267/'Primary Data'!C1266), 0)</f>
        <v>2.8265077151493276E-3</v>
      </c>
      <c r="E1266" s="27">
        <f>IFERROR(LN('Primary Data'!F1267/'Primary Data'!F1266), 0)</f>
        <v>1.8523939824752981E-2</v>
      </c>
      <c r="F1266" s="27">
        <f>IFERROR(LN('Primary Data'!G1267/'Primary Data'!G1266), 0)</f>
        <v>1.2200097192578221E-2</v>
      </c>
      <c r="G1266" s="28">
        <f>IFERROR(LN('Primary Data'!H1267/'Primary Data'!H1266), 0)</f>
        <v>4.8915673346706656E-3</v>
      </c>
      <c r="H1266" s="31">
        <f>IFERROR(LN('Primary Data'!E1267/'Primary Data'!E1266), 0)</f>
        <v>1.3052753537693443E-4</v>
      </c>
    </row>
    <row r="1267" spans="1:8" x14ac:dyDescent="0.25">
      <c r="A1267" s="23">
        <v>41246</v>
      </c>
      <c r="B1267" s="45">
        <f>IFERROR(LN('Primary Data'!B1268/'Primary Data'!B1267), 0)</f>
        <v>-5.8959318204851096E-3</v>
      </c>
      <c r="C1267" s="42">
        <f>IFERROR( LN('Primary Data'!D1268/'Primary Data'!D1267), 0)</f>
        <v>-2.2580630636445899E-3</v>
      </c>
      <c r="D1267" s="27">
        <f>IFERROR(LN('Primary Data'!C1268/'Primary Data'!C1267), 0)</f>
        <v>-2.167201462879644E-3</v>
      </c>
      <c r="E1267" s="27">
        <f>IFERROR(LN('Primary Data'!F1268/'Primary Data'!F1267), 0)</f>
        <v>-5.5936172092013658E-3</v>
      </c>
      <c r="F1267" s="27">
        <f>IFERROR(LN('Primary Data'!G1268/'Primary Data'!G1267), 0)</f>
        <v>-1.5347062970243228E-2</v>
      </c>
      <c r="G1267" s="28">
        <f>IFERROR(LN('Primary Data'!H1268/'Primary Data'!H1267), 0)</f>
        <v>-1.1988753181395272E-2</v>
      </c>
      <c r="H1267" s="31">
        <f>IFERROR(LN('Primary Data'!E1268/'Primary Data'!E1267), 0)</f>
        <v>1.6993811741799212E-3</v>
      </c>
    </row>
    <row r="1268" spans="1:8" x14ac:dyDescent="0.25">
      <c r="A1268" s="23">
        <v>41247</v>
      </c>
      <c r="B1268" s="45">
        <f>IFERROR(LN('Primary Data'!B1269/'Primary Data'!B1268), 0)</f>
        <v>-1.898966752561649E-3</v>
      </c>
      <c r="C1268" s="42">
        <f>IFERROR( LN('Primary Data'!D1269/'Primary Data'!D1268), 0)</f>
        <v>-1.4794758238698595E-3</v>
      </c>
      <c r="D1268" s="27">
        <f>IFERROR(LN('Primary Data'!C1269/'Primary Data'!C1268), 0)</f>
        <v>6.7596714317119423E-3</v>
      </c>
      <c r="E1268" s="27">
        <f>IFERROR(LN('Primary Data'!F1269/'Primary Data'!F1268), 0)</f>
        <v>4.2513790714590206E-3</v>
      </c>
      <c r="F1268" s="27">
        <f>IFERROR(LN('Primary Data'!G1269/'Primary Data'!G1268), 0)</f>
        <v>1.049318797964368E-2</v>
      </c>
      <c r="G1268" s="28">
        <f>IFERROR(LN('Primary Data'!H1269/'Primary Data'!H1268), 0)</f>
        <v>1.4744830390568901E-3</v>
      </c>
      <c r="H1268" s="31">
        <f>IFERROR(LN('Primary Data'!E1269/'Primary Data'!E1268), 0)</f>
        <v>3.6645473372008278E-5</v>
      </c>
    </row>
    <row r="1269" spans="1:8" x14ac:dyDescent="0.25">
      <c r="A1269" s="23">
        <v>41248</v>
      </c>
      <c r="B1269" s="45">
        <f>IFERROR(LN('Primary Data'!B1270/'Primary Data'!B1269), 0)</f>
        <v>5.9509726971049975E-3</v>
      </c>
      <c r="C1269" s="42">
        <f>IFERROR( LN('Primary Data'!D1270/'Primary Data'!D1269), 0)</f>
        <v>-1.130854264864376E-2</v>
      </c>
      <c r="D1269" s="27">
        <f>IFERROR(LN('Primary Data'!C1270/'Primary Data'!C1269), 0)</f>
        <v>1.5333445362072568E-3</v>
      </c>
      <c r="E1269" s="27">
        <f>IFERROR(LN('Primary Data'!F1270/'Primary Data'!F1269), 0)</f>
        <v>2.9930103710378549E-3</v>
      </c>
      <c r="F1269" s="27">
        <f>IFERROR(LN('Primary Data'!G1270/'Primary Data'!G1269), 0)</f>
        <v>3.4658148026068418E-2</v>
      </c>
      <c r="G1269" s="28">
        <f>IFERROR(LN('Primary Data'!H1270/'Primary Data'!H1269), 0)</f>
        <v>2.1372748933519363E-2</v>
      </c>
      <c r="H1269" s="31">
        <f>IFERROR(LN('Primary Data'!E1270/'Primary Data'!E1269), 0)</f>
        <v>2.131269033353519E-3</v>
      </c>
    </row>
    <row r="1270" spans="1:8" x14ac:dyDescent="0.25">
      <c r="A1270" s="23">
        <v>41249</v>
      </c>
      <c r="B1270" s="45">
        <f>IFERROR(LN('Primary Data'!B1271/'Primary Data'!B1270), 0)</f>
        <v>1.983380511250625E-3</v>
      </c>
      <c r="C1270" s="42">
        <f>IFERROR( LN('Primary Data'!D1271/'Primary Data'!D1270), 0)</f>
        <v>6.9548218733696508E-3</v>
      </c>
      <c r="D1270" s="27">
        <f>IFERROR(LN('Primary Data'!C1271/'Primary Data'!C1270), 0)</f>
        <v>8.8865593282062595E-3</v>
      </c>
      <c r="E1270" s="27">
        <f>IFERROR(LN('Primary Data'!F1271/'Primary Data'!F1270), 0)</f>
        <v>1.4461990056740646E-2</v>
      </c>
      <c r="F1270" s="27">
        <f>IFERROR(LN('Primary Data'!G1271/'Primary Data'!G1270), 0)</f>
        <v>-1.0851873012870748E-3</v>
      </c>
      <c r="G1270" s="28">
        <f>IFERROR(LN('Primary Data'!H1271/'Primary Data'!H1270), 0)</f>
        <v>-9.4787333088047862E-4</v>
      </c>
      <c r="H1270" s="31">
        <f>IFERROR(LN('Primary Data'!E1271/'Primary Data'!E1270), 0)</f>
        <v>5.0368217095735069E-4</v>
      </c>
    </row>
    <row r="1271" spans="1:8" x14ac:dyDescent="0.25">
      <c r="A1271" s="23">
        <v>41250</v>
      </c>
      <c r="B1271" s="45">
        <f>IFERROR(LN('Primary Data'!B1272/'Primary Data'!B1271), 0)</f>
        <v>6.0410837141777942E-3</v>
      </c>
      <c r="C1271" s="42">
        <f>IFERROR( LN('Primary Data'!D1272/'Primary Data'!D1271), 0)</f>
        <v>-5.950735346640347E-3</v>
      </c>
      <c r="D1271" s="27">
        <f>IFERROR(LN('Primary Data'!C1272/'Primary Data'!C1271), 0)</f>
        <v>-9.8952032398193788E-4</v>
      </c>
      <c r="E1271" s="27">
        <f>IFERROR(LN('Primary Data'!F1272/'Primary Data'!F1271), 0)</f>
        <v>-1.1608176650833892E-2</v>
      </c>
      <c r="F1271" s="27">
        <f>IFERROR(LN('Primary Data'!G1272/'Primary Data'!G1271), 0)</f>
        <v>2.0853157248372459E-2</v>
      </c>
      <c r="G1271" s="28">
        <f>IFERROR(LN('Primary Data'!H1272/'Primary Data'!H1271), 0)</f>
        <v>-2.6390072420771123E-3</v>
      </c>
      <c r="H1271" s="31">
        <f>IFERROR(LN('Primary Data'!E1272/'Primary Data'!E1271), 0)</f>
        <v>3.9030489644022426E-3</v>
      </c>
    </row>
    <row r="1272" spans="1:8" x14ac:dyDescent="0.25">
      <c r="A1272" s="23">
        <v>41253</v>
      </c>
      <c r="B1272" s="45">
        <f>IFERROR(LN('Primary Data'!B1273/'Primary Data'!B1272), 0)</f>
        <v>-8.1262016416018795E-4</v>
      </c>
      <c r="C1272" s="42">
        <f>IFERROR( LN('Primary Data'!D1273/'Primary Data'!D1272), 0)</f>
        <v>2.6587964854634209E-3</v>
      </c>
      <c r="D1272" s="27">
        <f>IFERROR(LN('Primary Data'!C1273/'Primary Data'!C1272), 0)</f>
        <v>-1.2126643635531431E-3</v>
      </c>
      <c r="E1272" s="27">
        <f>IFERROR(LN('Primary Data'!F1273/'Primary Data'!F1272), 0)</f>
        <v>-3.9904392862986779E-4</v>
      </c>
      <c r="F1272" s="27">
        <f>IFERROR(LN('Primary Data'!G1273/'Primary Data'!G1272), 0)</f>
        <v>1.2251841287686256E-2</v>
      </c>
      <c r="G1272" s="28">
        <f>IFERROR(LN('Primary Data'!H1273/'Primary Data'!H1272), 0)</f>
        <v>3.8477249785046535E-3</v>
      </c>
      <c r="H1272" s="31">
        <f>IFERROR(LN('Primary Data'!E1273/'Primary Data'!E1272), 0)</f>
        <v>3.8421173369951062E-4</v>
      </c>
    </row>
    <row r="1273" spans="1:8" x14ac:dyDescent="0.25">
      <c r="A1273" s="23">
        <v>41254</v>
      </c>
      <c r="B1273" s="45">
        <f>IFERROR(LN('Primary Data'!B1274/'Primary Data'!B1273), 0)</f>
        <v>5.491664530040033E-3</v>
      </c>
      <c r="C1273" s="42">
        <f>IFERROR( LN('Primary Data'!D1274/'Primary Data'!D1273), 0)</f>
        <v>1.2946646262654063E-2</v>
      </c>
      <c r="D1273" s="27">
        <f>IFERROR(LN('Primary Data'!C1274/'Primary Data'!C1273), 0)</f>
        <v>-5.1270326643917726E-3</v>
      </c>
      <c r="E1273" s="27">
        <f>IFERROR(LN('Primary Data'!F1274/'Primary Data'!F1273), 0)</f>
        <v>1.7171996781210734E-3</v>
      </c>
      <c r="F1273" s="27">
        <f>IFERROR(LN('Primary Data'!G1274/'Primary Data'!G1273), 0)</f>
        <v>-5.6179923042233727E-3</v>
      </c>
      <c r="G1273" s="28">
        <f>IFERROR(LN('Primary Data'!H1274/'Primary Data'!H1273), 0)</f>
        <v>2.1174582458231813E-3</v>
      </c>
      <c r="H1273" s="31">
        <f>IFERROR(LN('Primary Data'!E1274/'Primary Data'!E1273), 0)</f>
        <v>5.0127543304333342E-4</v>
      </c>
    </row>
    <row r="1274" spans="1:8" x14ac:dyDescent="0.25">
      <c r="A1274" s="23">
        <v>41255</v>
      </c>
      <c r="B1274" s="45">
        <f>IFERROR(LN('Primary Data'!B1275/'Primary Data'!B1274), 0)</f>
        <v>1.1815698937696557E-3</v>
      </c>
      <c r="C1274" s="42">
        <f>IFERROR( LN('Primary Data'!D1275/'Primary Data'!D1274), 0)</f>
        <v>-2.8002646811903643E-3</v>
      </c>
      <c r="D1274" s="27">
        <f>IFERROR(LN('Primary Data'!C1275/'Primary Data'!C1274), 0)</f>
        <v>2.5659063258040102E-3</v>
      </c>
      <c r="E1274" s="27">
        <f>IFERROR(LN('Primary Data'!F1275/'Primary Data'!F1274), 0)</f>
        <v>3.4146064184919535E-4</v>
      </c>
      <c r="F1274" s="27">
        <f>IFERROR(LN('Primary Data'!G1275/'Primary Data'!G1274), 0)</f>
        <v>4.0606021747699051E-3</v>
      </c>
      <c r="G1274" s="28">
        <f>IFERROR(LN('Primary Data'!H1275/'Primary Data'!H1274), 0)</f>
        <v>8.0045417842155488E-3</v>
      </c>
      <c r="H1274" s="31">
        <f>IFERROR(LN('Primary Data'!E1275/'Primary Data'!E1274), 0)</f>
        <v>2.1155228263511606E-3</v>
      </c>
    </row>
    <row r="1275" spans="1:8" x14ac:dyDescent="0.25">
      <c r="A1275" s="23">
        <v>41256</v>
      </c>
      <c r="B1275" s="45">
        <f>IFERROR(LN('Primary Data'!B1276/'Primary Data'!B1275), 0)</f>
        <v>-5.7655292672935624E-3</v>
      </c>
      <c r="C1275" s="42">
        <f>IFERROR( LN('Primary Data'!D1276/'Primary Data'!D1275), 0)</f>
        <v>-7.7169159626975792E-3</v>
      </c>
      <c r="D1275" s="27">
        <f>IFERROR(LN('Primary Data'!C1276/'Primary Data'!C1275), 0)</f>
        <v>3.6946581613413109E-3</v>
      </c>
      <c r="E1275" s="27">
        <f>IFERROR(LN('Primary Data'!F1276/'Primary Data'!F1275), 0)</f>
        <v>-1.164267913878669E-2</v>
      </c>
      <c r="F1275" s="27">
        <f>IFERROR(LN('Primary Data'!G1276/'Primary Data'!G1275), 0)</f>
        <v>-1.219216545364901E-2</v>
      </c>
      <c r="G1275" s="28">
        <f>IFERROR(LN('Primary Data'!H1276/'Primary Data'!H1275), 0)</f>
        <v>-2.5704741718575747E-3</v>
      </c>
      <c r="H1275" s="31">
        <f>IFERROR(LN('Primary Data'!E1276/'Primary Data'!E1275), 0)</f>
        <v>-3.3044393540332196E-3</v>
      </c>
    </row>
    <row r="1276" spans="1:8" x14ac:dyDescent="0.25">
      <c r="A1276" s="23">
        <v>41257</v>
      </c>
      <c r="B1276" s="45">
        <f>IFERROR(LN('Primary Data'!B1277/'Primary Data'!B1276), 0)</f>
        <v>-3.2977945337771286E-3</v>
      </c>
      <c r="C1276" s="42">
        <f>IFERROR( LN('Primary Data'!D1277/'Primary Data'!D1276), 0)</f>
        <v>-9.8143571891244844E-3</v>
      </c>
      <c r="D1276" s="27">
        <f>IFERROR(LN('Primary Data'!C1277/'Primary Data'!C1276), 0)</f>
        <v>2.2887432814313515E-3</v>
      </c>
      <c r="E1276" s="27">
        <f>IFERROR(LN('Primary Data'!F1277/'Primary Data'!F1276), 0)</f>
        <v>2.3738639810673935E-3</v>
      </c>
      <c r="F1276" s="27">
        <f>IFERROR(LN('Primary Data'!G1277/'Primary Data'!G1276), 0)</f>
        <v>4.7901361241948472E-2</v>
      </c>
      <c r="G1276" s="28">
        <f>IFERROR(LN('Primary Data'!H1277/'Primary Data'!H1276), 0)</f>
        <v>7.1207602027223583E-3</v>
      </c>
      <c r="H1276" s="31">
        <f>IFERROR(LN('Primary Data'!E1277/'Primary Data'!E1276), 0)</f>
        <v>-3.0190751338947481E-3</v>
      </c>
    </row>
    <row r="1277" spans="1:8" x14ac:dyDescent="0.25">
      <c r="A1277" s="23">
        <v>41260</v>
      </c>
      <c r="B1277" s="45">
        <f>IFERROR(LN('Primary Data'!B1278/'Primary Data'!B1277), 0)</f>
        <v>1.0813071910826807E-2</v>
      </c>
      <c r="C1277" s="42">
        <f>IFERROR( LN('Primary Data'!D1278/'Primary Data'!D1277), 0)</f>
        <v>1.3668998902098651E-2</v>
      </c>
      <c r="D1277" s="27">
        <f>IFERROR(LN('Primary Data'!C1278/'Primary Data'!C1277), 0)</f>
        <v>-2.6196208240542394E-3</v>
      </c>
      <c r="E1277" s="27">
        <f>IFERROR(LN('Primary Data'!F1278/'Primary Data'!F1277), 0)</f>
        <v>-7.1055129734612461E-3</v>
      </c>
      <c r="F1277" s="27">
        <f>IFERROR(LN('Primary Data'!G1278/'Primary Data'!G1277), 0)</f>
        <v>6.0724378816052749E-3</v>
      </c>
      <c r="G1277" s="28">
        <f>IFERROR(LN('Primary Data'!H1278/'Primary Data'!H1277), 0)</f>
        <v>-4.0944578195571193E-3</v>
      </c>
      <c r="H1277" s="31">
        <f>IFERROR(LN('Primary Data'!E1278/'Primary Data'!E1277), 0)</f>
        <v>-3.6064499738584777E-3</v>
      </c>
    </row>
    <row r="1278" spans="1:8" x14ac:dyDescent="0.25">
      <c r="A1278" s="23">
        <v>41261</v>
      </c>
      <c r="B1278" s="45">
        <f>IFERROR(LN('Primary Data'!B1279/'Primary Data'!B1278), 0)</f>
        <v>9.8108348718135494E-3</v>
      </c>
      <c r="C1278" s="42">
        <f>IFERROR( LN('Primary Data'!D1279/'Primary Data'!D1278), 0)</f>
        <v>1.5319733841638683E-2</v>
      </c>
      <c r="D1278" s="27">
        <f>IFERROR(LN('Primary Data'!C1279/'Primary Data'!C1278), 0)</f>
        <v>3.4260588419086726E-3</v>
      </c>
      <c r="E1278" s="27">
        <f>IFERROR(LN('Primary Data'!F1279/'Primary Data'!F1278), 0)</f>
        <v>5.3729012649164935E-3</v>
      </c>
      <c r="F1278" s="27">
        <f>IFERROR(LN('Primary Data'!G1279/'Primary Data'!G1278), 0)</f>
        <v>7.0978952117920825E-4</v>
      </c>
      <c r="G1278" s="28">
        <f>IFERROR(LN('Primary Data'!H1279/'Primary Data'!H1278), 0)</f>
        <v>-8.3895567387671198E-4</v>
      </c>
      <c r="H1278" s="31">
        <f>IFERROR(LN('Primary Data'!E1279/'Primary Data'!E1278), 0)</f>
        <v>9.9501292077615634E-3</v>
      </c>
    </row>
    <row r="1279" spans="1:8" x14ac:dyDescent="0.25">
      <c r="A1279" s="23">
        <v>41262</v>
      </c>
      <c r="B1279" s="45">
        <f>IFERROR(LN('Primary Data'!B1280/'Primary Data'!B1279), 0)</f>
        <v>-9.1392839797952326E-3</v>
      </c>
      <c r="C1279" s="42">
        <f>IFERROR( LN('Primary Data'!D1280/'Primary Data'!D1279), 0)</f>
        <v>-5.336923707852128E-3</v>
      </c>
      <c r="D1279" s="27">
        <f>IFERROR(LN('Primary Data'!C1280/'Primary Data'!C1279), 0)</f>
        <v>6.611617534349652E-4</v>
      </c>
      <c r="E1279" s="27">
        <f>IFERROR(LN('Primary Data'!F1280/'Primary Data'!F1279), 0)</f>
        <v>1.1903297699874322E-2</v>
      </c>
      <c r="F1279" s="27">
        <f>IFERROR(LN('Primary Data'!G1280/'Primary Data'!G1279), 0)</f>
        <v>5.2268061671576827E-4</v>
      </c>
      <c r="G1279" s="28">
        <f>IFERROR(LN('Primary Data'!H1280/'Primary Data'!H1279), 0)</f>
        <v>5.7023832379432E-3</v>
      </c>
      <c r="H1279" s="31">
        <f>IFERROR(LN('Primary Data'!E1280/'Primary Data'!E1279), 0)</f>
        <v>5.0124208362809291E-3</v>
      </c>
    </row>
    <row r="1280" spans="1:8" x14ac:dyDescent="0.25">
      <c r="A1280" s="23">
        <v>41263</v>
      </c>
      <c r="B1280" s="45">
        <f>IFERROR(LN('Primary Data'!B1281/'Primary Data'!B1280), 0)</f>
        <v>6.3732235325972691E-3</v>
      </c>
      <c r="C1280" s="42">
        <f>IFERROR( LN('Primary Data'!D1281/'Primary Data'!D1280), 0)</f>
        <v>9.5087052668816556E-4</v>
      </c>
      <c r="D1280" s="27">
        <f>IFERROR(LN('Primary Data'!C1281/'Primary Data'!C1280), 0)</f>
        <v>2.261246128623517E-3</v>
      </c>
      <c r="E1280" s="27">
        <f>IFERROR(LN('Primary Data'!F1281/'Primary Data'!F1280), 0)</f>
        <v>-6.8125594531622379E-3</v>
      </c>
      <c r="F1280" s="27">
        <f>IFERROR(LN('Primary Data'!G1281/'Primary Data'!G1280), 0)</f>
        <v>4.6918723196203169E-3</v>
      </c>
      <c r="G1280" s="28">
        <f>IFERROR(LN('Primary Data'!H1281/'Primary Data'!H1280), 0)</f>
        <v>1.6081040230792939E-3</v>
      </c>
      <c r="H1280" s="31">
        <f>IFERROR(LN('Primary Data'!E1281/'Primary Data'!E1280), 0)</f>
        <v>3.0170407427763226E-3</v>
      </c>
    </row>
    <row r="1281" spans="1:8" x14ac:dyDescent="0.25">
      <c r="A1281" s="23">
        <v>41264</v>
      </c>
      <c r="B1281" s="45">
        <f>IFERROR(LN('Primary Data'!B1282/'Primary Data'!B1281), 0)</f>
        <v>-9.7707806261618235E-3</v>
      </c>
      <c r="C1281" s="42">
        <f>IFERROR( LN('Primary Data'!D1282/'Primary Data'!D1281), 0)</f>
        <v>-1.0779803615436154E-2</v>
      </c>
      <c r="D1281" s="27">
        <f>IFERROR(LN('Primary Data'!C1282/'Primary Data'!C1281), 0)</f>
        <v>-2.5274371705845222E-3</v>
      </c>
      <c r="E1281" s="27">
        <f>IFERROR(LN('Primary Data'!F1282/'Primary Data'!F1281), 0)</f>
        <v>-1.6272719146287605E-2</v>
      </c>
      <c r="F1281" s="27">
        <f>IFERROR(LN('Primary Data'!G1282/'Primary Data'!G1281), 0)</f>
        <v>-5.7001439661793808E-3</v>
      </c>
      <c r="G1281" s="28">
        <f>IFERROR(LN('Primary Data'!H1282/'Primary Data'!H1281), 0)</f>
        <v>-6.796721117309338E-3</v>
      </c>
      <c r="H1281" s="31">
        <f>IFERROR(LN('Primary Data'!E1282/'Primary Data'!E1281), 0)</f>
        <v>-2.5837582197499142E-3</v>
      </c>
    </row>
    <row r="1282" spans="1:8" x14ac:dyDescent="0.25">
      <c r="A1282" s="23">
        <v>41267</v>
      </c>
      <c r="B1282" s="45">
        <f>IFERROR(LN('Primary Data'!B1283/'Primary Data'!B1282), 0)</f>
        <v>-2.7270247540585593E-3</v>
      </c>
      <c r="C1282" s="42">
        <f>IFERROR( LN('Primary Data'!D1283/'Primary Data'!D1282), 0)</f>
        <v>-2.4874513081242478E-3</v>
      </c>
      <c r="D1282" s="27">
        <f>IFERROR(LN('Primary Data'!C1283/'Primary Data'!C1282), 0)</f>
        <v>1.5759566828487013E-3</v>
      </c>
      <c r="E1282" s="27">
        <f>IFERROR(LN('Primary Data'!F1283/'Primary Data'!F1282), 0)</f>
        <v>3.8571494167162473E-3</v>
      </c>
      <c r="F1282" s="27">
        <f>IFERROR(LN('Primary Data'!G1283/'Primary Data'!G1282), 0)</f>
        <v>4.6965942898799587E-3</v>
      </c>
      <c r="G1282" s="28">
        <f>IFERROR(LN('Primary Data'!H1283/'Primary Data'!H1282), 0)</f>
        <v>1.5490329191207898E-3</v>
      </c>
      <c r="H1282" s="31">
        <f>IFERROR(LN('Primary Data'!E1283/'Primary Data'!E1282), 0)</f>
        <v>9.0607678984911744E-4</v>
      </c>
    </row>
    <row r="1283" spans="1:8" x14ac:dyDescent="0.25">
      <c r="A1283" s="23">
        <v>41270</v>
      </c>
      <c r="B1283" s="45">
        <f>IFERROR(LN('Primary Data'!B1284/'Primary Data'!B1283), 0)</f>
        <v>-3.8268199300538742E-3</v>
      </c>
      <c r="C1283" s="42">
        <f>IFERROR( LN('Primary Data'!D1284/'Primary Data'!D1283), 0)</f>
        <v>-9.4916786904350823E-3</v>
      </c>
      <c r="D1283" s="27">
        <f>IFERROR(LN('Primary Data'!C1284/'Primary Data'!C1283), 0)</f>
        <v>2.249568290184928E-5</v>
      </c>
      <c r="E1283" s="27">
        <f>IFERROR(LN('Primary Data'!F1284/'Primary Data'!F1283), 0)</f>
        <v>2.1832625278362626E-3</v>
      </c>
      <c r="F1283" s="27">
        <f>IFERROR(LN('Primary Data'!G1284/'Primary Data'!G1283), 0)</f>
        <v>2.4646354317728741E-2</v>
      </c>
      <c r="G1283" s="28">
        <f>IFERROR(LN('Primary Data'!H1284/'Primary Data'!H1283), 0)</f>
        <v>3.4808861177221461E-3</v>
      </c>
      <c r="H1283" s="31">
        <f>IFERROR(LN('Primary Data'!E1284/'Primary Data'!E1283), 0)</f>
        <v>-3.1507466436729815E-3</v>
      </c>
    </row>
    <row r="1284" spans="1:8" x14ac:dyDescent="0.25">
      <c r="A1284" s="23">
        <v>41271</v>
      </c>
      <c r="B1284" s="45">
        <f>IFERROR(LN('Primary Data'!B1285/'Primary Data'!B1284), 0)</f>
        <v>-1.1887637493867575E-2</v>
      </c>
      <c r="C1284" s="42">
        <f>IFERROR( LN('Primary Data'!D1285/'Primary Data'!D1284), 0)</f>
        <v>-1.0146480650555505E-2</v>
      </c>
      <c r="D1284" s="27">
        <f>IFERROR(LN('Primary Data'!C1285/'Primary Data'!C1284), 0)</f>
        <v>3.0069024127762356E-3</v>
      </c>
      <c r="E1284" s="27">
        <f>IFERROR(LN('Primary Data'!F1285/'Primary Data'!F1284), 0)</f>
        <v>1.0967949941422042E-2</v>
      </c>
      <c r="F1284" s="27">
        <f>IFERROR(LN('Primary Data'!G1285/'Primary Data'!G1284), 0)</f>
        <v>1.4873241745035699E-2</v>
      </c>
      <c r="G1284" s="28">
        <f>IFERROR(LN('Primary Data'!H1285/'Primary Data'!H1284), 0)</f>
        <v>2.067289414935843E-3</v>
      </c>
      <c r="H1284" s="31">
        <f>IFERROR(LN('Primary Data'!E1285/'Primary Data'!E1284), 0)</f>
        <v>-2.0885697675082512E-3</v>
      </c>
    </row>
    <row r="1285" spans="1:8" x14ac:dyDescent="0.25">
      <c r="A1285" s="23">
        <v>41274</v>
      </c>
      <c r="B1285" s="45">
        <f>IFERROR(LN('Primary Data'!B1286/'Primary Data'!B1285), 0)</f>
        <v>1.4536551706838883E-2</v>
      </c>
      <c r="C1285" s="42">
        <f>IFERROR( LN('Primary Data'!D1286/'Primary Data'!D1285), 0)</f>
        <v>2.0721073840179821E-2</v>
      </c>
      <c r="D1285" s="27">
        <f>IFERROR(LN('Primary Data'!C1286/'Primary Data'!C1285), 0)</f>
        <v>-2.237026362660567E-3</v>
      </c>
      <c r="E1285" s="27">
        <f>IFERROR(LN('Primary Data'!F1286/'Primary Data'!F1285), 0)</f>
        <v>1.1759039073730615E-3</v>
      </c>
      <c r="F1285" s="27">
        <f>IFERROR(LN('Primary Data'!G1286/'Primary Data'!G1285), 0)</f>
        <v>1.7328876725490244E-2</v>
      </c>
      <c r="G1285" s="28">
        <f>IFERROR(LN('Primary Data'!H1286/'Primary Data'!H1285), 0)</f>
        <v>-4.2671011784965474E-4</v>
      </c>
      <c r="H1285" s="31">
        <f>IFERROR(LN('Primary Data'!E1286/'Primary Data'!E1285), 0)</f>
        <v>-1.0156786169992034E-3</v>
      </c>
    </row>
    <row r="1286" spans="1:8" x14ac:dyDescent="0.25">
      <c r="A1286" s="23">
        <v>41276</v>
      </c>
      <c r="B1286" s="45">
        <f>IFERROR(LN('Primary Data'!B1287/'Primary Data'!B1286), 0)</f>
        <v>2.4420977817911065E-2</v>
      </c>
      <c r="C1286" s="42">
        <f>IFERROR( LN('Primary Data'!D1287/'Primary Data'!D1286), 0)</f>
        <v>3.1640764998473264E-2</v>
      </c>
      <c r="D1286" s="27">
        <f>IFERROR(LN('Primary Data'!C1287/'Primary Data'!C1286), 0)</f>
        <v>-2.4875426677953536E-2</v>
      </c>
      <c r="E1286" s="27">
        <f>IFERROR(LN('Primary Data'!F1287/'Primary Data'!F1286), 0)</f>
        <v>2.1787987381260362E-2</v>
      </c>
      <c r="F1286" s="27">
        <f>IFERROR(LN('Primary Data'!G1287/'Primary Data'!G1286), 0)</f>
        <v>0</v>
      </c>
      <c r="G1286" s="28">
        <f>IFERROR(LN('Primary Data'!H1287/'Primary Data'!H1286), 0)</f>
        <v>2.8502067493747178E-2</v>
      </c>
      <c r="H1286" s="31">
        <f>IFERROR(LN('Primary Data'!E1287/'Primary Data'!E1286), 0)</f>
        <v>1.8878358272228037E-2</v>
      </c>
    </row>
    <row r="1287" spans="1:8" x14ac:dyDescent="0.25">
      <c r="A1287" s="23">
        <v>41277</v>
      </c>
      <c r="B1287" s="45">
        <f>IFERROR(LN('Primary Data'!B1288/'Primary Data'!B1287), 0)</f>
        <v>-8.4569791619583173E-4</v>
      </c>
      <c r="C1287" s="42">
        <f>IFERROR( LN('Primary Data'!D1288/'Primary Data'!D1287), 0)</f>
        <v>-5.1873451928434004E-3</v>
      </c>
      <c r="D1287" s="27">
        <f>IFERROR(LN('Primary Data'!C1288/'Primary Data'!C1287), 0)</f>
        <v>5.9585653643340827E-3</v>
      </c>
      <c r="E1287" s="27">
        <f>IFERROR(LN('Primary Data'!F1288/'Primary Data'!F1287), 0)</f>
        <v>2.1935518397306485E-3</v>
      </c>
      <c r="F1287" s="27">
        <f>IFERROR(LN('Primary Data'!G1288/'Primary Data'!G1287), 0)</f>
        <v>0</v>
      </c>
      <c r="G1287" s="28">
        <f>IFERROR(LN('Primary Data'!H1288/'Primary Data'!H1287), 0)</f>
        <v>3.7087999887638291E-3</v>
      </c>
      <c r="H1287" s="31">
        <f>IFERROR(LN('Primary Data'!E1288/'Primary Data'!E1287), 0)</f>
        <v>3.125181569709859E-3</v>
      </c>
    </row>
    <row r="1288" spans="1:8" x14ac:dyDescent="0.25">
      <c r="A1288" s="23">
        <v>41278</v>
      </c>
      <c r="B1288" s="45">
        <f>IFERROR(LN('Primary Data'!B1289/'Primary Data'!B1288), 0)</f>
        <v>6.7472038893767799E-3</v>
      </c>
      <c r="C1288" s="42">
        <f>IFERROR( LN('Primary Data'!D1289/'Primary Data'!D1288), 0)</f>
        <v>-2.847850919096452E-3</v>
      </c>
      <c r="D1288" s="27">
        <f>IFERROR(LN('Primary Data'!C1289/'Primary Data'!C1288), 0)</f>
        <v>3.6284488222195249E-3</v>
      </c>
      <c r="E1288" s="27">
        <f>IFERROR(LN('Primary Data'!F1289/'Primary Data'!F1288), 0)</f>
        <v>-7.9756275471913503E-3</v>
      </c>
      <c r="F1288" s="27">
        <f>IFERROR(LN('Primary Data'!G1289/'Primary Data'!G1288), 0)</f>
        <v>8.7791693521685693E-4</v>
      </c>
      <c r="G1288" s="28">
        <f>IFERROR(LN('Primary Data'!H1289/'Primary Data'!H1288), 0)</f>
        <v>-2.8893856119112946E-3</v>
      </c>
      <c r="H1288" s="31">
        <f>IFERROR(LN('Primary Data'!E1289/'Primary Data'!E1288), 0)</f>
        <v>4.3887600284470731E-3</v>
      </c>
    </row>
    <row r="1289" spans="1:8" x14ac:dyDescent="0.25">
      <c r="A1289" s="23">
        <v>41281</v>
      </c>
      <c r="B1289" s="45">
        <f>IFERROR(LN('Primary Data'!B1290/'Primary Data'!B1289), 0)</f>
        <v>-3.0866225858878719E-3</v>
      </c>
      <c r="C1289" s="42">
        <f>IFERROR( LN('Primary Data'!D1290/'Primary Data'!D1289), 0)</f>
        <v>-9.9106027012235774E-5</v>
      </c>
      <c r="D1289" s="27">
        <f>IFERROR(LN('Primary Data'!C1290/'Primary Data'!C1289), 0)</f>
        <v>-8.819570258370546E-3</v>
      </c>
      <c r="E1289" s="27">
        <f>IFERROR(LN('Primary Data'!F1290/'Primary Data'!F1289), 0)</f>
        <v>-4.4594418309335899E-3</v>
      </c>
      <c r="F1289" s="27">
        <f>IFERROR(LN('Primary Data'!G1290/'Primary Data'!G1289), 0)</f>
        <v>7.0654368774400265E-3</v>
      </c>
      <c r="G1289" s="28">
        <f>IFERROR(LN('Primary Data'!H1290/'Primary Data'!H1289), 0)</f>
        <v>-5.7435742707077312E-5</v>
      </c>
      <c r="H1289" s="31">
        <f>IFERROR(LN('Primary Data'!E1290/'Primary Data'!E1289), 0)</f>
        <v>-1.4925549032591628E-4</v>
      </c>
    </row>
    <row r="1290" spans="1:8" x14ac:dyDescent="0.25">
      <c r="A1290" s="23">
        <v>41282</v>
      </c>
      <c r="B1290" s="45">
        <f>IFERROR(LN('Primary Data'!B1291/'Primary Data'!B1290), 0)</f>
        <v>-3.498617229282261E-3</v>
      </c>
      <c r="C1290" s="42">
        <f>IFERROR( LN('Primary Data'!D1291/'Primary Data'!D1290), 0)</f>
        <v>-2.0209672978113899E-3</v>
      </c>
      <c r="D1290" s="27">
        <f>IFERROR(LN('Primary Data'!C1291/'Primary Data'!C1290), 0)</f>
        <v>8.6345552704273961E-3</v>
      </c>
      <c r="E1290" s="27">
        <f>IFERROR(LN('Primary Data'!F1291/'Primary Data'!F1290), 0)</f>
        <v>3.8006326448372131E-3</v>
      </c>
      <c r="F1290" s="27">
        <f>IFERROR(LN('Primary Data'!G1291/'Primary Data'!G1290), 0)</f>
        <v>-2.0585112724115636E-3</v>
      </c>
      <c r="G1290" s="28">
        <f>IFERROR(LN('Primary Data'!H1291/'Primary Data'!H1290), 0)</f>
        <v>-9.4124543385674126E-3</v>
      </c>
      <c r="H1290" s="31">
        <f>IFERROR(LN('Primary Data'!E1291/'Primary Data'!E1290), 0)</f>
        <v>-1.4308403516626767E-3</v>
      </c>
    </row>
    <row r="1291" spans="1:8" x14ac:dyDescent="0.25">
      <c r="A1291" s="23">
        <v>41283</v>
      </c>
      <c r="B1291" s="45">
        <f>IFERROR(LN('Primary Data'!B1292/'Primary Data'!B1291), 0)</f>
        <v>2.3980845670540656E-3</v>
      </c>
      <c r="C1291" s="42">
        <f>IFERROR( LN('Primary Data'!D1292/'Primary Data'!D1291), 0)</f>
        <v>3.2792513187268929E-3</v>
      </c>
      <c r="D1291" s="27">
        <f>IFERROR(LN('Primary Data'!C1292/'Primary Data'!C1291), 0)</f>
        <v>5.7781434141997018E-3</v>
      </c>
      <c r="E1291" s="27">
        <f>IFERROR(LN('Primary Data'!F1292/'Primary Data'!F1291), 0)</f>
        <v>3.3749307254229771E-4</v>
      </c>
      <c r="F1291" s="27">
        <f>IFERROR(LN('Primary Data'!G1292/'Primary Data'!G1291), 0)</f>
        <v>-5.2402663254391875E-4</v>
      </c>
      <c r="G1291" s="28">
        <f>IFERROR(LN('Primary Data'!H1292/'Primary Data'!H1291), 0)</f>
        <v>4.6311668051277352E-3</v>
      </c>
      <c r="H1291" s="31">
        <f>IFERROR(LN('Primary Data'!E1292/'Primary Data'!E1291), 0)</f>
        <v>9.9926269023846055E-3</v>
      </c>
    </row>
    <row r="1292" spans="1:8" x14ac:dyDescent="0.25">
      <c r="A1292" s="23">
        <v>41284</v>
      </c>
      <c r="B1292" s="45">
        <f>IFERROR(LN('Primary Data'!B1293/'Primary Data'!B1292), 0)</f>
        <v>8.8653768961265752E-3</v>
      </c>
      <c r="C1292" s="42">
        <f>IFERROR( LN('Primary Data'!D1293/'Primary Data'!D1292), 0)</f>
        <v>6.0418727498994301E-3</v>
      </c>
      <c r="D1292" s="27">
        <f>IFERROR(LN('Primary Data'!C1293/'Primary Data'!C1292), 0)</f>
        <v>-1.2761600620194635E-2</v>
      </c>
      <c r="E1292" s="27">
        <f>IFERROR(LN('Primary Data'!F1293/'Primary Data'!F1292), 0)</f>
        <v>1.8381399031000328E-3</v>
      </c>
      <c r="F1292" s="27">
        <f>IFERROR(LN('Primary Data'!G1293/'Primary Data'!G1292), 0)</f>
        <v>3.2445473017918163E-3</v>
      </c>
      <c r="G1292" s="28">
        <f>IFERROR(LN('Primary Data'!H1293/'Primary Data'!H1292), 0)</f>
        <v>5.8334668968381635E-3</v>
      </c>
      <c r="H1292" s="31">
        <f>IFERROR(LN('Primary Data'!E1293/'Primary Data'!E1292), 0)</f>
        <v>4.057699444780254E-3</v>
      </c>
    </row>
    <row r="1293" spans="1:8" x14ac:dyDescent="0.25">
      <c r="A1293" s="23">
        <v>41285</v>
      </c>
      <c r="B1293" s="45">
        <f>IFERROR(LN('Primary Data'!B1294/'Primary Data'!B1293), 0)</f>
        <v>1.0571596927296407E-4</v>
      </c>
      <c r="C1293" s="42">
        <f>IFERROR( LN('Primary Data'!D1294/'Primary Data'!D1293), 0)</f>
        <v>1.4856787695314449E-3</v>
      </c>
      <c r="D1293" s="27">
        <f>IFERROR(LN('Primary Data'!C1294/'Primary Data'!C1293), 0)</f>
        <v>6.3194040597467386E-3</v>
      </c>
      <c r="E1293" s="27">
        <f>IFERROR(LN('Primary Data'!F1294/'Primary Data'!F1293), 0)</f>
        <v>-1.0992671322833357E-3</v>
      </c>
      <c r="F1293" s="27">
        <f>IFERROR(LN('Primary Data'!G1294/'Primary Data'!G1293), 0)</f>
        <v>-2.1689463724254589E-2</v>
      </c>
      <c r="G1293" s="28">
        <f>IFERROR(LN('Primary Data'!H1294/'Primary Data'!H1293), 0)</f>
        <v>-3.8714392353422513E-3</v>
      </c>
      <c r="H1293" s="31">
        <f>IFERROR(LN('Primary Data'!E1294/'Primary Data'!E1293), 0)</f>
        <v>6.7418678683924581E-3</v>
      </c>
    </row>
    <row r="1294" spans="1:8" x14ac:dyDescent="0.25">
      <c r="A1294" s="23">
        <v>41288</v>
      </c>
      <c r="B1294" s="45">
        <f>IFERROR(LN('Primary Data'!B1295/'Primary Data'!B1294), 0)</f>
        <v>-2.9696589697096593E-4</v>
      </c>
      <c r="C1294" s="42">
        <f>IFERROR( LN('Primary Data'!D1295/'Primary Data'!D1294), 0)</f>
        <v>-4.580639523783285E-3</v>
      </c>
      <c r="D1294" s="27">
        <f>IFERROR(LN('Primary Data'!C1295/'Primary Data'!C1294), 0)</f>
        <v>-9.1980585548236861E-5</v>
      </c>
      <c r="E1294" s="27">
        <f>IFERROR(LN('Primary Data'!F1295/'Primary Data'!F1294), 0)</f>
        <v>2.0336128089019499E-2</v>
      </c>
      <c r="F1294" s="27">
        <f>IFERROR(LN('Primary Data'!G1295/'Primary Data'!G1294), 0)</f>
        <v>3.6452813788762743E-2</v>
      </c>
      <c r="G1294" s="28">
        <f>IFERROR(LN('Primary Data'!H1295/'Primary Data'!H1294), 0)</f>
        <v>6.392418247960498E-3</v>
      </c>
      <c r="H1294" s="31">
        <f>IFERROR(LN('Primary Data'!E1295/'Primary Data'!E1294), 0)</f>
        <v>-7.7003932874034915E-3</v>
      </c>
    </row>
    <row r="1295" spans="1:8" x14ac:dyDescent="0.25">
      <c r="A1295" s="23">
        <v>41289</v>
      </c>
      <c r="B1295" s="45">
        <f>IFERROR(LN('Primary Data'!B1296/'Primary Data'!B1295), 0)</f>
        <v>1.8472189390283829E-3</v>
      </c>
      <c r="C1295" s="42">
        <f>IFERROR( LN('Primary Data'!D1296/'Primary Data'!D1295), 0)</f>
        <v>-4.6604758011930345E-3</v>
      </c>
      <c r="D1295" s="27">
        <f>IFERROR(LN('Primary Data'!C1296/'Primary Data'!C1295), 0)</f>
        <v>-3.2090281549000857E-2</v>
      </c>
      <c r="E1295" s="27">
        <f>IFERROR(LN('Primary Data'!F1296/'Primary Data'!F1295), 0)</f>
        <v>1.7291659512919818E-3</v>
      </c>
      <c r="F1295" s="27">
        <f>IFERROR(LN('Primary Data'!G1296/'Primary Data'!G1295), 0)</f>
        <v>9.0538550442937037E-3</v>
      </c>
      <c r="G1295" s="28">
        <f>IFERROR(LN('Primary Data'!H1296/'Primary Data'!H1295), 0)</f>
        <v>-1.3569894615185405E-3</v>
      </c>
      <c r="H1295" s="31">
        <f>IFERROR(LN('Primary Data'!E1296/'Primary Data'!E1295), 0)</f>
        <v>-4.6699233387463152E-3</v>
      </c>
    </row>
    <row r="1296" spans="1:8" x14ac:dyDescent="0.25">
      <c r="A1296" s="23">
        <v>41290</v>
      </c>
      <c r="B1296" s="45">
        <f>IFERROR(LN('Primary Data'!B1297/'Primary Data'!B1296), 0)</f>
        <v>-6.9716115397358439E-4</v>
      </c>
      <c r="C1296" s="42">
        <f>IFERROR( LN('Primary Data'!D1297/'Primary Data'!D1296), 0)</f>
        <v>4.3058418838718476E-3</v>
      </c>
      <c r="D1296" s="27">
        <f>IFERROR(LN('Primary Data'!C1297/'Primary Data'!C1296), 0)</f>
        <v>4.5575463472924136E-3</v>
      </c>
      <c r="E1296" s="27">
        <f>IFERROR(LN('Primary Data'!F1297/'Primary Data'!F1296), 0)</f>
        <v>-1.2564964904107847E-2</v>
      </c>
      <c r="F1296" s="27">
        <f>IFERROR(LN('Primary Data'!G1297/'Primary Data'!G1296), 0)</f>
        <v>-6.2777415314521547E-3</v>
      </c>
      <c r="G1296" s="28">
        <f>IFERROR(LN('Primary Data'!H1297/'Primary Data'!H1296), 0)</f>
        <v>-1.0492421558039051E-3</v>
      </c>
      <c r="H1296" s="31">
        <f>IFERROR(LN('Primary Data'!E1297/'Primary Data'!E1296), 0)</f>
        <v>4.7553353547159852E-3</v>
      </c>
    </row>
    <row r="1297" spans="1:8" x14ac:dyDescent="0.25">
      <c r="A1297" s="23">
        <v>41291</v>
      </c>
      <c r="B1297" s="45">
        <f>IFERROR(LN('Primary Data'!B1298/'Primary Data'!B1297), 0)</f>
        <v>4.0782439651159729E-3</v>
      </c>
      <c r="C1297" s="42">
        <f>IFERROR( LN('Primary Data'!D1298/'Primary Data'!D1297), 0)</f>
        <v>4.5312999377279013E-3</v>
      </c>
      <c r="D1297" s="27">
        <f>IFERROR(LN('Primary Data'!C1298/'Primary Data'!C1297), 0)</f>
        <v>6.7515721832236185E-3</v>
      </c>
      <c r="E1297" s="27">
        <f>IFERROR(LN('Primary Data'!F1298/'Primary Data'!F1297), 0)</f>
        <v>1.6913939172738261E-2</v>
      </c>
      <c r="F1297" s="27">
        <f>IFERROR(LN('Primary Data'!G1298/'Primary Data'!G1297), 0)</f>
        <v>-1.0839561751055904E-2</v>
      </c>
      <c r="G1297" s="28">
        <f>IFERROR(LN('Primary Data'!H1298/'Primary Data'!H1297), 0)</f>
        <v>-7.3795288888075801E-4</v>
      </c>
      <c r="H1297" s="31">
        <f>IFERROR(LN('Primary Data'!E1298/'Primary Data'!E1297), 0)</f>
        <v>7.433885719916984E-3</v>
      </c>
    </row>
    <row r="1298" spans="1:8" x14ac:dyDescent="0.25">
      <c r="A1298" s="23">
        <v>41292</v>
      </c>
      <c r="B1298" s="45">
        <f>IFERROR(LN('Primary Data'!B1299/'Primary Data'!B1298), 0)</f>
        <v>5.088763264927864E-3</v>
      </c>
      <c r="C1298" s="42">
        <f>IFERROR( LN('Primary Data'!D1299/'Primary Data'!D1298), 0)</f>
        <v>-1.4243070750902256E-3</v>
      </c>
      <c r="D1298" s="27">
        <f>IFERROR(LN('Primary Data'!C1299/'Primary Data'!C1298), 0)</f>
        <v>1.8890983592804972E-2</v>
      </c>
      <c r="E1298" s="27">
        <f>IFERROR(LN('Primary Data'!F1299/'Primary Data'!F1298), 0)</f>
        <v>1.244819679697462E-2</v>
      </c>
      <c r="F1298" s="27">
        <f>IFERROR(LN('Primary Data'!G1299/'Primary Data'!G1298), 0)</f>
        <v>1.6368774786464889E-2</v>
      </c>
      <c r="G1298" s="28">
        <f>IFERROR(LN('Primary Data'!H1299/'Primary Data'!H1298), 0)</f>
        <v>1.1163788886959247E-2</v>
      </c>
      <c r="H1298" s="31">
        <f>IFERROR(LN('Primary Data'!E1299/'Primary Data'!E1298), 0)</f>
        <v>7.4976021560828098E-3</v>
      </c>
    </row>
    <row r="1299" spans="1:8" x14ac:dyDescent="0.25">
      <c r="A1299" s="23">
        <v>41295</v>
      </c>
      <c r="B1299" s="45">
        <f>IFERROR(LN('Primary Data'!B1300/'Primary Data'!B1299), 0)</f>
        <v>0</v>
      </c>
      <c r="C1299" s="42">
        <f>IFERROR( LN('Primary Data'!D1300/'Primary Data'!D1299), 0)</f>
        <v>0</v>
      </c>
      <c r="D1299" s="27">
        <f>IFERROR(LN('Primary Data'!C1300/'Primary Data'!C1299), 0)</f>
        <v>2.3487959086283092E-3</v>
      </c>
      <c r="E1299" s="27">
        <f>IFERROR(LN('Primary Data'!F1300/'Primary Data'!F1299), 0)</f>
        <v>2.2908810623772152E-3</v>
      </c>
      <c r="F1299" s="27">
        <f>IFERROR(LN('Primary Data'!G1300/'Primary Data'!G1299), 0)</f>
        <v>0</v>
      </c>
      <c r="G1299" s="28">
        <f>IFERROR(LN('Primary Data'!H1300/'Primary Data'!H1299), 0)</f>
        <v>-4.6066457293401794E-4</v>
      </c>
      <c r="H1299" s="31">
        <f>IFERROR(LN('Primary Data'!E1300/'Primary Data'!E1299), 0)</f>
        <v>-5.2411604440133605E-4</v>
      </c>
    </row>
    <row r="1300" spans="1:8" x14ac:dyDescent="0.25">
      <c r="A1300" s="23">
        <v>41296</v>
      </c>
      <c r="B1300" s="45">
        <f>IFERROR(LN('Primary Data'!B1301/'Primary Data'!B1300), 0)</f>
        <v>4.5238384445513207E-3</v>
      </c>
      <c r="C1300" s="42">
        <f>IFERROR( LN('Primary Data'!D1301/'Primary Data'!D1300), 0)</f>
        <v>0</v>
      </c>
      <c r="D1300" s="27">
        <f>IFERROR(LN('Primary Data'!C1301/'Primary Data'!C1300), 0)</f>
        <v>1.5105744533315016E-2</v>
      </c>
      <c r="E1300" s="27">
        <f>IFERROR(LN('Primary Data'!F1301/'Primary Data'!F1300), 0)</f>
        <v>-5.3923062583775341E-3</v>
      </c>
      <c r="F1300" s="27">
        <f>IFERROR(LN('Primary Data'!G1301/'Primary Data'!G1300), 0)</f>
        <v>-1.3283154487958376E-3</v>
      </c>
      <c r="G1300" s="28">
        <f>IFERROR(LN('Primary Data'!H1301/'Primary Data'!H1300), 0)</f>
        <v>2.8817012147116326E-3</v>
      </c>
      <c r="H1300" s="31">
        <f>IFERROR(LN('Primary Data'!E1301/'Primary Data'!E1300), 0)</f>
        <v>-6.7372033968203494E-4</v>
      </c>
    </row>
    <row r="1301" spans="1:8" x14ac:dyDescent="0.25">
      <c r="A1301" s="23">
        <v>41297</v>
      </c>
      <c r="B1301" s="45">
        <f>IFERROR(LN('Primary Data'!B1302/'Primary Data'!B1301), 0)</f>
        <v>9.2344099335030488E-4</v>
      </c>
      <c r="C1301" s="42">
        <f>IFERROR( LN('Primary Data'!D1302/'Primary Data'!D1301), 0)</f>
        <v>5.8021061912375991E-3</v>
      </c>
      <c r="D1301" s="27">
        <f>IFERROR(LN('Primary Data'!C1302/'Primary Data'!C1301), 0)</f>
        <v>8.6265150562636964E-4</v>
      </c>
      <c r="E1301" s="27">
        <f>IFERROR(LN('Primary Data'!F1302/'Primary Data'!F1301), 0)</f>
        <v>1.0761471876138385E-3</v>
      </c>
      <c r="F1301" s="27">
        <f>IFERROR(LN('Primary Data'!G1302/'Primary Data'!G1301), 0)</f>
        <v>4.7262120242005145E-3</v>
      </c>
      <c r="G1301" s="28">
        <f>IFERROR(LN('Primary Data'!H1302/'Primary Data'!H1301), 0)</f>
        <v>-1.0102743083525263E-3</v>
      </c>
      <c r="H1301" s="31">
        <f>IFERROR(LN('Primary Data'!E1302/'Primary Data'!E1301), 0)</f>
        <v>2.15736609703818E-3</v>
      </c>
    </row>
    <row r="1302" spans="1:8" x14ac:dyDescent="0.25">
      <c r="A1302" s="23">
        <v>41298</v>
      </c>
      <c r="B1302" s="45">
        <f>IFERROR(LN('Primary Data'!B1303/'Primary Data'!B1302), 0)</f>
        <v>4.3987400131012874E-3</v>
      </c>
      <c r="C1302" s="42">
        <f>IFERROR( LN('Primary Data'!D1303/'Primary Data'!D1302), 0)</f>
        <v>-1.4087769676068803E-2</v>
      </c>
      <c r="D1302" s="27">
        <f>IFERROR(LN('Primary Data'!C1303/'Primary Data'!C1302), 0)</f>
        <v>8.6966465706347154E-3</v>
      </c>
      <c r="E1302" s="27">
        <f>IFERROR(LN('Primary Data'!F1303/'Primary Data'!F1302), 0)</f>
        <v>-9.4616470224550518E-3</v>
      </c>
      <c r="F1302" s="27">
        <f>IFERROR(LN('Primary Data'!G1303/'Primary Data'!G1302), 0)</f>
        <v>-1.1668903089331826E-2</v>
      </c>
      <c r="G1302" s="28">
        <f>IFERROR(LN('Primary Data'!H1303/'Primary Data'!H1302), 0)</f>
        <v>-1.5327944737914085E-3</v>
      </c>
      <c r="H1302" s="31">
        <f>IFERROR(LN('Primary Data'!E1303/'Primary Data'!E1302), 0)</f>
        <v>4.0458790901711965E-3</v>
      </c>
    </row>
    <row r="1303" spans="1:8" x14ac:dyDescent="0.25">
      <c r="A1303" s="23">
        <v>41299</v>
      </c>
      <c r="B1303" s="45">
        <f>IFERROR(LN('Primary Data'!B1304/'Primary Data'!B1303), 0)</f>
        <v>5.547135116343564E-3</v>
      </c>
      <c r="C1303" s="42">
        <f>IFERROR( LN('Primary Data'!D1304/'Primary Data'!D1303), 0)</f>
        <v>4.8349440189082854E-3</v>
      </c>
      <c r="D1303" s="27">
        <f>IFERROR(LN('Primary Data'!C1304/'Primary Data'!C1303), 0)</f>
        <v>0</v>
      </c>
      <c r="E1303" s="27">
        <f>IFERROR(LN('Primary Data'!F1304/'Primary Data'!F1303), 0)</f>
        <v>1.0436147668033356E-2</v>
      </c>
      <c r="F1303" s="27">
        <f>IFERROR(LN('Primary Data'!G1304/'Primary Data'!G1303), 0)</f>
        <v>-3.7133861952655207E-3</v>
      </c>
      <c r="G1303" s="28">
        <f>IFERROR(LN('Primary Data'!H1304/'Primary Data'!H1303), 0)</f>
        <v>-7.8297003978546704E-4</v>
      </c>
      <c r="H1303" s="31">
        <f>IFERROR(LN('Primary Data'!E1304/'Primary Data'!E1303), 0)</f>
        <v>5.2341534309328511E-3</v>
      </c>
    </row>
    <row r="1304" spans="1:8" x14ac:dyDescent="0.25">
      <c r="A1304" s="23">
        <v>41302</v>
      </c>
      <c r="B1304" s="45">
        <f>IFERROR(LN('Primary Data'!B1305/'Primary Data'!B1304), 0)</f>
        <v>-2.8289935879692221E-3</v>
      </c>
      <c r="C1304" s="42">
        <f>IFERROR( LN('Primary Data'!D1305/'Primary Data'!D1304), 0)</f>
        <v>2.0806116471313932E-3</v>
      </c>
      <c r="D1304" s="27">
        <f>IFERROR(LN('Primary Data'!C1305/'Primary Data'!C1304), 0)</f>
        <v>-3.0163243058730438E-3</v>
      </c>
      <c r="E1304" s="27">
        <f>IFERROR(LN('Primary Data'!F1305/'Primary Data'!F1304), 0)</f>
        <v>-4.5868796716866554E-3</v>
      </c>
      <c r="F1304" s="27">
        <f>IFERROR(LN('Primary Data'!G1305/'Primary Data'!G1304), 0)</f>
        <v>2.9662472676668602E-2</v>
      </c>
      <c r="G1304" s="28">
        <f>IFERROR(LN('Primary Data'!H1305/'Primary Data'!H1304), 0)</f>
        <v>3.8707150688978339E-3</v>
      </c>
      <c r="H1304" s="31">
        <f>IFERROR(LN('Primary Data'!E1305/'Primary Data'!E1304), 0)</f>
        <v>-5.1877532323121682E-4</v>
      </c>
    </row>
    <row r="1305" spans="1:8" x14ac:dyDescent="0.25">
      <c r="A1305" s="23">
        <v>41303</v>
      </c>
      <c r="B1305" s="45">
        <f>IFERROR(LN('Primary Data'!B1306/'Primary Data'!B1305), 0)</f>
        <v>6.0806304028101351E-3</v>
      </c>
      <c r="C1305" s="42">
        <f>IFERROR( LN('Primary Data'!D1306/'Primary Data'!D1305), 0)</f>
        <v>4.192482393741668E-4</v>
      </c>
      <c r="D1305" s="27">
        <f>IFERROR(LN('Primary Data'!C1306/'Primary Data'!C1305), 0)</f>
        <v>9.7756493363484933E-3</v>
      </c>
      <c r="E1305" s="27">
        <f>IFERROR(LN('Primary Data'!F1306/'Primary Data'!F1305), 0)</f>
        <v>-2.5971818861880219E-3</v>
      </c>
      <c r="F1305" s="27">
        <f>IFERROR(LN('Primary Data'!G1306/'Primary Data'!G1305), 0)</f>
        <v>9.087794107103777E-3</v>
      </c>
      <c r="G1305" s="28">
        <f>IFERROR(LN('Primary Data'!H1306/'Primary Data'!H1305), 0)</f>
        <v>-7.0615010630793349E-4</v>
      </c>
      <c r="H1305" s="31">
        <f>IFERROR(LN('Primary Data'!E1306/'Primary Data'!E1305), 0)</f>
        <v>-2.6896028073401687E-4</v>
      </c>
    </row>
    <row r="1306" spans="1:8" x14ac:dyDescent="0.25">
      <c r="A1306" s="23">
        <v>41304</v>
      </c>
      <c r="B1306" s="45">
        <f>IFERROR(LN('Primary Data'!B1307/'Primary Data'!B1306), 0)</f>
        <v>-4.29791738320683E-3</v>
      </c>
      <c r="C1306" s="42">
        <f>IFERROR( LN('Primary Data'!D1307/'Primary Data'!D1306), 0)</f>
        <v>-1.7766303063057195E-3</v>
      </c>
      <c r="D1306" s="27">
        <f>IFERROR(LN('Primary Data'!C1307/'Primary Data'!C1306), 0)</f>
        <v>1.9332525057755489E-3</v>
      </c>
      <c r="E1306" s="27">
        <f>IFERROR(LN('Primary Data'!F1307/'Primary Data'!F1306), 0)</f>
        <v>8.4278764439157904E-3</v>
      </c>
      <c r="F1306" s="27">
        <f>IFERROR(LN('Primary Data'!G1307/'Primary Data'!G1306), 0)</f>
        <v>4.5625947033831275E-3</v>
      </c>
      <c r="G1306" s="28">
        <f>IFERROR(LN('Primary Data'!H1307/'Primary Data'!H1306), 0)</f>
        <v>7.030346437159286E-3</v>
      </c>
      <c r="H1306" s="31">
        <f>IFERROR(LN('Primary Data'!E1307/'Primary Data'!E1306), 0)</f>
        <v>2.191244606285283E-3</v>
      </c>
    </row>
    <row r="1307" spans="1:8" x14ac:dyDescent="0.25">
      <c r="A1307" s="23">
        <v>41305</v>
      </c>
      <c r="B1307" s="45">
        <f>IFERROR(LN('Primary Data'!B1308/'Primary Data'!B1307), 0)</f>
        <v>-2.7908810904157142E-3</v>
      </c>
      <c r="C1307" s="42">
        <f>IFERROR( LN('Primary Data'!D1308/'Primary Data'!D1307), 0)</f>
        <v>-2.6251148480691227E-3</v>
      </c>
      <c r="D1307" s="27">
        <f>IFERROR(LN('Primary Data'!C1308/'Primary Data'!C1307), 0)</f>
        <v>2.175453082922938E-3</v>
      </c>
      <c r="E1307" s="27">
        <f>IFERROR(LN('Primary Data'!F1308/'Primary Data'!F1307), 0)</f>
        <v>3.3067309326068072E-3</v>
      </c>
      <c r="F1307" s="27">
        <f>IFERROR(LN('Primary Data'!G1308/'Primary Data'!G1307), 0)</f>
        <v>-1.3195658647443306E-4</v>
      </c>
      <c r="G1307" s="28">
        <f>IFERROR(LN('Primary Data'!H1308/'Primary Data'!H1307), 0)</f>
        <v>-3.8917780367707239E-3</v>
      </c>
      <c r="H1307" s="31">
        <f>IFERROR(LN('Primary Data'!E1308/'Primary Data'!E1307), 0)</f>
        <v>-3.9431495869388863E-3</v>
      </c>
    </row>
    <row r="1308" spans="1:8" x14ac:dyDescent="0.25">
      <c r="A1308" s="23">
        <v>41306</v>
      </c>
      <c r="B1308" s="45">
        <f>IFERROR(LN('Primary Data'!B1309/'Primary Data'!B1308), 0)</f>
        <v>9.9835145118354965E-3</v>
      </c>
      <c r="C1308" s="42">
        <f>IFERROR( LN('Primary Data'!D1309/'Primary Data'!D1308), 0)</f>
        <v>1.1802542250967898E-2</v>
      </c>
      <c r="D1308" s="27">
        <f>IFERROR(LN('Primary Data'!C1309/'Primary Data'!C1308), 0)</f>
        <v>1.361385380552951E-3</v>
      </c>
      <c r="E1308" s="27">
        <f>IFERROR(LN('Primary Data'!F1309/'Primary Data'!F1308), 0)</f>
        <v>-5.6875556057229219E-3</v>
      </c>
      <c r="F1308" s="27">
        <f>IFERROR(LN('Primary Data'!G1309/'Primary Data'!G1308), 0)</f>
        <v>1.8500887240896442E-2</v>
      </c>
      <c r="G1308" s="28">
        <f>IFERROR(LN('Primary Data'!H1309/'Primary Data'!H1308), 0)</f>
        <v>-3.2412130850267091E-4</v>
      </c>
      <c r="H1308" s="31">
        <f>IFERROR(LN('Primary Data'!E1309/'Primary Data'!E1308), 0)</f>
        <v>1.6057450330639562E-2</v>
      </c>
    </row>
    <row r="1309" spans="1:8" x14ac:dyDescent="0.25">
      <c r="A1309" s="23">
        <v>41309</v>
      </c>
      <c r="B1309" s="45">
        <f>IFERROR(LN('Primary Data'!B1310/'Primary Data'!B1309), 0)</f>
        <v>-1.0053500545086073E-2</v>
      </c>
      <c r="C1309" s="42">
        <f>IFERROR( LN('Primary Data'!D1310/'Primary Data'!D1309), 0)</f>
        <v>-1.7622051589593124E-2</v>
      </c>
      <c r="D1309" s="27">
        <f>IFERROR(LN('Primary Data'!C1310/'Primary Data'!C1309), 0)</f>
        <v>1.2640975455012085E-3</v>
      </c>
      <c r="E1309" s="27">
        <f>IFERROR(LN('Primary Data'!F1310/'Primary Data'!F1309), 0)</f>
        <v>-4.2967119525691329E-3</v>
      </c>
      <c r="F1309" s="27">
        <f>IFERROR(LN('Primary Data'!G1310/'Primary Data'!G1309), 0)</f>
        <v>1.779676568672969E-3</v>
      </c>
      <c r="G1309" s="28">
        <f>IFERROR(LN('Primary Data'!H1310/'Primary Data'!H1309), 0)</f>
        <v>-1.5537842067011006E-3</v>
      </c>
      <c r="H1309" s="31">
        <f>IFERROR(LN('Primary Data'!E1310/'Primary Data'!E1309), 0)</f>
        <v>-4.6832706709003203E-3</v>
      </c>
    </row>
    <row r="1310" spans="1:8" x14ac:dyDescent="0.25">
      <c r="A1310" s="23">
        <v>41310</v>
      </c>
      <c r="B1310" s="45">
        <f>IFERROR(LN('Primary Data'!B1311/'Primary Data'!B1310), 0)</f>
        <v>9.1357616745619281E-3</v>
      </c>
      <c r="C1310" s="42">
        <f>IFERROR( LN('Primary Data'!D1311/'Primary Data'!D1310), 0)</f>
        <v>1.4371430403140706E-2</v>
      </c>
      <c r="D1310" s="27">
        <f>IFERROR(LN('Primary Data'!C1311/'Primary Data'!C1310), 0)</f>
        <v>0</v>
      </c>
      <c r="E1310" s="27">
        <f>IFERROR(LN('Primary Data'!F1311/'Primary Data'!F1310), 0)</f>
        <v>-2.5214609808762458E-3</v>
      </c>
      <c r="F1310" s="27">
        <f>IFERROR(LN('Primary Data'!G1311/'Primary Data'!G1310), 0)</f>
        <v>6.2843630018007118E-3</v>
      </c>
      <c r="G1310" s="28">
        <f>IFERROR(LN('Primary Data'!H1311/'Primary Data'!H1310), 0)</f>
        <v>-2.2911078987759657E-2</v>
      </c>
      <c r="H1310" s="31">
        <f>IFERROR(LN('Primary Data'!E1311/'Primary Data'!E1310), 0)</f>
        <v>4.2200396261376453E-3</v>
      </c>
    </row>
    <row r="1311" spans="1:8" x14ac:dyDescent="0.25">
      <c r="A1311" s="23">
        <v>41311</v>
      </c>
      <c r="B1311" s="45">
        <f>IFERROR(LN('Primary Data'!B1312/'Primary Data'!B1311), 0)</f>
        <v>1.1662423911398992E-3</v>
      </c>
      <c r="C1311" s="42">
        <f>IFERROR( LN('Primary Data'!D1312/'Primary Data'!D1311), 0)</f>
        <v>-3.1410554896385773E-3</v>
      </c>
      <c r="D1311" s="27">
        <f>IFERROR(LN('Primary Data'!C1312/'Primary Data'!C1311), 0)</f>
        <v>6.9430733031699797E-3</v>
      </c>
      <c r="E1311" s="27">
        <f>IFERROR(LN('Primary Data'!F1312/'Primary Data'!F1311), 0)</f>
        <v>-5.0661523657159345E-4</v>
      </c>
      <c r="F1311" s="27">
        <f>IFERROR(LN('Primary Data'!G1312/'Primary Data'!G1311), 0)</f>
        <v>3.0153355752423044E-3</v>
      </c>
      <c r="G1311" s="28">
        <f>IFERROR(LN('Primary Data'!H1312/'Primary Data'!H1311), 0)</f>
        <v>4.6718725410766033E-3</v>
      </c>
      <c r="H1311" s="31">
        <f>IFERROR(LN('Primary Data'!E1312/'Primary Data'!E1311), 0)</f>
        <v>4.2916040417066512E-3</v>
      </c>
    </row>
    <row r="1312" spans="1:8" x14ac:dyDescent="0.25">
      <c r="A1312" s="23">
        <v>41312</v>
      </c>
      <c r="B1312" s="45">
        <f>IFERROR(LN('Primary Data'!B1313/'Primary Data'!B1312), 0)</f>
        <v>-2.8939957386894884E-3</v>
      </c>
      <c r="C1312" s="42">
        <f>IFERROR( LN('Primary Data'!D1313/'Primary Data'!D1312), 0)</f>
        <v>5.4616455951863085E-5</v>
      </c>
      <c r="D1312" s="27">
        <f>IFERROR(LN('Primary Data'!C1313/'Primary Data'!C1312), 0)</f>
        <v>-1.4486157907615481E-3</v>
      </c>
      <c r="E1312" s="27">
        <f>IFERROR(LN('Primary Data'!F1313/'Primary Data'!F1312), 0)</f>
        <v>-6.0210527132785524E-3</v>
      </c>
      <c r="F1312" s="27">
        <f>IFERROR(LN('Primary Data'!G1313/'Primary Data'!G1312), 0)</f>
        <v>-6.1364668635431529E-3</v>
      </c>
      <c r="G1312" s="28">
        <f>IFERROR(LN('Primary Data'!H1313/'Primary Data'!H1312), 0)</f>
        <v>-3.4427445166688611E-3</v>
      </c>
      <c r="H1312" s="31">
        <f>IFERROR(LN('Primary Data'!E1313/'Primary Data'!E1312), 0)</f>
        <v>-3.0368940474189174E-3</v>
      </c>
    </row>
    <row r="1313" spans="1:8" x14ac:dyDescent="0.25">
      <c r="A1313" s="23">
        <v>41313</v>
      </c>
      <c r="B1313" s="45">
        <f>IFERROR(LN('Primary Data'!B1314/'Primary Data'!B1313), 0)</f>
        <v>3.5383111081800094E-3</v>
      </c>
      <c r="C1313" s="42">
        <f>IFERROR( LN('Primary Data'!D1314/'Primary Data'!D1313), 0)</f>
        <v>1.0525154840416839E-2</v>
      </c>
      <c r="D1313" s="27">
        <f>IFERROR(LN('Primary Data'!C1314/'Primary Data'!C1313), 0)</f>
        <v>5.428388552241121E-3</v>
      </c>
      <c r="E1313" s="27">
        <f>IFERROR(LN('Primary Data'!F1314/'Primary Data'!F1313), 0)</f>
        <v>-1.1588456161817841E-2</v>
      </c>
      <c r="F1313" s="27">
        <f>IFERROR(LN('Primary Data'!G1314/'Primary Data'!G1313), 0)</f>
        <v>4.9506643049161475E-3</v>
      </c>
      <c r="G1313" s="28">
        <f>IFERROR(LN('Primary Data'!H1314/'Primary Data'!H1313), 0)</f>
        <v>1.6451059233399718E-3</v>
      </c>
      <c r="H1313" s="31">
        <f>IFERROR(LN('Primary Data'!E1314/'Primary Data'!E1313), 0)</f>
        <v>6.7897782873342443E-4</v>
      </c>
    </row>
    <row r="1314" spans="1:8" x14ac:dyDescent="0.25">
      <c r="A1314" s="23">
        <v>41319</v>
      </c>
      <c r="B1314" s="45">
        <f>IFERROR(LN('Primary Data'!B1315/'Primary Data'!B1314), 0)</f>
        <v>2.6736838574031008E-3</v>
      </c>
      <c r="C1314" s="42">
        <f>IFERROR( LN('Primary Data'!D1315/'Primary Data'!D1314), 0)</f>
        <v>-1.4890961632012083E-3</v>
      </c>
      <c r="D1314" s="27">
        <f>IFERROR(LN('Primary Data'!C1315/'Primary Data'!C1314), 0)</f>
        <v>1.6336872271521662E-2</v>
      </c>
      <c r="E1314" s="27">
        <f>IFERROR(LN('Primary Data'!F1315/'Primary Data'!F1314), 0)</f>
        <v>-1.1347073552206615E-2</v>
      </c>
      <c r="F1314" s="27">
        <f>IFERROR(LN('Primary Data'!G1315/'Primary Data'!G1314), 0)</f>
        <v>0</v>
      </c>
      <c r="G1314" s="28">
        <f>IFERROR(LN('Primary Data'!H1315/'Primary Data'!H1314), 0)</f>
        <v>8.4965878831423664E-3</v>
      </c>
      <c r="H1314" s="31">
        <f>IFERROR(LN('Primary Data'!E1315/'Primary Data'!E1314), 0)</f>
        <v>5.7824371801160433E-3</v>
      </c>
    </row>
    <row r="1315" spans="1:8" x14ac:dyDescent="0.25">
      <c r="A1315" s="23">
        <v>41320</v>
      </c>
      <c r="B1315" s="45">
        <f>IFERROR(LN('Primary Data'!B1316/'Primary Data'!B1315), 0)</f>
        <v>-1.2840992007570734E-3</v>
      </c>
      <c r="C1315" s="42">
        <f>IFERROR( LN('Primary Data'!D1316/'Primary Data'!D1315), 0)</f>
        <v>-2.442153631539855E-3</v>
      </c>
      <c r="D1315" s="27">
        <f>IFERROR(LN('Primary Data'!C1316/'Primary Data'!C1315), 0)</f>
        <v>1.7658787415037614E-3</v>
      </c>
      <c r="E1315" s="27">
        <f>IFERROR(LN('Primary Data'!F1316/'Primary Data'!F1315), 0)</f>
        <v>-6.0370130386529575E-3</v>
      </c>
      <c r="F1315" s="27">
        <f>IFERROR(LN('Primary Data'!G1316/'Primary Data'!G1315), 0)</f>
        <v>0</v>
      </c>
      <c r="G1315" s="28">
        <f>IFERROR(LN('Primary Data'!H1316/'Primary Data'!H1315), 0)</f>
        <v>1.3363836107477033E-3</v>
      </c>
      <c r="H1315" s="31">
        <f>IFERROR(LN('Primary Data'!E1316/'Primary Data'!E1315), 0)</f>
        <v>5.9556222858988591E-3</v>
      </c>
    </row>
    <row r="1316" spans="1:8" x14ac:dyDescent="0.25">
      <c r="A1316" s="23">
        <v>41323</v>
      </c>
      <c r="B1316" s="45">
        <f>IFERROR(LN('Primary Data'!B1317/'Primary Data'!B1316), 0)</f>
        <v>0</v>
      </c>
      <c r="C1316" s="42">
        <f>IFERROR( LN('Primary Data'!D1317/'Primary Data'!D1316), 0)</f>
        <v>0</v>
      </c>
      <c r="D1316" s="27">
        <f>IFERROR(LN('Primary Data'!C1317/'Primary Data'!C1316), 0)</f>
        <v>3.8353705432295875E-3</v>
      </c>
      <c r="E1316" s="27">
        <f>IFERROR(LN('Primary Data'!F1317/'Primary Data'!F1316), 0)</f>
        <v>-5.9763210255452646E-4</v>
      </c>
      <c r="F1316" s="27">
        <f>IFERROR(LN('Primary Data'!G1317/'Primary Data'!G1316), 0)</f>
        <v>0</v>
      </c>
      <c r="G1316" s="28">
        <f>IFERROR(LN('Primary Data'!H1317/'Primary Data'!H1316), 0)</f>
        <v>-2.6745555327871251E-3</v>
      </c>
      <c r="H1316" s="31">
        <f>IFERROR(LN('Primary Data'!E1317/'Primary Data'!E1316), 0)</f>
        <v>-7.0871651817329944E-3</v>
      </c>
    </row>
    <row r="1317" spans="1:8" x14ac:dyDescent="0.25">
      <c r="A1317" s="23">
        <v>41324</v>
      </c>
      <c r="B1317" s="45">
        <f>IFERROR(LN('Primary Data'!B1318/'Primary Data'!B1317), 0)</f>
        <v>7.5412733739775922E-3</v>
      </c>
      <c r="C1317" s="42">
        <f>IFERROR( LN('Primary Data'!D1318/'Primary Data'!D1317), 0)</f>
        <v>0</v>
      </c>
      <c r="D1317" s="27">
        <f>IFERROR(LN('Primary Data'!C1318/'Primary Data'!C1317), 0)</f>
        <v>-2.684729378937887E-3</v>
      </c>
      <c r="E1317" s="27">
        <f>IFERROR(LN('Primary Data'!F1318/'Primary Data'!F1317), 0)</f>
        <v>8.3024748639740995E-3</v>
      </c>
      <c r="F1317" s="27">
        <f>IFERROR(LN('Primary Data'!G1318/'Primary Data'!G1317), 0)</f>
        <v>-2.421331495259697E-2</v>
      </c>
      <c r="G1317" s="28">
        <f>IFERROR(LN('Primary Data'!H1318/'Primary Data'!H1317), 0)</f>
        <v>-1.0232250535447169E-2</v>
      </c>
      <c r="H1317" s="31">
        <f>IFERROR(LN('Primary Data'!E1318/'Primary Data'!E1317), 0)</f>
        <v>1.2058074334088766E-2</v>
      </c>
    </row>
    <row r="1318" spans="1:8" x14ac:dyDescent="0.25">
      <c r="A1318" s="23">
        <v>41325</v>
      </c>
      <c r="B1318" s="45">
        <f>IFERROR(LN('Primary Data'!B1319/'Primary Data'!B1318), 0)</f>
        <v>-1.0227438538127784E-2</v>
      </c>
      <c r="C1318" s="42">
        <f>IFERROR( LN('Primary Data'!D1319/'Primary Data'!D1318), 0)</f>
        <v>-1.5524905094311585E-2</v>
      </c>
      <c r="D1318" s="27">
        <f>IFERROR(LN('Primary Data'!C1319/'Primary Data'!C1318), 0)</f>
        <v>7.2339639231350046E-3</v>
      </c>
      <c r="E1318" s="27">
        <f>IFERROR(LN('Primary Data'!F1319/'Primary Data'!F1318), 0)</f>
        <v>4.6998352050073465E-3</v>
      </c>
      <c r="F1318" s="27">
        <f>IFERROR(LN('Primary Data'!G1319/'Primary Data'!G1318), 0)</f>
        <v>7.6909609847744878E-3</v>
      </c>
      <c r="G1318" s="28">
        <f>IFERROR(LN('Primary Data'!H1319/'Primary Data'!H1318), 0)</f>
        <v>7.0396567938394439E-3</v>
      </c>
      <c r="H1318" s="31">
        <f>IFERROR(LN('Primary Data'!E1319/'Primary Data'!E1318), 0)</f>
        <v>9.4033480251027295E-3</v>
      </c>
    </row>
    <row r="1319" spans="1:8" x14ac:dyDescent="0.25">
      <c r="A1319" s="23">
        <v>41326</v>
      </c>
      <c r="B1319" s="45">
        <f>IFERROR(LN('Primary Data'!B1320/'Primary Data'!B1319), 0)</f>
        <v>-4.3537915213065414E-3</v>
      </c>
      <c r="C1319" s="42">
        <f>IFERROR( LN('Primary Data'!D1320/'Primary Data'!D1319), 0)</f>
        <v>-1.0448595470530168E-2</v>
      </c>
      <c r="D1319" s="27">
        <f>IFERROR(LN('Primary Data'!C1320/'Primary Data'!C1319), 0)</f>
        <v>-1.4525448430742407E-3</v>
      </c>
      <c r="E1319" s="27">
        <f>IFERROR(LN('Primary Data'!F1320/'Primary Data'!F1319), 0)</f>
        <v>-2.311099251472187E-2</v>
      </c>
      <c r="F1319" s="27">
        <f>IFERROR(LN('Primary Data'!G1320/'Primary Data'!G1319), 0)</f>
        <v>-3.2370432193592473E-2</v>
      </c>
      <c r="G1319" s="28">
        <f>IFERROR(LN('Primary Data'!H1320/'Primary Data'!H1319), 0)</f>
        <v>-1.7343201237334072E-2</v>
      </c>
      <c r="H1319" s="31">
        <f>IFERROR(LN('Primary Data'!E1320/'Primary Data'!E1319), 0)</f>
        <v>-9.3226644148342464E-3</v>
      </c>
    </row>
    <row r="1320" spans="1:8" x14ac:dyDescent="0.25">
      <c r="A1320" s="23">
        <v>41327</v>
      </c>
      <c r="B1320" s="45">
        <f>IFERROR(LN('Primary Data'!B1321/'Primary Data'!B1320), 0)</f>
        <v>7.9532632338679948E-3</v>
      </c>
      <c r="C1320" s="42">
        <f>IFERROR( LN('Primary Data'!D1321/'Primary Data'!D1320), 0)</f>
        <v>9.4590513285999125E-3</v>
      </c>
      <c r="D1320" s="27">
        <f>IFERROR(LN('Primary Data'!C1321/'Primary Data'!C1320), 0)</f>
        <v>8.5150543842182208E-3</v>
      </c>
      <c r="E1320" s="27">
        <f>IFERROR(LN('Primary Data'!F1321/'Primary Data'!F1320), 0)</f>
        <v>7.3014984226400384E-3</v>
      </c>
      <c r="F1320" s="27">
        <f>IFERROR(LN('Primary Data'!G1321/'Primary Data'!G1320), 0)</f>
        <v>-4.7594223274571154E-3</v>
      </c>
      <c r="G1320" s="28">
        <f>IFERROR(LN('Primary Data'!H1321/'Primary Data'!H1320), 0)</f>
        <v>-5.4380707415981168E-3</v>
      </c>
      <c r="H1320" s="31">
        <f>IFERROR(LN('Primary Data'!E1321/'Primary Data'!E1320), 0)</f>
        <v>1.0314052493701559E-2</v>
      </c>
    </row>
    <row r="1321" spans="1:8" x14ac:dyDescent="0.25">
      <c r="A1321" s="23">
        <v>41330</v>
      </c>
      <c r="B1321" s="45">
        <f>IFERROR(LN('Primary Data'!B1322/'Primary Data'!B1321), 0)</f>
        <v>-1.9009388675430706E-2</v>
      </c>
      <c r="C1321" s="42">
        <f>IFERROR( LN('Primary Data'!D1322/'Primary Data'!D1321), 0)</f>
        <v>-1.3353758864965199E-2</v>
      </c>
      <c r="D1321" s="27">
        <f>IFERROR(LN('Primary Data'!C1322/'Primary Data'!C1321), 0)</f>
        <v>-2.9793812109101983E-3</v>
      </c>
      <c r="E1321" s="27">
        <f>IFERROR(LN('Primary Data'!F1322/'Primary Data'!F1321), 0)</f>
        <v>5.1955724322284864E-3</v>
      </c>
      <c r="F1321" s="27">
        <f>IFERROR(LN('Primary Data'!G1322/'Primary Data'!G1321), 0)</f>
        <v>5.4326870132269667E-3</v>
      </c>
      <c r="G1321" s="28">
        <f>IFERROR(LN('Primary Data'!H1322/'Primary Data'!H1321), 0)</f>
        <v>1.650786340216138E-3</v>
      </c>
      <c r="H1321" s="31">
        <f>IFERROR(LN('Primary Data'!E1322/'Primary Data'!E1321), 0)</f>
        <v>1.7986920818601653E-3</v>
      </c>
    </row>
    <row r="1322" spans="1:8" x14ac:dyDescent="0.25">
      <c r="A1322" s="23">
        <v>41331</v>
      </c>
      <c r="B1322" s="45">
        <f>IFERROR(LN('Primary Data'!B1323/'Primary Data'!B1322), 0)</f>
        <v>6.3959581801027116E-3</v>
      </c>
      <c r="C1322" s="42">
        <f>IFERROR( LN('Primary Data'!D1323/'Primary Data'!D1322), 0)</f>
        <v>4.4514378112467095E-3</v>
      </c>
      <c r="D1322" s="27">
        <f>IFERROR(LN('Primary Data'!C1323/'Primary Data'!C1322), 0)</f>
        <v>-6.9942426938280839E-3</v>
      </c>
      <c r="E1322" s="27">
        <f>IFERROR(LN('Primary Data'!F1323/'Primary Data'!F1322), 0)</f>
        <v>-1.9720748651889556E-2</v>
      </c>
      <c r="F1322" s="27">
        <f>IFERROR(LN('Primary Data'!G1323/'Primary Data'!G1322), 0)</f>
        <v>-1.4063976156110212E-2</v>
      </c>
      <c r="G1322" s="28">
        <f>IFERROR(LN('Primary Data'!H1323/'Primary Data'!H1322), 0)</f>
        <v>-1.3250812489538978E-2</v>
      </c>
      <c r="H1322" s="31">
        <f>IFERROR(LN('Primary Data'!E1323/'Primary Data'!E1322), 0)</f>
        <v>-7.9553583227119692E-3</v>
      </c>
    </row>
    <row r="1323" spans="1:8" x14ac:dyDescent="0.25">
      <c r="A1323" s="23">
        <v>41332</v>
      </c>
      <c r="B1323" s="45">
        <f>IFERROR(LN('Primary Data'!B1324/'Primary Data'!B1323), 0)</f>
        <v>1.2263528366740968E-2</v>
      </c>
      <c r="C1323" s="42">
        <f>IFERROR( LN('Primary Data'!D1324/'Primary Data'!D1323), 0)</f>
        <v>1.0355263151489621E-2</v>
      </c>
      <c r="D1323" s="27">
        <f>IFERROR(LN('Primary Data'!C1324/'Primary Data'!C1323), 0)</f>
        <v>1.0340929506572097E-2</v>
      </c>
      <c r="E1323" s="27">
        <f>IFERROR(LN('Primary Data'!F1324/'Primary Data'!F1323), 0)</f>
        <v>1.1498841573162466E-2</v>
      </c>
      <c r="F1323" s="27">
        <f>IFERROR(LN('Primary Data'!G1324/'Primary Data'!G1323), 0)</f>
        <v>8.1236319697841081E-3</v>
      </c>
      <c r="G1323" s="28">
        <f>IFERROR(LN('Primary Data'!H1324/'Primary Data'!H1323), 0)</f>
        <v>2.5420942493786453E-3</v>
      </c>
      <c r="H1323" s="31">
        <f>IFERROR(LN('Primary Data'!E1324/'Primary Data'!E1323), 0)</f>
        <v>8.4443620869183965E-3</v>
      </c>
    </row>
    <row r="1324" spans="1:8" x14ac:dyDescent="0.25">
      <c r="A1324" s="23">
        <v>41333</v>
      </c>
      <c r="B1324" s="45">
        <f>IFERROR(LN('Primary Data'!B1325/'Primary Data'!B1324), 0)</f>
        <v>-1.5572721428221631E-3</v>
      </c>
      <c r="C1324" s="42">
        <f>IFERROR( LN('Primary Data'!D1325/'Primary Data'!D1324), 0)</f>
        <v>-9.7813082632779809E-4</v>
      </c>
      <c r="D1324" s="27">
        <f>IFERROR(LN('Primary Data'!C1325/'Primary Data'!C1324), 0)</f>
        <v>5.1171577446108103E-3</v>
      </c>
      <c r="E1324" s="27">
        <f>IFERROR(LN('Primary Data'!F1325/'Primary Data'!F1324), 0)</f>
        <v>-2.7916224006581322E-2</v>
      </c>
      <c r="F1324" s="27">
        <f>IFERROR(LN('Primary Data'!G1325/'Primary Data'!G1324), 0)</f>
        <v>2.6985340372594785E-2</v>
      </c>
      <c r="G1324" s="28">
        <f>IFERROR(LN('Primary Data'!H1325/'Primary Data'!H1324), 0)</f>
        <v>1.9443000271935539E-2</v>
      </c>
      <c r="H1324" s="31">
        <f>IFERROR(LN('Primary Data'!E1325/'Primary Data'!E1324), 0)</f>
        <v>8.6908973768528067E-5</v>
      </c>
    </row>
    <row r="1325" spans="1:8" x14ac:dyDescent="0.25">
      <c r="A1325" s="23">
        <v>41334</v>
      </c>
      <c r="B1325" s="45">
        <f>IFERROR(LN('Primary Data'!B1326/'Primary Data'!B1325), 0)</f>
        <v>1.8666339439128729E-3</v>
      </c>
      <c r="C1325" s="42">
        <f>IFERROR( LN('Primary Data'!D1326/'Primary Data'!D1325), 0)</f>
        <v>3.3428570790772767E-3</v>
      </c>
      <c r="D1325" s="27">
        <f>IFERROR(LN('Primary Data'!C1326/'Primary Data'!C1325), 0)</f>
        <v>6.3368325549771317E-4</v>
      </c>
      <c r="E1325" s="27">
        <f>IFERROR(LN('Primary Data'!F1326/'Primary Data'!F1325), 0)</f>
        <v>-4.5223556435235986E-3</v>
      </c>
      <c r="F1325" s="27">
        <f>IFERROR(LN('Primary Data'!G1326/'Primary Data'!G1325), 0)</f>
        <v>1.9768706202554317E-4</v>
      </c>
      <c r="G1325" s="28">
        <f>IFERROR(LN('Primary Data'!H1326/'Primary Data'!H1325), 0)</f>
        <v>-6.102350306332216E-3</v>
      </c>
      <c r="H1325" s="31">
        <f>IFERROR(LN('Primary Data'!E1326/'Primary Data'!E1325), 0)</f>
        <v>2.090779631016487E-3</v>
      </c>
    </row>
    <row r="1326" spans="1:8" x14ac:dyDescent="0.25">
      <c r="A1326" s="23">
        <v>41337</v>
      </c>
      <c r="B1326" s="45">
        <f>IFERROR(LN('Primary Data'!B1327/'Primary Data'!B1326), 0)</f>
        <v>4.537804910198783E-3</v>
      </c>
      <c r="C1326" s="42">
        <f>IFERROR( LN('Primary Data'!D1327/'Primary Data'!D1326), 0)</f>
        <v>4.2779804061499008E-3</v>
      </c>
      <c r="D1326" s="27">
        <f>IFERROR(LN('Primary Data'!C1327/'Primary Data'!C1326), 0)</f>
        <v>-3.2176754107441849E-3</v>
      </c>
      <c r="E1326" s="27">
        <f>IFERROR(LN('Primary Data'!F1327/'Primary Data'!F1326), 0)</f>
        <v>-5.1586197095544991E-3</v>
      </c>
      <c r="F1326" s="27">
        <f>IFERROR(LN('Primary Data'!G1327/'Primary Data'!G1326), 0)</f>
        <v>-4.4047524352241921E-2</v>
      </c>
      <c r="G1326" s="28">
        <f>IFERROR(LN('Primary Data'!H1327/'Primary Data'!H1326), 0)</f>
        <v>-1.5078438562123741E-2</v>
      </c>
      <c r="H1326" s="31">
        <f>IFERROR(LN('Primary Data'!E1327/'Primary Data'!E1326), 0)</f>
        <v>-9.2909763111682735E-4</v>
      </c>
    </row>
    <row r="1327" spans="1:8" x14ac:dyDescent="0.25">
      <c r="A1327" s="23">
        <v>41338</v>
      </c>
      <c r="B1327" s="45">
        <f>IFERROR(LN('Primary Data'!B1328/'Primary Data'!B1327), 0)</f>
        <v>7.9397694545590911E-3</v>
      </c>
      <c r="C1327" s="42">
        <f>IFERROR( LN('Primary Data'!D1328/'Primary Data'!D1327), 0)</f>
        <v>1.429114878514659E-2</v>
      </c>
      <c r="D1327" s="27">
        <f>IFERROR(LN('Primary Data'!C1328/'Primary Data'!C1327), 0)</f>
        <v>-4.0602497619964695E-3</v>
      </c>
      <c r="E1327" s="27">
        <f>IFERROR(LN('Primary Data'!F1328/'Primary Data'!F1327), 0)</f>
        <v>1.5305310573935339E-2</v>
      </c>
      <c r="F1327" s="27">
        <f>IFERROR(LN('Primary Data'!G1328/'Primary Data'!G1327), 0)</f>
        <v>2.9044587606123794E-2</v>
      </c>
      <c r="G1327" s="28">
        <f>IFERROR(LN('Primary Data'!H1328/'Primary Data'!H1327), 0)</f>
        <v>1.0062462169659466E-3</v>
      </c>
      <c r="H1327" s="31">
        <f>IFERROR(LN('Primary Data'!E1328/'Primary Data'!E1327), 0)</f>
        <v>8.4313917769718652E-3</v>
      </c>
    </row>
    <row r="1328" spans="1:8" x14ac:dyDescent="0.25">
      <c r="A1328" s="23">
        <v>41339</v>
      </c>
      <c r="B1328" s="45">
        <f>IFERROR(LN('Primary Data'!B1329/'Primary Data'!B1328), 0)</f>
        <v>2.9407213072098586E-3</v>
      </c>
      <c r="C1328" s="42">
        <f>IFERROR( LN('Primary Data'!D1329/'Primary Data'!D1328), 0)</f>
        <v>-2.3927863042288011E-3</v>
      </c>
      <c r="D1328" s="27">
        <f>IFERROR(LN('Primary Data'!C1329/'Primary Data'!C1328), 0)</f>
        <v>-2.9328437995298977E-3</v>
      </c>
      <c r="E1328" s="27">
        <f>IFERROR(LN('Primary Data'!F1329/'Primary Data'!F1328), 0)</f>
        <v>7.8377896050131329E-3</v>
      </c>
      <c r="F1328" s="27">
        <f>IFERROR(LN('Primary Data'!G1329/'Primary Data'!G1328), 0)</f>
        <v>1.1405513767141606E-2</v>
      </c>
      <c r="G1328" s="28">
        <f>IFERROR(LN('Primary Data'!H1329/'Primary Data'!H1328), 0)</f>
        <v>9.5875440009474851E-3</v>
      </c>
      <c r="H1328" s="31">
        <f>IFERROR(LN('Primary Data'!E1329/'Primary Data'!E1328), 0)</f>
        <v>-1.8990494308476452E-3</v>
      </c>
    </row>
    <row r="1329" spans="1:8" x14ac:dyDescent="0.25">
      <c r="A1329" s="23">
        <v>41340</v>
      </c>
      <c r="B1329" s="45">
        <f>IFERROR(LN('Primary Data'!B1330/'Primary Data'!B1329), 0)</f>
        <v>2.1593080883357549E-3</v>
      </c>
      <c r="C1329" s="42">
        <f>IFERROR( LN('Primary Data'!D1330/'Primary Data'!D1329), 0)</f>
        <v>2.4785198800502009E-3</v>
      </c>
      <c r="D1329" s="27">
        <f>IFERROR(LN('Primary Data'!C1330/'Primary Data'!C1329), 0)</f>
        <v>-4.1896617099902261E-4</v>
      </c>
      <c r="E1329" s="27">
        <f>IFERROR(LN('Primary Data'!F1330/'Primary Data'!F1329), 0)</f>
        <v>1.0113648468462189E-2</v>
      </c>
      <c r="F1329" s="27">
        <f>IFERROR(LN('Primary Data'!G1330/'Primary Data'!G1329), 0)</f>
        <v>-1.1907278316296314E-2</v>
      </c>
      <c r="G1329" s="28">
        <f>IFERROR(LN('Primary Data'!H1330/'Primary Data'!H1329), 0)</f>
        <v>-2.8101432304168515E-4</v>
      </c>
      <c r="H1329" s="31">
        <f>IFERROR(LN('Primary Data'!E1330/'Primary Data'!E1329), 0)</f>
        <v>1.8237305359912507E-3</v>
      </c>
    </row>
    <row r="1330" spans="1:8" x14ac:dyDescent="0.25">
      <c r="A1330" s="23">
        <v>41341</v>
      </c>
      <c r="B1330" s="45">
        <f>IFERROR(LN('Primary Data'!B1331/'Primary Data'!B1330), 0)</f>
        <v>4.1636422180585881E-3</v>
      </c>
      <c r="C1330" s="42">
        <f>IFERROR( LN('Primary Data'!D1331/'Primary Data'!D1330), 0)</f>
        <v>1.6489403407870475E-3</v>
      </c>
      <c r="D1330" s="27">
        <f>IFERROR(LN('Primary Data'!C1331/'Primary Data'!C1330), 0)</f>
        <v>-1.5980161972994002E-3</v>
      </c>
      <c r="E1330" s="27">
        <f>IFERROR(LN('Primary Data'!F1331/'Primary Data'!F1330), 0)</f>
        <v>1.5933495543361157E-2</v>
      </c>
      <c r="F1330" s="27">
        <f>IFERROR(LN('Primary Data'!G1331/'Primary Data'!G1330), 0)</f>
        <v>-4.0903966372279341E-3</v>
      </c>
      <c r="G1330" s="28">
        <f>IFERROR(LN('Primary Data'!H1331/'Primary Data'!H1330), 0)</f>
        <v>1.3976952761574521E-2</v>
      </c>
      <c r="H1330" s="31">
        <f>IFERROR(LN('Primary Data'!E1331/'Primary Data'!E1330), 0)</f>
        <v>1.6950948455788757E-3</v>
      </c>
    </row>
    <row r="1331" spans="1:8" x14ac:dyDescent="0.25">
      <c r="A1331" s="23">
        <v>41344</v>
      </c>
      <c r="B1331" s="45">
        <f>IFERROR(LN('Primary Data'!B1332/'Primary Data'!B1331), 0)</f>
        <v>3.536057574469351E-3</v>
      </c>
      <c r="C1331" s="42">
        <f>IFERROR( LN('Primary Data'!D1332/'Primary Data'!D1331), 0)</f>
        <v>2.7599880055116303E-3</v>
      </c>
      <c r="D1331" s="27">
        <f>IFERROR(LN('Primary Data'!C1332/'Primary Data'!C1331), 0)</f>
        <v>-2.4890581659965418E-2</v>
      </c>
      <c r="E1331" s="27">
        <f>IFERROR(LN('Primary Data'!F1332/'Primary Data'!F1331), 0)</f>
        <v>-2.9270193035831268E-3</v>
      </c>
      <c r="F1331" s="27">
        <f>IFERROR(LN('Primary Data'!G1332/'Primary Data'!G1331), 0)</f>
        <v>-5.4912799903564782E-3</v>
      </c>
      <c r="G1331" s="28">
        <f>IFERROR(LN('Primary Data'!H1332/'Primary Data'!H1331), 0)</f>
        <v>-4.8935999301374476E-5</v>
      </c>
      <c r="H1331" s="31">
        <f>IFERROR(LN('Primary Data'!E1332/'Primary Data'!E1331), 0)</f>
        <v>-1.6054301377270337E-3</v>
      </c>
    </row>
    <row r="1332" spans="1:8" x14ac:dyDescent="0.25">
      <c r="A1332" s="23">
        <v>41345</v>
      </c>
      <c r="B1332" s="45">
        <f>IFERROR(LN('Primary Data'!B1333/'Primary Data'!B1332), 0)</f>
        <v>-2.4171295140442816E-3</v>
      </c>
      <c r="C1332" s="42">
        <f>IFERROR( LN('Primary Data'!D1333/'Primary Data'!D1332), 0)</f>
        <v>-3.9375250198894875E-3</v>
      </c>
      <c r="D1332" s="27">
        <f>IFERROR(LN('Primary Data'!C1333/'Primary Data'!C1332), 0)</f>
        <v>1.9793608070199753E-2</v>
      </c>
      <c r="E1332" s="27">
        <f>IFERROR(LN('Primary Data'!F1333/'Primary Data'!F1332), 0)</f>
        <v>-4.4086734278001643E-3</v>
      </c>
      <c r="F1332" s="27">
        <f>IFERROR(LN('Primary Data'!G1333/'Primary Data'!G1332), 0)</f>
        <v>-1.6554075358985298E-2</v>
      </c>
      <c r="G1332" s="28">
        <f>IFERROR(LN('Primary Data'!H1333/'Primary Data'!H1332), 0)</f>
        <v>-8.7087900042776417E-3</v>
      </c>
      <c r="H1332" s="31">
        <f>IFERROR(LN('Primary Data'!E1333/'Primary Data'!E1332), 0)</f>
        <v>4.2480537002054812E-3</v>
      </c>
    </row>
    <row r="1333" spans="1:8" x14ac:dyDescent="0.25">
      <c r="A1333" s="23">
        <v>41346</v>
      </c>
      <c r="B1333" s="45">
        <f>IFERROR(LN('Primary Data'!B1334/'Primary Data'!B1333), 0)</f>
        <v>8.2591106127103808E-4</v>
      </c>
      <c r="C1333" s="42">
        <f>IFERROR( LN('Primary Data'!D1334/'Primary Data'!D1333), 0)</f>
        <v>-7.6078360805556305E-4</v>
      </c>
      <c r="D1333" s="27">
        <f>IFERROR(LN('Primary Data'!C1334/'Primary Data'!C1333), 0)</f>
        <v>-6.3092895936968122E-3</v>
      </c>
      <c r="E1333" s="27">
        <f>IFERROR(LN('Primary Data'!F1334/'Primary Data'!F1333), 0)</f>
        <v>-1.1990366743691576E-2</v>
      </c>
      <c r="F1333" s="27">
        <f>IFERROR(LN('Primary Data'!G1334/'Primary Data'!G1333), 0)</f>
        <v>-1.0426471116730344E-2</v>
      </c>
      <c r="G1333" s="28">
        <f>IFERROR(LN('Primary Data'!H1334/'Primary Data'!H1333), 0)</f>
        <v>-1.4696423244835347E-2</v>
      </c>
      <c r="H1333" s="31">
        <f>IFERROR(LN('Primary Data'!E1334/'Primary Data'!E1333), 0)</f>
        <v>-5.561548430510886E-3</v>
      </c>
    </row>
    <row r="1334" spans="1:8" x14ac:dyDescent="0.25">
      <c r="A1334" s="23">
        <v>41347</v>
      </c>
      <c r="B1334" s="45">
        <f>IFERROR(LN('Primary Data'!B1335/'Primary Data'!B1334), 0)</f>
        <v>6.4400739422918428E-3</v>
      </c>
      <c r="C1334" s="42">
        <f>IFERROR( LN('Primary Data'!D1335/'Primary Data'!D1334), 0)</f>
        <v>3.0752898845769296E-3</v>
      </c>
      <c r="D1334" s="27">
        <f>IFERROR(LN('Primary Data'!C1335/'Primary Data'!C1334), 0)</f>
        <v>-1.1126407546740396E-3</v>
      </c>
      <c r="E1334" s="27">
        <f>IFERROR(LN('Primary Data'!F1335/'Primary Data'!F1334), 0)</f>
        <v>9.183019637052597E-3</v>
      </c>
      <c r="F1334" s="27">
        <f>IFERROR(LN('Primary Data'!G1335/'Primary Data'!G1334), 0)</f>
        <v>2.7033600493193374E-3</v>
      </c>
      <c r="G1334" s="28">
        <f>IFERROR(LN('Primary Data'!H1335/'Primary Data'!H1334), 0)</f>
        <v>2.7682962297772714E-3</v>
      </c>
      <c r="H1334" s="31">
        <f>IFERROR(LN('Primary Data'!E1335/'Primary Data'!E1334), 0)</f>
        <v>9.2082537755963801E-3</v>
      </c>
    </row>
    <row r="1335" spans="1:8" x14ac:dyDescent="0.25">
      <c r="A1335" s="23">
        <v>41348</v>
      </c>
      <c r="B1335" s="45">
        <f>IFERROR(LN('Primary Data'!B1336/'Primary Data'!B1335), 0)</f>
        <v>-1.5484935176284865E-3</v>
      </c>
      <c r="C1335" s="42">
        <f>IFERROR( LN('Primary Data'!D1336/'Primary Data'!D1335), 0)</f>
        <v>-2.8144866448514411E-3</v>
      </c>
      <c r="D1335" s="27">
        <f>IFERROR(LN('Primary Data'!C1336/'Primary Data'!C1335), 0)</f>
        <v>-4.2852140618244057E-3</v>
      </c>
      <c r="E1335" s="27">
        <f>IFERROR(LN('Primary Data'!F1336/'Primary Data'!F1335), 0)</f>
        <v>4.2668658184898567E-4</v>
      </c>
      <c r="F1335" s="27">
        <f>IFERROR(LN('Primary Data'!G1336/'Primary Data'!G1335), 0)</f>
        <v>1.4180720059029251E-3</v>
      </c>
      <c r="G1335" s="28">
        <f>IFERROR(LN('Primary Data'!H1336/'Primary Data'!H1335), 0)</f>
        <v>-3.8124358365821324E-3</v>
      </c>
      <c r="H1335" s="31">
        <f>IFERROR(LN('Primary Data'!E1336/'Primary Data'!E1335), 0)</f>
        <v>4.6255855376980188E-5</v>
      </c>
    </row>
    <row r="1336" spans="1:8" x14ac:dyDescent="0.25">
      <c r="A1336" s="23">
        <v>41351</v>
      </c>
      <c r="B1336" s="45">
        <f>IFERROR(LN('Primary Data'!B1337/'Primary Data'!B1336), 0)</f>
        <v>-6.6777551476731789E-3</v>
      </c>
      <c r="C1336" s="42">
        <f>IFERROR( LN('Primary Data'!D1337/'Primary Data'!D1336), 0)</f>
        <v>-2.5430517075324807E-3</v>
      </c>
      <c r="D1336" s="27">
        <f>IFERROR(LN('Primary Data'!C1337/'Primary Data'!C1336), 0)</f>
        <v>-9.8320236647364157E-3</v>
      </c>
      <c r="E1336" s="27">
        <f>IFERROR(LN('Primary Data'!F1337/'Primary Data'!F1336), 0)</f>
        <v>-9.7348686094045137E-3</v>
      </c>
      <c r="F1336" s="27">
        <f>IFERROR(LN('Primary Data'!G1337/'Primary Data'!G1336), 0)</f>
        <v>-1.5183993618348133E-2</v>
      </c>
      <c r="G1336" s="28">
        <f>IFERROR(LN('Primary Data'!H1337/'Primary Data'!H1336), 0)</f>
        <v>-2.0161399344425849E-2</v>
      </c>
      <c r="H1336" s="31">
        <f>IFERROR(LN('Primary Data'!E1337/'Primary Data'!E1336), 0)</f>
        <v>-5.0366439504794819E-3</v>
      </c>
    </row>
    <row r="1337" spans="1:8" x14ac:dyDescent="0.25">
      <c r="A1337" s="23">
        <v>41352</v>
      </c>
      <c r="B1337" s="45">
        <f>IFERROR(LN('Primary Data'!B1338/'Primary Data'!B1337), 0)</f>
        <v>-1.4568379496265587E-3</v>
      </c>
      <c r="C1337" s="42">
        <f>IFERROR( LN('Primary Data'!D1338/'Primary Data'!D1337), 0)</f>
        <v>-1.8030068132996358E-3</v>
      </c>
      <c r="D1337" s="27">
        <f>IFERROR(LN('Primary Data'!C1338/'Primary Data'!C1337), 0)</f>
        <v>1.1446359586707849E-2</v>
      </c>
      <c r="E1337" s="27">
        <f>IFERROR(LN('Primary Data'!F1338/'Primary Data'!F1337), 0)</f>
        <v>-2.0742180099736822E-2</v>
      </c>
      <c r="F1337" s="27">
        <f>IFERROR(LN('Primary Data'!G1338/'Primary Data'!G1337), 0)</f>
        <v>8.4562667581696803E-3</v>
      </c>
      <c r="G1337" s="28">
        <f>IFERROR(LN('Primary Data'!H1338/'Primary Data'!H1337), 0)</f>
        <v>-1.8810110062355827E-3</v>
      </c>
      <c r="H1337" s="31">
        <f>IFERROR(LN('Primary Data'!E1338/'Primary Data'!E1337), 0)</f>
        <v>9.9364149158079253E-4</v>
      </c>
    </row>
    <row r="1338" spans="1:8" x14ac:dyDescent="0.25">
      <c r="A1338" s="23">
        <v>41353</v>
      </c>
      <c r="B1338" s="45">
        <f>IFERROR(LN('Primary Data'!B1339/'Primary Data'!B1338), 0)</f>
        <v>5.7883333247616209E-3</v>
      </c>
      <c r="C1338" s="42">
        <f>IFERROR( LN('Primary Data'!D1339/'Primary Data'!D1338), 0)</f>
        <v>6.6652848677746512E-3</v>
      </c>
      <c r="D1338" s="27">
        <f>IFERROR(LN('Primary Data'!C1339/'Primary Data'!C1338), 0)</f>
        <v>3.4191597472640898E-3</v>
      </c>
      <c r="E1338" s="27">
        <f>IFERROR(LN('Primary Data'!F1339/'Primary Data'!F1338), 0)</f>
        <v>-9.5641777104785216E-3</v>
      </c>
      <c r="F1338" s="27">
        <f>IFERROR(LN('Primary Data'!G1339/'Primary Data'!G1338), 0)</f>
        <v>3.1207040109409525E-2</v>
      </c>
      <c r="G1338" s="28">
        <f>IFERROR(LN('Primary Data'!H1339/'Primary Data'!H1338), 0)</f>
        <v>9.6880321969136443E-3</v>
      </c>
      <c r="H1338" s="31">
        <f>IFERROR(LN('Primary Data'!E1339/'Primary Data'!E1338), 0)</f>
        <v>1.7596809275038008E-3</v>
      </c>
    </row>
    <row r="1339" spans="1:8" x14ac:dyDescent="0.25">
      <c r="A1339" s="23">
        <v>41354</v>
      </c>
      <c r="B1339" s="45">
        <f>IFERROR(LN('Primary Data'!B1340/'Primary Data'!B1339), 0)</f>
        <v>-7.3018098831474912E-3</v>
      </c>
      <c r="C1339" s="42">
        <f>IFERROR( LN('Primary Data'!D1340/'Primary Data'!D1339), 0)</f>
        <v>-1.1131215355641582E-2</v>
      </c>
      <c r="D1339" s="27">
        <f>IFERROR(LN('Primary Data'!C1340/'Primary Data'!C1339), 0)</f>
        <v>8.9521644838412833E-3</v>
      </c>
      <c r="E1339" s="27">
        <f>IFERROR(LN('Primary Data'!F1340/'Primary Data'!F1339), 0)</f>
        <v>-4.9864895244962825E-3</v>
      </c>
      <c r="F1339" s="27">
        <f>IFERROR(LN('Primary Data'!G1340/'Primary Data'!G1339), 0)</f>
        <v>3.669481806053958E-3</v>
      </c>
      <c r="G1339" s="28">
        <f>IFERROR(LN('Primary Data'!H1340/'Primary Data'!H1339), 0)</f>
        <v>-1.3740292686169454E-3</v>
      </c>
      <c r="H1339" s="31">
        <f>IFERROR(LN('Primary Data'!E1340/'Primary Data'!E1339), 0)</f>
        <v>-1.0320142209364194E-2</v>
      </c>
    </row>
    <row r="1340" spans="1:8" x14ac:dyDescent="0.25">
      <c r="A1340" s="23">
        <v>41355</v>
      </c>
      <c r="B1340" s="45">
        <f>IFERROR(LN('Primary Data'!B1341/'Primary Data'!B1340), 0)</f>
        <v>7.1979564071440096E-3</v>
      </c>
      <c r="C1340" s="42">
        <f>IFERROR( LN('Primary Data'!D1341/'Primary Data'!D1340), 0)</f>
        <v>9.3119693770288559E-3</v>
      </c>
      <c r="D1340" s="27">
        <f>IFERROR(LN('Primary Data'!C1341/'Primary Data'!C1340), 0)</f>
        <v>2.7594497944946109E-3</v>
      </c>
      <c r="E1340" s="27">
        <f>IFERROR(LN('Primary Data'!F1341/'Primary Data'!F1340), 0)</f>
        <v>-3.2842741588983162E-3</v>
      </c>
      <c r="F1340" s="27">
        <f>IFERROR(LN('Primary Data'!G1341/'Primary Data'!G1340), 0)</f>
        <v>2.0812360651104333E-3</v>
      </c>
      <c r="G1340" s="28">
        <f>IFERROR(LN('Primary Data'!H1341/'Primary Data'!H1340), 0)</f>
        <v>-4.9876989851312791E-3</v>
      </c>
      <c r="H1340" s="31">
        <f>IFERROR(LN('Primary Data'!E1341/'Primary Data'!E1340), 0)</f>
        <v>9.6878817228294501E-4</v>
      </c>
    </row>
    <row r="1341" spans="1:8" x14ac:dyDescent="0.25">
      <c r="A1341" s="23">
        <v>41358</v>
      </c>
      <c r="B1341" s="45">
        <f>IFERROR(LN('Primary Data'!B1342/'Primary Data'!B1341), 0)</f>
        <v>-3.3891954867192775E-3</v>
      </c>
      <c r="C1341" s="42">
        <f>IFERROR( LN('Primary Data'!D1342/'Primary Data'!D1341), 0)</f>
        <v>-4.0642172768011542E-3</v>
      </c>
      <c r="D1341" s="27">
        <f>IFERROR(LN('Primary Data'!C1342/'Primary Data'!C1341), 0)</f>
        <v>-6.7362504663531094E-5</v>
      </c>
      <c r="E1341" s="27">
        <f>IFERROR(LN('Primary Data'!F1342/'Primary Data'!F1341), 0)</f>
        <v>1.0241730447818008E-3</v>
      </c>
      <c r="F1341" s="27">
        <f>IFERROR(LN('Primary Data'!G1342/'Primary Data'!G1341), 0)</f>
        <v>-1.6780779880891771E-3</v>
      </c>
      <c r="G1341" s="28">
        <f>IFERROR(LN('Primary Data'!H1342/'Primary Data'!H1341), 0)</f>
        <v>6.1240159882713571E-3</v>
      </c>
      <c r="H1341" s="31">
        <f>IFERROR(LN('Primary Data'!E1342/'Primary Data'!E1341), 0)</f>
        <v>5.9040417567367285E-3</v>
      </c>
    </row>
    <row r="1342" spans="1:8" x14ac:dyDescent="0.25">
      <c r="A1342" s="23">
        <v>41359</v>
      </c>
      <c r="B1342" s="45">
        <f>IFERROR(LN('Primary Data'!B1343/'Primary Data'!B1342), 0)</f>
        <v>8.8771662437754258E-3</v>
      </c>
      <c r="C1342" s="42">
        <f>IFERROR( LN('Primary Data'!D1343/'Primary Data'!D1342), 0)</f>
        <v>6.0937116165185028E-3</v>
      </c>
      <c r="D1342" s="27">
        <f>IFERROR(LN('Primary Data'!C1343/'Primary Data'!C1342), 0)</f>
        <v>-5.0097693496846786E-3</v>
      </c>
      <c r="E1342" s="27">
        <f>IFERROR(LN('Primary Data'!F1343/'Primary Data'!F1342), 0)</f>
        <v>-2.8108077656478015E-3</v>
      </c>
      <c r="F1342" s="27">
        <f>IFERROR(LN('Primary Data'!G1343/'Primary Data'!G1342), 0)</f>
        <v>-1.3186558400615382E-2</v>
      </c>
      <c r="G1342" s="28">
        <f>IFERROR(LN('Primary Data'!H1343/'Primary Data'!H1342), 0)</f>
        <v>2.689723388208025E-3</v>
      </c>
      <c r="H1342" s="31">
        <f>IFERROR(LN('Primary Data'!E1343/'Primary Data'!E1342), 0)</f>
        <v>2.003764220906842E-4</v>
      </c>
    </row>
    <row r="1343" spans="1:8" x14ac:dyDescent="0.25">
      <c r="A1343" s="23">
        <v>41360</v>
      </c>
      <c r="B1343" s="45">
        <f>IFERROR(LN('Primary Data'!B1344/'Primary Data'!B1343), 0)</f>
        <v>-1.3145436547567645E-3</v>
      </c>
      <c r="C1343" s="42">
        <f>IFERROR( LN('Primary Data'!D1344/'Primary Data'!D1343), 0)</f>
        <v>1.2392104824858737E-3</v>
      </c>
      <c r="D1343" s="27">
        <f>IFERROR(LN('Primary Data'!C1344/'Primary Data'!C1343), 0)</f>
        <v>3.0163474811223633E-3</v>
      </c>
      <c r="E1343" s="27">
        <f>IFERROR(LN('Primary Data'!F1344/'Primary Data'!F1343), 0)</f>
        <v>0</v>
      </c>
      <c r="F1343" s="27">
        <f>IFERROR(LN('Primary Data'!G1344/'Primary Data'!G1343), 0)</f>
        <v>3.397781122205088E-3</v>
      </c>
      <c r="G1343" s="28">
        <f>IFERROR(LN('Primary Data'!H1344/'Primary Data'!H1343), 0)</f>
        <v>6.8671139681187598E-3</v>
      </c>
      <c r="H1343" s="31">
        <f>IFERROR(LN('Primary Data'!E1344/'Primary Data'!E1343), 0)</f>
        <v>-5.704931388069775E-3</v>
      </c>
    </row>
    <row r="1344" spans="1:8" x14ac:dyDescent="0.25">
      <c r="A1344" s="23">
        <v>41361</v>
      </c>
      <c r="B1344" s="45">
        <f>IFERROR(LN('Primary Data'!B1345/'Primary Data'!B1344), 0)</f>
        <v>3.0602280362567371E-3</v>
      </c>
      <c r="C1344" s="42">
        <f>IFERROR( LN('Primary Data'!D1345/'Primary Data'!D1344), 0)</f>
        <v>3.0948721286555296E-3</v>
      </c>
      <c r="D1344" s="27">
        <f>IFERROR(LN('Primary Data'!C1345/'Primary Data'!C1344), 0)</f>
        <v>1.2053332711254221E-3</v>
      </c>
      <c r="E1344" s="27">
        <f>IFERROR(LN('Primary Data'!F1345/'Primary Data'!F1344), 0)</f>
        <v>9.466875412256404E-3</v>
      </c>
      <c r="F1344" s="27">
        <f>IFERROR(LN('Primary Data'!G1345/'Primary Data'!G1344), 0)</f>
        <v>-3.3982261501093736E-2</v>
      </c>
      <c r="G1344" s="28">
        <f>IFERROR(LN('Primary Data'!H1345/'Primary Data'!H1344), 0)</f>
        <v>-7.3804436260162818E-3</v>
      </c>
      <c r="H1344" s="31">
        <f>IFERROR(LN('Primary Data'!E1345/'Primary Data'!E1344), 0)</f>
        <v>8.3525671252925072E-3</v>
      </c>
    </row>
    <row r="1345" spans="1:8" x14ac:dyDescent="0.25">
      <c r="A1345" s="23">
        <v>41366</v>
      </c>
      <c r="B1345" s="45">
        <f>IFERROR(LN('Primary Data'!B1346/'Primary Data'!B1345), 0)</f>
        <v>3.641433400789327E-3</v>
      </c>
      <c r="C1345" s="42">
        <f>IFERROR( LN('Primary Data'!D1346/'Primary Data'!D1345), 0)</f>
        <v>6.8448092952943986E-4</v>
      </c>
      <c r="D1345" s="27">
        <f>IFERROR(LN('Primary Data'!C1346/'Primary Data'!C1345), 0)</f>
        <v>2.1932078899558685E-2</v>
      </c>
      <c r="E1345" s="27">
        <f>IFERROR(LN('Primary Data'!F1346/'Primary Data'!F1345), 0)</f>
        <v>1.556013996589945E-2</v>
      </c>
      <c r="F1345" s="27">
        <f>IFERROR(LN('Primary Data'!G1346/'Primary Data'!G1345), 0)</f>
        <v>-5.171970364271296E-3</v>
      </c>
      <c r="G1345" s="28">
        <f>IFERROR(LN('Primary Data'!H1346/'Primary Data'!H1345), 0)</f>
        <v>3.0532324085458459E-3</v>
      </c>
      <c r="H1345" s="31">
        <f>IFERROR(LN('Primary Data'!E1346/'Primary Data'!E1345), 0)</f>
        <v>2.8150162190584164E-3</v>
      </c>
    </row>
    <row r="1346" spans="1:8" x14ac:dyDescent="0.25">
      <c r="A1346" s="23">
        <v>41367</v>
      </c>
      <c r="B1346" s="45">
        <f>IFERROR(LN('Primary Data'!B1347/'Primary Data'!B1346), 0)</f>
        <v>-1.0772697713474189E-2</v>
      </c>
      <c r="C1346" s="42">
        <f>IFERROR( LN('Primary Data'!D1347/'Primary Data'!D1346), 0)</f>
        <v>-9.1103011660056479E-3</v>
      </c>
      <c r="D1346" s="27">
        <f>IFERROR(LN('Primary Data'!C1347/'Primary Data'!C1346), 0)</f>
        <v>1.2466570025909845E-2</v>
      </c>
      <c r="E1346" s="27">
        <f>IFERROR(LN('Primary Data'!F1347/'Primary Data'!F1346), 0)</f>
        <v>-1.4690322867563358E-2</v>
      </c>
      <c r="F1346" s="27">
        <f>IFERROR(LN('Primary Data'!G1347/'Primary Data'!G1346), 0)</f>
        <v>-2.4369151546624248E-3</v>
      </c>
      <c r="G1346" s="28">
        <f>IFERROR(LN('Primary Data'!H1347/'Primary Data'!H1346), 0)</f>
        <v>-1.356886000946082E-3</v>
      </c>
      <c r="H1346" s="31">
        <f>IFERROR(LN('Primary Data'!E1347/'Primary Data'!E1346), 0)</f>
        <v>-6.2894636066637751E-3</v>
      </c>
    </row>
    <row r="1347" spans="1:8" x14ac:dyDescent="0.25">
      <c r="A1347" s="23">
        <v>41369</v>
      </c>
      <c r="B1347" s="45">
        <f>IFERROR(LN('Primary Data'!B1348/'Primary Data'!B1347), 0)</f>
        <v>1.4265295953863595E-3</v>
      </c>
      <c r="C1347" s="42">
        <f>IFERROR( LN('Primary Data'!D1348/'Primary Data'!D1347), 0)</f>
        <v>-8.3675281044585034E-3</v>
      </c>
      <c r="D1347" s="27">
        <f>IFERROR(LN('Primary Data'!C1348/'Primary Data'!C1347), 0)</f>
        <v>3.2328387544128404E-3</v>
      </c>
      <c r="E1347" s="27">
        <f>IFERROR(LN('Primary Data'!F1348/'Primary Data'!F1347), 0)</f>
        <v>-2.6046876669291015E-2</v>
      </c>
      <c r="F1347" s="27">
        <f>IFERROR(LN('Primary Data'!G1348/'Primary Data'!G1347), 0)</f>
        <v>0</v>
      </c>
      <c r="G1347" s="28">
        <f>IFERROR(LN('Primary Data'!H1348/'Primary Data'!H1347), 0)</f>
        <v>-2.7715308633495011E-2</v>
      </c>
      <c r="H1347" s="31">
        <f>IFERROR(LN('Primary Data'!E1348/'Primary Data'!E1347), 0)</f>
        <v>-3.5729280650702182E-2</v>
      </c>
    </row>
    <row r="1348" spans="1:8" x14ac:dyDescent="0.25">
      <c r="A1348" s="23">
        <v>41372</v>
      </c>
      <c r="B1348" s="45">
        <f>IFERROR(LN('Primary Data'!B1349/'Primary Data'!B1348), 0)</f>
        <v>5.7729885023240727E-3</v>
      </c>
      <c r="C1348" s="42">
        <f>IFERROR( LN('Primary Data'!D1349/'Primary Data'!D1348), 0)</f>
        <v>5.1746464794911488E-3</v>
      </c>
      <c r="D1348" s="27">
        <f>IFERROR(LN('Primary Data'!C1349/'Primary Data'!C1348), 0)</f>
        <v>9.1340395724438643E-4</v>
      </c>
      <c r="E1348" s="27">
        <f>IFERROR(LN('Primary Data'!F1349/'Primary Data'!F1348), 0)</f>
        <v>4.376489334912189E-3</v>
      </c>
      <c r="F1348" s="27">
        <f>IFERROR(LN('Primary Data'!G1349/'Primary Data'!G1348), 0)</f>
        <v>-4.4298823217901462E-3</v>
      </c>
      <c r="G1348" s="28">
        <f>IFERROR(LN('Primary Data'!H1349/'Primary Data'!H1348), 0)</f>
        <v>-4.0741214444554565E-4</v>
      </c>
      <c r="H1348" s="31">
        <f>IFERROR(LN('Primary Data'!E1349/'Primary Data'!E1348), 0)</f>
        <v>3.4748755041660129E-3</v>
      </c>
    </row>
    <row r="1349" spans="1:8" x14ac:dyDescent="0.25">
      <c r="A1349" s="23">
        <v>41373</v>
      </c>
      <c r="B1349" s="45">
        <f>IFERROR(LN('Primary Data'!B1350/'Primary Data'!B1349), 0)</f>
        <v>3.0000116748968085E-3</v>
      </c>
      <c r="C1349" s="42">
        <f>IFERROR( LN('Primary Data'!D1350/'Primary Data'!D1349), 0)</f>
        <v>6.632348845063152E-3</v>
      </c>
      <c r="D1349" s="27">
        <f>IFERROR(LN('Primary Data'!C1350/'Primary Data'!C1349), 0)</f>
        <v>3.2408589257334002E-3</v>
      </c>
      <c r="E1349" s="27">
        <f>IFERROR(LN('Primary Data'!F1350/'Primary Data'!F1349), 0)</f>
        <v>-1.0036291582094693E-2</v>
      </c>
      <c r="F1349" s="27">
        <f>IFERROR(LN('Primary Data'!G1350/'Primary Data'!G1349), 0)</f>
        <v>7.6425379949029357E-3</v>
      </c>
      <c r="G1349" s="28">
        <f>IFERROR(LN('Primary Data'!H1350/'Primary Data'!H1349), 0)</f>
        <v>6.9876689486068474E-3</v>
      </c>
      <c r="H1349" s="31">
        <f>IFERROR(LN('Primary Data'!E1350/'Primary Data'!E1349), 0)</f>
        <v>-2.6068778533543586E-3</v>
      </c>
    </row>
    <row r="1350" spans="1:8" x14ac:dyDescent="0.25">
      <c r="A1350" s="23">
        <v>41374</v>
      </c>
      <c r="B1350" s="45">
        <f>IFERROR(LN('Primary Data'!B1351/'Primary Data'!B1350), 0)</f>
        <v>1.0292886778170167E-2</v>
      </c>
      <c r="C1350" s="42">
        <f>IFERROR( LN('Primary Data'!D1351/'Primary Data'!D1350), 0)</f>
        <v>1.9259477903845482E-2</v>
      </c>
      <c r="D1350" s="27">
        <f>IFERROR(LN('Primary Data'!C1351/'Primary Data'!C1350), 0)</f>
        <v>5.203414069817389E-4</v>
      </c>
      <c r="E1350" s="27">
        <f>IFERROR(LN('Primary Data'!F1351/'Primary Data'!F1350), 0)</f>
        <v>1.1371366449974956E-2</v>
      </c>
      <c r="F1350" s="27">
        <f>IFERROR(LN('Primary Data'!G1351/'Primary Data'!G1350), 0)</f>
        <v>-1.0932624389504019E-3</v>
      </c>
      <c r="G1350" s="28">
        <f>IFERROR(LN('Primary Data'!H1351/'Primary Data'!H1350), 0)</f>
        <v>7.4807488837845678E-3</v>
      </c>
      <c r="H1350" s="31">
        <f>IFERROR(LN('Primary Data'!E1351/'Primary Data'!E1350), 0)</f>
        <v>1.0500729955947979E-2</v>
      </c>
    </row>
    <row r="1351" spans="1:8" x14ac:dyDescent="0.25">
      <c r="A1351" s="23">
        <v>41375</v>
      </c>
      <c r="B1351" s="45">
        <f>IFERROR(LN('Primary Data'!B1352/'Primary Data'!B1351), 0)</f>
        <v>4.5793432340332126E-3</v>
      </c>
      <c r="C1351" s="42">
        <f>IFERROR( LN('Primary Data'!D1352/'Primary Data'!D1351), 0)</f>
        <v>-4.896577293450928E-5</v>
      </c>
      <c r="D1351" s="27">
        <f>IFERROR(LN('Primary Data'!C1352/'Primary Data'!C1351), 0)</f>
        <v>2.1980434533697595E-3</v>
      </c>
      <c r="E1351" s="27">
        <f>IFERROR(LN('Primary Data'!F1352/'Primary Data'!F1351), 0)</f>
        <v>4.9297548451788234E-3</v>
      </c>
      <c r="F1351" s="27">
        <f>IFERROR(LN('Primary Data'!G1352/'Primary Data'!G1351), 0)</f>
        <v>-3.1807766700844005E-3</v>
      </c>
      <c r="G1351" s="28">
        <f>IFERROR(LN('Primary Data'!H1352/'Primary Data'!H1351), 0)</f>
        <v>3.0229430737195502E-3</v>
      </c>
      <c r="H1351" s="31">
        <f>IFERROR(LN('Primary Data'!E1352/'Primary Data'!E1351), 0)</f>
        <v>1.3317639619267404E-2</v>
      </c>
    </row>
    <row r="1352" spans="1:8" x14ac:dyDescent="0.25">
      <c r="A1352" s="23">
        <v>41376</v>
      </c>
      <c r="B1352" s="45">
        <f>IFERROR(LN('Primary Data'!B1353/'Primary Data'!B1352), 0)</f>
        <v>-2.8855596433616693E-3</v>
      </c>
      <c r="C1352" s="42">
        <f>IFERROR( LN('Primary Data'!D1353/'Primary Data'!D1352), 0)</f>
        <v>-9.0629954327442247E-4</v>
      </c>
      <c r="D1352" s="27">
        <f>IFERROR(LN('Primary Data'!C1353/'Primary Data'!C1352), 0)</f>
        <v>-2.6825826818119096E-3</v>
      </c>
      <c r="E1352" s="27">
        <f>IFERROR(LN('Primary Data'!F1353/'Primary Data'!F1352), 0)</f>
        <v>-1.6703298542096189E-2</v>
      </c>
      <c r="F1352" s="27">
        <f>IFERROR(LN('Primary Data'!G1353/'Primary Data'!G1352), 0)</f>
        <v>-6.4989485982428798E-3</v>
      </c>
      <c r="G1352" s="28">
        <f>IFERROR(LN('Primary Data'!H1353/'Primary Data'!H1352), 0)</f>
        <v>-5.5306231371423341E-4</v>
      </c>
      <c r="H1352" s="31">
        <f>IFERROR(LN('Primary Data'!E1353/'Primary Data'!E1352), 0)</f>
        <v>-4.4740855691619849E-3</v>
      </c>
    </row>
    <row r="1353" spans="1:8" x14ac:dyDescent="0.25">
      <c r="A1353" s="23">
        <v>41379</v>
      </c>
      <c r="B1353" s="45">
        <f>IFERROR(LN('Primary Data'!B1354/'Primary Data'!B1353), 0)</f>
        <v>-2.2276888628022417E-2</v>
      </c>
      <c r="C1353" s="42">
        <f>IFERROR( LN('Primary Data'!D1354/'Primary Data'!D1353), 0)</f>
        <v>-2.0874660296662264E-2</v>
      </c>
      <c r="D1353" s="27">
        <f>IFERROR(LN('Primary Data'!C1354/'Primary Data'!C1353), 0)</f>
        <v>-1.0192688537687365E-2</v>
      </c>
      <c r="E1353" s="27">
        <f>IFERROR(LN('Primary Data'!F1354/'Primary Data'!F1353), 0)</f>
        <v>8.9789169559616037E-4</v>
      </c>
      <c r="F1353" s="27">
        <f>IFERROR(LN('Primary Data'!G1354/'Primary Data'!G1353), 0)</f>
        <v>-1.0926329841289488E-2</v>
      </c>
      <c r="G1353" s="28">
        <f>IFERROR(LN('Primary Data'!H1354/'Primary Data'!H1353), 0)</f>
        <v>-1.4426497053257827E-2</v>
      </c>
      <c r="H1353" s="31">
        <f>IFERROR(LN('Primary Data'!E1354/'Primary Data'!E1353), 0)</f>
        <v>-4.4972225507153149E-3</v>
      </c>
    </row>
    <row r="1354" spans="1:8" x14ac:dyDescent="0.25">
      <c r="A1354" s="23">
        <v>41380</v>
      </c>
      <c r="B1354" s="45">
        <f>IFERROR(LN('Primary Data'!B1355/'Primary Data'!B1354), 0)</f>
        <v>1.3207636347914083E-2</v>
      </c>
      <c r="C1354" s="42">
        <f>IFERROR( LN('Primary Data'!D1355/'Primary Data'!D1354), 0)</f>
        <v>1.4528598952676828E-2</v>
      </c>
      <c r="D1354" s="27">
        <f>IFERROR(LN('Primary Data'!C1355/'Primary Data'!C1354), 0)</f>
        <v>-8.8179484069442031E-3</v>
      </c>
      <c r="E1354" s="27">
        <f>IFERROR(LN('Primary Data'!F1355/'Primary Data'!F1354), 0)</f>
        <v>2.5539540008416187E-2</v>
      </c>
      <c r="F1354" s="27">
        <f>IFERROR(LN('Primary Data'!G1355/'Primary Data'!G1354), 0)</f>
        <v>8.1791243744445633E-3</v>
      </c>
      <c r="G1354" s="28">
        <f>IFERROR(LN('Primary Data'!H1355/'Primary Data'!H1354), 0)</f>
        <v>-4.6330245124966921E-3</v>
      </c>
      <c r="H1354" s="31">
        <f>IFERROR(LN('Primary Data'!E1355/'Primary Data'!E1354), 0)</f>
        <v>-1.1209849253532302E-2</v>
      </c>
    </row>
    <row r="1355" spans="1:8" x14ac:dyDescent="0.25">
      <c r="A1355" s="23">
        <v>41381</v>
      </c>
      <c r="B1355" s="45">
        <f>IFERROR(LN('Primary Data'!B1356/'Primary Data'!B1355), 0)</f>
        <v>-1.1810191864782679E-2</v>
      </c>
      <c r="C1355" s="42">
        <f>IFERROR( LN('Primary Data'!D1356/'Primary Data'!D1355), 0)</f>
        <v>-2.00811318357292E-2</v>
      </c>
      <c r="D1355" s="27">
        <f>IFERROR(LN('Primary Data'!C1356/'Primary Data'!C1355), 0)</f>
        <v>1.7548164680551705E-3</v>
      </c>
      <c r="E1355" s="27">
        <f>IFERROR(LN('Primary Data'!F1356/'Primary Data'!F1355), 0)</f>
        <v>2.2153933001381845E-5</v>
      </c>
      <c r="F1355" s="27">
        <f>IFERROR(LN('Primary Data'!G1356/'Primary Data'!G1355), 0)</f>
        <v>-1.0718688042838837E-4</v>
      </c>
      <c r="G1355" s="28">
        <f>IFERROR(LN('Primary Data'!H1356/'Primary Data'!H1355), 0)</f>
        <v>-4.7343277988678746E-3</v>
      </c>
      <c r="H1355" s="31">
        <f>IFERROR(LN('Primary Data'!E1356/'Primary Data'!E1355), 0)</f>
        <v>-1.0684311189020914E-2</v>
      </c>
    </row>
    <row r="1356" spans="1:8" x14ac:dyDescent="0.25">
      <c r="A1356" s="23">
        <v>41382</v>
      </c>
      <c r="B1356" s="45">
        <f>IFERROR(LN('Primary Data'!B1357/'Primary Data'!B1356), 0)</f>
        <v>-5.0317445143176114E-3</v>
      </c>
      <c r="C1356" s="42">
        <f>IFERROR( LN('Primary Data'!D1357/'Primary Data'!D1356), 0)</f>
        <v>-1.4493558293996676E-2</v>
      </c>
      <c r="D1356" s="27">
        <f>IFERROR(LN('Primary Data'!C1357/'Primary Data'!C1356), 0)</f>
        <v>1.1902277532302866E-2</v>
      </c>
      <c r="E1356" s="27">
        <f>IFERROR(LN('Primary Data'!F1357/'Primary Data'!F1356), 0)</f>
        <v>1.5789213598819525E-2</v>
      </c>
      <c r="F1356" s="27">
        <f>IFERROR(LN('Primary Data'!G1357/'Primary Data'!G1356), 0)</f>
        <v>2.640595311111348E-3</v>
      </c>
      <c r="G1356" s="28">
        <f>IFERROR(LN('Primary Data'!H1357/'Primary Data'!H1356), 0)</f>
        <v>-2.6530700283428723E-3</v>
      </c>
      <c r="H1356" s="31">
        <f>IFERROR(LN('Primary Data'!E1357/'Primary Data'!E1356), 0)</f>
        <v>1.006573810992346E-3</v>
      </c>
    </row>
    <row r="1357" spans="1:8" x14ac:dyDescent="0.25">
      <c r="A1357" s="23">
        <v>41383</v>
      </c>
      <c r="B1357" s="45">
        <f>IFERROR(LN('Primary Data'!B1358/'Primary Data'!B1357), 0)</f>
        <v>6.5920588495464944E-3</v>
      </c>
      <c r="C1357" s="42">
        <f>IFERROR( LN('Primary Data'!D1358/'Primary Data'!D1357), 0)</f>
        <v>1.3947035531383965E-2</v>
      </c>
      <c r="D1357" s="27">
        <f>IFERROR(LN('Primary Data'!C1358/'Primary Data'!C1357), 0)</f>
        <v>9.0480565337313235E-4</v>
      </c>
      <c r="E1357" s="27">
        <f>IFERROR(LN('Primary Data'!F1358/'Primary Data'!F1357), 0)</f>
        <v>0</v>
      </c>
      <c r="F1357" s="27">
        <f>IFERROR(LN('Primary Data'!G1358/'Primary Data'!G1357), 0)</f>
        <v>2.6029396803275134E-2</v>
      </c>
      <c r="G1357" s="28">
        <f>IFERROR(LN('Primary Data'!H1358/'Primary Data'!H1357), 0)</f>
        <v>2.3023990156723788E-2</v>
      </c>
      <c r="H1357" s="31">
        <f>IFERROR(LN('Primary Data'!E1358/'Primary Data'!E1357), 0)</f>
        <v>-3.1698332828240376E-3</v>
      </c>
    </row>
    <row r="1358" spans="1:8" x14ac:dyDescent="0.25">
      <c r="A1358" s="23">
        <v>41386</v>
      </c>
      <c r="B1358" s="45">
        <f>IFERROR(LN('Primary Data'!B1359/'Primary Data'!B1358), 0)</f>
        <v>3.1060741902302876E-3</v>
      </c>
      <c r="C1358" s="42">
        <f>IFERROR( LN('Primary Data'!D1359/'Primary Data'!D1358), 0)</f>
        <v>1.0593012427221079E-2</v>
      </c>
      <c r="D1358" s="27">
        <f>IFERROR(LN('Primary Data'!C1359/'Primary Data'!C1358), 0)</f>
        <v>-1.3782082040259965E-3</v>
      </c>
      <c r="E1358" s="27">
        <f>IFERROR(LN('Primary Data'!F1359/'Primary Data'!F1358), 0)</f>
        <v>5.03102425498482E-3</v>
      </c>
      <c r="F1358" s="27">
        <f>IFERROR(LN('Primary Data'!G1359/'Primary Data'!G1358), 0)</f>
        <v>1.3887442302642103E-4</v>
      </c>
      <c r="G1358" s="28">
        <f>IFERROR(LN('Primary Data'!H1359/'Primary Data'!H1358), 0)</f>
        <v>1.3981591067327851E-3</v>
      </c>
      <c r="H1358" s="31">
        <f>IFERROR(LN('Primary Data'!E1359/'Primary Data'!E1358), 0)</f>
        <v>-6.3796177011431711E-3</v>
      </c>
    </row>
    <row r="1359" spans="1:8" x14ac:dyDescent="0.25">
      <c r="A1359" s="23">
        <v>41387</v>
      </c>
      <c r="B1359" s="45">
        <f>IFERROR(LN('Primary Data'!B1360/'Primary Data'!B1359), 0)</f>
        <v>1.1039674528018241E-2</v>
      </c>
      <c r="C1359" s="42">
        <f>IFERROR( LN('Primary Data'!D1360/'Primary Data'!D1359), 0)</f>
        <v>8.9630460602716528E-3</v>
      </c>
      <c r="D1359" s="27">
        <f>IFERROR(LN('Primary Data'!C1360/'Primary Data'!C1359), 0)</f>
        <v>2.2409039132034983E-3</v>
      </c>
      <c r="E1359" s="27">
        <f>IFERROR(LN('Primary Data'!F1360/'Primary Data'!F1359), 0)</f>
        <v>-2.5827011054310421E-3</v>
      </c>
      <c r="F1359" s="27">
        <f>IFERROR(LN('Primary Data'!G1360/'Primary Data'!G1359), 0)</f>
        <v>-3.1528106826165664E-2</v>
      </c>
      <c r="G1359" s="28">
        <f>IFERROR(LN('Primary Data'!H1360/'Primary Data'!H1359), 0)</f>
        <v>-1.0844105647672167E-2</v>
      </c>
      <c r="H1359" s="31">
        <f>IFERROR(LN('Primary Data'!E1360/'Primary Data'!E1359), 0)</f>
        <v>2.8746923182185059E-2</v>
      </c>
    </row>
    <row r="1360" spans="1:8" x14ac:dyDescent="0.25">
      <c r="A1360" s="23">
        <v>41388</v>
      </c>
      <c r="B1360" s="45">
        <f>IFERROR(LN('Primary Data'!B1361/'Primary Data'!B1360), 0)</f>
        <v>-1.6319978753708149E-3</v>
      </c>
      <c r="C1360" s="42">
        <f>IFERROR( LN('Primary Data'!D1361/'Primary Data'!D1360), 0)</f>
        <v>-4.4095677750712828E-4</v>
      </c>
      <c r="D1360" s="27">
        <f>IFERROR(LN('Primary Data'!C1361/'Primary Data'!C1360), 0)</f>
        <v>7.0735420293265424E-3</v>
      </c>
      <c r="E1360" s="27">
        <f>IFERROR(LN('Primary Data'!F1361/'Primary Data'!F1360), 0)</f>
        <v>0</v>
      </c>
      <c r="F1360" s="27">
        <f>IFERROR(LN('Primary Data'!G1361/'Primary Data'!G1360), 0)</f>
        <v>1.8388874574250529E-2</v>
      </c>
      <c r="G1360" s="28">
        <f>IFERROR(LN('Primary Data'!H1361/'Primary Data'!H1360), 0)</f>
        <v>1.7115348894778764E-2</v>
      </c>
      <c r="H1360" s="31">
        <f>IFERROR(LN('Primary Data'!E1361/'Primary Data'!E1360), 0)</f>
        <v>6.5767305954830407E-3</v>
      </c>
    </row>
    <row r="1361" spans="1:8" x14ac:dyDescent="0.25">
      <c r="A1361" s="23">
        <v>41389</v>
      </c>
      <c r="B1361" s="45">
        <f>IFERROR(LN('Primary Data'!B1362/'Primary Data'!B1361), 0)</f>
        <v>3.6560588830989579E-3</v>
      </c>
      <c r="C1361" s="42">
        <f>IFERROR( LN('Primary Data'!D1362/'Primary Data'!D1361), 0)</f>
        <v>5.1172249246595088E-3</v>
      </c>
      <c r="D1361" s="27">
        <f>IFERROR(LN('Primary Data'!C1362/'Primary Data'!C1361), 0)</f>
        <v>5.6258871606831929E-3</v>
      </c>
      <c r="E1361" s="27">
        <f>IFERROR(LN('Primary Data'!F1362/'Primary Data'!F1361), 0)</f>
        <v>1.4680740749323547E-2</v>
      </c>
      <c r="F1361" s="27">
        <f>IFERROR(LN('Primary Data'!G1362/'Primary Data'!G1361), 0)</f>
        <v>-1.0928683989967138E-2</v>
      </c>
      <c r="G1361" s="28">
        <f>IFERROR(LN('Primary Data'!H1362/'Primary Data'!H1361), 0)</f>
        <v>9.787830731872978E-3</v>
      </c>
      <c r="H1361" s="31">
        <f>IFERROR(LN('Primary Data'!E1362/'Primary Data'!E1361), 0)</f>
        <v>1.6986682041358525E-3</v>
      </c>
    </row>
    <row r="1362" spans="1:8" x14ac:dyDescent="0.25">
      <c r="A1362" s="23">
        <v>41390</v>
      </c>
      <c r="B1362" s="45">
        <f>IFERROR(LN('Primary Data'!B1363/'Primary Data'!B1362), 0)</f>
        <v>-6.5891427957193486E-4</v>
      </c>
      <c r="C1362" s="42">
        <f>IFERROR( LN('Primary Data'!D1363/'Primary Data'!D1362), 0)</f>
        <v>-2.8510128799456628E-3</v>
      </c>
      <c r="D1362" s="27">
        <f>IFERROR(LN('Primary Data'!C1363/'Primary Data'!C1362), 0)</f>
        <v>1.6982639469213343E-3</v>
      </c>
      <c r="E1362" s="27">
        <f>IFERROR(LN('Primary Data'!F1363/'Primary Data'!F1362), 0)</f>
        <v>-1.2618453408088899E-2</v>
      </c>
      <c r="F1362" s="27">
        <f>IFERROR(LN('Primary Data'!G1363/'Primary Data'!G1362), 0)</f>
        <v>-1.0653992305085262E-2</v>
      </c>
      <c r="G1362" s="28">
        <f>IFERROR(LN('Primary Data'!H1363/'Primary Data'!H1362), 0)</f>
        <v>6.5171942137915214E-3</v>
      </c>
      <c r="H1362" s="31">
        <f>IFERROR(LN('Primary Data'!E1363/'Primary Data'!E1362), 0)</f>
        <v>-2.7063766622048135E-3</v>
      </c>
    </row>
    <row r="1363" spans="1:8" x14ac:dyDescent="0.25">
      <c r="A1363" s="23">
        <v>41393</v>
      </c>
      <c r="B1363" s="45">
        <f>IFERROR(LN('Primary Data'!B1364/'Primary Data'!B1363), 0)</f>
        <v>6.023144321729945E-3</v>
      </c>
      <c r="C1363" s="42">
        <f>IFERROR( LN('Primary Data'!D1364/'Primary Data'!D1363), 0)</f>
        <v>9.2510515216926506E-3</v>
      </c>
      <c r="D1363" s="27">
        <f>IFERROR(LN('Primary Data'!C1364/'Primary Data'!C1363), 0)</f>
        <v>-5.026963021327221E-3</v>
      </c>
      <c r="E1363" s="27">
        <f>IFERROR(LN('Primary Data'!F1364/'Primary Data'!F1363), 0)</f>
        <v>8.778932579580111E-3</v>
      </c>
      <c r="F1363" s="27">
        <f>IFERROR(LN('Primary Data'!G1364/'Primary Data'!G1363), 0)</f>
        <v>0</v>
      </c>
      <c r="G1363" s="28">
        <f>IFERROR(LN('Primary Data'!H1364/'Primary Data'!H1363), 0)</f>
        <v>1.465150428911583E-3</v>
      </c>
      <c r="H1363" s="31">
        <f>IFERROR(LN('Primary Data'!E1364/'Primary Data'!E1363), 0)</f>
        <v>3.0123378302860005E-3</v>
      </c>
    </row>
    <row r="1364" spans="1:8" x14ac:dyDescent="0.25">
      <c r="A1364" s="23">
        <v>41394</v>
      </c>
      <c r="B1364" s="45">
        <f>IFERROR(LN('Primary Data'!B1365/'Primary Data'!B1364), 0)</f>
        <v>4.5238118095194469E-4</v>
      </c>
      <c r="C1364" s="42">
        <f>IFERROR( LN('Primary Data'!D1365/'Primary Data'!D1364), 0)</f>
        <v>7.1215494946621693E-3</v>
      </c>
      <c r="D1364" s="27">
        <f>IFERROR(LN('Primary Data'!C1365/'Primary Data'!C1364), 0)</f>
        <v>8.4417303522026817E-3</v>
      </c>
      <c r="E1364" s="27">
        <f>IFERROR(LN('Primary Data'!F1365/'Primary Data'!F1364), 0)</f>
        <v>1.1465955831452896E-2</v>
      </c>
      <c r="F1364" s="27">
        <f>IFERROR(LN('Primary Data'!G1365/'Primary Data'!G1364), 0)</f>
        <v>0</v>
      </c>
      <c r="G1364" s="28">
        <f>IFERROR(LN('Primary Data'!H1365/'Primary Data'!H1364), 0)</f>
        <v>6.8953341952610204E-3</v>
      </c>
      <c r="H1364" s="31">
        <f>IFERROR(LN('Primary Data'!E1365/'Primary Data'!E1364), 0)</f>
        <v>-3.6835364917997774E-3</v>
      </c>
    </row>
    <row r="1365" spans="1:8" x14ac:dyDescent="0.25">
      <c r="A1365" s="23">
        <v>41396</v>
      </c>
      <c r="B1365" s="45">
        <f>IFERROR(LN('Primary Data'!B1366/'Primary Data'!B1365), 0)</f>
        <v>-2.6730133872381449E-3</v>
      </c>
      <c r="C1365" s="42">
        <f>IFERROR( LN('Primary Data'!D1366/'Primary Data'!D1365), 0)</f>
        <v>8.1744606344730016E-3</v>
      </c>
      <c r="D1365" s="27">
        <f>IFERROR(LN('Primary Data'!C1366/'Primary Data'!C1365), 0)</f>
        <v>2.7414104832357601E-3</v>
      </c>
      <c r="E1365" s="27">
        <f>IFERROR(LN('Primary Data'!F1366/'Primary Data'!F1365), 0)</f>
        <v>1.2815258239864898E-2</v>
      </c>
      <c r="F1365" s="27">
        <f>IFERROR(LN('Primary Data'!G1366/'Primary Data'!G1365), 0)</f>
        <v>0</v>
      </c>
      <c r="G1365" s="28">
        <f>IFERROR(LN('Primary Data'!H1366/'Primary Data'!H1365), 0)</f>
        <v>-3.0265205742514133E-3</v>
      </c>
      <c r="H1365" s="31">
        <f>IFERROR(LN('Primary Data'!E1366/'Primary Data'!E1365), 0)</f>
        <v>-5.4872404028899402E-3</v>
      </c>
    </row>
    <row r="1366" spans="1:8" x14ac:dyDescent="0.25">
      <c r="A1366" s="23">
        <v>41397</v>
      </c>
      <c r="B1366" s="45">
        <f>IFERROR(LN('Primary Data'!B1367/'Primary Data'!B1366), 0)</f>
        <v>9.1990156762646862E-3</v>
      </c>
      <c r="C1366" s="42">
        <f>IFERROR( LN('Primary Data'!D1367/'Primary Data'!D1366), 0)</f>
        <v>1.1424831350688646E-2</v>
      </c>
      <c r="D1366" s="27">
        <f>IFERROR(LN('Primary Data'!C1367/'Primary Data'!C1366), 0)</f>
        <v>1.0041599061657214E-2</v>
      </c>
      <c r="E1366" s="27">
        <f>IFERROR(LN('Primary Data'!F1367/'Primary Data'!F1366), 0)</f>
        <v>-8.5039497611074585E-3</v>
      </c>
      <c r="F1366" s="27">
        <f>IFERROR(LN('Primary Data'!G1367/'Primary Data'!G1366), 0)</f>
        <v>1.8023640172223545E-2</v>
      </c>
      <c r="G1366" s="28">
        <f>IFERROR(LN('Primary Data'!H1367/'Primary Data'!H1366), 0)</f>
        <v>9.5506316364096387E-4</v>
      </c>
      <c r="H1366" s="31">
        <f>IFERROR(LN('Primary Data'!E1367/'Primary Data'!E1366), 0)</f>
        <v>7.0542541265665535E-3</v>
      </c>
    </row>
    <row r="1367" spans="1:8" x14ac:dyDescent="0.25">
      <c r="A1367" s="23">
        <v>41400</v>
      </c>
      <c r="B1367" s="45">
        <f>IFERROR(LN('Primary Data'!B1368/'Primary Data'!B1367), 0)</f>
        <v>7.1556455071826333E-4</v>
      </c>
      <c r="C1367" s="42">
        <f>IFERROR( LN('Primary Data'!D1368/'Primary Data'!D1367), 0)</f>
        <v>3.6508824524693838E-3</v>
      </c>
      <c r="D1367" s="27">
        <f>IFERROR(LN('Primary Data'!C1368/'Primary Data'!C1367), 0)</f>
        <v>1.5627548925601425E-3</v>
      </c>
      <c r="E1367" s="27">
        <f>IFERROR(LN('Primary Data'!F1368/'Primary Data'!F1367), 0)</f>
        <v>1.1273376199523529E-3</v>
      </c>
      <c r="F1367" s="27">
        <f>IFERROR(LN('Primary Data'!G1368/'Primary Data'!G1367), 0)</f>
        <v>1.3499267072276583E-2</v>
      </c>
      <c r="G1367" s="28">
        <f>IFERROR(LN('Primary Data'!H1368/'Primary Data'!H1367), 0)</f>
        <v>9.8731096126875254E-3</v>
      </c>
      <c r="H1367" s="31">
        <f>IFERROR(LN('Primary Data'!E1368/'Primary Data'!E1367), 0)</f>
        <v>0</v>
      </c>
    </row>
    <row r="1368" spans="1:8" x14ac:dyDescent="0.25">
      <c r="A1368" s="23">
        <v>41401</v>
      </c>
      <c r="B1368" s="45">
        <f>IFERROR(LN('Primary Data'!B1369/'Primary Data'!B1368), 0)</f>
        <v>6.7379773269556414E-3</v>
      </c>
      <c r="C1368" s="42">
        <f>IFERROR( LN('Primary Data'!D1369/'Primary Data'!D1368), 0)</f>
        <v>-8.3950555348209267E-4</v>
      </c>
      <c r="D1368" s="27">
        <f>IFERROR(LN('Primary Data'!C1369/'Primary Data'!C1368), 0)</f>
        <v>3.1360788472026583E-4</v>
      </c>
      <c r="E1368" s="27">
        <f>IFERROR(LN('Primary Data'!F1369/'Primary Data'!F1368), 0)</f>
        <v>1.2012548115950736E-2</v>
      </c>
      <c r="F1368" s="27">
        <f>IFERROR(LN('Primary Data'!G1369/'Primary Data'!G1368), 0)</f>
        <v>1.7746233583684796E-3</v>
      </c>
      <c r="G1368" s="28">
        <f>IFERROR(LN('Primary Data'!H1369/'Primary Data'!H1368), 0)</f>
        <v>5.7438686725522319E-3</v>
      </c>
      <c r="H1368" s="31">
        <f>IFERROR(LN('Primary Data'!E1369/'Primary Data'!E1368), 0)</f>
        <v>0</v>
      </c>
    </row>
    <row r="1369" spans="1:8" x14ac:dyDescent="0.25">
      <c r="A1369" s="23">
        <v>41402</v>
      </c>
      <c r="B1369" s="45">
        <f>IFERROR(LN('Primary Data'!B1370/'Primary Data'!B1369), 0)</f>
        <v>4.0606170862362446E-3</v>
      </c>
      <c r="C1369" s="42">
        <f>IFERROR( LN('Primary Data'!D1370/'Primary Data'!D1369), 0)</f>
        <v>5.1882192742376708E-3</v>
      </c>
      <c r="D1369" s="27">
        <f>IFERROR(LN('Primary Data'!C1370/'Primary Data'!C1369), 0)</f>
        <v>1.0833121521846005E-2</v>
      </c>
      <c r="E1369" s="27">
        <f>IFERROR(LN('Primary Data'!F1370/'Primary Data'!F1369), 0)</f>
        <v>1.7831261163058607E-3</v>
      </c>
      <c r="F1369" s="27">
        <f>IFERROR(LN('Primary Data'!G1370/'Primary Data'!G1369), 0)</f>
        <v>4.7515913556254027E-3</v>
      </c>
      <c r="G1369" s="28">
        <f>IFERROR(LN('Primary Data'!H1370/'Primary Data'!H1369), 0)</f>
        <v>8.522577564485035E-3</v>
      </c>
      <c r="H1369" s="31">
        <f>IFERROR(LN('Primary Data'!E1370/'Primary Data'!E1369), 0)</f>
        <v>1.4982581089841716E-2</v>
      </c>
    </row>
    <row r="1370" spans="1:8" x14ac:dyDescent="0.25">
      <c r="A1370" s="23">
        <v>41403</v>
      </c>
      <c r="B1370" s="45">
        <f>IFERROR(LN('Primary Data'!B1371/'Primary Data'!B1370), 0)</f>
        <v>-4.8192458203191969E-3</v>
      </c>
      <c r="C1370" s="42">
        <f>IFERROR( LN('Primary Data'!D1371/'Primary Data'!D1370), 0)</f>
        <v>-2.4016094223270968E-3</v>
      </c>
      <c r="D1370" s="27">
        <f>IFERROR(LN('Primary Data'!C1371/'Primary Data'!C1370), 0)</f>
        <v>9.6545928911689442E-3</v>
      </c>
      <c r="E1370" s="27">
        <f>IFERROR(LN('Primary Data'!F1371/'Primary Data'!F1370), 0)</f>
        <v>-5.840112200334811E-3</v>
      </c>
      <c r="F1370" s="27">
        <f>IFERROR(LN('Primary Data'!G1371/'Primary Data'!G1370), 0)</f>
        <v>-5.7603046361681008E-3</v>
      </c>
      <c r="G1370" s="28">
        <f>IFERROR(LN('Primary Data'!H1371/'Primary Data'!H1370), 0)</f>
        <v>-1.4151078771066333E-3</v>
      </c>
      <c r="H1370" s="31">
        <f>IFERROR(LN('Primary Data'!E1371/'Primary Data'!E1370), 0)</f>
        <v>8.4710585541021063E-3</v>
      </c>
    </row>
    <row r="1371" spans="1:8" x14ac:dyDescent="0.25">
      <c r="A1371" s="23">
        <v>41404</v>
      </c>
      <c r="B1371" s="45">
        <f>IFERROR(LN('Primary Data'!B1372/'Primary Data'!B1371), 0)</f>
        <v>2.9889546297554468E-3</v>
      </c>
      <c r="C1371" s="42">
        <f>IFERROR( LN('Primary Data'!D1372/'Primary Data'!D1371), 0)</f>
        <v>6.6979486841277176E-3</v>
      </c>
      <c r="D1371" s="27">
        <f>IFERROR(LN('Primary Data'!C1372/'Primary Data'!C1371), 0)</f>
        <v>1.287661120363448E-2</v>
      </c>
      <c r="E1371" s="27">
        <f>IFERROR(LN('Primary Data'!F1372/'Primary Data'!F1371), 0)</f>
        <v>-3.0388726076986329E-3</v>
      </c>
      <c r="F1371" s="27">
        <f>IFERROR(LN('Primary Data'!G1372/'Primary Data'!G1371), 0)</f>
        <v>7.0397183551848402E-3</v>
      </c>
      <c r="G1371" s="28">
        <f>IFERROR(LN('Primary Data'!H1372/'Primary Data'!H1371), 0)</f>
        <v>4.7166918511243848E-3</v>
      </c>
      <c r="H1371" s="31">
        <f>IFERROR(LN('Primary Data'!E1372/'Primary Data'!E1371), 0)</f>
        <v>7.1343409415417312E-3</v>
      </c>
    </row>
    <row r="1372" spans="1:8" x14ac:dyDescent="0.25">
      <c r="A1372" s="23">
        <v>41407</v>
      </c>
      <c r="B1372" s="45">
        <f>IFERROR(LN('Primary Data'!B1373/'Primary Data'!B1372), 0)</f>
        <v>3.0457957376766779E-4</v>
      </c>
      <c r="C1372" s="42">
        <f>IFERROR( LN('Primary Data'!D1373/'Primary Data'!D1372), 0)</f>
        <v>3.5887314219716068E-4</v>
      </c>
      <c r="D1372" s="27">
        <f>IFERROR(LN('Primary Data'!C1373/'Primary Data'!C1372), 0)</f>
        <v>1.6361972733193848E-2</v>
      </c>
      <c r="E1372" s="27">
        <f>IFERROR(LN('Primary Data'!F1373/'Primary Data'!F1372), 0)</f>
        <v>-1.8150599530300078E-2</v>
      </c>
      <c r="F1372" s="27">
        <f>IFERROR(LN('Primary Data'!G1373/'Primary Data'!G1372), 0)</f>
        <v>-1.7293263397331956E-3</v>
      </c>
      <c r="G1372" s="28">
        <f>IFERROR(LN('Primary Data'!H1373/'Primary Data'!H1372), 0)</f>
        <v>-1.4312601444667825E-2</v>
      </c>
      <c r="H1372" s="31">
        <f>IFERROR(LN('Primary Data'!E1373/'Primary Data'!E1372), 0)</f>
        <v>4.0015825427946522E-3</v>
      </c>
    </row>
    <row r="1373" spans="1:8" x14ac:dyDescent="0.25">
      <c r="A1373" s="23">
        <v>41408</v>
      </c>
      <c r="B1373" s="45">
        <f>IFERROR(LN('Primary Data'!B1374/'Primary Data'!B1373), 0)</f>
        <v>1.1375397904846167E-2</v>
      </c>
      <c r="C1373" s="42">
        <f>IFERROR( LN('Primary Data'!D1374/'Primary Data'!D1373), 0)</f>
        <v>4.6703574606466475E-3</v>
      </c>
      <c r="D1373" s="27">
        <f>IFERROR(LN('Primary Data'!C1374/'Primary Data'!C1373), 0)</f>
        <v>1.1287111987969297E-2</v>
      </c>
      <c r="E1373" s="27">
        <f>IFERROR(LN('Primary Data'!F1374/'Primary Data'!F1373), 0)</f>
        <v>3.6181439653735635E-3</v>
      </c>
      <c r="F1373" s="27">
        <f>IFERROR(LN('Primary Data'!G1374/'Primary Data'!G1373), 0)</f>
        <v>-1.204959729695715E-2</v>
      </c>
      <c r="G1373" s="28">
        <f>IFERROR(LN('Primary Data'!H1374/'Primary Data'!H1373), 0)</f>
        <v>-2.5927664056795883E-3</v>
      </c>
      <c r="H1373" s="31">
        <f>IFERROR(LN('Primary Data'!E1374/'Primary Data'!E1373), 0)</f>
        <v>6.8771406870522037E-3</v>
      </c>
    </row>
    <row r="1374" spans="1:8" x14ac:dyDescent="0.25">
      <c r="A1374" s="23">
        <v>41409</v>
      </c>
      <c r="B1374" s="45">
        <f>IFERROR(LN('Primary Data'!B1375/'Primary Data'!B1374), 0)</f>
        <v>5.7264566841660055E-3</v>
      </c>
      <c r="C1374" s="42">
        <f>IFERROR( LN('Primary Data'!D1375/'Primary Data'!D1374), 0)</f>
        <v>2.1904864335030665E-3</v>
      </c>
      <c r="D1374" s="27">
        <f>IFERROR(LN('Primary Data'!C1375/'Primary Data'!C1374), 0)</f>
        <v>4.4867064161194627E-3</v>
      </c>
      <c r="E1374" s="27">
        <f>IFERROR(LN('Primary Data'!F1375/'Primary Data'!F1374), 0)</f>
        <v>2.0828143157511067E-2</v>
      </c>
      <c r="F1374" s="27">
        <f>IFERROR(LN('Primary Data'!G1375/'Primary Data'!G1374), 0)</f>
        <v>5.6946369414006505E-3</v>
      </c>
      <c r="G1374" s="28">
        <f>IFERROR(LN('Primary Data'!H1375/'Primary Data'!H1374), 0)</f>
        <v>4.9575388019840521E-3</v>
      </c>
      <c r="H1374" s="31">
        <f>IFERROR(LN('Primary Data'!E1375/'Primary Data'!E1374), 0)</f>
        <v>4.6822381687183258E-3</v>
      </c>
    </row>
    <row r="1375" spans="1:8" x14ac:dyDescent="0.25">
      <c r="A1375" s="23">
        <v>41410</v>
      </c>
      <c r="B1375" s="45">
        <f>IFERROR(LN('Primary Data'!B1376/'Primary Data'!B1375), 0)</f>
        <v>-6.0622893371946743E-3</v>
      </c>
      <c r="C1375" s="42">
        <f>IFERROR( LN('Primary Data'!D1376/'Primary Data'!D1375), 0)</f>
        <v>-1.092976403215944E-3</v>
      </c>
      <c r="D1375" s="27">
        <f>IFERROR(LN('Primary Data'!C1376/'Primary Data'!C1375), 0)</f>
        <v>-7.3244813191958467E-3</v>
      </c>
      <c r="E1375" s="27">
        <f>IFERROR(LN('Primary Data'!F1376/'Primary Data'!F1375), 0)</f>
        <v>6.2430776627273197E-3</v>
      </c>
      <c r="F1375" s="27">
        <f>IFERROR(LN('Primary Data'!G1376/'Primary Data'!G1375), 0)</f>
        <v>1.5280667928718772E-2</v>
      </c>
      <c r="G1375" s="28">
        <f>IFERROR(LN('Primary Data'!H1376/'Primary Data'!H1375), 0)</f>
        <v>1.6667060752622908E-3</v>
      </c>
      <c r="H1375" s="31">
        <f>IFERROR(LN('Primary Data'!E1376/'Primary Data'!E1375), 0)</f>
        <v>6.5767960033970658E-3</v>
      </c>
    </row>
    <row r="1376" spans="1:8" x14ac:dyDescent="0.25">
      <c r="A1376" s="23">
        <v>41414</v>
      </c>
      <c r="B1376" s="45">
        <f>IFERROR(LN('Primary Data'!B1377/'Primary Data'!B1376), 0)</f>
        <v>8.7240968863081959E-3</v>
      </c>
      <c r="C1376" s="42">
        <f>IFERROR( LN('Primary Data'!D1377/'Primary Data'!D1376), 0)</f>
        <v>7.1857074040736707E-3</v>
      </c>
      <c r="D1376" s="27">
        <f>IFERROR(LN('Primary Data'!C1377/'Primary Data'!C1376), 0)</f>
        <v>1.9284267989726097E-2</v>
      </c>
      <c r="E1376" s="27">
        <f>IFERROR(LN('Primary Data'!F1377/'Primary Data'!F1376), 0)</f>
        <v>-7.8510883781335618E-3</v>
      </c>
      <c r="F1376" s="27">
        <f>IFERROR(LN('Primary Data'!G1377/'Primary Data'!G1376), 0)</f>
        <v>2.1451455560124084E-2</v>
      </c>
      <c r="G1376" s="28">
        <f>IFERROR(LN('Primary Data'!H1377/'Primary Data'!H1376), 0)</f>
        <v>1.7621228662519323E-2</v>
      </c>
      <c r="H1376" s="31">
        <f>IFERROR(LN('Primary Data'!E1377/'Primary Data'!E1376), 0)</f>
        <v>8.3527663300555187E-3</v>
      </c>
    </row>
    <row r="1377" spans="1:8" x14ac:dyDescent="0.25">
      <c r="A1377" s="23">
        <v>41415</v>
      </c>
      <c r="B1377" s="45">
        <f>IFERROR(LN('Primary Data'!B1378/'Primary Data'!B1377), 0)</f>
        <v>2.2278749098592517E-3</v>
      </c>
      <c r="C1377" s="42">
        <f>IFERROR( LN('Primary Data'!D1378/'Primary Data'!D1377), 0)</f>
        <v>1.8123436109819446E-3</v>
      </c>
      <c r="D1377" s="27">
        <f>IFERROR(LN('Primary Data'!C1378/'Primary Data'!C1377), 0)</f>
        <v>1.6858043937600802E-2</v>
      </c>
      <c r="E1377" s="27">
        <f>IFERROR(LN('Primary Data'!F1378/'Primary Data'!F1377), 0)</f>
        <v>-9.2736073618697734E-3</v>
      </c>
      <c r="F1377" s="27">
        <f>IFERROR(LN('Primary Data'!G1378/'Primary Data'!G1377), 0)</f>
        <v>2.649363522955246E-3</v>
      </c>
      <c r="G1377" s="28">
        <f>IFERROR(LN('Primary Data'!H1378/'Primary Data'!H1377), 0)</f>
        <v>-5.405972268737117E-3</v>
      </c>
      <c r="H1377" s="31">
        <f>IFERROR(LN('Primary Data'!E1378/'Primary Data'!E1377), 0)</f>
        <v>2.0758161371468905E-3</v>
      </c>
    </row>
    <row r="1378" spans="1:8" x14ac:dyDescent="0.25">
      <c r="A1378" s="23">
        <v>41416</v>
      </c>
      <c r="B1378" s="45">
        <f>IFERROR(LN('Primary Data'!B1379/'Primary Data'!B1378), 0)</f>
        <v>-6.0795901951769329E-3</v>
      </c>
      <c r="C1378" s="42">
        <f>IFERROR( LN('Primary Data'!D1379/'Primary Data'!D1378), 0)</f>
        <v>-9.068068869637104E-3</v>
      </c>
      <c r="D1378" s="27">
        <f>IFERROR(LN('Primary Data'!C1379/'Primary Data'!C1378), 0)</f>
        <v>1.3648870361502152E-2</v>
      </c>
      <c r="E1378" s="27">
        <f>IFERROR(LN('Primary Data'!F1379/'Primary Data'!F1378), 0)</f>
        <v>-7.8864606760415679E-3</v>
      </c>
      <c r="F1378" s="27">
        <f>IFERROR(LN('Primary Data'!G1379/'Primary Data'!G1378), 0)</f>
        <v>0</v>
      </c>
      <c r="G1378" s="28">
        <f>IFERROR(LN('Primary Data'!H1379/'Primary Data'!H1378), 0)</f>
        <v>-4.516231488570944E-3</v>
      </c>
      <c r="H1378" s="31">
        <f>IFERROR(LN('Primary Data'!E1379/'Primary Data'!E1378), 0)</f>
        <v>1.6655028943318596E-3</v>
      </c>
    </row>
    <row r="1379" spans="1:8" x14ac:dyDescent="0.25">
      <c r="A1379" s="23">
        <v>41417</v>
      </c>
      <c r="B1379" s="45">
        <f>IFERROR(LN('Primary Data'!B1380/'Primary Data'!B1379), 0)</f>
        <v>-2.9865200078443305E-3</v>
      </c>
      <c r="C1379" s="42">
        <f>IFERROR( LN('Primary Data'!D1380/'Primary Data'!D1379), 0)</f>
        <v>-2.5640269247751046E-3</v>
      </c>
      <c r="D1379" s="27">
        <f>IFERROR(LN('Primary Data'!C1380/'Primary Data'!C1379), 0)</f>
        <v>-5.4320596264179725E-3</v>
      </c>
      <c r="E1379" s="27">
        <f>IFERROR(LN('Primary Data'!F1380/'Primary Data'!F1379), 0)</f>
        <v>-2.1889969025069483E-2</v>
      </c>
      <c r="F1379" s="27">
        <f>IFERROR(LN('Primary Data'!G1380/'Primary Data'!G1379), 0)</f>
        <v>-1.2944291840327115E-2</v>
      </c>
      <c r="G1379" s="28">
        <f>IFERROR(LN('Primary Data'!H1380/'Primary Data'!H1379), 0)</f>
        <v>-2.5753228806334988E-2</v>
      </c>
      <c r="H1379" s="31">
        <f>IFERROR(LN('Primary Data'!E1380/'Primary Data'!E1379), 0)</f>
        <v>-1.9999194584914622E-2</v>
      </c>
    </row>
    <row r="1380" spans="1:8" x14ac:dyDescent="0.25">
      <c r="A1380" s="23">
        <v>41418</v>
      </c>
      <c r="B1380" s="45">
        <f>IFERROR(LN('Primary Data'!B1381/'Primary Data'!B1380), 0)</f>
        <v>5.0968118330037141E-4</v>
      </c>
      <c r="C1380" s="42">
        <f>IFERROR( LN('Primary Data'!D1381/'Primary Data'!D1380), 0)</f>
        <v>-1.4375333290108787E-4</v>
      </c>
      <c r="D1380" s="27">
        <f>IFERROR(LN('Primary Data'!C1381/'Primary Data'!C1380), 0)</f>
        <v>-2.7626076713776347E-3</v>
      </c>
      <c r="E1380" s="27">
        <f>IFERROR(LN('Primary Data'!F1381/'Primary Data'!F1380), 0)</f>
        <v>3.0376695964021024E-3</v>
      </c>
      <c r="F1380" s="27">
        <f>IFERROR(LN('Primary Data'!G1381/'Primary Data'!G1380), 0)</f>
        <v>7.099661316815783E-3</v>
      </c>
      <c r="G1380" s="28">
        <f>IFERROR(LN('Primary Data'!H1381/'Primary Data'!H1380), 0)</f>
        <v>-2.2526774135551522E-3</v>
      </c>
      <c r="H1380" s="31">
        <f>IFERROR(LN('Primary Data'!E1381/'Primary Data'!E1380), 0)</f>
        <v>-5.4337821756557109E-6</v>
      </c>
    </row>
    <row r="1381" spans="1:8" x14ac:dyDescent="0.25">
      <c r="A1381" s="23">
        <v>41421</v>
      </c>
      <c r="B1381" s="45">
        <f>IFERROR(LN('Primary Data'!B1382/'Primary Data'!B1381), 0)</f>
        <v>0</v>
      </c>
      <c r="C1381" s="42">
        <f>IFERROR( LN('Primary Data'!D1382/'Primary Data'!D1381), 0)</f>
        <v>0</v>
      </c>
      <c r="D1381" s="27">
        <f>IFERROR(LN('Primary Data'!C1382/'Primary Data'!C1381), 0)</f>
        <v>-1.5383341775594342E-2</v>
      </c>
      <c r="E1381" s="27">
        <f>IFERROR(LN('Primary Data'!F1382/'Primary Data'!F1381), 0)</f>
        <v>1.7869661133121949E-2</v>
      </c>
      <c r="F1381" s="27">
        <f>IFERROR(LN('Primary Data'!G1382/'Primary Data'!G1381), 0)</f>
        <v>0</v>
      </c>
      <c r="G1381" s="28">
        <f>IFERROR(LN('Primary Data'!H1382/'Primary Data'!H1381), 0)</f>
        <v>2.9745267018731598E-3</v>
      </c>
      <c r="H1381" s="31">
        <f>IFERROR(LN('Primary Data'!E1382/'Primary Data'!E1381), 0)</f>
        <v>0</v>
      </c>
    </row>
    <row r="1382" spans="1:8" x14ac:dyDescent="0.25">
      <c r="A1382" s="23">
        <v>41422</v>
      </c>
      <c r="B1382" s="45">
        <f>IFERROR(LN('Primary Data'!B1383/'Primary Data'!B1382), 0)</f>
        <v>6.3368095667187853E-3</v>
      </c>
      <c r="C1382" s="42">
        <f>IFERROR( LN('Primary Data'!D1383/'Primary Data'!D1382), 0)</f>
        <v>0</v>
      </c>
      <c r="D1382" s="27">
        <f>IFERROR(LN('Primary Data'!C1383/'Primary Data'!C1382), 0)</f>
        <v>2.5571463273075905E-2</v>
      </c>
      <c r="E1382" s="27">
        <f>IFERROR(LN('Primary Data'!F1383/'Primary Data'!F1382), 0)</f>
        <v>-2.3473521680678093E-3</v>
      </c>
      <c r="F1382" s="27">
        <f>IFERROR(LN('Primary Data'!G1383/'Primary Data'!G1382), 0)</f>
        <v>1.7862685520766676E-2</v>
      </c>
      <c r="G1382" s="28">
        <f>IFERROR(LN('Primary Data'!H1383/'Primary Data'!H1382), 0)</f>
        <v>1.0445104094251766E-2</v>
      </c>
      <c r="H1382" s="31">
        <f>IFERROR(LN('Primary Data'!E1383/'Primary Data'!E1382), 0)</f>
        <v>0</v>
      </c>
    </row>
    <row r="1383" spans="1:8" x14ac:dyDescent="0.25">
      <c r="A1383" s="23">
        <v>41423</v>
      </c>
      <c r="B1383" s="45">
        <f>IFERROR(LN('Primary Data'!B1384/'Primary Data'!B1383), 0)</f>
        <v>-7.0460019482467421E-3</v>
      </c>
      <c r="C1383" s="42">
        <f>IFERROR( LN('Primary Data'!D1384/'Primary Data'!D1383), 0)</f>
        <v>-5.7002598261294201E-3</v>
      </c>
      <c r="D1383" s="27">
        <f>IFERROR(LN('Primary Data'!C1384/'Primary Data'!C1383), 0)</f>
        <v>-2.8223582896153565E-3</v>
      </c>
      <c r="E1383" s="27">
        <f>IFERROR(LN('Primary Data'!F1384/'Primary Data'!F1383), 0)</f>
        <v>-6.06664341104814E-3</v>
      </c>
      <c r="F1383" s="27">
        <f>IFERROR(LN('Primary Data'!G1384/'Primary Data'!G1383), 0)</f>
        <v>1.0253188481967994E-3</v>
      </c>
      <c r="G1383" s="28">
        <f>IFERROR(LN('Primary Data'!H1384/'Primary Data'!H1383), 0)</f>
        <v>-1.6241634900316184E-2</v>
      </c>
      <c r="H1383" s="31">
        <f>IFERROR(LN('Primary Data'!E1384/'Primary Data'!E1383), 0)</f>
        <v>-1.6473933149907673E-2</v>
      </c>
    </row>
    <row r="1384" spans="1:8" x14ac:dyDescent="0.25">
      <c r="A1384" s="23">
        <v>41424</v>
      </c>
      <c r="B1384" s="45">
        <f>IFERROR(LN('Primary Data'!B1385/'Primary Data'!B1384), 0)</f>
        <v>2.854482247759472E-3</v>
      </c>
      <c r="C1384" s="42">
        <f>IFERROR( LN('Primary Data'!D1385/'Primary Data'!D1384), 0)</f>
        <v>5.6637378473646501E-3</v>
      </c>
      <c r="D1384" s="27">
        <f>IFERROR(LN('Primary Data'!C1385/'Primary Data'!C1384), 0)</f>
        <v>6.9502401234976816E-3</v>
      </c>
      <c r="E1384" s="27">
        <f>IFERROR(LN('Primary Data'!F1385/'Primary Data'!F1384), 0)</f>
        <v>-3.9037238030214378E-4</v>
      </c>
      <c r="F1384" s="27">
        <f>IFERROR(LN('Primary Data'!G1385/'Primary Data'!G1384), 0)</f>
        <v>-1.5549272813495834E-3</v>
      </c>
      <c r="G1384" s="28">
        <f>IFERROR(LN('Primary Data'!H1385/'Primary Data'!H1384), 0)</f>
        <v>-3.1359347037644642E-3</v>
      </c>
      <c r="H1384" s="31">
        <f>IFERROR(LN('Primary Data'!E1385/'Primary Data'!E1384), 0)</f>
        <v>7.2895256451563977E-3</v>
      </c>
    </row>
    <row r="1385" spans="1:8" x14ac:dyDescent="0.25">
      <c r="A1385" s="23">
        <v>41425</v>
      </c>
      <c r="B1385" s="45">
        <f>IFERROR(LN('Primary Data'!B1386/'Primary Data'!B1385), 0)</f>
        <v>-1.6824565144100467E-2</v>
      </c>
      <c r="C1385" s="42">
        <f>IFERROR( LN('Primary Data'!D1386/'Primary Data'!D1385), 0)</f>
        <v>-1.0034137235504679E-2</v>
      </c>
      <c r="D1385" s="27">
        <f>IFERROR(LN('Primary Data'!C1386/'Primary Data'!C1385), 0)</f>
        <v>1.0705936887269757E-2</v>
      </c>
      <c r="E1385" s="27">
        <f>IFERROR(LN('Primary Data'!F1386/'Primary Data'!F1385), 0)</f>
        <v>-2.273917681247983E-2</v>
      </c>
      <c r="F1385" s="27">
        <f>IFERROR(LN('Primary Data'!G1386/'Primary Data'!G1385), 0)</f>
        <v>-8.5788914790751077E-3</v>
      </c>
      <c r="G1385" s="28">
        <f>IFERROR(LN('Primary Data'!H1386/'Primary Data'!H1385), 0)</f>
        <v>-4.1068350303627051E-3</v>
      </c>
      <c r="H1385" s="31">
        <f>IFERROR(LN('Primary Data'!E1386/'Primary Data'!E1385), 0)</f>
        <v>-4.5511639427026586E-3</v>
      </c>
    </row>
    <row r="1386" spans="1:8" x14ac:dyDescent="0.25">
      <c r="A1386" s="23">
        <v>41428</v>
      </c>
      <c r="B1386" s="45">
        <f>IFERROR(LN('Primary Data'!B1387/'Primary Data'!B1386), 0)</f>
        <v>8.8843714215466069E-3</v>
      </c>
      <c r="C1386" s="42">
        <f>IFERROR( LN('Primary Data'!D1387/'Primary Data'!D1386), 0)</f>
        <v>3.0238363447932714E-3</v>
      </c>
      <c r="D1386" s="27">
        <f>IFERROR(LN('Primary Data'!C1387/'Primary Data'!C1386), 0)</f>
        <v>1.1743966389799449E-2</v>
      </c>
      <c r="E1386" s="27">
        <f>IFERROR(LN('Primary Data'!F1387/'Primary Data'!F1386), 0)</f>
        <v>-1.1386372371113033E-2</v>
      </c>
      <c r="F1386" s="27">
        <f>IFERROR(LN('Primary Data'!G1387/'Primary Data'!G1386), 0)</f>
        <v>-1.4704410629968248E-3</v>
      </c>
      <c r="G1386" s="28">
        <f>IFERROR(LN('Primary Data'!H1387/'Primary Data'!H1386), 0)</f>
        <v>-4.9231929337265204E-3</v>
      </c>
      <c r="H1386" s="31">
        <f>IFERROR(LN('Primary Data'!E1387/'Primary Data'!E1386), 0)</f>
        <v>-1.5059132942538776E-2</v>
      </c>
    </row>
    <row r="1387" spans="1:8" x14ac:dyDescent="0.25">
      <c r="A1387" s="23">
        <v>41429</v>
      </c>
      <c r="B1387" s="45">
        <f>IFERROR(LN('Primary Data'!B1388/'Primary Data'!B1387), 0)</f>
        <v>-4.441412024333285E-3</v>
      </c>
      <c r="C1387" s="42">
        <f>IFERROR( LN('Primary Data'!D1388/'Primary Data'!D1387), 0)</f>
        <v>-5.7339606643190266E-3</v>
      </c>
      <c r="D1387" s="27">
        <f>IFERROR(LN('Primary Data'!C1388/'Primary Data'!C1387), 0)</f>
        <v>8.7322583148480397E-3</v>
      </c>
      <c r="E1387" s="27">
        <f>IFERROR(LN('Primary Data'!F1388/'Primary Data'!F1387), 0)</f>
        <v>4.3542314279116012E-3</v>
      </c>
      <c r="F1387" s="27">
        <f>IFERROR(LN('Primary Data'!G1388/'Primary Data'!G1387), 0)</f>
        <v>-1.4722745510664733E-2</v>
      </c>
      <c r="G1387" s="28">
        <f>IFERROR(LN('Primary Data'!H1388/'Primary Data'!H1387), 0)</f>
        <v>1.494355445319693E-4</v>
      </c>
      <c r="H1387" s="31">
        <f>IFERROR(LN('Primary Data'!E1388/'Primary Data'!E1387), 0)</f>
        <v>-2.7580965170287434E-3</v>
      </c>
    </row>
    <row r="1388" spans="1:8" x14ac:dyDescent="0.25">
      <c r="A1388" s="23">
        <v>41430</v>
      </c>
      <c r="B1388" s="45">
        <f>IFERROR(LN('Primary Data'!B1389/'Primary Data'!B1388), 0)</f>
        <v>-1.4453838958417609E-2</v>
      </c>
      <c r="C1388" s="42">
        <f>IFERROR( LN('Primary Data'!D1389/'Primary Data'!D1388), 0)</f>
        <v>-1.2367287118182548E-2</v>
      </c>
      <c r="D1388" s="27">
        <f>IFERROR(LN('Primary Data'!C1389/'Primary Data'!C1388), 0)</f>
        <v>-8.2084120945169863E-3</v>
      </c>
      <c r="E1388" s="27">
        <f>IFERROR(LN('Primary Data'!F1389/'Primary Data'!F1388), 0)</f>
        <v>-4.3181399480764797E-3</v>
      </c>
      <c r="F1388" s="27">
        <f>IFERROR(LN('Primary Data'!G1389/'Primary Data'!G1388), 0)</f>
        <v>-1.6644308263449308E-3</v>
      </c>
      <c r="G1388" s="28">
        <f>IFERROR(LN('Primary Data'!H1389/'Primary Data'!H1388), 0)</f>
        <v>-9.7523564176057245E-3</v>
      </c>
      <c r="H1388" s="31">
        <f>IFERROR(LN('Primary Data'!E1389/'Primary Data'!E1388), 0)</f>
        <v>-1.2563252176771112E-2</v>
      </c>
    </row>
    <row r="1389" spans="1:8" x14ac:dyDescent="0.25">
      <c r="A1389" s="23">
        <v>41431</v>
      </c>
      <c r="B1389" s="45">
        <f>IFERROR(LN('Primary Data'!B1390/'Primary Data'!B1389), 0)</f>
        <v>9.1688547441180282E-3</v>
      </c>
      <c r="C1389" s="42">
        <f>IFERROR( LN('Primary Data'!D1390/'Primary Data'!D1389), 0)</f>
        <v>4.4705413278734148E-3</v>
      </c>
      <c r="D1389" s="27">
        <f>IFERROR(LN('Primary Data'!C1390/'Primary Data'!C1389), 0)</f>
        <v>8.3067259226608028E-3</v>
      </c>
      <c r="E1389" s="27">
        <f>IFERROR(LN('Primary Data'!F1390/'Primary Data'!F1389), 0)</f>
        <v>-4.6726406403393194E-3</v>
      </c>
      <c r="F1389" s="27">
        <f>IFERROR(LN('Primary Data'!G1390/'Primary Data'!G1389), 0)</f>
        <v>-1.4174436165841233E-2</v>
      </c>
      <c r="G1389" s="28">
        <f>IFERROR(LN('Primary Data'!H1390/'Primary Data'!H1389), 0)</f>
        <v>-1.0513521944035178E-2</v>
      </c>
      <c r="H1389" s="31">
        <f>IFERROR(LN('Primary Data'!E1390/'Primary Data'!E1389), 0)</f>
        <v>-9.4664262302871539E-3</v>
      </c>
    </row>
    <row r="1390" spans="1:8" x14ac:dyDescent="0.25">
      <c r="A1390" s="23">
        <v>41432</v>
      </c>
      <c r="B1390" s="45">
        <f>IFERROR(LN('Primary Data'!B1391/'Primary Data'!B1390), 0)</f>
        <v>1.241208547450535E-2</v>
      </c>
      <c r="C1390" s="42">
        <f>IFERROR( LN('Primary Data'!D1391/'Primary Data'!D1390), 0)</f>
        <v>1.365745488232354E-2</v>
      </c>
      <c r="D1390" s="27">
        <f>IFERROR(LN('Primary Data'!C1391/'Primary Data'!C1390), 0)</f>
        <v>3.6858463895607253E-3</v>
      </c>
      <c r="E1390" s="27">
        <f>IFERROR(LN('Primary Data'!F1391/'Primary Data'!F1390), 0)</f>
        <v>-1.0272273394231155E-2</v>
      </c>
      <c r="F1390" s="27">
        <f>IFERROR(LN('Primary Data'!G1391/'Primary Data'!G1390), 0)</f>
        <v>-1.6339096715740749E-2</v>
      </c>
      <c r="G1390" s="28">
        <f>IFERROR(LN('Primary Data'!H1391/'Primary Data'!H1390), 0)</f>
        <v>-1.2123973964048065E-2</v>
      </c>
      <c r="H1390" s="31">
        <f>IFERROR(LN('Primary Data'!E1391/'Primary Data'!E1390), 0)</f>
        <v>1.9274572130113085E-3</v>
      </c>
    </row>
    <row r="1391" spans="1:8" x14ac:dyDescent="0.25">
      <c r="A1391" s="23">
        <v>41435</v>
      </c>
      <c r="B1391" s="45">
        <f>IFERROR(LN('Primary Data'!B1392/'Primary Data'!B1391), 0)</f>
        <v>2.8886241184324107E-4</v>
      </c>
      <c r="C1391" s="42">
        <f>IFERROR( LN('Primary Data'!D1392/'Primary Data'!D1391), 0)</f>
        <v>-1.2706140426634786E-4</v>
      </c>
      <c r="D1391" s="27">
        <f>IFERROR(LN('Primary Data'!C1392/'Primary Data'!C1391), 0)</f>
        <v>-9.3562310663234081E-3</v>
      </c>
      <c r="E1391" s="27">
        <f>IFERROR(LN('Primary Data'!F1392/'Primary Data'!F1391), 0)</f>
        <v>-1.6358496368009103E-2</v>
      </c>
      <c r="F1391" s="27">
        <f>IFERROR(LN('Primary Data'!G1392/'Primary Data'!G1391), 0)</f>
        <v>0</v>
      </c>
      <c r="G1391" s="28">
        <f>IFERROR(LN('Primary Data'!H1392/'Primary Data'!H1391), 0)</f>
        <v>1.8443940042674424E-3</v>
      </c>
      <c r="H1391" s="31">
        <f>IFERROR(LN('Primary Data'!E1392/'Primary Data'!E1391), 0)</f>
        <v>2.5703095331493994E-3</v>
      </c>
    </row>
    <row r="1392" spans="1:8" x14ac:dyDescent="0.25">
      <c r="A1392" s="23">
        <v>41436</v>
      </c>
      <c r="B1392" s="45">
        <f>IFERROR(LN('Primary Data'!B1393/'Primary Data'!B1392), 0)</f>
        <v>-1.0161567180902399E-2</v>
      </c>
      <c r="C1392" s="42">
        <f>IFERROR( LN('Primary Data'!D1393/'Primary Data'!D1392), 0)</f>
        <v>-1.0302040753520734E-2</v>
      </c>
      <c r="D1392" s="27">
        <f>IFERROR(LN('Primary Data'!C1393/'Primary Data'!C1392), 0)</f>
        <v>2.6298594885010001E-3</v>
      </c>
      <c r="E1392" s="27">
        <f>IFERROR(LN('Primary Data'!F1393/'Primary Data'!F1392), 0)</f>
        <v>-2.6585461273300075E-2</v>
      </c>
      <c r="F1392" s="27">
        <f>IFERROR(LN('Primary Data'!G1393/'Primary Data'!G1392), 0)</f>
        <v>0</v>
      </c>
      <c r="G1392" s="28">
        <f>IFERROR(LN('Primary Data'!H1393/'Primary Data'!H1392), 0)</f>
        <v>-1.2121699049297954E-2</v>
      </c>
      <c r="H1392" s="31">
        <f>IFERROR(LN('Primary Data'!E1393/'Primary Data'!E1392), 0)</f>
        <v>-1.5052828620271068E-2</v>
      </c>
    </row>
    <row r="1393" spans="1:8" x14ac:dyDescent="0.25">
      <c r="A1393" s="23">
        <v>41438</v>
      </c>
      <c r="B1393" s="45">
        <f>IFERROR(LN('Primary Data'!B1394/'Primary Data'!B1393), 0)</f>
        <v>6.7217463373151331E-3</v>
      </c>
      <c r="C1393" s="42">
        <f>IFERROR( LN('Primary Data'!D1394/'Primary Data'!D1393), 0)</f>
        <v>1.0333056228262346E-3</v>
      </c>
      <c r="D1393" s="27">
        <f>IFERROR(LN('Primary Data'!C1394/'Primary Data'!C1393), 0)</f>
        <v>2.4403664493810921E-2</v>
      </c>
      <c r="E1393" s="27">
        <f>IFERROR(LN('Primary Data'!F1394/'Primary Data'!F1393), 0)</f>
        <v>-1.0606075811271111E-2</v>
      </c>
      <c r="F1393" s="27">
        <f>IFERROR(LN('Primary Data'!G1394/'Primary Data'!G1393), 0)</f>
        <v>-3.2233857157069182E-2</v>
      </c>
      <c r="G1393" s="28">
        <f>IFERROR(LN('Primary Data'!H1394/'Primary Data'!H1393), 0)</f>
        <v>-2.2141111898650534E-2</v>
      </c>
      <c r="H1393" s="31">
        <f>IFERROR(LN('Primary Data'!E1394/'Primary Data'!E1393), 0)</f>
        <v>-6.2698400663105886E-3</v>
      </c>
    </row>
    <row r="1394" spans="1:8" x14ac:dyDescent="0.25">
      <c r="A1394" s="23">
        <v>41439</v>
      </c>
      <c r="B1394" s="45">
        <f>IFERROR(LN('Primary Data'!B1395/'Primary Data'!B1394), 0)</f>
        <v>-6.4594678086388356E-3</v>
      </c>
      <c r="C1394" s="42">
        <f>IFERROR( LN('Primary Data'!D1395/'Primary Data'!D1394), 0)</f>
        <v>-6.4468730557082233E-3</v>
      </c>
      <c r="D1394" s="27">
        <f>IFERROR(LN('Primary Data'!C1395/'Primary Data'!C1394), 0)</f>
        <v>-9.5401629898991466E-3</v>
      </c>
      <c r="E1394" s="27">
        <f>IFERROR(LN('Primary Data'!F1395/'Primary Data'!F1394), 0)</f>
        <v>2.5316173270681145E-2</v>
      </c>
      <c r="F1394" s="27">
        <f>IFERROR(LN('Primary Data'!G1395/'Primary Data'!G1394), 0)</f>
        <v>8.1474188025322542E-3</v>
      </c>
      <c r="G1394" s="28">
        <f>IFERROR(LN('Primary Data'!H1395/'Primary Data'!H1394), 0)</f>
        <v>3.9229621666719257E-3</v>
      </c>
      <c r="H1394" s="31">
        <f>IFERROR(LN('Primary Data'!E1395/'Primary Data'!E1394), 0)</f>
        <v>4.3550156290805943E-3</v>
      </c>
    </row>
    <row r="1395" spans="1:8" x14ac:dyDescent="0.25">
      <c r="A1395" s="23">
        <v>41442</v>
      </c>
      <c r="B1395" s="45">
        <f>IFERROR(LN('Primary Data'!B1396/'Primary Data'!B1395), 0)</f>
        <v>6.855099703401338E-3</v>
      </c>
      <c r="C1395" s="42">
        <f>IFERROR( LN('Primary Data'!D1396/'Primary Data'!D1395), 0)</f>
        <v>9.2644598854174729E-3</v>
      </c>
      <c r="D1395" s="27">
        <f>IFERROR(LN('Primary Data'!C1396/'Primary Data'!C1395), 0)</f>
        <v>-1.4530809915621723E-2</v>
      </c>
      <c r="E1395" s="27">
        <f>IFERROR(LN('Primary Data'!F1396/'Primary Data'!F1395), 0)</f>
        <v>3.9474581953742559E-3</v>
      </c>
      <c r="F1395" s="27">
        <f>IFERROR(LN('Primary Data'!G1396/'Primary Data'!G1395), 0)</f>
        <v>-3.1285423867297934E-3</v>
      </c>
      <c r="G1395" s="28">
        <f>IFERROR(LN('Primary Data'!H1396/'Primary Data'!H1395), 0)</f>
        <v>1.2170301020485526E-2</v>
      </c>
      <c r="H1395" s="31">
        <f>IFERROR(LN('Primary Data'!E1396/'Primary Data'!E1395), 0)</f>
        <v>-3.3499920128955463E-4</v>
      </c>
    </row>
    <row r="1396" spans="1:8" x14ac:dyDescent="0.25">
      <c r="A1396" s="23">
        <v>41443</v>
      </c>
      <c r="B1396" s="45">
        <f>IFERROR(LN('Primary Data'!B1397/'Primary Data'!B1396), 0)</f>
        <v>7.4404155298513422E-3</v>
      </c>
      <c r="C1396" s="42">
        <f>IFERROR( LN('Primary Data'!D1397/'Primary Data'!D1396), 0)</f>
        <v>8.3219999837069562E-3</v>
      </c>
      <c r="D1396" s="27">
        <f>IFERROR(LN('Primary Data'!C1397/'Primary Data'!C1396), 0)</f>
        <v>-1.3450873212449971E-2</v>
      </c>
      <c r="E1396" s="27">
        <f>IFERROR(LN('Primary Data'!F1397/'Primary Data'!F1396), 0)</f>
        <v>-2.025955420190979E-2</v>
      </c>
      <c r="F1396" s="27">
        <f>IFERROR(LN('Primary Data'!G1397/'Primary Data'!G1396), 0)</f>
        <v>5.6744872850125801E-3</v>
      </c>
      <c r="G1396" s="28">
        <f>IFERROR(LN('Primary Data'!H1397/'Primary Data'!H1396), 0)</f>
        <v>-9.4224553131177784E-7</v>
      </c>
      <c r="H1396" s="31">
        <f>IFERROR(LN('Primary Data'!E1397/'Primary Data'!E1396), 0)</f>
        <v>9.5895197572509611E-3</v>
      </c>
    </row>
    <row r="1397" spans="1:8" x14ac:dyDescent="0.25">
      <c r="A1397" s="23">
        <v>41444</v>
      </c>
      <c r="B1397" s="45">
        <f>IFERROR(LN('Primary Data'!B1398/'Primary Data'!B1397), 0)</f>
        <v>-1.3502085796331073E-2</v>
      </c>
      <c r="C1397" s="42">
        <f>IFERROR( LN('Primary Data'!D1398/'Primary Data'!D1397), 0)</f>
        <v>-1.2287770108541641E-2</v>
      </c>
      <c r="D1397" s="27">
        <f>IFERROR(LN('Primary Data'!C1398/'Primary Data'!C1397), 0)</f>
        <v>9.8100109508907386E-3</v>
      </c>
      <c r="E1397" s="27">
        <f>IFERROR(LN('Primary Data'!F1398/'Primary Data'!F1397), 0)</f>
        <v>3.1284148008337885E-3</v>
      </c>
      <c r="F1397" s="27">
        <f>IFERROR(LN('Primary Data'!G1398/'Primary Data'!G1397), 0)</f>
        <v>-7.3326233436752219E-3</v>
      </c>
      <c r="G1397" s="28">
        <f>IFERROR(LN('Primary Data'!H1398/'Primary Data'!H1397), 0)</f>
        <v>-1.1323234818089238E-2</v>
      </c>
      <c r="H1397" s="31">
        <f>IFERROR(LN('Primary Data'!E1398/'Primary Data'!E1397), 0)</f>
        <v>2.4890674839364137E-3</v>
      </c>
    </row>
    <row r="1398" spans="1:8" x14ac:dyDescent="0.25">
      <c r="A1398" s="23">
        <v>41445</v>
      </c>
      <c r="B1398" s="45">
        <f>IFERROR(LN('Primary Data'!B1399/'Primary Data'!B1398), 0)</f>
        <v>-2.5537650761297361E-2</v>
      </c>
      <c r="C1398" s="42">
        <f>IFERROR( LN('Primary Data'!D1399/'Primary Data'!D1398), 0)</f>
        <v>-2.3649652691913103E-2</v>
      </c>
      <c r="D1398" s="27">
        <f>IFERROR(LN('Primary Data'!C1399/'Primary Data'!C1398), 0)</f>
        <v>-5.4667371771402861E-3</v>
      </c>
      <c r="E1398" s="27">
        <f>IFERROR(LN('Primary Data'!F1399/'Primary Data'!F1398), 0)</f>
        <v>-4.5586014043262839E-2</v>
      </c>
      <c r="F1398" s="27">
        <f>IFERROR(LN('Primary Data'!G1399/'Primary Data'!G1398), 0)</f>
        <v>-3.1442678150932206E-2</v>
      </c>
      <c r="G1398" s="28">
        <f>IFERROR(LN('Primary Data'!H1399/'Primary Data'!H1398), 0)</f>
        <v>-2.9203114844322812E-2</v>
      </c>
      <c r="H1398" s="31">
        <f>IFERROR(LN('Primary Data'!E1399/'Primary Data'!E1398), 0)</f>
        <v>-2.4782506085694451E-2</v>
      </c>
    </row>
    <row r="1399" spans="1:8" x14ac:dyDescent="0.25">
      <c r="A1399" s="23">
        <v>41446</v>
      </c>
      <c r="B1399" s="45">
        <f>IFERROR(LN('Primary Data'!B1400/'Primary Data'!B1399), 0)</f>
        <v>4.2159382789568739E-3</v>
      </c>
      <c r="C1399" s="42">
        <f>IFERROR( LN('Primary Data'!D1400/'Primary Data'!D1399), 0)</f>
        <v>-4.2959220198519341E-3</v>
      </c>
      <c r="D1399" s="27">
        <f>IFERROR(LN('Primary Data'!C1400/'Primary Data'!C1399), 0)</f>
        <v>-1.4489635359954714E-2</v>
      </c>
      <c r="E1399" s="27">
        <f>IFERROR(LN('Primary Data'!F1400/'Primary Data'!F1399), 0)</f>
        <v>1.0188027380172769E-2</v>
      </c>
      <c r="F1399" s="27">
        <f>IFERROR(LN('Primary Data'!G1400/'Primary Data'!G1399), 0)</f>
        <v>-3.0200802209489623E-3</v>
      </c>
      <c r="G1399" s="28">
        <f>IFERROR(LN('Primary Data'!H1400/'Primary Data'!H1399), 0)</f>
        <v>-5.8829806306716038E-3</v>
      </c>
      <c r="H1399" s="31">
        <f>IFERROR(LN('Primary Data'!E1400/'Primary Data'!E1399), 0)</f>
        <v>-1.0664461715195124E-2</v>
      </c>
    </row>
    <row r="1400" spans="1:8" x14ac:dyDescent="0.25">
      <c r="A1400" s="23">
        <v>41449</v>
      </c>
      <c r="B1400" s="45">
        <f>IFERROR(LN('Primary Data'!B1401/'Primary Data'!B1400), 0)</f>
        <v>-1.3206158172762538E-2</v>
      </c>
      <c r="C1400" s="42">
        <f>IFERROR( LN('Primary Data'!D1401/'Primary Data'!D1400), 0)</f>
        <v>-1.0387544633687421E-2</v>
      </c>
      <c r="D1400" s="27">
        <f>IFERROR(LN('Primary Data'!C1401/'Primary Data'!C1400), 0)</f>
        <v>-3.0426876222152781E-2</v>
      </c>
      <c r="E1400" s="27">
        <f>IFERROR(LN('Primary Data'!F1401/'Primary Data'!F1400), 0)</f>
        <v>-2.5608382287803051E-2</v>
      </c>
      <c r="F1400" s="27">
        <f>IFERROR(LN('Primary Data'!G1401/'Primary Data'!G1400), 0)</f>
        <v>-6.3234915139475378E-2</v>
      </c>
      <c r="G1400" s="28">
        <f>IFERROR(LN('Primary Data'!H1401/'Primary Data'!H1400), 0)</f>
        <v>-2.2424112423649549E-2</v>
      </c>
      <c r="H1400" s="31">
        <f>IFERROR(LN('Primary Data'!E1401/'Primary Data'!E1400), 0)</f>
        <v>-1.3657912923040368E-2</v>
      </c>
    </row>
    <row r="1401" spans="1:8" x14ac:dyDescent="0.25">
      <c r="A1401" s="23">
        <v>41450</v>
      </c>
      <c r="B1401" s="45">
        <f>IFERROR(LN('Primary Data'!B1402/'Primary Data'!B1401), 0)</f>
        <v>9.4687957302618253E-3</v>
      </c>
      <c r="C1401" s="42">
        <f>IFERROR( LN('Primary Data'!D1402/'Primary Data'!D1401), 0)</f>
        <v>6.404557563110193E-3</v>
      </c>
      <c r="D1401" s="27">
        <f>IFERROR(LN('Primary Data'!C1402/'Primary Data'!C1401), 0)</f>
        <v>2.9536232744226181E-3</v>
      </c>
      <c r="E1401" s="27">
        <f>IFERROR(LN('Primary Data'!F1402/'Primary Data'!F1401), 0)</f>
        <v>3.4378872564435059E-3</v>
      </c>
      <c r="F1401" s="27">
        <f>IFERROR(LN('Primary Data'!G1402/'Primary Data'!G1401), 0)</f>
        <v>-2.7884020616334524E-3</v>
      </c>
      <c r="G1401" s="28">
        <f>IFERROR(LN('Primary Data'!H1402/'Primary Data'!H1401), 0)</f>
        <v>2.1043776687735042E-3</v>
      </c>
      <c r="H1401" s="31">
        <f>IFERROR(LN('Primary Data'!E1402/'Primary Data'!E1401), 0)</f>
        <v>1.0781345063086692E-2</v>
      </c>
    </row>
    <row r="1402" spans="1:8" x14ac:dyDescent="0.25">
      <c r="A1402" s="23">
        <v>41451</v>
      </c>
      <c r="B1402" s="45">
        <f>IFERROR(LN('Primary Data'!B1403/'Primary Data'!B1402), 0)</f>
        <v>9.741457885821158E-3</v>
      </c>
      <c r="C1402" s="42">
        <f>IFERROR( LN('Primary Data'!D1403/'Primary Data'!D1402), 0)</f>
        <v>9.496022124440508E-3</v>
      </c>
      <c r="D1402" s="27">
        <f>IFERROR(LN('Primary Data'!C1403/'Primary Data'!C1402), 0)</f>
        <v>-5.1181566535091006E-3</v>
      </c>
      <c r="E1402" s="27">
        <f>IFERROR(LN('Primary Data'!F1403/'Primary Data'!F1402), 0)</f>
        <v>-1.7232504938984778E-2</v>
      </c>
      <c r="F1402" s="27">
        <f>IFERROR(LN('Primary Data'!G1403/'Primary Data'!G1402), 0)</f>
        <v>2.3905346258127963E-3</v>
      </c>
      <c r="G1402" s="28">
        <f>IFERROR(LN('Primary Data'!H1403/'Primary Data'!H1402), 0)</f>
        <v>2.4025973145234112E-2</v>
      </c>
      <c r="H1402" s="31">
        <f>IFERROR(LN('Primary Data'!E1403/'Primary Data'!E1402), 0)</f>
        <v>7.7063336938138632E-3</v>
      </c>
    </row>
    <row r="1403" spans="1:8" x14ac:dyDescent="0.25">
      <c r="A1403" s="23">
        <v>41452</v>
      </c>
      <c r="B1403" s="45">
        <f>IFERROR(LN('Primary Data'!B1404/'Primary Data'!B1403), 0)</f>
        <v>5.9696757498399373E-3</v>
      </c>
      <c r="C1403" s="42">
        <f>IFERROR( LN('Primary Data'!D1404/'Primary Data'!D1403), 0)</f>
        <v>4.4787850115824597E-3</v>
      </c>
      <c r="D1403" s="27">
        <f>IFERROR(LN('Primary Data'!C1404/'Primary Data'!C1403), 0)</f>
        <v>6.0783605815584727E-4</v>
      </c>
      <c r="E1403" s="27">
        <f>IFERROR(LN('Primary Data'!F1404/'Primary Data'!F1403), 0)</f>
        <v>2.3105813311831862E-2</v>
      </c>
      <c r="F1403" s="27">
        <f>IFERROR(LN('Primary Data'!G1404/'Primary Data'!G1403), 0)</f>
        <v>-5.4267720268486221E-3</v>
      </c>
      <c r="G1403" s="28">
        <f>IFERROR(LN('Primary Data'!H1404/'Primary Data'!H1403), 0)</f>
        <v>4.9795792451344766E-3</v>
      </c>
      <c r="H1403" s="31">
        <f>IFERROR(LN('Primary Data'!E1404/'Primary Data'!E1403), 0)</f>
        <v>1.6254195844592742E-2</v>
      </c>
    </row>
    <row r="1404" spans="1:8" x14ac:dyDescent="0.25">
      <c r="A1404" s="23">
        <v>41453</v>
      </c>
      <c r="B1404" s="45">
        <f>IFERROR(LN('Primary Data'!B1405/'Primary Data'!B1404), 0)</f>
        <v>-7.4391795442232435E-3</v>
      </c>
      <c r="C1404" s="42">
        <f>IFERROR( LN('Primary Data'!D1405/'Primary Data'!D1404), 0)</f>
        <v>9.4903418831898928E-4</v>
      </c>
      <c r="D1404" s="27">
        <f>IFERROR(LN('Primary Data'!C1405/'Primary Data'!C1404), 0)</f>
        <v>-4.5929384261362779E-4</v>
      </c>
      <c r="E1404" s="27">
        <f>IFERROR(LN('Primary Data'!F1405/'Primary Data'!F1404), 0)</f>
        <v>4.1200579679166925E-2</v>
      </c>
      <c r="F1404" s="27">
        <f>IFERROR(LN('Primary Data'!G1405/'Primary Data'!G1404), 0)</f>
        <v>1.3827851752587446E-2</v>
      </c>
      <c r="G1404" s="28">
        <f>IFERROR(LN('Primary Data'!H1405/'Primary Data'!H1404), 0)</f>
        <v>1.7613468053983811E-2</v>
      </c>
      <c r="H1404" s="31">
        <f>IFERROR(LN('Primary Data'!E1405/'Primary Data'!E1404), 0)</f>
        <v>-6.8754643686054061E-3</v>
      </c>
    </row>
    <row r="1405" spans="1:8" x14ac:dyDescent="0.25">
      <c r="A1405" s="23">
        <v>41457</v>
      </c>
      <c r="B1405" s="45">
        <f>IFERROR(LN('Primary Data'!B1406/'Primary Data'!B1405), 0)</f>
        <v>4.4772385057716569E-3</v>
      </c>
      <c r="C1405" s="42">
        <f>IFERROR( LN('Primary Data'!D1406/'Primary Data'!D1405), 0)</f>
        <v>6.860520500879261E-3</v>
      </c>
      <c r="D1405" s="27">
        <f>IFERROR(LN('Primary Data'!C1406/'Primary Data'!C1405), 0)</f>
        <v>2.9942780716961451E-2</v>
      </c>
      <c r="E1405" s="27">
        <f>IFERROR(LN('Primary Data'!F1406/'Primary Data'!F1405), 0)</f>
        <v>1.6140290170895714E-3</v>
      </c>
      <c r="F1405" s="27">
        <f>IFERROR(LN('Primary Data'!G1406/'Primary Data'!G1405), 0)</f>
        <v>1.3989530447819618E-2</v>
      </c>
      <c r="G1405" s="28">
        <f>IFERROR(LN('Primary Data'!H1406/'Primary Data'!H1405), 0)</f>
        <v>-6.9770293788954316E-3</v>
      </c>
      <c r="H1405" s="31">
        <f>IFERROR(LN('Primary Data'!E1406/'Primary Data'!E1405), 0)</f>
        <v>1.4089365020007169E-2</v>
      </c>
    </row>
    <row r="1406" spans="1:8" x14ac:dyDescent="0.25">
      <c r="A1406" s="23">
        <v>41458</v>
      </c>
      <c r="B1406" s="45">
        <f>IFERROR(LN('Primary Data'!B1407/'Primary Data'!B1406), 0)</f>
        <v>3.8011758572415052E-4</v>
      </c>
      <c r="C1406" s="42">
        <f>IFERROR( LN('Primary Data'!D1407/'Primary Data'!D1406), 0)</f>
        <v>4.0129230283952114E-3</v>
      </c>
      <c r="D1406" s="27">
        <f>IFERROR(LN('Primary Data'!C1407/'Primary Data'!C1406), 0)</f>
        <v>7.3050197302196055E-3</v>
      </c>
      <c r="E1406" s="27">
        <f>IFERROR(LN('Primary Data'!F1407/'Primary Data'!F1406), 0)</f>
        <v>-2.6039763781136198E-2</v>
      </c>
      <c r="F1406" s="27">
        <f>IFERROR(LN('Primary Data'!G1407/'Primary Data'!G1406), 0)</f>
        <v>-6.754803810559774E-3</v>
      </c>
      <c r="G1406" s="28">
        <f>IFERROR(LN('Primary Data'!H1407/'Primary Data'!H1406), 0)</f>
        <v>-2.5063337175623354E-2</v>
      </c>
      <c r="H1406" s="31">
        <f>IFERROR(LN('Primary Data'!E1407/'Primary Data'!E1406), 0)</f>
        <v>-2.4254500298094167E-3</v>
      </c>
    </row>
    <row r="1407" spans="1:8" x14ac:dyDescent="0.25">
      <c r="A1407" s="23">
        <v>41459</v>
      </c>
      <c r="B1407" s="45">
        <f>IFERROR(LN('Primary Data'!B1408/'Primary Data'!B1407), 0)</f>
        <v>0</v>
      </c>
      <c r="C1407" s="42">
        <f>IFERROR( LN('Primary Data'!D1408/'Primary Data'!D1407), 0)</f>
        <v>0</v>
      </c>
      <c r="D1407" s="27">
        <f>IFERROR(LN('Primary Data'!C1408/'Primary Data'!C1407), 0)</f>
        <v>7.498352466613502E-3</v>
      </c>
      <c r="E1407" s="27">
        <f>IFERROR(LN('Primary Data'!F1408/'Primary Data'!F1407), 0)</f>
        <v>1.2441102051931302E-2</v>
      </c>
      <c r="F1407" s="27">
        <f>IFERROR(LN('Primary Data'!G1408/'Primary Data'!G1407), 0)</f>
        <v>0</v>
      </c>
      <c r="G1407" s="28">
        <f>IFERROR(LN('Primary Data'!H1408/'Primary Data'!H1407), 0)</f>
        <v>1.5824643709306665E-2</v>
      </c>
      <c r="H1407" s="31">
        <f>IFERROR(LN('Primary Data'!E1408/'Primary Data'!E1407), 0)</f>
        <v>2.6240725249354294E-2</v>
      </c>
    </row>
    <row r="1408" spans="1:8" x14ac:dyDescent="0.25">
      <c r="A1408" s="23">
        <v>41460</v>
      </c>
      <c r="B1408" s="45">
        <f>IFERROR(LN('Primary Data'!B1409/'Primary Data'!B1408), 0)</f>
        <v>1.113493292894022E-2</v>
      </c>
      <c r="C1408" s="42">
        <f>IFERROR( LN('Primary Data'!D1409/'Primary Data'!D1408), 0)</f>
        <v>0</v>
      </c>
      <c r="D1408" s="27">
        <f>IFERROR(LN('Primary Data'!C1409/'Primary Data'!C1408), 0)</f>
        <v>9.576630604020548E-3</v>
      </c>
      <c r="E1408" s="27">
        <f>IFERROR(LN('Primary Data'!F1409/'Primary Data'!F1408), 0)</f>
        <v>-2.3445632731275063E-4</v>
      </c>
      <c r="F1408" s="27">
        <f>IFERROR(LN('Primary Data'!G1409/'Primary Data'!G1408), 0)</f>
        <v>7.7660442218875046E-3</v>
      </c>
      <c r="G1408" s="28">
        <f>IFERROR(LN('Primary Data'!H1409/'Primary Data'!H1408), 0)</f>
        <v>1.8682479549259168E-2</v>
      </c>
      <c r="H1408" s="31">
        <f>IFERROR(LN('Primary Data'!E1409/'Primary Data'!E1408), 0)</f>
        <v>-3.6590878027887414E-3</v>
      </c>
    </row>
    <row r="1409" spans="1:8" x14ac:dyDescent="0.25">
      <c r="A1409" s="23">
        <v>41463</v>
      </c>
      <c r="B1409" s="45">
        <f>IFERROR(LN('Primary Data'!B1410/'Primary Data'!B1409), 0)</f>
        <v>6.8383955868065831E-3</v>
      </c>
      <c r="C1409" s="42">
        <f>IFERROR( LN('Primary Data'!D1410/'Primary Data'!D1409), 0)</f>
        <v>9.8155792241582437E-4</v>
      </c>
      <c r="D1409" s="27">
        <f>IFERROR(LN('Primary Data'!C1410/'Primary Data'!C1409), 0)</f>
        <v>8.4132926043532178E-3</v>
      </c>
      <c r="E1409" s="27">
        <f>IFERROR(LN('Primary Data'!F1410/'Primary Data'!F1409), 0)</f>
        <v>-1.7034864821180669E-2</v>
      </c>
      <c r="F1409" s="27">
        <f>IFERROR(LN('Primary Data'!G1410/'Primary Data'!G1409), 0)</f>
        <v>-3.0029679686214186E-2</v>
      </c>
      <c r="G1409" s="28">
        <f>IFERROR(LN('Primary Data'!H1410/'Primary Data'!H1409), 0)</f>
        <v>-1.3151765241695043E-2</v>
      </c>
      <c r="H1409" s="31">
        <f>IFERROR(LN('Primary Data'!E1410/'Primary Data'!E1409), 0)</f>
        <v>1.0819588012399569E-2</v>
      </c>
    </row>
    <row r="1410" spans="1:8" x14ac:dyDescent="0.25">
      <c r="A1410" s="23">
        <v>41464</v>
      </c>
      <c r="B1410" s="45">
        <f>IFERROR(LN('Primary Data'!B1411/'Primary Data'!B1410), 0)</f>
        <v>7.4308722401628703E-3</v>
      </c>
      <c r="C1410" s="42">
        <f>IFERROR( LN('Primary Data'!D1411/'Primary Data'!D1410), 0)</f>
        <v>6.1138423683597008E-3</v>
      </c>
      <c r="D1410" s="27">
        <f>IFERROR(LN('Primary Data'!C1411/'Primary Data'!C1410), 0)</f>
        <v>1.5769860068830428E-2</v>
      </c>
      <c r="E1410" s="27">
        <f>IFERROR(LN('Primary Data'!F1411/'Primary Data'!F1410), 0)</f>
        <v>1.7708354320247418E-2</v>
      </c>
      <c r="F1410" s="27">
        <f>IFERROR(LN('Primary Data'!G1411/'Primary Data'!G1410), 0)</f>
        <v>1.5610930819688743E-3</v>
      </c>
      <c r="G1410" s="28">
        <f>IFERROR(LN('Primary Data'!H1411/'Primary Data'!H1410), 0)</f>
        <v>4.88645156741994E-3</v>
      </c>
      <c r="H1410" s="31">
        <f>IFERROR(LN('Primary Data'!E1411/'Primary Data'!E1410), 0)</f>
        <v>1.1826393042041297E-2</v>
      </c>
    </row>
    <row r="1411" spans="1:8" x14ac:dyDescent="0.25">
      <c r="A1411" s="23">
        <v>41465</v>
      </c>
      <c r="B1411" s="45">
        <f>IFERROR(LN('Primary Data'!B1412/'Primary Data'!B1411), 0)</f>
        <v>-2.3225438269778419E-3</v>
      </c>
      <c r="C1411" s="42">
        <f>IFERROR( LN('Primary Data'!D1412/'Primary Data'!D1411), 0)</f>
        <v>5.4603492738940747E-3</v>
      </c>
      <c r="D1411" s="27">
        <f>IFERROR(LN('Primary Data'!C1412/'Primary Data'!C1411), 0)</f>
        <v>1.1539929262291436E-2</v>
      </c>
      <c r="E1411" s="27">
        <f>IFERROR(LN('Primary Data'!F1412/'Primary Data'!F1411), 0)</f>
        <v>-9.6923190736514979E-4</v>
      </c>
      <c r="F1411" s="27">
        <f>IFERROR(LN('Primary Data'!G1412/'Primary Data'!G1411), 0)</f>
        <v>2.7340598775821477E-2</v>
      </c>
      <c r="G1411" s="28">
        <f>IFERROR(LN('Primary Data'!H1412/'Primary Data'!H1411), 0)</f>
        <v>1.0654726684830616E-2</v>
      </c>
      <c r="H1411" s="31">
        <f>IFERROR(LN('Primary Data'!E1412/'Primary Data'!E1411), 0)</f>
        <v>-3.8972271779818338E-3</v>
      </c>
    </row>
    <row r="1412" spans="1:8" x14ac:dyDescent="0.25">
      <c r="A1412" s="23">
        <v>41466</v>
      </c>
      <c r="B1412" s="45">
        <f>IFERROR(LN('Primary Data'!B1413/'Primary Data'!B1412), 0)</f>
        <v>1.0787656549389577E-2</v>
      </c>
      <c r="C1412" s="42">
        <f>IFERROR( LN('Primary Data'!D1413/'Primary Data'!D1412), 0)</f>
        <v>1.9406165331629397E-2</v>
      </c>
      <c r="D1412" s="27">
        <f>IFERROR(LN('Primary Data'!C1413/'Primary Data'!C1412), 0)</f>
        <v>-1.0400235263958576E-2</v>
      </c>
      <c r="E1412" s="27">
        <f>IFERROR(LN('Primary Data'!F1413/'Primary Data'!F1412), 0)</f>
        <v>2.0998265989798121E-2</v>
      </c>
      <c r="F1412" s="27">
        <f>IFERROR(LN('Primary Data'!G1413/'Primary Data'!G1412), 0)</f>
        <v>4.0985437088068129E-2</v>
      </c>
      <c r="G1412" s="28">
        <f>IFERROR(LN('Primary Data'!H1413/'Primary Data'!H1412), 0)</f>
        <v>2.5173941462990911E-2</v>
      </c>
      <c r="H1412" s="31">
        <f>IFERROR(LN('Primary Data'!E1413/'Primary Data'!E1412), 0)</f>
        <v>1.8835967847345477E-3</v>
      </c>
    </row>
    <row r="1413" spans="1:8" x14ac:dyDescent="0.25">
      <c r="A1413" s="23">
        <v>41467</v>
      </c>
      <c r="B1413" s="45">
        <f>IFERROR(LN('Primary Data'!B1414/'Primary Data'!B1413), 0)</f>
        <v>1.9296710277806918E-3</v>
      </c>
      <c r="C1413" s="42">
        <f>IFERROR( LN('Primary Data'!D1414/'Primary Data'!D1413), 0)</f>
        <v>6.3891735347558556E-3</v>
      </c>
      <c r="D1413" s="27">
        <f>IFERROR(LN('Primary Data'!C1414/'Primary Data'!C1413), 0)</f>
        <v>1.2676526024874847E-2</v>
      </c>
      <c r="E1413" s="27">
        <f>IFERROR(LN('Primary Data'!F1414/'Primary Data'!F1413), 0)</f>
        <v>1.2340230507426475E-2</v>
      </c>
      <c r="F1413" s="27">
        <f>IFERROR(LN('Primary Data'!G1414/'Primary Data'!G1413), 0)</f>
        <v>-1.9082677332969616E-2</v>
      </c>
      <c r="G1413" s="28">
        <f>IFERROR(LN('Primary Data'!H1414/'Primary Data'!H1413), 0)</f>
        <v>-7.5014216987900669E-3</v>
      </c>
      <c r="H1413" s="31">
        <f>IFERROR(LN('Primary Data'!E1414/'Primary Data'!E1413), 0)</f>
        <v>8.3164834402385344E-3</v>
      </c>
    </row>
    <row r="1414" spans="1:8" x14ac:dyDescent="0.25">
      <c r="A1414" s="23">
        <v>41470</v>
      </c>
      <c r="B1414" s="45">
        <f>IFERROR(LN('Primary Data'!B1415/'Primary Data'!B1414), 0)</f>
        <v>1.6295799646230827E-3</v>
      </c>
      <c r="C1414" s="42">
        <f>IFERROR( LN('Primary Data'!D1415/'Primary Data'!D1414), 0)</f>
        <v>2.532911627914059E-4</v>
      </c>
      <c r="D1414" s="27">
        <f>IFERROR(LN('Primary Data'!C1415/'Primary Data'!C1414), 0)</f>
        <v>5.8442479390807718E-3</v>
      </c>
      <c r="E1414" s="27">
        <f>IFERROR(LN('Primary Data'!F1415/'Primary Data'!F1414), 0)</f>
        <v>5.6477855676618435E-3</v>
      </c>
      <c r="F1414" s="27">
        <f>IFERROR(LN('Primary Data'!G1415/'Primary Data'!G1414), 0)</f>
        <v>1.4139587579547253E-2</v>
      </c>
      <c r="G1414" s="28">
        <f>IFERROR(LN('Primary Data'!H1415/'Primary Data'!H1414), 0)</f>
        <v>1.2226229482722923E-3</v>
      </c>
      <c r="H1414" s="31">
        <f>IFERROR(LN('Primary Data'!E1415/'Primary Data'!E1414), 0)</f>
        <v>-8.5818790091353068E-4</v>
      </c>
    </row>
    <row r="1415" spans="1:8" x14ac:dyDescent="0.25">
      <c r="A1415" s="23">
        <v>41471</v>
      </c>
      <c r="B1415" s="45">
        <f>IFERROR(LN('Primary Data'!B1416/'Primary Data'!B1415), 0)</f>
        <v>-3.9020233661130467E-3</v>
      </c>
      <c r="C1415" s="42">
        <f>IFERROR( LN('Primary Data'!D1416/'Primary Data'!D1415), 0)</f>
        <v>-7.7306364409499419E-4</v>
      </c>
      <c r="D1415" s="27">
        <f>IFERROR(LN('Primary Data'!C1416/'Primary Data'!C1415), 0)</f>
        <v>-4.9467726555246696E-4</v>
      </c>
      <c r="E1415" s="27">
        <f>IFERROR(LN('Primary Data'!F1416/'Primary Data'!F1415), 0)</f>
        <v>-3.5465770905366797E-4</v>
      </c>
      <c r="F1415" s="27">
        <f>IFERROR(LN('Primary Data'!G1416/'Primary Data'!G1415), 0)</f>
        <v>5.7645677130647183E-3</v>
      </c>
      <c r="G1415" s="28">
        <f>IFERROR(LN('Primary Data'!H1416/'Primary Data'!H1415), 0)</f>
        <v>4.2566482612162382E-4</v>
      </c>
      <c r="H1415" s="31">
        <f>IFERROR(LN('Primary Data'!E1416/'Primary Data'!E1415), 0)</f>
        <v>-2.1910260194569486E-3</v>
      </c>
    </row>
    <row r="1416" spans="1:8" x14ac:dyDescent="0.25">
      <c r="A1416" s="23">
        <v>41472</v>
      </c>
      <c r="B1416" s="45">
        <f>IFERROR(LN('Primary Data'!B1417/'Primary Data'!B1416), 0)</f>
        <v>3.3144776777828686E-3</v>
      </c>
      <c r="C1416" s="42">
        <f>IFERROR( LN('Primary Data'!D1417/'Primary Data'!D1416), 0)</f>
        <v>2.5345841324178743E-3</v>
      </c>
      <c r="D1416" s="27">
        <f>IFERROR(LN('Primary Data'!C1417/'Primary Data'!C1416), 0)</f>
        <v>-7.200455933512569E-3</v>
      </c>
      <c r="E1416" s="27">
        <f>IFERROR(LN('Primary Data'!F1417/'Primary Data'!F1416), 0)</f>
        <v>-3.5480041126457144E-3</v>
      </c>
      <c r="F1416" s="27">
        <f>IFERROR(LN('Primary Data'!G1417/'Primary Data'!G1416), 0)</f>
        <v>-1.3982036397724348E-2</v>
      </c>
      <c r="G1416" s="28">
        <f>IFERROR(LN('Primary Data'!H1417/'Primary Data'!H1416), 0)</f>
        <v>2.7874468226135336E-3</v>
      </c>
      <c r="H1416" s="31">
        <f>IFERROR(LN('Primary Data'!E1417/'Primary Data'!E1416), 0)</f>
        <v>3.785117518606761E-3</v>
      </c>
    </row>
    <row r="1417" spans="1:8" x14ac:dyDescent="0.25">
      <c r="A1417" s="23">
        <v>41473</v>
      </c>
      <c r="B1417" s="45">
        <f>IFERROR(LN('Primary Data'!B1418/'Primary Data'!B1417), 0)</f>
        <v>6.5676647944062951E-3</v>
      </c>
      <c r="C1417" s="42">
        <f>IFERROR( LN('Primary Data'!D1418/'Primary Data'!D1417), 0)</f>
        <v>-2.4208608146286141E-3</v>
      </c>
      <c r="D1417" s="27">
        <f>IFERROR(LN('Primary Data'!C1418/'Primary Data'!C1417), 0)</f>
        <v>5.2158352231826063E-3</v>
      </c>
      <c r="E1417" s="27">
        <f>IFERROR(LN('Primary Data'!F1418/'Primary Data'!F1417), 0)</f>
        <v>9.9034990348689216E-3</v>
      </c>
      <c r="F1417" s="27">
        <f>IFERROR(LN('Primary Data'!G1418/'Primary Data'!G1417), 0)</f>
        <v>-1.2147671323255583E-2</v>
      </c>
      <c r="G1417" s="28">
        <f>IFERROR(LN('Primary Data'!H1418/'Primary Data'!H1417), 0)</f>
        <v>-1.2477443317200191E-3</v>
      </c>
      <c r="H1417" s="31">
        <f>IFERROR(LN('Primary Data'!E1418/'Primary Data'!E1417), 0)</f>
        <v>3.7651956367036189E-3</v>
      </c>
    </row>
    <row r="1418" spans="1:8" x14ac:dyDescent="0.25">
      <c r="A1418" s="23">
        <v>41474</v>
      </c>
      <c r="B1418" s="45">
        <f>IFERROR(LN('Primary Data'!B1419/'Primary Data'!B1418), 0)</f>
        <v>5.619217021564509E-3</v>
      </c>
      <c r="C1418" s="42">
        <f>IFERROR( LN('Primary Data'!D1419/'Primary Data'!D1418), 0)</f>
        <v>-1.0743641782655881E-2</v>
      </c>
      <c r="D1418" s="27">
        <f>IFERROR(LN('Primary Data'!C1419/'Primary Data'!C1418), 0)</f>
        <v>1.3491123949002344E-2</v>
      </c>
      <c r="E1418" s="27">
        <f>IFERROR(LN('Primary Data'!F1419/'Primary Data'!F1418), 0)</f>
        <v>-1.7413172175523865E-3</v>
      </c>
      <c r="F1418" s="27">
        <f>IFERROR(LN('Primary Data'!G1419/'Primary Data'!G1418), 0)</f>
        <v>-2.325596068918357E-2</v>
      </c>
      <c r="G1418" s="28">
        <f>IFERROR(LN('Primary Data'!H1419/'Primary Data'!H1418), 0)</f>
        <v>8.054765344060594E-4</v>
      </c>
      <c r="H1418" s="31">
        <f>IFERROR(LN('Primary Data'!E1419/'Primary Data'!E1418), 0)</f>
        <v>-2.8729756852683662E-3</v>
      </c>
    </row>
    <row r="1419" spans="1:8" x14ac:dyDescent="0.25">
      <c r="A1419" s="23">
        <v>41477</v>
      </c>
      <c r="B1419" s="45">
        <f>IFERROR(LN('Primary Data'!B1420/'Primary Data'!B1419), 0)</f>
        <v>1.9303163361768954E-3</v>
      </c>
      <c r="C1419" s="42">
        <f>IFERROR( LN('Primary Data'!D1420/'Primary Data'!D1419), 0)</f>
        <v>3.3769638135172954E-3</v>
      </c>
      <c r="D1419" s="27">
        <f>IFERROR(LN('Primary Data'!C1420/'Primary Data'!C1419), 0)</f>
        <v>9.7217094514963319E-3</v>
      </c>
      <c r="E1419" s="27">
        <f>IFERROR(LN('Primary Data'!F1420/'Primary Data'!F1419), 0)</f>
        <v>1.5540770195586512E-3</v>
      </c>
      <c r="F1419" s="27">
        <f>IFERROR(LN('Primary Data'!G1420/'Primary Data'!G1419), 0)</f>
        <v>8.5123512829886026E-3</v>
      </c>
      <c r="G1419" s="28">
        <f>IFERROR(LN('Primary Data'!H1420/'Primary Data'!H1419), 0)</f>
        <v>2.5283494211212191E-3</v>
      </c>
      <c r="H1419" s="31">
        <f>IFERROR(LN('Primary Data'!E1420/'Primary Data'!E1419), 0)</f>
        <v>8.3306684366942266E-4</v>
      </c>
    </row>
    <row r="1420" spans="1:8" x14ac:dyDescent="0.25">
      <c r="A1420" s="23">
        <v>41478</v>
      </c>
      <c r="B1420" s="45">
        <f>IFERROR(LN('Primary Data'!B1421/'Primary Data'!B1420), 0)</f>
        <v>1.6574440498998797E-4</v>
      </c>
      <c r="C1420" s="42">
        <f>IFERROR( LN('Primary Data'!D1421/'Primary Data'!D1420), 0)</f>
        <v>-7.8303171899711706E-3</v>
      </c>
      <c r="D1420" s="27">
        <f>IFERROR(LN('Primary Data'!C1421/'Primary Data'!C1420), 0)</f>
        <v>1.0755987169952129E-3</v>
      </c>
      <c r="E1420" s="27">
        <f>IFERROR(LN('Primary Data'!F1421/'Primary Data'!F1420), 0)</f>
        <v>2.6869667186843055E-3</v>
      </c>
      <c r="F1420" s="27">
        <f>IFERROR(LN('Primary Data'!G1421/'Primary Data'!G1420), 0)</f>
        <v>2.4845282971049688E-2</v>
      </c>
      <c r="G1420" s="28">
        <f>IFERROR(LN('Primary Data'!H1421/'Primary Data'!H1420), 0)</f>
        <v>2.3028845666865552E-2</v>
      </c>
      <c r="H1420" s="31">
        <f>IFERROR(LN('Primary Data'!E1421/'Primary Data'!E1420), 0)</f>
        <v>-2.9082286743750004E-3</v>
      </c>
    </row>
    <row r="1421" spans="1:8" x14ac:dyDescent="0.25">
      <c r="A1421" s="23">
        <v>41479</v>
      </c>
      <c r="B1421" s="45">
        <f>IFERROR(LN('Primary Data'!B1422/'Primary Data'!B1421), 0)</f>
        <v>-4.5795163579027314E-3</v>
      </c>
      <c r="C1421" s="42">
        <f>IFERROR( LN('Primary Data'!D1422/'Primary Data'!D1421), 0)</f>
        <v>3.2144625673469259E-3</v>
      </c>
      <c r="D1421" s="27">
        <f>IFERROR(LN('Primary Data'!C1422/'Primary Data'!C1421), 0)</f>
        <v>3.9170298224967459E-3</v>
      </c>
      <c r="E1421" s="27">
        <f>IFERROR(LN('Primary Data'!F1422/'Primary Data'!F1421), 0)</f>
        <v>-1.7906275643018938E-3</v>
      </c>
      <c r="F1421" s="27">
        <f>IFERROR(LN('Primary Data'!G1422/'Primary Data'!G1421), 0)</f>
        <v>-5.0571411415634704E-3</v>
      </c>
      <c r="G1421" s="28">
        <f>IFERROR(LN('Primary Data'!H1422/'Primary Data'!H1421), 0)</f>
        <v>2.4386837913497445E-3</v>
      </c>
      <c r="H1421" s="31">
        <f>IFERROR(LN('Primary Data'!E1422/'Primary Data'!E1421), 0)</f>
        <v>-3.4098986640170637E-3</v>
      </c>
    </row>
    <row r="1422" spans="1:8" x14ac:dyDescent="0.25">
      <c r="A1422" s="23">
        <v>41480</v>
      </c>
      <c r="B1422" s="45">
        <f>IFERROR(LN('Primary Data'!B1423/'Primary Data'!B1422), 0)</f>
        <v>1.6094743334641309E-3</v>
      </c>
      <c r="C1422" s="42">
        <f>IFERROR( LN('Primary Data'!D1423/'Primary Data'!D1422), 0)</f>
        <v>6.7214971472479099E-3</v>
      </c>
      <c r="D1422" s="27">
        <f>IFERROR(LN('Primary Data'!C1423/'Primary Data'!C1422), 0)</f>
        <v>-8.5550860853027006E-3</v>
      </c>
      <c r="E1422" s="27">
        <f>IFERROR(LN('Primary Data'!F1423/'Primary Data'!F1422), 0)</f>
        <v>-1.1357332391826706E-2</v>
      </c>
      <c r="F1422" s="27">
        <f>IFERROR(LN('Primary Data'!G1423/'Primary Data'!G1422), 0)</f>
        <v>-7.7300247147524233E-3</v>
      </c>
      <c r="G1422" s="28">
        <f>IFERROR(LN('Primary Data'!H1423/'Primary Data'!H1422), 0)</f>
        <v>-3.0987109558458276E-3</v>
      </c>
      <c r="H1422" s="31">
        <f>IFERROR(LN('Primary Data'!E1423/'Primary Data'!E1422), 0)</f>
        <v>5.1213317577147664E-5</v>
      </c>
    </row>
    <row r="1423" spans="1:8" x14ac:dyDescent="0.25">
      <c r="A1423" s="23">
        <v>41481</v>
      </c>
      <c r="B1423" s="45">
        <f>IFERROR(LN('Primary Data'!B1424/'Primary Data'!B1423), 0)</f>
        <v>-3.0141021008602014E-4</v>
      </c>
      <c r="C1423" s="42">
        <f>IFERROR( LN('Primary Data'!D1424/'Primary Data'!D1423), 0)</f>
        <v>4.7443025497939167E-3</v>
      </c>
      <c r="D1423" s="27">
        <f>IFERROR(LN('Primary Data'!C1424/'Primary Data'!C1423), 0)</f>
        <v>-3.2551029097547825E-3</v>
      </c>
      <c r="E1423" s="27">
        <f>IFERROR(LN('Primary Data'!F1424/'Primary Data'!F1423), 0)</f>
        <v>-3.4257536059845795E-3</v>
      </c>
      <c r="F1423" s="27">
        <f>IFERROR(LN('Primary Data'!G1424/'Primary Data'!G1423), 0)</f>
        <v>-4.5819536104341543E-3</v>
      </c>
      <c r="G1423" s="28">
        <f>IFERROR(LN('Primary Data'!H1424/'Primary Data'!H1423), 0)</f>
        <v>3.0996213320405655E-3</v>
      </c>
      <c r="H1423" s="31">
        <f>IFERROR(LN('Primary Data'!E1424/'Primary Data'!E1423), 0)</f>
        <v>-1.2630981437725536E-3</v>
      </c>
    </row>
    <row r="1424" spans="1:8" x14ac:dyDescent="0.25">
      <c r="A1424" s="23">
        <v>41484</v>
      </c>
      <c r="B1424" s="45">
        <f>IFERROR(LN('Primary Data'!B1425/'Primary Data'!B1424), 0)</f>
        <v>-3.7488531905378411E-3</v>
      </c>
      <c r="C1424" s="42">
        <f>IFERROR( LN('Primary Data'!D1425/'Primary Data'!D1424), 0)</f>
        <v>-2.3693377267001944E-3</v>
      </c>
      <c r="D1424" s="27">
        <f>IFERROR(LN('Primary Data'!C1425/'Primary Data'!C1424), 0)</f>
        <v>-7.7723686597366663E-3</v>
      </c>
      <c r="E1424" s="27">
        <f>IFERROR(LN('Primary Data'!F1425/'Primary Data'!F1424), 0)</f>
        <v>-1.5611100004877268E-2</v>
      </c>
      <c r="F1424" s="27">
        <f>IFERROR(LN('Primary Data'!G1425/'Primary Data'!G1424), 0)</f>
        <v>-2.0075125056320985E-2</v>
      </c>
      <c r="G1424" s="28">
        <f>IFERROR(LN('Primary Data'!H1425/'Primary Data'!H1424), 0)</f>
        <v>-5.4223063035878519E-3</v>
      </c>
      <c r="H1424" s="31">
        <f>IFERROR(LN('Primary Data'!E1425/'Primary Data'!E1424), 0)</f>
        <v>4.9491979777656452E-3</v>
      </c>
    </row>
    <row r="1425" spans="1:8" x14ac:dyDescent="0.25">
      <c r="A1425" s="23">
        <v>41485</v>
      </c>
      <c r="B1425" s="45">
        <f>IFERROR(LN('Primary Data'!B1426/'Primary Data'!B1425), 0)</f>
        <v>-1.3197737119119946E-3</v>
      </c>
      <c r="C1425" s="42">
        <f>IFERROR( LN('Primary Data'!D1426/'Primary Data'!D1425), 0)</f>
        <v>5.3231372892802902E-3</v>
      </c>
      <c r="D1425" s="27">
        <f>IFERROR(LN('Primary Data'!C1426/'Primary Data'!C1425), 0)</f>
        <v>-1.3021472244615856E-3</v>
      </c>
      <c r="E1425" s="27">
        <f>IFERROR(LN('Primary Data'!F1426/'Primary Data'!F1425), 0)</f>
        <v>-3.1669385734245013E-2</v>
      </c>
      <c r="F1425" s="27">
        <f>IFERROR(LN('Primary Data'!G1426/'Primary Data'!G1425), 0)</f>
        <v>4.165035490624326E-3</v>
      </c>
      <c r="G1425" s="28">
        <f>IFERROR(LN('Primary Data'!H1426/'Primary Data'!H1425), 0)</f>
        <v>4.7397467654345408E-3</v>
      </c>
      <c r="H1425" s="31">
        <f>IFERROR(LN('Primary Data'!E1426/'Primary Data'!E1425), 0)</f>
        <v>4.383801420344449E-3</v>
      </c>
    </row>
    <row r="1426" spans="1:8" x14ac:dyDescent="0.25">
      <c r="A1426" s="23">
        <v>41486</v>
      </c>
      <c r="B1426" s="45">
        <f>IFERROR(LN('Primary Data'!B1427/'Primary Data'!B1426), 0)</f>
        <v>-1.6208693146801143E-3</v>
      </c>
      <c r="C1426" s="42">
        <f>IFERROR( LN('Primary Data'!D1427/'Primary Data'!D1426), 0)</f>
        <v>1.5739568500541137E-3</v>
      </c>
      <c r="D1426" s="27">
        <f>IFERROR(LN('Primary Data'!C1427/'Primary Data'!C1426), 0)</f>
        <v>1.2004914142188287E-3</v>
      </c>
      <c r="E1426" s="27">
        <f>IFERROR(LN('Primary Data'!F1427/'Primary Data'!F1426), 0)</f>
        <v>-5.5437624703798174E-3</v>
      </c>
      <c r="F1426" s="27">
        <f>IFERROR(LN('Primary Data'!G1427/'Primary Data'!G1426), 0)</f>
        <v>2.0760304367652893E-3</v>
      </c>
      <c r="G1426" s="28">
        <f>IFERROR(LN('Primary Data'!H1427/'Primary Data'!H1426), 0)</f>
        <v>-3.2072936561381095E-3</v>
      </c>
      <c r="H1426" s="31">
        <f>IFERROR(LN('Primary Data'!E1427/'Primary Data'!E1426), 0)</f>
        <v>2.0071959948182033E-3</v>
      </c>
    </row>
    <row r="1427" spans="1:8" x14ac:dyDescent="0.25">
      <c r="A1427" s="23">
        <v>41487</v>
      </c>
      <c r="B1427" s="45">
        <f>IFERROR(LN('Primary Data'!B1428/'Primary Data'!B1427), 0)</f>
        <v>1.1116353193997473E-2</v>
      </c>
      <c r="C1427" s="42">
        <f>IFERROR( LN('Primary Data'!D1428/'Primary Data'!D1427), 0)</f>
        <v>1.1617618991912264E-2</v>
      </c>
      <c r="D1427" s="27">
        <f>IFERROR(LN('Primary Data'!C1428/'Primary Data'!C1427), 0)</f>
        <v>-9.5211005282180069E-3</v>
      </c>
      <c r="E1427" s="27">
        <f>IFERROR(LN('Primary Data'!F1428/'Primary Data'!F1427), 0)</f>
        <v>3.6292686145029027E-3</v>
      </c>
      <c r="F1427" s="27">
        <f>IFERROR(LN('Primary Data'!G1428/'Primary Data'!G1427), 0)</f>
        <v>2.2747595937495615E-2</v>
      </c>
      <c r="G1427" s="28">
        <f>IFERROR(LN('Primary Data'!H1428/'Primary Data'!H1427), 0)</f>
        <v>9.33000039917606E-3</v>
      </c>
      <c r="H1427" s="31">
        <f>IFERROR(LN('Primary Data'!E1428/'Primary Data'!E1427), 0)</f>
        <v>1.2247658248536556E-2</v>
      </c>
    </row>
    <row r="1428" spans="1:8" x14ac:dyDescent="0.25">
      <c r="A1428" s="23">
        <v>41488</v>
      </c>
      <c r="B1428" s="45">
        <f>IFERROR(LN('Primary Data'!B1429/'Primary Data'!B1428), 0)</f>
        <v>1.400047165902077E-3</v>
      </c>
      <c r="C1428" s="42">
        <f>IFERROR( LN('Primary Data'!D1429/'Primary Data'!D1428), 0)</f>
        <v>5.4929944713615845E-3</v>
      </c>
      <c r="D1428" s="27">
        <f>IFERROR(LN('Primary Data'!C1429/'Primary Data'!C1428), 0)</f>
        <v>0</v>
      </c>
      <c r="E1428" s="27">
        <f>IFERROR(LN('Primary Data'!F1429/'Primary Data'!F1428), 0)</f>
        <v>-1.8581639487615782E-2</v>
      </c>
      <c r="F1428" s="27">
        <f>IFERROR(LN('Primary Data'!G1429/'Primary Data'!G1428), 0)</f>
        <v>1.0704183298999622E-3</v>
      </c>
      <c r="G1428" s="28">
        <f>IFERROR(LN('Primary Data'!H1429/'Primary Data'!H1428), 0)</f>
        <v>4.6152093584417696E-3</v>
      </c>
      <c r="H1428" s="31">
        <f>IFERROR(LN('Primary Data'!E1429/'Primary Data'!E1428), 0)</f>
        <v>3.5857474675078491E-3</v>
      </c>
    </row>
    <row r="1429" spans="1:8" x14ac:dyDescent="0.25">
      <c r="A1429" s="23">
        <v>41491</v>
      </c>
      <c r="B1429" s="45">
        <f>IFERROR(LN('Primary Data'!B1430/'Primary Data'!B1429), 0)</f>
        <v>-2.1243756118432843E-3</v>
      </c>
      <c r="C1429" s="42">
        <f>IFERROR( LN('Primary Data'!D1430/'Primary Data'!D1429), 0)</f>
        <v>-1.0498336977627359E-4</v>
      </c>
      <c r="D1429" s="27">
        <f>IFERROR(LN('Primary Data'!C1430/'Primary Data'!C1429), 0)</f>
        <v>-1.7058415957515428E-2</v>
      </c>
      <c r="E1429" s="27">
        <f>IFERROR(LN('Primary Data'!F1430/'Primary Data'!F1429), 0)</f>
        <v>3.1367085972929089E-3</v>
      </c>
      <c r="F1429" s="27">
        <f>IFERROR(LN('Primary Data'!G1430/'Primary Data'!G1429), 0)</f>
        <v>1.33598464991289E-2</v>
      </c>
      <c r="G1429" s="28">
        <f>IFERROR(LN('Primary Data'!H1430/'Primary Data'!H1429), 0)</f>
        <v>1.3977897927077677E-3</v>
      </c>
      <c r="H1429" s="31">
        <f>IFERROR(LN('Primary Data'!E1430/'Primary Data'!E1429), 0)</f>
        <v>1.8533281998605862E-3</v>
      </c>
    </row>
    <row r="1430" spans="1:8" x14ac:dyDescent="0.25">
      <c r="A1430" s="23">
        <v>41492</v>
      </c>
      <c r="B1430" s="45">
        <f>IFERROR(LN('Primary Data'!B1431/'Primary Data'!B1430), 0)</f>
        <v>-5.3788365008737475E-3</v>
      </c>
      <c r="C1430" s="42">
        <f>IFERROR( LN('Primary Data'!D1431/'Primary Data'!D1430), 0)</f>
        <v>-6.7003262455107198E-3</v>
      </c>
      <c r="D1430" s="27">
        <f>IFERROR(LN('Primary Data'!C1431/'Primary Data'!C1430), 0)</f>
        <v>-3.5024017985815538E-3</v>
      </c>
      <c r="E1430" s="27">
        <f>IFERROR(LN('Primary Data'!F1431/'Primary Data'!F1430), 0)</f>
        <v>-3.3558181514159166E-2</v>
      </c>
      <c r="F1430" s="27">
        <f>IFERROR(LN('Primary Data'!G1431/'Primary Data'!G1430), 0)</f>
        <v>6.3888375453385153E-3</v>
      </c>
      <c r="G1430" s="28">
        <f>IFERROR(LN('Primary Data'!H1431/'Primary Data'!H1430), 0)</f>
        <v>-1.3514995710340771E-2</v>
      </c>
      <c r="H1430" s="31">
        <f>IFERROR(LN('Primary Data'!E1431/'Primary Data'!E1430), 0)</f>
        <v>-6.2190199115933417E-3</v>
      </c>
    </row>
    <row r="1431" spans="1:8" x14ac:dyDescent="0.25">
      <c r="A1431" s="23">
        <v>41493</v>
      </c>
      <c r="B1431" s="45">
        <f>IFERROR(LN('Primary Data'!B1432/'Primary Data'!B1431), 0)</f>
        <v>-4.1765895229346596E-3</v>
      </c>
      <c r="C1431" s="42">
        <f>IFERROR( LN('Primary Data'!D1432/'Primary Data'!D1431), 0)</f>
        <v>-1.124839684753139E-3</v>
      </c>
      <c r="D1431" s="27">
        <f>IFERROR(LN('Primary Data'!C1432/'Primary Data'!C1431), 0)</f>
        <v>2.6834222681477195E-2</v>
      </c>
      <c r="E1431" s="27">
        <f>IFERROR(LN('Primary Data'!F1432/'Primary Data'!F1431), 0)</f>
        <v>5.4199370898808195E-3</v>
      </c>
      <c r="F1431" s="27">
        <f>IFERROR(LN('Primary Data'!G1432/'Primary Data'!G1431), 0)</f>
        <v>-5.9365194072084071E-3</v>
      </c>
      <c r="G1431" s="28">
        <f>IFERROR(LN('Primary Data'!H1432/'Primary Data'!H1431), 0)</f>
        <v>-1.5391728950636129E-2</v>
      </c>
      <c r="H1431" s="31">
        <f>IFERROR(LN('Primary Data'!E1432/'Primary Data'!E1431), 0)</f>
        <v>-7.91656622829944E-3</v>
      </c>
    </row>
    <row r="1432" spans="1:8" x14ac:dyDescent="0.25">
      <c r="A1432" s="23">
        <v>41494</v>
      </c>
      <c r="B1432" s="45">
        <f>IFERROR(LN('Primary Data'!B1433/'Primary Data'!B1432), 0)</f>
        <v>3.1699964571330372E-3</v>
      </c>
      <c r="C1432" s="42">
        <f>IFERROR( LN('Primary Data'!D1433/'Primary Data'!D1432), 0)</f>
        <v>3.6583006196253287E-3</v>
      </c>
      <c r="D1432" s="27">
        <f>IFERROR(LN('Primary Data'!C1433/'Primary Data'!C1432), 0)</f>
        <v>0</v>
      </c>
      <c r="E1432" s="27">
        <f>IFERROR(LN('Primary Data'!F1433/'Primary Data'!F1432), 0)</f>
        <v>1.2910668706771065E-2</v>
      </c>
      <c r="F1432" s="27">
        <f>IFERROR(LN('Primary Data'!G1433/'Primary Data'!G1432), 0)</f>
        <v>-1.5840093826815184E-3</v>
      </c>
      <c r="G1432" s="28">
        <f>IFERROR(LN('Primary Data'!H1433/'Primary Data'!H1432), 0)</f>
        <v>3.1004966019000557E-3</v>
      </c>
      <c r="H1432" s="31">
        <f>IFERROR(LN('Primary Data'!E1433/'Primary Data'!E1432), 0)</f>
        <v>5.7250964276511157E-3</v>
      </c>
    </row>
    <row r="1433" spans="1:8" x14ac:dyDescent="0.25">
      <c r="A1433" s="23">
        <v>41495</v>
      </c>
      <c r="B1433" s="45">
        <f>IFERROR(LN('Primary Data'!B1434/'Primary Data'!B1433), 0)</f>
        <v>-4.6178225899318444E-3</v>
      </c>
      <c r="C1433" s="42">
        <f>IFERROR( LN('Primary Data'!D1434/'Primary Data'!D1433), 0)</f>
        <v>-3.6967790540706788E-3</v>
      </c>
      <c r="D1433" s="27">
        <f>IFERROR(LN('Primary Data'!C1434/'Primary Data'!C1433), 0)</f>
        <v>0</v>
      </c>
      <c r="E1433" s="27">
        <f>IFERROR(LN('Primary Data'!F1434/'Primary Data'!F1433), 0)</f>
        <v>0</v>
      </c>
      <c r="F1433" s="27">
        <f>IFERROR(LN('Primary Data'!G1434/'Primary Data'!G1433), 0)</f>
        <v>4.293630188501949E-3</v>
      </c>
      <c r="G1433" s="28">
        <f>IFERROR(LN('Primary Data'!H1434/'Primary Data'!H1433), 0)</f>
        <v>6.979687561326383E-3</v>
      </c>
      <c r="H1433" s="31">
        <f>IFERROR(LN('Primary Data'!E1434/'Primary Data'!E1433), 0)</f>
        <v>4.0662687648129383E-3</v>
      </c>
    </row>
    <row r="1434" spans="1:8" x14ac:dyDescent="0.25">
      <c r="A1434" s="23">
        <v>41498</v>
      </c>
      <c r="B1434" s="45">
        <f>IFERROR(LN('Primary Data'!B1435/'Primary Data'!B1434), 0)</f>
        <v>-2.1947830250512103E-3</v>
      </c>
      <c r="C1434" s="42">
        <f>IFERROR( LN('Primary Data'!D1435/'Primary Data'!D1434), 0)</f>
        <v>2.3540764399578458E-3</v>
      </c>
      <c r="D1434" s="27">
        <f>IFERROR(LN('Primary Data'!C1435/'Primary Data'!C1434), 0)</f>
        <v>8.6041977258262351E-3</v>
      </c>
      <c r="E1434" s="27">
        <f>IFERROR(LN('Primary Data'!F1435/'Primary Data'!F1434), 0)</f>
        <v>4.3281870334083679E-3</v>
      </c>
      <c r="F1434" s="27">
        <f>IFERROR(LN('Primary Data'!G1435/'Primary Data'!G1434), 0)</f>
        <v>2.5931157129260862E-2</v>
      </c>
      <c r="G1434" s="28">
        <f>IFERROR(LN('Primary Data'!H1435/'Primary Data'!H1434), 0)</f>
        <v>2.1041257374789138E-2</v>
      </c>
      <c r="H1434" s="31">
        <f>IFERROR(LN('Primary Data'!E1435/'Primary Data'!E1434), 0)</f>
        <v>-1.9177621263285979E-3</v>
      </c>
    </row>
    <row r="1435" spans="1:8" x14ac:dyDescent="0.25">
      <c r="A1435" s="23">
        <v>41499</v>
      </c>
      <c r="B1435" s="45">
        <f>IFERROR(LN('Primary Data'!B1436/'Primary Data'!B1435), 0)</f>
        <v>2.381321865497504E-3</v>
      </c>
      <c r="C1435" s="42">
        <f>IFERROR( LN('Primary Data'!D1436/'Primary Data'!D1435), 0)</f>
        <v>4.8316827096290833E-3</v>
      </c>
      <c r="D1435" s="27">
        <f>IFERROR(LN('Primary Data'!C1436/'Primary Data'!C1435), 0)</f>
        <v>7.4476675244407944E-3</v>
      </c>
      <c r="E1435" s="27">
        <f>IFERROR(LN('Primary Data'!F1436/'Primary Data'!F1435), 0)</f>
        <v>1.7220167969857154E-2</v>
      </c>
      <c r="F1435" s="27">
        <f>IFERROR(LN('Primary Data'!G1436/'Primary Data'!G1435), 0)</f>
        <v>4.3119265814612739E-3</v>
      </c>
      <c r="G1435" s="28">
        <f>IFERROR(LN('Primary Data'!H1436/'Primary Data'!H1435), 0)</f>
        <v>1.2043684408471072E-2</v>
      </c>
      <c r="H1435" s="31">
        <f>IFERROR(LN('Primary Data'!E1436/'Primary Data'!E1435), 0)</f>
        <v>5.4408548837511913E-3</v>
      </c>
    </row>
    <row r="1436" spans="1:8" x14ac:dyDescent="0.25">
      <c r="A1436" s="23">
        <v>41501</v>
      </c>
      <c r="B1436" s="45">
        <f>IFERROR(LN('Primary Data'!B1437/'Primary Data'!B1436), 0)</f>
        <v>-1.9590233243454779E-2</v>
      </c>
      <c r="C1436" s="42">
        <f>IFERROR( LN('Primary Data'!D1437/'Primary Data'!D1436), 0)</f>
        <v>-2.0855501291009295E-2</v>
      </c>
      <c r="D1436" s="27">
        <f>IFERROR(LN('Primary Data'!C1437/'Primary Data'!C1436), 0)</f>
        <v>3.1580693838601961E-3</v>
      </c>
      <c r="E1436" s="27">
        <f>IFERROR(LN('Primary Data'!F1437/'Primary Data'!F1436), 0)</f>
        <v>1.8917638194288777E-3</v>
      </c>
      <c r="F1436" s="27">
        <f>IFERROR(LN('Primary Data'!G1437/'Primary Data'!G1436), 0)</f>
        <v>-1.4951695613804271E-2</v>
      </c>
      <c r="G1436" s="28">
        <f>IFERROR(LN('Primary Data'!H1437/'Primary Data'!H1436), 0)</f>
        <v>-8.3406572929954029E-5</v>
      </c>
      <c r="H1436" s="31">
        <f>IFERROR(LN('Primary Data'!E1437/'Primary Data'!E1436), 0)</f>
        <v>-1.1414365669135552E-2</v>
      </c>
    </row>
    <row r="1437" spans="1:8" x14ac:dyDescent="0.25">
      <c r="A1437" s="23">
        <v>41502</v>
      </c>
      <c r="B1437" s="45">
        <f>IFERROR(LN('Primary Data'!B1438/'Primary Data'!B1437), 0)</f>
        <v>-3.7264713392123751E-3</v>
      </c>
      <c r="C1437" s="42">
        <f>IFERROR( LN('Primary Data'!D1438/'Primary Data'!D1437), 0)</f>
        <v>-7.5445440593085338E-4</v>
      </c>
      <c r="D1437" s="27">
        <f>IFERROR(LN('Primary Data'!C1438/'Primary Data'!C1437), 0)</f>
        <v>-6.1611629528439632E-4</v>
      </c>
      <c r="E1437" s="27">
        <f>IFERROR(LN('Primary Data'!F1438/'Primary Data'!F1437), 0)</f>
        <v>-4.4722730951118096E-2</v>
      </c>
      <c r="F1437" s="27">
        <f>IFERROR(LN('Primary Data'!G1438/'Primary Data'!G1437), 0)</f>
        <v>-9.6324451934810661E-3</v>
      </c>
      <c r="G1437" s="28">
        <f>IFERROR(LN('Primary Data'!H1438/'Primary Data'!H1437), 0)</f>
        <v>-9.5168222774331924E-4</v>
      </c>
      <c r="H1437" s="31">
        <f>IFERROR(LN('Primary Data'!E1438/'Primary Data'!E1437), 0)</f>
        <v>1.8060818491286513E-3</v>
      </c>
    </row>
    <row r="1438" spans="1:8" x14ac:dyDescent="0.25">
      <c r="A1438" s="23">
        <v>41505</v>
      </c>
      <c r="B1438" s="45">
        <f>IFERROR(LN('Primary Data'!B1439/'Primary Data'!B1438), 0)</f>
        <v>-6.3329663210055041E-3</v>
      </c>
      <c r="C1438" s="42">
        <f>IFERROR( LN('Primary Data'!D1439/'Primary Data'!D1438), 0)</f>
        <v>-1.3509842264314668E-3</v>
      </c>
      <c r="D1438" s="27">
        <f>IFERROR(LN('Primary Data'!C1439/'Primary Data'!C1438), 0)</f>
        <v>-3.0913730449849412E-3</v>
      </c>
      <c r="E1438" s="27">
        <f>IFERROR(LN('Primary Data'!F1439/'Primary Data'!F1438), 0)</f>
        <v>-3.583363594738221E-2</v>
      </c>
      <c r="F1438" s="27">
        <f>IFERROR(LN('Primary Data'!G1439/'Primary Data'!G1438), 0)</f>
        <v>1.299491071857832E-2</v>
      </c>
      <c r="G1438" s="28">
        <f>IFERROR(LN('Primary Data'!H1439/'Primary Data'!H1438), 0)</f>
        <v>-2.4058785976811673E-3</v>
      </c>
      <c r="H1438" s="31">
        <f>IFERROR(LN('Primary Data'!E1439/'Primary Data'!E1438), 0)</f>
        <v>7.9627273330638865E-3</v>
      </c>
    </row>
    <row r="1439" spans="1:8" x14ac:dyDescent="0.25">
      <c r="A1439" s="23">
        <v>41506</v>
      </c>
      <c r="B1439" s="45">
        <f>IFERROR(LN('Primary Data'!B1440/'Primary Data'!B1439), 0)</f>
        <v>1.7081170520707844E-3</v>
      </c>
      <c r="C1439" s="42">
        <f>IFERROR( LN('Primary Data'!D1440/'Primary Data'!D1439), 0)</f>
        <v>4.0345117169474677E-3</v>
      </c>
      <c r="D1439" s="27">
        <f>IFERROR(LN('Primary Data'!C1440/'Primary Data'!C1439), 0)</f>
        <v>-4.7995885495935829E-3</v>
      </c>
      <c r="E1439" s="27">
        <f>IFERROR(LN('Primary Data'!F1440/'Primary Data'!F1439), 0)</f>
        <v>-1.2401552341762415E-2</v>
      </c>
      <c r="F1439" s="27">
        <f>IFERROR(LN('Primary Data'!G1440/'Primary Data'!G1439), 0)</f>
        <v>-6.5506053895525128E-3</v>
      </c>
      <c r="G1439" s="28">
        <f>IFERROR(LN('Primary Data'!H1440/'Primary Data'!H1439), 0)</f>
        <v>-2.2209586926035564E-2</v>
      </c>
      <c r="H1439" s="31">
        <f>IFERROR(LN('Primary Data'!E1440/'Primary Data'!E1439), 0)</f>
        <v>-4.3383214350252814E-3</v>
      </c>
    </row>
    <row r="1440" spans="1:8" x14ac:dyDescent="0.25">
      <c r="A1440" s="23">
        <v>41507</v>
      </c>
      <c r="B1440" s="45">
        <f>IFERROR(LN('Primary Data'!B1441/'Primary Data'!B1440), 0)</f>
        <v>-6.4610505383098042E-3</v>
      </c>
      <c r="C1440" s="42">
        <f>IFERROR( LN('Primary Data'!D1441/'Primary Data'!D1440), 0)</f>
        <v>-3.4776200049638525E-3</v>
      </c>
      <c r="D1440" s="27">
        <f>IFERROR(LN('Primary Data'!C1441/'Primary Data'!C1440), 0)</f>
        <v>-2.029896051733155E-2</v>
      </c>
      <c r="E1440" s="27">
        <f>IFERROR(LN('Primary Data'!F1441/'Primary Data'!F1440), 0)</f>
        <v>-3.0153606153408952E-2</v>
      </c>
      <c r="F1440" s="27">
        <f>IFERROR(LN('Primary Data'!G1441/'Primary Data'!G1440), 0)</f>
        <v>4.8258070242557417E-4</v>
      </c>
      <c r="G1440" s="28">
        <f>IFERROR(LN('Primary Data'!H1441/'Primary Data'!H1440), 0)</f>
        <v>-6.9681441314686371E-3</v>
      </c>
      <c r="H1440" s="31">
        <f>IFERROR(LN('Primary Data'!E1441/'Primary Data'!E1440), 0)</f>
        <v>-4.3914064047354366E-3</v>
      </c>
    </row>
    <row r="1441" spans="1:8" x14ac:dyDescent="0.25">
      <c r="A1441" s="23">
        <v>41508</v>
      </c>
      <c r="B1441" s="45">
        <f>IFERROR(LN('Primary Data'!B1442/'Primary Data'!B1441), 0)</f>
        <v>6.8263964346469853E-3</v>
      </c>
      <c r="C1441" s="42">
        <f>IFERROR( LN('Primary Data'!D1442/'Primary Data'!D1441), 0)</f>
        <v>9.8327616319779671E-3</v>
      </c>
      <c r="D1441" s="27">
        <f>IFERROR(LN('Primary Data'!C1442/'Primary Data'!C1441), 0)</f>
        <v>-1.3162346082120139E-2</v>
      </c>
      <c r="E1441" s="27">
        <f>IFERROR(LN('Primary Data'!F1442/'Primary Data'!F1441), 0)</f>
        <v>1.2846412547608462E-2</v>
      </c>
      <c r="F1441" s="27">
        <f>IFERROR(LN('Primary Data'!G1442/'Primary Data'!G1441), 0)</f>
        <v>-1.3741112221006958E-3</v>
      </c>
      <c r="G1441" s="28">
        <f>IFERROR(LN('Primary Data'!H1442/'Primary Data'!H1441), 0)</f>
        <v>3.5536271018082408E-3</v>
      </c>
      <c r="H1441" s="31">
        <f>IFERROR(LN('Primary Data'!E1442/'Primary Data'!E1441), 0)</f>
        <v>6.2996620878653436E-3</v>
      </c>
    </row>
    <row r="1442" spans="1:8" x14ac:dyDescent="0.25">
      <c r="A1442" s="23">
        <v>41509</v>
      </c>
      <c r="B1442" s="45">
        <f>IFERROR(LN('Primary Data'!B1443/'Primary Data'!B1442), 0)</f>
        <v>3.8594635026626767E-3</v>
      </c>
      <c r="C1442" s="42">
        <f>IFERROR( LN('Primary Data'!D1443/'Primary Data'!D1442), 0)</f>
        <v>7.2116199082276579E-3</v>
      </c>
      <c r="D1442" s="27">
        <f>IFERROR(LN('Primary Data'!C1443/'Primary Data'!C1442), 0)</f>
        <v>1.5848907086112276E-5</v>
      </c>
      <c r="E1442" s="27">
        <f>IFERROR(LN('Primary Data'!F1443/'Primary Data'!F1442), 0)</f>
        <v>2.2364757739404807E-2</v>
      </c>
      <c r="F1442" s="27">
        <f>IFERROR(LN('Primary Data'!G1443/'Primary Data'!G1442), 0)</f>
        <v>-5.8891668213437894E-3</v>
      </c>
      <c r="G1442" s="28">
        <f>IFERROR(LN('Primary Data'!H1443/'Primary Data'!H1442), 0)</f>
        <v>-1.4575319927116177E-3</v>
      </c>
      <c r="H1442" s="31">
        <f>IFERROR(LN('Primary Data'!E1443/'Primary Data'!E1442), 0)</f>
        <v>2.5233397323268297E-3</v>
      </c>
    </row>
    <row r="1443" spans="1:8" x14ac:dyDescent="0.25">
      <c r="A1443" s="23">
        <v>41512</v>
      </c>
      <c r="B1443" s="45">
        <f>IFERROR(LN('Primary Data'!B1444/'Primary Data'!B1443), 0)</f>
        <v>-5.4393887008388096E-3</v>
      </c>
      <c r="C1443" s="42">
        <f>IFERROR( LN('Primary Data'!D1444/'Primary Data'!D1443), 0)</f>
        <v>-5.1225080919195141E-4</v>
      </c>
      <c r="D1443" s="27">
        <f>IFERROR(LN('Primary Data'!C1444/'Primary Data'!C1443), 0)</f>
        <v>9.0962068054174939E-3</v>
      </c>
      <c r="E1443" s="27">
        <f>IFERROR(LN('Primary Data'!F1444/'Primary Data'!F1443), 0)</f>
        <v>-4.5370266340446636E-3</v>
      </c>
      <c r="F1443" s="27">
        <f>IFERROR(LN('Primary Data'!G1444/'Primary Data'!G1443), 0)</f>
        <v>2.1999223456720542E-2</v>
      </c>
      <c r="G1443" s="28">
        <f>IFERROR(LN('Primary Data'!H1444/'Primary Data'!H1443), 0)</f>
        <v>6.4652052018665807E-3</v>
      </c>
      <c r="H1443" s="31">
        <f>IFERROR(LN('Primary Data'!E1444/'Primary Data'!E1443), 0)</f>
        <v>0</v>
      </c>
    </row>
    <row r="1444" spans="1:8" x14ac:dyDescent="0.25">
      <c r="A1444" s="23">
        <v>41513</v>
      </c>
      <c r="B1444" s="45">
        <f>IFERROR(LN('Primary Data'!B1445/'Primary Data'!B1444), 0)</f>
        <v>-1.3877859014638215E-2</v>
      </c>
      <c r="C1444" s="42">
        <f>IFERROR( LN('Primary Data'!D1445/'Primary Data'!D1444), 0)</f>
        <v>-2.0410753448430474E-2</v>
      </c>
      <c r="D1444" s="27">
        <f>IFERROR(LN('Primary Data'!C1445/'Primary Data'!C1444), 0)</f>
        <v>-1.7539086156148263E-2</v>
      </c>
      <c r="E1444" s="27">
        <f>IFERROR(LN('Primary Data'!F1445/'Primary Data'!F1444), 0)</f>
        <v>-5.4863144873953863E-2</v>
      </c>
      <c r="F1444" s="27">
        <f>IFERROR(LN('Primary Data'!G1445/'Primary Data'!G1444), 0)</f>
        <v>4.8519877030202586E-3</v>
      </c>
      <c r="G1444" s="28">
        <f>IFERROR(LN('Primary Data'!H1445/'Primary Data'!H1444), 0)</f>
        <v>-5.9503244041417564E-3</v>
      </c>
      <c r="H1444" s="31">
        <f>IFERROR(LN('Primary Data'!E1445/'Primary Data'!E1444), 0)</f>
        <v>0</v>
      </c>
    </row>
    <row r="1445" spans="1:8" x14ac:dyDescent="0.25">
      <c r="A1445" s="23">
        <v>41514</v>
      </c>
      <c r="B1445" s="45">
        <f>IFERROR(LN('Primary Data'!B1446/'Primary Data'!B1445), 0)</f>
        <v>3.3756611501724078E-3</v>
      </c>
      <c r="C1445" s="42">
        <f>IFERROR( LN('Primary Data'!D1446/'Primary Data'!D1445), 0)</f>
        <v>4.1065006539591914E-3</v>
      </c>
      <c r="D1445" s="27">
        <f>IFERROR(LN('Primary Data'!C1446/'Primary Data'!C1445), 0)</f>
        <v>-1.2841094374292338E-2</v>
      </c>
      <c r="E1445" s="27">
        <f>IFERROR(LN('Primary Data'!F1446/'Primary Data'!F1445), 0)</f>
        <v>-3.3619857491143434E-2</v>
      </c>
      <c r="F1445" s="27">
        <f>IFERROR(LN('Primary Data'!G1446/'Primary Data'!G1445), 0)</f>
        <v>-3.1711922181675619E-3</v>
      </c>
      <c r="G1445" s="28">
        <f>IFERROR(LN('Primary Data'!H1446/'Primary Data'!H1445), 0)</f>
        <v>-1.6135127883693333E-2</v>
      </c>
      <c r="H1445" s="31">
        <f>IFERROR(LN('Primary Data'!E1446/'Primary Data'!E1445), 0)</f>
        <v>-9.052881104291359E-3</v>
      </c>
    </row>
    <row r="1446" spans="1:8" x14ac:dyDescent="0.25">
      <c r="A1446" s="23">
        <v>41515</v>
      </c>
      <c r="B1446" s="45">
        <f>IFERROR(LN('Primary Data'!B1447/'Primary Data'!B1446), 0)</f>
        <v>5.0274848694285617E-4</v>
      </c>
      <c r="C1446" s="42">
        <f>IFERROR( LN('Primary Data'!D1447/'Primary Data'!D1446), 0)</f>
        <v>6.8737264865250834E-3</v>
      </c>
      <c r="D1446" s="27">
        <f>IFERROR(LN('Primary Data'!C1447/'Primary Data'!C1446), 0)</f>
        <v>-9.7185541582614726E-4</v>
      </c>
      <c r="E1446" s="27">
        <f>IFERROR(LN('Primary Data'!F1447/'Primary Data'!F1446), 0)</f>
        <v>4.3467637262910565E-2</v>
      </c>
      <c r="F1446" s="27">
        <f>IFERROR(LN('Primary Data'!G1447/'Primary Data'!G1446), 0)</f>
        <v>-2.2660828410639836E-3</v>
      </c>
      <c r="G1446" s="28">
        <f>IFERROR(LN('Primary Data'!H1447/'Primary Data'!H1446), 0)</f>
        <v>8.3337227678090646E-3</v>
      </c>
      <c r="H1446" s="31">
        <f>IFERROR(LN('Primary Data'!E1447/'Primary Data'!E1446), 0)</f>
        <v>5.8780569243806332E-3</v>
      </c>
    </row>
    <row r="1447" spans="1:8" x14ac:dyDescent="0.25">
      <c r="A1447" s="23">
        <v>41516</v>
      </c>
      <c r="B1447" s="45">
        <f>IFERROR(LN('Primary Data'!B1448/'Primary Data'!B1447), 0)</f>
        <v>-1.6323758088285874E-3</v>
      </c>
      <c r="C1447" s="42">
        <f>IFERROR( LN('Primary Data'!D1448/'Primary Data'!D1447), 0)</f>
        <v>-6.3400442946126593E-3</v>
      </c>
      <c r="D1447" s="27">
        <f>IFERROR(LN('Primary Data'!C1448/'Primary Data'!C1447), 0)</f>
        <v>-2.428363819799456E-3</v>
      </c>
      <c r="E1447" s="27">
        <f>IFERROR(LN('Primary Data'!F1448/'Primary Data'!F1447), 0)</f>
        <v>2.320535594320236E-2</v>
      </c>
      <c r="F1447" s="27">
        <f>IFERROR(LN('Primary Data'!G1448/'Primary Data'!G1447), 0)</f>
        <v>-1.09779526228784E-4</v>
      </c>
      <c r="G1447" s="28">
        <f>IFERROR(LN('Primary Data'!H1448/'Primary Data'!H1447), 0)</f>
        <v>1.2243259737097379E-3</v>
      </c>
      <c r="H1447" s="31">
        <f>IFERROR(LN('Primary Data'!E1448/'Primary Data'!E1447), 0)</f>
        <v>-7.5530294129021597E-3</v>
      </c>
    </row>
    <row r="1448" spans="1:8" x14ac:dyDescent="0.25">
      <c r="A1448" s="23">
        <v>41519</v>
      </c>
      <c r="B1448" s="45">
        <f>IFERROR(LN('Primary Data'!B1449/'Primary Data'!B1448), 0)</f>
        <v>0</v>
      </c>
      <c r="C1448" s="42">
        <f>IFERROR( LN('Primary Data'!D1449/'Primary Data'!D1448), 0)</f>
        <v>0</v>
      </c>
      <c r="D1448" s="27">
        <f>IFERROR(LN('Primary Data'!C1449/'Primary Data'!C1448), 0)</f>
        <v>-1.9878277075427477E-2</v>
      </c>
      <c r="E1448" s="27">
        <f>IFERROR(LN('Primary Data'!F1449/'Primary Data'!F1448), 0)</f>
        <v>1.2875953904341359E-2</v>
      </c>
      <c r="F1448" s="27">
        <f>IFERROR(LN('Primary Data'!G1449/'Primary Data'!G1448), 0)</f>
        <v>0</v>
      </c>
      <c r="G1448" s="28">
        <f>IFERROR(LN('Primary Data'!H1449/'Primary Data'!H1448), 0)</f>
        <v>2.0224021899322788E-2</v>
      </c>
      <c r="H1448" s="31">
        <f>IFERROR(LN('Primary Data'!E1449/'Primary Data'!E1448), 0)</f>
        <v>1.3694123864984011E-2</v>
      </c>
    </row>
    <row r="1449" spans="1:8" x14ac:dyDescent="0.25">
      <c r="A1449" s="23">
        <v>41520</v>
      </c>
      <c r="B1449" s="45">
        <f>IFERROR(LN('Primary Data'!B1450/'Primary Data'!B1449), 0)</f>
        <v>3.5037759794339521E-3</v>
      </c>
      <c r="C1449" s="42">
        <f>IFERROR( LN('Primary Data'!D1450/'Primary Data'!D1449), 0)</f>
        <v>0</v>
      </c>
      <c r="D1449" s="27">
        <f>IFERROR(LN('Primary Data'!C1450/'Primary Data'!C1449), 0)</f>
        <v>3.8499435146629652E-3</v>
      </c>
      <c r="E1449" s="27">
        <f>IFERROR(LN('Primary Data'!F1450/'Primary Data'!F1449), 0)</f>
        <v>-6.2573341122496143E-2</v>
      </c>
      <c r="F1449" s="27">
        <f>IFERROR(LN('Primary Data'!G1450/'Primary Data'!G1449), 0)</f>
        <v>1.3990816362286685E-2</v>
      </c>
      <c r="G1449" s="28">
        <f>IFERROR(LN('Primary Data'!H1450/'Primary Data'!H1449), 0)</f>
        <v>9.83810463736263E-3</v>
      </c>
      <c r="H1449" s="31">
        <f>IFERROR(LN('Primary Data'!E1450/'Primary Data'!E1449), 0)</f>
        <v>-1.4719937499895386E-3</v>
      </c>
    </row>
    <row r="1450" spans="1:8" x14ac:dyDescent="0.25">
      <c r="A1450" s="23">
        <v>41521</v>
      </c>
      <c r="B1450" s="45">
        <f>IFERROR(LN('Primary Data'!B1451/'Primary Data'!B1450), 0)</f>
        <v>6.749178806341352E-3</v>
      </c>
      <c r="C1450" s="42">
        <f>IFERROR( LN('Primary Data'!D1451/'Primary Data'!D1450), 0)</f>
        <v>1.0546564304416023E-2</v>
      </c>
      <c r="D1450" s="27">
        <f>IFERROR(LN('Primary Data'!C1451/'Primary Data'!C1450), 0)</f>
        <v>3.0834893975947059E-3</v>
      </c>
      <c r="E1450" s="27">
        <f>IFERROR(LN('Primary Data'!F1451/'Primary Data'!F1450), 0)</f>
        <v>3.516165680857021E-2</v>
      </c>
      <c r="F1450" s="27">
        <f>IFERROR(LN('Primary Data'!G1451/'Primary Data'!G1450), 0)</f>
        <v>5.0508695784791391E-4</v>
      </c>
      <c r="G1450" s="28">
        <f>IFERROR(LN('Primary Data'!H1451/'Primary Data'!H1450), 0)</f>
        <v>-3.0571927713044351E-3</v>
      </c>
      <c r="H1450" s="31">
        <f>IFERROR(LN('Primary Data'!E1451/'Primary Data'!E1450), 0)</f>
        <v>1.8893100671741486E-3</v>
      </c>
    </row>
    <row r="1451" spans="1:8" x14ac:dyDescent="0.25">
      <c r="A1451" s="23">
        <v>41522</v>
      </c>
      <c r="B1451" s="45">
        <f>IFERROR(LN('Primary Data'!B1452/'Primary Data'!B1451), 0)</f>
        <v>1.3424242378626667E-3</v>
      </c>
      <c r="C1451" s="42">
        <f>IFERROR( LN('Primary Data'!D1452/'Primary Data'!D1451), 0)</f>
        <v>1.7267626858729122E-3</v>
      </c>
      <c r="D1451" s="27">
        <f>IFERROR(LN('Primary Data'!C1452/'Primary Data'!C1451), 0)</f>
        <v>2.597327110024622E-2</v>
      </c>
      <c r="E1451" s="27">
        <f>IFERROR(LN('Primary Data'!F1452/'Primary Data'!F1451), 0)</f>
        <v>3.0787094012392359E-2</v>
      </c>
      <c r="F1451" s="27">
        <f>IFERROR(LN('Primary Data'!G1452/'Primary Data'!G1451), 0)</f>
        <v>-2.347206999818495E-3</v>
      </c>
      <c r="G1451" s="28">
        <f>IFERROR(LN('Primary Data'!H1452/'Primary Data'!H1451), 0)</f>
        <v>1.2098306709167863E-2</v>
      </c>
      <c r="H1451" s="31">
        <f>IFERROR(LN('Primary Data'!E1452/'Primary Data'!E1451), 0)</f>
        <v>8.9385578166114345E-3</v>
      </c>
    </row>
    <row r="1452" spans="1:8" x14ac:dyDescent="0.25">
      <c r="A1452" s="23">
        <v>41523</v>
      </c>
      <c r="B1452" s="45">
        <f>IFERROR(LN('Primary Data'!B1453/'Primary Data'!B1452), 0)</f>
        <v>-6.422310597825583E-4</v>
      </c>
      <c r="C1452" s="42">
        <f>IFERROR( LN('Primary Data'!D1453/'Primary Data'!D1452), 0)</f>
        <v>1.0984590747065493E-3</v>
      </c>
      <c r="D1452" s="27">
        <f>IFERROR(LN('Primary Data'!C1453/'Primary Data'!C1452), 0)</f>
        <v>1.3906839135765512E-2</v>
      </c>
      <c r="E1452" s="27">
        <f>IFERROR(LN('Primary Data'!F1453/'Primary Data'!F1452), 0)</f>
        <v>2.6050388703551187E-2</v>
      </c>
      <c r="F1452" s="27">
        <f>IFERROR(LN('Primary Data'!G1453/'Primary Data'!G1452), 0)</f>
        <v>9.821459337890151E-3</v>
      </c>
      <c r="G1452" s="28">
        <f>IFERROR(LN('Primary Data'!H1453/'Primary Data'!H1452), 0)</f>
        <v>1.0283245696710418E-3</v>
      </c>
      <c r="H1452" s="31">
        <f>IFERROR(LN('Primary Data'!E1453/'Primary Data'!E1452), 0)</f>
        <v>1.9308899905591825E-3</v>
      </c>
    </row>
    <row r="1453" spans="1:8" x14ac:dyDescent="0.25">
      <c r="A1453" s="23">
        <v>41526</v>
      </c>
      <c r="B1453" s="45">
        <f>IFERROR(LN('Primary Data'!B1454/'Primary Data'!B1453), 0)</f>
        <v>8.5896182364064554E-3</v>
      </c>
      <c r="C1453" s="42">
        <f>IFERROR( LN('Primary Data'!D1454/'Primary Data'!D1453), 0)</f>
        <v>1.1597211512489287E-2</v>
      </c>
      <c r="D1453" s="27">
        <f>IFERROR(LN('Primary Data'!C1454/'Primary Data'!C1453), 0)</f>
        <v>3.2001107899615761E-3</v>
      </c>
      <c r="E1453" s="27">
        <f>IFERROR(LN('Primary Data'!F1454/'Primary Data'!F1453), 0)</f>
        <v>0</v>
      </c>
      <c r="F1453" s="27">
        <f>IFERROR(LN('Primary Data'!G1454/'Primary Data'!G1453), 0)</f>
        <v>3.1260804996873635E-2</v>
      </c>
      <c r="G1453" s="28">
        <f>IFERROR(LN('Primary Data'!H1454/'Primary Data'!H1453), 0)</f>
        <v>5.7053126126417487E-3</v>
      </c>
      <c r="H1453" s="31">
        <f>IFERROR(LN('Primary Data'!E1454/'Primary Data'!E1453), 0)</f>
        <v>8.3623636815269222E-4</v>
      </c>
    </row>
    <row r="1454" spans="1:8" x14ac:dyDescent="0.25">
      <c r="A1454" s="23">
        <v>41527</v>
      </c>
      <c r="B1454" s="45">
        <f>IFERROR(LN('Primary Data'!B1455/'Primary Data'!B1454), 0)</f>
        <v>8.9906975065619406E-3</v>
      </c>
      <c r="C1454" s="42">
        <f>IFERROR( LN('Primary Data'!D1455/'Primary Data'!D1454), 0)</f>
        <v>4.7647611781411322E-3</v>
      </c>
      <c r="D1454" s="27">
        <f>IFERROR(LN('Primary Data'!C1455/'Primary Data'!C1454), 0)</f>
        <v>6.6911277784829784E-3</v>
      </c>
      <c r="E1454" s="27">
        <f>IFERROR(LN('Primary Data'!F1455/'Primary Data'!F1454), 0)</f>
        <v>5.4880710063584387E-2</v>
      </c>
      <c r="F1454" s="27">
        <f>IFERROR(LN('Primary Data'!G1455/'Primary Data'!G1454), 0)</f>
        <v>1.5288501077133924E-2</v>
      </c>
      <c r="G1454" s="28">
        <f>IFERROR(LN('Primary Data'!H1455/'Primary Data'!H1454), 0)</f>
        <v>9.8847664382448446E-3</v>
      </c>
      <c r="H1454" s="31">
        <f>IFERROR(LN('Primary Data'!E1455/'Primary Data'!E1454), 0)</f>
        <v>9.5656787085509499E-3</v>
      </c>
    </row>
    <row r="1455" spans="1:8" x14ac:dyDescent="0.25">
      <c r="A1455" s="23">
        <v>41528</v>
      </c>
      <c r="B1455" s="45">
        <f>IFERROR(LN('Primary Data'!B1456/'Primary Data'!B1455), 0)</f>
        <v>5.5568259285990948E-3</v>
      </c>
      <c r="C1455" s="42">
        <f>IFERROR( LN('Primary Data'!D1456/'Primary Data'!D1455), 0)</f>
        <v>-1.6370961388743779E-3</v>
      </c>
      <c r="D1455" s="27">
        <f>IFERROR(LN('Primary Data'!C1456/'Primary Data'!C1455), 0)</f>
        <v>1.0363141257373294E-2</v>
      </c>
      <c r="E1455" s="27">
        <f>IFERROR(LN('Primary Data'!F1456/'Primary Data'!F1455), 0)</f>
        <v>1.4595529680463119E-2</v>
      </c>
      <c r="F1455" s="27">
        <f>IFERROR(LN('Primary Data'!G1456/'Primary Data'!G1455), 0)</f>
        <v>6.4905121242792377E-4</v>
      </c>
      <c r="G1455" s="28">
        <f>IFERROR(LN('Primary Data'!H1456/'Primary Data'!H1455), 0)</f>
        <v>-1.7210519868846011E-3</v>
      </c>
      <c r="H1455" s="31">
        <f>IFERROR(LN('Primary Data'!E1456/'Primary Data'!E1455), 0)</f>
        <v>4.5174622692413192E-3</v>
      </c>
    </row>
    <row r="1456" spans="1:8" x14ac:dyDescent="0.25">
      <c r="A1456" s="23">
        <v>41529</v>
      </c>
      <c r="B1456" s="45">
        <f>IFERROR(LN('Primary Data'!B1457/'Primary Data'!B1456), 0)</f>
        <v>-3.4241812821432052E-3</v>
      </c>
      <c r="C1456" s="42">
        <f>IFERROR( LN('Primary Data'!D1457/'Primary Data'!D1456), 0)</f>
        <v>-1.35002687515079E-3</v>
      </c>
      <c r="D1456" s="27">
        <f>IFERROR(LN('Primary Data'!C1457/'Primary Data'!C1456), 0)</f>
        <v>-4.0771613017498963E-4</v>
      </c>
      <c r="E1456" s="27">
        <f>IFERROR(LN('Primary Data'!F1457/'Primary Data'!F1456), 0)</f>
        <v>-1.8540971027362255E-2</v>
      </c>
      <c r="F1456" s="27">
        <f>IFERROR(LN('Primary Data'!G1457/'Primary Data'!G1456), 0)</f>
        <v>9.5164365674244213E-3</v>
      </c>
      <c r="G1456" s="28">
        <f>IFERROR(LN('Primary Data'!H1457/'Primary Data'!H1456), 0)</f>
        <v>7.2258400567822977E-4</v>
      </c>
      <c r="H1456" s="31">
        <f>IFERROR(LN('Primary Data'!E1457/'Primary Data'!E1456), 0)</f>
        <v>-1.8205869100088512E-3</v>
      </c>
    </row>
    <row r="1457" spans="1:8" x14ac:dyDescent="0.25">
      <c r="A1457" s="23">
        <v>41530</v>
      </c>
      <c r="B1457" s="45">
        <f>IFERROR(LN('Primary Data'!B1458/'Primary Data'!B1457), 0)</f>
        <v>3.3282333023229513E-3</v>
      </c>
      <c r="C1457" s="42">
        <f>IFERROR( LN('Primary Data'!D1458/'Primary Data'!D1457), 0)</f>
        <v>8.4987980890808678E-4</v>
      </c>
      <c r="D1457" s="27">
        <f>IFERROR(LN('Primary Data'!C1458/'Primary Data'!C1457), 0)</f>
        <v>-2.3354055915111751E-3</v>
      </c>
      <c r="E1457" s="27">
        <f>IFERROR(LN('Primary Data'!F1458/'Primary Data'!F1457), 0)</f>
        <v>5.2566422512359103E-3</v>
      </c>
      <c r="F1457" s="27">
        <f>IFERROR(LN('Primary Data'!G1458/'Primary Data'!G1457), 0)</f>
        <v>-8.0831848888229148E-3</v>
      </c>
      <c r="G1457" s="28">
        <f>IFERROR(LN('Primary Data'!H1458/'Primary Data'!H1457), 0)</f>
        <v>-1.6760779175009665E-3</v>
      </c>
      <c r="H1457" s="31">
        <f>IFERROR(LN('Primary Data'!E1458/'Primary Data'!E1457), 0)</f>
        <v>7.515999028435669E-5</v>
      </c>
    </row>
    <row r="1458" spans="1:8" x14ac:dyDescent="0.25">
      <c r="A1458" s="23">
        <v>41533</v>
      </c>
      <c r="B1458" s="45">
        <f>IFERROR(LN('Primary Data'!B1459/'Primary Data'!B1458), 0)</f>
        <v>8.0712208946028836E-3</v>
      </c>
      <c r="C1458" s="42">
        <f>IFERROR( LN('Primary Data'!D1459/'Primary Data'!D1458), 0)</f>
        <v>-3.0187703326285545E-3</v>
      </c>
      <c r="D1458" s="27">
        <f>IFERROR(LN('Primary Data'!C1459/'Primary Data'!C1458), 0)</f>
        <v>3.2165010304237083E-3</v>
      </c>
      <c r="E1458" s="27">
        <f>IFERROR(LN('Primary Data'!F1459/'Primary Data'!F1458), 0)</f>
        <v>5.5622914686624175E-3</v>
      </c>
      <c r="F1458" s="27">
        <f>IFERROR(LN('Primary Data'!G1459/'Primary Data'!G1458), 0)</f>
        <v>-2.9027596579614626E-3</v>
      </c>
      <c r="G1458" s="28">
        <f>IFERROR(LN('Primary Data'!H1459/'Primary Data'!H1458), 0)</f>
        <v>1.4604845618527821E-2</v>
      </c>
      <c r="H1458" s="31">
        <f>IFERROR(LN('Primary Data'!E1459/'Primary Data'!E1458), 0)</f>
        <v>1.0261094880110623E-2</v>
      </c>
    </row>
    <row r="1459" spans="1:8" x14ac:dyDescent="0.25">
      <c r="A1459" s="23">
        <v>41534</v>
      </c>
      <c r="B1459" s="45">
        <f>IFERROR(LN('Primary Data'!B1460/'Primary Data'!B1459), 0)</f>
        <v>3.539908385139583E-3</v>
      </c>
      <c r="C1459" s="42">
        <f>IFERROR( LN('Primary Data'!D1460/'Primary Data'!D1459), 0)</f>
        <v>6.9628177746311852E-3</v>
      </c>
      <c r="D1459" s="27">
        <f>IFERROR(LN('Primary Data'!C1460/'Primary Data'!C1459), 0)</f>
        <v>-7.6088952556916936E-3</v>
      </c>
      <c r="E1459" s="27">
        <f>IFERROR(LN('Primary Data'!F1460/'Primary Data'!F1459), 0)</f>
        <v>-5.123499651216834E-3</v>
      </c>
      <c r="F1459" s="27">
        <f>IFERROR(LN('Primary Data'!G1460/'Primary Data'!G1459), 0)</f>
        <v>-2.1361981992893461E-2</v>
      </c>
      <c r="G1459" s="28">
        <f>IFERROR(LN('Primary Data'!H1460/'Primary Data'!H1459), 0)</f>
        <v>-3.0965117834436499E-3</v>
      </c>
      <c r="H1459" s="31">
        <f>IFERROR(LN('Primary Data'!E1460/'Primary Data'!E1459), 0)</f>
        <v>-1.3049909456404621E-2</v>
      </c>
    </row>
    <row r="1460" spans="1:8" x14ac:dyDescent="0.25">
      <c r="A1460" s="23">
        <v>41535</v>
      </c>
      <c r="B1460" s="45">
        <f>IFERROR(LN('Primary Data'!B1461/'Primary Data'!B1460), 0)</f>
        <v>1.1346580780894478E-2</v>
      </c>
      <c r="C1460" s="42">
        <f>IFERROR( LN('Primary Data'!D1461/'Primary Data'!D1460), 0)</f>
        <v>1.2606556726106525E-2</v>
      </c>
      <c r="D1460" s="27">
        <f>IFERROR(LN('Primary Data'!C1461/'Primary Data'!C1460), 0)</f>
        <v>-5.932634970096707E-3</v>
      </c>
      <c r="E1460" s="27">
        <f>IFERROR(LN('Primary Data'!F1461/'Primary Data'!F1460), 0)</f>
        <v>6.3695117773407946E-3</v>
      </c>
      <c r="F1460" s="27">
        <f>IFERROR(LN('Primary Data'!G1461/'Primary Data'!G1460), 0)</f>
        <v>5.0532439509697923E-3</v>
      </c>
      <c r="G1460" s="28">
        <f>IFERROR(LN('Primary Data'!H1461/'Primary Data'!H1460), 0)</f>
        <v>-2.7245271883108942E-3</v>
      </c>
      <c r="H1460" s="31">
        <f>IFERROR(LN('Primary Data'!E1461/'Primary Data'!E1460), 0)</f>
        <v>3.9843252110823265E-3</v>
      </c>
    </row>
    <row r="1461" spans="1:8" x14ac:dyDescent="0.25">
      <c r="A1461" s="23">
        <v>41536</v>
      </c>
      <c r="B1461" s="45">
        <f>IFERROR(LN('Primary Data'!B1462/'Primary Data'!B1461), 0)</f>
        <v>-2.9448423856704188E-3</v>
      </c>
      <c r="C1461" s="42">
        <f>IFERROR( LN('Primary Data'!D1462/'Primary Data'!D1461), 0)</f>
        <v>1.9477755148495908E-3</v>
      </c>
      <c r="D1461" s="27">
        <f>IFERROR(LN('Primary Data'!C1462/'Primary Data'!C1461), 0)</f>
        <v>2.2719391660385124E-2</v>
      </c>
      <c r="E1461" s="27">
        <f>IFERROR(LN('Primary Data'!F1462/'Primary Data'!F1461), 0)</f>
        <v>5.2900332819054964E-2</v>
      </c>
      <c r="F1461" s="27">
        <f>IFERROR(LN('Primary Data'!G1462/'Primary Data'!G1461), 0)</f>
        <v>0</v>
      </c>
      <c r="G1461" s="28">
        <f>IFERROR(LN('Primary Data'!H1462/'Primary Data'!H1461), 0)</f>
        <v>1.651948035344249E-2</v>
      </c>
      <c r="H1461" s="31">
        <f>IFERROR(LN('Primary Data'!E1462/'Primary Data'!E1461), 0)</f>
        <v>1.6446921713795012E-3</v>
      </c>
    </row>
    <row r="1462" spans="1:8" x14ac:dyDescent="0.25">
      <c r="A1462" s="23">
        <v>41540</v>
      </c>
      <c r="B1462" s="45">
        <f>IFERROR(LN('Primary Data'!B1463/'Primary Data'!B1462), 0)</f>
        <v>-1.381983974922096E-2</v>
      </c>
      <c r="C1462" s="42">
        <f>IFERROR( LN('Primary Data'!D1463/'Primary Data'!D1462), 0)</f>
        <v>-5.6590336792207057E-3</v>
      </c>
      <c r="D1462" s="27">
        <f>IFERROR(LN('Primary Data'!C1463/'Primary Data'!C1462), 0)</f>
        <v>7.7708183153863001E-3</v>
      </c>
      <c r="E1462" s="27">
        <f>IFERROR(LN('Primary Data'!F1463/'Primary Data'!F1462), 0)</f>
        <v>-4.0431933669375669E-2</v>
      </c>
      <c r="F1462" s="27">
        <f>IFERROR(LN('Primary Data'!G1463/'Primary Data'!G1462), 0)</f>
        <v>1.4871316938134312E-2</v>
      </c>
      <c r="G1462" s="28">
        <f>IFERROR(LN('Primary Data'!H1463/'Primary Data'!H1462), 0)</f>
        <v>-5.5881811289994199E-3</v>
      </c>
      <c r="H1462" s="31">
        <f>IFERROR(LN('Primary Data'!E1463/'Primary Data'!E1462), 0)</f>
        <v>-7.5545223782283273E-3</v>
      </c>
    </row>
    <row r="1463" spans="1:8" x14ac:dyDescent="0.25">
      <c r="A1463" s="23">
        <v>41541</v>
      </c>
      <c r="B1463" s="45">
        <f>IFERROR(LN('Primary Data'!B1464/'Primary Data'!B1463), 0)</f>
        <v>-4.3455921375689724E-3</v>
      </c>
      <c r="C1463" s="42">
        <f>IFERROR( LN('Primary Data'!D1464/'Primary Data'!D1463), 0)</f>
        <v>-2.1124572927270929E-4</v>
      </c>
      <c r="D1463" s="27">
        <f>IFERROR(LN('Primary Data'!C1464/'Primary Data'!C1463), 0)</f>
        <v>-2.3604698549028736E-2</v>
      </c>
      <c r="E1463" s="27">
        <f>IFERROR(LN('Primary Data'!F1464/'Primary Data'!F1463), 0)</f>
        <v>-4.0883141522975001E-3</v>
      </c>
      <c r="F1463" s="27">
        <f>IFERROR(LN('Primary Data'!G1464/'Primary Data'!G1463), 0)</f>
        <v>-8.2882427864284965E-3</v>
      </c>
      <c r="G1463" s="28">
        <f>IFERROR(LN('Primary Data'!H1464/'Primary Data'!H1463), 0)</f>
        <v>-8.2706207870910965E-3</v>
      </c>
      <c r="H1463" s="31">
        <f>IFERROR(LN('Primary Data'!E1464/'Primary Data'!E1463), 0)</f>
        <v>5.4221706785538299E-3</v>
      </c>
    </row>
    <row r="1464" spans="1:8" x14ac:dyDescent="0.25">
      <c r="A1464" s="23">
        <v>41542</v>
      </c>
      <c r="B1464" s="45">
        <f>IFERROR(LN('Primary Data'!B1465/'Primary Data'!B1464), 0)</f>
        <v>-2.4685789446185422E-3</v>
      </c>
      <c r="C1464" s="42">
        <f>IFERROR( LN('Primary Data'!D1465/'Primary Data'!D1464), 0)</f>
        <v>-3.1460021808836581E-3</v>
      </c>
      <c r="D1464" s="27">
        <f>IFERROR(LN('Primary Data'!C1465/'Primary Data'!C1464), 0)</f>
        <v>-1.1956822522255052E-3</v>
      </c>
      <c r="E1464" s="27">
        <f>IFERROR(LN('Primary Data'!F1465/'Primary Data'!F1464), 0)</f>
        <v>4.4691850055621563E-3</v>
      </c>
      <c r="F1464" s="27">
        <f>IFERROR(LN('Primary Data'!G1465/'Primary Data'!G1464), 0)</f>
        <v>-5.1935578271201811E-3</v>
      </c>
      <c r="G1464" s="28">
        <f>IFERROR(LN('Primary Data'!H1465/'Primary Data'!H1464), 0)</f>
        <v>1.3188567136749388E-3</v>
      </c>
      <c r="H1464" s="31">
        <f>IFERROR(LN('Primary Data'!E1465/'Primary Data'!E1464), 0)</f>
        <v>7.1329708902263234E-5</v>
      </c>
    </row>
    <row r="1465" spans="1:8" x14ac:dyDescent="0.25">
      <c r="A1465" s="23">
        <v>41543</v>
      </c>
      <c r="B1465" s="45">
        <f>IFERROR(LN('Primary Data'!B1466/'Primary Data'!B1465), 0)</f>
        <v>2.4439506606750453E-3</v>
      </c>
      <c r="C1465" s="42">
        <f>IFERROR( LN('Primary Data'!D1466/'Primary Data'!D1465), 0)</f>
        <v>7.9130079691655461E-3</v>
      </c>
      <c r="D1465" s="27">
        <f>IFERROR(LN('Primary Data'!C1466/'Primary Data'!C1465), 0)</f>
        <v>-1.2219588840979446E-2</v>
      </c>
      <c r="E1465" s="27">
        <f>IFERROR(LN('Primary Data'!F1466/'Primary Data'!F1465), 0)</f>
        <v>4.8486170182283454E-3</v>
      </c>
      <c r="F1465" s="27">
        <f>IFERROR(LN('Primary Data'!G1466/'Primary Data'!G1465), 0)</f>
        <v>-2.0870993818306885E-2</v>
      </c>
      <c r="G1465" s="28">
        <f>IFERROR(LN('Primary Data'!H1466/'Primary Data'!H1465), 0)</f>
        <v>-3.6516980597685535E-3</v>
      </c>
      <c r="H1465" s="31">
        <f>IFERROR(LN('Primary Data'!E1466/'Primary Data'!E1465), 0)</f>
        <v>2.0847493678583682E-3</v>
      </c>
    </row>
    <row r="1466" spans="1:8" x14ac:dyDescent="0.25">
      <c r="A1466" s="23">
        <v>41544</v>
      </c>
      <c r="B1466" s="45">
        <f>IFERROR(LN('Primary Data'!B1467/'Primary Data'!B1466), 0)</f>
        <v>-4.5268399421052475E-3</v>
      </c>
      <c r="C1466" s="42">
        <f>IFERROR( LN('Primary Data'!D1467/'Primary Data'!D1466), 0)</f>
        <v>-1.1571174837019175E-3</v>
      </c>
      <c r="D1466" s="27">
        <f>IFERROR(LN('Primary Data'!C1467/'Primary Data'!C1466), 0)</f>
        <v>-1.7424673387347673E-2</v>
      </c>
      <c r="E1466" s="27">
        <f>IFERROR(LN('Primary Data'!F1467/'Primary Data'!F1466), 0)</f>
        <v>-1.1869587861209389E-2</v>
      </c>
      <c r="F1466" s="27">
        <f>IFERROR(LN('Primary Data'!G1467/'Primary Data'!G1466), 0)</f>
        <v>4.1032954636696642E-3</v>
      </c>
      <c r="G1466" s="28">
        <f>IFERROR(LN('Primary Data'!H1467/'Primary Data'!H1466), 0)</f>
        <v>3.5401002220654277E-3</v>
      </c>
      <c r="H1466" s="31">
        <f>IFERROR(LN('Primary Data'!E1467/'Primary Data'!E1466), 0)</f>
        <v>-2.4454284164633E-3</v>
      </c>
    </row>
    <row r="1467" spans="1:8" x14ac:dyDescent="0.25">
      <c r="A1467" s="23">
        <v>41547</v>
      </c>
      <c r="B1467" s="45">
        <f>IFERROR(LN('Primary Data'!B1468/'Primary Data'!B1467), 0)</f>
        <v>-7.6533572794475176E-3</v>
      </c>
      <c r="C1467" s="42">
        <f>IFERROR( LN('Primary Data'!D1468/'Primary Data'!D1467), 0)</f>
        <v>-3.7528151356073067E-3</v>
      </c>
      <c r="D1467" s="27">
        <f>IFERROR(LN('Primary Data'!C1468/'Primary Data'!C1467), 0)</f>
        <v>-2.5086350610725151E-2</v>
      </c>
      <c r="E1467" s="27">
        <f>IFERROR(LN('Primary Data'!F1468/'Primary Data'!F1467), 0)</f>
        <v>-1.7292972416324021E-2</v>
      </c>
      <c r="F1467" s="27">
        <f>IFERROR(LN('Primary Data'!G1468/'Primary Data'!G1467), 0)</f>
        <v>8.6464986333639453E-3</v>
      </c>
      <c r="G1467" s="28">
        <f>IFERROR(LN('Primary Data'!H1468/'Primary Data'!H1467), 0)</f>
        <v>-1.5073146803569349E-2</v>
      </c>
      <c r="H1467" s="31">
        <f>IFERROR(LN('Primary Data'!E1468/'Primary Data'!E1467), 0)</f>
        <v>-8.8489907681665973E-3</v>
      </c>
    </row>
    <row r="1468" spans="1:8" x14ac:dyDescent="0.25">
      <c r="A1468" s="23">
        <v>41549</v>
      </c>
      <c r="B1468" s="45">
        <f>IFERROR(LN('Primary Data'!B1469/'Primary Data'!B1468), 0)</f>
        <v>5.1927931636168035E-3</v>
      </c>
      <c r="C1468" s="42">
        <f>IFERROR( LN('Primary Data'!D1469/'Primary Data'!D1468), 0)</f>
        <v>1.0832299631816972E-2</v>
      </c>
      <c r="D1468" s="27">
        <f>IFERROR(LN('Primary Data'!C1469/'Primary Data'!C1468), 0)</f>
        <v>1.6218935408899585E-2</v>
      </c>
      <c r="E1468" s="27">
        <f>IFERROR(LN('Primary Data'!F1469/'Primary Data'!F1468), 0)</f>
        <v>8.724176423864867E-3</v>
      </c>
      <c r="F1468" s="27">
        <f>IFERROR(LN('Primary Data'!G1469/'Primary Data'!G1468), 0)</f>
        <v>0</v>
      </c>
      <c r="G1468" s="28">
        <f>IFERROR(LN('Primary Data'!H1469/'Primary Data'!H1468), 0)</f>
        <v>5.4366714387602986E-3</v>
      </c>
      <c r="H1468" s="31">
        <f>IFERROR(LN('Primary Data'!E1469/'Primary Data'!E1468), 0)</f>
        <v>-2.7965695056989832E-3</v>
      </c>
    </row>
    <row r="1469" spans="1:8" x14ac:dyDescent="0.25">
      <c r="A1469" s="23">
        <v>41550</v>
      </c>
      <c r="B1469" s="45">
        <f>IFERROR(LN('Primary Data'!B1470/'Primary Data'!B1469), 0)</f>
        <v>-7.9722370673270607E-3</v>
      </c>
      <c r="C1469" s="42">
        <f>IFERROR( LN('Primary Data'!D1470/'Primary Data'!D1469), 0)</f>
        <v>-1.2191124348865502E-2</v>
      </c>
      <c r="D1469" s="27">
        <f>IFERROR(LN('Primary Data'!C1470/'Primary Data'!C1469), 0)</f>
        <v>-1.6832795985373273E-3</v>
      </c>
      <c r="E1469" s="27">
        <f>IFERROR(LN('Primary Data'!F1470/'Primary Data'!F1469), 0)</f>
        <v>3.2262770589685949E-2</v>
      </c>
      <c r="F1469" s="27">
        <f>IFERROR(LN('Primary Data'!G1470/'Primary Data'!G1469), 0)</f>
        <v>0</v>
      </c>
      <c r="G1469" s="28">
        <f>IFERROR(LN('Primary Data'!H1470/'Primary Data'!H1469), 0)</f>
        <v>9.9535702270827069E-3</v>
      </c>
      <c r="H1469" s="31">
        <f>IFERROR(LN('Primary Data'!E1470/'Primary Data'!E1469), 0)</f>
        <v>-3.651815337196673E-3</v>
      </c>
    </row>
    <row r="1470" spans="1:8" x14ac:dyDescent="0.25">
      <c r="A1470" s="23">
        <v>41551</v>
      </c>
      <c r="B1470" s="45">
        <f>IFERROR(LN('Primary Data'!B1471/'Primary Data'!B1470), 0)</f>
        <v>5.9171319612720142E-3</v>
      </c>
      <c r="C1470" s="42">
        <f>IFERROR( LN('Primary Data'!D1471/'Primary Data'!D1470), 0)</f>
        <v>8.9028529302219474E-3</v>
      </c>
      <c r="D1470" s="27">
        <f>IFERROR(LN('Primary Data'!C1471/'Primary Data'!C1470), 0)</f>
        <v>-3.0014731503714915E-3</v>
      </c>
      <c r="E1470" s="27">
        <f>IFERROR(LN('Primary Data'!F1471/'Primary Data'!F1470), 0)</f>
        <v>1.1563266883679734E-3</v>
      </c>
      <c r="F1470" s="27">
        <f>IFERROR(LN('Primary Data'!G1471/'Primary Data'!G1470), 0)</f>
        <v>0</v>
      </c>
      <c r="G1470" s="28">
        <f>IFERROR(LN('Primary Data'!H1471/'Primary Data'!H1470), 0)</f>
        <v>-3.27315021343808E-3</v>
      </c>
      <c r="H1470" s="31">
        <f>IFERROR(LN('Primary Data'!E1471/'Primary Data'!E1470), 0)</f>
        <v>-1.5971870097338768E-3</v>
      </c>
    </row>
    <row r="1471" spans="1:8" x14ac:dyDescent="0.25">
      <c r="A1471" s="23">
        <v>41554</v>
      </c>
      <c r="B1471" s="45">
        <f>IFERROR(LN('Primary Data'!B1472/'Primary Data'!B1471), 0)</f>
        <v>-8.1919206194240746E-3</v>
      </c>
      <c r="C1471" s="42">
        <f>IFERROR( LN('Primary Data'!D1472/'Primary Data'!D1471), 0)</f>
        <v>-8.3242716202990598E-3</v>
      </c>
      <c r="D1471" s="27">
        <f>IFERROR(LN('Primary Data'!C1472/'Primary Data'!C1471), 0)</f>
        <v>-1.0061787958876075E-2</v>
      </c>
      <c r="E1471" s="27">
        <f>IFERROR(LN('Primary Data'!F1472/'Primary Data'!F1471), 0)</f>
        <v>-1.489862042844102E-3</v>
      </c>
      <c r="F1471" s="27">
        <f>IFERROR(LN('Primary Data'!G1472/'Primary Data'!G1471), 0)</f>
        <v>0</v>
      </c>
      <c r="G1471" s="28">
        <f>IFERROR(LN('Primary Data'!H1472/'Primary Data'!H1471), 0)</f>
        <v>-7.1386602182929478E-3</v>
      </c>
      <c r="H1471" s="31">
        <f>IFERROR(LN('Primary Data'!E1472/'Primary Data'!E1471), 0)</f>
        <v>-6.756769593959309E-3</v>
      </c>
    </row>
    <row r="1472" spans="1:8" x14ac:dyDescent="0.25">
      <c r="A1472" s="23">
        <v>41555</v>
      </c>
      <c r="B1472" s="45">
        <f>IFERROR(LN('Primary Data'!B1473/'Primary Data'!B1472), 0)</f>
        <v>-1.0392498837378777E-2</v>
      </c>
      <c r="C1472" s="42">
        <f>IFERROR( LN('Primary Data'!D1473/'Primary Data'!D1472), 0)</f>
        <v>-1.9411683445990171E-2</v>
      </c>
      <c r="D1472" s="27">
        <f>IFERROR(LN('Primary Data'!C1473/'Primary Data'!C1472), 0)</f>
        <v>9.8131828518627316E-3</v>
      </c>
      <c r="E1472" s="27">
        <f>IFERROR(LN('Primary Data'!F1473/'Primary Data'!F1472), 0)</f>
        <v>1.4333161150878243E-3</v>
      </c>
      <c r="F1472" s="27">
        <f>IFERROR(LN('Primary Data'!G1473/'Primary Data'!G1472), 0)</f>
        <v>1.2347338753390735E-2</v>
      </c>
      <c r="G1472" s="28">
        <f>IFERROR(LN('Primary Data'!H1473/'Primary Data'!H1472), 0)</f>
        <v>8.8792595990965523E-3</v>
      </c>
      <c r="H1472" s="31">
        <f>IFERROR(LN('Primary Data'!E1473/'Primary Data'!E1472), 0)</f>
        <v>-7.1069038792758322E-3</v>
      </c>
    </row>
    <row r="1473" spans="1:8" x14ac:dyDescent="0.25">
      <c r="A1473" s="23">
        <v>41556</v>
      </c>
      <c r="B1473" s="45">
        <f>IFERROR(LN('Primary Data'!B1474/'Primary Data'!B1473), 0)</f>
        <v>1.5488538488074048E-3</v>
      </c>
      <c r="C1473" s="42">
        <f>IFERROR( LN('Primary Data'!D1474/'Primary Data'!D1473), 0)</f>
        <v>-3.5988800693681961E-3</v>
      </c>
      <c r="D1473" s="27">
        <f>IFERROR(LN('Primary Data'!C1474/'Primary Data'!C1473), 0)</f>
        <v>-1.9354621262338941E-2</v>
      </c>
      <c r="E1473" s="27">
        <f>IFERROR(LN('Primary Data'!F1474/'Primary Data'!F1473), 0)</f>
        <v>1.2732007361804116E-2</v>
      </c>
      <c r="F1473" s="27">
        <f>IFERROR(LN('Primary Data'!G1474/'Primary Data'!G1473), 0)</f>
        <v>8.0905197478266851E-3</v>
      </c>
      <c r="G1473" s="28">
        <f>IFERROR(LN('Primary Data'!H1474/'Primary Data'!H1473), 0)</f>
        <v>-6.2701421232873875E-3</v>
      </c>
      <c r="H1473" s="31">
        <f>IFERROR(LN('Primary Data'!E1474/'Primary Data'!E1473), 0)</f>
        <v>-9.6434135886630801E-3</v>
      </c>
    </row>
    <row r="1474" spans="1:8" x14ac:dyDescent="0.25">
      <c r="A1474" s="23">
        <v>41557</v>
      </c>
      <c r="B1474" s="45">
        <f>IFERROR(LN('Primary Data'!B1475/'Primary Data'!B1474), 0)</f>
        <v>2.1318923641815656E-2</v>
      </c>
      <c r="C1474" s="42">
        <f>IFERROR( LN('Primary Data'!D1475/'Primary Data'!D1474), 0)</f>
        <v>2.1501195031660307E-2</v>
      </c>
      <c r="D1474" s="27">
        <f>IFERROR(LN('Primary Data'!C1475/'Primary Data'!C1474), 0)</f>
        <v>8.197137922587275E-4</v>
      </c>
      <c r="E1474" s="27">
        <f>IFERROR(LN('Primary Data'!F1475/'Primary Data'!F1474), 0)</f>
        <v>7.9071832497458559E-3</v>
      </c>
      <c r="F1474" s="27">
        <f>IFERROR(LN('Primary Data'!G1475/'Primary Data'!G1474), 0)</f>
        <v>-1.0270639998812109E-2</v>
      </c>
      <c r="G1474" s="28">
        <f>IFERROR(LN('Primary Data'!H1475/'Primary Data'!H1474), 0)</f>
        <v>-3.5955030408939643E-3</v>
      </c>
      <c r="H1474" s="31">
        <f>IFERROR(LN('Primary Data'!E1475/'Primary Data'!E1474), 0)</f>
        <v>1.8575648265084455E-2</v>
      </c>
    </row>
    <row r="1475" spans="1:8" x14ac:dyDescent="0.25">
      <c r="A1475" s="23">
        <v>41558</v>
      </c>
      <c r="B1475" s="45">
        <f>IFERROR(LN('Primary Data'!B1476/'Primary Data'!B1475), 0)</f>
        <v>6.0007554203319576E-3</v>
      </c>
      <c r="C1475" s="42">
        <f>IFERROR( LN('Primary Data'!D1476/'Primary Data'!D1475), 0)</f>
        <v>7.1346081400223528E-3</v>
      </c>
      <c r="D1475" s="27">
        <f>IFERROR(LN('Primary Data'!C1476/'Primary Data'!C1475), 0)</f>
        <v>4.6218330817876701E-3</v>
      </c>
      <c r="E1475" s="27">
        <f>IFERROR(LN('Primary Data'!F1476/'Primary Data'!F1475), 0)</f>
        <v>1.7467134497757629E-2</v>
      </c>
      <c r="F1475" s="27">
        <f>IFERROR(LN('Primary Data'!G1476/'Primary Data'!G1475), 0)</f>
        <v>1.8976292167565256E-2</v>
      </c>
      <c r="G1475" s="28">
        <f>IFERROR(LN('Primary Data'!H1476/'Primary Data'!H1475), 0)</f>
        <v>1.1567042448598797E-2</v>
      </c>
      <c r="H1475" s="31">
        <f>IFERROR(LN('Primary Data'!E1476/'Primary Data'!E1475), 0)</f>
        <v>2.1369211327864862E-3</v>
      </c>
    </row>
    <row r="1476" spans="1:8" x14ac:dyDescent="0.25">
      <c r="A1476" s="23">
        <v>41562</v>
      </c>
      <c r="B1476" s="45">
        <f>IFERROR(LN('Primary Data'!B1477/'Primary Data'!B1476), 0)</f>
        <v>-3.8090068301362204E-3</v>
      </c>
      <c r="C1476" s="42">
        <f>IFERROR( LN('Primary Data'!D1477/'Primary Data'!D1476), 0)</f>
        <v>3.3433747951400082E-3</v>
      </c>
      <c r="D1476" s="27">
        <f>IFERROR(LN('Primary Data'!C1477/'Primary Data'!C1476), 0)</f>
        <v>-8.0973035728727702E-3</v>
      </c>
      <c r="E1476" s="27">
        <f>IFERROR(LN('Primary Data'!F1477/'Primary Data'!F1476), 0)</f>
        <v>-1.1373547870146569E-2</v>
      </c>
      <c r="F1476" s="27">
        <f>IFERROR(LN('Primary Data'!G1477/'Primary Data'!G1476), 0)</f>
        <v>3.1901201289206687E-3</v>
      </c>
      <c r="G1476" s="28">
        <f>IFERROR(LN('Primary Data'!H1477/'Primary Data'!H1476), 0)</f>
        <v>5.0778932537256785E-3</v>
      </c>
      <c r="H1476" s="31">
        <f>IFERROR(LN('Primary Data'!E1477/'Primary Data'!E1476), 0)</f>
        <v>9.2164017844734488E-3</v>
      </c>
    </row>
    <row r="1477" spans="1:8" x14ac:dyDescent="0.25">
      <c r="A1477" s="23">
        <v>41563</v>
      </c>
      <c r="B1477" s="45">
        <f>IFERROR(LN('Primary Data'!B1478/'Primary Data'!B1477), 0)</f>
        <v>1.4468532218122701E-2</v>
      </c>
      <c r="C1477" s="42">
        <f>IFERROR( LN('Primary Data'!D1478/'Primary Data'!D1477), 0)</f>
        <v>1.1341871079244593E-2</v>
      </c>
      <c r="D1477" s="27">
        <f>IFERROR(LN('Primary Data'!C1478/'Primary Data'!C1477), 0)</f>
        <v>0</v>
      </c>
      <c r="E1477" s="27">
        <f>IFERROR(LN('Primary Data'!F1478/'Primary Data'!F1477), 0)</f>
        <v>0</v>
      </c>
      <c r="F1477" s="27">
        <f>IFERROR(LN('Primary Data'!G1478/'Primary Data'!G1477), 0)</f>
        <v>-2.1612280537484256E-2</v>
      </c>
      <c r="G1477" s="28">
        <f>IFERROR(LN('Primary Data'!H1478/'Primary Data'!H1477), 0)</f>
        <v>-4.6468610843451641E-3</v>
      </c>
      <c r="H1477" s="31">
        <f>IFERROR(LN('Primary Data'!E1478/'Primary Data'!E1477), 0)</f>
        <v>3.4934686873686078E-3</v>
      </c>
    </row>
    <row r="1478" spans="1:8" x14ac:dyDescent="0.25">
      <c r="A1478" s="23">
        <v>41564</v>
      </c>
      <c r="B1478" s="45">
        <f>IFERROR(LN('Primary Data'!B1479/'Primary Data'!B1478), 0)</f>
        <v>6.0699011411054753E-3</v>
      </c>
      <c r="C1478" s="42">
        <f>IFERROR( LN('Primary Data'!D1479/'Primary Data'!D1478), 0)</f>
        <v>5.9578328882869984E-3</v>
      </c>
      <c r="D1478" s="27">
        <f>IFERROR(LN('Primary Data'!C1479/'Primary Data'!C1478), 0)</f>
        <v>0</v>
      </c>
      <c r="E1478" s="27">
        <f>IFERROR(LN('Primary Data'!F1479/'Primary Data'!F1478), 0)</f>
        <v>2.7447869992902906E-3</v>
      </c>
      <c r="F1478" s="27">
        <f>IFERROR(LN('Primary Data'!G1479/'Primary Data'!G1478), 0)</f>
        <v>-3.9549054151636186E-3</v>
      </c>
      <c r="G1478" s="28">
        <f>IFERROR(LN('Primary Data'!H1479/'Primary Data'!H1478), 0)</f>
        <v>-5.7617064612321576E-3</v>
      </c>
      <c r="H1478" s="31">
        <f>IFERROR(LN('Primary Data'!E1479/'Primary Data'!E1478), 0)</f>
        <v>-4.7146563398111629E-3</v>
      </c>
    </row>
    <row r="1479" spans="1:8" x14ac:dyDescent="0.25">
      <c r="A1479" s="23">
        <v>41565</v>
      </c>
      <c r="B1479" s="45">
        <f>IFERROR(LN('Primary Data'!B1480/'Primary Data'!B1479), 0)</f>
        <v>3.5308658452552857E-3</v>
      </c>
      <c r="C1479" s="42">
        <f>IFERROR( LN('Primary Data'!D1480/'Primary Data'!D1479), 0)</f>
        <v>1.5807612530867089E-2</v>
      </c>
      <c r="D1479" s="27">
        <f>IFERROR(LN('Primary Data'!C1480/'Primary Data'!C1479), 0)</f>
        <v>0</v>
      </c>
      <c r="E1479" s="27">
        <f>IFERROR(LN('Primary Data'!F1480/'Primary Data'!F1479), 0)</f>
        <v>2.1310430676612681E-2</v>
      </c>
      <c r="F1479" s="27">
        <f>IFERROR(LN('Primary Data'!G1480/'Primary Data'!G1479), 0)</f>
        <v>4.2664696431871894E-3</v>
      </c>
      <c r="G1479" s="28">
        <f>IFERROR(LN('Primary Data'!H1480/'Primary Data'!H1479), 0)</f>
        <v>1.0561963400162229E-2</v>
      </c>
      <c r="H1479" s="31">
        <f>IFERROR(LN('Primary Data'!E1480/'Primary Data'!E1479), 0)</f>
        <v>1.0989067085023672E-2</v>
      </c>
    </row>
    <row r="1480" spans="1:8" x14ac:dyDescent="0.25">
      <c r="A1480" s="23">
        <v>41568</v>
      </c>
      <c r="B1480" s="45">
        <f>IFERROR(LN('Primary Data'!B1481/'Primary Data'!B1480), 0)</f>
        <v>-7.3412295033218299E-4</v>
      </c>
      <c r="C1480" s="42">
        <f>IFERROR( LN('Primary Data'!D1481/'Primary Data'!D1480), 0)</f>
        <v>2.1742182127122084E-3</v>
      </c>
      <c r="D1480" s="27">
        <f>IFERROR(LN('Primary Data'!C1481/'Primary Data'!C1480), 0)</f>
        <v>7.1581883947128009E-3</v>
      </c>
      <c r="E1480" s="27">
        <f>IFERROR(LN('Primary Data'!F1481/'Primary Data'!F1480), 0)</f>
        <v>5.869852068840786E-4</v>
      </c>
      <c r="F1480" s="27">
        <f>IFERROR(LN('Primary Data'!G1481/'Primary Data'!G1480), 0)</f>
        <v>1.9367496558324992E-2</v>
      </c>
      <c r="G1480" s="28">
        <f>IFERROR(LN('Primary Data'!H1481/'Primary Data'!H1480), 0)</f>
        <v>4.1921253400241136E-3</v>
      </c>
      <c r="H1480" s="31">
        <f>IFERROR(LN('Primary Data'!E1481/'Primary Data'!E1480), 0)</f>
        <v>1.1055057578284405E-2</v>
      </c>
    </row>
    <row r="1481" spans="1:8" x14ac:dyDescent="0.25">
      <c r="A1481" s="23">
        <v>41569</v>
      </c>
      <c r="B1481" s="45">
        <f>IFERROR(LN('Primary Data'!B1482/'Primary Data'!B1481), 0)</f>
        <v>6.4799414046240872E-3</v>
      </c>
      <c r="C1481" s="42">
        <f>IFERROR( LN('Primary Data'!D1482/'Primary Data'!D1481), 0)</f>
        <v>1.7092471436696657E-3</v>
      </c>
      <c r="D1481" s="27">
        <f>IFERROR(LN('Primary Data'!C1482/'Primary Data'!C1481), 0)</f>
        <v>2.1620753171119281E-2</v>
      </c>
      <c r="E1481" s="27">
        <f>IFERROR(LN('Primary Data'!F1482/'Primary Data'!F1481), 0)</f>
        <v>-1.7146127954555995E-3</v>
      </c>
      <c r="F1481" s="27">
        <f>IFERROR(LN('Primary Data'!G1482/'Primary Data'!G1481), 0)</f>
        <v>-9.9968419836804507E-3</v>
      </c>
      <c r="G1481" s="28">
        <f>IFERROR(LN('Primary Data'!H1482/'Primary Data'!H1481), 0)</f>
        <v>-5.2256453862223442E-3</v>
      </c>
      <c r="H1481" s="31">
        <f>IFERROR(LN('Primary Data'!E1482/'Primary Data'!E1481), 0)</f>
        <v>-2.49733457363571E-3</v>
      </c>
    </row>
    <row r="1482" spans="1:8" x14ac:dyDescent="0.25">
      <c r="A1482" s="23">
        <v>41570</v>
      </c>
      <c r="B1482" s="45">
        <f>IFERROR(LN('Primary Data'!B1483/'Primary Data'!B1482), 0)</f>
        <v>-4.7285829180612159E-3</v>
      </c>
      <c r="C1482" s="42">
        <f>IFERROR( LN('Primary Data'!D1483/'Primary Data'!D1482), 0)</f>
        <v>-6.2208042732682821E-3</v>
      </c>
      <c r="D1482" s="27">
        <f>IFERROR(LN('Primary Data'!C1483/'Primary Data'!C1482), 0)</f>
        <v>5.2429898925458471E-3</v>
      </c>
      <c r="E1482" s="27">
        <f>IFERROR(LN('Primary Data'!F1483/'Primary Data'!F1482), 0)</f>
        <v>-3.9648252854814405E-3</v>
      </c>
      <c r="F1482" s="27">
        <f>IFERROR(LN('Primary Data'!G1483/'Primary Data'!G1482), 0)</f>
        <v>-1.4715291438177227E-2</v>
      </c>
      <c r="G1482" s="28">
        <f>IFERROR(LN('Primary Data'!H1483/'Primary Data'!H1482), 0)</f>
        <v>-1.364734927943558E-2</v>
      </c>
      <c r="H1482" s="31">
        <f>IFERROR(LN('Primary Data'!E1483/'Primary Data'!E1482), 0)</f>
        <v>-4.0070442656219181E-3</v>
      </c>
    </row>
    <row r="1483" spans="1:8" x14ac:dyDescent="0.25">
      <c r="A1483" s="23">
        <v>41571</v>
      </c>
      <c r="B1483" s="45">
        <f>IFERROR(LN('Primary Data'!B1484/'Primary Data'!B1483), 0)</f>
        <v>3.1041946213278713E-3</v>
      </c>
      <c r="C1483" s="42">
        <f>IFERROR( LN('Primary Data'!D1484/'Primary Data'!D1483), 0)</f>
        <v>4.8655368017735947E-3</v>
      </c>
      <c r="D1483" s="27">
        <f>IFERROR(LN('Primary Data'!C1484/'Primary Data'!C1483), 0)</f>
        <v>6.066009642000488E-4</v>
      </c>
      <c r="E1483" s="27">
        <f>IFERROR(LN('Primary Data'!F1484/'Primary Data'!F1483), 0)</f>
        <v>-1.1370946630759949E-3</v>
      </c>
      <c r="F1483" s="27">
        <f>IFERROR(LN('Primary Data'!G1484/'Primary Data'!G1483), 0)</f>
        <v>-7.9305881442836307E-3</v>
      </c>
      <c r="G1483" s="28">
        <f>IFERROR(LN('Primary Data'!H1484/'Primary Data'!H1483), 0)</f>
        <v>-7.1616862339152583E-3</v>
      </c>
      <c r="H1483" s="31">
        <f>IFERROR(LN('Primary Data'!E1484/'Primary Data'!E1483), 0)</f>
        <v>9.9778603014019415E-3</v>
      </c>
    </row>
    <row r="1484" spans="1:8" x14ac:dyDescent="0.25">
      <c r="A1484" s="23">
        <v>41572</v>
      </c>
      <c r="B1484" s="45">
        <f>IFERROR(LN('Primary Data'!B1485/'Primary Data'!B1484), 0)</f>
        <v>2.3151858759323921E-3</v>
      </c>
      <c r="C1484" s="42">
        <f>IFERROR( LN('Primary Data'!D1485/'Primary Data'!D1484), 0)</f>
        <v>6.3621216049296906E-3</v>
      </c>
      <c r="D1484" s="27">
        <f>IFERROR(LN('Primary Data'!C1485/'Primary Data'!C1484), 0)</f>
        <v>3.7824964908266361E-3</v>
      </c>
      <c r="E1484" s="27">
        <f>IFERROR(LN('Primary Data'!F1485/'Primary Data'!F1484), 0)</f>
        <v>-6.3013813972330407E-3</v>
      </c>
      <c r="F1484" s="27">
        <f>IFERROR(LN('Primary Data'!G1485/'Primary Data'!G1484), 0)</f>
        <v>-1.4627685471874603E-2</v>
      </c>
      <c r="G1484" s="28">
        <f>IFERROR(LN('Primary Data'!H1485/'Primary Data'!H1484), 0)</f>
        <v>-6.0385617197395297E-3</v>
      </c>
      <c r="H1484" s="31">
        <f>IFERROR(LN('Primary Data'!E1485/'Primary Data'!E1484), 0)</f>
        <v>-1.2031870212591861E-4</v>
      </c>
    </row>
    <row r="1485" spans="1:8" x14ac:dyDescent="0.25">
      <c r="A1485" s="23">
        <v>41575</v>
      </c>
      <c r="B1485" s="45">
        <f>IFERROR(LN('Primary Data'!B1486/'Primary Data'!B1485), 0)</f>
        <v>2.4797420806278933E-3</v>
      </c>
      <c r="C1485" s="42">
        <f>IFERROR( LN('Primary Data'!D1486/'Primary Data'!D1485), 0)</f>
        <v>-3.3990935092763792E-4</v>
      </c>
      <c r="D1485" s="27">
        <f>IFERROR(LN('Primary Data'!C1486/'Primary Data'!C1485), 0)</f>
        <v>-4.1246708219212242E-3</v>
      </c>
      <c r="E1485" s="27">
        <f>IFERROR(LN('Primary Data'!F1486/'Primary Data'!F1485), 0)</f>
        <v>-4.6772512739152554E-3</v>
      </c>
      <c r="F1485" s="27">
        <f>IFERROR(LN('Primary Data'!G1486/'Primary Data'!G1485), 0)</f>
        <v>-8.1895712173926389E-4</v>
      </c>
      <c r="G1485" s="28">
        <f>IFERROR(LN('Primary Data'!H1486/'Primary Data'!H1485), 0)</f>
        <v>4.7572967555779121E-3</v>
      </c>
      <c r="H1485" s="31">
        <f>IFERROR(LN('Primary Data'!E1486/'Primary Data'!E1485), 0)</f>
        <v>-2.657246634104082E-3</v>
      </c>
    </row>
    <row r="1486" spans="1:8" x14ac:dyDescent="0.25">
      <c r="A1486" s="23">
        <v>41576</v>
      </c>
      <c r="B1486" s="45">
        <f>IFERROR(LN('Primary Data'!B1487/'Primary Data'!B1486), 0)</f>
        <v>6.7356801221841785E-3</v>
      </c>
      <c r="C1486" s="42">
        <f>IFERROR( LN('Primary Data'!D1487/'Primary Data'!D1486), 0)</f>
        <v>2.6777176587415219E-3</v>
      </c>
      <c r="D1486" s="27">
        <f>IFERROR(LN('Primary Data'!C1487/'Primary Data'!C1486), 0)</f>
        <v>-3.430442856949956E-3</v>
      </c>
      <c r="E1486" s="27">
        <f>IFERROR(LN('Primary Data'!F1487/'Primary Data'!F1486), 0)</f>
        <v>1.9291897236555229E-2</v>
      </c>
      <c r="F1486" s="27">
        <f>IFERROR(LN('Primary Data'!G1487/'Primary Data'!G1486), 0)</f>
        <v>-6.0023760905698791E-3</v>
      </c>
      <c r="G1486" s="28">
        <f>IFERROR(LN('Primary Data'!H1487/'Primary Data'!H1486), 0)</f>
        <v>1.7505927395558168E-3</v>
      </c>
      <c r="H1486" s="31">
        <f>IFERROR(LN('Primary Data'!E1487/'Primary Data'!E1486), 0)</f>
        <v>4.5414795811131135E-3</v>
      </c>
    </row>
    <row r="1487" spans="1:8" x14ac:dyDescent="0.25">
      <c r="A1487" s="23">
        <v>41577</v>
      </c>
      <c r="B1487" s="45">
        <f>IFERROR(LN('Primary Data'!B1488/'Primary Data'!B1487), 0)</f>
        <v>-5.0488269624250287E-3</v>
      </c>
      <c r="C1487" s="42">
        <f>IFERROR( LN('Primary Data'!D1488/'Primary Data'!D1487), 0)</f>
        <v>-1.8798523492636423E-3</v>
      </c>
      <c r="D1487" s="27">
        <f>IFERROR(LN('Primary Data'!C1488/'Primary Data'!C1487), 0)</f>
        <v>1.5228571648218231E-3</v>
      </c>
      <c r="E1487" s="27">
        <f>IFERROR(LN('Primary Data'!F1488/'Primary Data'!F1487), 0)</f>
        <v>6.4077691048957967E-3</v>
      </c>
      <c r="F1487" s="27">
        <f>IFERROR(LN('Primary Data'!G1488/'Primary Data'!G1487), 0)</f>
        <v>1.4126589289782696E-2</v>
      </c>
      <c r="G1487" s="28">
        <f>IFERROR(LN('Primary Data'!H1488/'Primary Data'!H1487), 0)</f>
        <v>1.9826194323307664E-2</v>
      </c>
      <c r="H1487" s="31">
        <f>IFERROR(LN('Primary Data'!E1488/'Primary Data'!E1487), 0)</f>
        <v>3.6969354509086803E-3</v>
      </c>
    </row>
    <row r="1488" spans="1:8" x14ac:dyDescent="0.25">
      <c r="A1488" s="23">
        <v>41578</v>
      </c>
      <c r="B1488" s="45">
        <f>IFERROR(LN('Primary Data'!B1489/'Primary Data'!B1488), 0)</f>
        <v>-5.0597977099530594E-3</v>
      </c>
      <c r="C1488" s="42">
        <f>IFERROR( LN('Primary Data'!D1489/'Primary Data'!D1488), 0)</f>
        <v>-2.2622737949404802E-3</v>
      </c>
      <c r="D1488" s="27">
        <f>IFERROR(LN('Primary Data'!C1489/'Primary Data'!C1488), 0)</f>
        <v>2.0638862221755542E-2</v>
      </c>
      <c r="E1488" s="27">
        <f>IFERROR(LN('Primary Data'!F1489/'Primary Data'!F1488), 0)</f>
        <v>4.9218410028913084E-3</v>
      </c>
      <c r="F1488" s="27">
        <f>IFERROR(LN('Primary Data'!G1489/'Primary Data'!G1488), 0)</f>
        <v>-1.3875769645706533E-2</v>
      </c>
      <c r="G1488" s="28">
        <f>IFERROR(LN('Primary Data'!H1489/'Primary Data'!H1488), 0)</f>
        <v>-4.1990679279083594E-3</v>
      </c>
      <c r="H1488" s="31">
        <f>IFERROR(LN('Primary Data'!E1489/'Primary Data'!E1488), 0)</f>
        <v>-2.6921548644295345E-3</v>
      </c>
    </row>
    <row r="1489" spans="1:8" x14ac:dyDescent="0.25">
      <c r="A1489" s="23">
        <v>41579</v>
      </c>
      <c r="B1489" s="45">
        <f>IFERROR(LN('Primary Data'!B1490/'Primary Data'!B1489), 0)</f>
        <v>3.4419597694043394E-3</v>
      </c>
      <c r="C1489" s="42">
        <f>IFERROR( LN('Primary Data'!D1490/'Primary Data'!D1489), 0)</f>
        <v>6.0081481765152686E-4</v>
      </c>
      <c r="D1489" s="27">
        <f>IFERROR(LN('Primary Data'!C1490/'Primary Data'!C1489), 0)</f>
        <v>-5.5810895526755451E-3</v>
      </c>
      <c r="E1489" s="27">
        <f>IFERROR(LN('Primary Data'!F1490/'Primary Data'!F1489), 0)</f>
        <v>-4.2804830179844888E-3</v>
      </c>
      <c r="F1489" s="27">
        <f>IFERROR(LN('Primary Data'!G1490/'Primary Data'!G1489), 0)</f>
        <v>3.0763751681604111E-3</v>
      </c>
      <c r="G1489" s="28">
        <f>IFERROR(LN('Primary Data'!H1490/'Primary Data'!H1489), 0)</f>
        <v>1.8692897838883224E-3</v>
      </c>
      <c r="H1489" s="31">
        <f>IFERROR(LN('Primary Data'!E1490/'Primary Data'!E1489), 0)</f>
        <v>-8.0166471499200156E-3</v>
      </c>
    </row>
    <row r="1490" spans="1:8" x14ac:dyDescent="0.25">
      <c r="A1490" s="23">
        <v>41582</v>
      </c>
      <c r="B1490" s="45">
        <f>IFERROR(LN('Primary Data'!B1491/'Primary Data'!B1490), 0)</f>
        <v>3.0372564027631348E-3</v>
      </c>
      <c r="C1490" s="42">
        <f>IFERROR( LN('Primary Data'!D1491/'Primary Data'!D1490), 0)</f>
        <v>1.4753473363550691E-3</v>
      </c>
      <c r="D1490" s="27">
        <f>IFERROR(LN('Primary Data'!C1491/'Primary Data'!C1490), 0)</f>
        <v>-1.2048937911631084E-2</v>
      </c>
      <c r="E1490" s="27">
        <f>IFERROR(LN('Primary Data'!F1491/'Primary Data'!F1490), 0)</f>
        <v>0</v>
      </c>
      <c r="F1490" s="27">
        <f>IFERROR(LN('Primary Data'!G1491/'Primary Data'!G1490), 0)</f>
        <v>1.4285714309995902E-4</v>
      </c>
      <c r="G1490" s="28">
        <f>IFERROR(LN('Primary Data'!H1491/'Primary Data'!H1490), 0)</f>
        <v>-2.5913349747643854E-3</v>
      </c>
      <c r="H1490" s="31">
        <f>IFERROR(LN('Primary Data'!E1491/'Primary Data'!E1490), 0)</f>
        <v>-2.1449800784106433E-3</v>
      </c>
    </row>
    <row r="1491" spans="1:8" x14ac:dyDescent="0.25">
      <c r="A1491" s="23">
        <v>41583</v>
      </c>
      <c r="B1491" s="45">
        <f>IFERROR(LN('Primary Data'!B1492/'Primary Data'!B1491), 0)</f>
        <v>-3.1779463144665648E-3</v>
      </c>
      <c r="C1491" s="42">
        <f>IFERROR( LN('Primary Data'!D1492/'Primary Data'!D1491), 0)</f>
        <v>1.2017298085970408E-3</v>
      </c>
      <c r="D1491" s="27">
        <f>IFERROR(LN('Primary Data'!C1492/'Primary Data'!C1491), 0)</f>
        <v>1.8281821401997071E-2</v>
      </c>
      <c r="E1491" s="27">
        <f>IFERROR(LN('Primary Data'!F1492/'Primary Data'!F1491), 0)</f>
        <v>-2.9861579336611772E-3</v>
      </c>
      <c r="F1491" s="27">
        <f>IFERROR(LN('Primary Data'!G1492/'Primary Data'!G1491), 0)</f>
        <v>3.8138735612807751E-3</v>
      </c>
      <c r="G1491" s="28">
        <f>IFERROR(LN('Primary Data'!H1492/'Primary Data'!H1491), 0)</f>
        <v>-6.518502887198417E-3</v>
      </c>
      <c r="H1491" s="31">
        <f>IFERROR(LN('Primary Data'!E1492/'Primary Data'!E1491), 0)</f>
        <v>-7.3476970803305626E-4</v>
      </c>
    </row>
    <row r="1492" spans="1:8" x14ac:dyDescent="0.25">
      <c r="A1492" s="23">
        <v>41584</v>
      </c>
      <c r="B1492" s="45">
        <f>IFERROR(LN('Primary Data'!B1493/'Primary Data'!B1492), 0)</f>
        <v>6.4974941901430518E-3</v>
      </c>
      <c r="C1492" s="42">
        <f>IFERROR( LN('Primary Data'!D1493/'Primary Data'!D1492), 0)</f>
        <v>-1.0156181676629213E-3</v>
      </c>
      <c r="D1492" s="27">
        <f>IFERROR(LN('Primary Data'!C1493/'Primary Data'!C1492), 0)</f>
        <v>1.6299026216043348E-2</v>
      </c>
      <c r="E1492" s="27">
        <f>IFERROR(LN('Primary Data'!F1493/'Primary Data'!F1492), 0)</f>
        <v>-1.5593179742586743E-2</v>
      </c>
      <c r="F1492" s="27">
        <f>IFERROR(LN('Primary Data'!G1493/'Primary Data'!G1492), 0)</f>
        <v>-1.0909914518774783E-2</v>
      </c>
      <c r="G1492" s="28">
        <f>IFERROR(LN('Primary Data'!H1493/'Primary Data'!H1492), 0)</f>
        <v>-8.7247365217598988E-5</v>
      </c>
      <c r="H1492" s="31">
        <f>IFERROR(LN('Primary Data'!E1493/'Primary Data'!E1492), 0)</f>
        <v>2.9967169763134606E-3</v>
      </c>
    </row>
    <row r="1493" spans="1:8" x14ac:dyDescent="0.25">
      <c r="A1493" s="23">
        <v>41585</v>
      </c>
      <c r="B1493" s="45">
        <f>IFERROR(LN('Primary Data'!B1494/'Primary Data'!B1493), 0)</f>
        <v>-1.0323609636735681E-2</v>
      </c>
      <c r="C1493" s="42">
        <f>IFERROR( LN('Primary Data'!D1494/'Primary Data'!D1493), 0)</f>
        <v>-1.9076768469446746E-2</v>
      </c>
      <c r="D1493" s="27">
        <f>IFERROR(LN('Primary Data'!C1494/'Primary Data'!C1493), 0)</f>
        <v>2.3714359285881607E-3</v>
      </c>
      <c r="E1493" s="27">
        <f>IFERROR(LN('Primary Data'!F1494/'Primary Data'!F1493), 0)</f>
        <v>-9.5188394071554303E-3</v>
      </c>
      <c r="F1493" s="27">
        <f>IFERROR(LN('Primary Data'!G1494/'Primary Data'!G1493), 0)</f>
        <v>-7.4003550555837355E-3</v>
      </c>
      <c r="G1493" s="28">
        <f>IFERROR(LN('Primary Data'!H1494/'Primary Data'!H1493), 0)</f>
        <v>-6.7908315264712032E-3</v>
      </c>
      <c r="H1493" s="31">
        <f>IFERROR(LN('Primary Data'!E1494/'Primary Data'!E1493), 0)</f>
        <v>-1.8188947926398595E-3</v>
      </c>
    </row>
    <row r="1494" spans="1:8" x14ac:dyDescent="0.25">
      <c r="A1494" s="23">
        <v>41586</v>
      </c>
      <c r="B1494" s="45">
        <f>IFERROR(LN('Primary Data'!B1495/'Primary Data'!B1494), 0)</f>
        <v>1.285505982815696E-2</v>
      </c>
      <c r="C1494" s="42">
        <f>IFERROR( LN('Primary Data'!D1495/'Primary Data'!D1494), 0)</f>
        <v>1.3585227437733542E-2</v>
      </c>
      <c r="D1494" s="27">
        <f>IFERROR(LN('Primary Data'!C1495/'Primary Data'!C1494), 0)</f>
        <v>6.308169738102035E-3</v>
      </c>
      <c r="E1494" s="27">
        <f>IFERROR(LN('Primary Data'!F1495/'Primary Data'!F1494), 0)</f>
        <v>-9.9142103771102507E-3</v>
      </c>
      <c r="F1494" s="27">
        <f>IFERROR(LN('Primary Data'!G1495/'Primary Data'!G1494), 0)</f>
        <v>-1.45625668807042E-2</v>
      </c>
      <c r="G1494" s="28">
        <f>IFERROR(LN('Primary Data'!H1495/'Primary Data'!H1494), 0)</f>
        <v>-5.9896613996454949E-3</v>
      </c>
      <c r="H1494" s="31">
        <f>IFERROR(LN('Primary Data'!E1495/'Primary Data'!E1494), 0)</f>
        <v>-4.0802393524574541E-3</v>
      </c>
    </row>
    <row r="1495" spans="1:8" x14ac:dyDescent="0.25">
      <c r="A1495" s="23">
        <v>41589</v>
      </c>
      <c r="B1495" s="45">
        <f>IFERROR(LN('Primary Data'!B1496/'Primary Data'!B1495), 0)</f>
        <v>1.0793820041792837E-3</v>
      </c>
      <c r="C1495" s="42">
        <f>IFERROR( LN('Primary Data'!D1496/'Primary Data'!D1495), 0)</f>
        <v>-1.147133332923016E-3</v>
      </c>
      <c r="D1495" s="27">
        <f>IFERROR(LN('Primary Data'!C1496/'Primary Data'!C1495), 0)</f>
        <v>5.9595841007407588E-4</v>
      </c>
      <c r="E1495" s="27">
        <f>IFERROR(LN('Primary Data'!F1496/'Primary Data'!F1495), 0)</f>
        <v>-1.8474846808993008E-2</v>
      </c>
      <c r="F1495" s="27">
        <f>IFERROR(LN('Primary Data'!G1496/'Primary Data'!G1495), 0)</f>
        <v>3.523198007316878E-3</v>
      </c>
      <c r="G1495" s="28">
        <f>IFERROR(LN('Primary Data'!H1496/'Primary Data'!H1495), 0)</f>
        <v>1.4208048632726704E-2</v>
      </c>
      <c r="H1495" s="31">
        <f>IFERROR(LN('Primary Data'!E1496/'Primary Data'!E1495), 0)</f>
        <v>1.0206957963636765E-3</v>
      </c>
    </row>
    <row r="1496" spans="1:8" x14ac:dyDescent="0.25">
      <c r="A1496" s="23">
        <v>41590</v>
      </c>
      <c r="B1496" s="45">
        <f>IFERROR(LN('Primary Data'!B1497/'Primary Data'!B1496), 0)</f>
        <v>-2.8857770266893738E-3</v>
      </c>
      <c r="C1496" s="42">
        <f>IFERROR( LN('Primary Data'!D1497/'Primary Data'!D1496), 0)</f>
        <v>6.6882576015736626E-4</v>
      </c>
      <c r="D1496" s="27">
        <f>IFERROR(LN('Primary Data'!C1497/'Primary Data'!C1496), 0)</f>
        <v>-3.3682139069899824E-3</v>
      </c>
      <c r="E1496" s="27">
        <f>IFERROR(LN('Primary Data'!F1497/'Primary Data'!F1496), 0)</f>
        <v>-1.5444278373223905E-2</v>
      </c>
      <c r="F1496" s="27">
        <f>IFERROR(LN('Primary Data'!G1497/'Primary Data'!G1496), 0)</f>
        <v>1.0096861734813735E-2</v>
      </c>
      <c r="G1496" s="28">
        <f>IFERROR(LN('Primary Data'!H1497/'Primary Data'!H1496), 0)</f>
        <v>-7.3280894968245835E-3</v>
      </c>
      <c r="H1496" s="31">
        <f>IFERROR(LN('Primary Data'!E1497/'Primary Data'!E1496), 0)</f>
        <v>1.674598586617559E-3</v>
      </c>
    </row>
    <row r="1497" spans="1:8" x14ac:dyDescent="0.25">
      <c r="A1497" s="23">
        <v>41591</v>
      </c>
      <c r="B1497" s="45">
        <f>IFERROR(LN('Primary Data'!B1498/'Primary Data'!B1497), 0)</f>
        <v>6.6669015063656242E-3</v>
      </c>
      <c r="C1497" s="42">
        <f>IFERROR( LN('Primary Data'!D1498/'Primary Data'!D1497), 0)</f>
        <v>1.1913078672707106E-2</v>
      </c>
      <c r="D1497" s="27">
        <f>IFERROR(LN('Primary Data'!C1498/'Primary Data'!C1497), 0)</f>
        <v>-6.6109290505123681E-4</v>
      </c>
      <c r="E1497" s="27">
        <f>IFERROR(LN('Primary Data'!F1498/'Primary Data'!F1497), 0)</f>
        <v>-1.7216997123736626E-3</v>
      </c>
      <c r="F1497" s="27">
        <f>IFERROR(LN('Primary Data'!G1498/'Primary Data'!G1497), 0)</f>
        <v>-2.1667056027456846E-2</v>
      </c>
      <c r="G1497" s="28">
        <f>IFERROR(LN('Primary Data'!H1498/'Primary Data'!H1497), 0)</f>
        <v>-1.9292020566166534E-2</v>
      </c>
      <c r="H1497" s="31">
        <f>IFERROR(LN('Primary Data'!E1498/'Primary Data'!E1497), 0)</f>
        <v>-8.5958102901450457E-3</v>
      </c>
    </row>
    <row r="1498" spans="1:8" x14ac:dyDescent="0.25">
      <c r="A1498" s="23">
        <v>41592</v>
      </c>
      <c r="B1498" s="45">
        <f>IFERROR(LN('Primary Data'!B1499/'Primary Data'!B1498), 0)</f>
        <v>5.0649481820674363E-3</v>
      </c>
      <c r="C1498" s="42">
        <f>IFERROR( LN('Primary Data'!D1499/'Primary Data'!D1498), 0)</f>
        <v>2.8090976878241271E-3</v>
      </c>
      <c r="D1498" s="27">
        <f>IFERROR(LN('Primary Data'!C1499/'Primary Data'!C1498), 0)</f>
        <v>0</v>
      </c>
      <c r="E1498" s="27">
        <f>IFERROR(LN('Primary Data'!F1499/'Primary Data'!F1498), 0)</f>
        <v>1.4295400259786987E-2</v>
      </c>
      <c r="F1498" s="27">
        <f>IFERROR(LN('Primary Data'!G1499/'Primary Data'!G1498), 0)</f>
        <v>8.3043161169150375E-3</v>
      </c>
      <c r="G1498" s="28">
        <f>IFERROR(LN('Primary Data'!H1499/'Primary Data'!H1498), 0)</f>
        <v>8.2158634800981456E-3</v>
      </c>
      <c r="H1498" s="31">
        <f>IFERROR(LN('Primary Data'!E1499/'Primary Data'!E1498), 0)</f>
        <v>1.0723146100755301E-2</v>
      </c>
    </row>
    <row r="1499" spans="1:8" x14ac:dyDescent="0.25">
      <c r="A1499" s="23">
        <v>41593</v>
      </c>
      <c r="B1499" s="45">
        <f>IFERROR(LN('Primary Data'!B1500/'Primary Data'!B1499), 0)</f>
        <v>5.3309558668618272E-3</v>
      </c>
      <c r="C1499" s="42">
        <f>IFERROR( LN('Primary Data'!D1500/'Primary Data'!D1499), 0)</f>
        <v>2.176164843289731E-3</v>
      </c>
      <c r="D1499" s="27">
        <f>IFERROR(LN('Primary Data'!C1500/'Primary Data'!C1499), 0)</f>
        <v>0</v>
      </c>
      <c r="E1499" s="27">
        <f>IFERROR(LN('Primary Data'!F1500/'Primary Data'!F1499), 0)</f>
        <v>0</v>
      </c>
      <c r="F1499" s="27">
        <f>IFERROR(LN('Primary Data'!G1500/'Primary Data'!G1499), 0)</f>
        <v>2.0770047360486727E-2</v>
      </c>
      <c r="G1499" s="28">
        <f>IFERROR(LN('Primary Data'!H1500/'Primary Data'!H1499), 0)</f>
        <v>1.6768742335634277E-2</v>
      </c>
      <c r="H1499" s="31">
        <f>IFERROR(LN('Primary Data'!E1500/'Primary Data'!E1499), 0)</f>
        <v>-1.2838876869867904E-3</v>
      </c>
    </row>
    <row r="1500" spans="1:8" x14ac:dyDescent="0.25">
      <c r="A1500" s="23">
        <v>41596</v>
      </c>
      <c r="B1500" s="45">
        <f>IFERROR(LN('Primary Data'!B1501/'Primary Data'!B1500), 0)</f>
        <v>-9.5005972561634311E-4</v>
      </c>
      <c r="C1500" s="42">
        <f>IFERROR( LN('Primary Data'!D1501/'Primary Data'!D1500), 0)</f>
        <v>-9.8981201422385073E-3</v>
      </c>
      <c r="D1500" s="27">
        <f>IFERROR(LN('Primary Data'!C1501/'Primary Data'!C1500), 0)</f>
        <v>1.3825028344249573E-2</v>
      </c>
      <c r="E1500" s="27">
        <f>IFERROR(LN('Primary Data'!F1501/'Primary Data'!F1500), 0)</f>
        <v>3.2202302954621592E-2</v>
      </c>
      <c r="F1500" s="27">
        <f>IFERROR(LN('Primary Data'!G1501/'Primary Data'!G1500), 0)</f>
        <v>3.251339973595431E-2</v>
      </c>
      <c r="G1500" s="28">
        <f>IFERROR(LN('Primary Data'!H1501/'Primary Data'!H1500), 0)</f>
        <v>2.6897328505957524E-2</v>
      </c>
      <c r="H1500" s="31">
        <f>IFERROR(LN('Primary Data'!E1501/'Primary Data'!E1500), 0)</f>
        <v>-8.7908026383315678E-4</v>
      </c>
    </row>
    <row r="1501" spans="1:8" x14ac:dyDescent="0.25">
      <c r="A1501" s="23">
        <v>41597</v>
      </c>
      <c r="B1501" s="45">
        <f>IFERROR(LN('Primary Data'!B1502/'Primary Data'!B1501), 0)</f>
        <v>-8.4064142774198847E-4</v>
      </c>
      <c r="C1501" s="42">
        <f>IFERROR( LN('Primary Data'!D1502/'Primary Data'!D1501), 0)</f>
        <v>-3.1742305357721394E-3</v>
      </c>
      <c r="D1501" s="27">
        <f>IFERROR(LN('Primary Data'!C1502/'Primary Data'!C1501), 0)</f>
        <v>8.7787643329245522E-3</v>
      </c>
      <c r="E1501" s="27">
        <f>IFERROR(LN('Primary Data'!F1502/'Primary Data'!F1501), 0)</f>
        <v>4.4062587006591459E-3</v>
      </c>
      <c r="F1501" s="27">
        <f>IFERROR(LN('Primary Data'!G1502/'Primary Data'!G1501), 0)</f>
        <v>-4.3305229372552516E-3</v>
      </c>
      <c r="G1501" s="28">
        <f>IFERROR(LN('Primary Data'!H1502/'Primary Data'!H1501), 0)</f>
        <v>-9.5101491326447324E-5</v>
      </c>
      <c r="H1501" s="31">
        <f>IFERROR(LN('Primary Data'!E1502/'Primary Data'!E1501), 0)</f>
        <v>-4.2607982338062908E-3</v>
      </c>
    </row>
    <row r="1502" spans="1:8" x14ac:dyDescent="0.25">
      <c r="A1502" s="23">
        <v>41598</v>
      </c>
      <c r="B1502" s="45">
        <f>IFERROR(LN('Primary Data'!B1503/'Primary Data'!B1502), 0)</f>
        <v>-4.2594570553326693E-3</v>
      </c>
      <c r="C1502" s="42">
        <f>IFERROR( LN('Primary Data'!D1503/'Primary Data'!D1502), 0)</f>
        <v>-3.2496730005012451E-3</v>
      </c>
      <c r="D1502" s="27">
        <f>IFERROR(LN('Primary Data'!C1503/'Primary Data'!C1502), 0)</f>
        <v>-7.7529802037236179E-4</v>
      </c>
      <c r="E1502" s="27">
        <f>IFERROR(LN('Primary Data'!F1503/'Primary Data'!F1502), 0)</f>
        <v>-1.5777973202711182E-2</v>
      </c>
      <c r="F1502" s="27">
        <f>IFERROR(LN('Primary Data'!G1503/'Primary Data'!G1502), 0)</f>
        <v>7.0102301211977958E-3</v>
      </c>
      <c r="G1502" s="28">
        <f>IFERROR(LN('Primary Data'!H1503/'Primary Data'!H1502), 0)</f>
        <v>1.8180414212507282E-3</v>
      </c>
      <c r="H1502" s="31">
        <f>IFERROR(LN('Primary Data'!E1503/'Primary Data'!E1502), 0)</f>
        <v>-5.5880790468747846E-3</v>
      </c>
    </row>
    <row r="1503" spans="1:8" x14ac:dyDescent="0.25">
      <c r="A1503" s="23">
        <v>41599</v>
      </c>
      <c r="B1503" s="45">
        <f>IFERROR(LN('Primary Data'!B1504/'Primary Data'!B1503), 0)</f>
        <v>6.5488050727882316E-3</v>
      </c>
      <c r="C1503" s="42">
        <f>IFERROR( LN('Primary Data'!D1504/'Primary Data'!D1503), 0)</f>
        <v>1.0505421658924072E-2</v>
      </c>
      <c r="D1503" s="27">
        <f>IFERROR(LN('Primary Data'!C1504/'Primary Data'!C1503), 0)</f>
        <v>-7.0568236925881722E-4</v>
      </c>
      <c r="E1503" s="27">
        <f>IFERROR(LN('Primary Data'!F1504/'Primary Data'!F1503), 0)</f>
        <v>-2.5741545677226054E-2</v>
      </c>
      <c r="F1503" s="27">
        <f>IFERROR(LN('Primary Data'!G1504/'Primary Data'!G1503), 0)</f>
        <v>-4.7727798799852283E-3</v>
      </c>
      <c r="G1503" s="28">
        <f>IFERROR(LN('Primary Data'!H1504/'Primary Data'!H1503), 0)</f>
        <v>-5.1001408108640239E-3</v>
      </c>
      <c r="H1503" s="31">
        <f>IFERROR(LN('Primary Data'!E1504/'Primary Data'!E1503), 0)</f>
        <v>-6.9498404452691693E-4</v>
      </c>
    </row>
    <row r="1504" spans="1:8" x14ac:dyDescent="0.25">
      <c r="A1504" s="23">
        <v>41600</v>
      </c>
      <c r="B1504" s="45">
        <f>IFERROR(LN('Primary Data'!B1505/'Primary Data'!B1504), 0)</f>
        <v>4.3928740817987186E-3</v>
      </c>
      <c r="C1504" s="42">
        <f>IFERROR( LN('Primary Data'!D1505/'Primary Data'!D1504), 0)</f>
        <v>5.6529693745100782E-3</v>
      </c>
      <c r="D1504" s="27">
        <f>IFERROR(LN('Primary Data'!C1505/'Primary Data'!C1504), 0)</f>
        <v>2.6616715709098077E-3</v>
      </c>
      <c r="E1504" s="27">
        <f>IFERROR(LN('Primary Data'!F1505/'Primary Data'!F1504), 0)</f>
        <v>1.1172797515492557E-3</v>
      </c>
      <c r="F1504" s="27">
        <f>IFERROR(LN('Primary Data'!G1505/'Primary Data'!G1504), 0)</f>
        <v>-5.3923587367026224E-3</v>
      </c>
      <c r="G1504" s="28">
        <f>IFERROR(LN('Primary Data'!H1505/'Primary Data'!H1504), 0)</f>
        <v>4.9068802042428403E-3</v>
      </c>
      <c r="H1504" s="31">
        <f>IFERROR(LN('Primary Data'!E1505/'Primary Data'!E1504), 0)</f>
        <v>3.9113620693013648E-3</v>
      </c>
    </row>
    <row r="1505" spans="1:8" x14ac:dyDescent="0.25">
      <c r="A1505" s="23">
        <v>41603</v>
      </c>
      <c r="B1505" s="45">
        <f>IFERROR(LN('Primary Data'!B1506/'Primary Data'!B1505), 0)</f>
        <v>-2.1216743885420623E-3</v>
      </c>
      <c r="C1505" s="42">
        <f>IFERROR( LN('Primary Data'!D1506/'Primary Data'!D1505), 0)</f>
        <v>1.5971948833843571E-3</v>
      </c>
      <c r="D1505" s="27">
        <f>IFERROR(LN('Primary Data'!C1506/'Primary Data'!C1505), 0)</f>
        <v>5.4665122811242755E-3</v>
      </c>
      <c r="E1505" s="27">
        <f>IFERROR(LN('Primary Data'!F1506/'Primary Data'!F1505), 0)</f>
        <v>2.3891553442712508E-2</v>
      </c>
      <c r="F1505" s="27">
        <f>IFERROR(LN('Primary Data'!G1506/'Primary Data'!G1505), 0)</f>
        <v>-2.8479529823721614E-3</v>
      </c>
      <c r="G1505" s="28">
        <f>IFERROR(LN('Primary Data'!H1506/'Primary Data'!H1505), 0)</f>
        <v>-4.9935913802198143E-4</v>
      </c>
      <c r="H1505" s="31">
        <f>IFERROR(LN('Primary Data'!E1506/'Primary Data'!E1505), 0)</f>
        <v>5.7165859898388313E-3</v>
      </c>
    </row>
    <row r="1506" spans="1:8" x14ac:dyDescent="0.25">
      <c r="A1506" s="23">
        <v>41604</v>
      </c>
      <c r="B1506" s="45">
        <f>IFERROR(LN('Primary Data'!B1507/'Primary Data'!B1506), 0)</f>
        <v>-1.7080925177896935E-3</v>
      </c>
      <c r="C1506" s="42">
        <f>IFERROR( LN('Primary Data'!D1507/'Primary Data'!D1506), 0)</f>
        <v>5.316274842341053E-3</v>
      </c>
      <c r="D1506" s="27">
        <f>IFERROR(LN('Primary Data'!C1507/'Primary Data'!C1506), 0)</f>
        <v>-7.5178802953478879E-3</v>
      </c>
      <c r="E1506" s="27">
        <f>IFERROR(LN('Primary Data'!F1507/'Primary Data'!F1506), 0)</f>
        <v>-8.6420498457888788E-3</v>
      </c>
      <c r="F1506" s="27">
        <f>IFERROR(LN('Primary Data'!G1507/'Primary Data'!G1506), 0)</f>
        <v>5.2801099489584158E-4</v>
      </c>
      <c r="G1506" s="28">
        <f>IFERROR(LN('Primary Data'!H1507/'Primary Data'!H1506), 0)</f>
        <v>-1.3385204892799575E-4</v>
      </c>
      <c r="H1506" s="31">
        <f>IFERROR(LN('Primary Data'!E1507/'Primary Data'!E1506), 0)</f>
        <v>2.6795894192601613E-3</v>
      </c>
    </row>
    <row r="1507" spans="1:8" x14ac:dyDescent="0.25">
      <c r="A1507" s="23">
        <v>41605</v>
      </c>
      <c r="B1507" s="45">
        <f>IFERROR(LN('Primary Data'!B1508/'Primary Data'!B1507), 0)</f>
        <v>9.8176626199247678E-4</v>
      </c>
      <c r="C1507" s="42">
        <f>IFERROR( LN('Primary Data'!D1508/'Primary Data'!D1507), 0)</f>
        <v>7.148423208511113E-3</v>
      </c>
      <c r="D1507" s="27">
        <f>IFERROR(LN('Primary Data'!C1508/'Primary Data'!C1507), 0)</f>
        <v>-1.2760936033886943E-3</v>
      </c>
      <c r="E1507" s="27">
        <f>IFERROR(LN('Primary Data'!F1508/'Primary Data'!F1507), 0)</f>
        <v>2.5998888305155572E-3</v>
      </c>
      <c r="F1507" s="27">
        <f>IFERROR(LN('Primary Data'!G1508/'Primary Data'!G1507), 0)</f>
        <v>1.0954698753530024E-2</v>
      </c>
      <c r="G1507" s="28">
        <f>IFERROR(LN('Primary Data'!H1508/'Primary Data'!H1507), 0)</f>
        <v>5.2674892045428724E-3</v>
      </c>
      <c r="H1507" s="31">
        <f>IFERROR(LN('Primary Data'!E1508/'Primary Data'!E1507), 0)</f>
        <v>4.3506968748016801E-3</v>
      </c>
    </row>
    <row r="1508" spans="1:8" x14ac:dyDescent="0.25">
      <c r="A1508" s="23">
        <v>41606</v>
      </c>
      <c r="B1508" s="45">
        <f>IFERROR(LN('Primary Data'!B1509/'Primary Data'!B1508), 0)</f>
        <v>0</v>
      </c>
      <c r="C1508" s="42">
        <f>IFERROR( LN('Primary Data'!D1509/'Primary Data'!D1508), 0)</f>
        <v>0</v>
      </c>
      <c r="D1508" s="27">
        <f>IFERROR(LN('Primary Data'!C1509/'Primary Data'!C1508), 0)</f>
        <v>1.7191245929402452E-2</v>
      </c>
      <c r="E1508" s="27">
        <f>IFERROR(LN('Primary Data'!F1509/'Primary Data'!F1508), 0)</f>
        <v>3.4796537183925643E-3</v>
      </c>
      <c r="F1508" s="27">
        <f>IFERROR(LN('Primary Data'!G1509/'Primary Data'!G1508), 0)</f>
        <v>0</v>
      </c>
      <c r="G1508" s="28">
        <f>IFERROR(LN('Primary Data'!H1509/'Primary Data'!H1508), 0)</f>
        <v>-7.2527959639015721E-4</v>
      </c>
      <c r="H1508" s="31">
        <f>IFERROR(LN('Primary Data'!E1509/'Primary Data'!E1508), 0)</f>
        <v>4.6322315574698104E-3</v>
      </c>
    </row>
    <row r="1509" spans="1:8" x14ac:dyDescent="0.25">
      <c r="A1509" s="23">
        <v>41607</v>
      </c>
      <c r="B1509" s="45">
        <f>IFERROR(LN('Primary Data'!B1510/'Primary Data'!B1509), 0)</f>
        <v>-2.065544207860039E-3</v>
      </c>
      <c r="C1509" s="42">
        <f>IFERROR( LN('Primary Data'!D1510/'Primary Data'!D1509), 0)</f>
        <v>0</v>
      </c>
      <c r="D1509" s="27">
        <f>IFERROR(LN('Primary Data'!C1510/'Primary Data'!C1509), 0)</f>
        <v>5.0203600795422762E-3</v>
      </c>
      <c r="E1509" s="27">
        <f>IFERROR(LN('Primary Data'!F1510/'Primary Data'!F1509), 0)</f>
        <v>1.1072829718180917E-2</v>
      </c>
      <c r="F1509" s="27">
        <f>IFERROR(LN('Primary Data'!G1510/'Primary Data'!G1509), 0)</f>
        <v>1.0319365762165874E-2</v>
      </c>
      <c r="G1509" s="28">
        <f>IFERROR(LN('Primary Data'!H1510/'Primary Data'!H1509), 0)</f>
        <v>3.8682349487269641E-3</v>
      </c>
      <c r="H1509" s="31">
        <f>IFERROR(LN('Primary Data'!E1510/'Primary Data'!E1509), 0)</f>
        <v>2.2588128462545181E-3</v>
      </c>
    </row>
    <row r="1510" spans="1:8" x14ac:dyDescent="0.25">
      <c r="A1510" s="23">
        <v>41610</v>
      </c>
      <c r="B1510" s="45">
        <f>IFERROR(LN('Primary Data'!B1511/'Primary Data'!B1510), 0)</f>
        <v>-3.1804162124507325E-3</v>
      </c>
      <c r="C1510" s="42">
        <f>IFERROR( LN('Primary Data'!D1511/'Primary Data'!D1510), 0)</f>
        <v>-1.9142002438419722E-3</v>
      </c>
      <c r="D1510" s="27">
        <f>IFERROR(LN('Primary Data'!C1511/'Primary Data'!C1510), 0)</f>
        <v>4.0810047490298243E-3</v>
      </c>
      <c r="E1510" s="27">
        <f>IFERROR(LN('Primary Data'!F1511/'Primary Data'!F1510), 0)</f>
        <v>9.6654596154486898E-3</v>
      </c>
      <c r="F1510" s="27">
        <f>IFERROR(LN('Primary Data'!G1511/'Primary Data'!G1510), 0)</f>
        <v>-1.5204402867731852E-2</v>
      </c>
      <c r="G1510" s="28">
        <f>IFERROR(LN('Primary Data'!H1511/'Primary Data'!H1510), 0)</f>
        <v>6.5634845422775428E-3</v>
      </c>
      <c r="H1510" s="31">
        <f>IFERROR(LN('Primary Data'!E1511/'Primary Data'!E1510), 0)</f>
        <v>-9.9529025699909429E-3</v>
      </c>
    </row>
    <row r="1511" spans="1:8" x14ac:dyDescent="0.25">
      <c r="A1511" s="23">
        <v>41611</v>
      </c>
      <c r="B1511" s="45">
        <f>IFERROR(LN('Primary Data'!B1512/'Primary Data'!B1511), 0)</f>
        <v>-4.4743445039628835E-3</v>
      </c>
      <c r="C1511" s="42">
        <f>IFERROR( LN('Primary Data'!D1512/'Primary Data'!D1511), 0)</f>
        <v>-5.200783395414337E-4</v>
      </c>
      <c r="D1511" s="27">
        <f>IFERROR(LN('Primary Data'!C1512/'Primary Data'!C1511), 0)</f>
        <v>7.6301593860800682E-3</v>
      </c>
      <c r="E1511" s="27">
        <f>IFERROR(LN('Primary Data'!F1512/'Primary Data'!F1511), 0)</f>
        <v>-3.7485360478981414E-3</v>
      </c>
      <c r="F1511" s="27">
        <f>IFERROR(LN('Primary Data'!G1512/'Primary Data'!G1511), 0)</f>
        <v>1.1373046680327152E-2</v>
      </c>
      <c r="G1511" s="28">
        <f>IFERROR(LN('Primary Data'!H1512/'Primary Data'!H1511), 0)</f>
        <v>-5.3423533838514899E-3</v>
      </c>
      <c r="H1511" s="31">
        <f>IFERROR(LN('Primary Data'!E1512/'Primary Data'!E1511), 0)</f>
        <v>-5.7728291337416681E-3</v>
      </c>
    </row>
    <row r="1512" spans="1:8" x14ac:dyDescent="0.25">
      <c r="A1512" s="23">
        <v>41612</v>
      </c>
      <c r="B1512" s="45">
        <f>IFERROR(LN('Primary Data'!B1513/'Primary Data'!B1512), 0)</f>
        <v>-1.4423041737744069E-3</v>
      </c>
      <c r="C1512" s="42">
        <f>IFERROR( LN('Primary Data'!D1513/'Primary Data'!D1512), 0)</f>
        <v>1.0542418407321747E-3</v>
      </c>
      <c r="D1512" s="27">
        <f>IFERROR(LN('Primary Data'!C1513/'Primary Data'!C1512), 0)</f>
        <v>-5.8363928664953817E-3</v>
      </c>
      <c r="E1512" s="27">
        <f>IFERROR(LN('Primary Data'!F1513/'Primary Data'!F1512), 0)</f>
        <v>-2.849470583577532E-3</v>
      </c>
      <c r="F1512" s="27">
        <f>IFERROR(LN('Primary Data'!G1513/'Primary Data'!G1512), 0)</f>
        <v>1.4999680563259779E-2</v>
      </c>
      <c r="G1512" s="28">
        <f>IFERROR(LN('Primary Data'!H1513/'Primary Data'!H1512), 0)</f>
        <v>-7.6311523524034809E-3</v>
      </c>
      <c r="H1512" s="31">
        <f>IFERROR(LN('Primary Data'!E1513/'Primary Data'!E1512), 0)</f>
        <v>3.1198949379699276E-3</v>
      </c>
    </row>
    <row r="1513" spans="1:8" x14ac:dyDescent="0.25">
      <c r="A1513" s="23">
        <v>41613</v>
      </c>
      <c r="B1513" s="45">
        <f>IFERROR(LN('Primary Data'!B1514/'Primary Data'!B1513), 0)</f>
        <v>-6.0478767685658635E-3</v>
      </c>
      <c r="C1513" s="42">
        <f>IFERROR( LN('Primary Data'!D1514/'Primary Data'!D1513), 0)</f>
        <v>-1.5170803715337166E-3</v>
      </c>
      <c r="D1513" s="27">
        <f>IFERROR(LN('Primary Data'!C1514/'Primary Data'!C1513), 0)</f>
        <v>1.4430234353508072E-2</v>
      </c>
      <c r="E1513" s="27">
        <f>IFERROR(LN('Primary Data'!F1514/'Primary Data'!F1513), 0)</f>
        <v>1.653727005447023E-2</v>
      </c>
      <c r="F1513" s="27">
        <f>IFERROR(LN('Primary Data'!G1514/'Primary Data'!G1513), 0)</f>
        <v>-1.7048558411946173E-3</v>
      </c>
      <c r="G1513" s="28">
        <f>IFERROR(LN('Primary Data'!H1514/'Primary Data'!H1513), 0)</f>
        <v>-6.7999868559762892E-4</v>
      </c>
      <c r="H1513" s="31">
        <f>IFERROR(LN('Primary Data'!E1514/'Primary Data'!E1513), 0)</f>
        <v>2.802779645007462E-3</v>
      </c>
    </row>
    <row r="1514" spans="1:8" x14ac:dyDescent="0.25">
      <c r="A1514" s="23">
        <v>41614</v>
      </c>
      <c r="B1514" s="45">
        <f>IFERROR(LN('Primary Data'!B1515/'Primary Data'!B1514), 0)</f>
        <v>1.2332263039141046E-2</v>
      </c>
      <c r="C1514" s="42">
        <f>IFERROR( LN('Primary Data'!D1515/'Primary Data'!D1514), 0)</f>
        <v>7.5995891382840347E-3</v>
      </c>
      <c r="D1514" s="27">
        <f>IFERROR(LN('Primary Data'!C1515/'Primary Data'!C1514), 0)</f>
        <v>2.8128972042291613E-3</v>
      </c>
      <c r="E1514" s="27">
        <f>IFERROR(LN('Primary Data'!F1515/'Primary Data'!F1514), 0)</f>
        <v>4.5247347166422437E-3</v>
      </c>
      <c r="F1514" s="27">
        <f>IFERROR(LN('Primary Data'!G1515/'Primary Data'!G1514), 0)</f>
        <v>-6.7799191364170423E-3</v>
      </c>
      <c r="G1514" s="28">
        <f>IFERROR(LN('Primary Data'!H1515/'Primary Data'!H1514), 0)</f>
        <v>1.2866746676190742E-3</v>
      </c>
      <c r="H1514" s="31">
        <f>IFERROR(LN('Primary Data'!E1515/'Primary Data'!E1514), 0)</f>
        <v>6.2184822413680878E-3</v>
      </c>
    </row>
    <row r="1515" spans="1:8" x14ac:dyDescent="0.25">
      <c r="A1515" s="23">
        <v>41617</v>
      </c>
      <c r="B1515" s="45">
        <f>IFERROR(LN('Primary Data'!B1516/'Primary Data'!B1515), 0)</f>
        <v>1.2801788285709164E-3</v>
      </c>
      <c r="C1515" s="42">
        <f>IFERROR( LN('Primary Data'!D1516/'Primary Data'!D1515), 0)</f>
        <v>3.3935266181822897E-3</v>
      </c>
      <c r="D1515" s="27">
        <f>IFERROR(LN('Primary Data'!C1516/'Primary Data'!C1515), 0)</f>
        <v>5.1470513137216907E-3</v>
      </c>
      <c r="E1515" s="27">
        <f>IFERROR(LN('Primary Data'!F1516/'Primary Data'!F1515), 0)</f>
        <v>2.2464776025028544E-2</v>
      </c>
      <c r="F1515" s="27">
        <f>IFERROR(LN('Primary Data'!G1516/'Primary Data'!G1515), 0)</f>
        <v>1.0302198713386299E-3</v>
      </c>
      <c r="G1515" s="28">
        <f>IFERROR(LN('Primary Data'!H1516/'Primary Data'!H1515), 0)</f>
        <v>2.8628363547942969E-3</v>
      </c>
      <c r="H1515" s="31">
        <f>IFERROR(LN('Primary Data'!E1516/'Primary Data'!E1515), 0)</f>
        <v>4.3579164177875458E-3</v>
      </c>
    </row>
    <row r="1516" spans="1:8" x14ac:dyDescent="0.25">
      <c r="A1516" s="23">
        <v>41618</v>
      </c>
      <c r="B1516" s="45">
        <f>IFERROR(LN('Primary Data'!B1517/'Primary Data'!B1516), 0)</f>
        <v>-3.8311359097033208E-3</v>
      </c>
      <c r="C1516" s="42">
        <f>IFERROR( LN('Primary Data'!D1517/'Primary Data'!D1516), 0)</f>
        <v>-5.598562726669762E-4</v>
      </c>
      <c r="D1516" s="27">
        <f>IFERROR(LN('Primary Data'!C1517/'Primary Data'!C1516), 0)</f>
        <v>-4.8202120813406121E-3</v>
      </c>
      <c r="E1516" s="27">
        <f>IFERROR(LN('Primary Data'!F1517/'Primary Data'!F1516), 0)</f>
        <v>-3.9340751294263321E-3</v>
      </c>
      <c r="F1516" s="27">
        <f>IFERROR(LN('Primary Data'!G1517/'Primary Data'!G1516), 0)</f>
        <v>1.6804132968831992E-3</v>
      </c>
      <c r="G1516" s="28">
        <f>IFERROR(LN('Primary Data'!H1517/'Primary Data'!H1516), 0)</f>
        <v>-2.8169293341918119E-3</v>
      </c>
      <c r="H1516" s="31">
        <f>IFERROR(LN('Primary Data'!E1517/'Primary Data'!E1516), 0)</f>
        <v>9.9797217440427918E-4</v>
      </c>
    </row>
    <row r="1517" spans="1:8" x14ac:dyDescent="0.25">
      <c r="A1517" s="23">
        <v>41619</v>
      </c>
      <c r="B1517" s="45">
        <f>IFERROR(LN('Primary Data'!B1518/'Primary Data'!B1517), 0)</f>
        <v>-9.5366885266133967E-3</v>
      </c>
      <c r="C1517" s="42">
        <f>IFERROR( LN('Primary Data'!D1518/'Primary Data'!D1517), 0)</f>
        <v>-1.2948403199107415E-2</v>
      </c>
      <c r="D1517" s="27">
        <f>IFERROR(LN('Primary Data'!C1518/'Primary Data'!C1517), 0)</f>
        <v>3.7800251141175173E-3</v>
      </c>
      <c r="E1517" s="27">
        <f>IFERROR(LN('Primary Data'!F1518/'Primary Data'!F1517), 0)</f>
        <v>-7.130057987376281E-3</v>
      </c>
      <c r="F1517" s="27">
        <f>IFERROR(LN('Primary Data'!G1518/'Primary Data'!G1517), 0)</f>
        <v>-1.5574325885748634E-2</v>
      </c>
      <c r="G1517" s="28">
        <f>IFERROR(LN('Primary Data'!H1518/'Primary Data'!H1517), 0)</f>
        <v>-1.7244651985923783E-2</v>
      </c>
      <c r="H1517" s="31">
        <f>IFERROR(LN('Primary Data'!E1518/'Primary Data'!E1517), 0)</f>
        <v>2.2330556553739182E-4</v>
      </c>
    </row>
    <row r="1518" spans="1:8" x14ac:dyDescent="0.25">
      <c r="A1518" s="23">
        <v>41620</v>
      </c>
      <c r="B1518" s="45">
        <f>IFERROR(LN('Primary Data'!B1519/'Primary Data'!B1518), 0)</f>
        <v>-4.7504775217827892E-3</v>
      </c>
      <c r="C1518" s="42">
        <f>IFERROR( LN('Primary Data'!D1519/'Primary Data'!D1518), 0)</f>
        <v>-2.5116598087209386E-3</v>
      </c>
      <c r="D1518" s="27">
        <f>IFERROR(LN('Primary Data'!C1519/'Primary Data'!C1518), 0)</f>
        <v>3.9604486983966609E-3</v>
      </c>
      <c r="E1518" s="27">
        <f>IFERROR(LN('Primary Data'!F1519/'Primary Data'!F1518), 0)</f>
        <v>-1.6624119542376893E-2</v>
      </c>
      <c r="F1518" s="27">
        <f>IFERROR(LN('Primary Data'!G1519/'Primary Data'!G1518), 0)</f>
        <v>-3.4809245687034574E-4</v>
      </c>
      <c r="G1518" s="28">
        <f>IFERROR(LN('Primary Data'!H1519/'Primary Data'!H1518), 0)</f>
        <v>-5.1602086822809786E-3</v>
      </c>
      <c r="H1518" s="31">
        <f>IFERROR(LN('Primary Data'!E1519/'Primary Data'!E1518), 0)</f>
        <v>-1.0058758988607204E-2</v>
      </c>
    </row>
    <row r="1519" spans="1:8" x14ac:dyDescent="0.25">
      <c r="A1519" s="23">
        <v>41621</v>
      </c>
      <c r="B1519" s="45">
        <f>IFERROR(LN('Primary Data'!B1520/'Primary Data'!B1519), 0)</f>
        <v>5.1647469530490897E-4</v>
      </c>
      <c r="C1519" s="42">
        <f>IFERROR( LN('Primary Data'!D1520/'Primary Data'!D1519), 0)</f>
        <v>-1.1251042688911899E-3</v>
      </c>
      <c r="D1519" s="27">
        <f>IFERROR(LN('Primary Data'!C1520/'Primary Data'!C1519), 0)</f>
        <v>7.3397814441919151E-3</v>
      </c>
      <c r="E1519" s="27">
        <f>IFERROR(LN('Primary Data'!F1520/'Primary Data'!F1519), 0)</f>
        <v>-1.83937938446826E-2</v>
      </c>
      <c r="F1519" s="27">
        <f>IFERROR(LN('Primary Data'!G1520/'Primary Data'!G1519), 0)</f>
        <v>-1.2541370743277863E-3</v>
      </c>
      <c r="G1519" s="28">
        <f>IFERROR(LN('Primary Data'!H1520/'Primary Data'!H1519), 0)</f>
        <v>1.1983451875767373E-3</v>
      </c>
      <c r="H1519" s="31">
        <f>IFERROR(LN('Primary Data'!E1520/'Primary Data'!E1519), 0)</f>
        <v>6.4973072953502988E-3</v>
      </c>
    </row>
    <row r="1520" spans="1:8" x14ac:dyDescent="0.25">
      <c r="A1520" s="23">
        <v>41624</v>
      </c>
      <c r="B1520" s="45">
        <f>IFERROR(LN('Primary Data'!B1521/'Primary Data'!B1520), 0)</f>
        <v>6.447304154995866E-3</v>
      </c>
      <c r="C1520" s="42">
        <f>IFERROR( LN('Primary Data'!D1521/'Primary Data'!D1520), 0)</f>
        <v>5.5953555262791719E-3</v>
      </c>
      <c r="D1520" s="27">
        <f>IFERROR(LN('Primary Data'!C1521/'Primary Data'!C1520), 0)</f>
        <v>1.6465233087746434E-3</v>
      </c>
      <c r="E1520" s="27">
        <f>IFERROR(LN('Primary Data'!F1521/'Primary Data'!F1520), 0)</f>
        <v>3.0743888247524681E-3</v>
      </c>
      <c r="F1520" s="27">
        <f>IFERROR(LN('Primary Data'!G1521/'Primary Data'!G1520), 0)</f>
        <v>-1.6980246618179765E-2</v>
      </c>
      <c r="G1520" s="28">
        <f>IFERROR(LN('Primary Data'!H1521/'Primary Data'!H1520), 0)</f>
        <v>-5.6643052252586196E-3</v>
      </c>
      <c r="H1520" s="31">
        <f>IFERROR(LN('Primary Data'!E1521/'Primary Data'!E1520), 0)</f>
        <v>8.2344160823607602E-3</v>
      </c>
    </row>
    <row r="1521" spans="1:8" x14ac:dyDescent="0.25">
      <c r="A1521" s="23">
        <v>41625</v>
      </c>
      <c r="B1521" s="45">
        <f>IFERROR(LN('Primary Data'!B1522/'Primary Data'!B1521), 0)</f>
        <v>-4.2114460097583059E-3</v>
      </c>
      <c r="C1521" s="42">
        <f>IFERROR( LN('Primary Data'!D1522/'Primary Data'!D1521), 0)</f>
        <v>-1.8649087335062453E-3</v>
      </c>
      <c r="D1521" s="27">
        <f>IFERROR(LN('Primary Data'!C1522/'Primary Data'!C1521), 0)</f>
        <v>2.0486291857892834E-3</v>
      </c>
      <c r="E1521" s="27">
        <f>IFERROR(LN('Primary Data'!F1522/'Primary Data'!F1521), 0)</f>
        <v>-2.5196910573922629E-3</v>
      </c>
      <c r="F1521" s="27">
        <f>IFERROR(LN('Primary Data'!G1522/'Primary Data'!G1521), 0)</f>
        <v>-4.1925803108056048E-3</v>
      </c>
      <c r="G1521" s="28">
        <f>IFERROR(LN('Primary Data'!H1522/'Primary Data'!H1521), 0)</f>
        <v>-1.9673533196527693E-3</v>
      </c>
      <c r="H1521" s="31">
        <f>IFERROR(LN('Primary Data'!E1522/'Primary Data'!E1521), 0)</f>
        <v>-1.4006696020409646E-4</v>
      </c>
    </row>
    <row r="1522" spans="1:8" x14ac:dyDescent="0.25">
      <c r="A1522" s="23">
        <v>41626</v>
      </c>
      <c r="B1522" s="45">
        <f>IFERROR(LN('Primary Data'!B1523/'Primary Data'!B1522), 0)</f>
        <v>1.9346627931421716E-2</v>
      </c>
      <c r="C1522" s="42">
        <f>IFERROR( LN('Primary Data'!D1523/'Primary Data'!D1522), 0)</f>
        <v>1.1551442928479049E-2</v>
      </c>
      <c r="D1522" s="27">
        <f>IFERROR(LN('Primary Data'!C1523/'Primary Data'!C1522), 0)</f>
        <v>6.8505885448458476E-3</v>
      </c>
      <c r="E1522" s="27">
        <f>IFERROR(LN('Primary Data'!F1523/'Primary Data'!F1522), 0)</f>
        <v>1.2352856195156726E-2</v>
      </c>
      <c r="F1522" s="27">
        <f>IFERROR(LN('Primary Data'!G1523/'Primary Data'!G1522), 0)</f>
        <v>-3.5611267781350217E-4</v>
      </c>
      <c r="G1522" s="28">
        <f>IFERROR(LN('Primary Data'!H1523/'Primary Data'!H1522), 0)</f>
        <v>3.228095300902917E-3</v>
      </c>
      <c r="H1522" s="31">
        <f>IFERROR(LN('Primary Data'!E1523/'Primary Data'!E1522), 0)</f>
        <v>8.4518350543761646E-3</v>
      </c>
    </row>
    <row r="1523" spans="1:8" x14ac:dyDescent="0.25">
      <c r="A1523" s="23">
        <v>41627</v>
      </c>
      <c r="B1523" s="45">
        <f>IFERROR(LN('Primary Data'!B1524/'Primary Data'!B1523), 0)</f>
        <v>6.472680283728916E-4</v>
      </c>
      <c r="C1523" s="42">
        <f>IFERROR( LN('Primary Data'!D1524/'Primary Data'!D1523), 0)</f>
        <v>-3.1394440342225613E-3</v>
      </c>
      <c r="D1523" s="27">
        <f>IFERROR(LN('Primary Data'!C1524/'Primary Data'!C1523), 0)</f>
        <v>-2.0318805447979743E-3</v>
      </c>
      <c r="E1523" s="27">
        <f>IFERROR(LN('Primary Data'!F1524/'Primary Data'!F1523), 0)</f>
        <v>-7.2394007965835769E-3</v>
      </c>
      <c r="F1523" s="27">
        <f>IFERROR(LN('Primary Data'!G1524/'Primary Data'!G1523), 0)</f>
        <v>-1.1463085830872612E-2</v>
      </c>
      <c r="G1523" s="28">
        <f>IFERROR(LN('Primary Data'!H1524/'Primary Data'!H1523), 0)</f>
        <v>-1.1082266776094474E-2</v>
      </c>
      <c r="H1523" s="31">
        <f>IFERROR(LN('Primary Data'!E1524/'Primary Data'!E1523), 0)</f>
        <v>1.339932577471795E-2</v>
      </c>
    </row>
    <row r="1524" spans="1:8" x14ac:dyDescent="0.25">
      <c r="A1524" s="23">
        <v>41628</v>
      </c>
      <c r="B1524" s="45">
        <f>IFERROR(LN('Primary Data'!B1525/'Primary Data'!B1524), 0)</f>
        <v>2.3929304549752421E-3</v>
      </c>
      <c r="C1524" s="42">
        <f>IFERROR( LN('Primary Data'!D1525/'Primary Data'!D1524), 0)</f>
        <v>9.2643214366669412E-3</v>
      </c>
      <c r="D1524" s="27">
        <f>IFERROR(LN('Primary Data'!C1525/'Primary Data'!C1524), 0)</f>
        <v>4.1792759174386299E-3</v>
      </c>
      <c r="E1524" s="27">
        <f>IFERROR(LN('Primary Data'!F1525/'Primary Data'!F1524), 0)</f>
        <v>1.8058557231043691E-2</v>
      </c>
      <c r="F1524" s="27">
        <f>IFERROR(LN('Primary Data'!G1525/'Primary Data'!G1524), 0)</f>
        <v>-2.0713115162110208E-2</v>
      </c>
      <c r="G1524" s="28">
        <f>IFERROR(LN('Primary Data'!H1525/'Primary Data'!H1524), 0)</f>
        <v>-3.3509196267213354E-3</v>
      </c>
      <c r="H1524" s="31">
        <f>IFERROR(LN('Primary Data'!E1525/'Primary Data'!E1524), 0)</f>
        <v>-2.9083760507953721E-4</v>
      </c>
    </row>
    <row r="1525" spans="1:8" x14ac:dyDescent="0.25">
      <c r="A1525" s="23">
        <v>41631</v>
      </c>
      <c r="B1525" s="45">
        <f>IFERROR(LN('Primary Data'!B1526/'Primary Data'!B1525), 0)</f>
        <v>3.088786669876927E-3</v>
      </c>
      <c r="C1525" s="42">
        <f>IFERROR( LN('Primary Data'!D1526/'Primary Data'!D1525), 0)</f>
        <v>1.0761752375500692E-2</v>
      </c>
      <c r="D1525" s="27">
        <f>IFERROR(LN('Primary Data'!C1526/'Primary Data'!C1525), 0)</f>
        <v>-6.3415757294009185E-3</v>
      </c>
      <c r="E1525" s="27">
        <f>IFERROR(LN('Primary Data'!F1526/'Primary Data'!F1525), 0)</f>
        <v>2.8763747836054168E-3</v>
      </c>
      <c r="F1525" s="27">
        <f>IFERROR(LN('Primary Data'!G1526/'Primary Data'!G1525), 0)</f>
        <v>1.1396012629335743E-3</v>
      </c>
      <c r="G1525" s="28">
        <f>IFERROR(LN('Primary Data'!H1526/'Primary Data'!H1525), 0)</f>
        <v>4.7833485105296279E-3</v>
      </c>
      <c r="H1525" s="31">
        <f>IFERROR(LN('Primary Data'!E1526/'Primary Data'!E1525), 0)</f>
        <v>1.2737866208473185E-2</v>
      </c>
    </row>
    <row r="1526" spans="1:8" x14ac:dyDescent="0.25">
      <c r="A1526" s="23">
        <v>41632</v>
      </c>
      <c r="B1526" s="45">
        <f>IFERROR(LN('Primary Data'!B1527/'Primary Data'!B1526), 0)</f>
        <v>3.5222387926410249E-3</v>
      </c>
      <c r="C1526" s="42">
        <f>IFERROR( LN('Primary Data'!D1527/'Primary Data'!D1526), 0)</f>
        <v>9.5180883754236712E-4</v>
      </c>
      <c r="D1526" s="27">
        <f>IFERROR(LN('Primary Data'!C1527/'Primary Data'!C1526), 0)</f>
        <v>-2.0061316990865855E-3</v>
      </c>
      <c r="E1526" s="27">
        <f>IFERROR(LN('Primary Data'!F1527/'Primary Data'!F1526), 0)</f>
        <v>-1.6691096258399836E-3</v>
      </c>
      <c r="F1526" s="27">
        <f>IFERROR(LN('Primary Data'!G1527/'Primary Data'!G1526), 0)</f>
        <v>1.9086777193711875E-3</v>
      </c>
      <c r="G1526" s="28">
        <f>IFERROR(LN('Primary Data'!H1527/'Primary Data'!H1526), 0)</f>
        <v>1.1192472078253765E-2</v>
      </c>
      <c r="H1526" s="31">
        <f>IFERROR(LN('Primary Data'!E1527/'Primary Data'!E1526), 0)</f>
        <v>1.6061250976387089E-3</v>
      </c>
    </row>
    <row r="1527" spans="1:8" x14ac:dyDescent="0.25">
      <c r="A1527" s="23">
        <v>41635</v>
      </c>
      <c r="B1527" s="45">
        <f>IFERROR(LN('Primary Data'!B1528/'Primary Data'!B1527), 0)</f>
        <v>7.0659413476452555E-3</v>
      </c>
      <c r="C1527" s="42">
        <f>IFERROR( LN('Primary Data'!D1528/'Primary Data'!D1527), 0)</f>
        <v>3.428100523089718E-4</v>
      </c>
      <c r="D1527" s="27">
        <f>IFERROR(LN('Primary Data'!C1528/'Primary Data'!C1527), 0)</f>
        <v>-4.2919792485720818E-3</v>
      </c>
      <c r="E1527" s="27">
        <f>IFERROR(LN('Primary Data'!F1528/'Primary Data'!F1527), 0)</f>
        <v>7.5655330053641338E-3</v>
      </c>
      <c r="F1527" s="27">
        <f>IFERROR(LN('Primary Data'!G1528/'Primary Data'!G1527), 0)</f>
        <v>5.5219463417906069E-3</v>
      </c>
      <c r="G1527" s="28">
        <f>IFERROR(LN('Primary Data'!H1528/'Primary Data'!H1527), 0)</f>
        <v>2.7439126325868629E-3</v>
      </c>
      <c r="H1527" s="31">
        <f>IFERROR(LN('Primary Data'!E1528/'Primary Data'!E1527), 0)</f>
        <v>7.5262932678025569E-3</v>
      </c>
    </row>
    <row r="1528" spans="1:8" x14ac:dyDescent="0.25">
      <c r="A1528" s="23">
        <v>41638</v>
      </c>
      <c r="B1528" s="45">
        <f>IFERROR(LN('Primary Data'!B1529/'Primary Data'!B1528), 0)</f>
        <v>-2.5167881340448404E-4</v>
      </c>
      <c r="C1528" s="42">
        <f>IFERROR( LN('Primary Data'!D1529/'Primary Data'!D1528), 0)</f>
        <v>-1.1030081884237551E-3</v>
      </c>
      <c r="D1528" s="27">
        <f>IFERROR(LN('Primary Data'!C1529/'Primary Data'!C1528), 0)</f>
        <v>1.0252857877926947E-3</v>
      </c>
      <c r="E1528" s="27">
        <f>IFERROR(LN('Primary Data'!F1529/'Primary Data'!F1528), 0)</f>
        <v>-3.1992703614842576E-3</v>
      </c>
      <c r="F1528" s="27">
        <f>IFERROR(LN('Primary Data'!G1529/'Primary Data'!G1528), 0)</f>
        <v>2.1878646528338712E-4</v>
      </c>
      <c r="G1528" s="28">
        <f>IFERROR(LN('Primary Data'!H1529/'Primary Data'!H1528), 0)</f>
        <v>7.0125457914464577E-5</v>
      </c>
      <c r="H1528" s="31">
        <f>IFERROR(LN('Primary Data'!E1529/'Primary Data'!E1528), 0)</f>
        <v>-1.92092396275961E-3</v>
      </c>
    </row>
    <row r="1529" spans="1:8" x14ac:dyDescent="0.25">
      <c r="A1529" s="23">
        <v>41639</v>
      </c>
      <c r="B1529" s="45">
        <f>IFERROR(LN('Primary Data'!B1530/'Primary Data'!B1529), 0)</f>
        <v>3.3353162915440312E-3</v>
      </c>
      <c r="C1529" s="42">
        <f>IFERROR( LN('Primary Data'!D1530/'Primary Data'!D1529), 0)</f>
        <v>6.1200323495309572E-3</v>
      </c>
      <c r="D1529" s="27">
        <f>IFERROR(LN('Primary Data'!C1530/'Primary Data'!C1529), 0)</f>
        <v>-9.0295603532235757E-4</v>
      </c>
      <c r="E1529" s="27">
        <f>IFERROR(LN('Primary Data'!F1530/'Primary Data'!F1529), 0)</f>
        <v>3.9459322612178148E-3</v>
      </c>
      <c r="F1529" s="27">
        <f>IFERROR(LN('Primary Data'!G1530/'Primary Data'!G1529), 0)</f>
        <v>1.0950867286179113E-2</v>
      </c>
      <c r="G1529" s="28">
        <f>IFERROR(LN('Primary Data'!H1530/'Primary Data'!H1529), 0)</f>
        <v>2.6431093729806423E-3</v>
      </c>
      <c r="H1529" s="31">
        <f>IFERROR(LN('Primary Data'!E1530/'Primary Data'!E1529), 0)</f>
        <v>-5.4233155606560085E-4</v>
      </c>
    </row>
    <row r="1530" spans="1:8" x14ac:dyDescent="0.25">
      <c r="A1530" s="23">
        <v>41641</v>
      </c>
      <c r="B1530" s="45">
        <f>IFERROR(LN('Primary Data'!B1531/'Primary Data'!B1530), 0)</f>
        <v>-8.3784072733914337E-3</v>
      </c>
      <c r="C1530" s="42">
        <f>IFERROR( LN('Primary Data'!D1531/'Primary Data'!D1530), 0)</f>
        <v>-7.9460273306866495E-3</v>
      </c>
      <c r="D1530" s="27">
        <f>IFERROR(LN('Primary Data'!C1531/'Primary Data'!C1530), 0)</f>
        <v>2.7373617111526017E-2</v>
      </c>
      <c r="E1530" s="27">
        <f>IFERROR(LN('Primary Data'!F1531/'Primary Data'!F1530), 0)</f>
        <v>-1.8328562274860773E-2</v>
      </c>
      <c r="F1530" s="27">
        <f>IFERROR(LN('Primary Data'!G1531/'Primary Data'!G1530), 0)</f>
        <v>-2.889236001705508E-3</v>
      </c>
      <c r="G1530" s="28">
        <f>IFERROR(LN('Primary Data'!H1531/'Primary Data'!H1530), 0)</f>
        <v>1.4431972018573596E-3</v>
      </c>
      <c r="H1530" s="31">
        <f>IFERROR(LN('Primary Data'!E1531/'Primary Data'!E1530), 0)</f>
        <v>-4.0404174826769775E-3</v>
      </c>
    </row>
    <row r="1531" spans="1:8" x14ac:dyDescent="0.25">
      <c r="A1531" s="23">
        <v>41642</v>
      </c>
      <c r="B1531" s="45">
        <f>IFERROR(LN('Primary Data'!B1532/'Primary Data'!B1531), 0)</f>
        <v>1.9478602678634762E-3</v>
      </c>
      <c r="C1531" s="42">
        <f>IFERROR( LN('Primary Data'!D1532/'Primary Data'!D1531), 0)</f>
        <v>-6.9938212208585388E-3</v>
      </c>
      <c r="D1531" s="27">
        <f>IFERROR(LN('Primary Data'!C1532/'Primary Data'!C1531), 0)</f>
        <v>3.2506009811598406E-3</v>
      </c>
      <c r="E1531" s="27">
        <f>IFERROR(LN('Primary Data'!F1532/'Primary Data'!F1531), 0)</f>
        <v>5.6274811050042626E-4</v>
      </c>
      <c r="F1531" s="27">
        <f>IFERROR(LN('Primary Data'!G1532/'Primary Data'!G1531), 0)</f>
        <v>-1.4095769800393527E-2</v>
      </c>
      <c r="G1531" s="28">
        <f>IFERROR(LN('Primary Data'!H1532/'Primary Data'!H1531), 0)</f>
        <v>-2.2652625461136736E-2</v>
      </c>
      <c r="H1531" s="31">
        <f>IFERROR(LN('Primary Data'!E1532/'Primary Data'!E1531), 0)</f>
        <v>7.5514942614169156E-3</v>
      </c>
    </row>
    <row r="1532" spans="1:8" x14ac:dyDescent="0.25">
      <c r="A1532" s="23">
        <v>41645</v>
      </c>
      <c r="B1532" s="45">
        <f>IFERROR(LN('Primary Data'!B1533/'Primary Data'!B1532), 0)</f>
        <v>-1.5991110667391622E-3</v>
      </c>
      <c r="C1532" s="42">
        <f>IFERROR( LN('Primary Data'!D1533/'Primary Data'!D1532), 0)</f>
        <v>-3.3324452562562999E-3</v>
      </c>
      <c r="D1532" s="27">
        <f>IFERROR(LN('Primary Data'!C1533/'Primary Data'!C1532), 0)</f>
        <v>4.7157558951791247E-3</v>
      </c>
      <c r="E1532" s="27">
        <f>IFERROR(LN('Primary Data'!F1533/'Primary Data'!F1532), 0)</f>
        <v>-3.7394641639185234E-3</v>
      </c>
      <c r="F1532" s="27">
        <f>IFERROR(LN('Primary Data'!G1533/'Primary Data'!G1532), 0)</f>
        <v>-2.3568052569338596E-2</v>
      </c>
      <c r="G1532" s="28">
        <f>IFERROR(LN('Primary Data'!H1533/'Primary Data'!H1532), 0)</f>
        <v>-5.8517009197607646E-3</v>
      </c>
      <c r="H1532" s="31">
        <f>IFERROR(LN('Primary Data'!E1533/'Primary Data'!E1532), 0)</f>
        <v>-3.191330145643181E-4</v>
      </c>
    </row>
    <row r="1533" spans="1:8" x14ac:dyDescent="0.25">
      <c r="A1533" s="23">
        <v>41646</v>
      </c>
      <c r="B1533" s="45">
        <f>IFERROR(LN('Primary Data'!B1534/'Primary Data'!B1533), 0)</f>
        <v>5.0794609341028932E-3</v>
      </c>
      <c r="C1533" s="42">
        <f>IFERROR( LN('Primary Data'!D1534/'Primary Data'!D1533), 0)</f>
        <v>8.7218110670021273E-3</v>
      </c>
      <c r="D1533" s="27">
        <f>IFERROR(LN('Primary Data'!C1534/'Primary Data'!C1533), 0)</f>
        <v>3.4232734930051277E-3</v>
      </c>
      <c r="E1533" s="27">
        <f>IFERROR(LN('Primary Data'!F1534/'Primary Data'!F1533), 0)</f>
        <v>-6.38557829626832E-3</v>
      </c>
      <c r="F1533" s="27">
        <f>IFERROR(LN('Primary Data'!G1534/'Primary Data'!G1533), 0)</f>
        <v>1.9135171395395811E-3</v>
      </c>
      <c r="G1533" s="28">
        <f>IFERROR(LN('Primary Data'!H1534/'Primary Data'!H1533), 0)</f>
        <v>1.261318939218069E-3</v>
      </c>
      <c r="H1533" s="31">
        <f>IFERROR(LN('Primary Data'!E1534/'Primary Data'!E1533), 0)</f>
        <v>-2.1677415862321981E-3</v>
      </c>
    </row>
    <row r="1534" spans="1:8" x14ac:dyDescent="0.25">
      <c r="A1534" s="23">
        <v>41647</v>
      </c>
      <c r="B1534" s="45">
        <f>IFERROR(LN('Primary Data'!B1535/'Primary Data'!B1534), 0)</f>
        <v>-2.1702965514835311E-3</v>
      </c>
      <c r="C1534" s="42">
        <f>IFERROR( LN('Primary Data'!D1535/'Primary Data'!D1534), 0)</f>
        <v>2.7176073053622992E-3</v>
      </c>
      <c r="D1534" s="27">
        <f>IFERROR(LN('Primary Data'!C1535/'Primary Data'!C1534), 0)</f>
        <v>3.0992037262804369E-3</v>
      </c>
      <c r="E1534" s="27">
        <f>IFERROR(LN('Primary Data'!F1535/'Primary Data'!F1534), 0)</f>
        <v>5.2732457862577527E-3</v>
      </c>
      <c r="F1534" s="27">
        <f>IFERROR(LN('Primary Data'!G1535/'Primary Data'!G1534), 0)</f>
        <v>1.1987714030173766E-3</v>
      </c>
      <c r="G1534" s="28">
        <f>IFERROR(LN('Primary Data'!H1535/'Primary Data'!H1534), 0)</f>
        <v>1.2418182408346599E-2</v>
      </c>
      <c r="H1534" s="31">
        <f>IFERROR(LN('Primary Data'!E1535/'Primary Data'!E1534), 0)</f>
        <v>8.7835932988550357E-4</v>
      </c>
    </row>
    <row r="1535" spans="1:8" x14ac:dyDescent="0.25">
      <c r="A1535" s="23">
        <v>41648</v>
      </c>
      <c r="B1535" s="45">
        <f>IFERROR(LN('Primary Data'!B1536/'Primary Data'!B1535), 0)</f>
        <v>5.7674570615004613E-4</v>
      </c>
      <c r="C1535" s="42">
        <f>IFERROR( LN('Primary Data'!D1536/'Primary Data'!D1535), 0)</f>
        <v>-4.2024687588510228E-3</v>
      </c>
      <c r="D1535" s="27">
        <f>IFERROR(LN('Primary Data'!C1536/'Primary Data'!C1535), 0)</f>
        <v>1.2201619594057827E-3</v>
      </c>
      <c r="E1535" s="27">
        <f>IFERROR(LN('Primary Data'!F1536/'Primary Data'!F1535), 0)</f>
        <v>1.647942707826526E-3</v>
      </c>
      <c r="F1535" s="27">
        <f>IFERROR(LN('Primary Data'!G1536/'Primary Data'!G1535), 0)</f>
        <v>-8.9504565025584452E-3</v>
      </c>
      <c r="G1535" s="28">
        <f>IFERROR(LN('Primary Data'!H1536/'Primary Data'!H1535), 0)</f>
        <v>-9.1412643212909015E-3</v>
      </c>
      <c r="H1535" s="31">
        <f>IFERROR(LN('Primary Data'!E1536/'Primary Data'!E1535), 0)</f>
        <v>-7.0376702366334613E-3</v>
      </c>
    </row>
    <row r="1536" spans="1:8" x14ac:dyDescent="0.25">
      <c r="A1536" s="23">
        <v>41649</v>
      </c>
      <c r="B1536" s="45">
        <f>IFERROR(LN('Primary Data'!B1537/'Primary Data'!B1536), 0)</f>
        <v>4.6319272953865374E-4</v>
      </c>
      <c r="C1536" s="42">
        <f>IFERROR( LN('Primary Data'!D1537/'Primary Data'!D1536), 0)</f>
        <v>3.5140818464606217E-3</v>
      </c>
      <c r="D1536" s="27">
        <f>IFERROR(LN('Primary Data'!C1537/'Primary Data'!C1536), 0)</f>
        <v>4.3540214024099539E-3</v>
      </c>
      <c r="E1536" s="27">
        <f>IFERROR(LN('Primary Data'!F1537/'Primary Data'!F1536), 0)</f>
        <v>3.3815292365564024E-3</v>
      </c>
      <c r="F1536" s="27">
        <f>IFERROR(LN('Primary Data'!G1537/'Primary Data'!G1536), 0)</f>
        <v>-8.7644975134834498E-3</v>
      </c>
      <c r="G1536" s="28">
        <f>IFERROR(LN('Primary Data'!H1537/'Primary Data'!H1536), 0)</f>
        <v>2.5823103399504545E-3</v>
      </c>
      <c r="H1536" s="31">
        <f>IFERROR(LN('Primary Data'!E1537/'Primary Data'!E1536), 0)</f>
        <v>1.1276841629224496E-2</v>
      </c>
    </row>
    <row r="1537" spans="1:8" x14ac:dyDescent="0.25">
      <c r="A1537" s="23">
        <v>41652</v>
      </c>
      <c r="B1537" s="45">
        <f>IFERROR(LN('Primary Data'!B1538/'Primary Data'!B1537), 0)</f>
        <v>-1.1220016201062168E-2</v>
      </c>
      <c r="C1537" s="42">
        <f>IFERROR( LN('Primary Data'!D1538/'Primary Data'!D1537), 0)</f>
        <v>-1.4774188260338819E-2</v>
      </c>
      <c r="D1537" s="27">
        <f>IFERROR(LN('Primary Data'!C1538/'Primary Data'!C1537), 0)</f>
        <v>3.857273409073235E-3</v>
      </c>
      <c r="E1537" s="27">
        <f>IFERROR(LN('Primary Data'!F1538/'Primary Data'!F1537), 0)</f>
        <v>2.0105009512212307E-2</v>
      </c>
      <c r="F1537" s="27">
        <f>IFERROR(LN('Primary Data'!G1538/'Primary Data'!G1537), 0)</f>
        <v>-4.2772644931527073E-3</v>
      </c>
      <c r="G1537" s="28">
        <f>IFERROR(LN('Primary Data'!H1538/'Primary Data'!H1537), 0)</f>
        <v>1.8589702830310176E-3</v>
      </c>
      <c r="H1537" s="31">
        <f>IFERROR(LN('Primary Data'!E1538/'Primary Data'!E1537), 0)</f>
        <v>1.2313230562933414E-3</v>
      </c>
    </row>
    <row r="1538" spans="1:8" x14ac:dyDescent="0.25">
      <c r="A1538" s="23">
        <v>41653</v>
      </c>
      <c r="B1538" s="45">
        <f>IFERROR(LN('Primary Data'!B1539/'Primary Data'!B1538), 0)</f>
        <v>7.2287633477825138E-3</v>
      </c>
      <c r="C1538" s="42">
        <f>IFERROR( LN('Primary Data'!D1539/'Primary Data'!D1538), 0)</f>
        <v>1.9130644815974325E-2</v>
      </c>
      <c r="D1538" s="27">
        <f>IFERROR(LN('Primary Data'!C1539/'Primary Data'!C1538), 0)</f>
        <v>0</v>
      </c>
      <c r="E1538" s="27">
        <f>IFERROR(LN('Primary Data'!F1539/'Primary Data'!F1538), 0)</f>
        <v>-3.5011437215888897E-3</v>
      </c>
      <c r="F1538" s="27">
        <f>IFERROR(LN('Primary Data'!G1539/'Primary Data'!G1538), 0)</f>
        <v>9.9393419025577048E-3</v>
      </c>
      <c r="G1538" s="28">
        <f>IFERROR(LN('Primary Data'!H1539/'Primary Data'!H1538), 0)</f>
        <v>-4.267953704504431E-3</v>
      </c>
      <c r="H1538" s="31">
        <f>IFERROR(LN('Primary Data'!E1539/'Primary Data'!E1538), 0)</f>
        <v>4.0276851049437287E-3</v>
      </c>
    </row>
    <row r="1539" spans="1:8" x14ac:dyDescent="0.25">
      <c r="A1539" s="23">
        <v>41654</v>
      </c>
      <c r="B1539" s="45">
        <f>IFERROR(LN('Primary Data'!B1540/'Primary Data'!B1539), 0)</f>
        <v>5.3820860389536549E-3</v>
      </c>
      <c r="C1539" s="42">
        <f>IFERROR( LN('Primary Data'!D1540/'Primary Data'!D1539), 0)</f>
        <v>8.1202189715357757E-3</v>
      </c>
      <c r="D1539" s="27">
        <f>IFERROR(LN('Primary Data'!C1540/'Primary Data'!C1539), 0)</f>
        <v>6.4135957143350384E-3</v>
      </c>
      <c r="E1539" s="27">
        <f>IFERROR(LN('Primary Data'!F1540/'Primary Data'!F1539), 0)</f>
        <v>1.053426586750965E-2</v>
      </c>
      <c r="F1539" s="27">
        <f>IFERROR(LN('Primary Data'!G1540/'Primary Data'!G1539), 0)</f>
        <v>-3.4109643884927429E-4</v>
      </c>
      <c r="G1539" s="28">
        <f>IFERROR(LN('Primary Data'!H1540/'Primary Data'!H1539), 0)</f>
        <v>4.846236326106053E-3</v>
      </c>
      <c r="H1539" s="31">
        <f>IFERROR(LN('Primary Data'!E1540/'Primary Data'!E1539), 0)</f>
        <v>5.3763676749180069E-3</v>
      </c>
    </row>
    <row r="1540" spans="1:8" x14ac:dyDescent="0.25">
      <c r="A1540" s="23">
        <v>41655</v>
      </c>
      <c r="B1540" s="45">
        <f>IFERROR(LN('Primary Data'!B1541/'Primary Data'!B1540), 0)</f>
        <v>-1.5905905511188333E-3</v>
      </c>
      <c r="C1540" s="42">
        <f>IFERROR( LN('Primary Data'!D1541/'Primary Data'!D1540), 0)</f>
        <v>4.0076847266836232E-4</v>
      </c>
      <c r="D1540" s="27">
        <f>IFERROR(LN('Primary Data'!C1541/'Primary Data'!C1540), 0)</f>
        <v>-1.1792414515280987E-3</v>
      </c>
      <c r="E1540" s="27">
        <f>IFERROR(LN('Primary Data'!F1541/'Primary Data'!F1540), 0)</f>
        <v>-1.5740489218273985E-3</v>
      </c>
      <c r="F1540" s="27">
        <f>IFERROR(LN('Primary Data'!G1541/'Primary Data'!G1540), 0)</f>
        <v>1.5150944150486966E-3</v>
      </c>
      <c r="G1540" s="28">
        <f>IFERROR(LN('Primary Data'!H1541/'Primary Data'!H1540), 0)</f>
        <v>3.6789287405698291E-3</v>
      </c>
      <c r="H1540" s="31">
        <f>IFERROR(LN('Primary Data'!E1541/'Primary Data'!E1540), 0)</f>
        <v>8.8889680880687501E-4</v>
      </c>
    </row>
    <row r="1541" spans="1:8" x14ac:dyDescent="0.25">
      <c r="A1541" s="23">
        <v>41656</v>
      </c>
      <c r="B1541" s="45">
        <f>IFERROR(LN('Primary Data'!B1542/'Primary Data'!B1541), 0)</f>
        <v>-3.1109258516170192E-3</v>
      </c>
      <c r="C1541" s="42">
        <f>IFERROR( LN('Primary Data'!D1542/'Primary Data'!D1541), 0)</f>
        <v>-5.5650010131653056E-3</v>
      </c>
      <c r="D1541" s="27">
        <f>IFERROR(LN('Primary Data'!C1542/'Primary Data'!C1541), 0)</f>
        <v>6.8455152100814444E-3</v>
      </c>
      <c r="E1541" s="27">
        <f>IFERROR(LN('Primary Data'!F1542/'Primary Data'!F1541), 0)</f>
        <v>-9.3746489399016419E-3</v>
      </c>
      <c r="F1541" s="27">
        <f>IFERROR(LN('Primary Data'!G1542/'Primary Data'!G1541), 0)</f>
        <v>-1.3680833768717746E-2</v>
      </c>
      <c r="G1541" s="28">
        <f>IFERROR(LN('Primary Data'!H1542/'Primary Data'!H1541), 0)</f>
        <v>6.3721275737671293E-3</v>
      </c>
      <c r="H1541" s="31">
        <f>IFERROR(LN('Primary Data'!E1542/'Primary Data'!E1541), 0)</f>
        <v>1.1936902832937455E-3</v>
      </c>
    </row>
    <row r="1542" spans="1:8" x14ac:dyDescent="0.25">
      <c r="A1542" s="23">
        <v>41659</v>
      </c>
      <c r="B1542" s="45">
        <f>IFERROR(LN('Primary Data'!B1543/'Primary Data'!B1542), 0)</f>
        <v>0</v>
      </c>
      <c r="C1542" s="42">
        <f>IFERROR( LN('Primary Data'!D1543/'Primary Data'!D1542), 0)</f>
        <v>0</v>
      </c>
      <c r="D1542" s="27">
        <f>IFERROR(LN('Primary Data'!C1543/'Primary Data'!C1542), 0)</f>
        <v>3.2310265742838281E-3</v>
      </c>
      <c r="E1542" s="27">
        <f>IFERROR(LN('Primary Data'!F1543/'Primary Data'!F1542), 0)</f>
        <v>5.0488573979669184E-3</v>
      </c>
      <c r="F1542" s="27">
        <f>IFERROR(LN('Primary Data'!G1543/'Primary Data'!G1542), 0)</f>
        <v>0</v>
      </c>
      <c r="G1542" s="28">
        <f>IFERROR(LN('Primary Data'!H1543/'Primary Data'!H1542), 0)</f>
        <v>-8.8749950236040528E-3</v>
      </c>
      <c r="H1542" s="31">
        <f>IFERROR(LN('Primary Data'!E1543/'Primary Data'!E1542), 0)</f>
        <v>1.937772921061697E-4</v>
      </c>
    </row>
    <row r="1543" spans="1:8" x14ac:dyDescent="0.25">
      <c r="A1543" s="23">
        <v>41660</v>
      </c>
      <c r="B1543" s="45">
        <f>IFERROR(LN('Primary Data'!B1544/'Primary Data'!B1543), 0)</f>
        <v>0</v>
      </c>
      <c r="C1543" s="42">
        <f>IFERROR( LN('Primary Data'!D1544/'Primary Data'!D1543), 0)</f>
        <v>0</v>
      </c>
      <c r="D1543" s="27">
        <f>IFERROR(LN('Primary Data'!C1544/'Primary Data'!C1543), 0)</f>
        <v>3.8350940118977652E-3</v>
      </c>
      <c r="E1543" s="27">
        <f>IFERROR(LN('Primary Data'!F1544/'Primary Data'!F1543), 0)</f>
        <v>-4.3631084046609654E-3</v>
      </c>
      <c r="F1543" s="27">
        <f>IFERROR(LN('Primary Data'!G1544/'Primary Data'!G1543), 0)</f>
        <v>5.2047572527429593E-3</v>
      </c>
      <c r="G1543" s="28">
        <f>IFERROR(LN('Primary Data'!H1544/'Primary Data'!H1543), 0)</f>
        <v>4.532875841523237E-3</v>
      </c>
      <c r="H1543" s="31">
        <f>IFERROR(LN('Primary Data'!E1544/'Primary Data'!E1543), 0)</f>
        <v>-3.9441182251428227E-3</v>
      </c>
    </row>
    <row r="1544" spans="1:8" x14ac:dyDescent="0.25">
      <c r="A1544" s="23">
        <v>41661</v>
      </c>
      <c r="B1544" s="45">
        <f>IFERROR(LN('Primary Data'!B1545/'Primary Data'!B1544), 0)</f>
        <v>-1.3104772343997604E-3</v>
      </c>
      <c r="C1544" s="42">
        <f>IFERROR( LN('Primary Data'!D1545/'Primary Data'!D1544), 0)</f>
        <v>2.765057714951192E-3</v>
      </c>
      <c r="D1544" s="27">
        <f>IFERROR(LN('Primary Data'!C1545/'Primary Data'!C1544), 0)</f>
        <v>-3.310435319584889E-3</v>
      </c>
      <c r="E1544" s="27">
        <f>IFERROR(LN('Primary Data'!F1545/'Primary Data'!F1544), 0)</f>
        <v>4.8743697959194743E-3</v>
      </c>
      <c r="F1544" s="27">
        <f>IFERROR(LN('Primary Data'!G1545/'Primary Data'!G1544), 0)</f>
        <v>2.4731713675059278E-2</v>
      </c>
      <c r="G1544" s="28">
        <f>IFERROR(LN('Primary Data'!H1545/'Primary Data'!H1544), 0)</f>
        <v>2.1307437666789738E-3</v>
      </c>
      <c r="H1544" s="31">
        <f>IFERROR(LN('Primary Data'!E1545/'Primary Data'!E1544), 0)</f>
        <v>2.4399068137660506E-3</v>
      </c>
    </row>
    <row r="1545" spans="1:8" x14ac:dyDescent="0.25">
      <c r="A1545" s="23">
        <v>41662</v>
      </c>
      <c r="B1545" s="45">
        <f>IFERROR(LN('Primary Data'!B1546/'Primary Data'!B1545), 0)</f>
        <v>-1.0117367635112003E-2</v>
      </c>
      <c r="C1545" s="42">
        <f>IFERROR( LN('Primary Data'!D1546/'Primary Data'!D1545), 0)</f>
        <v>-3.8569538145331876E-3</v>
      </c>
      <c r="D1545" s="27">
        <f>IFERROR(LN('Primary Data'!C1546/'Primary Data'!C1545), 0)</f>
        <v>1.8202849507230928E-3</v>
      </c>
      <c r="E1545" s="27">
        <f>IFERROR(LN('Primary Data'!F1546/'Primary Data'!F1545), 0)</f>
        <v>-1.5561106651105108E-3</v>
      </c>
      <c r="F1545" s="27">
        <f>IFERROR(LN('Primary Data'!G1546/'Primary Data'!G1545), 0)</f>
        <v>-3.2076414060482083E-3</v>
      </c>
      <c r="G1545" s="28">
        <f>IFERROR(LN('Primary Data'!H1546/'Primary Data'!H1545), 0)</f>
        <v>-1.5206721333223797E-2</v>
      </c>
      <c r="H1545" s="31">
        <f>IFERROR(LN('Primary Data'!E1546/'Primary Data'!E1545), 0)</f>
        <v>-9.3365802056940179E-3</v>
      </c>
    </row>
    <row r="1546" spans="1:8" x14ac:dyDescent="0.25">
      <c r="A1546" s="23">
        <v>41663</v>
      </c>
      <c r="B1546" s="45">
        <f>IFERROR(LN('Primary Data'!B1547/'Primary Data'!B1546), 0)</f>
        <v>-2.0858169647238748E-2</v>
      </c>
      <c r="C1546" s="42">
        <f>IFERROR( LN('Primary Data'!D1547/'Primary Data'!D1546), 0)</f>
        <v>-2.0202396712952885E-2</v>
      </c>
      <c r="D1546" s="27">
        <f>IFERROR(LN('Primary Data'!C1547/'Primary Data'!C1546), 0)</f>
        <v>-2.2730969002550732E-3</v>
      </c>
      <c r="E1546" s="27">
        <f>IFERROR(LN('Primary Data'!F1547/'Primary Data'!F1546), 0)</f>
        <v>-2.0606537746305012E-2</v>
      </c>
      <c r="F1546" s="27">
        <f>IFERROR(LN('Primary Data'!G1547/'Primary Data'!G1546), 0)</f>
        <v>7.2584115733187998E-3</v>
      </c>
      <c r="G1546" s="28">
        <f>IFERROR(LN('Primary Data'!H1547/'Primary Data'!H1546), 0)</f>
        <v>-1.2563915766376509E-2</v>
      </c>
      <c r="H1546" s="31">
        <f>IFERROR(LN('Primary Data'!E1547/'Primary Data'!E1546), 0)</f>
        <v>-1.4079171133840041E-2</v>
      </c>
    </row>
    <row r="1547" spans="1:8" x14ac:dyDescent="0.25">
      <c r="A1547" s="23">
        <v>41666</v>
      </c>
      <c r="B1547" s="45">
        <f>IFERROR(LN('Primary Data'!B1548/'Primary Data'!B1547), 0)</f>
        <v>-3.7073742787447107E-3</v>
      </c>
      <c r="C1547" s="42">
        <f>IFERROR( LN('Primary Data'!D1548/'Primary Data'!D1547), 0)</f>
        <v>-9.2082050244385958E-3</v>
      </c>
      <c r="D1547" s="27">
        <f>IFERROR(LN('Primary Data'!C1548/'Primary Data'!C1547), 0)</f>
        <v>-1.2382062184594762E-2</v>
      </c>
      <c r="E1547" s="27">
        <f>IFERROR(LN('Primary Data'!F1548/'Primary Data'!F1547), 0)</f>
        <v>-3.3702009332297375E-2</v>
      </c>
      <c r="F1547" s="27">
        <f>IFERROR(LN('Primary Data'!G1548/'Primary Data'!G1547), 0)</f>
        <v>-9.2403504080525029E-3</v>
      </c>
      <c r="G1547" s="28">
        <f>IFERROR(LN('Primary Data'!H1548/'Primary Data'!H1547), 0)</f>
        <v>-2.1337787589224489E-2</v>
      </c>
      <c r="H1547" s="31">
        <f>IFERROR(LN('Primary Data'!E1548/'Primary Data'!E1547), 0)</f>
        <v>-6.3373582883074816E-3</v>
      </c>
    </row>
    <row r="1548" spans="1:8" x14ac:dyDescent="0.25">
      <c r="A1548" s="23">
        <v>41667</v>
      </c>
      <c r="B1548" s="45">
        <f>IFERROR(LN('Primary Data'!B1549/'Primary Data'!B1548), 0)</f>
        <v>7.8133944178810123E-3</v>
      </c>
      <c r="C1548" s="42">
        <f>IFERROR( LN('Primary Data'!D1549/'Primary Data'!D1548), 0)</f>
        <v>-9.4201698947185921E-4</v>
      </c>
      <c r="D1548" s="27">
        <f>IFERROR(LN('Primary Data'!C1549/'Primary Data'!C1548), 0)</f>
        <v>-6.327318341486206E-4</v>
      </c>
      <c r="E1548" s="27">
        <f>IFERROR(LN('Primary Data'!F1549/'Primary Data'!F1548), 0)</f>
        <v>6.4084796650570397E-3</v>
      </c>
      <c r="F1548" s="27">
        <f>IFERROR(LN('Primary Data'!G1549/'Primary Data'!G1548), 0)</f>
        <v>1.6830298502931785E-3</v>
      </c>
      <c r="G1548" s="28">
        <f>IFERROR(LN('Primary Data'!H1549/'Primary Data'!H1548), 0)</f>
        <v>-7.0373908660702612E-4</v>
      </c>
      <c r="H1548" s="31">
        <f>IFERROR(LN('Primary Data'!E1549/'Primary Data'!E1548), 0)</f>
        <v>1.0786799213528847E-2</v>
      </c>
    </row>
    <row r="1549" spans="1:8" x14ac:dyDescent="0.25">
      <c r="A1549" s="23">
        <v>41668</v>
      </c>
      <c r="B1549" s="45">
        <f>IFERROR(LN('Primary Data'!B1550/'Primary Data'!B1549), 0)</f>
        <v>-1.0856112733930466E-2</v>
      </c>
      <c r="C1549" s="42">
        <f>IFERROR( LN('Primary Data'!D1550/'Primary Data'!D1549), 0)</f>
        <v>-1.0868913133435168E-2</v>
      </c>
      <c r="D1549" s="27">
        <f>IFERROR(LN('Primary Data'!C1550/'Primary Data'!C1549), 0)</f>
        <v>-2.1821867175762719E-3</v>
      </c>
      <c r="E1549" s="27">
        <f>IFERROR(LN('Primary Data'!F1550/'Primary Data'!F1549), 0)</f>
        <v>4.0843676258694155E-3</v>
      </c>
      <c r="F1549" s="27">
        <f>IFERROR(LN('Primary Data'!G1550/'Primary Data'!G1549), 0)</f>
        <v>6.2212654323137752E-3</v>
      </c>
      <c r="G1549" s="28">
        <f>IFERROR(LN('Primary Data'!H1550/'Primary Data'!H1549), 0)</f>
        <v>8.2068835824609353E-3</v>
      </c>
      <c r="H1549" s="31">
        <f>IFERROR(LN('Primary Data'!E1550/'Primary Data'!E1549), 0)</f>
        <v>-4.7924037634222228E-3</v>
      </c>
    </row>
    <row r="1550" spans="1:8" x14ac:dyDescent="0.25">
      <c r="A1550" s="23">
        <v>41669</v>
      </c>
      <c r="B1550" s="45">
        <f>IFERROR(LN('Primary Data'!B1551/'Primary Data'!B1550), 0)</f>
        <v>7.775216114435597E-3</v>
      </c>
      <c r="C1550" s="42">
        <f>IFERROR( LN('Primary Data'!D1551/'Primary Data'!D1550), 0)</f>
        <v>1.8454208360638397E-2</v>
      </c>
      <c r="D1550" s="27">
        <f>IFERROR(LN('Primary Data'!C1551/'Primary Data'!C1550), 0)</f>
        <v>4.5147601656813692E-4</v>
      </c>
      <c r="E1550" s="27">
        <f>IFERROR(LN('Primary Data'!F1551/'Primary Data'!F1550), 0)</f>
        <v>-1.2442724195693934E-2</v>
      </c>
      <c r="F1550" s="27">
        <f>IFERROR(LN('Primary Data'!G1551/'Primary Data'!G1550), 0)</f>
        <v>-8.2786869006078092E-3</v>
      </c>
      <c r="G1550" s="28">
        <f>IFERROR(LN('Primary Data'!H1551/'Primary Data'!H1550), 0)</f>
        <v>-4.8074849993801835E-3</v>
      </c>
      <c r="H1550" s="31">
        <f>IFERROR(LN('Primary Data'!E1551/'Primary Data'!E1550), 0)</f>
        <v>6.6519251696726947E-3</v>
      </c>
    </row>
    <row r="1551" spans="1:8" x14ac:dyDescent="0.25">
      <c r="A1551" s="23">
        <v>41674</v>
      </c>
      <c r="B1551" s="45">
        <f>IFERROR(LN('Primary Data'!B1552/'Primary Data'!B1551), 0)</f>
        <v>-2.526776459139006E-2</v>
      </c>
      <c r="C1551" s="42">
        <f>IFERROR( LN('Primary Data'!D1552/'Primary Data'!D1551), 0)</f>
        <v>-1.776669259600493E-2</v>
      </c>
      <c r="D1551" s="27">
        <f>IFERROR(LN('Primary Data'!C1552/'Primary Data'!C1551), 0)</f>
        <v>5.390284886861686E-3</v>
      </c>
      <c r="E1551" s="27">
        <f>IFERROR(LN('Primary Data'!F1552/'Primary Data'!F1551), 0)</f>
        <v>-8.9409178864797278E-3</v>
      </c>
      <c r="F1551" s="27">
        <f>IFERROR(LN('Primary Data'!G1552/'Primary Data'!G1551), 0)</f>
        <v>0</v>
      </c>
      <c r="G1551" s="28">
        <f>IFERROR(LN('Primary Data'!H1552/'Primary Data'!H1551), 0)</f>
        <v>-2.9364447707184192E-2</v>
      </c>
      <c r="H1551" s="31">
        <f>IFERROR(LN('Primary Data'!E1552/'Primary Data'!E1551), 0)</f>
        <v>-1.8633789350902041E-2</v>
      </c>
    </row>
    <row r="1552" spans="1:8" x14ac:dyDescent="0.25">
      <c r="A1552" s="23">
        <v>41675</v>
      </c>
      <c r="B1552" s="45">
        <f>IFERROR(LN('Primary Data'!B1553/'Primary Data'!B1552), 0)</f>
        <v>-1.4773676891769096E-3</v>
      </c>
      <c r="C1552" s="42">
        <f>IFERROR( LN('Primary Data'!D1553/'Primary Data'!D1552), 0)</f>
        <v>-4.4213158363212166E-3</v>
      </c>
      <c r="D1552" s="27">
        <f>IFERROR(LN('Primary Data'!C1553/'Primary Data'!C1552), 0)</f>
        <v>0</v>
      </c>
      <c r="E1552" s="27">
        <f>IFERROR(LN('Primary Data'!F1553/'Primary Data'!F1552), 0)</f>
        <v>5.4973771988676466E-3</v>
      </c>
      <c r="F1552" s="27">
        <f>IFERROR(LN('Primary Data'!G1553/'Primary Data'!G1552), 0)</f>
        <v>0</v>
      </c>
      <c r="G1552" s="28">
        <f>IFERROR(LN('Primary Data'!H1553/'Primary Data'!H1552), 0)</f>
        <v>-6.0182312394444102E-3</v>
      </c>
      <c r="H1552" s="31">
        <f>IFERROR(LN('Primary Data'!E1553/'Primary Data'!E1552), 0)</f>
        <v>-9.6478945472463302E-4</v>
      </c>
    </row>
    <row r="1553" spans="1:8" x14ac:dyDescent="0.25">
      <c r="A1553" s="23">
        <v>41676</v>
      </c>
      <c r="B1553" s="45">
        <f>IFERROR(LN('Primary Data'!B1554/'Primary Data'!B1553), 0)</f>
        <v>1.2382390221558249E-2</v>
      </c>
      <c r="C1553" s="42">
        <f>IFERROR( LN('Primary Data'!D1554/'Primary Data'!D1553), 0)</f>
        <v>1.2283523427603291E-2</v>
      </c>
      <c r="D1553" s="27">
        <f>IFERROR(LN('Primary Data'!C1554/'Primary Data'!C1553), 0)</f>
        <v>4.1429567543083698E-3</v>
      </c>
      <c r="E1553" s="27">
        <f>IFERROR(LN('Primary Data'!F1554/'Primary Data'!F1553), 0)</f>
        <v>2.4883319435244295E-3</v>
      </c>
      <c r="F1553" s="27">
        <f>IFERROR(LN('Primary Data'!G1554/'Primary Data'!G1553), 0)</f>
        <v>0</v>
      </c>
      <c r="G1553" s="28">
        <f>IFERROR(LN('Primary Data'!H1554/'Primary Data'!H1553), 0)</f>
        <v>7.2026997099778941E-3</v>
      </c>
      <c r="H1553" s="31">
        <f>IFERROR(LN('Primary Data'!E1554/'Primary Data'!E1553), 0)</f>
        <v>1.333908077013299E-2</v>
      </c>
    </row>
    <row r="1554" spans="1:8" x14ac:dyDescent="0.25">
      <c r="A1554" s="23">
        <v>41677</v>
      </c>
      <c r="B1554" s="45">
        <f>IFERROR(LN('Primary Data'!B1555/'Primary Data'!B1554), 0)</f>
        <v>1.2091034117745732E-2</v>
      </c>
      <c r="C1554" s="42">
        <f>IFERROR( LN('Primary Data'!D1555/'Primary Data'!D1554), 0)</f>
        <v>1.8220486151689325E-2</v>
      </c>
      <c r="D1554" s="27">
        <f>IFERROR(LN('Primary Data'!C1555/'Primary Data'!C1554), 0)</f>
        <v>-6.7506987710838689E-3</v>
      </c>
      <c r="E1554" s="27">
        <f>IFERROR(LN('Primary Data'!F1555/'Primary Data'!F1554), 0)</f>
        <v>5.7044469400134874E-3</v>
      </c>
      <c r="F1554" s="27">
        <f>IFERROR(LN('Primary Data'!G1555/'Primary Data'!G1554), 0)</f>
        <v>8.1301260832503091E-3</v>
      </c>
      <c r="G1554" s="28">
        <f>IFERROR(LN('Primary Data'!H1555/'Primary Data'!H1554), 0)</f>
        <v>9.9267001509708713E-3</v>
      </c>
      <c r="H1554" s="31">
        <f>IFERROR(LN('Primary Data'!E1555/'Primary Data'!E1554), 0)</f>
        <v>3.0638364471034774E-3</v>
      </c>
    </row>
    <row r="1555" spans="1:8" x14ac:dyDescent="0.25">
      <c r="A1555" s="23">
        <v>41680</v>
      </c>
      <c r="B1555" s="45">
        <f>IFERROR(LN('Primary Data'!B1556/'Primary Data'!B1555), 0)</f>
        <v>4.7771121814286642E-4</v>
      </c>
      <c r="C1555" s="42">
        <f>IFERROR( LN('Primary Data'!D1556/'Primary Data'!D1555), 0)</f>
        <v>5.6562158340429762E-3</v>
      </c>
      <c r="D1555" s="27">
        <f>IFERROR(LN('Primary Data'!C1556/'Primary Data'!C1555), 0)</f>
        <v>-1.611648992933036E-2</v>
      </c>
      <c r="E1555" s="27">
        <f>IFERROR(LN('Primary Data'!F1556/'Primary Data'!F1555), 0)</f>
        <v>-3.5437592572555099E-3</v>
      </c>
      <c r="F1555" s="27">
        <f>IFERROR(LN('Primary Data'!G1556/'Primary Data'!G1555), 0)</f>
        <v>2.3856093169098237E-2</v>
      </c>
      <c r="G1555" s="28">
        <f>IFERROR(LN('Primary Data'!H1556/'Primary Data'!H1555), 0)</f>
        <v>-2.6652113802082054E-3</v>
      </c>
      <c r="H1555" s="31">
        <f>IFERROR(LN('Primary Data'!E1556/'Primary Data'!E1555), 0)</f>
        <v>7.6632415938770026E-3</v>
      </c>
    </row>
    <row r="1556" spans="1:8" x14ac:dyDescent="0.25">
      <c r="A1556" s="23">
        <v>41681</v>
      </c>
      <c r="B1556" s="45">
        <f>IFERROR(LN('Primary Data'!B1557/'Primary Data'!B1556), 0)</f>
        <v>1.2196400519863735E-2</v>
      </c>
      <c r="C1556" s="42">
        <f>IFERROR( LN('Primary Data'!D1557/'Primary Data'!D1556), 0)</f>
        <v>1.0996759683751436E-2</v>
      </c>
      <c r="D1556" s="27">
        <f>IFERROR(LN('Primary Data'!C1557/'Primary Data'!C1556), 0)</f>
        <v>-5.6385658049638279E-4</v>
      </c>
      <c r="E1556" s="27">
        <f>IFERROR(LN('Primary Data'!F1557/'Primary Data'!F1556), 0)</f>
        <v>2.7246069039154651E-3</v>
      </c>
      <c r="F1556" s="27">
        <f>IFERROR(LN('Primary Data'!G1557/'Primary Data'!G1556), 0)</f>
        <v>7.8392107103301689E-3</v>
      </c>
      <c r="G1556" s="28">
        <f>IFERROR(LN('Primary Data'!H1557/'Primary Data'!H1556), 0)</f>
        <v>1.7625640477946514E-2</v>
      </c>
      <c r="H1556" s="31">
        <f>IFERROR(LN('Primary Data'!E1557/'Primary Data'!E1556), 0)</f>
        <v>1.0535552534945935E-2</v>
      </c>
    </row>
    <row r="1557" spans="1:8" x14ac:dyDescent="0.25">
      <c r="A1557" s="23">
        <v>41682</v>
      </c>
      <c r="B1557" s="45">
        <f>IFERROR(LN('Primary Data'!B1558/'Primary Data'!B1557), 0)</f>
        <v>-1.5939459528837064E-3</v>
      </c>
      <c r="C1557" s="42">
        <f>IFERROR( LN('Primary Data'!D1558/'Primary Data'!D1557), 0)</f>
        <v>1.5555084761984686E-3</v>
      </c>
      <c r="D1557" s="27">
        <f>IFERROR(LN('Primary Data'!C1558/'Primary Data'!C1557), 0)</f>
        <v>1.651130302008174E-2</v>
      </c>
      <c r="E1557" s="27">
        <f>IFERROR(LN('Primary Data'!F1558/'Primary Data'!F1557), 0)</f>
        <v>6.3344204888921484E-3</v>
      </c>
      <c r="F1557" s="27">
        <f>IFERROR(LN('Primary Data'!G1558/'Primary Data'!G1557), 0)</f>
        <v>4.2729737001189023E-3</v>
      </c>
      <c r="G1557" s="28">
        <f>IFERROR(LN('Primary Data'!H1558/'Primary Data'!H1557), 0)</f>
        <v>1.4590946914559621E-2</v>
      </c>
      <c r="H1557" s="31">
        <f>IFERROR(LN('Primary Data'!E1558/'Primary Data'!E1557), 0)</f>
        <v>-4.3652832181181357E-3</v>
      </c>
    </row>
    <row r="1558" spans="1:8" x14ac:dyDescent="0.25">
      <c r="A1558" s="23">
        <v>41683</v>
      </c>
      <c r="B1558" s="45">
        <f>IFERROR(LN('Primary Data'!B1559/'Primary Data'!B1558), 0)</f>
        <v>3.67971311102267E-3</v>
      </c>
      <c r="C1558" s="42">
        <f>IFERROR( LN('Primary Data'!D1559/'Primary Data'!D1558), 0)</f>
        <v>8.8391817845038263E-3</v>
      </c>
      <c r="D1558" s="27">
        <f>IFERROR(LN('Primary Data'!C1559/'Primary Data'!C1558), 0)</f>
        <v>-5.1113886880997305E-3</v>
      </c>
      <c r="E1558" s="27">
        <f>IFERROR(LN('Primary Data'!F1559/'Primary Data'!F1558), 0)</f>
        <v>-1.7127664762091141E-2</v>
      </c>
      <c r="F1558" s="27">
        <f>IFERROR(LN('Primary Data'!G1559/'Primary Data'!G1558), 0)</f>
        <v>-6.8311188196234678E-3</v>
      </c>
      <c r="G1558" s="28">
        <f>IFERROR(LN('Primary Data'!H1559/'Primary Data'!H1558), 0)</f>
        <v>-5.410876140911583E-3</v>
      </c>
      <c r="H1558" s="31">
        <f>IFERROR(LN('Primary Data'!E1559/'Primary Data'!E1558), 0)</f>
        <v>-5.9411823556643102E-3</v>
      </c>
    </row>
    <row r="1559" spans="1:8" x14ac:dyDescent="0.25">
      <c r="A1559" s="23">
        <v>41684</v>
      </c>
      <c r="B1559" s="45">
        <f>IFERROR(LN('Primary Data'!B1560/'Primary Data'!B1559), 0)</f>
        <v>6.2235700008290047E-3</v>
      </c>
      <c r="C1559" s="42">
        <f>IFERROR( LN('Primary Data'!D1560/'Primary Data'!D1559), 0)</f>
        <v>1.1784079367428478E-3</v>
      </c>
      <c r="D1559" s="27">
        <f>IFERROR(LN('Primary Data'!C1560/'Primary Data'!C1559), 0)</f>
        <v>-5.5588663414684446E-3</v>
      </c>
      <c r="E1559" s="27">
        <f>IFERROR(LN('Primary Data'!F1560/'Primary Data'!F1559), 0)</f>
        <v>1.1689249354496795E-2</v>
      </c>
      <c r="F1559" s="27">
        <f>IFERROR(LN('Primary Data'!G1560/'Primary Data'!G1559), 0)</f>
        <v>1.0086411540296285E-2</v>
      </c>
      <c r="G1559" s="28">
        <f>IFERROR(LN('Primary Data'!H1560/'Primary Data'!H1559), 0)</f>
        <v>5.9769959922064443E-3</v>
      </c>
      <c r="H1559" s="31">
        <f>IFERROR(LN('Primary Data'!E1560/'Primary Data'!E1559), 0)</f>
        <v>5.9908231732122104E-3</v>
      </c>
    </row>
    <row r="1560" spans="1:8" x14ac:dyDescent="0.25">
      <c r="A1560" s="23">
        <v>41687</v>
      </c>
      <c r="B1560" s="45">
        <f>IFERROR(LN('Primary Data'!B1561/'Primary Data'!B1560), 0)</f>
        <v>0</v>
      </c>
      <c r="C1560" s="42">
        <f>IFERROR( LN('Primary Data'!D1561/'Primary Data'!D1560), 0)</f>
        <v>0</v>
      </c>
      <c r="D1560" s="27">
        <f>IFERROR(LN('Primary Data'!C1561/'Primary Data'!C1560), 0)</f>
        <v>-1.4895494729500873E-2</v>
      </c>
      <c r="E1560" s="27">
        <f>IFERROR(LN('Primary Data'!F1561/'Primary Data'!F1560), 0)</f>
        <v>5.0456462997388093E-3</v>
      </c>
      <c r="F1560" s="27">
        <f>IFERROR(LN('Primary Data'!G1561/'Primary Data'!G1560), 0)</f>
        <v>0</v>
      </c>
      <c r="G1560" s="28">
        <f>IFERROR(LN('Primary Data'!H1561/'Primary Data'!H1560), 0)</f>
        <v>1.0595992688066765E-2</v>
      </c>
      <c r="H1560" s="31">
        <f>IFERROR(LN('Primary Data'!E1561/'Primary Data'!E1560), 0)</f>
        <v>7.1049004902603652E-3</v>
      </c>
    </row>
    <row r="1561" spans="1:8" x14ac:dyDescent="0.25">
      <c r="A1561" s="23">
        <v>41688</v>
      </c>
      <c r="B1561" s="45">
        <f>IFERROR(LN('Primary Data'!B1562/'Primary Data'!B1561), 0)</f>
        <v>-1.5444977438626223E-3</v>
      </c>
      <c r="C1561" s="42">
        <f>IFERROR( LN('Primary Data'!D1562/'Primary Data'!D1561), 0)</f>
        <v>0</v>
      </c>
      <c r="D1561" s="27">
        <f>IFERROR(LN('Primary Data'!C1562/'Primary Data'!C1561), 0)</f>
        <v>-4.6064442436316464E-3</v>
      </c>
      <c r="E1561" s="27">
        <f>IFERROR(LN('Primary Data'!F1562/'Primary Data'!F1561), 0)</f>
        <v>3.9337276394678959E-3</v>
      </c>
      <c r="F1561" s="27">
        <f>IFERROR(LN('Primary Data'!G1562/'Primary Data'!G1561), 0)</f>
        <v>1.0351783037243132E-3</v>
      </c>
      <c r="G1561" s="28">
        <f>IFERROR(LN('Primary Data'!H1562/'Primary Data'!H1561), 0)</f>
        <v>2.295027607590293E-3</v>
      </c>
      <c r="H1561" s="31">
        <f>IFERROR(LN('Primary Data'!E1562/'Primary Data'!E1561), 0)</f>
        <v>7.5610570852424576E-3</v>
      </c>
    </row>
    <row r="1562" spans="1:8" x14ac:dyDescent="0.25">
      <c r="A1562" s="23">
        <v>41689</v>
      </c>
      <c r="B1562" s="45">
        <f>IFERROR(LN('Primary Data'!B1563/'Primary Data'!B1562), 0)</f>
        <v>-7.0242368714668168E-3</v>
      </c>
      <c r="C1562" s="42">
        <f>IFERROR( LN('Primary Data'!D1563/'Primary Data'!D1562), 0)</f>
        <v>-7.2509892827927322E-3</v>
      </c>
      <c r="D1562" s="27">
        <f>IFERROR(LN('Primary Data'!C1563/'Primary Data'!C1562), 0)</f>
        <v>-7.6573957419656764E-3</v>
      </c>
      <c r="E1562" s="27">
        <f>IFERROR(LN('Primary Data'!F1563/'Primary Data'!F1562), 0)</f>
        <v>4.9253669835908594E-3</v>
      </c>
      <c r="F1562" s="27">
        <f>IFERROR(LN('Primary Data'!G1563/'Primary Data'!G1562), 0)</f>
        <v>9.1979979763046407E-3</v>
      </c>
      <c r="G1562" s="28">
        <f>IFERROR(LN('Primary Data'!H1563/'Primary Data'!H1562), 0)</f>
        <v>3.3943103694569479E-3</v>
      </c>
      <c r="H1562" s="31">
        <f>IFERROR(LN('Primary Data'!E1563/'Primary Data'!E1562), 0)</f>
        <v>2.8454729879030475E-3</v>
      </c>
    </row>
    <row r="1563" spans="1:8" x14ac:dyDescent="0.25">
      <c r="A1563" s="23">
        <v>41690</v>
      </c>
      <c r="B1563" s="45">
        <f>IFERROR(LN('Primary Data'!B1564/'Primary Data'!B1563), 0)</f>
        <v>6.0554453500712745E-3</v>
      </c>
      <c r="C1563" s="42">
        <f>IFERROR( LN('Primary Data'!D1564/'Primary Data'!D1563), 0)</f>
        <v>5.2113656978201887E-3</v>
      </c>
      <c r="D1563" s="27">
        <f>IFERROR(LN('Primary Data'!C1564/'Primary Data'!C1563), 0)</f>
        <v>-7.0372189474233347E-3</v>
      </c>
      <c r="E1563" s="27">
        <f>IFERROR(LN('Primary Data'!F1564/'Primary Data'!F1563), 0)</f>
        <v>-9.0222276494261507E-3</v>
      </c>
      <c r="F1563" s="27">
        <f>IFERROR(LN('Primary Data'!G1564/'Primary Data'!G1563), 0)</f>
        <v>-9.4120848964114635E-3</v>
      </c>
      <c r="G1563" s="28">
        <f>IFERROR(LN('Primary Data'!H1564/'Primary Data'!H1563), 0)</f>
        <v>-1.200406792367408E-2</v>
      </c>
      <c r="H1563" s="31">
        <f>IFERROR(LN('Primary Data'!E1564/'Primary Data'!E1563), 0)</f>
        <v>-5.9851490989146277E-3</v>
      </c>
    </row>
    <row r="1564" spans="1:8" x14ac:dyDescent="0.25">
      <c r="A1564" s="23">
        <v>41691</v>
      </c>
      <c r="B1564" s="45">
        <f>IFERROR(LN('Primary Data'!B1565/'Primary Data'!B1564), 0)</f>
        <v>-2.3962175377451466E-3</v>
      </c>
      <c r="C1564" s="42">
        <f>IFERROR( LN('Primary Data'!D1565/'Primary Data'!D1564), 0)</f>
        <v>-2.543584917381137E-3</v>
      </c>
      <c r="D1564" s="27">
        <f>IFERROR(LN('Primary Data'!C1565/'Primary Data'!C1564), 0)</f>
        <v>3.7781190173643503E-3</v>
      </c>
      <c r="E1564" s="27">
        <f>IFERROR(LN('Primary Data'!F1565/'Primary Data'!F1564), 0)</f>
        <v>1.1870938838544905E-2</v>
      </c>
      <c r="F1564" s="27">
        <f>IFERROR(LN('Primary Data'!G1565/'Primary Data'!G1564), 0)</f>
        <v>-9.2493668652509596E-3</v>
      </c>
      <c r="G1564" s="28">
        <f>IFERROR(LN('Primary Data'!H1565/'Primary Data'!H1564), 0)</f>
        <v>7.7469699528279331E-3</v>
      </c>
      <c r="H1564" s="31">
        <f>IFERROR(LN('Primary Data'!E1565/'Primary Data'!E1564), 0)</f>
        <v>6.1803081833215791E-3</v>
      </c>
    </row>
    <row r="1565" spans="1:8" x14ac:dyDescent="0.25">
      <c r="A1565" s="23">
        <v>41694</v>
      </c>
      <c r="B1565" s="45">
        <f>IFERROR(LN('Primary Data'!B1566/'Primary Data'!B1565), 0)</f>
        <v>6.24123949855268E-3</v>
      </c>
      <c r="C1565" s="42">
        <f>IFERROR( LN('Primary Data'!D1566/'Primary Data'!D1565), 0)</f>
        <v>6.3172999552248074E-3</v>
      </c>
      <c r="D1565" s="27">
        <f>IFERROR(LN('Primary Data'!C1566/'Primary Data'!C1565), 0)</f>
        <v>6.6356577698514704E-3</v>
      </c>
      <c r="E1565" s="27">
        <f>IFERROR(LN('Primary Data'!F1566/'Primary Data'!F1565), 0)</f>
        <v>2.8296991433223563E-3</v>
      </c>
      <c r="F1565" s="27">
        <f>IFERROR(LN('Primary Data'!G1566/'Primary Data'!G1565), 0)</f>
        <v>-1.6816275112784471E-2</v>
      </c>
      <c r="G1565" s="28">
        <f>IFERROR(LN('Primary Data'!H1566/'Primary Data'!H1565), 0)</f>
        <v>-7.99349405359355E-3</v>
      </c>
      <c r="H1565" s="31">
        <f>IFERROR(LN('Primary Data'!E1566/'Primary Data'!E1565), 0)</f>
        <v>6.6094969203433756E-3</v>
      </c>
    </row>
    <row r="1566" spans="1:8" x14ac:dyDescent="0.25">
      <c r="A1566" s="23">
        <v>41695</v>
      </c>
      <c r="B1566" s="45">
        <f>IFERROR(LN('Primary Data'!B1567/'Primary Data'!B1566), 0)</f>
        <v>-1.0629182689352182E-3</v>
      </c>
      <c r="C1566" s="42">
        <f>IFERROR( LN('Primary Data'!D1567/'Primary Data'!D1566), 0)</f>
        <v>-1.8115521446665226E-3</v>
      </c>
      <c r="D1566" s="27">
        <f>IFERROR(LN('Primary Data'!C1567/'Primary Data'!C1566), 0)</f>
        <v>-8.3454888920631697E-3</v>
      </c>
      <c r="E1566" s="27">
        <f>IFERROR(LN('Primary Data'!F1567/'Primary Data'!F1566), 0)</f>
        <v>2.450828155239647E-3</v>
      </c>
      <c r="F1566" s="27">
        <f>IFERROR(LN('Primary Data'!G1567/'Primary Data'!G1566), 0)</f>
        <v>-2.6349540907748204E-2</v>
      </c>
      <c r="G1566" s="28">
        <f>IFERROR(LN('Primary Data'!H1567/'Primary Data'!H1566), 0)</f>
        <v>-3.1924325011447904E-3</v>
      </c>
      <c r="H1566" s="31">
        <f>IFERROR(LN('Primary Data'!E1567/'Primary Data'!E1566), 0)</f>
        <v>-4.5288762580220406E-3</v>
      </c>
    </row>
    <row r="1567" spans="1:8" x14ac:dyDescent="0.25">
      <c r="A1567" s="23">
        <v>41696</v>
      </c>
      <c r="B1567" s="45">
        <f>IFERROR(LN('Primary Data'!B1568/'Primary Data'!B1567), 0)</f>
        <v>5.361206567802237E-4</v>
      </c>
      <c r="C1567" s="42">
        <f>IFERROR( LN('Primary Data'!D1568/'Primary Data'!D1567), 0)</f>
        <v>-6.9116056817457229E-4</v>
      </c>
      <c r="D1567" s="27">
        <f>IFERROR(LN('Primary Data'!C1568/'Primary Data'!C1567), 0)</f>
        <v>-2.3153113616774107E-3</v>
      </c>
      <c r="E1567" s="27">
        <f>IFERROR(LN('Primary Data'!F1568/'Primary Data'!F1567), 0)</f>
        <v>3.7142719673458982E-3</v>
      </c>
      <c r="F1567" s="27">
        <f>IFERROR(LN('Primary Data'!G1568/'Primary Data'!G1567), 0)</f>
        <v>3.6036075032983964E-3</v>
      </c>
      <c r="G1567" s="28">
        <f>IFERROR(LN('Primary Data'!H1568/'Primary Data'!H1567), 0)</f>
        <v>5.3733105350403099E-3</v>
      </c>
      <c r="H1567" s="31">
        <f>IFERROR(LN('Primary Data'!E1568/'Primary Data'!E1567), 0)</f>
        <v>-5.4437565611425054E-4</v>
      </c>
    </row>
    <row r="1568" spans="1:8" x14ac:dyDescent="0.25">
      <c r="A1568" s="23">
        <v>41697</v>
      </c>
      <c r="B1568" s="45">
        <f>IFERROR(LN('Primary Data'!B1569/'Primary Data'!B1568), 0)</f>
        <v>5.3300416258573119E-3</v>
      </c>
      <c r="C1568" s="42">
        <f>IFERROR( LN('Primary Data'!D1569/'Primary Data'!D1568), 0)</f>
        <v>6.290080078128508E-3</v>
      </c>
      <c r="D1568" s="27">
        <f>IFERROR(LN('Primary Data'!C1569/'Primary Data'!C1568), 0)</f>
        <v>-8.4622371365001626E-4</v>
      </c>
      <c r="E1568" s="27">
        <f>IFERROR(LN('Primary Data'!F1569/'Primary Data'!F1568), 0)</f>
        <v>0</v>
      </c>
      <c r="F1568" s="27">
        <f>IFERROR(LN('Primary Data'!G1569/'Primary Data'!G1568), 0)</f>
        <v>-2.6639167803146654E-3</v>
      </c>
      <c r="G1568" s="28">
        <f>IFERROR(LN('Primary Data'!H1569/'Primary Data'!H1568), 0)</f>
        <v>1.7264745546603174E-2</v>
      </c>
      <c r="H1568" s="31">
        <f>IFERROR(LN('Primary Data'!E1569/'Primary Data'!E1568), 0)</f>
        <v>5.9621503431784803E-4</v>
      </c>
    </row>
    <row r="1569" spans="1:8" x14ac:dyDescent="0.25">
      <c r="A1569" s="23">
        <v>41698</v>
      </c>
      <c r="B1569" s="45">
        <f>IFERROR(LN('Primary Data'!B1570/'Primary Data'!B1569), 0)</f>
        <v>3.7556646714680107E-3</v>
      </c>
      <c r="C1569" s="42">
        <f>IFERROR( LN('Primary Data'!D1570/'Primary Data'!D1569), 0)</f>
        <v>-1.0010955557192651E-3</v>
      </c>
      <c r="D1569" s="27">
        <f>IFERROR(LN('Primary Data'!C1570/'Primary Data'!C1569), 0)</f>
        <v>1.1874383727473906E-2</v>
      </c>
      <c r="E1569" s="27">
        <f>IFERROR(LN('Primary Data'!F1570/'Primary Data'!F1569), 0)</f>
        <v>8.1652856245387779E-3</v>
      </c>
      <c r="F1569" s="27">
        <f>IFERROR(LN('Primary Data'!G1570/'Primary Data'!G1569), 0)</f>
        <v>8.1196307722582357E-3</v>
      </c>
      <c r="G1569" s="28">
        <f>IFERROR(LN('Primary Data'!H1570/'Primary Data'!H1569), 0)</f>
        <v>3.8453840755514975E-4</v>
      </c>
      <c r="H1569" s="31">
        <f>IFERROR(LN('Primary Data'!E1570/'Primary Data'!E1569), 0)</f>
        <v>2.661683247576296E-3</v>
      </c>
    </row>
    <row r="1570" spans="1:8" x14ac:dyDescent="0.25">
      <c r="A1570" s="23">
        <v>41701</v>
      </c>
      <c r="B1570" s="45">
        <f>IFERROR(LN('Primary Data'!B1571/'Primary Data'!B1570), 0)</f>
        <v>-7.7111924038643859E-3</v>
      </c>
      <c r="C1570" s="42">
        <f>IFERROR( LN('Primary Data'!D1571/'Primary Data'!D1570), 0)</f>
        <v>-7.5307920638840531E-3</v>
      </c>
      <c r="D1570" s="27">
        <f>IFERROR(LN('Primary Data'!C1571/'Primary Data'!C1570), 0)</f>
        <v>2.7213156565234452E-3</v>
      </c>
      <c r="E1570" s="27">
        <f>IFERROR(LN('Primary Data'!F1571/'Primary Data'!F1570), 0)</f>
        <v>-9.1185618277876204E-3</v>
      </c>
      <c r="F1570" s="27">
        <f>IFERROR(LN('Primary Data'!G1571/'Primary Data'!G1570), 0)</f>
        <v>1.0638595380458965E-2</v>
      </c>
      <c r="G1570" s="28">
        <f>IFERROR(LN('Primary Data'!H1571/'Primary Data'!H1570), 0)</f>
        <v>-1.4835189559570144E-2</v>
      </c>
      <c r="H1570" s="31">
        <f>IFERROR(LN('Primary Data'!E1571/'Primary Data'!E1570), 0)</f>
        <v>-1.9312592131079945E-2</v>
      </c>
    </row>
    <row r="1571" spans="1:8" x14ac:dyDescent="0.25">
      <c r="A1571" s="23">
        <v>41702</v>
      </c>
      <c r="B1571" s="45">
        <f>IFERROR(LN('Primary Data'!B1572/'Primary Data'!B1571), 0)</f>
        <v>1.5421798724425477E-2</v>
      </c>
      <c r="C1571" s="42">
        <f>IFERROR( LN('Primary Data'!D1572/'Primary Data'!D1571), 0)</f>
        <v>1.3957167921046327E-2</v>
      </c>
      <c r="D1571" s="27">
        <f>IFERROR(LN('Primary Data'!C1572/'Primary Data'!C1571), 0)</f>
        <v>1.3669826476419062E-2</v>
      </c>
      <c r="E1571" s="27">
        <f>IFERROR(LN('Primary Data'!F1572/'Primary Data'!F1571), 0)</f>
        <v>1.2107983299431651E-2</v>
      </c>
      <c r="F1571" s="27">
        <f>IFERROR(LN('Primary Data'!G1572/'Primary Data'!G1571), 0)</f>
        <v>-6.6391268298797229E-4</v>
      </c>
      <c r="G1571" s="28">
        <f>IFERROR(LN('Primary Data'!H1572/'Primary Data'!H1571), 0)</f>
        <v>6.9515740000133013E-3</v>
      </c>
      <c r="H1571" s="31">
        <f>IFERROR(LN('Primary Data'!E1572/'Primary Data'!E1571), 0)</f>
        <v>2.7654903350721315E-2</v>
      </c>
    </row>
    <row r="1572" spans="1:8" x14ac:dyDescent="0.25">
      <c r="A1572" s="23">
        <v>41703</v>
      </c>
      <c r="B1572" s="45">
        <f>IFERROR(LN('Primary Data'!B1573/'Primary Data'!B1572), 0)</f>
        <v>-4.2935192654822981E-4</v>
      </c>
      <c r="C1572" s="42">
        <f>IFERROR( LN('Primary Data'!D1573/'Primary Data'!D1572), 0)</f>
        <v>1.9492126069868107E-3</v>
      </c>
      <c r="D1572" s="27">
        <f>IFERROR(LN('Primary Data'!C1573/'Primary Data'!C1572), 0)</f>
        <v>1.185683824781145E-2</v>
      </c>
      <c r="E1572" s="27">
        <f>IFERROR(LN('Primary Data'!F1573/'Primary Data'!F1572), 0)</f>
        <v>8.7406539151597719E-3</v>
      </c>
      <c r="F1572" s="27">
        <f>IFERROR(LN('Primary Data'!G1573/'Primary Data'!G1572), 0)</f>
        <v>-8.1131087580315168E-3</v>
      </c>
      <c r="G1572" s="28">
        <f>IFERROR(LN('Primary Data'!H1573/'Primary Data'!H1572), 0)</f>
        <v>-3.4418450062830893E-3</v>
      </c>
      <c r="H1572" s="31">
        <f>IFERROR(LN('Primary Data'!E1573/'Primary Data'!E1572), 0)</f>
        <v>-7.0423802199282032E-3</v>
      </c>
    </row>
    <row r="1573" spans="1:8" x14ac:dyDescent="0.25">
      <c r="A1573" s="23">
        <v>41704</v>
      </c>
      <c r="B1573" s="45">
        <f>IFERROR(LN('Primary Data'!B1574/'Primary Data'!B1573), 0)</f>
        <v>3.1320648439292255E-3</v>
      </c>
      <c r="C1573" s="42">
        <f>IFERROR( LN('Primary Data'!D1574/'Primary Data'!D1573), 0)</f>
        <v>-1.6796200033191591E-3</v>
      </c>
      <c r="D1573" s="27">
        <f>IFERROR(LN('Primary Data'!C1574/'Primary Data'!C1573), 0)</f>
        <v>1.201336974628738E-2</v>
      </c>
      <c r="E1573" s="27">
        <f>IFERROR(LN('Primary Data'!F1574/'Primary Data'!F1573), 0)</f>
        <v>1.8795416061385292E-2</v>
      </c>
      <c r="F1573" s="27">
        <f>IFERROR(LN('Primary Data'!G1574/'Primary Data'!G1573), 0)</f>
        <v>2.2293239521967954E-3</v>
      </c>
      <c r="G1573" s="28">
        <f>IFERROR(LN('Primary Data'!H1574/'Primary Data'!H1573), 0)</f>
        <v>5.4409373948147701E-3</v>
      </c>
      <c r="H1573" s="31">
        <f>IFERROR(LN('Primary Data'!E1574/'Primary Data'!E1573), 0)</f>
        <v>-4.8734387604309317E-3</v>
      </c>
    </row>
    <row r="1574" spans="1:8" x14ac:dyDescent="0.25">
      <c r="A1574" s="23">
        <v>41705</v>
      </c>
      <c r="B1574" s="45">
        <f>IFERROR(LN('Primary Data'!B1575/'Primary Data'!B1574), 0)</f>
        <v>2.0750229181749607E-3</v>
      </c>
      <c r="C1574" s="42">
        <f>IFERROR( LN('Primary Data'!D1575/'Primary Data'!D1574), 0)</f>
        <v>-4.7212403307000834E-3</v>
      </c>
      <c r="D1574" s="27">
        <f>IFERROR(LN('Primary Data'!C1575/'Primary Data'!C1574), 0)</f>
        <v>1.8498273435001008E-3</v>
      </c>
      <c r="E1574" s="27">
        <f>IFERROR(LN('Primary Data'!F1575/'Primary Data'!F1574), 0)</f>
        <v>1.8104947025680065E-2</v>
      </c>
      <c r="F1574" s="27">
        <f>IFERROR(LN('Primary Data'!G1575/'Primary Data'!G1574), 0)</f>
        <v>-2.6385729859421973E-3</v>
      </c>
      <c r="G1574" s="28">
        <f>IFERROR(LN('Primary Data'!H1575/'Primary Data'!H1574), 0)</f>
        <v>-1.8728735602222275E-3</v>
      </c>
      <c r="H1574" s="31">
        <f>IFERROR(LN('Primary Data'!E1575/'Primary Data'!E1574), 0)</f>
        <v>-8.3658725307982178E-3</v>
      </c>
    </row>
    <row r="1575" spans="1:8" x14ac:dyDescent="0.25">
      <c r="A1575" s="23">
        <v>41708</v>
      </c>
      <c r="B1575" s="45">
        <f>IFERROR(LN('Primary Data'!B1576/'Primary Data'!B1575), 0)</f>
        <v>-3.767268799991176E-4</v>
      </c>
      <c r="C1575" s="42">
        <f>IFERROR( LN('Primary Data'!D1576/'Primary Data'!D1575), 0)</f>
        <v>7.9327948825349257E-4</v>
      </c>
      <c r="D1575" s="27">
        <f>IFERROR(LN('Primary Data'!C1576/'Primary Data'!C1575), 0)</f>
        <v>1.0506400778098697E-2</v>
      </c>
      <c r="E1575" s="27">
        <f>IFERROR(LN('Primary Data'!F1576/'Primary Data'!F1575), 0)</f>
        <v>4.2840749396595643E-3</v>
      </c>
      <c r="F1575" s="27">
        <f>IFERROR(LN('Primary Data'!G1576/'Primary Data'!G1575), 0)</f>
        <v>-3.4411101902751907E-2</v>
      </c>
      <c r="G1575" s="28">
        <f>IFERROR(LN('Primary Data'!H1576/'Primary Data'!H1575), 0)</f>
        <v>-1.761008455230258E-2</v>
      </c>
      <c r="H1575" s="31">
        <f>IFERROR(LN('Primary Data'!E1576/'Primary Data'!E1575), 0)</f>
        <v>-5.302160546029497E-3</v>
      </c>
    </row>
    <row r="1576" spans="1:8" x14ac:dyDescent="0.25">
      <c r="A1576" s="23">
        <v>41709</v>
      </c>
      <c r="B1576" s="45">
        <f>IFERROR(LN('Primary Data'!B1577/'Primary Data'!B1576), 0)</f>
        <v>-5.9045478926459186E-3</v>
      </c>
      <c r="C1576" s="42">
        <f>IFERROR( LN('Primary Data'!D1577/'Primary Data'!D1576), 0)</f>
        <v>-4.0125257881783423E-3</v>
      </c>
      <c r="D1576" s="27">
        <f>IFERROR(LN('Primary Data'!C1577/'Primary Data'!C1576), 0)</f>
        <v>4.8732524725379747E-3</v>
      </c>
      <c r="E1576" s="27">
        <f>IFERROR(LN('Primary Data'!F1577/'Primary Data'!F1576), 0)</f>
        <v>-4.7061958924872246E-3</v>
      </c>
      <c r="F1576" s="27">
        <f>IFERROR(LN('Primary Data'!G1577/'Primary Data'!G1576), 0)</f>
        <v>3.0764522033935745E-3</v>
      </c>
      <c r="G1576" s="28">
        <f>IFERROR(LN('Primary Data'!H1577/'Primary Data'!H1576), 0)</f>
        <v>2.1017394665935095E-4</v>
      </c>
      <c r="H1576" s="31">
        <f>IFERROR(LN('Primary Data'!E1577/'Primary Data'!E1576), 0)</f>
        <v>3.1413693818937139E-3</v>
      </c>
    </row>
    <row r="1577" spans="1:8" x14ac:dyDescent="0.25">
      <c r="A1577" s="23">
        <v>41710</v>
      </c>
      <c r="B1577" s="45">
        <f>IFERROR(LN('Primary Data'!B1578/'Primary Data'!B1577), 0)</f>
        <v>-1.0154998200318081E-3</v>
      </c>
      <c r="C1577" s="42">
        <f>IFERROR( LN('Primary Data'!D1578/'Primary Data'!D1577), 0)</f>
        <v>4.2067684891079144E-3</v>
      </c>
      <c r="D1577" s="27">
        <f>IFERROR(LN('Primary Data'!C1578/'Primary Data'!C1577), 0)</f>
        <v>-7.1222254965493366E-3</v>
      </c>
      <c r="E1577" s="27">
        <f>IFERROR(LN('Primary Data'!F1578/'Primary Data'!F1577), 0)</f>
        <v>-3.7968017917869548E-3</v>
      </c>
      <c r="F1577" s="27">
        <f>IFERROR(LN('Primary Data'!G1578/'Primary Data'!G1577), 0)</f>
        <v>1.6496905776588139E-3</v>
      </c>
      <c r="G1577" s="28">
        <f>IFERROR(LN('Primary Data'!H1578/'Primary Data'!H1577), 0)</f>
        <v>-1.6647294813060026E-2</v>
      </c>
      <c r="H1577" s="31">
        <f>IFERROR(LN('Primary Data'!E1578/'Primary Data'!E1577), 0)</f>
        <v>-1.6409842951532735E-2</v>
      </c>
    </row>
    <row r="1578" spans="1:8" x14ac:dyDescent="0.25">
      <c r="A1578" s="23">
        <v>41711</v>
      </c>
      <c r="B1578" s="45">
        <f>IFERROR(LN('Primary Data'!B1579/'Primary Data'!B1578), 0)</f>
        <v>-1.1079445656983112E-2</v>
      </c>
      <c r="C1578" s="42">
        <f>IFERROR( LN('Primary Data'!D1579/'Primary Data'!D1578), 0)</f>
        <v>-1.5103519982413299E-2</v>
      </c>
      <c r="D1578" s="27">
        <f>IFERROR(LN('Primary Data'!C1579/'Primary Data'!C1578), 0)</f>
        <v>-1.1841694661023125E-3</v>
      </c>
      <c r="E1578" s="27">
        <f>IFERROR(LN('Primary Data'!F1579/'Primary Data'!F1578), 0)</f>
        <v>-6.4310721327745556E-3</v>
      </c>
      <c r="F1578" s="27">
        <f>IFERROR(LN('Primary Data'!G1579/'Primary Data'!G1578), 0)</f>
        <v>1.1282757388037178E-2</v>
      </c>
      <c r="G1578" s="28">
        <f>IFERROR(LN('Primary Data'!H1579/'Primary Data'!H1578), 0)</f>
        <v>-6.682415253934538E-3</v>
      </c>
      <c r="H1578" s="31">
        <f>IFERROR(LN('Primary Data'!E1579/'Primary Data'!E1578), 0)</f>
        <v>-1.1545964950140875E-2</v>
      </c>
    </row>
    <row r="1579" spans="1:8" x14ac:dyDescent="0.25">
      <c r="A1579" s="23">
        <v>41712</v>
      </c>
      <c r="B1579" s="45">
        <f>IFERROR(LN('Primary Data'!B1580/'Primary Data'!B1579), 0)</f>
        <v>-2.6774847653802981E-3</v>
      </c>
      <c r="C1579" s="42">
        <f>IFERROR( LN('Primary Data'!D1580/'Primary Data'!D1579), 0)</f>
        <v>-6.4906997199919766E-3</v>
      </c>
      <c r="D1579" s="27">
        <f>IFERROR(LN('Primary Data'!C1580/'Primary Data'!C1579), 0)</f>
        <v>1.525616911587565E-3</v>
      </c>
      <c r="E1579" s="27">
        <f>IFERROR(LN('Primary Data'!F1580/'Primary Data'!F1579), 0)</f>
        <v>-3.4449371753076313E-4</v>
      </c>
      <c r="F1579" s="27">
        <f>IFERROR(LN('Primary Data'!G1580/'Primary Data'!G1579), 0)</f>
        <v>-6.5788460049966083E-3</v>
      </c>
      <c r="G1579" s="28">
        <f>IFERROR(LN('Primary Data'!H1580/'Primary Data'!H1579), 0)</f>
        <v>-1.000526413277002E-2</v>
      </c>
      <c r="H1579" s="31">
        <f>IFERROR(LN('Primary Data'!E1580/'Primary Data'!E1579), 0)</f>
        <v>-5.6448751550031359E-3</v>
      </c>
    </row>
    <row r="1580" spans="1:8" x14ac:dyDescent="0.25">
      <c r="A1580" s="23">
        <v>41715</v>
      </c>
      <c r="B1580" s="45">
        <f>IFERROR(LN('Primary Data'!B1581/'Primary Data'!B1580), 0)</f>
        <v>1.0725939205124747E-2</v>
      </c>
      <c r="C1580" s="42">
        <f>IFERROR( LN('Primary Data'!D1581/'Primary Data'!D1580), 0)</f>
        <v>9.5027324817100415E-3</v>
      </c>
      <c r="D1580" s="27">
        <f>IFERROR(LN('Primary Data'!C1581/'Primary Data'!C1580), 0)</f>
        <v>3.8499818590975402E-3</v>
      </c>
      <c r="E1580" s="27">
        <f>IFERROR(LN('Primary Data'!F1581/'Primary Data'!F1580), 0)</f>
        <v>0</v>
      </c>
      <c r="F1580" s="27">
        <f>IFERROR(LN('Primary Data'!G1581/'Primary Data'!G1580), 0)</f>
        <v>1.1418723868661966E-2</v>
      </c>
      <c r="G1580" s="28">
        <f>IFERROR(LN('Primary Data'!H1581/'Primary Data'!H1580), 0)</f>
        <v>-3.0474219556163003E-3</v>
      </c>
      <c r="H1580" s="31">
        <f>IFERROR(LN('Primary Data'!E1581/'Primary Data'!E1580), 0)</f>
        <v>1.077202136974632E-2</v>
      </c>
    </row>
    <row r="1581" spans="1:8" x14ac:dyDescent="0.25">
      <c r="A1581" s="23">
        <v>41716</v>
      </c>
      <c r="B1581" s="45">
        <f>IFERROR(LN('Primary Data'!B1582/'Primary Data'!B1581), 0)</f>
        <v>5.5093891704787448E-3</v>
      </c>
      <c r="C1581" s="42">
        <f>IFERROR( LN('Primary Data'!D1582/'Primary Data'!D1581), 0)</f>
        <v>1.1973057618659693E-2</v>
      </c>
      <c r="D1581" s="27">
        <f>IFERROR(LN('Primary Data'!C1582/'Primary Data'!C1581), 0)</f>
        <v>6.560679080182902E-4</v>
      </c>
      <c r="E1581" s="27">
        <f>IFERROR(LN('Primary Data'!F1582/'Primary Data'!F1581), 0)</f>
        <v>4.4603291951423882E-3</v>
      </c>
      <c r="F1581" s="27">
        <f>IFERROR(LN('Primary Data'!G1582/'Primary Data'!G1581), 0)</f>
        <v>9.0487507588122185E-4</v>
      </c>
      <c r="G1581" s="28">
        <f>IFERROR(LN('Primary Data'!H1582/'Primary Data'!H1581), 0)</f>
        <v>5.0885612773432735E-3</v>
      </c>
      <c r="H1581" s="31">
        <f>IFERROR(LN('Primary Data'!E1582/'Primary Data'!E1581), 0)</f>
        <v>3.584888281972615E-3</v>
      </c>
    </row>
    <row r="1582" spans="1:8" x14ac:dyDescent="0.25">
      <c r="A1582" s="23">
        <v>41717</v>
      </c>
      <c r="B1582" s="45">
        <f>IFERROR(LN('Primary Data'!B1583/'Primary Data'!B1582), 0)</f>
        <v>-6.1149024253198811E-3</v>
      </c>
      <c r="C1582" s="42">
        <f>IFERROR( LN('Primary Data'!D1583/'Primary Data'!D1582), 0)</f>
        <v>-6.4658066353363184E-3</v>
      </c>
      <c r="D1582" s="27">
        <f>IFERROR(LN('Primary Data'!C1583/'Primary Data'!C1582), 0)</f>
        <v>4.2968023242220371E-4</v>
      </c>
      <c r="E1582" s="27">
        <f>IFERROR(LN('Primary Data'!F1583/'Primary Data'!F1582), 0)</f>
        <v>1.2346539150637093E-3</v>
      </c>
      <c r="F1582" s="27">
        <f>IFERROR(LN('Primary Data'!G1583/'Primary Data'!G1582), 0)</f>
        <v>-3.7000721817565412E-3</v>
      </c>
      <c r="G1582" s="28">
        <f>IFERROR(LN('Primary Data'!H1583/'Primary Data'!H1582), 0)</f>
        <v>-6.8640783151386101E-4</v>
      </c>
      <c r="H1582" s="31">
        <f>IFERROR(LN('Primary Data'!E1583/'Primary Data'!E1582), 0)</f>
        <v>6.0563286399477117E-3</v>
      </c>
    </row>
    <row r="1583" spans="1:8" x14ac:dyDescent="0.25">
      <c r="A1583" s="23">
        <v>41718</v>
      </c>
      <c r="B1583" s="45">
        <f>IFERROR(LN('Primary Data'!B1584/'Primary Data'!B1583), 0)</f>
        <v>7.6048317199121805E-3</v>
      </c>
      <c r="C1583" s="42">
        <f>IFERROR( LN('Primary Data'!D1584/'Primary Data'!D1583), 0)</f>
        <v>3.0458070934555825E-3</v>
      </c>
      <c r="D1583" s="27">
        <f>IFERROR(LN('Primary Data'!C1584/'Primary Data'!C1583), 0)</f>
        <v>-4.049469575183806E-3</v>
      </c>
      <c r="E1583" s="27">
        <f>IFERROR(LN('Primary Data'!F1584/'Primary Data'!F1583), 0)</f>
        <v>-8.3218730567803604E-3</v>
      </c>
      <c r="F1583" s="27">
        <f>IFERROR(LN('Primary Data'!G1584/'Primary Data'!G1583), 0)</f>
        <v>-1.7668506410203195E-2</v>
      </c>
      <c r="G1583" s="28">
        <f>IFERROR(LN('Primary Data'!H1584/'Primary Data'!H1583), 0)</f>
        <v>-1.8083408081750765E-2</v>
      </c>
      <c r="H1583" s="31">
        <f>IFERROR(LN('Primary Data'!E1584/'Primary Data'!E1583), 0)</f>
        <v>-4.4093804573501066E-3</v>
      </c>
    </row>
    <row r="1584" spans="1:8" x14ac:dyDescent="0.25">
      <c r="A1584" s="23">
        <v>41719</v>
      </c>
      <c r="B1584" s="45">
        <f>IFERROR(LN('Primary Data'!B1585/'Primary Data'!B1584), 0)</f>
        <v>-6.4570188704113167E-4</v>
      </c>
      <c r="C1584" s="42">
        <f>IFERROR( LN('Primary Data'!D1585/'Primary Data'!D1584), 0)</f>
        <v>-1.1133853535346133E-2</v>
      </c>
      <c r="D1584" s="27">
        <f>IFERROR(LN('Primary Data'!C1585/'Primary Data'!C1584), 0)</f>
        <v>-1.4209161754687826E-2</v>
      </c>
      <c r="E1584" s="27">
        <f>IFERROR(LN('Primary Data'!F1585/'Primary Data'!F1584), 0)</f>
        <v>3.6584896361675228E-3</v>
      </c>
      <c r="F1584" s="27">
        <f>IFERROR(LN('Primary Data'!G1585/'Primary Data'!G1584), 0)</f>
        <v>3.0036387686284347E-2</v>
      </c>
      <c r="G1584" s="28">
        <f>IFERROR(LN('Primary Data'!H1585/'Primary Data'!H1584), 0)</f>
        <v>1.1945088469395982E-2</v>
      </c>
      <c r="H1584" s="31">
        <f>IFERROR(LN('Primary Data'!E1585/'Primary Data'!E1584), 0)</f>
        <v>-2.6883442204980578E-3</v>
      </c>
    </row>
    <row r="1585" spans="1:8" x14ac:dyDescent="0.25">
      <c r="A1585" s="23">
        <v>41722</v>
      </c>
      <c r="B1585" s="45">
        <f>IFERROR(LN('Primary Data'!B1586/'Primary Data'!B1585), 0)</f>
        <v>-2.4826645604812693E-3</v>
      </c>
      <c r="C1585" s="42">
        <f>IFERROR( LN('Primary Data'!D1586/'Primary Data'!D1585), 0)</f>
        <v>-9.8145884560888932E-3</v>
      </c>
      <c r="D1585" s="27">
        <f>IFERROR(LN('Primary Data'!C1586/'Primary Data'!C1585), 0)</f>
        <v>-1.4074792751662783E-2</v>
      </c>
      <c r="E1585" s="27">
        <f>IFERROR(LN('Primary Data'!F1586/'Primary Data'!F1585), 0)</f>
        <v>1.6600121227585751E-2</v>
      </c>
      <c r="F1585" s="27">
        <f>IFERROR(LN('Primary Data'!G1586/'Primary Data'!G1585), 0)</f>
        <v>9.5189236635845418E-3</v>
      </c>
      <c r="G1585" s="28">
        <f>IFERROR(LN('Primary Data'!H1586/'Primary Data'!H1585), 0)</f>
        <v>1.8934030500234848E-2</v>
      </c>
      <c r="H1585" s="31">
        <f>IFERROR(LN('Primary Data'!E1586/'Primary Data'!E1585), 0)</f>
        <v>-1.2968115948998379E-2</v>
      </c>
    </row>
    <row r="1586" spans="1:8" x14ac:dyDescent="0.25">
      <c r="A1586" s="23">
        <v>41723</v>
      </c>
      <c r="B1586" s="45">
        <f>IFERROR(LN('Primary Data'!B1587/'Primary Data'!B1586), 0)</f>
        <v>5.7120723090372033E-3</v>
      </c>
      <c r="C1586" s="42">
        <f>IFERROR( LN('Primary Data'!D1587/'Primary Data'!D1586), 0)</f>
        <v>3.405217581734156E-3</v>
      </c>
      <c r="D1586" s="27">
        <f>IFERROR(LN('Primary Data'!C1587/'Primary Data'!C1586), 0)</f>
        <v>1.0506009106748789E-2</v>
      </c>
      <c r="E1586" s="27">
        <f>IFERROR(LN('Primary Data'!F1587/'Primary Data'!F1586), 0)</f>
        <v>5.9809446951279675E-3</v>
      </c>
      <c r="F1586" s="27">
        <f>IFERROR(LN('Primary Data'!G1587/'Primary Data'!G1586), 0)</f>
        <v>4.0699288324242246E-4</v>
      </c>
      <c r="G1586" s="28">
        <f>IFERROR(LN('Primary Data'!H1587/'Primary Data'!H1586), 0)</f>
        <v>-5.2378835351996646E-3</v>
      </c>
      <c r="H1586" s="31">
        <f>IFERROR(LN('Primary Data'!E1587/'Primary Data'!E1586), 0)</f>
        <v>7.2890217152012E-3</v>
      </c>
    </row>
    <row r="1587" spans="1:8" x14ac:dyDescent="0.25">
      <c r="A1587" s="23">
        <v>41724</v>
      </c>
      <c r="B1587" s="45">
        <f>IFERROR(LN('Primary Data'!B1588/'Primary Data'!B1587), 0)</f>
        <v>-4.1638128379540588E-3</v>
      </c>
      <c r="C1587" s="42">
        <f>IFERROR( LN('Primary Data'!D1588/'Primary Data'!D1587), 0)</f>
        <v>-1.2988807128201912E-2</v>
      </c>
      <c r="D1587" s="27">
        <f>IFERROR(LN('Primary Data'!C1588/'Primary Data'!C1587), 0)</f>
        <v>5.6748761341208487E-3</v>
      </c>
      <c r="E1587" s="27">
        <f>IFERROR(LN('Primary Data'!F1588/'Primary Data'!F1587), 0)</f>
        <v>7.3890016513853208E-3</v>
      </c>
      <c r="F1587" s="27">
        <f>IFERROR(LN('Primary Data'!G1588/'Primary Data'!G1587), 0)</f>
        <v>-1.6289663370335512E-3</v>
      </c>
      <c r="G1587" s="28">
        <f>IFERROR(LN('Primary Data'!H1588/'Primary Data'!H1587), 0)</f>
        <v>7.126566180673588E-3</v>
      </c>
      <c r="H1587" s="31">
        <f>IFERROR(LN('Primary Data'!E1588/'Primary Data'!E1587), 0)</f>
        <v>4.6896040386942414E-3</v>
      </c>
    </row>
    <row r="1588" spans="1:8" x14ac:dyDescent="0.25">
      <c r="A1588" s="23">
        <v>41725</v>
      </c>
      <c r="B1588" s="45">
        <f>IFERROR(LN('Primary Data'!B1589/'Primary Data'!B1588), 0)</f>
        <v>-6.0478160461330136E-4</v>
      </c>
      <c r="C1588" s="42">
        <f>IFERROR( LN('Primary Data'!D1589/'Primary Data'!D1588), 0)</f>
        <v>-5.5289635437533943E-3</v>
      </c>
      <c r="D1588" s="27">
        <f>IFERROR(LN('Primary Data'!C1589/'Primary Data'!C1588), 0)</f>
        <v>1.2727954099143955E-2</v>
      </c>
      <c r="E1588" s="27">
        <f>IFERROR(LN('Primary Data'!F1589/'Primary Data'!F1588), 0)</f>
        <v>4.7301719207325935E-3</v>
      </c>
      <c r="F1588" s="27">
        <f>IFERROR(LN('Primary Data'!G1589/'Primary Data'!G1588), 0)</f>
        <v>-7.2513937291822528E-3</v>
      </c>
      <c r="G1588" s="28">
        <f>IFERROR(LN('Primary Data'!H1589/'Primary Data'!H1588), 0)</f>
        <v>-2.4381218878835099E-3</v>
      </c>
      <c r="H1588" s="31">
        <f>IFERROR(LN('Primary Data'!E1589/'Primary Data'!E1588), 0)</f>
        <v>-7.0907836367481861E-3</v>
      </c>
    </row>
    <row r="1589" spans="1:8" x14ac:dyDescent="0.25">
      <c r="A1589" s="23">
        <v>41726</v>
      </c>
      <c r="B1589" s="45">
        <f>IFERROR(LN('Primary Data'!B1590/'Primary Data'!B1589), 0)</f>
        <v>4.6294471118842832E-3</v>
      </c>
      <c r="C1589" s="42">
        <f>IFERROR( LN('Primary Data'!D1590/'Primary Data'!D1589), 0)</f>
        <v>2.3409810148955234E-3</v>
      </c>
      <c r="D1589" s="27">
        <f>IFERROR(LN('Primary Data'!C1590/'Primary Data'!C1589), 0)</f>
        <v>-1.818663982578577E-3</v>
      </c>
      <c r="E1589" s="27">
        <f>IFERROR(LN('Primary Data'!F1590/'Primary Data'!F1589), 0)</f>
        <v>1.9348612912596121E-2</v>
      </c>
      <c r="F1589" s="27">
        <f>IFERROR(LN('Primary Data'!G1590/'Primary Data'!G1589), 0)</f>
        <v>-5.8016744246943142E-3</v>
      </c>
      <c r="G1589" s="28">
        <f>IFERROR(LN('Primary Data'!H1590/'Primary Data'!H1589), 0)</f>
        <v>1.0527664670717895E-2</v>
      </c>
      <c r="H1589" s="31">
        <f>IFERROR(LN('Primary Data'!E1590/'Primary Data'!E1589), 0)</f>
        <v>-4.5117569329756427E-4</v>
      </c>
    </row>
    <row r="1590" spans="1:8" x14ac:dyDescent="0.25">
      <c r="A1590" s="23">
        <v>41729</v>
      </c>
      <c r="B1590" s="45">
        <f>IFERROR(LN('Primary Data'!B1591/'Primary Data'!B1590), 0)</f>
        <v>7.6106850900277525E-3</v>
      </c>
      <c r="C1590" s="42">
        <f>IFERROR( LN('Primary Data'!D1591/'Primary Data'!D1590), 0)</f>
        <v>6.7672233208484556E-3</v>
      </c>
      <c r="D1590" s="27">
        <f>IFERROR(LN('Primary Data'!C1591/'Primary Data'!C1590), 0)</f>
        <v>1.6132352137292482E-3</v>
      </c>
      <c r="E1590" s="27">
        <f>IFERROR(LN('Primary Data'!F1591/'Primary Data'!F1590), 0)</f>
        <v>5.0142301701882851E-3</v>
      </c>
      <c r="F1590" s="27">
        <f>IFERROR(LN('Primary Data'!G1591/'Primary Data'!G1590), 0)</f>
        <v>-5.458015168030031E-3</v>
      </c>
      <c r="G1590" s="28">
        <f>IFERROR(LN('Primary Data'!H1591/'Primary Data'!H1590), 0)</f>
        <v>3.8686885024599659E-3</v>
      </c>
      <c r="H1590" s="31">
        <f>IFERROR(LN('Primary Data'!E1591/'Primary Data'!E1590), 0)</f>
        <v>4.0222972767813428E-3</v>
      </c>
    </row>
    <row r="1591" spans="1:8" x14ac:dyDescent="0.25">
      <c r="A1591" s="23">
        <v>41730</v>
      </c>
      <c r="B1591" s="45">
        <f>IFERROR(LN('Primary Data'!B1592/'Primary Data'!B1591), 0)</f>
        <v>3.161298939756872E-3</v>
      </c>
      <c r="C1591" s="42">
        <f>IFERROR( LN('Primary Data'!D1592/'Primary Data'!D1591), 0)</f>
        <v>1.7276100978040838E-2</v>
      </c>
      <c r="D1591" s="27">
        <f>IFERROR(LN('Primary Data'!C1592/'Primary Data'!C1591), 0)</f>
        <v>1.4823001833059209E-2</v>
      </c>
      <c r="E1591" s="27">
        <f>IFERROR(LN('Primary Data'!F1592/'Primary Data'!F1591), 0)</f>
        <v>2.7241591534014212E-3</v>
      </c>
      <c r="F1591" s="27">
        <f>IFERROR(LN('Primary Data'!G1592/'Primary Data'!G1591), 0)</f>
        <v>8.6437458011611994E-3</v>
      </c>
      <c r="G1591" s="28">
        <f>IFERROR(LN('Primary Data'!H1592/'Primary Data'!H1591), 0)</f>
        <v>1.334022778934793E-2</v>
      </c>
      <c r="H1591" s="31">
        <f>IFERROR(LN('Primary Data'!E1592/'Primary Data'!E1591), 0)</f>
        <v>9.6154845549854973E-3</v>
      </c>
    </row>
    <row r="1592" spans="1:8" x14ac:dyDescent="0.25">
      <c r="A1592" s="23">
        <v>41731</v>
      </c>
      <c r="B1592" s="45">
        <f>IFERROR(LN('Primary Data'!B1593/'Primary Data'!B1592), 0)</f>
        <v>2.8668497556377038E-3</v>
      </c>
      <c r="C1592" s="42">
        <f>IFERROR( LN('Primary Data'!D1593/'Primary Data'!D1592), 0)</f>
        <v>2.0741672132260185E-3</v>
      </c>
      <c r="D1592" s="27">
        <f>IFERROR(LN('Primary Data'!C1593/'Primary Data'!C1592), 0)</f>
        <v>1.3208710186712172E-2</v>
      </c>
      <c r="E1592" s="27">
        <f>IFERROR(LN('Primary Data'!F1593/'Primary Data'!F1592), 0)</f>
        <v>5.7351910412777804E-3</v>
      </c>
      <c r="F1592" s="27">
        <f>IFERROR(LN('Primary Data'!G1593/'Primary Data'!G1592), 0)</f>
        <v>5.8948795857256611E-3</v>
      </c>
      <c r="G1592" s="28">
        <f>IFERROR(LN('Primary Data'!H1593/'Primary Data'!H1592), 0)</f>
        <v>3.3531648976436487E-3</v>
      </c>
      <c r="H1592" s="31">
        <f>IFERROR(LN('Primary Data'!E1593/'Primary Data'!E1592), 0)</f>
        <v>-2.005126143864546E-3</v>
      </c>
    </row>
    <row r="1593" spans="1:8" x14ac:dyDescent="0.25">
      <c r="A1593" s="23">
        <v>41732</v>
      </c>
      <c r="B1593" s="45">
        <f>IFERROR(LN('Primary Data'!B1594/'Primary Data'!B1593), 0)</f>
        <v>6.3748739815387776E-4</v>
      </c>
      <c r="C1593" s="42">
        <f>IFERROR( LN('Primary Data'!D1594/'Primary Data'!D1593), 0)</f>
        <v>-7.7811665417404918E-3</v>
      </c>
      <c r="D1593" s="27">
        <f>IFERROR(LN('Primary Data'!C1594/'Primary Data'!C1593), 0)</f>
        <v>1.4372084638227785E-2</v>
      </c>
      <c r="E1593" s="27">
        <f>IFERROR(LN('Primary Data'!F1594/'Primary Data'!F1593), 0)</f>
        <v>-9.7451041682861499E-3</v>
      </c>
      <c r="F1593" s="27">
        <f>IFERROR(LN('Primary Data'!G1594/'Primary Data'!G1593), 0)</f>
        <v>-6.9431761998837212E-3</v>
      </c>
      <c r="G1593" s="28">
        <f>IFERROR(LN('Primary Data'!H1594/'Primary Data'!H1593), 0)</f>
        <v>1.8248350226476324E-3</v>
      </c>
      <c r="H1593" s="31">
        <f>IFERROR(LN('Primary Data'!E1594/'Primary Data'!E1593), 0)</f>
        <v>-4.1263066256826911E-3</v>
      </c>
    </row>
    <row r="1594" spans="1:8" x14ac:dyDescent="0.25">
      <c r="A1594" s="23">
        <v>41733</v>
      </c>
      <c r="B1594" s="45">
        <f>IFERROR(LN('Primary Data'!B1595/'Primary Data'!B1594), 0)</f>
        <v>-8.1745962215596414E-3</v>
      </c>
      <c r="C1594" s="42">
        <f>IFERROR( LN('Primary Data'!D1595/'Primary Data'!D1594), 0)</f>
        <v>-2.7367077701153958E-2</v>
      </c>
      <c r="D1594" s="27">
        <f>IFERROR(LN('Primary Data'!C1595/'Primary Data'!C1594), 0)</f>
        <v>2.5260660343893989E-3</v>
      </c>
      <c r="E1594" s="27">
        <f>IFERROR(LN('Primary Data'!F1595/'Primary Data'!F1594), 0)</f>
        <v>-4.9978155128779147E-3</v>
      </c>
      <c r="F1594" s="27">
        <f>IFERROR(LN('Primary Data'!G1595/'Primary Data'!G1594), 0)</f>
        <v>9.5437646551788553E-3</v>
      </c>
      <c r="G1594" s="28">
        <f>IFERROR(LN('Primary Data'!H1595/'Primary Data'!H1594), 0)</f>
        <v>-2.4403696978823634E-3</v>
      </c>
      <c r="H1594" s="31">
        <f>IFERROR(LN('Primary Data'!E1595/'Primary Data'!E1594), 0)</f>
        <v>-1.2717933296134793E-3</v>
      </c>
    </row>
    <row r="1595" spans="1:8" x14ac:dyDescent="0.25">
      <c r="A1595" s="23">
        <v>41736</v>
      </c>
      <c r="B1595" s="45">
        <f>IFERROR(LN('Primary Data'!B1596/'Primary Data'!B1595), 0)</f>
        <v>-1.008193566616088E-2</v>
      </c>
      <c r="C1595" s="42">
        <f>IFERROR( LN('Primary Data'!D1596/'Primary Data'!D1595), 0)</f>
        <v>-8.9756315823315089E-3</v>
      </c>
      <c r="D1595" s="27">
        <f>IFERROR(LN('Primary Data'!C1596/'Primary Data'!C1595), 0)</f>
        <v>5.998931075566513E-3</v>
      </c>
      <c r="E1595" s="27">
        <f>IFERROR(LN('Primary Data'!F1596/'Primary Data'!F1595), 0)</f>
        <v>1.9333639674087996E-3</v>
      </c>
      <c r="F1595" s="27">
        <f>IFERROR(LN('Primary Data'!G1596/'Primary Data'!G1595), 0)</f>
        <v>0</v>
      </c>
      <c r="G1595" s="28">
        <f>IFERROR(LN('Primary Data'!H1596/'Primary Data'!H1595), 0)</f>
        <v>-5.9228599582315878E-3</v>
      </c>
      <c r="H1595" s="31">
        <f>IFERROR(LN('Primary Data'!E1596/'Primary Data'!E1595), 0)</f>
        <v>-1.5223490972101628E-2</v>
      </c>
    </row>
    <row r="1596" spans="1:8" x14ac:dyDescent="0.25">
      <c r="A1596" s="23">
        <v>41737</v>
      </c>
      <c r="B1596" s="45">
        <f>IFERROR(LN('Primary Data'!B1597/'Primary Data'!B1596), 0)</f>
        <v>1.8982801906809342E-3</v>
      </c>
      <c r="C1596" s="42">
        <f>IFERROR( LN('Primary Data'!D1597/'Primary Data'!D1596), 0)</f>
        <v>8.6503802196464374E-3</v>
      </c>
      <c r="D1596" s="27">
        <f>IFERROR(LN('Primary Data'!C1597/'Primary Data'!C1596), 0)</f>
        <v>2.600280013994114E-3</v>
      </c>
      <c r="E1596" s="27">
        <f>IFERROR(LN('Primary Data'!F1597/'Primary Data'!F1596), 0)</f>
        <v>0</v>
      </c>
      <c r="F1596" s="27">
        <f>IFERROR(LN('Primary Data'!G1597/'Primary Data'!G1596), 0)</f>
        <v>2.1073506453089141E-2</v>
      </c>
      <c r="G1596" s="28">
        <f>IFERROR(LN('Primary Data'!H1597/'Primary Data'!H1596), 0)</f>
        <v>9.7754775633826646E-3</v>
      </c>
      <c r="H1596" s="31">
        <f>IFERROR(LN('Primary Data'!E1597/'Primary Data'!E1596), 0)</f>
        <v>-1.0342008903597046E-2</v>
      </c>
    </row>
    <row r="1597" spans="1:8" x14ac:dyDescent="0.25">
      <c r="A1597" s="23">
        <v>41738</v>
      </c>
      <c r="B1597" s="45">
        <f>IFERROR(LN('Primary Data'!B1598/'Primary Data'!B1597), 0)</f>
        <v>8.9139196787973891E-3</v>
      </c>
      <c r="C1597" s="42">
        <f>IFERROR( LN('Primary Data'!D1598/'Primary Data'!D1597), 0)</f>
        <v>1.7430033133337831E-2</v>
      </c>
      <c r="D1597" s="27">
        <f>IFERROR(LN('Primary Data'!C1598/'Primary Data'!C1597), 0)</f>
        <v>9.9885576166870872E-3</v>
      </c>
      <c r="E1597" s="27">
        <f>IFERROR(LN('Primary Data'!F1598/'Primary Data'!F1597), 0)</f>
        <v>1.3953524393987358E-2</v>
      </c>
      <c r="F1597" s="27">
        <f>IFERROR(LN('Primary Data'!G1598/'Primary Data'!G1597), 0)</f>
        <v>2.6122937720219849E-3</v>
      </c>
      <c r="G1597" s="28">
        <f>IFERROR(LN('Primary Data'!H1598/'Primary Data'!H1597), 0)</f>
        <v>1.0836340257355118E-2</v>
      </c>
      <c r="H1597" s="31">
        <f>IFERROR(LN('Primary Data'!E1598/'Primary Data'!E1597), 0)</f>
        <v>1.2678168981980771E-2</v>
      </c>
    </row>
    <row r="1598" spans="1:8" x14ac:dyDescent="0.25">
      <c r="A1598" s="23">
        <v>41739</v>
      </c>
      <c r="B1598" s="45">
        <f>IFERROR(LN('Primary Data'!B1599/'Primary Data'!B1598), 0)</f>
        <v>-1.7668839412640996E-2</v>
      </c>
      <c r="C1598" s="42">
        <f>IFERROR( LN('Primary Data'!D1599/'Primary Data'!D1598), 0)</f>
        <v>-3.1794948237434485E-2</v>
      </c>
      <c r="D1598" s="27">
        <f>IFERROR(LN('Primary Data'!C1599/'Primary Data'!C1598), 0)</f>
        <v>1.0638414658886394E-2</v>
      </c>
      <c r="E1598" s="27">
        <f>IFERROR(LN('Primary Data'!F1599/'Primary Data'!F1598), 0)</f>
        <v>2.1456003506094574E-3</v>
      </c>
      <c r="F1598" s="27">
        <f>IFERROR(LN('Primary Data'!G1599/'Primary Data'!G1598), 0)</f>
        <v>1.4318336497930401E-2</v>
      </c>
      <c r="G1598" s="28">
        <f>IFERROR(LN('Primary Data'!H1599/'Primary Data'!H1598), 0)</f>
        <v>1.4937884935928548E-2</v>
      </c>
      <c r="H1598" s="31">
        <f>IFERROR(LN('Primary Data'!E1599/'Primary Data'!E1598), 0)</f>
        <v>-4.7218932791825959E-3</v>
      </c>
    </row>
    <row r="1599" spans="1:8" x14ac:dyDescent="0.25">
      <c r="A1599" s="23">
        <v>41740</v>
      </c>
      <c r="B1599" s="45">
        <f>IFERROR(LN('Primary Data'!B1600/'Primary Data'!B1599), 0)</f>
        <v>-7.9578775366169613E-3</v>
      </c>
      <c r="C1599" s="42">
        <f>IFERROR( LN('Primary Data'!D1600/'Primary Data'!D1599), 0)</f>
        <v>-1.1801236604465182E-2</v>
      </c>
      <c r="D1599" s="27">
        <f>IFERROR(LN('Primary Data'!C1600/'Primary Data'!C1599), 0)</f>
        <v>-3.7606850468433564E-5</v>
      </c>
      <c r="E1599" s="27">
        <f>IFERROR(LN('Primary Data'!F1600/'Primary Data'!F1599), 0)</f>
        <v>-4.1041850086098296E-3</v>
      </c>
      <c r="F1599" s="27">
        <f>IFERROR(LN('Primary Data'!G1600/'Primary Data'!G1599), 0)</f>
        <v>-1.8949218205204727E-3</v>
      </c>
      <c r="G1599" s="28">
        <f>IFERROR(LN('Primary Data'!H1600/'Primary Data'!H1599), 0)</f>
        <v>-7.9375874099865545E-3</v>
      </c>
      <c r="H1599" s="31">
        <f>IFERROR(LN('Primary Data'!E1600/'Primary Data'!E1599), 0)</f>
        <v>-2.1031305135328596E-2</v>
      </c>
    </row>
    <row r="1600" spans="1:8" x14ac:dyDescent="0.25">
      <c r="A1600" s="23">
        <v>41743</v>
      </c>
      <c r="B1600" s="45">
        <f>IFERROR(LN('Primary Data'!B1601/'Primary Data'!B1600), 0)</f>
        <v>8.0857541205428367E-3</v>
      </c>
      <c r="C1600" s="42">
        <f>IFERROR( LN('Primary Data'!D1601/'Primary Data'!D1600), 0)</f>
        <v>8.0292542424124126E-3</v>
      </c>
      <c r="D1600" s="27">
        <f>IFERROR(LN('Primary Data'!C1601/'Primary Data'!C1600), 0)</f>
        <v>-5.3239925789133023E-3</v>
      </c>
      <c r="E1600" s="27">
        <f>IFERROR(LN('Primary Data'!F1601/'Primary Data'!F1600), 0)</f>
        <v>0</v>
      </c>
      <c r="F1600" s="27">
        <f>IFERROR(LN('Primary Data'!G1601/'Primary Data'!G1600), 0)</f>
        <v>9.6578620709571541E-4</v>
      </c>
      <c r="G1600" s="28">
        <f>IFERROR(LN('Primary Data'!H1601/'Primary Data'!H1600), 0)</f>
        <v>1.5272868611886294E-3</v>
      </c>
      <c r="H1600" s="31">
        <f>IFERROR(LN('Primary Data'!E1601/'Primary Data'!E1600), 0)</f>
        <v>-1.2045631169688065E-2</v>
      </c>
    </row>
    <row r="1601" spans="1:8" x14ac:dyDescent="0.25">
      <c r="A1601" s="23">
        <v>41744</v>
      </c>
      <c r="B1601" s="45">
        <f>IFERROR(LN('Primary Data'!B1602/'Primary Data'!B1601), 0)</f>
        <v>7.4385019663328264E-3</v>
      </c>
      <c r="C1601" s="42">
        <f>IFERROR( LN('Primary Data'!D1602/'Primary Data'!D1601), 0)</f>
        <v>3.797786534760852E-3</v>
      </c>
      <c r="D1601" s="27">
        <f>IFERROR(LN('Primary Data'!C1602/'Primary Data'!C1601), 0)</f>
        <v>5.6367170262663571E-5</v>
      </c>
      <c r="E1601" s="27">
        <f>IFERROR(LN('Primary Data'!F1602/'Primary Data'!F1601), 0)</f>
        <v>-7.0649466858192841E-3</v>
      </c>
      <c r="F1601" s="27">
        <f>IFERROR(LN('Primary Data'!G1602/'Primary Data'!G1601), 0)</f>
        <v>-1.4549377941621136E-2</v>
      </c>
      <c r="G1601" s="28">
        <f>IFERROR(LN('Primary Data'!H1602/'Primary Data'!H1601), 0)</f>
        <v>-1.6081708101294417E-2</v>
      </c>
      <c r="H1601" s="31">
        <f>IFERROR(LN('Primary Data'!E1602/'Primary Data'!E1601), 0)</f>
        <v>-6.3003971310585409E-3</v>
      </c>
    </row>
    <row r="1602" spans="1:8" x14ac:dyDescent="0.25">
      <c r="A1602" s="23">
        <v>41745</v>
      </c>
      <c r="B1602" s="45">
        <f>IFERROR(LN('Primary Data'!B1603/'Primary Data'!B1602), 0)</f>
        <v>8.9408263473791608E-3</v>
      </c>
      <c r="C1602" s="42">
        <f>IFERROR( LN('Primary Data'!D1603/'Primary Data'!D1602), 0)</f>
        <v>1.2885349336581165E-2</v>
      </c>
      <c r="D1602" s="27">
        <f>IFERROR(LN('Primary Data'!C1603/'Primary Data'!C1602), 0)</f>
        <v>1.2377809262974545E-2</v>
      </c>
      <c r="E1602" s="27">
        <f>IFERROR(LN('Primary Data'!F1603/'Primary Data'!F1602), 0)</f>
        <v>-1.2150482505627429E-2</v>
      </c>
      <c r="F1602" s="27">
        <f>IFERROR(LN('Primary Data'!G1603/'Primary Data'!G1602), 0)</f>
        <v>1.7397612217133068E-3</v>
      </c>
      <c r="G1602" s="28">
        <f>IFERROR(LN('Primary Data'!H1603/'Primary Data'!H1602), 0)</f>
        <v>1.0910950760485438E-3</v>
      </c>
      <c r="H1602" s="31">
        <f>IFERROR(LN('Primary Data'!E1603/'Primary Data'!E1602), 0)</f>
        <v>5.5009010053925301E-3</v>
      </c>
    </row>
    <row r="1603" spans="1:8" x14ac:dyDescent="0.25">
      <c r="A1603" s="23">
        <v>41746</v>
      </c>
      <c r="B1603" s="45">
        <f>IFERROR(LN('Primary Data'!B1604/'Primary Data'!B1603), 0)</f>
        <v>1.7971963554603777E-3</v>
      </c>
      <c r="C1603" s="42">
        <f>IFERROR( LN('Primary Data'!D1604/'Primary Data'!D1603), 0)</f>
        <v>4.0919020246317462E-4</v>
      </c>
      <c r="D1603" s="27">
        <f>IFERROR(LN('Primary Data'!C1604/'Primary Data'!C1603), 0)</f>
        <v>-3.6664815156759226E-3</v>
      </c>
      <c r="E1603" s="27">
        <f>IFERROR(LN('Primary Data'!F1604/'Primary Data'!F1603), 0)</f>
        <v>1.3887127891448282E-2</v>
      </c>
      <c r="F1603" s="27">
        <f>IFERROR(LN('Primary Data'!G1604/'Primary Data'!G1603), 0)</f>
        <v>-3.5188949989239148E-3</v>
      </c>
      <c r="G1603" s="28">
        <f>IFERROR(LN('Primary Data'!H1604/'Primary Data'!H1603), 0)</f>
        <v>2.8260159052723908E-3</v>
      </c>
      <c r="H1603" s="31">
        <f>IFERROR(LN('Primary Data'!E1604/'Primary Data'!E1603), 0)</f>
        <v>1.3896907729605773E-2</v>
      </c>
    </row>
    <row r="1604" spans="1:8" x14ac:dyDescent="0.25">
      <c r="A1604" s="23">
        <v>41751</v>
      </c>
      <c r="B1604" s="45">
        <f>IFERROR(LN('Primary Data'!B1605/'Primary Data'!B1604), 0)</f>
        <v>5.637027385361335E-3</v>
      </c>
      <c r="C1604" s="42">
        <f>IFERROR( LN('Primary Data'!D1605/'Primary Data'!D1604), 0)</f>
        <v>1.5238377803937194E-2</v>
      </c>
      <c r="D1604" s="27">
        <f>IFERROR(LN('Primary Data'!C1605/'Primary Data'!C1604), 0)</f>
        <v>-5.4149123686544351E-3</v>
      </c>
      <c r="E1604" s="27">
        <f>IFERROR(LN('Primary Data'!F1605/'Primary Data'!F1604), 0)</f>
        <v>-3.6639077560194269E-3</v>
      </c>
      <c r="F1604" s="27">
        <f>IFERROR(LN('Primary Data'!G1605/'Primary Data'!G1604), 0)</f>
        <v>-1.3095512333623686E-2</v>
      </c>
      <c r="G1604" s="28">
        <f>IFERROR(LN('Primary Data'!H1605/'Primary Data'!H1604), 0)</f>
        <v>-1.299600191003978E-3</v>
      </c>
      <c r="H1604" s="31">
        <f>IFERROR(LN('Primary Data'!E1605/'Primary Data'!E1604), 0)</f>
        <v>1.7198305511225271E-2</v>
      </c>
    </row>
    <row r="1605" spans="1:8" x14ac:dyDescent="0.25">
      <c r="A1605" s="23">
        <v>41752</v>
      </c>
      <c r="B1605" s="45">
        <f>IFERROR(LN('Primary Data'!B1606/'Primary Data'!B1605), 0)</f>
        <v>-8.5815202800586948E-4</v>
      </c>
      <c r="C1605" s="42">
        <f>IFERROR( LN('Primary Data'!D1606/'Primary Data'!D1605), 0)</f>
        <v>-8.8916642027063487E-3</v>
      </c>
      <c r="D1605" s="27">
        <f>IFERROR(LN('Primary Data'!C1606/'Primary Data'!C1605), 0)</f>
        <v>-1.6393319997808447E-2</v>
      </c>
      <c r="E1605" s="27">
        <f>IFERROR(LN('Primary Data'!F1606/'Primary Data'!F1605), 0)</f>
        <v>-8.3975632476581286E-4</v>
      </c>
      <c r="F1605" s="27">
        <f>IFERROR(LN('Primary Data'!G1606/'Primary Data'!G1605), 0)</f>
        <v>-2.8022583877237786E-3</v>
      </c>
      <c r="G1605" s="28">
        <f>IFERROR(LN('Primary Data'!H1606/'Primary Data'!H1605), 0)</f>
        <v>-9.7718919282905724E-3</v>
      </c>
      <c r="H1605" s="31">
        <f>IFERROR(LN('Primary Data'!E1606/'Primary Data'!E1605), 0)</f>
        <v>-2.8002468735540477E-4</v>
      </c>
    </row>
    <row r="1606" spans="1:8" x14ac:dyDescent="0.25">
      <c r="A1606" s="23">
        <v>41753</v>
      </c>
      <c r="B1606" s="45">
        <f>IFERROR(LN('Primary Data'!B1607/'Primary Data'!B1606), 0)</f>
        <v>-1.6471655785854984E-3</v>
      </c>
      <c r="C1606" s="42">
        <f>IFERROR( LN('Primary Data'!D1607/'Primary Data'!D1606), 0)</f>
        <v>9.5111771527636047E-3</v>
      </c>
      <c r="D1606" s="27">
        <f>IFERROR(LN('Primary Data'!C1607/'Primary Data'!C1606), 0)</f>
        <v>2.4189662833036629E-3</v>
      </c>
      <c r="E1606" s="27">
        <f>IFERROR(LN('Primary Data'!F1607/'Primary Data'!F1606), 0)</f>
        <v>0</v>
      </c>
      <c r="F1606" s="27">
        <f>IFERROR(LN('Primary Data'!G1607/'Primary Data'!G1606), 0)</f>
        <v>-4.8487186694375134E-3</v>
      </c>
      <c r="G1606" s="28">
        <f>IFERROR(LN('Primary Data'!H1607/'Primary Data'!H1606), 0)</f>
        <v>2.3588705048899882E-3</v>
      </c>
      <c r="H1606" s="31">
        <f>IFERROR(LN('Primary Data'!E1607/'Primary Data'!E1606), 0)</f>
        <v>4.2187957682523628E-3</v>
      </c>
    </row>
    <row r="1607" spans="1:8" x14ac:dyDescent="0.25">
      <c r="A1607" s="23">
        <v>41754</v>
      </c>
      <c r="B1607" s="45">
        <f>IFERROR(LN('Primary Data'!B1608/'Primary Data'!B1607), 0)</f>
        <v>-5.6209964506965084E-3</v>
      </c>
      <c r="C1607" s="42">
        <f>IFERROR( LN('Primary Data'!D1608/'Primary Data'!D1607), 0)</f>
        <v>-1.6264250573656783E-2</v>
      </c>
      <c r="D1607" s="27">
        <f>IFERROR(LN('Primary Data'!C1608/'Primary Data'!C1607), 0)</f>
        <v>2.1979014629334645E-3</v>
      </c>
      <c r="E1607" s="27">
        <f>IFERROR(LN('Primary Data'!F1608/'Primary Data'!F1607), 0)</f>
        <v>1.2320041219700719E-3</v>
      </c>
      <c r="F1607" s="27">
        <f>IFERROR(LN('Primary Data'!G1608/'Primary Data'!G1607), 0)</f>
        <v>-1.2394693137286191E-2</v>
      </c>
      <c r="G1607" s="28">
        <f>IFERROR(LN('Primary Data'!H1608/'Primary Data'!H1607), 0)</f>
        <v>-1.5150894923371386E-2</v>
      </c>
      <c r="H1607" s="31">
        <f>IFERROR(LN('Primary Data'!E1608/'Primary Data'!E1607), 0)</f>
        <v>-4.5678948906700814E-3</v>
      </c>
    </row>
    <row r="1608" spans="1:8" x14ac:dyDescent="0.25">
      <c r="A1608" s="23">
        <v>41757</v>
      </c>
      <c r="B1608" s="45">
        <f>IFERROR(LN('Primary Data'!B1609/'Primary Data'!B1608), 0)</f>
        <v>3.9823973115048848E-3</v>
      </c>
      <c r="C1608" s="42">
        <f>IFERROR( LN('Primary Data'!D1609/'Primary Data'!D1608), 0)</f>
        <v>3.3706717628038253E-3</v>
      </c>
      <c r="D1608" s="27">
        <f>IFERROR(LN('Primary Data'!C1609/'Primary Data'!C1608), 0)</f>
        <v>-5.5076718472412229E-3</v>
      </c>
      <c r="E1608" s="27">
        <f>IFERROR(LN('Primary Data'!F1609/'Primary Data'!F1608), 0)</f>
        <v>-9.2220206700764141E-4</v>
      </c>
      <c r="F1608" s="27">
        <f>IFERROR(LN('Primary Data'!G1609/'Primary Data'!G1608), 0)</f>
        <v>-2.0570765965685165E-2</v>
      </c>
      <c r="G1608" s="28">
        <f>IFERROR(LN('Primary Data'!H1609/'Primary Data'!H1608), 0)</f>
        <v>-4.1031655053544169E-3</v>
      </c>
      <c r="H1608" s="31">
        <f>IFERROR(LN('Primary Data'!E1609/'Primary Data'!E1608), 0)</f>
        <v>-6.0477895604869039E-3</v>
      </c>
    </row>
    <row r="1609" spans="1:8" x14ac:dyDescent="0.25">
      <c r="A1609" s="23">
        <v>41758</v>
      </c>
      <c r="B1609" s="45">
        <f>IFERROR(LN('Primary Data'!B1610/'Primary Data'!B1609), 0)</f>
        <v>4.4298038497900477E-3</v>
      </c>
      <c r="C1609" s="42">
        <f>IFERROR( LN('Primary Data'!D1610/'Primary Data'!D1609), 0)</f>
        <v>8.1374066024693173E-3</v>
      </c>
      <c r="D1609" s="27">
        <f>IFERROR(LN('Primary Data'!C1610/'Primary Data'!C1609), 0)</f>
        <v>-8.9283978674692711E-3</v>
      </c>
      <c r="E1609" s="27">
        <f>IFERROR(LN('Primary Data'!F1610/'Primary Data'!F1609), 0)</f>
        <v>-4.1001611675531993E-3</v>
      </c>
      <c r="F1609" s="27">
        <f>IFERROR(LN('Primary Data'!G1610/'Primary Data'!G1609), 0)</f>
        <v>1.1097030763936878E-2</v>
      </c>
      <c r="G1609" s="28">
        <f>IFERROR(LN('Primary Data'!H1610/'Primary Data'!H1609), 0)</f>
        <v>1.4415401145291769E-2</v>
      </c>
      <c r="H1609" s="31">
        <f>IFERROR(LN('Primary Data'!E1610/'Primary Data'!E1609), 0)</f>
        <v>7.2480981471073755E-3</v>
      </c>
    </row>
    <row r="1610" spans="1:8" x14ac:dyDescent="0.25">
      <c r="A1610" s="23">
        <v>41759</v>
      </c>
      <c r="B1610" s="45">
        <f>IFERROR(LN('Primary Data'!B1611/'Primary Data'!B1610), 0)</f>
        <v>2.8481613724316204E-3</v>
      </c>
      <c r="C1610" s="42">
        <f>IFERROR( LN('Primary Data'!D1611/'Primary Data'!D1610), 0)</f>
        <v>2.2442683479812478E-3</v>
      </c>
      <c r="D1610" s="27">
        <f>IFERROR(LN('Primary Data'!C1611/'Primary Data'!C1610), 0)</f>
        <v>1.6613933036414279E-2</v>
      </c>
      <c r="E1610" s="27">
        <f>IFERROR(LN('Primary Data'!F1611/'Primary Data'!F1610), 0)</f>
        <v>-2.614501874476803E-3</v>
      </c>
      <c r="F1610" s="27">
        <f>IFERROR(LN('Primary Data'!G1611/'Primary Data'!G1610), 0)</f>
        <v>3.0670805390909752E-3</v>
      </c>
      <c r="G1610" s="28">
        <f>IFERROR(LN('Primary Data'!H1611/'Primary Data'!H1610), 0)</f>
        <v>-1.4350340659348143E-2</v>
      </c>
      <c r="H1610" s="31">
        <f>IFERROR(LN('Primary Data'!E1611/'Primary Data'!E1610), 0)</f>
        <v>-3.2541600663974768E-3</v>
      </c>
    </row>
    <row r="1611" spans="1:8" x14ac:dyDescent="0.25">
      <c r="A1611" s="23">
        <v>41761</v>
      </c>
      <c r="B1611" s="45">
        <f>IFERROR(LN('Primary Data'!B1612/'Primary Data'!B1611), 0)</f>
        <v>-3.342585378548318E-3</v>
      </c>
      <c r="C1611" s="42">
        <f>IFERROR( LN('Primary Data'!D1612/'Primary Data'!D1611), 0)</f>
        <v>1.568832557145947E-3</v>
      </c>
      <c r="D1611" s="27">
        <f>IFERROR(LN('Primary Data'!C1612/'Primary Data'!C1611), 0)</f>
        <v>2.8184059732056475E-4</v>
      </c>
      <c r="E1611" s="27">
        <f>IFERROR(LN('Primary Data'!F1612/'Primary Data'!F1611), 0)</f>
        <v>3.4192083172128107E-3</v>
      </c>
      <c r="F1611" s="27">
        <f>IFERROR(LN('Primary Data'!G1612/'Primary Data'!G1611), 0)</f>
        <v>0</v>
      </c>
      <c r="G1611" s="28">
        <f>IFERROR(LN('Primary Data'!H1612/'Primary Data'!H1611), 0)</f>
        <v>5.7079117656105779E-3</v>
      </c>
      <c r="H1611" s="31">
        <f>IFERROR(LN('Primary Data'!E1612/'Primary Data'!E1611), 0)</f>
        <v>1.9440624740655031E-3</v>
      </c>
    </row>
    <row r="1612" spans="1:8" x14ac:dyDescent="0.25">
      <c r="A1612" s="23">
        <v>41764</v>
      </c>
      <c r="B1612" s="45">
        <f>IFERROR(LN('Primary Data'!B1613/'Primary Data'!B1612), 0)</f>
        <v>3.3463692206583203E-4</v>
      </c>
      <c r="C1612" s="42">
        <f>IFERROR( LN('Primary Data'!D1613/'Primary Data'!D1612), 0)</f>
        <v>4.8515708692381991E-3</v>
      </c>
      <c r="D1612" s="27">
        <f>IFERROR(LN('Primary Data'!C1613/'Primary Data'!C1612), 0)</f>
        <v>-1.0130274313189597E-2</v>
      </c>
      <c r="E1612" s="27">
        <f>IFERROR(LN('Primary Data'!F1613/'Primary Data'!F1612), 0)</f>
        <v>-8.1845401568137995E-4</v>
      </c>
      <c r="F1612" s="27">
        <f>IFERROR(LN('Primary Data'!G1613/'Primary Data'!G1612), 0)</f>
        <v>1.2090986132566571E-3</v>
      </c>
      <c r="G1612" s="28">
        <f>IFERROR(LN('Primary Data'!H1613/'Primary Data'!H1612), 0)</f>
        <v>-1.2855479164688391E-2</v>
      </c>
      <c r="H1612" s="31">
        <f>IFERROR(LN('Primary Data'!E1613/'Primary Data'!E1612), 0)</f>
        <v>0</v>
      </c>
    </row>
    <row r="1613" spans="1:8" x14ac:dyDescent="0.25">
      <c r="A1613" s="23">
        <v>41766</v>
      </c>
      <c r="B1613" s="45">
        <f>IFERROR(LN('Primary Data'!B1614/'Primary Data'!B1613), 0)</f>
        <v>-5.6181213142059608E-5</v>
      </c>
      <c r="C1613" s="42">
        <f>IFERROR( LN('Primary Data'!D1614/'Primary Data'!D1613), 0)</f>
        <v>-1.6393702030927878E-2</v>
      </c>
      <c r="D1613" s="27">
        <f>IFERROR(LN('Primary Data'!C1614/'Primary Data'!C1613), 0)</f>
        <v>-1.0519822729727468E-2</v>
      </c>
      <c r="E1613" s="27">
        <f>IFERROR(LN('Primary Data'!F1614/'Primary Data'!F1613), 0)</f>
        <v>-6.7941344104955137E-3</v>
      </c>
      <c r="F1613" s="27">
        <f>IFERROR(LN('Primary Data'!G1614/'Primary Data'!G1613), 0)</f>
        <v>-1.0057201604048067E-2</v>
      </c>
      <c r="G1613" s="28">
        <f>IFERROR(LN('Primary Data'!H1614/'Primary Data'!H1613), 0)</f>
        <v>-1.0524176335818721E-2</v>
      </c>
      <c r="H1613" s="31">
        <f>IFERROR(LN('Primary Data'!E1614/'Primary Data'!E1613), 0)</f>
        <v>0</v>
      </c>
    </row>
    <row r="1614" spans="1:8" x14ac:dyDescent="0.25">
      <c r="A1614" s="23">
        <v>41767</v>
      </c>
      <c r="B1614" s="45">
        <f>IFERROR(LN('Primary Data'!B1615/'Primary Data'!B1614), 0)</f>
        <v>-8.2185489020729255E-4</v>
      </c>
      <c r="C1614" s="42">
        <f>IFERROR( LN('Primary Data'!D1615/'Primary Data'!D1614), 0)</f>
        <v>-1.7085067678844694E-3</v>
      </c>
      <c r="D1614" s="27">
        <f>IFERROR(LN('Primary Data'!C1615/'Primary Data'!C1614), 0)</f>
        <v>6.3683064150047517E-3</v>
      </c>
      <c r="E1614" s="27">
        <f>IFERROR(LN('Primary Data'!F1615/'Primary Data'!F1614), 0)</f>
        <v>1.2334991356031169E-3</v>
      </c>
      <c r="F1614" s="27">
        <f>IFERROR(LN('Primary Data'!G1615/'Primary Data'!G1614), 0)</f>
        <v>1.9814814241446471E-3</v>
      </c>
      <c r="G1614" s="28">
        <f>IFERROR(LN('Primary Data'!H1615/'Primary Data'!H1614), 0)</f>
        <v>4.1694853235531423E-3</v>
      </c>
      <c r="H1614" s="31">
        <f>IFERROR(LN('Primary Data'!E1615/'Primary Data'!E1614), 0)</f>
        <v>6.0338256160949325E-3</v>
      </c>
    </row>
    <row r="1615" spans="1:8" x14ac:dyDescent="0.25">
      <c r="A1615" s="23">
        <v>41768</v>
      </c>
      <c r="B1615" s="45">
        <f>IFERROR(LN('Primary Data'!B1616/'Primary Data'!B1615), 0)</f>
        <v>1.4546474171625518E-3</v>
      </c>
      <c r="C1615" s="42">
        <f>IFERROR( LN('Primary Data'!D1616/'Primary Data'!D1615), 0)</f>
        <v>4.3065866762953134E-3</v>
      </c>
      <c r="D1615" s="27">
        <f>IFERROR(LN('Primary Data'!C1616/'Primary Data'!C1615), 0)</f>
        <v>-5.7818923133497039E-4</v>
      </c>
      <c r="E1615" s="27">
        <f>IFERROR(LN('Primary Data'!F1616/'Primary Data'!F1615), 0)</f>
        <v>2.7847706550230809E-2</v>
      </c>
      <c r="F1615" s="27">
        <f>IFERROR(LN('Primary Data'!G1616/'Primary Data'!G1615), 0)</f>
        <v>-3.5465763173251207E-3</v>
      </c>
      <c r="G1615" s="28">
        <f>IFERROR(LN('Primary Data'!H1616/'Primary Data'!H1615), 0)</f>
        <v>1.1839788514061414E-3</v>
      </c>
      <c r="H1615" s="31">
        <f>IFERROR(LN('Primary Data'!E1616/'Primary Data'!E1615), 0)</f>
        <v>-9.0605369310081917E-3</v>
      </c>
    </row>
    <row r="1616" spans="1:8" x14ac:dyDescent="0.25">
      <c r="A1616" s="23">
        <v>41771</v>
      </c>
      <c r="B1616" s="45">
        <f>IFERROR(LN('Primary Data'!B1617/'Primary Data'!B1616), 0)</f>
        <v>6.9071567249233464E-3</v>
      </c>
      <c r="C1616" s="42">
        <f>IFERROR( LN('Primary Data'!D1617/'Primary Data'!D1616), 0)</f>
        <v>1.5910943635633983E-2</v>
      </c>
      <c r="D1616" s="27">
        <f>IFERROR(LN('Primary Data'!C1617/'Primary Data'!C1616), 0)</f>
        <v>-5.3013561196909951E-3</v>
      </c>
      <c r="E1616" s="27">
        <f>IFERROR(LN('Primary Data'!F1617/'Primary Data'!F1616), 0)</f>
        <v>2.2081034428081871E-2</v>
      </c>
      <c r="F1616" s="27">
        <f>IFERROR(LN('Primary Data'!G1617/'Primary Data'!G1616), 0)</f>
        <v>2.2102643349252622E-2</v>
      </c>
      <c r="G1616" s="28">
        <f>IFERROR(LN('Primary Data'!H1617/'Primary Data'!H1616), 0)</f>
        <v>1.806841737507359E-2</v>
      </c>
      <c r="H1616" s="31">
        <f>IFERROR(LN('Primary Data'!E1617/'Primary Data'!E1616), 0)</f>
        <v>9.8939151517101372E-3</v>
      </c>
    </row>
    <row r="1617" spans="1:8" x14ac:dyDescent="0.25">
      <c r="A1617" s="23">
        <v>41772</v>
      </c>
      <c r="B1617" s="45">
        <f>IFERROR(LN('Primary Data'!B1618/'Primary Data'!B1617), 0)</f>
        <v>1.3670626755235501E-3</v>
      </c>
      <c r="C1617" s="42">
        <f>IFERROR( LN('Primary Data'!D1618/'Primary Data'!D1617), 0)</f>
        <v>-4.4159235874114485E-4</v>
      </c>
      <c r="D1617" s="27">
        <f>IFERROR(LN('Primary Data'!C1618/'Primary Data'!C1617), 0)</f>
        <v>2.3825069585994116E-3</v>
      </c>
      <c r="E1617" s="27">
        <f>IFERROR(LN('Primary Data'!F1618/'Primary Data'!F1617), 0)</f>
        <v>1.8228371661890393E-2</v>
      </c>
      <c r="F1617" s="27">
        <f>IFERROR(LN('Primary Data'!G1618/'Primary Data'!G1617), 0)</f>
        <v>-1.9450165099453923E-3</v>
      </c>
      <c r="G1617" s="28">
        <f>IFERROR(LN('Primary Data'!H1618/'Primary Data'!H1617), 0)</f>
        <v>4.0691328099656107E-3</v>
      </c>
      <c r="H1617" s="31">
        <f>IFERROR(LN('Primary Data'!E1618/'Primary Data'!E1617), 0)</f>
        <v>5.2906036184818322E-3</v>
      </c>
    </row>
    <row r="1618" spans="1:8" x14ac:dyDescent="0.25">
      <c r="A1618" s="23">
        <v>41773</v>
      </c>
      <c r="B1618" s="45">
        <f>IFERROR(LN('Primary Data'!B1619/'Primary Data'!B1618), 0)</f>
        <v>-4.4398603069103664E-3</v>
      </c>
      <c r="C1618" s="42">
        <f>IFERROR( LN('Primary Data'!D1619/'Primary Data'!D1618), 0)</f>
        <v>-4.9642125270369791E-3</v>
      </c>
      <c r="D1618" s="27">
        <f>IFERROR(LN('Primary Data'!C1619/'Primary Data'!C1618), 0)</f>
        <v>4.0990804094393866E-3</v>
      </c>
      <c r="E1618" s="27">
        <f>IFERROR(LN('Primary Data'!F1619/'Primary Data'!F1618), 0)</f>
        <v>9.8192644406790218E-4</v>
      </c>
      <c r="F1618" s="27">
        <f>IFERROR(LN('Primary Data'!G1619/'Primary Data'!G1618), 0)</f>
        <v>-1.9488069728794083E-3</v>
      </c>
      <c r="G1618" s="28">
        <f>IFERROR(LN('Primary Data'!H1619/'Primary Data'!H1618), 0)</f>
        <v>1.0254423045216048E-2</v>
      </c>
      <c r="H1618" s="31">
        <f>IFERROR(LN('Primary Data'!E1619/'Primary Data'!E1618), 0)</f>
        <v>-6.530513789817765E-3</v>
      </c>
    </row>
    <row r="1619" spans="1:8" x14ac:dyDescent="0.25">
      <c r="A1619" s="23">
        <v>41774</v>
      </c>
      <c r="B1619" s="45">
        <f>IFERROR(LN('Primary Data'!B1620/'Primary Data'!B1619), 0)</f>
        <v>-1.0245672538280955E-2</v>
      </c>
      <c r="C1619" s="42">
        <f>IFERROR( LN('Primary Data'!D1620/'Primary Data'!D1619), 0)</f>
        <v>-7.843946620243741E-3</v>
      </c>
      <c r="D1619" s="27">
        <f>IFERROR(LN('Primary Data'!C1620/'Primary Data'!C1619), 0)</f>
        <v>1.0975301385128212E-2</v>
      </c>
      <c r="E1619" s="27">
        <f>IFERROR(LN('Primary Data'!F1620/'Primary Data'!F1619), 0)</f>
        <v>1.2776764753957E-2</v>
      </c>
      <c r="F1619" s="27">
        <f>IFERROR(LN('Primary Data'!G1620/'Primary Data'!G1619), 0)</f>
        <v>-1.3939218991852092E-2</v>
      </c>
      <c r="G1619" s="28">
        <f>IFERROR(LN('Primary Data'!H1620/'Primary Data'!H1619), 0)</f>
        <v>6.5362464773225824E-3</v>
      </c>
      <c r="H1619" s="31">
        <f>IFERROR(LN('Primary Data'!E1620/'Primary Data'!E1619), 0)</f>
        <v>-1.7078943069060302E-2</v>
      </c>
    </row>
    <row r="1620" spans="1:8" x14ac:dyDescent="0.25">
      <c r="A1620" s="23">
        <v>41775</v>
      </c>
      <c r="B1620" s="45">
        <f>IFERROR(LN('Primary Data'!B1621/'Primary Data'!B1620), 0)</f>
        <v>2.7963908438694992E-3</v>
      </c>
      <c r="C1620" s="42">
        <f>IFERROR( LN('Primary Data'!D1621/'Primary Data'!D1620), 0)</f>
        <v>6.1588145973764871E-3</v>
      </c>
      <c r="D1620" s="27">
        <f>IFERROR(LN('Primary Data'!C1621/'Primary Data'!C1620), 0)</f>
        <v>1.396589479567884E-3</v>
      </c>
      <c r="E1620" s="27">
        <f>IFERROR(LN('Primary Data'!F1621/'Primary Data'!F1620), 0)</f>
        <v>1.4292094285227992E-2</v>
      </c>
      <c r="F1620" s="27">
        <f>IFERROR(LN('Primary Data'!G1621/'Primary Data'!G1620), 0)</f>
        <v>5.3242062486079584E-4</v>
      </c>
      <c r="G1620" s="28">
        <f>IFERROR(LN('Primary Data'!H1621/'Primary Data'!H1620), 0)</f>
        <v>-7.8998731546794541E-4</v>
      </c>
      <c r="H1620" s="31">
        <f>IFERROR(LN('Primary Data'!E1621/'Primary Data'!E1620), 0)</f>
        <v>-1.0877875655478254E-2</v>
      </c>
    </row>
    <row r="1621" spans="1:8" x14ac:dyDescent="0.25">
      <c r="A1621" s="23">
        <v>41778</v>
      </c>
      <c r="B1621" s="45">
        <f>IFERROR(LN('Primary Data'!B1622/'Primary Data'!B1621), 0)</f>
        <v>2.5762831250944747E-3</v>
      </c>
      <c r="C1621" s="42">
        <f>IFERROR( LN('Primary Data'!D1622/'Primary Data'!D1621), 0)</f>
        <v>7.8908436519061053E-3</v>
      </c>
      <c r="D1621" s="27">
        <f>IFERROR(LN('Primary Data'!C1622/'Primary Data'!C1621), 0)</f>
        <v>2.3532591899950157E-3</v>
      </c>
      <c r="E1621" s="27">
        <f>IFERROR(LN('Primary Data'!F1622/'Primary Data'!F1621), 0)</f>
        <v>2.5233631469551231E-2</v>
      </c>
      <c r="F1621" s="27">
        <f>IFERROR(LN('Primary Data'!G1622/'Primary Data'!G1621), 0)</f>
        <v>-1.2895504623490893E-2</v>
      </c>
      <c r="G1621" s="28">
        <f>IFERROR(LN('Primary Data'!H1622/'Primary Data'!H1621), 0)</f>
        <v>-3.7034256669948694E-4</v>
      </c>
      <c r="H1621" s="31">
        <f>IFERROR(LN('Primary Data'!E1622/'Primary Data'!E1621), 0)</f>
        <v>3.3714903073048842E-3</v>
      </c>
    </row>
    <row r="1622" spans="1:8" x14ac:dyDescent="0.25">
      <c r="A1622" s="23">
        <v>41779</v>
      </c>
      <c r="B1622" s="45">
        <f>IFERROR(LN('Primary Data'!B1623/'Primary Data'!B1622), 0)</f>
        <v>-7.5323689816414784E-3</v>
      </c>
      <c r="C1622" s="42">
        <f>IFERROR( LN('Primary Data'!D1623/'Primary Data'!D1622), 0)</f>
        <v>-4.2431214206626548E-3</v>
      </c>
      <c r="D1622" s="27">
        <f>IFERROR(LN('Primary Data'!C1623/'Primary Data'!C1622), 0)</f>
        <v>-3.7533157188995672E-3</v>
      </c>
      <c r="E1622" s="27">
        <f>IFERROR(LN('Primary Data'!F1623/'Primary Data'!F1622), 0)</f>
        <v>-1.8765743958344928E-3</v>
      </c>
      <c r="F1622" s="27">
        <f>IFERROR(LN('Primary Data'!G1623/'Primary Data'!G1622), 0)</f>
        <v>9.2389427983077831E-4</v>
      </c>
      <c r="G1622" s="28">
        <f>IFERROR(LN('Primary Data'!H1623/'Primary Data'!H1622), 0)</f>
        <v>5.7172902368333861E-3</v>
      </c>
      <c r="H1622" s="31">
        <f>IFERROR(LN('Primary Data'!E1623/'Primary Data'!E1622), 0)</f>
        <v>-2.6014956548532659E-3</v>
      </c>
    </row>
    <row r="1623" spans="1:8" x14ac:dyDescent="0.25">
      <c r="A1623" s="23">
        <v>41780</v>
      </c>
      <c r="B1623" s="45">
        <f>IFERROR(LN('Primary Data'!B1624/'Primary Data'!B1623), 0)</f>
        <v>8.3126977456373322E-3</v>
      </c>
      <c r="C1623" s="42">
        <f>IFERROR( LN('Primary Data'!D1624/'Primary Data'!D1623), 0)</f>
        <v>9.7586127057816708E-3</v>
      </c>
      <c r="D1623" s="27">
        <f>IFERROR(LN('Primary Data'!C1624/'Primary Data'!C1623), 0)</f>
        <v>-2.8748502518916763E-3</v>
      </c>
      <c r="E1623" s="27">
        <f>IFERROR(LN('Primary Data'!F1624/'Primary Data'!F1623), 0)</f>
        <v>-1.2918252291788598E-3</v>
      </c>
      <c r="F1623" s="27">
        <f>IFERROR(LN('Primary Data'!G1624/'Primary Data'!G1623), 0)</f>
        <v>8.7346837374041482E-3</v>
      </c>
      <c r="G1623" s="28">
        <f>IFERROR(LN('Primary Data'!H1624/'Primary Data'!H1623), 0)</f>
        <v>8.0575942869761616E-5</v>
      </c>
      <c r="H1623" s="31">
        <f>IFERROR(LN('Primary Data'!E1624/'Primary Data'!E1623), 0)</f>
        <v>1.0891973323908245E-2</v>
      </c>
    </row>
    <row r="1624" spans="1:8" x14ac:dyDescent="0.25">
      <c r="A1624" s="23">
        <v>41781</v>
      </c>
      <c r="B1624" s="45">
        <f>IFERROR(LN('Primary Data'!B1625/'Primary Data'!B1624), 0)</f>
        <v>1.5725401129944071E-3</v>
      </c>
      <c r="C1624" s="42">
        <f>IFERROR( LN('Primary Data'!D1625/'Primary Data'!D1624), 0)</f>
        <v>4.1855679396876214E-3</v>
      </c>
      <c r="D1624" s="27">
        <f>IFERROR(LN('Primary Data'!C1625/'Primary Data'!C1624), 0)</f>
        <v>-6.4589430691614066E-4</v>
      </c>
      <c r="E1624" s="27">
        <f>IFERROR(LN('Primary Data'!F1625/'Primary Data'!F1624), 0)</f>
        <v>9.2007047970797638E-3</v>
      </c>
      <c r="F1624" s="27">
        <f>IFERROR(LN('Primary Data'!G1625/'Primary Data'!G1624), 0)</f>
        <v>-2.2529842465563873E-3</v>
      </c>
      <c r="G1624" s="28">
        <f>IFERROR(LN('Primary Data'!H1625/'Primary Data'!H1624), 0)</f>
        <v>5.1207486038291243E-3</v>
      </c>
      <c r="H1624" s="31">
        <f>IFERROR(LN('Primary Data'!E1625/'Primary Data'!E1624), 0)</f>
        <v>1.0111168120738935E-2</v>
      </c>
    </row>
    <row r="1625" spans="1:8" x14ac:dyDescent="0.25">
      <c r="A1625" s="23">
        <v>41782</v>
      </c>
      <c r="B1625" s="45">
        <f>IFERROR(LN('Primary Data'!B1626/'Primary Data'!B1625), 0)</f>
        <v>2.8159060577262309E-3</v>
      </c>
      <c r="C1625" s="42">
        <f>IFERROR( LN('Primary Data'!D1626/'Primary Data'!D1625), 0)</f>
        <v>7.2244551102434449E-3</v>
      </c>
      <c r="D1625" s="27">
        <f>IFERROR(LN('Primary Data'!C1626/'Primary Data'!C1625), 0)</f>
        <v>5.0263012264752148E-4</v>
      </c>
      <c r="E1625" s="27">
        <f>IFERROR(LN('Primary Data'!F1626/'Primary Data'!F1625), 0)</f>
        <v>1.6371717178710894E-2</v>
      </c>
      <c r="F1625" s="27">
        <f>IFERROR(LN('Primary Data'!G1626/'Primary Data'!G1625), 0)</f>
        <v>8.1856884701907179E-3</v>
      </c>
      <c r="G1625" s="28">
        <f>IFERROR(LN('Primary Data'!H1626/'Primary Data'!H1625), 0)</f>
        <v>5.2700785764570187E-4</v>
      </c>
      <c r="H1625" s="31">
        <f>IFERROR(LN('Primary Data'!E1626/'Primary Data'!E1625), 0)</f>
        <v>3.7587544827244654E-3</v>
      </c>
    </row>
    <row r="1626" spans="1:8" x14ac:dyDescent="0.25">
      <c r="A1626" s="23">
        <v>41785</v>
      </c>
      <c r="B1626" s="45">
        <f>IFERROR(LN('Primary Data'!B1627/'Primary Data'!B1626), 0)</f>
        <v>0</v>
      </c>
      <c r="C1626" s="42">
        <f>IFERROR( LN('Primary Data'!D1627/'Primary Data'!D1626), 0)</f>
        <v>0</v>
      </c>
      <c r="D1626" s="27">
        <f>IFERROR(LN('Primary Data'!C1627/'Primary Data'!C1626), 0)</f>
        <v>9.1553465146498141E-3</v>
      </c>
      <c r="E1626" s="27">
        <f>IFERROR(LN('Primary Data'!F1627/'Primary Data'!F1626), 0)</f>
        <v>-1.1659688067287958E-2</v>
      </c>
      <c r="F1626" s="27">
        <f>IFERROR(LN('Primary Data'!G1627/'Primary Data'!G1626), 0)</f>
        <v>0</v>
      </c>
      <c r="G1626" s="28">
        <f>IFERROR(LN('Primary Data'!H1627/'Primary Data'!H1626), 0)</f>
        <v>-1.1670176441932056E-4</v>
      </c>
      <c r="H1626" s="31">
        <f>IFERROR(LN('Primary Data'!E1627/'Primary Data'!E1626), 0)</f>
        <v>0</v>
      </c>
    </row>
    <row r="1627" spans="1:8" x14ac:dyDescent="0.25">
      <c r="A1627" s="23">
        <v>41786</v>
      </c>
      <c r="B1627" s="45">
        <f>IFERROR(LN('Primary Data'!B1628/'Primary Data'!B1627), 0)</f>
        <v>3.5623201162579745E-3</v>
      </c>
      <c r="C1627" s="42">
        <f>IFERROR( LN('Primary Data'!D1628/'Primary Data'!D1627), 0)</f>
        <v>0</v>
      </c>
      <c r="D1627" s="27">
        <f>IFERROR(LN('Primary Data'!C1628/'Primary Data'!C1627), 0)</f>
        <v>9.5507586301223578E-4</v>
      </c>
      <c r="E1627" s="27">
        <f>IFERROR(LN('Primary Data'!F1628/'Primary Data'!F1627), 0)</f>
        <v>-1.2075743417608522E-2</v>
      </c>
      <c r="F1627" s="27">
        <f>IFERROR(LN('Primary Data'!G1628/'Primary Data'!G1627), 0)</f>
        <v>1.099005321416481E-3</v>
      </c>
      <c r="G1627" s="28">
        <f>IFERROR(LN('Primary Data'!H1628/'Primary Data'!H1627), 0)</f>
        <v>-8.2252395750901936E-4</v>
      </c>
      <c r="H1627" s="31">
        <f>IFERROR(LN('Primary Data'!E1628/'Primary Data'!E1627), 0)</f>
        <v>0</v>
      </c>
    </row>
    <row r="1628" spans="1:8" x14ac:dyDescent="0.25">
      <c r="A1628" s="23">
        <v>41787</v>
      </c>
      <c r="B1628" s="45">
        <f>IFERROR(LN('Primary Data'!B1629/'Primary Data'!B1628), 0)</f>
        <v>-8.0388594599398232E-4</v>
      </c>
      <c r="C1628" s="42">
        <f>IFERROR( LN('Primary Data'!D1629/'Primary Data'!D1628), 0)</f>
        <v>-2.9061288244363274E-3</v>
      </c>
      <c r="D1628" s="27">
        <f>IFERROR(LN('Primary Data'!C1629/'Primary Data'!C1628), 0)</f>
        <v>-2.0983705100085831E-3</v>
      </c>
      <c r="E1628" s="27">
        <f>IFERROR(LN('Primary Data'!F1629/'Primary Data'!F1628), 0)</f>
        <v>4.4708796681512501E-3</v>
      </c>
      <c r="F1628" s="27">
        <f>IFERROR(LN('Primary Data'!G1629/'Primary Data'!G1628), 0)</f>
        <v>9.2368090602948788E-3</v>
      </c>
      <c r="G1628" s="28">
        <f>IFERROR(LN('Primary Data'!H1629/'Primary Data'!H1628), 0)</f>
        <v>5.8982018202076271E-3</v>
      </c>
      <c r="H1628" s="31">
        <f>IFERROR(LN('Primary Data'!E1629/'Primary Data'!E1628), 0)</f>
        <v>7.3407035295056074E-3</v>
      </c>
    </row>
    <row r="1629" spans="1:8" x14ac:dyDescent="0.25">
      <c r="A1629" s="23">
        <v>41788</v>
      </c>
      <c r="B1629" s="45">
        <f>IFERROR(LN('Primary Data'!B1630/'Primary Data'!B1629), 0)</f>
        <v>5.0257386970750124E-3</v>
      </c>
      <c r="C1629" s="42">
        <f>IFERROR( LN('Primary Data'!D1630/'Primary Data'!D1629), 0)</f>
        <v>6.2999815109004821E-3</v>
      </c>
      <c r="D1629" s="27">
        <f>IFERROR(LN('Primary Data'!C1630/'Primary Data'!C1629), 0)</f>
        <v>1.900796837544972E-2</v>
      </c>
      <c r="E1629" s="27">
        <f>IFERROR(LN('Primary Data'!F1630/'Primary Data'!F1629), 0)</f>
        <v>-1.6683123665119513E-2</v>
      </c>
      <c r="F1629" s="27">
        <f>IFERROR(LN('Primary Data'!G1630/'Primary Data'!G1629), 0)</f>
        <v>-7.0802088411583836E-3</v>
      </c>
      <c r="G1629" s="28">
        <f>IFERROR(LN('Primary Data'!H1630/'Primary Data'!H1629), 0)</f>
        <v>-3.0327531258095464E-3</v>
      </c>
      <c r="H1629" s="31">
        <f>IFERROR(LN('Primary Data'!E1630/'Primary Data'!E1629), 0)</f>
        <v>3.7293258882532465E-3</v>
      </c>
    </row>
    <row r="1630" spans="1:8" x14ac:dyDescent="0.25">
      <c r="A1630" s="23">
        <v>41789</v>
      </c>
      <c r="B1630" s="45">
        <f>IFERROR(LN('Primary Data'!B1631/'Primary Data'!B1630), 0)</f>
        <v>2.0876512892112472E-3</v>
      </c>
      <c r="C1630" s="42">
        <f>IFERROR( LN('Primary Data'!D1631/'Primary Data'!D1630), 0)</f>
        <v>2.9414350855494557E-4</v>
      </c>
      <c r="D1630" s="27">
        <f>IFERROR(LN('Primary Data'!C1631/'Primary Data'!C1630), 0)</f>
        <v>6.5488034831126096E-3</v>
      </c>
      <c r="E1630" s="27">
        <f>IFERROR(LN('Primary Data'!F1631/'Primary Data'!F1630), 0)</f>
        <v>1.1639295055305846E-3</v>
      </c>
      <c r="F1630" s="27">
        <f>IFERROR(LN('Primary Data'!G1631/'Primary Data'!G1630), 0)</f>
        <v>1.5116586703518302E-4</v>
      </c>
      <c r="G1630" s="28">
        <f>IFERROR(LN('Primary Data'!H1631/'Primary Data'!H1630), 0)</f>
        <v>3.1029412125806572E-3</v>
      </c>
      <c r="H1630" s="31">
        <f>IFERROR(LN('Primary Data'!E1631/'Primary Data'!E1630), 0)</f>
        <v>3.0980860113288583E-3</v>
      </c>
    </row>
    <row r="1631" spans="1:8" x14ac:dyDescent="0.25">
      <c r="A1631" s="23">
        <v>41793</v>
      </c>
      <c r="B1631" s="45">
        <f>IFERROR(LN('Primary Data'!B1632/'Primary Data'!B1631), 0)</f>
        <v>2.6818424664422802E-4</v>
      </c>
      <c r="C1631" s="42">
        <f>IFERROR( LN('Primary Data'!D1632/'Primary Data'!D1631), 0)</f>
        <v>-1.8079816444910729E-3</v>
      </c>
      <c r="D1631" s="27">
        <f>IFERROR(LN('Primary Data'!C1632/'Primary Data'!C1631), 0)</f>
        <v>-7.8562021901503881E-3</v>
      </c>
      <c r="E1631" s="27">
        <f>IFERROR(LN('Primary Data'!F1632/'Primary Data'!F1631), 0)</f>
        <v>2.1800927336119748E-2</v>
      </c>
      <c r="F1631" s="27">
        <f>IFERROR(LN('Primary Data'!G1632/'Primary Data'!G1631), 0)</f>
        <v>-2.9518640871082796E-3</v>
      </c>
      <c r="G1631" s="28">
        <f>IFERROR(LN('Primary Data'!H1632/'Primary Data'!H1631), 0)</f>
        <v>9.0308077048523588E-3</v>
      </c>
      <c r="H1631" s="31">
        <f>IFERROR(LN('Primary Data'!E1632/'Primary Data'!E1631), 0)</f>
        <v>9.1394808182980523E-4</v>
      </c>
    </row>
    <row r="1632" spans="1:8" x14ac:dyDescent="0.25">
      <c r="A1632" s="23">
        <v>41794</v>
      </c>
      <c r="B1632" s="45">
        <f>IFERROR(LN('Primary Data'!B1633/'Primary Data'!B1632), 0)</f>
        <v>9.1350088020467502E-4</v>
      </c>
      <c r="C1632" s="42">
        <f>IFERROR( LN('Primary Data'!D1633/'Primary Data'!D1632), 0)</f>
        <v>3.6188442372344855E-3</v>
      </c>
      <c r="D1632" s="27">
        <f>IFERROR(LN('Primary Data'!C1633/'Primary Data'!C1632), 0)</f>
        <v>-1.7894338648583024E-3</v>
      </c>
      <c r="E1632" s="27">
        <f>IFERROR(LN('Primary Data'!F1633/'Primary Data'!F1632), 0)</f>
        <v>-1.8609901043349939E-3</v>
      </c>
      <c r="F1632" s="27">
        <f>IFERROR(LN('Primary Data'!G1633/'Primary Data'!G1632), 0)</f>
        <v>-8.3348087689468133E-3</v>
      </c>
      <c r="G1632" s="28">
        <f>IFERROR(LN('Primary Data'!H1633/'Primary Data'!H1632), 0)</f>
        <v>-6.0000933623766649E-3</v>
      </c>
      <c r="H1632" s="31">
        <f>IFERROR(LN('Primary Data'!E1633/'Primary Data'!E1632), 0)</f>
        <v>6.3285293104774548E-3</v>
      </c>
    </row>
    <row r="1633" spans="1:8" x14ac:dyDescent="0.25">
      <c r="A1633" s="23">
        <v>41795</v>
      </c>
      <c r="B1633" s="45">
        <f>IFERROR(LN('Primary Data'!B1634/'Primary Data'!B1633), 0)</f>
        <v>5.7006325553747988E-3</v>
      </c>
      <c r="C1633" s="42">
        <f>IFERROR( LN('Primary Data'!D1634/'Primary Data'!D1633), 0)</f>
        <v>8.8709578226208521E-3</v>
      </c>
      <c r="D1633" s="27">
        <f>IFERROR(LN('Primary Data'!C1634/'Primary Data'!C1633), 0)</f>
        <v>-1.190091500273319E-3</v>
      </c>
      <c r="E1633" s="27">
        <f>IFERROR(LN('Primary Data'!F1634/'Primary Data'!F1633), 0)</f>
        <v>1.3223900496599869E-2</v>
      </c>
      <c r="F1633" s="27">
        <f>IFERROR(LN('Primary Data'!G1634/'Primary Data'!G1633), 0)</f>
        <v>1.0606246429258679E-2</v>
      </c>
      <c r="G1633" s="28">
        <f>IFERROR(LN('Primary Data'!H1634/'Primary Data'!H1633), 0)</f>
        <v>-1.8179319627082361E-3</v>
      </c>
      <c r="H1633" s="31">
        <f>IFERROR(LN('Primary Data'!E1634/'Primary Data'!E1633), 0)</f>
        <v>1.6236496621487343E-3</v>
      </c>
    </row>
    <row r="1634" spans="1:8" x14ac:dyDescent="0.25">
      <c r="A1634" s="23">
        <v>41796</v>
      </c>
      <c r="B1634" s="45">
        <f>IFERROR(LN('Primary Data'!B1635/'Primary Data'!B1634), 0)</f>
        <v>4.7590693603643455E-3</v>
      </c>
      <c r="C1634" s="42">
        <f>IFERROR( LN('Primary Data'!D1635/'Primary Data'!D1634), 0)</f>
        <v>4.654027058033936E-3</v>
      </c>
      <c r="D1634" s="27">
        <f>IFERROR(LN('Primary Data'!C1635/'Primary Data'!C1634), 0)</f>
        <v>3.1194919394442818E-3</v>
      </c>
      <c r="E1634" s="27">
        <f>IFERROR(LN('Primary Data'!F1635/'Primary Data'!F1634), 0)</f>
        <v>1.8760764917377125E-2</v>
      </c>
      <c r="F1634" s="27">
        <f>IFERROR(LN('Primary Data'!G1635/'Primary Data'!G1634), 0)</f>
        <v>-6.1828102964969385E-3</v>
      </c>
      <c r="G1634" s="28">
        <f>IFERROR(LN('Primary Data'!H1635/'Primary Data'!H1634), 0)</f>
        <v>-6.8892033902534545E-3</v>
      </c>
      <c r="H1634" s="31">
        <f>IFERROR(LN('Primary Data'!E1635/'Primary Data'!E1634), 0)</f>
        <v>8.3228198090033942E-3</v>
      </c>
    </row>
    <row r="1635" spans="1:8" x14ac:dyDescent="0.25">
      <c r="A1635" s="23">
        <v>41799</v>
      </c>
      <c r="B1635" s="45">
        <f>IFERROR(LN('Primary Data'!B1636/'Primary Data'!B1635), 0)</f>
        <v>1.476504707778761E-3</v>
      </c>
      <c r="C1635" s="42">
        <f>IFERROR( LN('Primary Data'!D1636/'Primary Data'!D1635), 0)</f>
        <v>3.0907816564030216E-4</v>
      </c>
      <c r="D1635" s="27">
        <f>IFERROR(LN('Primary Data'!C1636/'Primary Data'!C1635), 0)</f>
        <v>-1.2407254493945218E-3</v>
      </c>
      <c r="E1635" s="27">
        <f>IFERROR(LN('Primary Data'!F1636/'Primary Data'!F1635), 0)</f>
        <v>7.9785732837727597E-3</v>
      </c>
      <c r="F1635" s="27">
        <f>IFERROR(LN('Primary Data'!G1636/'Primary Data'!G1635), 0)</f>
        <v>-1.2564011475507089E-3</v>
      </c>
      <c r="G1635" s="28">
        <f>IFERROR(LN('Primary Data'!H1636/'Primary Data'!H1635), 0)</f>
        <v>7.2271002086071977E-3</v>
      </c>
      <c r="H1635" s="31">
        <f>IFERROR(LN('Primary Data'!E1636/'Primary Data'!E1635), 0)</f>
        <v>2.0296488907624111E-3</v>
      </c>
    </row>
    <row r="1636" spans="1:8" x14ac:dyDescent="0.25">
      <c r="A1636" s="23">
        <v>41800</v>
      </c>
      <c r="B1636" s="45">
        <f>IFERROR(LN('Primary Data'!B1637/'Primary Data'!B1636), 0)</f>
        <v>4.0307747767613986E-4</v>
      </c>
      <c r="C1636" s="42">
        <f>IFERROR( LN('Primary Data'!D1637/'Primary Data'!D1636), 0)</f>
        <v>1.3471813056184316E-3</v>
      </c>
      <c r="D1636" s="27">
        <f>IFERROR(LN('Primary Data'!C1637/'Primary Data'!C1636), 0)</f>
        <v>2.31134675412519E-3</v>
      </c>
      <c r="E1636" s="27">
        <f>IFERROR(LN('Primary Data'!F1637/'Primary Data'!F1636), 0)</f>
        <v>-1.7572244753583596E-3</v>
      </c>
      <c r="F1636" s="27">
        <f>IFERROR(LN('Primary Data'!G1637/'Primary Data'!G1636), 0)</f>
        <v>1.1175840374193127E-2</v>
      </c>
      <c r="G1636" s="28">
        <f>IFERROR(LN('Primary Data'!H1637/'Primary Data'!H1636), 0)</f>
        <v>8.5400602296456813E-3</v>
      </c>
      <c r="H1636" s="31">
        <f>IFERROR(LN('Primary Data'!E1637/'Primary Data'!E1636), 0)</f>
        <v>2.0195426130055574E-3</v>
      </c>
    </row>
    <row r="1637" spans="1:8" x14ac:dyDescent="0.25">
      <c r="A1637" s="23">
        <v>41801</v>
      </c>
      <c r="B1637" s="45">
        <f>IFERROR(LN('Primary Data'!B1638/'Primary Data'!B1637), 0)</f>
        <v>-4.4867074055913525E-3</v>
      </c>
      <c r="C1637" s="42">
        <f>IFERROR( LN('Primary Data'!D1638/'Primary Data'!D1637), 0)</f>
        <v>-7.922397768659093E-4</v>
      </c>
      <c r="D1637" s="27">
        <f>IFERROR(LN('Primary Data'!C1638/'Primary Data'!C1637), 0)</f>
        <v>8.1781832057867682E-3</v>
      </c>
      <c r="E1637" s="27">
        <f>IFERROR(LN('Primary Data'!F1638/'Primary Data'!F1637), 0)</f>
        <v>-5.6183915213615142E-3</v>
      </c>
      <c r="F1637" s="27">
        <f>IFERROR(LN('Primary Data'!G1638/'Primary Data'!G1637), 0)</f>
        <v>1.1671907799228973E-3</v>
      </c>
      <c r="G1637" s="28">
        <f>IFERROR(LN('Primary Data'!H1638/'Primary Data'!H1637), 0)</f>
        <v>-2.510037705842059E-3</v>
      </c>
      <c r="H1637" s="31">
        <f>IFERROR(LN('Primary Data'!E1638/'Primary Data'!E1637), 0)</f>
        <v>-5.2440059021641805E-3</v>
      </c>
    </row>
    <row r="1638" spans="1:8" x14ac:dyDescent="0.25">
      <c r="A1638" s="23">
        <v>41802</v>
      </c>
      <c r="B1638" s="45">
        <f>IFERROR(LN('Primary Data'!B1639/'Primary Data'!B1638), 0)</f>
        <v>-6.7152485079015134E-3</v>
      </c>
      <c r="C1638" s="42">
        <f>IFERROR( LN('Primary Data'!D1639/'Primary Data'!D1638), 0)</f>
        <v>-9.0052347243008493E-3</v>
      </c>
      <c r="D1638" s="27">
        <f>IFERROR(LN('Primary Data'!C1639/'Primary Data'!C1638), 0)</f>
        <v>-5.6826503367688385E-4</v>
      </c>
      <c r="E1638" s="27">
        <f>IFERROR(LN('Primary Data'!F1639/'Primary Data'!F1638), 0)</f>
        <v>2.3114264055107167E-3</v>
      </c>
      <c r="F1638" s="27">
        <f>IFERROR(LN('Primary Data'!G1639/'Primary Data'!G1638), 0)</f>
        <v>-1.7701452751272121E-3</v>
      </c>
      <c r="G1638" s="28">
        <f>IFERROR(LN('Primary Data'!H1639/'Primary Data'!H1638), 0)</f>
        <v>-3.5436568239716761E-3</v>
      </c>
      <c r="H1638" s="31">
        <f>IFERROR(LN('Primary Data'!E1639/'Primary Data'!E1638), 0)</f>
        <v>1.8338094102332578E-3</v>
      </c>
    </row>
    <row r="1639" spans="1:8" x14ac:dyDescent="0.25">
      <c r="A1639" s="23">
        <v>41803</v>
      </c>
      <c r="B1639" s="45">
        <f>IFERROR(LN('Primary Data'!B1640/'Primary Data'!B1639), 0)</f>
        <v>2.9710856014290429E-3</v>
      </c>
      <c r="C1639" s="42">
        <f>IFERROR( LN('Primary Data'!D1640/'Primary Data'!D1639), 0)</f>
        <v>3.1198930997436447E-3</v>
      </c>
      <c r="D1639" s="27">
        <f>IFERROR(LN('Primary Data'!C1640/'Primary Data'!C1639), 0)</f>
        <v>-1.1940051074610892E-3</v>
      </c>
      <c r="E1639" s="27">
        <f>IFERROR(LN('Primary Data'!F1640/'Primary Data'!F1639), 0)</f>
        <v>-2.3845347757201794E-2</v>
      </c>
      <c r="F1639" s="27">
        <f>IFERROR(LN('Primary Data'!G1640/'Primary Data'!G1639), 0)</f>
        <v>9.4545613101421726E-3</v>
      </c>
      <c r="G1639" s="28">
        <f>IFERROR(LN('Primary Data'!H1640/'Primary Data'!H1639), 0)</f>
        <v>6.2007946316980601E-3</v>
      </c>
      <c r="H1639" s="31">
        <f>IFERROR(LN('Primary Data'!E1640/'Primary Data'!E1639), 0)</f>
        <v>-1.336773636290358E-2</v>
      </c>
    </row>
    <row r="1640" spans="1:8" x14ac:dyDescent="0.25">
      <c r="A1640" s="23">
        <v>41806</v>
      </c>
      <c r="B1640" s="45">
        <f>IFERROR(LN('Primary Data'!B1641/'Primary Data'!B1640), 0)</f>
        <v>3.2182769036007234E-4</v>
      </c>
      <c r="C1640" s="42">
        <f>IFERROR( LN('Primary Data'!D1641/'Primary Data'!D1640), 0)</f>
        <v>1.1565090918483616E-3</v>
      </c>
      <c r="D1640" s="27">
        <f>IFERROR(LN('Primary Data'!C1641/'Primary Data'!C1640), 0)</f>
        <v>-2.6883628874640173E-3</v>
      </c>
      <c r="E1640" s="27">
        <f>IFERROR(LN('Primary Data'!F1641/'Primary Data'!F1640), 0)</f>
        <v>-5.2256395889313063E-3</v>
      </c>
      <c r="F1640" s="27">
        <f>IFERROR(LN('Primary Data'!G1641/'Primary Data'!G1640), 0)</f>
        <v>7.2551708811717953E-3</v>
      </c>
      <c r="G1640" s="28">
        <f>IFERROR(LN('Primary Data'!H1641/'Primary Data'!H1640), 0)</f>
        <v>-7.9365355913170379E-4</v>
      </c>
      <c r="H1640" s="31">
        <f>IFERROR(LN('Primary Data'!E1641/'Primary Data'!E1640), 0)</f>
        <v>-4.3218785544752985E-3</v>
      </c>
    </row>
    <row r="1641" spans="1:8" x14ac:dyDescent="0.25">
      <c r="A1641" s="23">
        <v>41807</v>
      </c>
      <c r="B1641" s="45">
        <f>IFERROR(LN('Primary Data'!B1642/'Primary Data'!B1641), 0)</f>
        <v>1.9898485212078293E-3</v>
      </c>
      <c r="C1641" s="42">
        <f>IFERROR( LN('Primary Data'!D1642/'Primary Data'!D1641), 0)</f>
        <v>3.6660595772315918E-4</v>
      </c>
      <c r="D1641" s="27">
        <f>IFERROR(LN('Primary Data'!C1642/'Primary Data'!C1641), 0)</f>
        <v>-1.1070446506112865E-2</v>
      </c>
      <c r="E1641" s="27">
        <f>IFERROR(LN('Primary Data'!F1642/'Primary Data'!F1641), 0)</f>
        <v>1.1866433082783187E-2</v>
      </c>
      <c r="F1641" s="27">
        <f>IFERROR(LN('Primary Data'!G1642/'Primary Data'!G1641), 0)</f>
        <v>-9.1239809933707228E-3</v>
      </c>
      <c r="G1641" s="28">
        <f>IFERROR(LN('Primary Data'!H1642/'Primary Data'!H1641), 0)</f>
        <v>-4.1751074426717273E-3</v>
      </c>
      <c r="H1641" s="31">
        <f>IFERROR(LN('Primary Data'!E1642/'Primary Data'!E1641), 0)</f>
        <v>-2.8253629215276835E-4</v>
      </c>
    </row>
    <row r="1642" spans="1:8" x14ac:dyDescent="0.25">
      <c r="A1642" s="23">
        <v>41808</v>
      </c>
      <c r="B1642" s="45">
        <f>IFERROR(LN('Primary Data'!B1643/'Primary Data'!B1642), 0)</f>
        <v>8.4613911289855865E-3</v>
      </c>
      <c r="C1642" s="42">
        <f>IFERROR( LN('Primary Data'!D1643/'Primary Data'!D1642), 0)</f>
        <v>6.1395474245751628E-3</v>
      </c>
      <c r="D1642" s="27">
        <f>IFERROR(LN('Primary Data'!C1643/'Primary Data'!C1642), 0)</f>
        <v>-5.698122443512514E-3</v>
      </c>
      <c r="E1642" s="27">
        <f>IFERROR(LN('Primary Data'!F1643/'Primary Data'!F1642), 0)</f>
        <v>-1.4108914501182034E-2</v>
      </c>
      <c r="F1642" s="27">
        <f>IFERROR(LN('Primary Data'!G1643/'Primary Data'!G1642), 0)</f>
        <v>-4.9881026784243283E-3</v>
      </c>
      <c r="G1642" s="28">
        <f>IFERROR(LN('Primary Data'!H1643/'Primary Data'!H1642), 0)</f>
        <v>-9.429710233931891E-4</v>
      </c>
      <c r="H1642" s="31">
        <f>IFERROR(LN('Primary Data'!E1643/'Primary Data'!E1642), 0)</f>
        <v>3.1622550584524197E-3</v>
      </c>
    </row>
    <row r="1643" spans="1:8" x14ac:dyDescent="0.25">
      <c r="A1643" s="23">
        <v>41809</v>
      </c>
      <c r="B1643" s="45">
        <f>IFERROR(LN('Primary Data'!B1644/'Primary Data'!B1643), 0)</f>
        <v>1.5038460999026305E-3</v>
      </c>
      <c r="C1643" s="42">
        <f>IFERROR( LN('Primary Data'!D1644/'Primary Data'!D1643), 0)</f>
        <v>-1.0016564062336746E-3</v>
      </c>
      <c r="D1643" s="27">
        <f>IFERROR(LN('Primary Data'!C1644/'Primary Data'!C1643), 0)</f>
        <v>-1.6724939347665214E-2</v>
      </c>
      <c r="E1643" s="27">
        <f>IFERROR(LN('Primary Data'!F1644/'Primary Data'!F1643), 0)</f>
        <v>7.718447070445665E-4</v>
      </c>
      <c r="F1643" s="27">
        <f>IFERROR(LN('Primary Data'!G1644/'Primary Data'!G1643), 0)</f>
        <v>-1.7369975555143996E-2</v>
      </c>
      <c r="G1643" s="28">
        <f>IFERROR(LN('Primary Data'!H1644/'Primary Data'!H1643), 0)</f>
        <v>-6.0367492709664046E-4</v>
      </c>
      <c r="H1643" s="31">
        <f>IFERROR(LN('Primary Data'!E1644/'Primary Data'!E1643), 0)</f>
        <v>2.161367070506954E-3</v>
      </c>
    </row>
    <row r="1644" spans="1:8" x14ac:dyDescent="0.25">
      <c r="A1644" s="23">
        <v>41810</v>
      </c>
      <c r="B1644" s="45">
        <f>IFERROR(LN('Primary Data'!B1645/'Primary Data'!B1644), 0)</f>
        <v>1.3349902885339531E-3</v>
      </c>
      <c r="C1644" s="42">
        <f>IFERROR( LN('Primary Data'!D1645/'Primary Data'!D1644), 0)</f>
        <v>4.8425482324152301E-4</v>
      </c>
      <c r="D1644" s="27">
        <f>IFERROR(LN('Primary Data'!C1645/'Primary Data'!C1644), 0)</f>
        <v>6.0906936470323447E-4</v>
      </c>
      <c r="E1644" s="27">
        <f>IFERROR(LN('Primary Data'!F1645/'Primary Data'!F1644), 0)</f>
        <v>-3.7913116704203506E-3</v>
      </c>
      <c r="F1644" s="27">
        <f>IFERROR(LN('Primary Data'!G1645/'Primary Data'!G1644), 0)</f>
        <v>5.6841093776528939E-3</v>
      </c>
      <c r="G1644" s="28">
        <f>IFERROR(LN('Primary Data'!H1645/'Primary Data'!H1644), 0)</f>
        <v>1.1358492772093637E-3</v>
      </c>
      <c r="H1644" s="31">
        <f>IFERROR(LN('Primary Data'!E1645/'Primary Data'!E1644), 0)</f>
        <v>2.8479793147660862E-2</v>
      </c>
    </row>
    <row r="1645" spans="1:8" x14ac:dyDescent="0.25">
      <c r="A1645" s="23">
        <v>41813</v>
      </c>
      <c r="B1645" s="45">
        <f>IFERROR(LN('Primary Data'!B1646/'Primary Data'!B1645), 0)</f>
        <v>3.2109820690253267E-4</v>
      </c>
      <c r="C1645" s="42">
        <f>IFERROR( LN('Primary Data'!D1646/'Primary Data'!D1645), 0)</f>
        <v>7.0321170844397495E-4</v>
      </c>
      <c r="D1645" s="27">
        <f>IFERROR(LN('Primary Data'!C1646/'Primary Data'!C1645), 0)</f>
        <v>1.064961936987429E-2</v>
      </c>
      <c r="E1645" s="27">
        <f>IFERROR(LN('Primary Data'!F1646/'Primary Data'!F1645), 0)</f>
        <v>-5.132195926605904E-4</v>
      </c>
      <c r="F1645" s="27">
        <f>IFERROR(LN('Primary Data'!G1646/'Primary Data'!G1645), 0)</f>
        <v>3.8039446910927278E-5</v>
      </c>
      <c r="G1645" s="28">
        <f>IFERROR(LN('Primary Data'!H1646/'Primary Data'!H1645), 0)</f>
        <v>-1.6924732784373748E-2</v>
      </c>
      <c r="H1645" s="31">
        <f>IFERROR(LN('Primary Data'!E1646/'Primary Data'!E1645), 0)</f>
        <v>-1.0678532904486395E-2</v>
      </c>
    </row>
    <row r="1646" spans="1:8" x14ac:dyDescent="0.25">
      <c r="A1646" s="23">
        <v>41814</v>
      </c>
      <c r="B1646" s="45">
        <f>IFERROR(LN('Primary Data'!B1647/'Primary Data'!B1646), 0)</f>
        <v>-7.9697338476629586E-3</v>
      </c>
      <c r="C1646" s="42">
        <f>IFERROR( LN('Primary Data'!D1647/'Primary Data'!D1646), 0)</f>
        <v>-1.5208732421432042E-3</v>
      </c>
      <c r="D1646" s="27">
        <f>IFERROR(LN('Primary Data'!C1647/'Primary Data'!C1646), 0)</f>
        <v>2.0121795110124036E-3</v>
      </c>
      <c r="E1646" s="27">
        <f>IFERROR(LN('Primary Data'!F1647/'Primary Data'!F1646), 0)</f>
        <v>1.2873284800941496E-2</v>
      </c>
      <c r="F1646" s="27">
        <f>IFERROR(LN('Primary Data'!G1647/'Primary Data'!G1646), 0)</f>
        <v>5.1220873466653423E-3</v>
      </c>
      <c r="G1646" s="28">
        <f>IFERROR(LN('Primary Data'!H1647/'Primary Data'!H1646), 0)</f>
        <v>3.3196595256512165E-3</v>
      </c>
      <c r="H1646" s="31">
        <f>IFERROR(LN('Primary Data'!E1647/'Primary Data'!E1646), 0)</f>
        <v>-8.1818268922106731E-3</v>
      </c>
    </row>
    <row r="1647" spans="1:8" x14ac:dyDescent="0.25">
      <c r="A1647" s="23">
        <v>41815</v>
      </c>
      <c r="B1647" s="45">
        <f>IFERROR(LN('Primary Data'!B1648/'Primary Data'!B1647), 0)</f>
        <v>4.4901069292404014E-3</v>
      </c>
      <c r="C1647" s="42">
        <f>IFERROR( LN('Primary Data'!D1648/'Primary Data'!D1647), 0)</f>
        <v>7.2897959974707422E-3</v>
      </c>
      <c r="D1647" s="27">
        <f>IFERROR(LN('Primary Data'!C1648/'Primary Data'!C1647), 0)</f>
        <v>-2.6223860532925427E-3</v>
      </c>
      <c r="E1647" s="27">
        <f>IFERROR(LN('Primary Data'!F1648/'Primary Data'!F1647), 0)</f>
        <v>-1.5419065405668651E-3</v>
      </c>
      <c r="F1647" s="27">
        <f>IFERROR(LN('Primary Data'!G1648/'Primary Data'!G1647), 0)</f>
        <v>-5.654771325473768E-3</v>
      </c>
      <c r="G1647" s="28">
        <f>IFERROR(LN('Primary Data'!H1648/'Primary Data'!H1647), 0)</f>
        <v>-6.0943435974438289E-4</v>
      </c>
      <c r="H1647" s="31">
        <f>IFERROR(LN('Primary Data'!E1648/'Primary Data'!E1647), 0)</f>
        <v>-8.1452210486570344E-3</v>
      </c>
    </row>
    <row r="1648" spans="1:8" x14ac:dyDescent="0.25">
      <c r="A1648" s="23">
        <v>41816</v>
      </c>
      <c r="B1648" s="45">
        <f>IFERROR(LN('Primary Data'!B1649/'Primary Data'!B1648), 0)</f>
        <v>-1.6266847710127246E-3</v>
      </c>
      <c r="C1648" s="42">
        <f>IFERROR( LN('Primary Data'!D1649/'Primary Data'!D1648), 0)</f>
        <v>-1.0895920324773579E-4</v>
      </c>
      <c r="D1648" s="27">
        <f>IFERROR(LN('Primary Data'!C1649/'Primary Data'!C1648), 0)</f>
        <v>7.1236492767744533E-3</v>
      </c>
      <c r="E1648" s="27">
        <f>IFERROR(LN('Primary Data'!F1649/'Primary Data'!F1648), 0)</f>
        <v>-1.1393708214917211E-2</v>
      </c>
      <c r="F1648" s="27">
        <f>IFERROR(LN('Primary Data'!G1649/'Primary Data'!G1648), 0)</f>
        <v>7.7718143057926917E-3</v>
      </c>
      <c r="G1648" s="28">
        <f>IFERROR(LN('Primary Data'!H1649/'Primary Data'!H1648), 0)</f>
        <v>1.4377036026268268E-2</v>
      </c>
      <c r="H1648" s="31">
        <f>IFERROR(LN('Primary Data'!E1649/'Primary Data'!E1648), 0)</f>
        <v>2.6048951461138258E-3</v>
      </c>
    </row>
    <row r="1649" spans="1:8" x14ac:dyDescent="0.25">
      <c r="A1649" s="23">
        <v>41817</v>
      </c>
      <c r="B1649" s="45">
        <f>IFERROR(LN('Primary Data'!B1650/'Primary Data'!B1649), 0)</f>
        <v>6.8639093263264705E-4</v>
      </c>
      <c r="C1649" s="42">
        <f>IFERROR( LN('Primary Data'!D1650/'Primary Data'!D1649), 0)</f>
        <v>4.5692167589621059E-3</v>
      </c>
      <c r="D1649" s="27">
        <f>IFERROR(LN('Primary Data'!C1650/'Primary Data'!C1649), 0)</f>
        <v>5.304093310850415E-3</v>
      </c>
      <c r="E1649" s="27">
        <f>IFERROR(LN('Primary Data'!F1650/'Primary Data'!F1649), 0)</f>
        <v>4.234460940478837E-3</v>
      </c>
      <c r="F1649" s="27">
        <f>IFERROR(LN('Primary Data'!G1650/'Primary Data'!G1649), 0)</f>
        <v>2.3009761005512229E-3</v>
      </c>
      <c r="G1649" s="28">
        <f>IFERROR(LN('Primary Data'!H1650/'Primary Data'!H1649), 0)</f>
        <v>1.0206951220438094E-3</v>
      </c>
      <c r="H1649" s="31">
        <f>IFERROR(LN('Primary Data'!E1650/'Primary Data'!E1649), 0)</f>
        <v>5.0360243126411483E-3</v>
      </c>
    </row>
    <row r="1650" spans="1:8" x14ac:dyDescent="0.25">
      <c r="A1650" s="23">
        <v>41820</v>
      </c>
      <c r="B1650" s="45">
        <f>IFERROR(LN('Primary Data'!B1651/'Primary Data'!B1650), 0)</f>
        <v>-1.419384662191033E-3</v>
      </c>
      <c r="C1650" s="42">
        <f>IFERROR( LN('Primary Data'!D1651/'Primary Data'!D1650), 0)</f>
        <v>1.3101262662345103E-3</v>
      </c>
      <c r="D1650" s="27">
        <f>IFERROR(LN('Primary Data'!C1651/'Primary Data'!C1650), 0)</f>
        <v>1.0467533443310721E-2</v>
      </c>
      <c r="E1650" s="27">
        <f>IFERROR(LN('Primary Data'!F1651/'Primary Data'!F1650), 0)</f>
        <v>1.3415487776810365E-2</v>
      </c>
      <c r="F1650" s="27">
        <f>IFERROR(LN('Primary Data'!G1651/'Primary Data'!G1650), 0)</f>
        <v>7.5446560231151412E-3</v>
      </c>
      <c r="G1650" s="28">
        <f>IFERROR(LN('Primary Data'!H1651/'Primary Data'!H1650), 0)</f>
        <v>-1.3272362860023772E-3</v>
      </c>
      <c r="H1650" s="31">
        <f>IFERROR(LN('Primary Data'!E1651/'Primary Data'!E1650), 0)</f>
        <v>3.8065907310177328E-3</v>
      </c>
    </row>
    <row r="1651" spans="1:8" x14ac:dyDescent="0.25">
      <c r="A1651" s="23">
        <v>41822</v>
      </c>
      <c r="B1651" s="45">
        <f>IFERROR(LN('Primary Data'!B1652/'Primary Data'!B1651), 0)</f>
        <v>7.4745814286513359E-3</v>
      </c>
      <c r="C1651" s="42">
        <f>IFERROR( LN('Primary Data'!D1652/'Primary Data'!D1651), 0)</f>
        <v>1.2851801436444047E-2</v>
      </c>
      <c r="D1651" s="27">
        <f>IFERROR(LN('Primary Data'!C1652/'Primary Data'!C1651), 0)</f>
        <v>8.1814513508852624E-4</v>
      </c>
      <c r="E1651" s="27">
        <f>IFERROR(LN('Primary Data'!F1652/'Primary Data'!F1651), 0)</f>
        <v>2.2751825353393075E-2</v>
      </c>
      <c r="F1651" s="27">
        <f>IFERROR(LN('Primary Data'!G1652/'Primary Data'!G1651), 0)</f>
        <v>6.6341415840531076E-3</v>
      </c>
      <c r="G1651" s="28">
        <f>IFERROR(LN('Primary Data'!H1652/'Primary Data'!H1651), 0)</f>
        <v>1.5357485800213344E-2</v>
      </c>
      <c r="H1651" s="31">
        <f>IFERROR(LN('Primary Data'!E1652/'Primary Data'!E1651), 0)</f>
        <v>3.2618933138114222E-3</v>
      </c>
    </row>
    <row r="1652" spans="1:8" x14ac:dyDescent="0.25">
      <c r="A1652" s="23">
        <v>41823</v>
      </c>
      <c r="B1652" s="45">
        <f>IFERROR(LN('Primary Data'!B1653/'Primary Data'!B1652), 0)</f>
        <v>5.2662884138948004E-3</v>
      </c>
      <c r="C1652" s="42">
        <f>IFERROR( LN('Primary Data'!D1653/'Primary Data'!D1652), 0)</f>
        <v>6.0698601656014976E-3</v>
      </c>
      <c r="D1652" s="27">
        <f>IFERROR(LN('Primary Data'!C1653/'Primary Data'!C1652), 0)</f>
        <v>7.070364906742872E-4</v>
      </c>
      <c r="E1652" s="27">
        <f>IFERROR(LN('Primary Data'!F1653/'Primary Data'!F1652), 0)</f>
        <v>-5.0444922313763307E-3</v>
      </c>
      <c r="F1652" s="27">
        <f>IFERROR(LN('Primary Data'!G1653/'Primary Data'!G1652), 0)</f>
        <v>5.4088228777870234E-3</v>
      </c>
      <c r="G1652" s="28">
        <f>IFERROR(LN('Primary Data'!H1653/'Primary Data'!H1652), 0)</f>
        <v>-7.7228511437856049E-4</v>
      </c>
      <c r="H1652" s="31">
        <f>IFERROR(LN('Primary Data'!E1653/'Primary Data'!E1652), 0)</f>
        <v>8.4832207869653693E-3</v>
      </c>
    </row>
    <row r="1653" spans="1:8" x14ac:dyDescent="0.25">
      <c r="A1653" s="23">
        <v>41824</v>
      </c>
      <c r="B1653" s="45">
        <f>IFERROR(LN('Primary Data'!B1654/'Primary Data'!B1653), 0)</f>
        <v>0</v>
      </c>
      <c r="C1653" s="42">
        <f>IFERROR( LN('Primary Data'!D1654/'Primary Data'!D1653), 0)</f>
        <v>0</v>
      </c>
      <c r="D1653" s="27">
        <f>IFERROR(LN('Primary Data'!C1654/'Primary Data'!C1653), 0)</f>
        <v>-2.6282251961315048E-3</v>
      </c>
      <c r="E1653" s="27">
        <f>IFERROR(LN('Primary Data'!F1654/'Primary Data'!F1653), 0)</f>
        <v>4.9776845085492899E-3</v>
      </c>
      <c r="F1653" s="27">
        <f>IFERROR(LN('Primary Data'!G1654/'Primary Data'!G1653), 0)</f>
        <v>0</v>
      </c>
      <c r="G1653" s="28">
        <f>IFERROR(LN('Primary Data'!H1654/'Primary Data'!H1653), 0)</f>
        <v>6.3384442346592644E-4</v>
      </c>
      <c r="H1653" s="31">
        <f>IFERROR(LN('Primary Data'!E1654/'Primary Data'!E1653), 0)</f>
        <v>1.844355421073533E-3</v>
      </c>
    </row>
    <row r="1654" spans="1:8" x14ac:dyDescent="0.25">
      <c r="A1654" s="23">
        <v>41827</v>
      </c>
      <c r="B1654" s="45">
        <f>IFERROR(LN('Primary Data'!B1655/'Primary Data'!B1654), 0)</f>
        <v>-3.6974434444578363E-3</v>
      </c>
      <c r="C1654" s="42">
        <f>IFERROR( LN('Primary Data'!D1655/'Primary Data'!D1654), 0)</f>
        <v>0</v>
      </c>
      <c r="D1654" s="27">
        <f>IFERROR(LN('Primary Data'!C1655/'Primary Data'!C1654), 0)</f>
        <v>-3.0729303557882814E-3</v>
      </c>
      <c r="E1654" s="27">
        <f>IFERROR(LN('Primary Data'!F1655/'Primary Data'!F1654), 0)</f>
        <v>1.5028400546441892E-3</v>
      </c>
      <c r="F1654" s="27">
        <f>IFERROR(LN('Primary Data'!G1655/'Primary Data'!G1654), 0)</f>
        <v>-1.7380054296360337E-3</v>
      </c>
      <c r="G1654" s="28">
        <f>IFERROR(LN('Primary Data'!H1655/'Primary Data'!H1654), 0)</f>
        <v>-2.3106027887812757E-4</v>
      </c>
      <c r="H1654" s="31">
        <f>IFERROR(LN('Primary Data'!E1655/'Primary Data'!E1654), 0)</f>
        <v>-5.7346231237287715E-3</v>
      </c>
    </row>
    <row r="1655" spans="1:8" x14ac:dyDescent="0.25">
      <c r="A1655" s="23">
        <v>41828</v>
      </c>
      <c r="B1655" s="45">
        <f>IFERROR(LN('Primary Data'!B1656/'Primary Data'!B1655), 0)</f>
        <v>-6.1558261532854942E-3</v>
      </c>
      <c r="C1655" s="42">
        <f>IFERROR( LN('Primary Data'!D1656/'Primary Data'!D1655), 0)</f>
        <v>-1.1998179116178689E-2</v>
      </c>
      <c r="D1655" s="27">
        <f>IFERROR(LN('Primary Data'!C1656/'Primary Data'!C1655), 0)</f>
        <v>-1.06358964211825E-3</v>
      </c>
      <c r="E1655" s="27">
        <f>IFERROR(LN('Primary Data'!F1656/'Primary Data'!F1655), 0)</f>
        <v>-2.1461102612908255E-2</v>
      </c>
      <c r="F1655" s="27">
        <f>IFERROR(LN('Primary Data'!G1656/'Primary Data'!G1655), 0)</f>
        <v>2.1074044216832623E-3</v>
      </c>
      <c r="G1655" s="28">
        <f>IFERROR(LN('Primary Data'!H1656/'Primary Data'!H1655), 0)</f>
        <v>1.9540251857674025E-5</v>
      </c>
      <c r="H1655" s="31">
        <f>IFERROR(LN('Primary Data'!E1656/'Primary Data'!E1655), 0)</f>
        <v>-1.6268818174822997E-2</v>
      </c>
    </row>
    <row r="1656" spans="1:8" x14ac:dyDescent="0.25">
      <c r="A1656" s="23">
        <v>41829</v>
      </c>
      <c r="B1656" s="45">
        <f>IFERROR(LN('Primary Data'!B1657/'Primary Data'!B1656), 0)</f>
        <v>3.5863554079078506E-3</v>
      </c>
      <c r="C1656" s="42">
        <f>IFERROR( LN('Primary Data'!D1657/'Primary Data'!D1656), 0)</f>
        <v>7.4377236251135367E-3</v>
      </c>
      <c r="D1656" s="27">
        <f>IFERROR(LN('Primary Data'!C1657/'Primary Data'!C1656), 0)</f>
        <v>-6.8775070595748539E-4</v>
      </c>
      <c r="E1656" s="27">
        <f>IFERROR(LN('Primary Data'!F1657/'Primary Data'!F1656), 0)</f>
        <v>-5.6487751863175603E-3</v>
      </c>
      <c r="F1656" s="27">
        <f>IFERROR(LN('Primary Data'!G1657/'Primary Data'!G1656), 0)</f>
        <v>-1.345995409144761E-2</v>
      </c>
      <c r="G1656" s="28">
        <f>IFERROR(LN('Primary Data'!H1657/'Primary Data'!H1656), 0)</f>
        <v>-1.5639442904821037E-2</v>
      </c>
      <c r="H1656" s="31">
        <f>IFERROR(LN('Primary Data'!E1657/'Primary Data'!E1656), 0)</f>
        <v>-7.2452419780655811E-3</v>
      </c>
    </row>
    <row r="1657" spans="1:8" x14ac:dyDescent="0.25">
      <c r="A1657" s="23">
        <v>41830</v>
      </c>
      <c r="B1657" s="45">
        <f>IFERROR(LN('Primary Data'!B1658/'Primary Data'!B1657), 0)</f>
        <v>-4.1869487540473456E-3</v>
      </c>
      <c r="C1657" s="42">
        <f>IFERROR( LN('Primary Data'!D1658/'Primary Data'!D1657), 0)</f>
        <v>-3.3127731731964652E-3</v>
      </c>
      <c r="D1657" s="27">
        <f>IFERROR(LN('Primary Data'!C1658/'Primary Data'!C1657), 0)</f>
        <v>-4.2212925045146017E-3</v>
      </c>
      <c r="E1657" s="27">
        <f>IFERROR(LN('Primary Data'!F1658/'Primary Data'!F1657), 0)</f>
        <v>-4.3383037768763314E-3</v>
      </c>
      <c r="F1657" s="27">
        <f>IFERROR(LN('Primary Data'!G1658/'Primary Data'!G1657), 0)</f>
        <v>-1.0112171045769754E-3</v>
      </c>
      <c r="G1657" s="28">
        <f>IFERROR(LN('Primary Data'!H1658/'Primary Data'!H1657), 0)</f>
        <v>2.7111906584375086E-3</v>
      </c>
      <c r="H1657" s="31">
        <f>IFERROR(LN('Primary Data'!E1658/'Primary Data'!E1657), 0)</f>
        <v>-6.2297257213715035E-3</v>
      </c>
    </row>
    <row r="1658" spans="1:8" x14ac:dyDescent="0.25">
      <c r="A1658" s="23">
        <v>41831</v>
      </c>
      <c r="B1658" s="45">
        <f>IFERROR(LN('Primary Data'!B1659/'Primary Data'!B1658), 0)</f>
        <v>3.1491675904753649E-5</v>
      </c>
      <c r="C1658" s="42">
        <f>IFERROR( LN('Primary Data'!D1659/'Primary Data'!D1658), 0)</f>
        <v>6.3050195786638419E-3</v>
      </c>
      <c r="D1658" s="27">
        <f>IFERROR(LN('Primary Data'!C1659/'Primary Data'!C1658), 0)</f>
        <v>-1.1951354710492018E-3</v>
      </c>
      <c r="E1658" s="27">
        <f>IFERROR(LN('Primary Data'!F1659/'Primary Data'!F1658), 0)</f>
        <v>-1.7692586944161374E-2</v>
      </c>
      <c r="F1658" s="27">
        <f>IFERROR(LN('Primary Data'!G1659/'Primary Data'!G1658), 0)</f>
        <v>4.3745746605877312E-3</v>
      </c>
      <c r="G1658" s="28">
        <f>IFERROR(LN('Primary Data'!H1659/'Primary Data'!H1658), 0)</f>
        <v>-2.3842088025697193E-4</v>
      </c>
      <c r="H1658" s="31">
        <f>IFERROR(LN('Primary Data'!E1659/'Primary Data'!E1658), 0)</f>
        <v>6.5775652904867176E-3</v>
      </c>
    </row>
    <row r="1659" spans="1:8" x14ac:dyDescent="0.25">
      <c r="A1659" s="23">
        <v>41834</v>
      </c>
      <c r="B1659" s="45">
        <f>IFERROR(LN('Primary Data'!B1660/'Primary Data'!B1659), 0)</f>
        <v>5.1801819689240138E-3</v>
      </c>
      <c r="C1659" s="42">
        <f>IFERROR( LN('Primary Data'!D1660/'Primary Data'!D1659), 0)</f>
        <v>6.3530628308811473E-3</v>
      </c>
      <c r="D1659" s="27">
        <f>IFERROR(LN('Primary Data'!C1660/'Primary Data'!C1659), 0)</f>
        <v>1.3114029920502094E-2</v>
      </c>
      <c r="E1659" s="27">
        <f>IFERROR(LN('Primary Data'!F1660/'Primary Data'!F1659), 0)</f>
        <v>-2.1994646774430924E-3</v>
      </c>
      <c r="F1659" s="27">
        <f>IFERROR(LN('Primary Data'!G1660/'Primary Data'!G1659), 0)</f>
        <v>1.1941547429598614E-2</v>
      </c>
      <c r="G1659" s="28">
        <f>IFERROR(LN('Primary Data'!H1660/'Primary Data'!H1659), 0)</f>
        <v>4.8613109185236978E-3</v>
      </c>
      <c r="H1659" s="31">
        <f>IFERROR(LN('Primary Data'!E1660/'Primary Data'!E1659), 0)</f>
        <v>4.4516611404431267E-3</v>
      </c>
    </row>
    <row r="1660" spans="1:8" x14ac:dyDescent="0.25">
      <c r="A1660" s="23">
        <v>41835</v>
      </c>
      <c r="B1660" s="45">
        <f>IFERROR(LN('Primary Data'!B1661/'Primary Data'!B1660), 0)</f>
        <v>-4.3869481766163306E-4</v>
      </c>
      <c r="C1660" s="42">
        <f>IFERROR( LN('Primary Data'!D1661/'Primary Data'!D1660), 0)</f>
        <v>-3.8269182324825995E-3</v>
      </c>
      <c r="D1660" s="27">
        <f>IFERROR(LN('Primary Data'!C1661/'Primary Data'!C1660), 0)</f>
        <v>-7.1056884865608786E-4</v>
      </c>
      <c r="E1660" s="27">
        <f>IFERROR(LN('Primary Data'!F1661/'Primary Data'!F1660), 0)</f>
        <v>1.0311696820630831E-2</v>
      </c>
      <c r="F1660" s="27">
        <f>IFERROR(LN('Primary Data'!G1661/'Primary Data'!G1660), 0)</f>
        <v>1.6575505203980463E-3</v>
      </c>
      <c r="G1660" s="28">
        <f>IFERROR(LN('Primary Data'!H1661/'Primary Data'!H1660), 0)</f>
        <v>4.8407766689498007E-3</v>
      </c>
      <c r="H1660" s="31">
        <f>IFERROR(LN('Primary Data'!E1661/'Primary Data'!E1660), 0)</f>
        <v>-8.0879499933470995E-3</v>
      </c>
    </row>
    <row r="1661" spans="1:8" x14ac:dyDescent="0.25">
      <c r="A1661" s="23">
        <v>41836</v>
      </c>
      <c r="B1661" s="45">
        <f>IFERROR(LN('Primary Data'!B1662/'Primary Data'!B1661), 0)</f>
        <v>4.6111241589950605E-3</v>
      </c>
      <c r="C1661" s="42">
        <f>IFERROR( LN('Primary Data'!D1662/'Primary Data'!D1661), 0)</f>
        <v>4.5570311474904743E-3</v>
      </c>
      <c r="D1661" s="27">
        <f>IFERROR(LN('Primary Data'!C1662/'Primary Data'!C1661), 0)</f>
        <v>3.1012397177634324E-3</v>
      </c>
      <c r="E1661" s="27">
        <f>IFERROR(LN('Primary Data'!F1662/'Primary Data'!F1661), 0)</f>
        <v>1.1384298572192118E-2</v>
      </c>
      <c r="F1661" s="27">
        <f>IFERROR(LN('Primary Data'!G1662/'Primary Data'!G1661), 0)</f>
        <v>-2.8379269023763791E-3</v>
      </c>
      <c r="G1661" s="28">
        <f>IFERROR(LN('Primary Data'!H1662/'Primary Data'!H1661), 0)</f>
        <v>2.6954308956476732E-3</v>
      </c>
      <c r="H1661" s="31">
        <f>IFERROR(LN('Primary Data'!E1662/'Primary Data'!E1661), 0)</f>
        <v>1.3412496462742576E-2</v>
      </c>
    </row>
    <row r="1662" spans="1:8" x14ac:dyDescent="0.25">
      <c r="A1662" s="23">
        <v>41837</v>
      </c>
      <c r="B1662" s="45">
        <f>IFERROR(LN('Primary Data'!B1663/'Primary Data'!B1662), 0)</f>
        <v>-1.0850775249098329E-2</v>
      </c>
      <c r="C1662" s="42">
        <f>IFERROR( LN('Primary Data'!D1663/'Primary Data'!D1662), 0)</f>
        <v>-1.3911522988846098E-2</v>
      </c>
      <c r="D1662" s="27">
        <f>IFERROR(LN('Primary Data'!C1663/'Primary Data'!C1662), 0)</f>
        <v>1.3375280794214281E-2</v>
      </c>
      <c r="E1662" s="27">
        <f>IFERROR(LN('Primary Data'!F1663/'Primary Data'!F1662), 0)</f>
        <v>3.2185619276219107E-3</v>
      </c>
      <c r="F1662" s="27">
        <f>IFERROR(LN('Primary Data'!G1663/'Primary Data'!G1662), 0)</f>
        <v>-5.922872130694686E-3</v>
      </c>
      <c r="G1662" s="28">
        <f>IFERROR(LN('Primary Data'!H1663/'Primary Data'!H1662), 0)</f>
        <v>-1.0245694744655332E-4</v>
      </c>
      <c r="H1662" s="31">
        <f>IFERROR(LN('Primary Data'!E1663/'Primary Data'!E1662), 0)</f>
        <v>-1.9375255881419855E-3</v>
      </c>
    </row>
    <row r="1663" spans="1:8" x14ac:dyDescent="0.25">
      <c r="A1663" s="23">
        <v>41838</v>
      </c>
      <c r="B1663" s="45">
        <f>IFERROR(LN('Primary Data'!B1664/'Primary Data'!B1663), 0)</f>
        <v>7.8982070334174884E-3</v>
      </c>
      <c r="C1663" s="42">
        <f>IFERROR( LN('Primary Data'!D1664/'Primary Data'!D1663), 0)</f>
        <v>1.5832199657273224E-2</v>
      </c>
      <c r="D1663" s="27">
        <f>IFERROR(LN('Primary Data'!C1664/'Primary Data'!C1663), 0)</f>
        <v>1.5820671489637686E-3</v>
      </c>
      <c r="E1663" s="27">
        <f>IFERROR(LN('Primary Data'!F1664/'Primary Data'!F1663), 0)</f>
        <v>-2.0669528615100811E-3</v>
      </c>
      <c r="F1663" s="27">
        <f>IFERROR(LN('Primary Data'!G1664/'Primary Data'!G1663), 0)</f>
        <v>2.5955741517741083E-3</v>
      </c>
      <c r="G1663" s="28">
        <f>IFERROR(LN('Primary Data'!H1664/'Primary Data'!H1663), 0)</f>
        <v>-2.8133737167568445E-3</v>
      </c>
      <c r="H1663" s="31">
        <f>IFERROR(LN('Primary Data'!E1664/'Primary Data'!E1663), 0)</f>
        <v>1.3949676147905921E-3</v>
      </c>
    </row>
    <row r="1664" spans="1:8" x14ac:dyDescent="0.25">
      <c r="A1664" s="23">
        <v>41841</v>
      </c>
      <c r="B1664" s="45">
        <f>IFERROR(LN('Primary Data'!B1665/'Primary Data'!B1664), 0)</f>
        <v>-2.2976591947099449E-3</v>
      </c>
      <c r="C1664" s="42">
        <f>IFERROR( LN('Primary Data'!D1665/'Primary Data'!D1664), 0)</f>
        <v>-1.4625296135168391E-3</v>
      </c>
      <c r="D1664" s="27">
        <f>IFERROR(LN('Primary Data'!C1665/'Primary Data'!C1664), 0)</f>
        <v>6.2119539868359134E-3</v>
      </c>
      <c r="E1664" s="27">
        <f>IFERROR(LN('Primary Data'!F1665/'Primary Data'!F1664), 0)</f>
        <v>2.9347241531771304E-3</v>
      </c>
      <c r="F1664" s="27">
        <f>IFERROR(LN('Primary Data'!G1665/'Primary Data'!G1664), 0)</f>
        <v>-6.6679017102855016E-4</v>
      </c>
      <c r="G1664" s="28">
        <f>IFERROR(LN('Primary Data'!H1665/'Primary Data'!H1664), 0)</f>
        <v>-2.888439781799508E-3</v>
      </c>
      <c r="H1664" s="31">
        <f>IFERROR(LN('Primary Data'!E1665/'Primary Data'!E1664), 0)</f>
        <v>-1.8793131616573837E-3</v>
      </c>
    </row>
    <row r="1665" spans="1:8" x14ac:dyDescent="0.25">
      <c r="A1665" s="23">
        <v>41842</v>
      </c>
      <c r="B1665" s="45">
        <f>IFERROR(LN('Primary Data'!B1666/'Primary Data'!B1665), 0)</f>
        <v>4.0880257240489409E-3</v>
      </c>
      <c r="C1665" s="42">
        <f>IFERROR( LN('Primary Data'!D1666/'Primary Data'!D1665), 0)</f>
        <v>6.9625000051694603E-3</v>
      </c>
      <c r="D1665" s="27">
        <f>IFERROR(LN('Primary Data'!C1666/'Primary Data'!C1665), 0)</f>
        <v>-3.6635506068522823E-4</v>
      </c>
      <c r="E1665" s="27">
        <f>IFERROR(LN('Primary Data'!F1666/'Primary Data'!F1665), 0)</f>
        <v>1.2925701280346071E-2</v>
      </c>
      <c r="F1665" s="27">
        <f>IFERROR(LN('Primary Data'!G1666/'Primary Data'!G1665), 0)</f>
        <v>1.2007953043489108E-2</v>
      </c>
      <c r="G1665" s="28">
        <f>IFERROR(LN('Primary Data'!H1666/'Primary Data'!H1665), 0)</f>
        <v>1.6747318707908753E-2</v>
      </c>
      <c r="H1665" s="31">
        <f>IFERROR(LN('Primary Data'!E1666/'Primary Data'!E1665), 0)</f>
        <v>1.1490275218904701E-2</v>
      </c>
    </row>
    <row r="1666" spans="1:8" x14ac:dyDescent="0.25">
      <c r="A1666" s="23">
        <v>41843</v>
      </c>
      <c r="B1666" s="45">
        <f>IFERROR(LN('Primary Data'!B1667/'Primary Data'!B1666), 0)</f>
        <v>3.2550461008534022E-4</v>
      </c>
      <c r="C1666" s="42">
        <f>IFERROR( LN('Primary Data'!D1667/'Primary Data'!D1666), 0)</f>
        <v>6.1825994343102852E-3</v>
      </c>
      <c r="D1666" s="27">
        <f>IFERROR(LN('Primary Data'!C1667/'Primary Data'!C1666), 0)</f>
        <v>2.08124210953433E-3</v>
      </c>
      <c r="E1666" s="27">
        <f>IFERROR(LN('Primary Data'!F1667/'Primary Data'!F1666), 0)</f>
        <v>5.5373966934676088E-3</v>
      </c>
      <c r="F1666" s="27">
        <f>IFERROR(LN('Primary Data'!G1667/'Primary Data'!G1666), 0)</f>
        <v>1.0978154577156488E-3</v>
      </c>
      <c r="G1666" s="28">
        <f>IFERROR(LN('Primary Data'!H1667/'Primary Data'!H1666), 0)</f>
        <v>7.9474422361507091E-3</v>
      </c>
      <c r="H1666" s="31">
        <f>IFERROR(LN('Primary Data'!E1667/'Primary Data'!E1666), 0)</f>
        <v>5.1354161907065377E-3</v>
      </c>
    </row>
    <row r="1667" spans="1:8" x14ac:dyDescent="0.25">
      <c r="A1667" s="23">
        <v>41844</v>
      </c>
      <c r="B1667" s="45">
        <f>IFERROR(LN('Primary Data'!B1668/'Primary Data'!B1667), 0)</f>
        <v>7.8029905017242603E-4</v>
      </c>
      <c r="C1667" s="42">
        <f>IFERROR( LN('Primary Data'!D1668/'Primary Data'!D1667), 0)</f>
        <v>-7.5388553244425181E-4</v>
      </c>
      <c r="D1667" s="27">
        <f>IFERROR(LN('Primary Data'!C1668/'Primary Data'!C1667), 0)</f>
        <v>3.0587372970222097E-4</v>
      </c>
      <c r="E1667" s="27">
        <f>IFERROR(LN('Primary Data'!F1668/'Primary Data'!F1667), 0)</f>
        <v>3.4933122018657005E-3</v>
      </c>
      <c r="F1667" s="27">
        <f>IFERROR(LN('Primary Data'!G1668/'Primary Data'!G1667), 0)</f>
        <v>1.3044532114896333E-2</v>
      </c>
      <c r="G1667" s="28">
        <f>IFERROR(LN('Primary Data'!H1668/'Primary Data'!H1667), 0)</f>
        <v>7.0512916822558702E-3</v>
      </c>
      <c r="H1667" s="31">
        <f>IFERROR(LN('Primary Data'!E1668/'Primary Data'!E1667), 0)</f>
        <v>3.6567636225190962E-4</v>
      </c>
    </row>
    <row r="1668" spans="1:8" x14ac:dyDescent="0.25">
      <c r="A1668" s="23">
        <v>41845</v>
      </c>
      <c r="B1668" s="45">
        <f>IFERROR(LN('Primary Data'!B1669/'Primary Data'!B1668), 0)</f>
        <v>-4.6258513887356672E-3</v>
      </c>
      <c r="C1668" s="42">
        <f>IFERROR( LN('Primary Data'!D1669/'Primary Data'!D1668), 0)</f>
        <v>-4.5350353436056411E-3</v>
      </c>
      <c r="D1668" s="27">
        <f>IFERROR(LN('Primary Data'!C1669/'Primary Data'!C1668), 0)</f>
        <v>0</v>
      </c>
      <c r="E1668" s="27">
        <f>IFERROR(LN('Primary Data'!F1669/'Primary Data'!F1668), 0)</f>
        <v>-5.79683530999327E-3</v>
      </c>
      <c r="F1668" s="27">
        <f>IFERROR(LN('Primary Data'!G1669/'Primary Data'!G1668), 0)</f>
        <v>9.6997455421255624E-3</v>
      </c>
      <c r="G1668" s="28">
        <f>IFERROR(LN('Primary Data'!H1669/'Primary Data'!H1668), 0)</f>
        <v>3.0816333994499812E-3</v>
      </c>
      <c r="H1668" s="31">
        <f>IFERROR(LN('Primary Data'!E1669/'Primary Data'!E1668), 0)</f>
        <v>-7.0226047576325201E-3</v>
      </c>
    </row>
    <row r="1669" spans="1:8" x14ac:dyDescent="0.25">
      <c r="A1669" s="23">
        <v>41848</v>
      </c>
      <c r="B1669" s="45">
        <f>IFERROR(LN('Primary Data'!B1670/'Primary Data'!B1669), 0)</f>
        <v>-9.524343445393898E-5</v>
      </c>
      <c r="C1669" s="42">
        <f>IFERROR( LN('Primary Data'!D1670/'Primary Data'!D1669), 0)</f>
        <v>5.2417873248915281E-4</v>
      </c>
      <c r="D1669" s="27">
        <f>IFERROR(LN('Primary Data'!C1670/'Primary Data'!C1669), 0)</f>
        <v>-5.2865107173580258E-3</v>
      </c>
      <c r="E1669" s="27">
        <f>IFERROR(LN('Primary Data'!F1670/'Primary Data'!F1669), 0)</f>
        <v>-3.4064258263485237E-3</v>
      </c>
      <c r="F1669" s="27">
        <f>IFERROR(LN('Primary Data'!G1670/'Primary Data'!G1669), 0)</f>
        <v>2.4752777625697504E-2</v>
      </c>
      <c r="G1669" s="28">
        <f>IFERROR(LN('Primary Data'!H1670/'Primary Data'!H1669), 0)</f>
        <v>8.7418204358430916E-3</v>
      </c>
      <c r="H1669" s="31">
        <f>IFERROR(LN('Primary Data'!E1670/'Primary Data'!E1669), 0)</f>
        <v>-1.1127022212754096E-2</v>
      </c>
    </row>
    <row r="1670" spans="1:8" x14ac:dyDescent="0.25">
      <c r="A1670" s="23">
        <v>41849</v>
      </c>
      <c r="B1670" s="45">
        <f>IFERROR(LN('Primary Data'!B1671/'Primary Data'!B1670), 0)</f>
        <v>-4.5848081017888561E-3</v>
      </c>
      <c r="C1670" s="42">
        <f>IFERROR( LN('Primary Data'!D1671/'Primary Data'!D1670), 0)</f>
        <v>-2.0718435495422306E-3</v>
      </c>
      <c r="D1670" s="27">
        <f>IFERROR(LN('Primary Data'!C1671/'Primary Data'!C1670), 0)</f>
        <v>0</v>
      </c>
      <c r="E1670" s="27">
        <f>IFERROR(LN('Primary Data'!F1671/'Primary Data'!F1670), 0)</f>
        <v>0</v>
      </c>
      <c r="F1670" s="27">
        <f>IFERROR(LN('Primary Data'!G1671/'Primary Data'!G1670), 0)</f>
        <v>4.9750480961095076E-3</v>
      </c>
      <c r="G1670" s="28">
        <f>IFERROR(LN('Primary Data'!H1671/'Primary Data'!H1670), 0)</f>
        <v>8.6368430689565782E-3</v>
      </c>
      <c r="H1670" s="31">
        <f>IFERROR(LN('Primary Data'!E1671/'Primary Data'!E1670), 0)</f>
        <v>2.2024909096446253E-3</v>
      </c>
    </row>
    <row r="1671" spans="1:8" x14ac:dyDescent="0.25">
      <c r="A1671" s="23">
        <v>41850</v>
      </c>
      <c r="B1671" s="45">
        <f>IFERROR(LN('Primary Data'!B1672/'Primary Data'!B1671), 0)</f>
        <v>-6.263922134779259E-4</v>
      </c>
      <c r="C1671" s="42">
        <f>IFERROR( LN('Primary Data'!D1672/'Primary Data'!D1671), 0)</f>
        <v>4.2930847266454148E-3</v>
      </c>
      <c r="D1671" s="27">
        <f>IFERROR(LN('Primary Data'!C1672/'Primary Data'!C1671), 0)</f>
        <v>0</v>
      </c>
      <c r="E1671" s="27">
        <f>IFERROR(LN('Primary Data'!F1672/'Primary Data'!F1671), 0)</f>
        <v>8.7647692743292958E-3</v>
      </c>
      <c r="F1671" s="27">
        <f>IFERROR(LN('Primary Data'!G1672/'Primary Data'!G1671), 0)</f>
        <v>-2.1887548474264508E-3</v>
      </c>
      <c r="G1671" s="28">
        <f>IFERROR(LN('Primary Data'!H1672/'Primary Data'!H1671), 0)</f>
        <v>3.7137945098009413E-3</v>
      </c>
      <c r="H1671" s="31">
        <f>IFERROR(LN('Primary Data'!E1672/'Primary Data'!E1671), 0)</f>
        <v>-2.5796819395977198E-3</v>
      </c>
    </row>
    <row r="1672" spans="1:8" x14ac:dyDescent="0.25">
      <c r="A1672" s="23">
        <v>41851</v>
      </c>
      <c r="B1672" s="45">
        <f>IFERROR(LN('Primary Data'!B1673/'Primary Data'!B1672), 0)</f>
        <v>-2.045618955490372E-2</v>
      </c>
      <c r="C1672" s="42">
        <f>IFERROR( LN('Primary Data'!D1673/'Primary Data'!D1672), 0)</f>
        <v>-2.1242291145865504E-2</v>
      </c>
      <c r="D1672" s="27">
        <f>IFERROR(LN('Primary Data'!C1673/'Primary Data'!C1672), 0)</f>
        <v>0</v>
      </c>
      <c r="E1672" s="27">
        <f>IFERROR(LN('Primary Data'!F1673/'Primary Data'!F1672), 0)</f>
        <v>-1.4992936033970001E-2</v>
      </c>
      <c r="F1672" s="27">
        <f>IFERROR(LN('Primary Data'!G1673/'Primary Data'!G1672), 0)</f>
        <v>1.0999384529581451E-2</v>
      </c>
      <c r="G1672" s="28">
        <f>IFERROR(LN('Primary Data'!H1673/'Primary Data'!H1672), 0)</f>
        <v>9.957757143101932E-4</v>
      </c>
      <c r="H1672" s="31">
        <f>IFERROR(LN('Primary Data'!E1673/'Primary Data'!E1672), 0)</f>
        <v>-5.7616205574185769E-3</v>
      </c>
    </row>
    <row r="1673" spans="1:8" x14ac:dyDescent="0.25">
      <c r="A1673" s="23">
        <v>41852</v>
      </c>
      <c r="B1673" s="45">
        <f>IFERROR(LN('Primary Data'!B1674/'Primary Data'!B1673), 0)</f>
        <v>-3.7030561511098748E-3</v>
      </c>
      <c r="C1673" s="42">
        <f>IFERROR( LN('Primary Data'!D1674/'Primary Data'!D1673), 0)</f>
        <v>-3.3004986365733026E-3</v>
      </c>
      <c r="D1673" s="27">
        <f>IFERROR(LN('Primary Data'!C1674/'Primary Data'!C1673), 0)</f>
        <v>0</v>
      </c>
      <c r="E1673" s="27">
        <f>IFERROR(LN('Primary Data'!F1674/'Primary Data'!F1673), 0)</f>
        <v>-2.3703009170891458E-2</v>
      </c>
      <c r="F1673" s="27">
        <f>IFERROR(LN('Primary Data'!G1674/'Primary Data'!G1673), 0)</f>
        <v>-9.7133448326863284E-3</v>
      </c>
      <c r="G1673" s="28">
        <f>IFERROR(LN('Primary Data'!H1674/'Primary Data'!H1673), 0)</f>
        <v>-9.1063026617086828E-3</v>
      </c>
      <c r="H1673" s="31">
        <f>IFERROR(LN('Primary Data'!E1674/'Primary Data'!E1673), 0)</f>
        <v>-1.771394225872695E-3</v>
      </c>
    </row>
    <row r="1674" spans="1:8" x14ac:dyDescent="0.25">
      <c r="A1674" s="23">
        <v>41855</v>
      </c>
      <c r="B1674" s="45">
        <f>IFERROR(LN('Primary Data'!B1675/'Primary Data'!B1674), 0)</f>
        <v>7.4676276132073088E-3</v>
      </c>
      <c r="C1674" s="42">
        <f>IFERROR( LN('Primary Data'!D1675/'Primary Data'!D1674), 0)</f>
        <v>7.4726480304169148E-3</v>
      </c>
      <c r="D1674" s="27">
        <f>IFERROR(LN('Primary Data'!C1675/'Primary Data'!C1674), 0)</f>
        <v>-2.2223025589270851E-2</v>
      </c>
      <c r="E1674" s="27">
        <f>IFERROR(LN('Primary Data'!F1675/'Primary Data'!F1674), 0)</f>
        <v>1.2020875202689154E-2</v>
      </c>
      <c r="F1674" s="27">
        <f>IFERROR(LN('Primary Data'!G1675/'Primary Data'!G1674), 0)</f>
        <v>1.9265104405303171E-2</v>
      </c>
      <c r="G1674" s="28">
        <f>IFERROR(LN('Primary Data'!H1675/'Primary Data'!H1674), 0)</f>
        <v>2.7537792288995027E-3</v>
      </c>
      <c r="H1674" s="31">
        <f>IFERROR(LN('Primary Data'!E1675/'Primary Data'!E1674), 0)</f>
        <v>-6.4324680320146706E-3</v>
      </c>
    </row>
    <row r="1675" spans="1:8" x14ac:dyDescent="0.25">
      <c r="A1675" s="23">
        <v>41856</v>
      </c>
      <c r="B1675" s="45">
        <f>IFERROR(LN('Primary Data'!B1676/'Primary Data'!B1675), 0)</f>
        <v>-1.0720957183341597E-2</v>
      </c>
      <c r="C1675" s="42">
        <f>IFERROR( LN('Primary Data'!D1676/'Primary Data'!D1675), 0)</f>
        <v>-8.6923096191744761E-3</v>
      </c>
      <c r="D1675" s="27">
        <f>IFERROR(LN('Primary Data'!C1676/'Primary Data'!C1675), 0)</f>
        <v>9.635185283811134E-4</v>
      </c>
      <c r="E1675" s="27">
        <f>IFERROR(LN('Primary Data'!F1676/'Primary Data'!F1675), 0)</f>
        <v>1.1306572344854241E-2</v>
      </c>
      <c r="F1675" s="27">
        <f>IFERROR(LN('Primary Data'!G1676/'Primary Data'!G1675), 0)</f>
        <v>-1.2956019541601835E-3</v>
      </c>
      <c r="G1675" s="28">
        <f>IFERROR(LN('Primary Data'!H1676/'Primary Data'!H1675), 0)</f>
        <v>1.9566147963885404E-3</v>
      </c>
      <c r="H1675" s="31">
        <f>IFERROR(LN('Primary Data'!E1676/'Primary Data'!E1675), 0)</f>
        <v>-5.0989348681574058E-4</v>
      </c>
    </row>
    <row r="1676" spans="1:8" x14ac:dyDescent="0.25">
      <c r="A1676" s="23">
        <v>41857</v>
      </c>
      <c r="B1676" s="45">
        <f>IFERROR(LN('Primary Data'!B1677/'Primary Data'!B1676), 0)</f>
        <v>2.0302077545211481E-4</v>
      </c>
      <c r="C1676" s="42">
        <f>IFERROR( LN('Primary Data'!D1677/'Primary Data'!D1676), 0)</f>
        <v>-1.7395326121061558E-4</v>
      </c>
      <c r="D1676" s="27">
        <f>IFERROR(LN('Primary Data'!C1677/'Primary Data'!C1676), 0)</f>
        <v>-9.9371992971165439E-3</v>
      </c>
      <c r="E1676" s="27">
        <f>IFERROR(LN('Primary Data'!F1677/'Primary Data'!F1676), 0)</f>
        <v>-1.768529989852265E-2</v>
      </c>
      <c r="F1676" s="27">
        <f>IFERROR(LN('Primary Data'!G1677/'Primary Data'!G1676), 0)</f>
        <v>-8.5328605617591025E-4</v>
      </c>
      <c r="G1676" s="28">
        <f>IFERROR(LN('Primary Data'!H1677/'Primary Data'!H1676), 0)</f>
        <v>-2.6051969555459555E-3</v>
      </c>
      <c r="H1676" s="31">
        <f>IFERROR(LN('Primary Data'!E1677/'Primary Data'!E1676), 0)</f>
        <v>-9.3038204016454035E-3</v>
      </c>
    </row>
    <row r="1677" spans="1:8" x14ac:dyDescent="0.25">
      <c r="A1677" s="23">
        <v>41858</v>
      </c>
      <c r="B1677" s="45">
        <f>IFERROR(LN('Primary Data'!B1678/'Primary Data'!B1677), 0)</f>
        <v>-6.2727852634119627E-3</v>
      </c>
      <c r="C1677" s="42">
        <f>IFERROR( LN('Primary Data'!D1678/'Primary Data'!D1677), 0)</f>
        <v>-4.2236397701800408E-3</v>
      </c>
      <c r="D1677" s="27">
        <f>IFERROR(LN('Primary Data'!C1678/'Primary Data'!C1677), 0)</f>
        <v>5.2298141552698744E-3</v>
      </c>
      <c r="E1677" s="27">
        <f>IFERROR(LN('Primary Data'!F1678/'Primary Data'!F1677), 0)</f>
        <v>-8.4899264457649387E-4</v>
      </c>
      <c r="F1677" s="27">
        <f>IFERROR(LN('Primary Data'!G1678/'Primary Data'!G1677), 0)</f>
        <v>-1.3683302157908851E-2</v>
      </c>
      <c r="G1677" s="28">
        <f>IFERROR(LN('Primary Data'!H1678/'Primary Data'!H1677), 0)</f>
        <v>-8.0279465834079636E-3</v>
      </c>
      <c r="H1677" s="31">
        <f>IFERROR(LN('Primary Data'!E1678/'Primary Data'!E1677), 0)</f>
        <v>7.6810875084494751E-4</v>
      </c>
    </row>
    <row r="1678" spans="1:8" x14ac:dyDescent="0.25">
      <c r="A1678" s="23">
        <v>41859</v>
      </c>
      <c r="B1678" s="45">
        <f>IFERROR(LN('Primary Data'!B1679/'Primary Data'!B1678), 0)</f>
        <v>1.1951842155752753E-2</v>
      </c>
      <c r="C1678" s="42">
        <f>IFERROR( LN('Primary Data'!D1679/'Primary Data'!D1678), 0)</f>
        <v>7.7857050181250019E-3</v>
      </c>
      <c r="D1678" s="27">
        <f>IFERROR(LN('Primary Data'!C1679/'Primary Data'!C1678), 0)</f>
        <v>-5.3138799873746964E-3</v>
      </c>
      <c r="E1678" s="27">
        <f>IFERROR(LN('Primary Data'!F1679/'Primary Data'!F1678), 0)</f>
        <v>-1.1407176033791116E-2</v>
      </c>
      <c r="F1678" s="27">
        <f>IFERROR(LN('Primary Data'!G1679/'Primary Data'!G1678), 0)</f>
        <v>3.2141588782879623E-3</v>
      </c>
      <c r="G1678" s="28">
        <f>IFERROR(LN('Primary Data'!H1679/'Primary Data'!H1678), 0)</f>
        <v>-2.3050579625052865E-3</v>
      </c>
      <c r="H1678" s="31">
        <f>IFERROR(LN('Primary Data'!E1679/'Primary Data'!E1678), 0)</f>
        <v>-9.4330658742794416E-4</v>
      </c>
    </row>
    <row r="1679" spans="1:8" x14ac:dyDescent="0.25">
      <c r="A1679" s="23">
        <v>41862</v>
      </c>
      <c r="B1679" s="45">
        <f>IFERROR(LN('Primary Data'!B1680/'Primary Data'!B1679), 0)</f>
        <v>1.6654276734512211E-3</v>
      </c>
      <c r="C1679" s="42">
        <f>IFERROR( LN('Primary Data'!D1680/'Primary Data'!D1679), 0)</f>
        <v>5.7367209909039863E-3</v>
      </c>
      <c r="D1679" s="27">
        <f>IFERROR(LN('Primary Data'!C1680/'Primary Data'!C1679), 0)</f>
        <v>-4.5579568304594829E-2</v>
      </c>
      <c r="E1679" s="27">
        <f>IFERROR(LN('Primary Data'!F1680/'Primary Data'!F1679), 0)</f>
        <v>9.7957412530126024E-3</v>
      </c>
      <c r="F1679" s="27">
        <f>IFERROR(LN('Primary Data'!G1680/'Primary Data'!G1679), 0)</f>
        <v>1.4694309712459327E-2</v>
      </c>
      <c r="G1679" s="28">
        <f>IFERROR(LN('Primary Data'!H1680/'Primary Data'!H1679), 0)</f>
        <v>1.2847318745831693E-2</v>
      </c>
      <c r="H1679" s="31">
        <f>IFERROR(LN('Primary Data'!E1680/'Primary Data'!E1679), 0)</f>
        <v>1.5984143937024308E-2</v>
      </c>
    </row>
    <row r="1680" spans="1:8" x14ac:dyDescent="0.25">
      <c r="A1680" s="23">
        <v>41863</v>
      </c>
      <c r="B1680" s="45">
        <f>IFERROR(LN('Primary Data'!B1681/'Primary Data'!B1680), 0)</f>
        <v>-1.5106462585515322E-3</v>
      </c>
      <c r="C1680" s="42">
        <f>IFERROR( LN('Primary Data'!D1681/'Primary Data'!D1680), 0)</f>
        <v>-1.3398697909122298E-3</v>
      </c>
      <c r="D1680" s="27">
        <f>IFERROR(LN('Primary Data'!C1681/'Primary Data'!C1680), 0)</f>
        <v>8.2691819328773539E-3</v>
      </c>
      <c r="E1680" s="27">
        <f>IFERROR(LN('Primary Data'!F1681/'Primary Data'!F1680), 0)</f>
        <v>1.3564592954990049E-2</v>
      </c>
      <c r="F1680" s="27">
        <f>IFERROR(LN('Primary Data'!G1681/'Primary Data'!G1680), 0)</f>
        <v>-2.0403305406242338E-4</v>
      </c>
      <c r="G1680" s="28">
        <f>IFERROR(LN('Primary Data'!H1681/'Primary Data'!H1680), 0)</f>
        <v>1.7589797509586949E-3</v>
      </c>
      <c r="H1680" s="31">
        <f>IFERROR(LN('Primary Data'!E1681/'Primary Data'!E1680), 0)</f>
        <v>1.1857778723940171E-3</v>
      </c>
    </row>
    <row r="1681" spans="1:8" x14ac:dyDescent="0.25">
      <c r="A1681" s="23">
        <v>41864</v>
      </c>
      <c r="B1681" s="45">
        <f>IFERROR(LN('Primary Data'!B1682/'Primary Data'!B1681), 0)</f>
        <v>5.2015593488048788E-3</v>
      </c>
      <c r="C1681" s="42">
        <f>IFERROR( LN('Primary Data'!D1682/'Primary Data'!D1681), 0)</f>
        <v>1.1198386332721487E-2</v>
      </c>
      <c r="D1681" s="27">
        <f>IFERROR(LN('Primary Data'!C1682/'Primary Data'!C1681), 0)</f>
        <v>7.0780025488993217E-3</v>
      </c>
      <c r="E1681" s="27">
        <f>IFERROR(LN('Primary Data'!F1682/'Primary Data'!F1681), 0)</f>
        <v>-1.6358675232838373E-3</v>
      </c>
      <c r="F1681" s="27">
        <f>IFERROR(LN('Primary Data'!G1682/'Primary Data'!G1681), 0)</f>
        <v>6.4596191071011335E-4</v>
      </c>
      <c r="G1681" s="28">
        <f>IFERROR(LN('Primary Data'!H1682/'Primary Data'!H1681), 0)</f>
        <v>8.1053696333925358E-3</v>
      </c>
      <c r="H1681" s="31">
        <f>IFERROR(LN('Primary Data'!E1682/'Primary Data'!E1681), 0)</f>
        <v>5.0738334516683015E-3</v>
      </c>
    </row>
    <row r="1682" spans="1:8" x14ac:dyDescent="0.25">
      <c r="A1682" s="23">
        <v>41865</v>
      </c>
      <c r="B1682" s="45">
        <f>IFERROR(LN('Primary Data'!B1683/'Primary Data'!B1682), 0)</f>
        <v>3.7939185520789644E-3</v>
      </c>
      <c r="C1682" s="42">
        <f>IFERROR( LN('Primary Data'!D1683/'Primary Data'!D1682), 0)</f>
        <v>5.0291095862010395E-3</v>
      </c>
      <c r="D1682" s="27">
        <f>IFERROR(LN('Primary Data'!C1683/'Primary Data'!C1682), 0)</f>
        <v>0</v>
      </c>
      <c r="E1682" s="27">
        <f>IFERROR(LN('Primary Data'!F1683/'Primary Data'!F1682), 0)</f>
        <v>1.3842771354959232E-2</v>
      </c>
      <c r="F1682" s="27">
        <f>IFERROR(LN('Primary Data'!G1683/'Primary Data'!G1682), 0)</f>
        <v>-8.0190155191776878E-3</v>
      </c>
      <c r="G1682" s="28">
        <f>IFERROR(LN('Primary Data'!H1683/'Primary Data'!H1682), 0)</f>
        <v>-3.5812860136350548E-3</v>
      </c>
      <c r="H1682" s="31">
        <f>IFERROR(LN('Primary Data'!E1683/'Primary Data'!E1682), 0)</f>
        <v>6.710788084834495E-3</v>
      </c>
    </row>
    <row r="1683" spans="1:8" x14ac:dyDescent="0.25">
      <c r="A1683" s="23">
        <v>41866</v>
      </c>
      <c r="B1683" s="45">
        <f>IFERROR(LN('Primary Data'!B1684/'Primary Data'!B1683), 0)</f>
        <v>-1.8533614820805398E-3</v>
      </c>
      <c r="C1683" s="42">
        <f>IFERROR( LN('Primary Data'!D1684/'Primary Data'!D1683), 0)</f>
        <v>4.6243307392541746E-3</v>
      </c>
      <c r="D1683" s="27">
        <f>IFERROR(LN('Primary Data'!C1684/'Primary Data'!C1683), 0)</f>
        <v>1.4356788276094417E-2</v>
      </c>
      <c r="E1683" s="27">
        <f>IFERROR(LN('Primary Data'!F1684/'Primary Data'!F1683), 0)</f>
        <v>0</v>
      </c>
      <c r="F1683" s="27">
        <f>IFERROR(LN('Primary Data'!G1684/'Primary Data'!G1683), 0)</f>
        <v>9.5472629171935181E-3</v>
      </c>
      <c r="G1683" s="28">
        <f>IFERROR(LN('Primary Data'!H1684/'Primary Data'!H1683), 0)</f>
        <v>6.1733082138651493E-3</v>
      </c>
      <c r="H1683" s="31">
        <f>IFERROR(LN('Primary Data'!E1684/'Primary Data'!E1683), 0)</f>
        <v>1.4911046725679695E-3</v>
      </c>
    </row>
    <row r="1684" spans="1:8" x14ac:dyDescent="0.25">
      <c r="A1684" s="23">
        <v>41869</v>
      </c>
      <c r="B1684" s="45">
        <f>IFERROR(LN('Primary Data'!B1685/'Primary Data'!B1684), 0)</f>
        <v>8.1455599543648529E-3</v>
      </c>
      <c r="C1684" s="42">
        <f>IFERROR( LN('Primary Data'!D1685/'Primary Data'!D1684), 0)</f>
        <v>8.2380513765924739E-3</v>
      </c>
      <c r="D1684" s="27">
        <f>IFERROR(LN('Primary Data'!C1685/'Primary Data'!C1684), 0)</f>
        <v>-2.2710798597882047E-3</v>
      </c>
      <c r="E1684" s="27">
        <f>IFERROR(LN('Primary Data'!F1685/'Primary Data'!F1684), 0)</f>
        <v>1.0966289712205764E-2</v>
      </c>
      <c r="F1684" s="27">
        <f>IFERROR(LN('Primary Data'!G1685/'Primary Data'!G1684), 0)</f>
        <v>7.2358726530593314E-3</v>
      </c>
      <c r="G1684" s="28">
        <f>IFERROR(LN('Primary Data'!H1685/'Primary Data'!H1684), 0)</f>
        <v>2.0837340514951977E-5</v>
      </c>
      <c r="H1684" s="31">
        <f>IFERROR(LN('Primary Data'!E1685/'Primary Data'!E1684), 0)</f>
        <v>7.6394479444393381E-3</v>
      </c>
    </row>
    <row r="1685" spans="1:8" x14ac:dyDescent="0.25">
      <c r="A1685" s="23">
        <v>41870</v>
      </c>
      <c r="B1685" s="45">
        <f>IFERROR(LN('Primary Data'!B1686/'Primary Data'!B1685), 0)</f>
        <v>4.8777617694649687E-3</v>
      </c>
      <c r="C1685" s="42">
        <f>IFERROR( LN('Primary Data'!D1686/'Primary Data'!D1685), 0)</f>
        <v>4.8715915687326085E-3</v>
      </c>
      <c r="D1685" s="27">
        <f>IFERROR(LN('Primary Data'!C1686/'Primary Data'!C1685), 0)</f>
        <v>-7.7252030654045237E-3</v>
      </c>
      <c r="E1685" s="27">
        <f>IFERROR(LN('Primary Data'!F1686/'Primary Data'!F1685), 0)</f>
        <v>4.9331720502365358E-3</v>
      </c>
      <c r="F1685" s="27">
        <f>IFERROR(LN('Primary Data'!G1686/'Primary Data'!G1685), 0)</f>
        <v>1.0775137415346306E-3</v>
      </c>
      <c r="G1685" s="28">
        <f>IFERROR(LN('Primary Data'!H1686/'Primary Data'!H1685), 0)</f>
        <v>6.6891350792203305E-3</v>
      </c>
      <c r="H1685" s="31">
        <f>IFERROR(LN('Primary Data'!E1686/'Primary Data'!E1685), 0)</f>
        <v>6.2522984768513439E-3</v>
      </c>
    </row>
    <row r="1686" spans="1:8" x14ac:dyDescent="0.25">
      <c r="A1686" s="23">
        <v>41871</v>
      </c>
      <c r="B1686" s="45">
        <f>IFERROR(LN('Primary Data'!B1687/'Primary Data'!B1686), 0)</f>
        <v>2.9104376989154295E-3</v>
      </c>
      <c r="C1686" s="42">
        <f>IFERROR( LN('Primary Data'!D1687/'Primary Data'!D1686), 0)</f>
        <v>1.4231202616313873E-4</v>
      </c>
      <c r="D1686" s="27">
        <f>IFERROR(LN('Primary Data'!C1687/'Primary Data'!C1686), 0)</f>
        <v>1.2119741160466601E-3</v>
      </c>
      <c r="E1686" s="27">
        <f>IFERROR(LN('Primary Data'!F1687/'Primary Data'!F1686), 0)</f>
        <v>-2.8699989963205811E-4</v>
      </c>
      <c r="F1686" s="27">
        <f>IFERROR(LN('Primary Data'!G1687/'Primary Data'!G1686), 0)</f>
        <v>-2.6959644286184701E-3</v>
      </c>
      <c r="G1686" s="28">
        <f>IFERROR(LN('Primary Data'!H1687/'Primary Data'!H1686), 0)</f>
        <v>1.4641218254008589E-3</v>
      </c>
      <c r="H1686" s="31">
        <f>IFERROR(LN('Primary Data'!E1687/'Primary Data'!E1686), 0)</f>
        <v>-2.9516616433236022E-3</v>
      </c>
    </row>
    <row r="1687" spans="1:8" x14ac:dyDescent="0.25">
      <c r="A1687" s="23">
        <v>41872</v>
      </c>
      <c r="B1687" s="45">
        <f>IFERROR(LN('Primary Data'!B1688/'Primary Data'!B1687), 0)</f>
        <v>4.0389849632343341E-3</v>
      </c>
      <c r="C1687" s="42">
        <f>IFERROR( LN('Primary Data'!D1688/'Primary Data'!D1687), 0)</f>
        <v>1.5631086857395067E-3</v>
      </c>
      <c r="D1687" s="27">
        <f>IFERROR(LN('Primary Data'!C1688/'Primary Data'!C1687), 0)</f>
        <v>6.9671648586310904E-3</v>
      </c>
      <c r="E1687" s="27">
        <f>IFERROR(LN('Primary Data'!F1688/'Primary Data'!F1687), 0)</f>
        <v>2.6303601977467703E-4</v>
      </c>
      <c r="F1687" s="27">
        <f>IFERROR(LN('Primary Data'!G1688/'Primary Data'!G1687), 0)</f>
        <v>-3.8204762892739379E-3</v>
      </c>
      <c r="G1687" s="28">
        <f>IFERROR(LN('Primary Data'!H1688/'Primary Data'!H1687), 0)</f>
        <v>-6.6060958202097285E-3</v>
      </c>
      <c r="H1687" s="31">
        <f>IFERROR(LN('Primary Data'!E1688/'Primary Data'!E1687), 0)</f>
        <v>4.729489670966926E-3</v>
      </c>
    </row>
    <row r="1688" spans="1:8" x14ac:dyDescent="0.25">
      <c r="A1688" s="23">
        <v>41873</v>
      </c>
      <c r="B1688" s="45">
        <f>IFERROR(LN('Primary Data'!B1689/'Primary Data'!B1688), 0)</f>
        <v>-3.3979375908632543E-3</v>
      </c>
      <c r="C1688" s="42">
        <f>IFERROR( LN('Primary Data'!D1689/'Primary Data'!D1688), 0)</f>
        <v>1.4138661464213453E-3</v>
      </c>
      <c r="D1688" s="27">
        <f>IFERROR(LN('Primary Data'!C1689/'Primary Data'!C1688), 0)</f>
        <v>2.2515891118210583E-4</v>
      </c>
      <c r="E1688" s="27">
        <f>IFERROR(LN('Primary Data'!F1689/'Primary Data'!F1688), 0)</f>
        <v>4.6771426214683469E-3</v>
      </c>
      <c r="F1688" s="27">
        <f>IFERROR(LN('Primary Data'!G1689/'Primary Data'!G1688), 0)</f>
        <v>4.7648908225019866E-3</v>
      </c>
      <c r="G1688" s="28">
        <f>IFERROR(LN('Primary Data'!H1689/'Primary Data'!H1688), 0)</f>
        <v>4.7151814497149568E-3</v>
      </c>
      <c r="H1688" s="31">
        <f>IFERROR(LN('Primary Data'!E1689/'Primary Data'!E1688), 0)</f>
        <v>-4.4628416407500265E-5</v>
      </c>
    </row>
    <row r="1689" spans="1:8" x14ac:dyDescent="0.25">
      <c r="A1689" s="23">
        <v>41876</v>
      </c>
      <c r="B1689" s="45">
        <f>IFERROR(LN('Primary Data'!B1690/'Primary Data'!B1689), 0)</f>
        <v>5.4047145954440436E-3</v>
      </c>
      <c r="C1689" s="42">
        <f>IFERROR( LN('Primary Data'!D1690/'Primary Data'!D1689), 0)</f>
        <v>3.6265031319113977E-3</v>
      </c>
      <c r="D1689" s="27">
        <f>IFERROR(LN('Primary Data'!C1690/'Primary Data'!C1689), 0)</f>
        <v>-1.228115477137008E-2</v>
      </c>
      <c r="E1689" s="27">
        <f>IFERROR(LN('Primary Data'!F1690/'Primary Data'!F1689), 0)</f>
        <v>-2.8315001315210387E-3</v>
      </c>
      <c r="F1689" s="27">
        <f>IFERROR(LN('Primary Data'!G1690/'Primary Data'!G1689), 0)</f>
        <v>-8.4640109857949432E-3</v>
      </c>
      <c r="G1689" s="28">
        <f>IFERROR(LN('Primary Data'!H1690/'Primary Data'!H1689), 0)</f>
        <v>2.1750579487648841E-3</v>
      </c>
      <c r="H1689" s="31">
        <f>IFERROR(LN('Primary Data'!E1690/'Primary Data'!E1689), 0)</f>
        <v>0</v>
      </c>
    </row>
    <row r="1690" spans="1:8" x14ac:dyDescent="0.25">
      <c r="A1690" s="23">
        <v>41877</v>
      </c>
      <c r="B1690" s="45">
        <f>IFERROR(LN('Primary Data'!B1691/'Primary Data'!B1690), 0)</f>
        <v>1.6246195872013113E-3</v>
      </c>
      <c r="C1690" s="42">
        <f>IFERROR( LN('Primary Data'!D1691/'Primary Data'!D1690), 0)</f>
        <v>1.0305750434255602E-3</v>
      </c>
      <c r="D1690" s="27">
        <f>IFERROR(LN('Primary Data'!C1691/'Primary Data'!C1690), 0)</f>
        <v>-9.7159244320633581E-3</v>
      </c>
      <c r="E1690" s="27">
        <f>IFERROR(LN('Primary Data'!F1691/'Primary Data'!F1690), 0)</f>
        <v>3.688446443357517E-4</v>
      </c>
      <c r="F1690" s="27">
        <f>IFERROR(LN('Primary Data'!G1691/'Primary Data'!G1690), 0)</f>
        <v>-1.0733311040778872E-2</v>
      </c>
      <c r="G1690" s="28">
        <f>IFERROR(LN('Primary Data'!H1691/'Primary Data'!H1690), 0)</f>
        <v>-3.6786429445686761E-3</v>
      </c>
      <c r="H1690" s="31">
        <f>IFERROR(LN('Primary Data'!E1691/'Primary Data'!E1690), 0)</f>
        <v>0</v>
      </c>
    </row>
    <row r="1691" spans="1:8" x14ac:dyDescent="0.25">
      <c r="A1691" s="23">
        <v>41878</v>
      </c>
      <c r="B1691" s="45">
        <f>IFERROR(LN('Primary Data'!B1692/'Primary Data'!B1691), 0)</f>
        <v>-3.9509719724740614E-4</v>
      </c>
      <c r="C1691" s="42">
        <f>IFERROR( LN('Primary Data'!D1692/'Primary Data'!D1691), 0)</f>
        <v>3.7004992658475544E-4</v>
      </c>
      <c r="D1691" s="27">
        <f>IFERROR(LN('Primary Data'!C1692/'Primary Data'!C1691), 0)</f>
        <v>-1.5422318434293611E-2</v>
      </c>
      <c r="E1691" s="27">
        <f>IFERROR(LN('Primary Data'!F1692/'Primary Data'!F1691), 0)</f>
        <v>4.0195335778108248E-3</v>
      </c>
      <c r="F1691" s="27">
        <f>IFERROR(LN('Primary Data'!G1692/'Primary Data'!G1691), 0)</f>
        <v>1.2707573018405265E-3</v>
      </c>
      <c r="G1691" s="28">
        <f>IFERROR(LN('Primary Data'!H1692/'Primary Data'!H1691), 0)</f>
        <v>-6.2308613222014893E-3</v>
      </c>
      <c r="H1691" s="31">
        <f>IFERROR(LN('Primary Data'!E1692/'Primary Data'!E1691), 0)</f>
        <v>4.3221711319141086E-3</v>
      </c>
    </row>
    <row r="1692" spans="1:8" x14ac:dyDescent="0.25">
      <c r="A1692" s="23">
        <v>41879</v>
      </c>
      <c r="B1692" s="45">
        <f>IFERROR(LN('Primary Data'!B1693/'Primary Data'!B1692), 0)</f>
        <v>-2.4978861543482832E-3</v>
      </c>
      <c r="C1692" s="42">
        <f>IFERROR( LN('Primary Data'!D1693/'Primary Data'!D1692), 0)</f>
        <v>-1.6964295267460077E-3</v>
      </c>
      <c r="D1692" s="27">
        <f>IFERROR(LN('Primary Data'!C1693/'Primary Data'!C1692), 0)</f>
        <v>-1.3283974940787777E-3</v>
      </c>
      <c r="E1692" s="27">
        <f>IFERROR(LN('Primary Data'!F1693/'Primary Data'!F1692), 0)</f>
        <v>-2.6950493140435235E-3</v>
      </c>
      <c r="F1692" s="27">
        <f>IFERROR(LN('Primary Data'!G1693/'Primary Data'!G1692), 0)</f>
        <v>-7.164785566849771E-3</v>
      </c>
      <c r="G1692" s="28">
        <f>IFERROR(LN('Primary Data'!H1693/'Primary Data'!H1692), 0)</f>
        <v>-7.1587456282000651E-3</v>
      </c>
      <c r="H1692" s="31">
        <f>IFERROR(LN('Primary Data'!E1693/'Primary Data'!E1692), 0)</f>
        <v>-3.0318582902605877E-4</v>
      </c>
    </row>
    <row r="1693" spans="1:8" x14ac:dyDescent="0.25">
      <c r="A1693" s="23">
        <v>41880</v>
      </c>
      <c r="B1693" s="45">
        <f>IFERROR(LN('Primary Data'!B1694/'Primary Data'!B1693), 0)</f>
        <v>2.4486381769588932E-3</v>
      </c>
      <c r="C1693" s="42">
        <f>IFERROR( LN('Primary Data'!D1694/'Primary Data'!D1693), 0)</f>
        <v>3.9971425803473374E-3</v>
      </c>
      <c r="D1693" s="27">
        <f>IFERROR(LN('Primary Data'!C1694/'Primary Data'!C1693), 0)</f>
        <v>2.8162295895692881E-2</v>
      </c>
      <c r="E1693" s="27">
        <f>IFERROR(LN('Primary Data'!F1694/'Primary Data'!F1693), 0)</f>
        <v>0</v>
      </c>
      <c r="F1693" s="27">
        <f>IFERROR(LN('Primary Data'!G1694/'Primary Data'!G1693), 0)</f>
        <v>1.1172532380516895E-2</v>
      </c>
      <c r="G1693" s="28">
        <f>IFERROR(LN('Primary Data'!H1694/'Primary Data'!H1693), 0)</f>
        <v>4.2842944642650365E-5</v>
      </c>
      <c r="H1693" s="31">
        <f>IFERROR(LN('Primary Data'!E1694/'Primary Data'!E1693), 0)</f>
        <v>-3.0284353036354823E-4</v>
      </c>
    </row>
    <row r="1694" spans="1:8" x14ac:dyDescent="0.25">
      <c r="A1694" s="23">
        <v>41883</v>
      </c>
      <c r="B1694" s="45">
        <f>IFERROR(LN('Primary Data'!B1695/'Primary Data'!B1694), 0)</f>
        <v>0</v>
      </c>
      <c r="C1694" s="42">
        <f>IFERROR( LN('Primary Data'!D1695/'Primary Data'!D1694), 0)</f>
        <v>0</v>
      </c>
      <c r="D1694" s="27">
        <f>IFERROR(LN('Primary Data'!C1695/'Primary Data'!C1694), 0)</f>
        <v>-2.5936951332047749E-3</v>
      </c>
      <c r="E1694" s="27">
        <f>IFERROR(LN('Primary Data'!F1695/'Primary Data'!F1694), 0)</f>
        <v>1.3790325708931425E-2</v>
      </c>
      <c r="F1694" s="27">
        <f>IFERROR(LN('Primary Data'!G1695/'Primary Data'!G1694), 0)</f>
        <v>0</v>
      </c>
      <c r="G1694" s="28">
        <f>IFERROR(LN('Primary Data'!H1695/'Primary Data'!H1694), 0)</f>
        <v>4.0530042994162596E-4</v>
      </c>
      <c r="H1694" s="31">
        <f>IFERROR(LN('Primary Data'!E1695/'Primary Data'!E1694), 0)</f>
        <v>5.567599852355872E-3</v>
      </c>
    </row>
    <row r="1695" spans="1:8" x14ac:dyDescent="0.25">
      <c r="A1695" s="23">
        <v>41884</v>
      </c>
      <c r="B1695" s="45">
        <f>IFERROR(LN('Primary Data'!B1696/'Primary Data'!B1695), 0)</f>
        <v>-1.7023470286023643E-3</v>
      </c>
      <c r="C1695" s="42">
        <f>IFERROR( LN('Primary Data'!D1696/'Primary Data'!D1695), 0)</f>
        <v>0</v>
      </c>
      <c r="D1695" s="27">
        <f>IFERROR(LN('Primary Data'!C1696/'Primary Data'!C1695), 0)</f>
        <v>2.6546892658956975E-2</v>
      </c>
      <c r="E1695" s="27">
        <f>IFERROR(LN('Primary Data'!F1696/'Primary Data'!F1695), 0)</f>
        <v>4.550728417208715E-3</v>
      </c>
      <c r="F1695" s="27">
        <f>IFERROR(LN('Primary Data'!G1696/'Primary Data'!G1695), 0)</f>
        <v>2.4482473547598811E-2</v>
      </c>
      <c r="G1695" s="28">
        <f>IFERROR(LN('Primary Data'!H1696/'Primary Data'!H1695), 0)</f>
        <v>-1.240376227497152E-4</v>
      </c>
      <c r="H1695" s="31">
        <f>IFERROR(LN('Primary Data'!E1696/'Primary Data'!E1695), 0)</f>
        <v>6.3702224020463429E-4</v>
      </c>
    </row>
    <row r="1696" spans="1:8" x14ac:dyDescent="0.25">
      <c r="A1696" s="23">
        <v>41885</v>
      </c>
      <c r="B1696" s="45">
        <f>IFERROR(LN('Primary Data'!B1697/'Primary Data'!B1696), 0)</f>
        <v>1.8092480929703292E-3</v>
      </c>
      <c r="C1696" s="42">
        <f>IFERROR( LN('Primary Data'!D1697/'Primary Data'!D1696), 0)</f>
        <v>-6.0863929928540597E-3</v>
      </c>
      <c r="D1696" s="27">
        <f>IFERROR(LN('Primary Data'!C1697/'Primary Data'!C1696), 0)</f>
        <v>1.1392705505958049E-2</v>
      </c>
      <c r="E1696" s="27">
        <f>IFERROR(LN('Primary Data'!F1697/'Primary Data'!F1696), 0)</f>
        <v>8.6694021913676037E-3</v>
      </c>
      <c r="F1696" s="27">
        <f>IFERROR(LN('Primary Data'!G1697/'Primary Data'!G1696), 0)</f>
        <v>8.5036220775738421E-3</v>
      </c>
      <c r="G1696" s="28">
        <f>IFERROR(LN('Primary Data'!H1697/'Primary Data'!H1696), 0)</f>
        <v>2.2727738061991496E-2</v>
      </c>
      <c r="H1696" s="31">
        <f>IFERROR(LN('Primary Data'!E1697/'Primary Data'!E1696), 0)</f>
        <v>3.416234147392727E-4</v>
      </c>
    </row>
    <row r="1697" spans="1:8" x14ac:dyDescent="0.25">
      <c r="A1697" s="23">
        <v>41886</v>
      </c>
      <c r="B1697" s="45">
        <f>IFERROR(LN('Primary Data'!B1698/'Primary Data'!B1697), 0)</f>
        <v>-1.7887931140772597E-3</v>
      </c>
      <c r="C1697" s="42">
        <f>IFERROR( LN('Primary Data'!D1698/'Primary Data'!D1697), 0)</f>
        <v>-1.1861738660935539E-3</v>
      </c>
      <c r="D1697" s="27">
        <f>IFERROR(LN('Primary Data'!C1698/'Primary Data'!C1697), 0)</f>
        <v>2.9560885926972519E-4</v>
      </c>
      <c r="E1697" s="27">
        <f>IFERROR(LN('Primary Data'!F1698/'Primary Data'!F1697), 0)</f>
        <v>-2.2549400876609145E-3</v>
      </c>
      <c r="F1697" s="27">
        <f>IFERROR(LN('Primary Data'!G1698/'Primary Data'!G1697), 0)</f>
        <v>8.5958999158379287E-3</v>
      </c>
      <c r="G1697" s="28">
        <f>IFERROR(LN('Primary Data'!H1698/'Primary Data'!H1697), 0)</f>
        <v>-7.9145141812482468E-4</v>
      </c>
      <c r="H1697" s="31">
        <f>IFERROR(LN('Primary Data'!E1698/'Primary Data'!E1697), 0)</f>
        <v>1.4832843324029631E-3</v>
      </c>
    </row>
    <row r="1698" spans="1:8" x14ac:dyDescent="0.25">
      <c r="A1698" s="23">
        <v>41887</v>
      </c>
      <c r="B1698" s="45">
        <f>IFERROR(LN('Primary Data'!B1699/'Primary Data'!B1698), 0)</f>
        <v>4.5570306952496817E-3</v>
      </c>
      <c r="C1698" s="42">
        <f>IFERROR( LN('Primary Data'!D1699/'Primary Data'!D1698), 0)</f>
        <v>5.8329878703612123E-3</v>
      </c>
      <c r="D1698" s="27">
        <f>IFERROR(LN('Primary Data'!C1699/'Primary Data'!C1698), 0)</f>
        <v>-3.0623481256897992E-3</v>
      </c>
      <c r="E1698" s="27">
        <f>IFERROR(LN('Primary Data'!F1699/'Primary Data'!F1698), 0)</f>
        <v>-2.0149564514191048E-4</v>
      </c>
      <c r="F1698" s="27">
        <f>IFERROR(LN('Primary Data'!G1699/'Primary Data'!G1698), 0)</f>
        <v>8.3600513028116771E-3</v>
      </c>
      <c r="G1698" s="28">
        <f>IFERROR(LN('Primary Data'!H1699/'Primary Data'!H1698), 0)</f>
        <v>-2.2861983119740257E-3</v>
      </c>
      <c r="H1698" s="31">
        <f>IFERROR(LN('Primary Data'!E1699/'Primary Data'!E1698), 0)</f>
        <v>-1.9804329868227401E-3</v>
      </c>
    </row>
    <row r="1699" spans="1:8" x14ac:dyDescent="0.25">
      <c r="A1699" s="23">
        <v>41890</v>
      </c>
      <c r="B1699" s="45">
        <f>IFERROR(LN('Primary Data'!B1700/'Primary Data'!B1699), 0)</f>
        <v>-4.7266993544258402E-3</v>
      </c>
      <c r="C1699" s="42">
        <f>IFERROR( LN('Primary Data'!D1700/'Primary Data'!D1699), 0)</f>
        <v>1.3553430179461083E-3</v>
      </c>
      <c r="D1699" s="27">
        <f>IFERROR(LN('Primary Data'!C1700/'Primary Data'!C1699), 0)</f>
        <v>2.4304835466932985E-3</v>
      </c>
      <c r="E1699" s="27">
        <f>IFERROR(LN('Primary Data'!F1700/'Primary Data'!F1699), 0)</f>
        <v>1.3711890523445451E-2</v>
      </c>
      <c r="F1699" s="27">
        <f>IFERROR(LN('Primary Data'!G1700/'Primary Data'!G1699), 0)</f>
        <v>0</v>
      </c>
      <c r="G1699" s="28">
        <f>IFERROR(LN('Primary Data'!H1700/'Primary Data'!H1699), 0)</f>
        <v>-1.9710261662618895E-3</v>
      </c>
      <c r="H1699" s="31">
        <f>IFERROR(LN('Primary Data'!E1700/'Primary Data'!E1699), 0)</f>
        <v>1.4132122001575575E-3</v>
      </c>
    </row>
    <row r="1700" spans="1:8" x14ac:dyDescent="0.25">
      <c r="A1700" s="23">
        <v>41892</v>
      </c>
      <c r="B1700" s="45">
        <f>IFERROR(LN('Primary Data'!B1701/'Primary Data'!B1700), 0)</f>
        <v>-2.9177466208782847E-3</v>
      </c>
      <c r="C1700" s="42">
        <f>IFERROR( LN('Primary Data'!D1701/'Primary Data'!D1700), 0)</f>
        <v>-1.2087270104773315E-4</v>
      </c>
      <c r="D1700" s="27">
        <f>IFERROR(LN('Primary Data'!C1701/'Primary Data'!C1700), 0)</f>
        <v>3.566653931912636E-3</v>
      </c>
      <c r="E1700" s="27">
        <f>IFERROR(LN('Primary Data'!F1701/'Primary Data'!F1700), 0)</f>
        <v>-1.9956797840323198E-2</v>
      </c>
      <c r="F1700" s="27">
        <f>IFERROR(LN('Primary Data'!G1701/'Primary Data'!G1700), 0)</f>
        <v>-1.8227984996236719E-3</v>
      </c>
      <c r="G1700" s="28">
        <f>IFERROR(LN('Primary Data'!H1701/'Primary Data'!H1700), 0)</f>
        <v>-1.9444730296251704E-2</v>
      </c>
      <c r="H1700" s="31">
        <f>IFERROR(LN('Primary Data'!E1701/'Primary Data'!E1700), 0)</f>
        <v>-2.0890776966725104E-3</v>
      </c>
    </row>
    <row r="1701" spans="1:8" x14ac:dyDescent="0.25">
      <c r="A1701" s="23">
        <v>41893</v>
      </c>
      <c r="B1701" s="45">
        <f>IFERROR(LN('Primary Data'!B1702/'Primary Data'!B1701), 0)</f>
        <v>9.5905910992862594E-4</v>
      </c>
      <c r="C1701" s="42">
        <f>IFERROR( LN('Primary Data'!D1702/'Primary Data'!D1701), 0)</f>
        <v>-5.676866287847997E-4</v>
      </c>
      <c r="D1701" s="27">
        <f>IFERROR(LN('Primary Data'!C1702/'Primary Data'!C1701), 0)</f>
        <v>5.6107921408677462E-3</v>
      </c>
      <c r="E1701" s="27">
        <f>IFERROR(LN('Primary Data'!F1702/'Primary Data'!F1701), 0)</f>
        <v>-3.740523344944792E-4</v>
      </c>
      <c r="F1701" s="27">
        <f>IFERROR(LN('Primary Data'!G1702/'Primary Data'!G1701), 0)</f>
        <v>-2.6424404107788582E-3</v>
      </c>
      <c r="G1701" s="28">
        <f>IFERROR(LN('Primary Data'!H1702/'Primary Data'!H1701), 0)</f>
        <v>-1.7306761733533881E-3</v>
      </c>
      <c r="H1701" s="31">
        <f>IFERROR(LN('Primary Data'!E1702/'Primary Data'!E1701), 0)</f>
        <v>-6.596427625279402E-4</v>
      </c>
    </row>
    <row r="1702" spans="1:8" x14ac:dyDescent="0.25">
      <c r="A1702" s="23">
        <v>41894</v>
      </c>
      <c r="B1702" s="45">
        <f>IFERROR(LN('Primary Data'!B1703/'Primary Data'!B1702), 0)</f>
        <v>-4.7269811282411632E-3</v>
      </c>
      <c r="C1702" s="42">
        <f>IFERROR( LN('Primary Data'!D1703/'Primary Data'!D1702), 0)</f>
        <v>-5.7371750353610446E-3</v>
      </c>
      <c r="D1702" s="27">
        <f>IFERROR(LN('Primary Data'!C1703/'Primary Data'!C1702), 0)</f>
        <v>6.2273940609198549E-3</v>
      </c>
      <c r="E1702" s="27">
        <f>IFERROR(LN('Primary Data'!F1703/'Primary Data'!F1702), 0)</f>
        <v>3.7372121289025134E-3</v>
      </c>
      <c r="F1702" s="27">
        <f>IFERROR(LN('Primary Data'!G1703/'Primary Data'!G1702), 0)</f>
        <v>8.8782514586849427E-3</v>
      </c>
      <c r="G1702" s="28">
        <f>IFERROR(LN('Primary Data'!H1703/'Primary Data'!H1702), 0)</f>
        <v>-2.733367029976896E-3</v>
      </c>
      <c r="H1702" s="31">
        <f>IFERROR(LN('Primary Data'!E1703/'Primary Data'!E1702), 0)</f>
        <v>1.3276092050032203E-3</v>
      </c>
    </row>
    <row r="1703" spans="1:8" x14ac:dyDescent="0.25">
      <c r="A1703" s="23">
        <v>41897</v>
      </c>
      <c r="B1703" s="45">
        <f>IFERROR(LN('Primary Data'!B1704/'Primary Data'!B1703), 0)</f>
        <v>2.6496684060322408E-3</v>
      </c>
      <c r="C1703" s="42">
        <f>IFERROR( LN('Primary Data'!D1704/'Primary Data'!D1703), 0)</f>
        <v>-9.716441889433566E-3</v>
      </c>
      <c r="D1703" s="27">
        <f>IFERROR(LN('Primary Data'!C1704/'Primary Data'!C1703), 0)</f>
        <v>8.3972363256769702E-4</v>
      </c>
      <c r="E1703" s="27">
        <f>IFERROR(LN('Primary Data'!F1704/'Primary Data'!F1703), 0)</f>
        <v>-1.3217136777090301E-2</v>
      </c>
      <c r="F1703" s="27">
        <f>IFERROR(LN('Primary Data'!G1704/'Primary Data'!G1703), 0)</f>
        <v>4.1357086411478406E-3</v>
      </c>
      <c r="G1703" s="28">
        <f>IFERROR(LN('Primary Data'!H1704/'Primary Data'!H1703), 0)</f>
        <v>-9.7373089484692633E-3</v>
      </c>
      <c r="H1703" s="31">
        <f>IFERROR(LN('Primary Data'!E1704/'Primary Data'!E1703), 0)</f>
        <v>-1.2342508404133686E-5</v>
      </c>
    </row>
    <row r="1704" spans="1:8" x14ac:dyDescent="0.25">
      <c r="A1704" s="23">
        <v>41898</v>
      </c>
      <c r="B1704" s="45">
        <f>IFERROR(LN('Primary Data'!B1705/'Primary Data'!B1704), 0)</f>
        <v>7.3663451038266797E-3</v>
      </c>
      <c r="C1704" s="42">
        <f>IFERROR( LN('Primary Data'!D1705/'Primary Data'!D1704), 0)</f>
        <v>9.2349084653600821E-3</v>
      </c>
      <c r="D1704" s="27">
        <f>IFERROR(LN('Primary Data'!C1705/'Primary Data'!C1704), 0)</f>
        <v>3.6570734112983147E-3</v>
      </c>
      <c r="E1704" s="27">
        <f>IFERROR(LN('Primary Data'!F1705/'Primary Data'!F1704), 0)</f>
        <v>-1.6208335407781736E-2</v>
      </c>
      <c r="F1704" s="27">
        <f>IFERROR(LN('Primary Data'!G1705/'Primary Data'!G1704), 0)</f>
        <v>-2.1839911055359464E-2</v>
      </c>
      <c r="G1704" s="28">
        <f>IFERROR(LN('Primary Data'!H1705/'Primary Data'!H1704), 0)</f>
        <v>-9.1139558132083305E-3</v>
      </c>
      <c r="H1704" s="31">
        <f>IFERROR(LN('Primary Data'!E1705/'Primary Data'!E1704), 0)</f>
        <v>-6.2591802469027452E-3</v>
      </c>
    </row>
    <row r="1705" spans="1:8" x14ac:dyDescent="0.25">
      <c r="A1705" s="23">
        <v>41899</v>
      </c>
      <c r="B1705" s="45">
        <f>IFERROR(LN('Primary Data'!B1706/'Primary Data'!B1705), 0)</f>
        <v>1.8897062200165882E-3</v>
      </c>
      <c r="C1705" s="42">
        <f>IFERROR( LN('Primary Data'!D1706/'Primary Data'!D1705), 0)</f>
        <v>1.5460322228303294E-3</v>
      </c>
      <c r="D1705" s="27">
        <f>IFERROR(LN('Primary Data'!C1706/'Primary Data'!C1705), 0)</f>
        <v>-1.450009181907389E-3</v>
      </c>
      <c r="E1705" s="27">
        <f>IFERROR(LN('Primary Data'!F1706/'Primary Data'!F1705), 0)</f>
        <v>8.6922236003915583E-3</v>
      </c>
      <c r="F1705" s="27">
        <f>IFERROR(LN('Primary Data'!G1706/'Primary Data'!G1705), 0)</f>
        <v>6.1765095496262058E-3</v>
      </c>
      <c r="G1705" s="28">
        <f>IFERROR(LN('Primary Data'!H1706/'Primary Data'!H1705), 0)</f>
        <v>9.9109451891989542E-3</v>
      </c>
      <c r="H1705" s="31">
        <f>IFERROR(LN('Primary Data'!E1706/'Primary Data'!E1705), 0)</f>
        <v>6.6723643770747273E-5</v>
      </c>
    </row>
    <row r="1706" spans="1:8" x14ac:dyDescent="0.25">
      <c r="A1706" s="23">
        <v>41900</v>
      </c>
      <c r="B1706" s="45">
        <f>IFERROR(LN('Primary Data'!B1707/'Primary Data'!B1706), 0)</f>
        <v>5.3001242242109777E-3</v>
      </c>
      <c r="C1706" s="42">
        <f>IFERROR( LN('Primary Data'!D1707/'Primary Data'!D1706), 0)</f>
        <v>7.218882792829724E-3</v>
      </c>
      <c r="D1706" s="27">
        <f>IFERROR(LN('Primary Data'!C1707/'Primary Data'!C1706), 0)</f>
        <v>-1.4082514692702556E-3</v>
      </c>
      <c r="E1706" s="27">
        <f>IFERROR(LN('Primary Data'!F1707/'Primary Data'!F1706), 0)</f>
        <v>1.6988597100876027E-2</v>
      </c>
      <c r="F1706" s="27">
        <f>IFERROR(LN('Primary Data'!G1707/'Primary Data'!G1706), 0)</f>
        <v>4.542268810013724E-3</v>
      </c>
      <c r="G1706" s="28">
        <f>IFERROR(LN('Primary Data'!H1707/'Primary Data'!H1706), 0)</f>
        <v>-8.5566262643371107E-3</v>
      </c>
      <c r="H1706" s="31">
        <f>IFERROR(LN('Primary Data'!E1707/'Primary Data'!E1706), 0)</f>
        <v>6.8703936324623132E-3</v>
      </c>
    </row>
    <row r="1707" spans="1:8" x14ac:dyDescent="0.25">
      <c r="A1707" s="23">
        <v>41901</v>
      </c>
      <c r="B1707" s="45">
        <f>IFERROR(LN('Primary Data'!B1708/'Primary Data'!B1707), 0)</f>
        <v>-1.42910053846316E-4</v>
      </c>
      <c r="C1707" s="42">
        <f>IFERROR( LN('Primary Data'!D1708/'Primary Data'!D1707), 0)</f>
        <v>-7.289865094621638E-4</v>
      </c>
      <c r="D1707" s="27">
        <f>IFERROR(LN('Primary Data'!C1708/'Primary Data'!C1707), 0)</f>
        <v>-2.6072233083639408E-3</v>
      </c>
      <c r="E1707" s="27">
        <f>IFERROR(LN('Primary Data'!F1708/'Primary Data'!F1707), 0)</f>
        <v>-1.1659584680986841E-4</v>
      </c>
      <c r="F1707" s="27">
        <f>IFERROR(LN('Primary Data'!G1708/'Primary Data'!G1707), 0)</f>
        <v>7.4709630933560258E-3</v>
      </c>
      <c r="G1707" s="28">
        <f>IFERROR(LN('Primary Data'!H1708/'Primary Data'!H1707), 0)</f>
        <v>5.6705810633195467E-3</v>
      </c>
      <c r="H1707" s="31">
        <f>IFERROR(LN('Primary Data'!E1708/'Primary Data'!E1707), 0)</f>
        <v>7.0972845561341419E-3</v>
      </c>
    </row>
    <row r="1708" spans="1:8" x14ac:dyDescent="0.25">
      <c r="A1708" s="23">
        <v>41904</v>
      </c>
      <c r="B1708" s="45">
        <f>IFERROR(LN('Primary Data'!B1709/'Primary Data'!B1708), 0)</f>
        <v>-6.9401772843555361E-3</v>
      </c>
      <c r="C1708" s="42">
        <f>IFERROR( LN('Primary Data'!D1709/'Primary Data'!D1708), 0)</f>
        <v>-9.5220563691831885E-3</v>
      </c>
      <c r="D1708" s="27">
        <f>IFERROR(LN('Primary Data'!C1709/'Primary Data'!C1708), 0)</f>
        <v>-7.3088223868682765E-4</v>
      </c>
      <c r="E1708" s="27">
        <f>IFERROR(LN('Primary Data'!F1709/'Primary Data'!F1708), 0)</f>
        <v>1.3535282277167895E-3</v>
      </c>
      <c r="F1708" s="27">
        <f>IFERROR(LN('Primary Data'!G1709/'Primary Data'!G1708), 0)</f>
        <v>-1.7432053353628522E-2</v>
      </c>
      <c r="G1708" s="28">
        <f>IFERROR(LN('Primary Data'!H1709/'Primary Data'!H1708), 0)</f>
        <v>-1.4532291018001881E-2</v>
      </c>
      <c r="H1708" s="31">
        <f>IFERROR(LN('Primary Data'!E1709/'Primary Data'!E1708), 0)</f>
        <v>-6.1438038400962172E-3</v>
      </c>
    </row>
    <row r="1709" spans="1:8" x14ac:dyDescent="0.25">
      <c r="A1709" s="23">
        <v>41905</v>
      </c>
      <c r="B1709" s="45">
        <f>IFERROR(LN('Primary Data'!B1710/'Primary Data'!B1709), 0)</f>
        <v>-6.7568271824199558E-3</v>
      </c>
      <c r="C1709" s="42">
        <f>IFERROR( LN('Primary Data'!D1710/'Primary Data'!D1709), 0)</f>
        <v>-2.381667545328329E-3</v>
      </c>
      <c r="D1709" s="27">
        <f>IFERROR(LN('Primary Data'!C1710/'Primary Data'!C1709), 0)</f>
        <v>4.9852408724586671E-3</v>
      </c>
      <c r="E1709" s="27">
        <f>IFERROR(LN('Primary Data'!F1710/'Primary Data'!F1709), 0)</f>
        <v>-1.9499670965192607E-2</v>
      </c>
      <c r="F1709" s="27">
        <f>IFERROR(LN('Primary Data'!G1710/'Primary Data'!G1709), 0)</f>
        <v>1.0352262804948309E-2</v>
      </c>
      <c r="G1709" s="28">
        <f>IFERROR(LN('Primary Data'!H1710/'Primary Data'!H1709), 0)</f>
        <v>-4.9555931862818271E-3</v>
      </c>
      <c r="H1709" s="31">
        <f>IFERROR(LN('Primary Data'!E1710/'Primary Data'!E1709), 0)</f>
        <v>-1.5287715512431127E-2</v>
      </c>
    </row>
    <row r="1710" spans="1:8" x14ac:dyDescent="0.25">
      <c r="A1710" s="23">
        <v>41906</v>
      </c>
      <c r="B1710" s="45">
        <f>IFERROR(LN('Primary Data'!B1711/'Primary Data'!B1710), 0)</f>
        <v>7.7840966600707367E-3</v>
      </c>
      <c r="C1710" s="42">
        <f>IFERROR( LN('Primary Data'!D1711/'Primary Data'!D1710), 0)</f>
        <v>1.0493736888711847E-2</v>
      </c>
      <c r="D1710" s="27">
        <f>IFERROR(LN('Primary Data'!C1711/'Primary Data'!C1710), 0)</f>
        <v>-1.59264118716928E-3</v>
      </c>
      <c r="E1710" s="27">
        <f>IFERROR(LN('Primary Data'!F1711/'Primary Data'!F1710), 0)</f>
        <v>-1.2318925159070717E-3</v>
      </c>
      <c r="F1710" s="27">
        <f>IFERROR(LN('Primary Data'!G1711/'Primary Data'!G1710), 0)</f>
        <v>1.6452896389382965E-2</v>
      </c>
      <c r="G1710" s="28">
        <f>IFERROR(LN('Primary Data'!H1711/'Primary Data'!H1710), 0)</f>
        <v>3.540302550246204E-3</v>
      </c>
      <c r="H1710" s="31">
        <f>IFERROR(LN('Primary Data'!E1711/'Primary Data'!E1710), 0)</f>
        <v>1.7097809958278661E-3</v>
      </c>
    </row>
    <row r="1711" spans="1:8" x14ac:dyDescent="0.25">
      <c r="A1711" s="23">
        <v>41907</v>
      </c>
      <c r="B1711" s="45">
        <f>IFERROR(LN('Primary Data'!B1712/'Primary Data'!B1711), 0)</f>
        <v>-1.4787494899254357E-2</v>
      </c>
      <c r="C1711" s="42">
        <f>IFERROR( LN('Primary Data'!D1712/'Primary Data'!D1711), 0)</f>
        <v>-2.1351235556447041E-2</v>
      </c>
      <c r="D1711" s="27">
        <f>IFERROR(LN('Primary Data'!C1712/'Primary Data'!C1711), 0)</f>
        <v>-5.1812301483192989E-3</v>
      </c>
      <c r="E1711" s="27">
        <f>IFERROR(LN('Primary Data'!F1712/'Primary Data'!F1711), 0)</f>
        <v>-1.877906540467749E-2</v>
      </c>
      <c r="F1711" s="27">
        <f>IFERROR(LN('Primary Data'!G1712/'Primary Data'!G1711), 0)</f>
        <v>-9.9433876651217209E-4</v>
      </c>
      <c r="G1711" s="28">
        <f>IFERROR(LN('Primary Data'!H1712/'Primary Data'!H1711), 0)</f>
        <v>-6.4366268254530999E-3</v>
      </c>
      <c r="H1711" s="31">
        <f>IFERROR(LN('Primary Data'!E1712/'Primary Data'!E1711), 0)</f>
        <v>-5.8237702569182469E-3</v>
      </c>
    </row>
    <row r="1712" spans="1:8" x14ac:dyDescent="0.25">
      <c r="A1712" s="23">
        <v>41908</v>
      </c>
      <c r="B1712" s="45">
        <f>IFERROR(LN('Primary Data'!B1713/'Primary Data'!B1712), 0)</f>
        <v>7.8325571611319814E-3</v>
      </c>
      <c r="C1712" s="42">
        <f>IFERROR( LN('Primary Data'!D1713/'Primary Data'!D1712), 0)</f>
        <v>1.1387029263337584E-2</v>
      </c>
      <c r="D1712" s="27">
        <f>IFERROR(LN('Primary Data'!C1713/'Primary Data'!C1712), 0)</f>
        <v>-7.8671335805169801E-3</v>
      </c>
      <c r="E1712" s="27">
        <f>IFERROR(LN('Primary Data'!F1713/'Primary Data'!F1712), 0)</f>
        <v>1.1231416464857499E-2</v>
      </c>
      <c r="F1712" s="27">
        <f>IFERROR(LN('Primary Data'!G1713/'Primary Data'!G1712), 0)</f>
        <v>1.9556616206909084E-3</v>
      </c>
      <c r="G1712" s="28">
        <f>IFERROR(LN('Primary Data'!H1713/'Primary Data'!H1712), 0)</f>
        <v>-3.7819451930344431E-3</v>
      </c>
      <c r="H1712" s="31">
        <f>IFERROR(LN('Primary Data'!E1713/'Primary Data'!E1712), 0)</f>
        <v>4.8520492742605299E-3</v>
      </c>
    </row>
    <row r="1713" spans="1:8" x14ac:dyDescent="0.25">
      <c r="A1713" s="23">
        <v>41911</v>
      </c>
      <c r="B1713" s="45">
        <f>IFERROR(LN('Primary Data'!B1714/'Primary Data'!B1713), 0)</f>
        <v>-3.5459358641421277E-3</v>
      </c>
      <c r="C1713" s="42">
        <f>IFERROR( LN('Primary Data'!D1714/'Primary Data'!D1713), 0)</f>
        <v>-1.6153774176308571E-3</v>
      </c>
      <c r="D1713" s="27">
        <f>IFERROR(LN('Primary Data'!C1714/'Primary Data'!C1713), 0)</f>
        <v>-1.0916563277237803E-2</v>
      </c>
      <c r="E1713" s="27">
        <f>IFERROR(LN('Primary Data'!F1714/'Primary Data'!F1713), 0)</f>
        <v>-4.1329170831678813E-3</v>
      </c>
      <c r="F1713" s="27">
        <f>IFERROR(LN('Primary Data'!G1714/'Primary Data'!G1713), 0)</f>
        <v>5.9396629996303065E-3</v>
      </c>
      <c r="G1713" s="28">
        <f>IFERROR(LN('Primary Data'!H1714/'Primary Data'!H1713), 0)</f>
        <v>-1.9153124035749935E-2</v>
      </c>
      <c r="H1713" s="31">
        <f>IFERROR(LN('Primary Data'!E1714/'Primary Data'!E1713), 0)</f>
        <v>4.0290297634071317E-3</v>
      </c>
    </row>
    <row r="1714" spans="1:8" x14ac:dyDescent="0.25">
      <c r="A1714" s="23">
        <v>41912</v>
      </c>
      <c r="B1714" s="45">
        <f>IFERROR(LN('Primary Data'!B1715/'Primary Data'!B1714), 0)</f>
        <v>-2.9925112604309899E-3</v>
      </c>
      <c r="C1714" s="42">
        <f>IFERROR( LN('Primary Data'!D1715/'Primary Data'!D1714), 0)</f>
        <v>5.6048073866829019E-4</v>
      </c>
      <c r="D1714" s="27">
        <f>IFERROR(LN('Primary Data'!C1715/'Primary Data'!C1714), 0)</f>
        <v>1.1614503339261723E-2</v>
      </c>
      <c r="E1714" s="27">
        <f>IFERROR(LN('Primary Data'!F1715/'Primary Data'!F1714), 0)</f>
        <v>-3.0973106738269212E-3</v>
      </c>
      <c r="F1714" s="27">
        <f>IFERROR(LN('Primary Data'!G1715/'Primary Data'!G1714), 0)</f>
        <v>2.8931617618203048E-3</v>
      </c>
      <c r="G1714" s="28">
        <f>IFERROR(LN('Primary Data'!H1715/'Primary Data'!H1714), 0)</f>
        <v>-1.2834489279684804E-2</v>
      </c>
      <c r="H1714" s="31">
        <f>IFERROR(LN('Primary Data'!E1715/'Primary Data'!E1714), 0)</f>
        <v>-7.3151313982454402E-4</v>
      </c>
    </row>
    <row r="1715" spans="1:8" x14ac:dyDescent="0.25">
      <c r="A1715" s="23">
        <v>41915</v>
      </c>
      <c r="B1715" s="45">
        <f>IFERROR(LN('Primary Data'!B1716/'Primary Data'!B1715), 0)</f>
        <v>-9.6708281440305158E-4</v>
      </c>
      <c r="C1715" s="42">
        <f>IFERROR( LN('Primary Data'!D1716/'Primary Data'!D1715), 0)</f>
        <v>-5.4819203164564343E-3</v>
      </c>
      <c r="D1715" s="27">
        <f>IFERROR(LN('Primary Data'!C1716/'Primary Data'!C1715), 0)</f>
        <v>1.2597271499334923E-2</v>
      </c>
      <c r="E1715" s="27">
        <f>IFERROR(LN('Primary Data'!F1716/'Primary Data'!F1715), 0)</f>
        <v>8.0846939547738318E-4</v>
      </c>
      <c r="F1715" s="27">
        <f>IFERROR(LN('Primary Data'!G1716/'Primary Data'!G1715), 0)</f>
        <v>0</v>
      </c>
      <c r="G1715" s="28">
        <f>IFERROR(LN('Primary Data'!H1716/'Primary Data'!H1715), 0)</f>
        <v>5.7211911291991241E-3</v>
      </c>
      <c r="H1715" s="31">
        <f>IFERROR(LN('Primary Data'!E1716/'Primary Data'!E1715), 0)</f>
        <v>-9.8352256522619922E-3</v>
      </c>
    </row>
    <row r="1716" spans="1:8" x14ac:dyDescent="0.25">
      <c r="A1716" s="23">
        <v>41918</v>
      </c>
      <c r="B1716" s="45">
        <f>IFERROR(LN('Primary Data'!B1717/'Primary Data'!B1716), 0)</f>
        <v>-5.7267189472567578E-4</v>
      </c>
      <c r="C1716" s="42">
        <f>IFERROR( LN('Primary Data'!D1717/'Primary Data'!D1716), 0)</f>
        <v>-2.7452991187773804E-3</v>
      </c>
      <c r="D1716" s="27">
        <f>IFERROR(LN('Primary Data'!C1717/'Primary Data'!C1716), 0)</f>
        <v>0</v>
      </c>
      <c r="E1716" s="27">
        <f>IFERROR(LN('Primary Data'!F1717/'Primary Data'!F1716), 0)</f>
        <v>0</v>
      </c>
      <c r="F1716" s="27">
        <f>IFERROR(LN('Primary Data'!G1717/'Primary Data'!G1716), 0)</f>
        <v>0</v>
      </c>
      <c r="G1716" s="28">
        <f>IFERROR(LN('Primary Data'!H1717/'Primary Data'!H1716), 0)</f>
        <v>1.0801405587570121E-2</v>
      </c>
      <c r="H1716" s="31">
        <f>IFERROR(LN('Primary Data'!E1717/'Primary Data'!E1716), 0)</f>
        <v>-6.9224776673228877E-4</v>
      </c>
    </row>
    <row r="1717" spans="1:8" x14ac:dyDescent="0.25">
      <c r="A1717" s="23">
        <v>41919</v>
      </c>
      <c r="B1717" s="45">
        <f>IFERROR(LN('Primary Data'!B1718/'Primary Data'!B1717), 0)</f>
        <v>-1.5498485557962408E-2</v>
      </c>
      <c r="C1717" s="42">
        <f>IFERROR( LN('Primary Data'!D1718/'Primary Data'!D1717), 0)</f>
        <v>-1.4464966615275111E-2</v>
      </c>
      <c r="D1717" s="27">
        <f>IFERROR(LN('Primary Data'!C1718/'Primary Data'!C1717), 0)</f>
        <v>0</v>
      </c>
      <c r="E1717" s="27">
        <f>IFERROR(LN('Primary Data'!F1718/'Primary Data'!F1717), 0)</f>
        <v>-9.4250853274817793E-3</v>
      </c>
      <c r="F1717" s="27">
        <f>IFERROR(LN('Primary Data'!G1718/'Primary Data'!G1717), 0)</f>
        <v>0</v>
      </c>
      <c r="G1717" s="28">
        <f>IFERROR(LN('Primary Data'!H1718/'Primary Data'!H1717), 0)</f>
        <v>4.5993068301335358E-3</v>
      </c>
      <c r="H1717" s="31">
        <f>IFERROR(LN('Primary Data'!E1718/'Primary Data'!E1717), 0)</f>
        <v>-1.8733368057062671E-2</v>
      </c>
    </row>
    <row r="1718" spans="1:8" x14ac:dyDescent="0.25">
      <c r="A1718" s="23">
        <v>41920</v>
      </c>
      <c r="B1718" s="45">
        <f>IFERROR(LN('Primary Data'!B1719/'Primary Data'!B1718), 0)</f>
        <v>1.6251037614093151E-2</v>
      </c>
      <c r="C1718" s="42">
        <f>IFERROR( LN('Primary Data'!D1719/'Primary Data'!D1718), 0)</f>
        <v>2.063497500303408E-2</v>
      </c>
      <c r="D1718" s="27">
        <f>IFERROR(LN('Primary Data'!C1719/'Primary Data'!C1718), 0)</f>
        <v>0</v>
      </c>
      <c r="E1718" s="27">
        <f>IFERROR(LN('Primary Data'!F1719/'Primary Data'!F1718), 0)</f>
        <v>-2.6722891474629203E-3</v>
      </c>
      <c r="F1718" s="27">
        <f>IFERROR(LN('Primary Data'!G1719/'Primary Data'!G1718), 0)</f>
        <v>1.1928947312312498E-2</v>
      </c>
      <c r="G1718" s="28">
        <f>IFERROR(LN('Primary Data'!H1719/'Primary Data'!H1718), 0)</f>
        <v>-6.8196516487215968E-3</v>
      </c>
      <c r="H1718" s="31">
        <f>IFERROR(LN('Primary Data'!E1719/'Primary Data'!E1718), 0)</f>
        <v>-9.6101252601691889E-3</v>
      </c>
    </row>
    <row r="1719" spans="1:8" x14ac:dyDescent="0.25">
      <c r="A1719" s="23">
        <v>41921</v>
      </c>
      <c r="B1719" s="45">
        <f>IFERROR(LN('Primary Data'!B1720/'Primary Data'!B1719), 0)</f>
        <v>-2.114577604986553E-2</v>
      </c>
      <c r="C1719" s="42">
        <f>IFERROR( LN('Primary Data'!D1720/'Primary Data'!D1719), 0)</f>
        <v>-1.7927576317764069E-2</v>
      </c>
      <c r="D1719" s="27">
        <f>IFERROR(LN('Primary Data'!C1720/'Primary Data'!C1719), 0)</f>
        <v>-4.1373398229555686E-3</v>
      </c>
      <c r="E1719" s="27">
        <f>IFERROR(LN('Primary Data'!F1720/'Primary Data'!F1719), 0)</f>
        <v>2.0624937886202319E-2</v>
      </c>
      <c r="F1719" s="27">
        <f>IFERROR(LN('Primary Data'!G1720/'Primary Data'!G1719), 0)</f>
        <v>2.0996231526821726E-3</v>
      </c>
      <c r="G1719" s="28">
        <f>IFERROR(LN('Primary Data'!H1720/'Primary Data'!H1719), 0)</f>
        <v>1.1590403322696941E-2</v>
      </c>
      <c r="H1719" s="31">
        <f>IFERROR(LN('Primary Data'!E1720/'Primary Data'!E1719), 0)</f>
        <v>-6.9379234682191487E-3</v>
      </c>
    </row>
    <row r="1720" spans="1:8" x14ac:dyDescent="0.25">
      <c r="A1720" s="23">
        <v>41922</v>
      </c>
      <c r="B1720" s="45">
        <f>IFERROR(LN('Primary Data'!B1721/'Primary Data'!B1720), 0)</f>
        <v>-6.7966511419782268E-3</v>
      </c>
      <c r="C1720" s="42">
        <f>IFERROR( LN('Primary Data'!D1721/'Primary Data'!D1720), 0)</f>
        <v>-2.5119634452980457E-2</v>
      </c>
      <c r="D1720" s="27">
        <f>IFERROR(LN('Primary Data'!C1721/'Primary Data'!C1720), 0)</f>
        <v>5.9759825600744611E-3</v>
      </c>
      <c r="E1720" s="27">
        <f>IFERROR(LN('Primary Data'!F1721/'Primary Data'!F1720), 0)</f>
        <v>-1.5174086517289645E-2</v>
      </c>
      <c r="F1720" s="27">
        <f>IFERROR(LN('Primary Data'!G1721/'Primary Data'!G1720), 0)</f>
        <v>-5.7452477315677094E-3</v>
      </c>
      <c r="G1720" s="28">
        <f>IFERROR(LN('Primary Data'!H1721/'Primary Data'!H1720), 0)</f>
        <v>-1.9132313865242584E-2</v>
      </c>
      <c r="H1720" s="31">
        <f>IFERROR(LN('Primary Data'!E1721/'Primary Data'!E1720), 0)</f>
        <v>-1.4302743410869932E-2</v>
      </c>
    </row>
    <row r="1721" spans="1:8" x14ac:dyDescent="0.25">
      <c r="A1721" s="23">
        <v>41925</v>
      </c>
      <c r="B1721" s="45">
        <f>IFERROR(LN('Primary Data'!B1722/'Primary Data'!B1721), 0)</f>
        <v>-1.6540049725078013E-2</v>
      </c>
      <c r="C1721" s="42">
        <f>IFERROR( LN('Primary Data'!D1722/'Primary Data'!D1721), 0)</f>
        <v>-1.6372608969711929E-2</v>
      </c>
      <c r="D1721" s="27">
        <f>IFERROR(LN('Primary Data'!C1722/'Primary Data'!C1721), 0)</f>
        <v>7.7875922200854129E-3</v>
      </c>
      <c r="E1721" s="27">
        <f>IFERROR(LN('Primary Data'!F1722/'Primary Data'!F1721), 0)</f>
        <v>5.4744415796996165E-3</v>
      </c>
      <c r="F1721" s="27">
        <f>IFERROR(LN('Primary Data'!G1722/'Primary Data'!G1721), 0)</f>
        <v>-3.3430080332625808E-3</v>
      </c>
      <c r="G1721" s="28">
        <f>IFERROR(LN('Primary Data'!H1722/'Primary Data'!H1721), 0)</f>
        <v>2.3723879830639489E-3</v>
      </c>
      <c r="H1721" s="31">
        <f>IFERROR(LN('Primary Data'!E1722/'Primary Data'!E1721), 0)</f>
        <v>-9.8030203580037802E-3</v>
      </c>
    </row>
    <row r="1722" spans="1:8" x14ac:dyDescent="0.25">
      <c r="A1722" s="23">
        <v>41926</v>
      </c>
      <c r="B1722" s="45">
        <f>IFERROR(LN('Primary Data'!B1723/'Primary Data'!B1722), 0)</f>
        <v>-3.5074075280834246E-4</v>
      </c>
      <c r="C1722" s="42">
        <f>IFERROR( LN('Primary Data'!D1723/'Primary Data'!D1722), 0)</f>
        <v>6.4501336957119E-4</v>
      </c>
      <c r="D1722" s="27">
        <f>IFERROR(LN('Primary Data'!C1723/'Primary Data'!C1722), 0)</f>
        <v>-1.290213798387728E-3</v>
      </c>
      <c r="E1722" s="27">
        <f>IFERROR(LN('Primary Data'!F1723/'Primary Data'!F1722), 0)</f>
        <v>-5.8477782342240695E-3</v>
      </c>
      <c r="F1722" s="27">
        <f>IFERROR(LN('Primary Data'!G1723/'Primary Data'!G1722), 0)</f>
        <v>-3.3542212322653473E-3</v>
      </c>
      <c r="G1722" s="28">
        <f>IFERROR(LN('Primary Data'!H1723/'Primary Data'!H1722), 0)</f>
        <v>-4.1310823644523523E-3</v>
      </c>
      <c r="H1722" s="31">
        <f>IFERROR(LN('Primary Data'!E1723/'Primary Data'!E1722), 0)</f>
        <v>9.963560586671482E-3</v>
      </c>
    </row>
    <row r="1723" spans="1:8" x14ac:dyDescent="0.25">
      <c r="A1723" s="23">
        <v>41927</v>
      </c>
      <c r="B1723" s="45">
        <f>IFERROR(LN('Primary Data'!B1724/'Primary Data'!B1723), 0)</f>
        <v>-1.0206106041482506E-2</v>
      </c>
      <c r="C1723" s="42">
        <f>IFERROR( LN('Primary Data'!D1724/'Primary Data'!D1723), 0)</f>
        <v>-6.4446319153011354E-3</v>
      </c>
      <c r="D1723" s="27">
        <f>IFERROR(LN('Primary Data'!C1724/'Primary Data'!C1723), 0)</f>
        <v>-7.7462252091195123E-3</v>
      </c>
      <c r="E1723" s="27">
        <f>IFERROR(LN('Primary Data'!F1724/'Primary Data'!F1723), 0)</f>
        <v>0</v>
      </c>
      <c r="F1723" s="27">
        <f>IFERROR(LN('Primary Data'!G1724/'Primary Data'!G1723), 0)</f>
        <v>7.2323337023505602E-3</v>
      </c>
      <c r="G1723" s="28">
        <f>IFERROR(LN('Primary Data'!H1724/'Primary Data'!H1723), 0)</f>
        <v>3.9871863737814496E-3</v>
      </c>
      <c r="H1723" s="31">
        <f>IFERROR(LN('Primary Data'!E1724/'Primary Data'!E1723), 0)</f>
        <v>-3.7317530841422537E-2</v>
      </c>
    </row>
    <row r="1724" spans="1:8" x14ac:dyDescent="0.25">
      <c r="A1724" s="23">
        <v>41928</v>
      </c>
      <c r="B1724" s="45">
        <f>IFERROR(LN('Primary Data'!B1725/'Primary Data'!B1724), 0)</f>
        <v>1.0562244746468452E-3</v>
      </c>
      <c r="C1724" s="42">
        <f>IFERROR( LN('Primary Data'!D1725/'Primary Data'!D1724), 0)</f>
        <v>-5.4806920963409791E-3</v>
      </c>
      <c r="D1724" s="27">
        <f>IFERROR(LN('Primary Data'!C1725/'Primary Data'!C1724), 0)</f>
        <v>-4.6100604345388624E-3</v>
      </c>
      <c r="E1724" s="27">
        <f>IFERROR(LN('Primary Data'!F1725/'Primary Data'!F1724), 0)</f>
        <v>-2.5815479965582585E-2</v>
      </c>
      <c r="F1724" s="27">
        <f>IFERROR(LN('Primary Data'!G1725/'Primary Data'!G1724), 0)</f>
        <v>-9.7077395998314397E-3</v>
      </c>
      <c r="G1724" s="28">
        <f>IFERROR(LN('Primary Data'!H1725/'Primary Data'!H1724), 0)</f>
        <v>-1.0386924771102941E-2</v>
      </c>
      <c r="H1724" s="31">
        <f>IFERROR(LN('Primary Data'!E1725/'Primary Data'!E1724), 0)</f>
        <v>1.1138931493054937E-3</v>
      </c>
    </row>
    <row r="1725" spans="1:8" x14ac:dyDescent="0.25">
      <c r="A1725" s="23">
        <v>41929</v>
      </c>
      <c r="B1725" s="45">
        <f>IFERROR(LN('Primary Data'!B1726/'Primary Data'!B1725), 0)</f>
        <v>1.294556878863537E-2</v>
      </c>
      <c r="C1725" s="42">
        <f>IFERROR( LN('Primary Data'!D1726/'Primary Data'!D1725), 0)</f>
        <v>1.3241361790220351E-2</v>
      </c>
      <c r="D1725" s="27">
        <f>IFERROR(LN('Primary Data'!C1726/'Primary Data'!C1725), 0)</f>
        <v>-3.3191072731212599E-3</v>
      </c>
      <c r="E1725" s="27">
        <f>IFERROR(LN('Primary Data'!F1726/'Primary Data'!F1725), 0)</f>
        <v>8.5051202275998102E-3</v>
      </c>
      <c r="F1725" s="27">
        <f>IFERROR(LN('Primary Data'!G1726/'Primary Data'!G1725), 0)</f>
        <v>-5.5442405591867331E-3</v>
      </c>
      <c r="G1725" s="28">
        <f>IFERROR(LN('Primary Data'!H1726/'Primary Data'!H1725), 0)</f>
        <v>5.3248797814224261E-3</v>
      </c>
      <c r="H1725" s="31">
        <f>IFERROR(LN('Primary Data'!E1726/'Primary Data'!E1725), 0)</f>
        <v>1.6791637145488165E-2</v>
      </c>
    </row>
    <row r="1726" spans="1:8" x14ac:dyDescent="0.25">
      <c r="A1726" s="23">
        <v>41932</v>
      </c>
      <c r="B1726" s="45">
        <f>IFERROR(LN('Primary Data'!B1727/'Primary Data'!B1726), 0)</f>
        <v>6.2192246011910394E-3</v>
      </c>
      <c r="C1726" s="42">
        <f>IFERROR( LN('Primary Data'!D1727/'Primary Data'!D1726), 0)</f>
        <v>1.4210806826143686E-2</v>
      </c>
      <c r="D1726" s="27">
        <f>IFERROR(LN('Primary Data'!C1727/'Primary Data'!C1726), 0)</f>
        <v>-5.7717167009298104E-3</v>
      </c>
      <c r="E1726" s="27">
        <f>IFERROR(LN('Primary Data'!F1727/'Primary Data'!F1726), 0)</f>
        <v>1.5554119934105678E-2</v>
      </c>
      <c r="F1726" s="27">
        <f>IFERROR(LN('Primary Data'!G1727/'Primary Data'!G1726), 0)</f>
        <v>7.6392133924463772E-3</v>
      </c>
      <c r="G1726" s="28">
        <f>IFERROR(LN('Primary Data'!H1727/'Primary Data'!H1726), 0)</f>
        <v>2.04150463573337E-3</v>
      </c>
      <c r="H1726" s="31">
        <f>IFERROR(LN('Primary Data'!E1727/'Primary Data'!E1726), 0)</f>
        <v>-5.1041158932377635E-3</v>
      </c>
    </row>
    <row r="1727" spans="1:8" x14ac:dyDescent="0.25">
      <c r="A1727" s="23">
        <v>41933</v>
      </c>
      <c r="B1727" s="45">
        <f>IFERROR(LN('Primary Data'!B1728/'Primary Data'!B1727), 0)</f>
        <v>1.6045501363559273E-2</v>
      </c>
      <c r="C1727" s="42">
        <f>IFERROR( LN('Primary Data'!D1728/'Primary Data'!D1727), 0)</f>
        <v>2.5842001088444835E-2</v>
      </c>
      <c r="D1727" s="27">
        <f>IFERROR(LN('Primary Data'!C1728/'Primary Data'!C1727), 0)</f>
        <v>-5.6728860636665328E-4</v>
      </c>
      <c r="E1727" s="27">
        <f>IFERROR(LN('Primary Data'!F1728/'Primary Data'!F1727), 0)</f>
        <v>5.5941243145265973E-3</v>
      </c>
      <c r="F1727" s="27">
        <f>IFERROR(LN('Primary Data'!G1728/'Primary Data'!G1727), 0)</f>
        <v>-8.5982314315515701E-3</v>
      </c>
      <c r="G1727" s="28">
        <f>IFERROR(LN('Primary Data'!H1728/'Primary Data'!H1727), 0)</f>
        <v>7.9378082126572026E-4</v>
      </c>
      <c r="H1727" s="31">
        <f>IFERROR(LN('Primary Data'!E1728/'Primary Data'!E1727), 0)</f>
        <v>8.8433905383744019E-3</v>
      </c>
    </row>
    <row r="1728" spans="1:8" x14ac:dyDescent="0.25">
      <c r="A1728" s="23">
        <v>41934</v>
      </c>
      <c r="B1728" s="45">
        <f>IFERROR(LN('Primary Data'!B1729/'Primary Data'!B1728), 0)</f>
        <v>-7.2481286713277542E-3</v>
      </c>
      <c r="C1728" s="42">
        <f>IFERROR( LN('Primary Data'!D1729/'Primary Data'!D1728), 0)</f>
        <v>-5.5056464812398087E-3</v>
      </c>
      <c r="D1728" s="27">
        <f>IFERROR(LN('Primary Data'!C1729/'Primary Data'!C1728), 0)</f>
        <v>8.2543070562737467E-3</v>
      </c>
      <c r="E1728" s="27">
        <f>IFERROR(LN('Primary Data'!F1729/'Primary Data'!F1728), 0)</f>
        <v>1.0451958302073232E-2</v>
      </c>
      <c r="F1728" s="27">
        <f>IFERROR(LN('Primary Data'!G1729/'Primary Data'!G1728), 0)</f>
        <v>-7.6087498077629188E-3</v>
      </c>
      <c r="G1728" s="28">
        <f>IFERROR(LN('Primary Data'!H1729/'Primary Data'!H1728), 0)</f>
        <v>1.3567543101900273E-2</v>
      </c>
      <c r="H1728" s="31">
        <f>IFERROR(LN('Primary Data'!E1729/'Primary Data'!E1728), 0)</f>
        <v>1.1584283166181509E-2</v>
      </c>
    </row>
    <row r="1729" spans="1:8" x14ac:dyDescent="0.25">
      <c r="A1729" s="23">
        <v>41935</v>
      </c>
      <c r="B1729" s="45">
        <f>IFERROR(LN('Primary Data'!B1730/'Primary Data'!B1729), 0)</f>
        <v>1.0520620370828808E-2</v>
      </c>
      <c r="C1729" s="42">
        <f>IFERROR( LN('Primary Data'!D1730/'Primary Data'!D1729), 0)</f>
        <v>1.574565098534652E-2</v>
      </c>
      <c r="D1729" s="27">
        <f>IFERROR(LN('Primary Data'!C1730/'Primary Data'!C1729), 0)</f>
        <v>2.8262927231548461E-3</v>
      </c>
      <c r="E1729" s="27">
        <f>IFERROR(LN('Primary Data'!F1730/'Primary Data'!F1729), 0)</f>
        <v>2.9942884436964536E-3</v>
      </c>
      <c r="F1729" s="27">
        <f>IFERROR(LN('Primary Data'!G1730/'Primary Data'!G1729), 0)</f>
        <v>-1.1343501961233427E-2</v>
      </c>
      <c r="G1729" s="28">
        <f>IFERROR(LN('Primary Data'!H1730/'Primary Data'!H1729), 0)</f>
        <v>-3.0292841619168E-3</v>
      </c>
      <c r="H1729" s="31">
        <f>IFERROR(LN('Primary Data'!E1730/'Primary Data'!E1729), 0)</f>
        <v>1.1094762805211604E-3</v>
      </c>
    </row>
    <row r="1730" spans="1:8" x14ac:dyDescent="0.25">
      <c r="A1730" s="23">
        <v>41936</v>
      </c>
      <c r="B1730" s="45">
        <f>IFERROR(LN('Primary Data'!B1731/'Primary Data'!B1730), 0)</f>
        <v>6.8465194233137015E-3</v>
      </c>
      <c r="C1730" s="42">
        <f>IFERROR( LN('Primary Data'!D1731/'Primary Data'!D1730), 0)</f>
        <v>7.3871573413869483E-3</v>
      </c>
      <c r="D1730" s="27">
        <f>IFERROR(LN('Primary Data'!C1731/'Primary Data'!C1730), 0)</f>
        <v>2.4403067016086936E-3</v>
      </c>
      <c r="E1730" s="27">
        <f>IFERROR(LN('Primary Data'!F1731/'Primary Data'!F1730), 0)</f>
        <v>0</v>
      </c>
      <c r="F1730" s="27">
        <f>IFERROR(LN('Primary Data'!G1731/'Primary Data'!G1730), 0)</f>
        <v>7.1682255195428749E-4</v>
      </c>
      <c r="G1730" s="28">
        <f>IFERROR(LN('Primary Data'!H1731/'Primary Data'!H1730), 0)</f>
        <v>-1.3286052159170688E-3</v>
      </c>
      <c r="H1730" s="31">
        <f>IFERROR(LN('Primary Data'!E1731/'Primary Data'!E1730), 0)</f>
        <v>4.1394120823901237E-3</v>
      </c>
    </row>
    <row r="1731" spans="1:8" x14ac:dyDescent="0.25">
      <c r="A1731" s="23">
        <v>41939</v>
      </c>
      <c r="B1731" s="45">
        <f>IFERROR(LN('Primary Data'!B1732/'Primary Data'!B1731), 0)</f>
        <v>-2.3392225452963178E-3</v>
      </c>
      <c r="C1731" s="42">
        <f>IFERROR( LN('Primary Data'!D1732/'Primary Data'!D1731), 0)</f>
        <v>9.8862129270203543E-4</v>
      </c>
      <c r="D1731" s="27">
        <f>IFERROR(LN('Primary Data'!C1732/'Primary Data'!C1731), 0)</f>
        <v>4.6561548020265311E-3</v>
      </c>
      <c r="E1731" s="27">
        <f>IFERROR(LN('Primary Data'!F1732/'Primary Data'!F1731), 0)</f>
        <v>-6.209314992856884E-3</v>
      </c>
      <c r="F1731" s="27">
        <f>IFERROR(LN('Primary Data'!G1732/'Primary Data'!G1731), 0)</f>
        <v>-3.7200238690309638E-3</v>
      </c>
      <c r="G1731" s="28">
        <f>IFERROR(LN('Primary Data'!H1732/'Primary Data'!H1731), 0)</f>
        <v>-6.8454795567696293E-3</v>
      </c>
      <c r="H1731" s="31">
        <f>IFERROR(LN('Primary Data'!E1732/'Primary Data'!E1731), 0)</f>
        <v>-3.2224982477591629E-3</v>
      </c>
    </row>
    <row r="1732" spans="1:8" x14ac:dyDescent="0.25">
      <c r="A1732" s="23">
        <v>41940</v>
      </c>
      <c r="B1732" s="45">
        <f>IFERROR(LN('Primary Data'!B1733/'Primary Data'!B1732), 0)</f>
        <v>1.0039768713889662E-2</v>
      </c>
      <c r="C1732" s="42">
        <f>IFERROR( LN('Primary Data'!D1733/'Primary Data'!D1732), 0)</f>
        <v>1.4867859632353325E-2</v>
      </c>
      <c r="D1732" s="27">
        <f>IFERROR(LN('Primary Data'!C1733/'Primary Data'!C1732), 0)</f>
        <v>-4.4125007455415741E-4</v>
      </c>
      <c r="E1732" s="27">
        <f>IFERROR(LN('Primary Data'!F1733/'Primary Data'!F1732), 0)</f>
        <v>4.0591951913409889E-3</v>
      </c>
      <c r="F1732" s="27">
        <f>IFERROR(LN('Primary Data'!G1733/'Primary Data'!G1732), 0)</f>
        <v>2.185950067839354E-2</v>
      </c>
      <c r="G1732" s="28">
        <f>IFERROR(LN('Primary Data'!H1733/'Primary Data'!H1732), 0)</f>
        <v>1.6164131877338412E-2</v>
      </c>
      <c r="H1732" s="31">
        <f>IFERROR(LN('Primary Data'!E1733/'Primary Data'!E1732), 0)</f>
        <v>7.2784169311438567E-3</v>
      </c>
    </row>
    <row r="1733" spans="1:8" x14ac:dyDescent="0.25">
      <c r="A1733" s="23">
        <v>41941</v>
      </c>
      <c r="B1733" s="45">
        <f>IFERROR(LN('Primary Data'!B1734/'Primary Data'!B1733), 0)</f>
        <v>-4.0272809280710525E-4</v>
      </c>
      <c r="C1733" s="42">
        <f>IFERROR( LN('Primary Data'!D1734/'Primary Data'!D1733), 0)</f>
        <v>-3.9201369974165082E-3</v>
      </c>
      <c r="D1733" s="27">
        <f>IFERROR(LN('Primary Data'!C1734/'Primary Data'!C1733), 0)</f>
        <v>-3.7249669596969141E-3</v>
      </c>
      <c r="E1733" s="27">
        <f>IFERROR(LN('Primary Data'!F1734/'Primary Data'!F1733), 0)</f>
        <v>8.2431998927589272E-3</v>
      </c>
      <c r="F1733" s="27">
        <f>IFERROR(LN('Primary Data'!G1734/'Primary Data'!G1733), 0)</f>
        <v>1.5614408002494725E-2</v>
      </c>
      <c r="G1733" s="28">
        <f>IFERROR(LN('Primary Data'!H1734/'Primary Data'!H1733), 0)</f>
        <v>1.2653677277866919E-2</v>
      </c>
      <c r="H1733" s="31">
        <f>IFERROR(LN('Primary Data'!E1734/'Primary Data'!E1733), 0)</f>
        <v>9.9057052390203407E-3</v>
      </c>
    </row>
    <row r="1734" spans="1:8" x14ac:dyDescent="0.25">
      <c r="A1734" s="23">
        <v>41942</v>
      </c>
      <c r="B1734" s="45">
        <f>IFERROR(LN('Primary Data'!B1735/'Primary Data'!B1734), 0)</f>
        <v>8.4391038539296682E-3</v>
      </c>
      <c r="C1734" s="42">
        <f>IFERROR( LN('Primary Data'!D1735/'Primary Data'!D1734), 0)</f>
        <v>2.4628903503640001E-3</v>
      </c>
      <c r="D1734" s="27">
        <f>IFERROR(LN('Primary Data'!C1735/'Primary Data'!C1734), 0)</f>
        <v>3.0124035232355585E-3</v>
      </c>
      <c r="E1734" s="27">
        <f>IFERROR(LN('Primary Data'!F1735/'Primary Data'!F1734), 0)</f>
        <v>8.2672078689715513E-3</v>
      </c>
      <c r="F1734" s="27">
        <f>IFERROR(LN('Primary Data'!G1735/'Primary Data'!G1734), 0)</f>
        <v>6.7162792088831073E-3</v>
      </c>
      <c r="G1734" s="28">
        <f>IFERROR(LN('Primary Data'!H1735/'Primary Data'!H1734), 0)</f>
        <v>-4.9589859274739518E-3</v>
      </c>
      <c r="H1734" s="31">
        <f>IFERROR(LN('Primary Data'!E1735/'Primary Data'!E1734), 0)</f>
        <v>8.8348932343672963E-3</v>
      </c>
    </row>
    <row r="1735" spans="1:8" x14ac:dyDescent="0.25">
      <c r="A1735" s="23">
        <v>41943</v>
      </c>
      <c r="B1735" s="45">
        <f>IFERROR(LN('Primary Data'!B1736/'Primary Data'!B1735), 0)</f>
        <v>1.038163407482373E-2</v>
      </c>
      <c r="C1735" s="42">
        <f>IFERROR( LN('Primary Data'!D1736/'Primary Data'!D1735), 0)</f>
        <v>1.3941634121707987E-2</v>
      </c>
      <c r="D1735" s="27">
        <f>IFERROR(LN('Primary Data'!C1736/'Primary Data'!C1735), 0)</f>
        <v>5.6929250880155798E-3</v>
      </c>
      <c r="E1735" s="27">
        <f>IFERROR(LN('Primary Data'!F1736/'Primary Data'!F1735), 0)</f>
        <v>2.0094333498204314E-2</v>
      </c>
      <c r="F1735" s="27">
        <f>IFERROR(LN('Primary Data'!G1736/'Primary Data'!G1735), 0)</f>
        <v>1.0578816764656952E-2</v>
      </c>
      <c r="G1735" s="28">
        <f>IFERROR(LN('Primary Data'!H1736/'Primary Data'!H1735), 0)</f>
        <v>1.2411873361291785E-2</v>
      </c>
      <c r="H1735" s="31">
        <f>IFERROR(LN('Primary Data'!E1736/'Primary Data'!E1735), 0)</f>
        <v>1.2564990283154439E-2</v>
      </c>
    </row>
    <row r="1736" spans="1:8" x14ac:dyDescent="0.25">
      <c r="A1736" s="23">
        <v>41946</v>
      </c>
      <c r="B1736" s="45">
        <f>IFERROR(LN('Primary Data'!B1737/'Primary Data'!B1736), 0)</f>
        <v>-1.4353317500340722E-3</v>
      </c>
      <c r="C1736" s="42">
        <f>IFERROR( LN('Primary Data'!D1737/'Primary Data'!D1736), 0)</f>
        <v>2.6610643142277461E-3</v>
      </c>
      <c r="D1736" s="27">
        <f>IFERROR(LN('Primary Data'!C1737/'Primary Data'!C1736), 0)</f>
        <v>0</v>
      </c>
      <c r="E1736" s="27">
        <f>IFERROR(LN('Primary Data'!F1737/'Primary Data'!F1736), 0)</f>
        <v>1.4082567035502787E-3</v>
      </c>
      <c r="F1736" s="27">
        <f>IFERROR(LN('Primary Data'!G1737/'Primary Data'!G1736), 0)</f>
        <v>5.0629893285157592E-3</v>
      </c>
      <c r="G1736" s="28">
        <f>IFERROR(LN('Primary Data'!H1737/'Primary Data'!H1736), 0)</f>
        <v>-3.4265571199173662E-3</v>
      </c>
      <c r="H1736" s="31">
        <f>IFERROR(LN('Primary Data'!E1737/'Primary Data'!E1736), 0)</f>
        <v>-4.7678997459185612E-3</v>
      </c>
    </row>
    <row r="1737" spans="1:8" x14ac:dyDescent="0.25">
      <c r="A1737" s="23">
        <v>41947</v>
      </c>
      <c r="B1737" s="45">
        <f>IFERROR(LN('Primary Data'!B1738/'Primary Data'!B1737), 0)</f>
        <v>-2.1227096513167136E-3</v>
      </c>
      <c r="C1737" s="42">
        <f>IFERROR( LN('Primary Data'!D1738/'Primary Data'!D1737), 0)</f>
        <v>-3.1373441448427639E-3</v>
      </c>
      <c r="D1737" s="27">
        <f>IFERROR(LN('Primary Data'!C1738/'Primary Data'!C1737), 0)</f>
        <v>0</v>
      </c>
      <c r="E1737" s="27">
        <f>IFERROR(LN('Primary Data'!F1738/'Primary Data'!F1737), 0)</f>
        <v>0</v>
      </c>
      <c r="F1737" s="27">
        <f>IFERROR(LN('Primary Data'!G1738/'Primary Data'!G1737), 0)</f>
        <v>-1.3558488456961084E-3</v>
      </c>
      <c r="G1737" s="28">
        <f>IFERROR(LN('Primary Data'!H1738/'Primary Data'!H1737), 0)</f>
        <v>-2.9442065017174649E-3</v>
      </c>
      <c r="H1737" s="31">
        <f>IFERROR(LN('Primary Data'!E1738/'Primary Data'!E1737), 0)</f>
        <v>-6.2965639373299669E-3</v>
      </c>
    </row>
    <row r="1738" spans="1:8" x14ac:dyDescent="0.25">
      <c r="A1738" s="23">
        <v>41948</v>
      </c>
      <c r="B1738" s="45">
        <f>IFERROR(LN('Primary Data'!B1739/'Primary Data'!B1738), 0)</f>
        <v>7.2724379884883698E-3</v>
      </c>
      <c r="C1738" s="42">
        <f>IFERROR( LN('Primary Data'!D1739/'Primary Data'!D1738), 0)</f>
        <v>-7.1243760158830978E-4</v>
      </c>
      <c r="D1738" s="27">
        <f>IFERROR(LN('Primary Data'!C1739/'Primary Data'!C1738), 0)</f>
        <v>7.1110868423514125E-3</v>
      </c>
      <c r="E1738" s="27">
        <f>IFERROR(LN('Primary Data'!F1739/'Primary Data'!F1738), 0)</f>
        <v>-1.5785903383880096E-3</v>
      </c>
      <c r="F1738" s="27">
        <f>IFERROR(LN('Primary Data'!G1739/'Primary Data'!G1738), 0)</f>
        <v>-3.9857308175371038E-3</v>
      </c>
      <c r="G1738" s="28">
        <f>IFERROR(LN('Primary Data'!H1739/'Primary Data'!H1738), 0)</f>
        <v>-6.3120091907801429E-3</v>
      </c>
      <c r="H1738" s="31">
        <f>IFERROR(LN('Primary Data'!E1739/'Primary Data'!E1738), 0)</f>
        <v>1.1919060299962089E-2</v>
      </c>
    </row>
    <row r="1739" spans="1:8" x14ac:dyDescent="0.25">
      <c r="A1739" s="23">
        <v>41949</v>
      </c>
      <c r="B1739" s="45">
        <f>IFERROR(LN('Primary Data'!B1740/'Primary Data'!B1739), 0)</f>
        <v>4.0348873724602398E-3</v>
      </c>
      <c r="C1739" s="42">
        <f>IFERROR( LN('Primary Data'!D1740/'Primary Data'!D1739), 0)</f>
        <v>2.5993870852523268E-3</v>
      </c>
      <c r="D1739" s="27">
        <f>IFERROR(LN('Primary Data'!C1740/'Primary Data'!C1739), 0)</f>
        <v>2.3007959107109273E-3</v>
      </c>
      <c r="E1739" s="27">
        <f>IFERROR(LN('Primary Data'!F1740/'Primary Data'!F1739), 0)</f>
        <v>0</v>
      </c>
      <c r="F1739" s="27">
        <f>IFERROR(LN('Primary Data'!G1740/'Primary Data'!G1739), 0)</f>
        <v>2.0720909237001844E-3</v>
      </c>
      <c r="G1739" s="28">
        <f>IFERROR(LN('Primary Data'!H1740/'Primary Data'!H1739), 0)</f>
        <v>-1.9562818983649829E-3</v>
      </c>
      <c r="H1739" s="31">
        <f>IFERROR(LN('Primary Data'!E1740/'Primary Data'!E1739), 0)</f>
        <v>4.3855885801905381E-3</v>
      </c>
    </row>
    <row r="1740" spans="1:8" x14ac:dyDescent="0.25">
      <c r="A1740" s="23">
        <v>41950</v>
      </c>
      <c r="B1740" s="45">
        <f>IFERROR(LN('Primary Data'!B1741/'Primary Data'!B1740), 0)</f>
        <v>4.407368907694035E-4</v>
      </c>
      <c r="C1740" s="42">
        <f>IFERROR( LN('Primary Data'!D1741/'Primary Data'!D1740), 0)</f>
        <v>-8.6010350569042375E-4</v>
      </c>
      <c r="D1740" s="27">
        <f>IFERROR(LN('Primary Data'!C1741/'Primary Data'!C1740), 0)</f>
        <v>8.6457264233477937E-3</v>
      </c>
      <c r="E1740" s="27">
        <f>IFERROR(LN('Primary Data'!F1741/'Primary Data'!F1740), 0)</f>
        <v>-1.0455327708708269E-3</v>
      </c>
      <c r="F1740" s="27">
        <f>IFERROR(LN('Primary Data'!G1741/'Primary Data'!G1740), 0)</f>
        <v>-3.6522371836081357E-3</v>
      </c>
      <c r="G1740" s="28">
        <f>IFERROR(LN('Primary Data'!H1741/'Primary Data'!H1740), 0)</f>
        <v>-4.1979275433418331E-3</v>
      </c>
      <c r="H1740" s="31">
        <f>IFERROR(LN('Primary Data'!E1741/'Primary Data'!E1740), 0)</f>
        <v>-6.9282952182491489E-3</v>
      </c>
    </row>
    <row r="1741" spans="1:8" x14ac:dyDescent="0.25">
      <c r="A1741" s="23">
        <v>41953</v>
      </c>
      <c r="B1741" s="45">
        <f>IFERROR(LN('Primary Data'!B1742/'Primary Data'!B1741), 0)</f>
        <v>3.3654616995540967E-3</v>
      </c>
      <c r="C1741" s="42">
        <f>IFERROR( LN('Primary Data'!D1742/'Primary Data'!D1741), 0)</f>
        <v>3.706617970234233E-3</v>
      </c>
      <c r="D1741" s="27">
        <f>IFERROR(LN('Primary Data'!C1742/'Primary Data'!C1741), 0)</f>
        <v>1.1309537863196526E-2</v>
      </c>
      <c r="E1741" s="27">
        <f>IFERROR(LN('Primary Data'!F1742/'Primary Data'!F1741), 0)</f>
        <v>2.5940407306325546E-3</v>
      </c>
      <c r="F1741" s="27">
        <f>IFERROR(LN('Primary Data'!G1742/'Primary Data'!G1741), 0)</f>
        <v>2.2019350794734795E-2</v>
      </c>
      <c r="G1741" s="28">
        <f>IFERROR(LN('Primary Data'!H1742/'Primary Data'!H1741), 0)</f>
        <v>8.2233361891848669E-3</v>
      </c>
      <c r="H1741" s="31">
        <f>IFERROR(LN('Primary Data'!E1742/'Primary Data'!E1741), 0)</f>
        <v>9.4509280541496404E-3</v>
      </c>
    </row>
    <row r="1742" spans="1:8" x14ac:dyDescent="0.25">
      <c r="A1742" s="23">
        <v>41954</v>
      </c>
      <c r="B1742" s="45">
        <f>IFERROR(LN('Primary Data'!B1743/'Primary Data'!B1742), 0)</f>
        <v>-3.0694401815725808E-5</v>
      </c>
      <c r="C1742" s="42">
        <f>IFERROR( LN('Primary Data'!D1743/'Primary Data'!D1742), 0)</f>
        <v>2.6808224963384589E-3</v>
      </c>
      <c r="D1742" s="27">
        <f>IFERROR(LN('Primary Data'!C1743/'Primary Data'!C1742), 0)</f>
        <v>6.9664746034182596E-4</v>
      </c>
      <c r="E1742" s="27">
        <f>IFERROR(LN('Primary Data'!F1743/'Primary Data'!F1742), 0)</f>
        <v>1.176188352389834E-3</v>
      </c>
      <c r="F1742" s="27">
        <f>IFERROR(LN('Primary Data'!G1743/'Primary Data'!G1742), 0)</f>
        <v>-8.92713452623063E-3</v>
      </c>
      <c r="G1742" s="28">
        <f>IFERROR(LN('Primary Data'!H1743/'Primary Data'!H1742), 0)</f>
        <v>2.6740716517270535E-3</v>
      </c>
      <c r="H1742" s="31">
        <f>IFERROR(LN('Primary Data'!E1743/'Primary Data'!E1742), 0)</f>
        <v>5.6374959963965722E-3</v>
      </c>
    </row>
    <row r="1743" spans="1:8" x14ac:dyDescent="0.25">
      <c r="A1743" s="23">
        <v>41955</v>
      </c>
      <c r="B1743" s="45">
        <f>IFERROR(LN('Primary Data'!B1744/'Primary Data'!B1743), 0)</f>
        <v>-1.5512937152678923E-3</v>
      </c>
      <c r="C1743" s="42">
        <f>IFERROR( LN('Primary Data'!D1744/'Primary Data'!D1743), 0)</f>
        <v>1.9659871576316883E-3</v>
      </c>
      <c r="D1743" s="27">
        <f>IFERROR(LN('Primary Data'!C1744/'Primary Data'!C1743), 0)</f>
        <v>1.0346679291329231E-2</v>
      </c>
      <c r="E1743" s="27">
        <f>IFERROR(LN('Primary Data'!F1744/'Primary Data'!F1743), 0)</f>
        <v>4.1742490968075243E-3</v>
      </c>
      <c r="F1743" s="27">
        <f>IFERROR(LN('Primary Data'!G1744/'Primary Data'!G1743), 0)</f>
        <v>1.5397300710877982E-2</v>
      </c>
      <c r="G1743" s="28">
        <f>IFERROR(LN('Primary Data'!H1744/'Primary Data'!H1743), 0)</f>
        <v>5.4412545138773248E-3</v>
      </c>
      <c r="H1743" s="31">
        <f>IFERROR(LN('Primary Data'!E1744/'Primary Data'!E1743), 0)</f>
        <v>-1.3469872450845267E-3</v>
      </c>
    </row>
    <row r="1744" spans="1:8" x14ac:dyDescent="0.25">
      <c r="A1744" s="23">
        <v>41956</v>
      </c>
      <c r="B1744" s="45">
        <f>IFERROR(LN('Primary Data'!B1745/'Primary Data'!B1744), 0)</f>
        <v>1.0168164903298682E-4</v>
      </c>
      <c r="C1744" s="42">
        <f>IFERROR( LN('Primary Data'!D1745/'Primary Data'!D1744), 0)</f>
        <v>4.300222588773296E-3</v>
      </c>
      <c r="D1744" s="27">
        <f>IFERROR(LN('Primary Data'!C1745/'Primary Data'!C1744), 0)</f>
        <v>-5.9418906275455555E-3</v>
      </c>
      <c r="E1744" s="27">
        <f>IFERROR(LN('Primary Data'!F1745/'Primary Data'!F1744), 0)</f>
        <v>-4.543557132457016E-3</v>
      </c>
      <c r="F1744" s="27">
        <f>IFERROR(LN('Primary Data'!G1745/'Primary Data'!G1744), 0)</f>
        <v>-4.5610457696445145E-3</v>
      </c>
      <c r="G1744" s="28">
        <f>IFERROR(LN('Primary Data'!H1745/'Primary Data'!H1744), 0)</f>
        <v>3.4096448822265994E-3</v>
      </c>
      <c r="H1744" s="31">
        <f>IFERROR(LN('Primary Data'!E1745/'Primary Data'!E1744), 0)</f>
        <v>5.970151665090984E-3</v>
      </c>
    </row>
    <row r="1745" spans="1:8" x14ac:dyDescent="0.25">
      <c r="A1745" s="23">
        <v>41957</v>
      </c>
      <c r="B1745" s="45">
        <f>IFERROR(LN('Primary Data'!B1746/'Primary Data'!B1745), 0)</f>
        <v>-3.4055596089234218E-4</v>
      </c>
      <c r="C1745" s="42">
        <f>IFERROR( LN('Primary Data'!D1746/'Primary Data'!D1745), 0)</f>
        <v>2.725617498796747E-3</v>
      </c>
      <c r="D1745" s="27">
        <f>IFERROR(LN('Primary Data'!C1746/'Primary Data'!C1745), 0)</f>
        <v>-3.1137594442922855E-3</v>
      </c>
      <c r="E1745" s="27">
        <f>IFERROR(LN('Primary Data'!F1746/'Primary Data'!F1745), 0)</f>
        <v>7.1542555319198582E-4</v>
      </c>
      <c r="F1745" s="27">
        <f>IFERROR(LN('Primary Data'!G1746/'Primary Data'!G1745), 0)</f>
        <v>-1.1510966980464285E-3</v>
      </c>
      <c r="G1745" s="28">
        <f>IFERROR(LN('Primary Data'!H1746/'Primary Data'!H1745), 0)</f>
        <v>2.8037331607066382E-3</v>
      </c>
      <c r="H1745" s="31">
        <f>IFERROR(LN('Primary Data'!E1746/'Primary Data'!E1745), 0)</f>
        <v>-5.4723346291887884E-4</v>
      </c>
    </row>
    <row r="1746" spans="1:8" x14ac:dyDescent="0.25">
      <c r="A1746" s="23">
        <v>41960</v>
      </c>
      <c r="B1746" s="45">
        <f>IFERROR(LN('Primary Data'!B1747/'Primary Data'!B1746), 0)</f>
        <v>1.3615285258632101E-3</v>
      </c>
      <c r="C1746" s="42">
        <f>IFERROR( LN('Primary Data'!D1747/'Primary Data'!D1746), 0)</f>
        <v>-2.6520468169176211E-3</v>
      </c>
      <c r="D1746" s="27">
        <f>IFERROR(LN('Primary Data'!C1747/'Primary Data'!C1746), 0)</f>
        <v>1.1379595146670241E-2</v>
      </c>
      <c r="E1746" s="27">
        <f>IFERROR(LN('Primary Data'!F1747/'Primary Data'!F1746), 0)</f>
        <v>5.7319534570129628E-3</v>
      </c>
      <c r="F1746" s="27">
        <f>IFERROR(LN('Primary Data'!G1747/'Primary Data'!G1746), 0)</f>
        <v>-1.0917362721961253E-3</v>
      </c>
      <c r="G1746" s="28">
        <f>IFERROR(LN('Primary Data'!H1747/'Primary Data'!H1746), 0)</f>
        <v>-1.2125167816144467E-2</v>
      </c>
      <c r="H1746" s="31">
        <f>IFERROR(LN('Primary Data'!E1747/'Primary Data'!E1746), 0)</f>
        <v>2.3743992532463416E-3</v>
      </c>
    </row>
    <row r="1747" spans="1:8" x14ac:dyDescent="0.25">
      <c r="A1747" s="23">
        <v>41961</v>
      </c>
      <c r="B1747" s="45">
        <f>IFERROR(LN('Primary Data'!B1748/'Primary Data'!B1747), 0)</f>
        <v>4.2652129761925478E-3</v>
      </c>
      <c r="C1747" s="42">
        <f>IFERROR( LN('Primary Data'!D1748/'Primary Data'!D1747), 0)</f>
        <v>6.7171650795401208E-3</v>
      </c>
      <c r="D1747" s="27">
        <f>IFERROR(LN('Primary Data'!C1748/'Primary Data'!C1747), 0)</f>
        <v>9.5311931737446041E-3</v>
      </c>
      <c r="E1747" s="27">
        <f>IFERROR(LN('Primary Data'!F1748/'Primary Data'!F1747), 0)</f>
        <v>-1.9999729681507883E-4</v>
      </c>
      <c r="F1747" s="27">
        <f>IFERROR(LN('Primary Data'!G1748/'Primary Data'!G1747), 0)</f>
        <v>-6.6977447690436537E-3</v>
      </c>
      <c r="G1747" s="28">
        <f>IFERROR(LN('Primary Data'!H1748/'Primary Data'!H1747), 0)</f>
        <v>-1.1321956075900827E-2</v>
      </c>
      <c r="H1747" s="31">
        <f>IFERROR(LN('Primary Data'!E1748/'Primary Data'!E1747), 0)</f>
        <v>1.6092411742311145E-3</v>
      </c>
    </row>
    <row r="1748" spans="1:8" x14ac:dyDescent="0.25">
      <c r="A1748" s="23">
        <v>41962</v>
      </c>
      <c r="B1748" s="45">
        <f>IFERROR(LN('Primary Data'!B1749/'Primary Data'!B1748), 0)</f>
        <v>2.4341300427750705E-4</v>
      </c>
      <c r="C1748" s="42">
        <f>IFERROR( LN('Primary Data'!D1749/'Primary Data'!D1748), 0)</f>
        <v>-4.6143841068884538E-3</v>
      </c>
      <c r="D1748" s="27">
        <f>IFERROR(LN('Primary Data'!C1749/'Primary Data'!C1748), 0)</f>
        <v>-7.8450668487130958E-3</v>
      </c>
      <c r="E1748" s="27">
        <f>IFERROR(LN('Primary Data'!F1749/'Primary Data'!F1748), 0)</f>
        <v>-9.5886092513406459E-3</v>
      </c>
      <c r="F1748" s="27">
        <f>IFERROR(LN('Primary Data'!G1749/'Primary Data'!G1748), 0)</f>
        <v>-5.1942497768679425E-4</v>
      </c>
      <c r="G1748" s="28">
        <f>IFERROR(LN('Primary Data'!H1749/'Primary Data'!H1748), 0)</f>
        <v>-6.646154903199834E-3</v>
      </c>
      <c r="H1748" s="31">
        <f>IFERROR(LN('Primary Data'!E1749/'Primary Data'!E1748), 0)</f>
        <v>-1.3811544108065594E-3</v>
      </c>
    </row>
    <row r="1749" spans="1:8" x14ac:dyDescent="0.25">
      <c r="A1749" s="23">
        <v>41963</v>
      </c>
      <c r="B1749" s="45">
        <f>IFERROR(LN('Primary Data'!B1750/'Primary Data'!B1749), 0)</f>
        <v>2.3515274934503229E-6</v>
      </c>
      <c r="C1749" s="42">
        <f>IFERROR( LN('Primary Data'!D1750/'Primary Data'!D1749), 0)</f>
        <v>4.5908110989244799E-3</v>
      </c>
      <c r="D1749" s="27">
        <f>IFERROR(LN('Primary Data'!C1750/'Primary Data'!C1749), 0)</f>
        <v>-1.6422221287912164E-2</v>
      </c>
      <c r="E1749" s="27">
        <f>IFERROR(LN('Primary Data'!F1750/'Primary Data'!F1749), 0)</f>
        <v>2.2556743148424373E-3</v>
      </c>
      <c r="F1749" s="27">
        <f>IFERROR(LN('Primary Data'!G1750/'Primary Data'!G1749), 0)</f>
        <v>3.6668093058906602E-4</v>
      </c>
      <c r="G1749" s="28">
        <f>IFERROR(LN('Primary Data'!H1750/'Primary Data'!H1749), 0)</f>
        <v>-1.0132066586098375E-3</v>
      </c>
      <c r="H1749" s="31">
        <f>IFERROR(LN('Primary Data'!E1750/'Primary Data'!E1749), 0)</f>
        <v>2.7129004905457918E-3</v>
      </c>
    </row>
    <row r="1750" spans="1:8" x14ac:dyDescent="0.25">
      <c r="A1750" s="23">
        <v>41964</v>
      </c>
      <c r="B1750" s="45">
        <f>IFERROR(LN('Primary Data'!B1751/'Primary Data'!B1750), 0)</f>
        <v>6.5872168204307614E-3</v>
      </c>
      <c r="C1750" s="42">
        <f>IFERROR( LN('Primary Data'!D1751/'Primary Data'!D1750), 0)</f>
        <v>2.1734506242973187E-3</v>
      </c>
      <c r="D1750" s="27">
        <f>IFERROR(LN('Primary Data'!C1751/'Primary Data'!C1750), 0)</f>
        <v>8.1551282237648428E-3</v>
      </c>
      <c r="E1750" s="27">
        <f>IFERROR(LN('Primary Data'!F1751/'Primary Data'!F1750), 0)</f>
        <v>7.9679940415957155E-3</v>
      </c>
      <c r="F1750" s="27">
        <f>IFERROR(LN('Primary Data'!G1751/'Primary Data'!G1750), 0)</f>
        <v>1.6182661703208007E-2</v>
      </c>
      <c r="G1750" s="28">
        <f>IFERROR(LN('Primary Data'!H1751/'Primary Data'!H1750), 0)</f>
        <v>3.7395238286906697E-3</v>
      </c>
      <c r="H1750" s="31">
        <f>IFERROR(LN('Primary Data'!E1751/'Primary Data'!E1750), 0)</f>
        <v>9.2264410062279974E-3</v>
      </c>
    </row>
    <row r="1751" spans="1:8" x14ac:dyDescent="0.25">
      <c r="A1751" s="23">
        <v>41967</v>
      </c>
      <c r="B1751" s="45">
        <f>IFERROR(LN('Primary Data'!B1752/'Primary Data'!B1751), 0)</f>
        <v>5.1614170052638009E-4</v>
      </c>
      <c r="C1751" s="42">
        <f>IFERROR( LN('Primary Data'!D1752/'Primary Data'!D1751), 0)</f>
        <v>7.7323233920607564E-3</v>
      </c>
      <c r="D1751" s="27">
        <f>IFERROR(LN('Primary Data'!C1752/'Primary Data'!C1751), 0)</f>
        <v>-5.6639190576283629E-3</v>
      </c>
      <c r="E1751" s="27">
        <f>IFERROR(LN('Primary Data'!F1752/'Primary Data'!F1751), 0)</f>
        <v>3.3808270383117161E-3</v>
      </c>
      <c r="F1751" s="27">
        <f>IFERROR(LN('Primary Data'!G1752/'Primary Data'!G1751), 0)</f>
        <v>2.1177401991379595E-2</v>
      </c>
      <c r="G1751" s="28">
        <f>IFERROR(LN('Primary Data'!H1752/'Primary Data'!H1751), 0)</f>
        <v>1.9270298182113076E-2</v>
      </c>
      <c r="H1751" s="31">
        <f>IFERROR(LN('Primary Data'!E1752/'Primary Data'!E1751), 0)</f>
        <v>5.2146735418098014E-3</v>
      </c>
    </row>
    <row r="1752" spans="1:8" x14ac:dyDescent="0.25">
      <c r="A1752" s="23">
        <v>41968</v>
      </c>
      <c r="B1752" s="45">
        <f>IFERROR(LN('Primary Data'!B1753/'Primary Data'!B1752), 0)</f>
        <v>-2.0685068554164728E-3</v>
      </c>
      <c r="C1752" s="42">
        <f>IFERROR( LN('Primary Data'!D1753/'Primary Data'!D1752), 0)</f>
        <v>9.1221404859388321E-4</v>
      </c>
      <c r="D1752" s="27">
        <f>IFERROR(LN('Primary Data'!C1753/'Primary Data'!C1752), 0)</f>
        <v>-2.9811009162633655E-3</v>
      </c>
      <c r="E1752" s="27">
        <f>IFERROR(LN('Primary Data'!F1753/'Primary Data'!F1752), 0)</f>
        <v>-5.0876198694164293E-3</v>
      </c>
      <c r="F1752" s="27">
        <f>IFERROR(LN('Primary Data'!G1753/'Primary Data'!G1752), 0)</f>
        <v>1.3911844664454729E-2</v>
      </c>
      <c r="G1752" s="28">
        <f>IFERROR(LN('Primary Data'!H1753/'Primary Data'!H1752), 0)</f>
        <v>-2.0625496318892197E-3</v>
      </c>
      <c r="H1752" s="31">
        <f>IFERROR(LN('Primary Data'!E1753/'Primary Data'!E1752), 0)</f>
        <v>4.4737149466184643E-3</v>
      </c>
    </row>
    <row r="1753" spans="1:8" x14ac:dyDescent="0.25">
      <c r="A1753" s="23">
        <v>41969</v>
      </c>
      <c r="B1753" s="45">
        <f>IFERROR(LN('Primary Data'!B1754/'Primary Data'!B1753), 0)</f>
        <v>2.0836834614955117E-3</v>
      </c>
      <c r="C1753" s="42">
        <f>IFERROR( LN('Primary Data'!D1754/'Primary Data'!D1753), 0)</f>
        <v>6.9159558132161382E-3</v>
      </c>
      <c r="D1753" s="27">
        <f>IFERROR(LN('Primary Data'!C1754/'Primary Data'!C1753), 0)</f>
        <v>7.3624004969052347E-3</v>
      </c>
      <c r="E1753" s="27">
        <f>IFERROR(LN('Primary Data'!F1754/'Primary Data'!F1753), 0)</f>
        <v>1.0390441185310839E-3</v>
      </c>
      <c r="F1753" s="27">
        <f>IFERROR(LN('Primary Data'!G1754/'Primary Data'!G1753), 0)</f>
        <v>1.323415166264658E-2</v>
      </c>
      <c r="G1753" s="28">
        <f>IFERROR(LN('Primary Data'!H1754/'Primary Data'!H1753), 0)</f>
        <v>1.1179973605204802E-2</v>
      </c>
      <c r="H1753" s="31">
        <f>IFERROR(LN('Primary Data'!E1754/'Primary Data'!E1753), 0)</f>
        <v>-1.407176551301087E-3</v>
      </c>
    </row>
    <row r="1754" spans="1:8" x14ac:dyDescent="0.25">
      <c r="A1754" s="23">
        <v>41970</v>
      </c>
      <c r="B1754" s="45">
        <f>IFERROR(LN('Primary Data'!B1755/'Primary Data'!B1754), 0)</f>
        <v>0</v>
      </c>
      <c r="C1754" s="42">
        <f>IFERROR( LN('Primary Data'!D1755/'Primary Data'!D1754), 0)</f>
        <v>0</v>
      </c>
      <c r="D1754" s="27">
        <f>IFERROR(LN('Primary Data'!C1755/'Primary Data'!C1754), 0)</f>
        <v>-5.8787339945996281E-3</v>
      </c>
      <c r="E1754" s="27">
        <f>IFERROR(LN('Primary Data'!F1755/'Primary Data'!F1754), 0)</f>
        <v>3.1079148081292474E-3</v>
      </c>
      <c r="F1754" s="27">
        <f>IFERROR(LN('Primary Data'!G1755/'Primary Data'!G1754), 0)</f>
        <v>0</v>
      </c>
      <c r="G1754" s="28">
        <f>IFERROR(LN('Primary Data'!H1755/'Primary Data'!H1754), 0)</f>
        <v>-4.4766646395070454E-3</v>
      </c>
      <c r="H1754" s="31">
        <f>IFERROR(LN('Primary Data'!E1755/'Primary Data'!E1754), 0)</f>
        <v>9.1029877469090102E-3</v>
      </c>
    </row>
    <row r="1755" spans="1:8" x14ac:dyDescent="0.25">
      <c r="A1755" s="23">
        <v>41971</v>
      </c>
      <c r="B1755" s="45">
        <f>IFERROR(LN('Primary Data'!B1756/'Primary Data'!B1755), 0)</f>
        <v>-4.481253543034313E-3</v>
      </c>
      <c r="C1755" s="42">
        <f>IFERROR( LN('Primary Data'!D1756/'Primary Data'!D1755), 0)</f>
        <v>0</v>
      </c>
      <c r="D1755" s="27">
        <f>IFERROR(LN('Primary Data'!C1756/'Primary Data'!C1755), 0)</f>
        <v>-2.3090202882098997E-3</v>
      </c>
      <c r="E1755" s="27">
        <f>IFERROR(LN('Primary Data'!F1756/'Primary Data'!F1755), 0)</f>
        <v>5.3053519187540379E-3</v>
      </c>
      <c r="F1755" s="27">
        <f>IFERROR(LN('Primary Data'!G1756/'Primary Data'!G1755), 0)</f>
        <v>2.6093722048507829E-2</v>
      </c>
      <c r="G1755" s="28">
        <f>IFERROR(LN('Primary Data'!H1756/'Primary Data'!H1755), 0)</f>
        <v>-7.0137086910259012E-4</v>
      </c>
      <c r="H1755" s="31">
        <f>IFERROR(LN('Primary Data'!E1756/'Primary Data'!E1755), 0)</f>
        <v>-1.9571171962451824E-3</v>
      </c>
    </row>
    <row r="1756" spans="1:8" x14ac:dyDescent="0.25">
      <c r="A1756" s="23">
        <v>41974</v>
      </c>
      <c r="B1756" s="45">
        <f>IFERROR(LN('Primary Data'!B1757/'Primary Data'!B1756), 0)</f>
        <v>-4.3141481082949393E-3</v>
      </c>
      <c r="C1756" s="42">
        <f>IFERROR( LN('Primary Data'!D1757/'Primary Data'!D1756), 0)</f>
        <v>-1.1588888742349089E-2</v>
      </c>
      <c r="D1756" s="27">
        <f>IFERROR(LN('Primary Data'!C1757/'Primary Data'!C1756), 0)</f>
        <v>3.2558026894572178E-3</v>
      </c>
      <c r="E1756" s="27">
        <f>IFERROR(LN('Primary Data'!F1757/'Primary Data'!F1756), 0)</f>
        <v>-4.7077629299984471E-3</v>
      </c>
      <c r="F1756" s="27">
        <f>IFERROR(LN('Primary Data'!G1757/'Primary Data'!G1756), 0)</f>
        <v>-5.5825379666753368E-4</v>
      </c>
      <c r="G1756" s="28">
        <f>IFERROR(LN('Primary Data'!H1757/'Primary Data'!H1756), 0)</f>
        <v>-2.6186748564341007E-2</v>
      </c>
      <c r="H1756" s="31">
        <f>IFERROR(LN('Primary Data'!E1757/'Primary Data'!E1756), 0)</f>
        <v>-7.7143451975286437E-3</v>
      </c>
    </row>
    <row r="1757" spans="1:8" x14ac:dyDescent="0.25">
      <c r="A1757" s="23">
        <v>41975</v>
      </c>
      <c r="B1757" s="45">
        <f>IFERROR(LN('Primary Data'!B1758/'Primary Data'!B1757), 0)</f>
        <v>7.0450719953471207E-3</v>
      </c>
      <c r="C1757" s="42">
        <f>IFERROR( LN('Primary Data'!D1758/'Primary Data'!D1757), 0)</f>
        <v>4.2239964500417095E-3</v>
      </c>
      <c r="D1757" s="27">
        <f>IFERROR(LN('Primary Data'!C1758/'Primary Data'!C1757), 0)</f>
        <v>1.2099142141498077E-2</v>
      </c>
      <c r="E1757" s="27">
        <f>IFERROR(LN('Primary Data'!F1758/'Primary Data'!F1757), 0)</f>
        <v>3.5979228112319303E-4</v>
      </c>
      <c r="F1757" s="27">
        <f>IFERROR(LN('Primary Data'!G1758/'Primary Data'!G1757), 0)</f>
        <v>3.1170926455546248E-2</v>
      </c>
      <c r="G1757" s="28">
        <f>IFERROR(LN('Primary Data'!H1758/'Primary Data'!H1757), 0)</f>
        <v>1.2200888244501155E-2</v>
      </c>
      <c r="H1757" s="31">
        <f>IFERROR(LN('Primary Data'!E1758/'Primary Data'!E1757), 0)</f>
        <v>3.6516532660684532E-3</v>
      </c>
    </row>
    <row r="1758" spans="1:8" x14ac:dyDescent="0.25">
      <c r="A1758" s="23">
        <v>41976</v>
      </c>
      <c r="B1758" s="45">
        <f>IFERROR(LN('Primary Data'!B1759/'Primary Data'!B1758), 0)</f>
        <v>2.9229014149154886E-3</v>
      </c>
      <c r="C1758" s="42">
        <f>IFERROR( LN('Primary Data'!D1759/'Primary Data'!D1758), 0)</f>
        <v>1.6173779963334497E-3</v>
      </c>
      <c r="D1758" s="27">
        <f>IFERROR(LN('Primary Data'!C1759/'Primary Data'!C1758), 0)</f>
        <v>6.0424912956664797E-3</v>
      </c>
      <c r="E1758" s="27">
        <f>IFERROR(LN('Primary Data'!F1759/'Primary Data'!F1758), 0)</f>
        <v>4.8540321714659433E-3</v>
      </c>
      <c r="F1758" s="27">
        <f>IFERROR(LN('Primary Data'!G1759/'Primary Data'!G1758), 0)</f>
        <v>1.0579830287985436E-2</v>
      </c>
      <c r="G1758" s="28">
        <f>IFERROR(LN('Primary Data'!H1759/'Primary Data'!H1758), 0)</f>
        <v>-9.5865646553699394E-3</v>
      </c>
      <c r="H1758" s="31">
        <f>IFERROR(LN('Primary Data'!E1759/'Primary Data'!E1758), 0)</f>
        <v>6.9153070146025725E-3</v>
      </c>
    </row>
    <row r="1759" spans="1:8" x14ac:dyDescent="0.25">
      <c r="A1759" s="23">
        <v>41977</v>
      </c>
      <c r="B1759" s="45">
        <f>IFERROR(LN('Primary Data'!B1760/'Primary Data'!B1759), 0)</f>
        <v>-1.0768477056234595E-3</v>
      </c>
      <c r="C1759" s="42">
        <f>IFERROR( LN('Primary Data'!D1760/'Primary Data'!D1759), 0)</f>
        <v>-2.3188782298639619E-4</v>
      </c>
      <c r="D1759" s="27">
        <f>IFERROR(LN('Primary Data'!C1760/'Primary Data'!C1759), 0)</f>
        <v>6.8226504364293818E-3</v>
      </c>
      <c r="E1759" s="27">
        <f>IFERROR(LN('Primary Data'!F1760/'Primary Data'!F1759), 0)</f>
        <v>2.9875216962187563E-4</v>
      </c>
      <c r="F1759" s="27">
        <f>IFERROR(LN('Primary Data'!G1760/'Primary Data'!G1759), 0)</f>
        <v>3.8893134420718789E-2</v>
      </c>
      <c r="G1759" s="28">
        <f>IFERROR(LN('Primary Data'!H1760/'Primary Data'!H1759), 0)</f>
        <v>1.7094361015503882E-2</v>
      </c>
      <c r="H1759" s="31">
        <f>IFERROR(LN('Primary Data'!E1760/'Primary Data'!E1759), 0)</f>
        <v>5.838869757229065E-3</v>
      </c>
    </row>
    <row r="1760" spans="1:8" x14ac:dyDescent="0.25">
      <c r="A1760" s="23">
        <v>41978</v>
      </c>
      <c r="B1760" s="45">
        <f>IFERROR(LN('Primary Data'!B1761/'Primary Data'!B1760), 0)</f>
        <v>3.0176096617194159E-3</v>
      </c>
      <c r="C1760" s="42">
        <f>IFERROR( LN('Primary Data'!D1761/'Primary Data'!D1760), 0)</f>
        <v>-8.3492781401949581E-5</v>
      </c>
      <c r="D1760" s="27">
        <f>IFERROR(LN('Primary Data'!C1761/'Primary Data'!C1760), 0)</f>
        <v>1.8010671479688823E-3</v>
      </c>
      <c r="E1760" s="27">
        <f>IFERROR(LN('Primary Data'!F1761/'Primary Data'!F1760), 0)</f>
        <v>-4.3445231254764377E-3</v>
      </c>
      <c r="F1760" s="27">
        <f>IFERROR(LN('Primary Data'!G1761/'Primary Data'!G1760), 0)</f>
        <v>5.6649930702589834E-4</v>
      </c>
      <c r="G1760" s="28">
        <f>IFERROR(LN('Primary Data'!H1761/'Primary Data'!H1760), 0)</f>
        <v>7.1111113454177081E-3</v>
      </c>
      <c r="H1760" s="31">
        <f>IFERROR(LN('Primary Data'!E1761/'Primary Data'!E1760), 0)</f>
        <v>9.6236519319526231E-3</v>
      </c>
    </row>
    <row r="1761" spans="1:8" x14ac:dyDescent="0.25">
      <c r="A1761" s="23">
        <v>41981</v>
      </c>
      <c r="B1761" s="45">
        <f>IFERROR(LN('Primary Data'!B1762/'Primary Data'!B1761), 0)</f>
        <v>-6.7400792075095898E-3</v>
      </c>
      <c r="C1761" s="42">
        <f>IFERROR( LN('Primary Data'!D1762/'Primary Data'!D1761), 0)</f>
        <v>-7.7370230343216549E-3</v>
      </c>
      <c r="D1761" s="27">
        <f>IFERROR(LN('Primary Data'!C1762/'Primary Data'!C1761), 0)</f>
        <v>-4.3158396337744358E-3</v>
      </c>
      <c r="E1761" s="27">
        <f>IFERROR(LN('Primary Data'!F1762/'Primary Data'!F1761), 0)</f>
        <v>-1.2939039259546856E-2</v>
      </c>
      <c r="F1761" s="27">
        <f>IFERROR(LN('Primary Data'!G1762/'Primary Data'!G1761), 0)</f>
        <v>3.3764247976847302E-2</v>
      </c>
      <c r="G1761" s="28">
        <f>IFERROR(LN('Primary Data'!H1762/'Primary Data'!H1761), 0)</f>
        <v>1.8742860631840693E-3</v>
      </c>
      <c r="H1761" s="31">
        <f>IFERROR(LN('Primary Data'!E1762/'Primary Data'!E1761), 0)</f>
        <v>-1.2859032297219547E-3</v>
      </c>
    </row>
    <row r="1762" spans="1:8" x14ac:dyDescent="0.25">
      <c r="A1762" s="23">
        <v>41982</v>
      </c>
      <c r="B1762" s="45">
        <f>IFERROR(LN('Primary Data'!B1763/'Primary Data'!B1762), 0)</f>
        <v>-3.4800320800333056E-3</v>
      </c>
      <c r="C1762" s="42">
        <f>IFERROR( LN('Primary Data'!D1763/'Primary Data'!D1762), 0)</f>
        <v>3.8096350640448662E-3</v>
      </c>
      <c r="D1762" s="27">
        <f>IFERROR(LN('Primary Data'!C1763/'Primary Data'!C1762), 0)</f>
        <v>2.3037871946243339E-3</v>
      </c>
      <c r="E1762" s="27">
        <f>IFERROR(LN('Primary Data'!F1763/'Primary Data'!F1762), 0)</f>
        <v>-1.2347347712082403E-2</v>
      </c>
      <c r="F1762" s="27">
        <f>IFERROR(LN('Primary Data'!G1763/'Primary Data'!G1762), 0)</f>
        <v>-4.5051517028974926E-2</v>
      </c>
      <c r="G1762" s="28">
        <f>IFERROR(LN('Primary Data'!H1763/'Primary Data'!H1762), 0)</f>
        <v>-2.3640849799645362E-2</v>
      </c>
      <c r="H1762" s="31">
        <f>IFERROR(LN('Primary Data'!E1763/'Primary Data'!E1762), 0)</f>
        <v>-1.8970951296264825E-2</v>
      </c>
    </row>
    <row r="1763" spans="1:8" x14ac:dyDescent="0.25">
      <c r="A1763" s="23">
        <v>41983</v>
      </c>
      <c r="B1763" s="45">
        <f>IFERROR(LN('Primary Data'!B1764/'Primary Data'!B1763), 0)</f>
        <v>-1.5942579626717062E-2</v>
      </c>
      <c r="C1763" s="42">
        <f>IFERROR( LN('Primary Data'!D1764/'Primary Data'!D1763), 0)</f>
        <v>-1.6386227852029249E-2</v>
      </c>
      <c r="D1763" s="27">
        <f>IFERROR(LN('Primary Data'!C1764/'Primary Data'!C1763), 0)</f>
        <v>-9.4733711946116683E-3</v>
      </c>
      <c r="E1763" s="27">
        <f>IFERROR(LN('Primary Data'!F1764/'Primary Data'!F1763), 0)</f>
        <v>4.509370801747947E-4</v>
      </c>
      <c r="F1763" s="27">
        <f>IFERROR(LN('Primary Data'!G1764/'Primary Data'!G1763), 0)</f>
        <v>3.3562172735877714E-2</v>
      </c>
      <c r="G1763" s="28">
        <f>IFERROR(LN('Primary Data'!H1764/'Primary Data'!H1763), 0)</f>
        <v>1.6460208756372812E-3</v>
      </c>
      <c r="H1763" s="31">
        <f>IFERROR(LN('Primary Data'!E1764/'Primary Data'!E1763), 0)</f>
        <v>1.0395505447633197E-3</v>
      </c>
    </row>
    <row r="1764" spans="1:8" x14ac:dyDescent="0.25">
      <c r="A1764" s="23">
        <v>41984</v>
      </c>
      <c r="B1764" s="45">
        <f>IFERROR(LN('Primary Data'!B1765/'Primary Data'!B1764), 0)</f>
        <v>4.3581052601828754E-3</v>
      </c>
      <c r="C1764" s="42">
        <f>IFERROR( LN('Primary Data'!D1765/'Primary Data'!D1764), 0)</f>
        <v>5.101913360870864E-3</v>
      </c>
      <c r="D1764" s="27">
        <f>IFERROR(LN('Primary Data'!C1765/'Primary Data'!C1764), 0)</f>
        <v>-5.97847121229978E-5</v>
      </c>
      <c r="E1764" s="27">
        <f>IFERROR(LN('Primary Data'!F1765/'Primary Data'!F1764), 0)</f>
        <v>-1.3875172317419675E-2</v>
      </c>
      <c r="F1764" s="27">
        <f>IFERROR(LN('Primary Data'!G1765/'Primary Data'!G1764), 0)</f>
        <v>-5.6046599627780557E-3</v>
      </c>
      <c r="G1764" s="28">
        <f>IFERROR(LN('Primary Data'!H1765/'Primary Data'!H1764), 0)</f>
        <v>-9.0518682173083911E-3</v>
      </c>
      <c r="H1764" s="31">
        <f>IFERROR(LN('Primary Data'!E1765/'Primary Data'!E1764), 0)</f>
        <v>-4.4428734499311271E-4</v>
      </c>
    </row>
    <row r="1765" spans="1:8" x14ac:dyDescent="0.25">
      <c r="A1765" s="23">
        <v>41985</v>
      </c>
      <c r="B1765" s="45">
        <f>IFERROR(LN('Primary Data'!B1766/'Primary Data'!B1765), 0)</f>
        <v>-1.8772120989759812E-2</v>
      </c>
      <c r="C1765" s="42">
        <f>IFERROR( LN('Primary Data'!D1766/'Primary Data'!D1765), 0)</f>
        <v>-1.1174941085740537E-2</v>
      </c>
      <c r="D1765" s="27">
        <f>IFERROR(LN('Primary Data'!C1766/'Primary Data'!C1765), 0)</f>
        <v>-5.9943777028096728E-3</v>
      </c>
      <c r="E1765" s="27">
        <f>IFERROR(LN('Primary Data'!F1766/'Primary Data'!F1765), 0)</f>
        <v>-8.8068527505578524E-3</v>
      </c>
      <c r="F1765" s="27">
        <f>IFERROR(LN('Primary Data'!G1766/'Primary Data'!G1765), 0)</f>
        <v>4.1434080651561117E-3</v>
      </c>
      <c r="G1765" s="28">
        <f>IFERROR(LN('Primary Data'!H1766/'Primary Data'!H1765), 0)</f>
        <v>-2.7206903810313701E-3</v>
      </c>
      <c r="H1765" s="31">
        <f>IFERROR(LN('Primary Data'!E1766/'Primary Data'!E1765), 0)</f>
        <v>-1.4080887303169436E-2</v>
      </c>
    </row>
    <row r="1766" spans="1:8" x14ac:dyDescent="0.25">
      <c r="A1766" s="23">
        <v>41988</v>
      </c>
      <c r="B1766" s="45">
        <f>IFERROR(LN('Primary Data'!B1767/'Primary Data'!B1766), 0)</f>
        <v>-5.5395541822561966E-3</v>
      </c>
      <c r="C1766" s="42">
        <f>IFERROR( LN('Primary Data'!D1767/'Primary Data'!D1766), 0)</f>
        <v>-1.0023179154257818E-2</v>
      </c>
      <c r="D1766" s="27">
        <f>IFERROR(LN('Primary Data'!C1767/'Primary Data'!C1766), 0)</f>
        <v>3.1694124753688085E-3</v>
      </c>
      <c r="E1766" s="27">
        <f>IFERROR(LN('Primary Data'!F1767/'Primary Data'!F1766), 0)</f>
        <v>-1.0916505162586859E-2</v>
      </c>
      <c r="F1766" s="27">
        <f>IFERROR(LN('Primary Data'!G1767/'Primary Data'!G1766), 0)</f>
        <v>9.5351135191323443E-3</v>
      </c>
      <c r="G1766" s="28">
        <f>IFERROR(LN('Primary Data'!H1767/'Primary Data'!H1766), 0)</f>
        <v>-9.5663698561527441E-3</v>
      </c>
      <c r="H1766" s="31">
        <f>IFERROR(LN('Primary Data'!E1767/'Primary Data'!E1766), 0)</f>
        <v>-1.1203343010423573E-2</v>
      </c>
    </row>
    <row r="1767" spans="1:8" x14ac:dyDescent="0.25">
      <c r="A1767" s="23">
        <v>41989</v>
      </c>
      <c r="B1767" s="45">
        <f>IFERROR(LN('Primary Data'!B1768/'Primary Data'!B1767), 0)</f>
        <v>-6.1245038803395485E-3</v>
      </c>
      <c r="C1767" s="42">
        <f>IFERROR( LN('Primary Data'!D1768/'Primary Data'!D1767), 0)</f>
        <v>-1.6444873942172162E-2</v>
      </c>
      <c r="D1767" s="27">
        <f>IFERROR(LN('Primary Data'!C1768/'Primary Data'!C1767), 0)</f>
        <v>-2.6016077688749018E-2</v>
      </c>
      <c r="E1767" s="27">
        <f>IFERROR(LN('Primary Data'!F1768/'Primary Data'!F1767), 0)</f>
        <v>-2.7007149138318504E-2</v>
      </c>
      <c r="F1767" s="27">
        <f>IFERROR(LN('Primary Data'!G1768/'Primary Data'!G1767), 0)</f>
        <v>2.3276668262565574E-2</v>
      </c>
      <c r="G1767" s="28">
        <f>IFERROR(LN('Primary Data'!H1768/'Primary Data'!H1767), 0)</f>
        <v>-1.5639833126793828E-2</v>
      </c>
      <c r="H1767" s="31">
        <f>IFERROR(LN('Primary Data'!E1768/'Primary Data'!E1767), 0)</f>
        <v>1.7192686029692157E-2</v>
      </c>
    </row>
    <row r="1768" spans="1:8" x14ac:dyDescent="0.25">
      <c r="A1768" s="23">
        <v>41990</v>
      </c>
      <c r="B1768" s="45">
        <f>IFERROR(LN('Primary Data'!B1769/'Primary Data'!B1768), 0)</f>
        <v>1.9758795446640307E-2</v>
      </c>
      <c r="C1768" s="42">
        <f>IFERROR( LN('Primary Data'!D1769/'Primary Data'!D1768), 0)</f>
        <v>1.8292874650736035E-2</v>
      </c>
      <c r="D1768" s="27">
        <f>IFERROR(LN('Primary Data'!C1769/'Primary Data'!C1768), 0)</f>
        <v>-6.796528534257538E-3</v>
      </c>
      <c r="E1768" s="27">
        <f>IFERROR(LN('Primary Data'!F1769/'Primary Data'!F1768), 0)</f>
        <v>-5.2449056202235533E-3</v>
      </c>
      <c r="F1768" s="27">
        <f>IFERROR(LN('Primary Data'!G1769/'Primary Data'!G1768), 0)</f>
        <v>1.2294193332913298E-2</v>
      </c>
      <c r="G1768" s="28">
        <f>IFERROR(LN('Primary Data'!H1769/'Primary Data'!H1768), 0)</f>
        <v>-3.7413586142495559E-3</v>
      </c>
      <c r="H1768" s="31">
        <f>IFERROR(LN('Primary Data'!E1769/'Primary Data'!E1768), 0)</f>
        <v>-2.5280609367276459E-3</v>
      </c>
    </row>
    <row r="1769" spans="1:8" x14ac:dyDescent="0.25">
      <c r="A1769" s="23">
        <v>41991</v>
      </c>
      <c r="B1769" s="45">
        <f>IFERROR(LN('Primary Data'!B1770/'Primary Data'!B1769), 0)</f>
        <v>2.5058576529550253E-2</v>
      </c>
      <c r="C1769" s="42">
        <f>IFERROR( LN('Primary Data'!D1770/'Primary Data'!D1769), 0)</f>
        <v>2.4351157643439356E-2</v>
      </c>
      <c r="D1769" s="27">
        <f>IFERROR(LN('Primary Data'!C1770/'Primary Data'!C1769), 0)</f>
        <v>5.2138037883358405E-3</v>
      </c>
      <c r="E1769" s="27">
        <f>IFERROR(LN('Primary Data'!F1770/'Primary Data'!F1769), 0)</f>
        <v>2.4269924077454923E-2</v>
      </c>
      <c r="F1769" s="27">
        <f>IFERROR(LN('Primary Data'!G1770/'Primary Data'!G1769), 0)</f>
        <v>-2.1955494675187314E-3</v>
      </c>
      <c r="G1769" s="28">
        <f>IFERROR(LN('Primary Data'!H1770/'Primary Data'!H1769), 0)</f>
        <v>1.0849097067532855E-2</v>
      </c>
      <c r="H1769" s="31">
        <f>IFERROR(LN('Primary Data'!E1770/'Primary Data'!E1769), 0)</f>
        <v>2.3147808131378279E-2</v>
      </c>
    </row>
    <row r="1770" spans="1:8" x14ac:dyDescent="0.25">
      <c r="A1770" s="23">
        <v>41992</v>
      </c>
      <c r="B1770" s="45">
        <f>IFERROR(LN('Primary Data'!B1771/'Primary Data'!B1770), 0)</f>
        <v>4.3147286938220461E-3</v>
      </c>
      <c r="C1770" s="42">
        <f>IFERROR( LN('Primary Data'!D1771/'Primary Data'!D1770), 0)</f>
        <v>3.2773684089297756E-3</v>
      </c>
      <c r="D1770" s="27">
        <f>IFERROR(LN('Primary Data'!C1771/'Primary Data'!C1770), 0)</f>
        <v>5.941290403324021E-3</v>
      </c>
      <c r="E1770" s="27">
        <f>IFERROR(LN('Primary Data'!F1771/'Primary Data'!F1770), 0)</f>
        <v>6.3499572430120062E-3</v>
      </c>
      <c r="F1770" s="27">
        <f>IFERROR(LN('Primary Data'!G1771/'Primary Data'!G1770), 0)</f>
        <v>1.0547531201505278E-2</v>
      </c>
      <c r="G1770" s="28">
        <f>IFERROR(LN('Primary Data'!H1771/'Primary Data'!H1770), 0)</f>
        <v>1.238001362473734E-2</v>
      </c>
      <c r="H1770" s="31">
        <f>IFERROR(LN('Primary Data'!E1771/'Primary Data'!E1770), 0)</f>
        <v>2.9950307742333854E-3</v>
      </c>
    </row>
    <row r="1771" spans="1:8" x14ac:dyDescent="0.25">
      <c r="A1771" s="23">
        <v>41995</v>
      </c>
      <c r="B1771" s="45">
        <f>IFERROR(LN('Primary Data'!B1772/'Primary Data'!B1771), 0)</f>
        <v>4.5693213359350657E-3</v>
      </c>
      <c r="C1771" s="42">
        <f>IFERROR( LN('Primary Data'!D1772/'Primary Data'!D1771), 0)</f>
        <v>2.7730340959898647E-3</v>
      </c>
      <c r="D1771" s="27">
        <f>IFERROR(LN('Primary Data'!C1772/'Primary Data'!C1771), 0)</f>
        <v>1.5374661456749171E-2</v>
      </c>
      <c r="E1771" s="27">
        <f>IFERROR(LN('Primary Data'!F1772/'Primary Data'!F1771), 0)</f>
        <v>1.2071428044437126E-2</v>
      </c>
      <c r="F1771" s="27">
        <f>IFERROR(LN('Primary Data'!G1772/'Primary Data'!G1771), 0)</f>
        <v>-5.728477010030905E-3</v>
      </c>
      <c r="G1771" s="28">
        <f>IFERROR(LN('Primary Data'!H1772/'Primary Data'!H1771), 0)</f>
        <v>1.2549922696347721E-2</v>
      </c>
      <c r="H1771" s="31">
        <f>IFERROR(LN('Primary Data'!E1772/'Primary Data'!E1771), 0)</f>
        <v>9.4182011941272518E-3</v>
      </c>
    </row>
    <row r="1772" spans="1:8" x14ac:dyDescent="0.25">
      <c r="A1772" s="23">
        <v>41996</v>
      </c>
      <c r="B1772" s="45">
        <f>IFERROR(LN('Primary Data'!B1773/'Primary Data'!B1772), 0)</f>
        <v>2.6657753987205865E-3</v>
      </c>
      <c r="C1772" s="42">
        <f>IFERROR( LN('Primary Data'!D1773/'Primary Data'!D1772), 0)</f>
        <v>-3.3524002669334317E-3</v>
      </c>
      <c r="D1772" s="27">
        <f>IFERROR(LN('Primary Data'!C1773/'Primary Data'!C1772), 0)</f>
        <v>8.1832150781823241E-3</v>
      </c>
      <c r="E1772" s="27">
        <f>IFERROR(LN('Primary Data'!F1773/'Primary Data'!F1772), 0)</f>
        <v>-7.9490275045518803E-3</v>
      </c>
      <c r="F1772" s="27">
        <f>IFERROR(LN('Primary Data'!G1773/'Primary Data'!G1772), 0)</f>
        <v>-2.3395439764409873E-2</v>
      </c>
      <c r="G1772" s="28">
        <f>IFERROR(LN('Primary Data'!H1773/'Primary Data'!H1772), 0)</f>
        <v>-3.2039556519372959E-3</v>
      </c>
      <c r="H1772" s="31">
        <f>IFERROR(LN('Primary Data'!E1773/'Primary Data'!E1772), 0)</f>
        <v>-3.6352720823004632E-4</v>
      </c>
    </row>
    <row r="1773" spans="1:8" x14ac:dyDescent="0.25">
      <c r="A1773" s="23">
        <v>41997</v>
      </c>
      <c r="B1773" s="45">
        <f>IFERROR(LN('Primary Data'!B1774/'Primary Data'!B1773), 0)</f>
        <v>-6.5389032276681552E-4</v>
      </c>
      <c r="C1773" s="42">
        <f>IFERROR( LN('Primary Data'!D1774/'Primary Data'!D1773), 0)</f>
        <v>8.8760166529994026E-4</v>
      </c>
      <c r="D1773" s="27">
        <f>IFERROR(LN('Primary Data'!C1774/'Primary Data'!C1773), 0)</f>
        <v>7.8315215286618514E-3</v>
      </c>
      <c r="E1773" s="27">
        <f>IFERROR(LN('Primary Data'!F1774/'Primary Data'!F1773), 0)</f>
        <v>-1.3946893245739991E-2</v>
      </c>
      <c r="F1773" s="27">
        <f>IFERROR(LN('Primary Data'!G1774/'Primary Data'!G1773), 0)</f>
        <v>-1.817599821896573E-2</v>
      </c>
      <c r="G1773" s="28">
        <f>IFERROR(LN('Primary Data'!H1774/'Primary Data'!H1773), 0)</f>
        <v>6.7047921209394503E-4</v>
      </c>
      <c r="H1773" s="31">
        <f>IFERROR(LN('Primary Data'!E1774/'Primary Data'!E1773), 0)</f>
        <v>5.8192059929121536E-3</v>
      </c>
    </row>
    <row r="1774" spans="1:8" x14ac:dyDescent="0.25">
      <c r="A1774" s="23">
        <v>42002</v>
      </c>
      <c r="B1774" s="45">
        <f>IFERROR(LN('Primary Data'!B1775/'Primary Data'!B1774), 0)</f>
        <v>2.302947352682252E-3</v>
      </c>
      <c r="C1774" s="42">
        <f>IFERROR( LN('Primary Data'!D1775/'Primary Data'!D1774), 0)</f>
        <v>6.8731991175101778E-3</v>
      </c>
      <c r="D1774" s="27">
        <f>IFERROR(LN('Primary Data'!C1775/'Primary Data'!C1774), 0)</f>
        <v>-2.9189425600094788E-3</v>
      </c>
      <c r="E1774" s="27">
        <f>IFERROR(LN('Primary Data'!F1775/'Primary Data'!F1774), 0)</f>
        <v>8.5515921867231181E-3</v>
      </c>
      <c r="F1774" s="27">
        <f>IFERROR(LN('Primary Data'!G1775/'Primary Data'!G1774), 0)</f>
        <v>5.9438840433484658E-2</v>
      </c>
      <c r="G1774" s="28">
        <f>IFERROR(LN('Primary Data'!H1775/'Primary Data'!H1774), 0)</f>
        <v>1.7989336311524749E-2</v>
      </c>
      <c r="H1774" s="31">
        <f>IFERROR(LN('Primary Data'!E1775/'Primary Data'!E1774), 0)</f>
        <v>2.490554600847383E-3</v>
      </c>
    </row>
    <row r="1775" spans="1:8" x14ac:dyDescent="0.25">
      <c r="A1775" s="23">
        <v>42003</v>
      </c>
      <c r="B1775" s="45">
        <f>IFERROR(LN('Primary Data'!B1776/'Primary Data'!B1775), 0)</f>
        <v>-3.5005356090574724E-3</v>
      </c>
      <c r="C1775" s="42">
        <f>IFERROR( LN('Primary Data'!D1776/'Primary Data'!D1775), 0)</f>
        <v>-7.0483212656557957E-3</v>
      </c>
      <c r="D1775" s="27">
        <f>IFERROR(LN('Primary Data'!C1776/'Primary Data'!C1775), 0)</f>
        <v>1.4769663621604678E-3</v>
      </c>
      <c r="E1775" s="27">
        <f>IFERROR(LN('Primary Data'!F1776/'Primary Data'!F1775), 0)</f>
        <v>6.3411985495318212E-3</v>
      </c>
      <c r="F1775" s="27">
        <f>IFERROR(LN('Primary Data'!G1776/'Primary Data'!G1775), 0)</f>
        <v>-2.7663843052853502E-3</v>
      </c>
      <c r="G1775" s="28">
        <f>IFERROR(LN('Primary Data'!H1776/'Primary Data'!H1775), 0)</f>
        <v>-1.1510825937060921E-2</v>
      </c>
      <c r="H1775" s="31">
        <f>IFERROR(LN('Primary Data'!E1776/'Primary Data'!E1775), 0)</f>
        <v>-3.975460387705524E-3</v>
      </c>
    </row>
    <row r="1776" spans="1:8" x14ac:dyDescent="0.25">
      <c r="A1776" s="23">
        <v>42004</v>
      </c>
      <c r="B1776" s="45">
        <f>IFERROR(LN('Primary Data'!B1777/'Primary Data'!B1776), 0)</f>
        <v>-9.9328673263934485E-3</v>
      </c>
      <c r="C1776" s="42">
        <f>IFERROR( LN('Primary Data'!D1777/'Primary Data'!D1776), 0)</f>
        <v>-1.0816398683927895E-2</v>
      </c>
      <c r="D1776" s="27">
        <f>IFERROR(LN('Primary Data'!C1777/'Primary Data'!C1776), 0)</f>
        <v>5.5357713899053E-3</v>
      </c>
      <c r="E1776" s="27">
        <f>IFERROR(LN('Primary Data'!F1777/'Primary Data'!F1776), 0)</f>
        <v>1.0002179053685768E-2</v>
      </c>
      <c r="F1776" s="27">
        <f>IFERROR(LN('Primary Data'!G1777/'Primary Data'!G1776), 0)</f>
        <v>1.7927598429728384E-2</v>
      </c>
      <c r="G1776" s="28">
        <f>IFERROR(LN('Primary Data'!H1777/'Primary Data'!H1776), 0)</f>
        <v>4.4130199877851157E-3</v>
      </c>
      <c r="H1776" s="31">
        <f>IFERROR(LN('Primary Data'!E1777/'Primary Data'!E1776), 0)</f>
        <v>4.6478947045463844E-3</v>
      </c>
    </row>
    <row r="1777" spans="1:8" x14ac:dyDescent="0.25">
      <c r="A1777" s="23">
        <v>42006</v>
      </c>
      <c r="B1777" s="45">
        <f>IFERROR(LN('Primary Data'!B1778/'Primary Data'!B1777), 0)</f>
        <v>-3.3545987053376012E-4</v>
      </c>
      <c r="C1777" s="42">
        <f>IFERROR( LN('Primary Data'!D1778/'Primary Data'!D1777), 0)</f>
        <v>-1.426796611750729E-3</v>
      </c>
      <c r="D1777" s="27">
        <f>IFERROR(LN('Primary Data'!C1778/'Primary Data'!C1777), 0)</f>
        <v>1.8511267156798857E-2</v>
      </c>
      <c r="E1777" s="27">
        <f>IFERROR(LN('Primary Data'!F1778/'Primary Data'!F1777), 0)</f>
        <v>9.7830425568654986E-3</v>
      </c>
      <c r="F1777" s="27">
        <f>IFERROR(LN('Primary Data'!G1778/'Primary Data'!G1777), 0)</f>
        <v>0</v>
      </c>
      <c r="G1777" s="28">
        <f>IFERROR(LN('Primary Data'!H1778/'Primary Data'!H1777), 0)</f>
        <v>1.0651797639126019E-2</v>
      </c>
      <c r="H1777" s="31">
        <f>IFERROR(LN('Primary Data'!E1778/'Primary Data'!E1777), 0)</f>
        <v>-2.4777220655588794E-3</v>
      </c>
    </row>
    <row r="1778" spans="1:8" x14ac:dyDescent="0.25">
      <c r="A1778" s="23">
        <v>42009</v>
      </c>
      <c r="B1778" s="45">
        <f>IFERROR(LN('Primary Data'!B1779/'Primary Data'!B1778), 0)</f>
        <v>-1.8685536925531133E-2</v>
      </c>
      <c r="C1778" s="42">
        <f>IFERROR( LN('Primary Data'!D1779/'Primary Data'!D1778), 0)</f>
        <v>-1.651291215650497E-2</v>
      </c>
      <c r="D1778" s="27">
        <f>IFERROR(LN('Primary Data'!C1779/'Primary Data'!C1778), 0)</f>
        <v>7.9951874332604388E-4</v>
      </c>
      <c r="E1778" s="27">
        <f>IFERROR(LN('Primary Data'!F1779/'Primary Data'!F1778), 0)</f>
        <v>-4.110754605356693E-3</v>
      </c>
      <c r="F1778" s="27">
        <f>IFERROR(LN('Primary Data'!G1779/'Primary Data'!G1778), 0)</f>
        <v>2.5010776971745884E-2</v>
      </c>
      <c r="G1778" s="28">
        <f>IFERROR(LN('Primary Data'!H1779/'Primary Data'!H1778), 0)</f>
        <v>-5.7378243698685211E-3</v>
      </c>
      <c r="H1778" s="31">
        <f>IFERROR(LN('Primary Data'!E1779/'Primary Data'!E1778), 0)</f>
        <v>-2.8069457844815105E-3</v>
      </c>
    </row>
    <row r="1779" spans="1:8" x14ac:dyDescent="0.25">
      <c r="A1779" s="23">
        <v>42010</v>
      </c>
      <c r="B1779" s="45">
        <f>IFERROR(LN('Primary Data'!B1780/'Primary Data'!B1779), 0)</f>
        <v>-7.7392987564009683E-3</v>
      </c>
      <c r="C1779" s="42">
        <f>IFERROR( LN('Primary Data'!D1780/'Primary Data'!D1779), 0)</f>
        <v>-1.2120862289099286E-2</v>
      </c>
      <c r="D1779" s="27">
        <f>IFERROR(LN('Primary Data'!C1780/'Primary Data'!C1779), 0)</f>
        <v>-2.7224451188055027E-3</v>
      </c>
      <c r="E1779" s="27">
        <f>IFERROR(LN('Primary Data'!F1780/'Primary Data'!F1779), 0)</f>
        <v>-3.3984808998283066E-2</v>
      </c>
      <c r="F1779" s="27">
        <f>IFERROR(LN('Primary Data'!G1780/'Primary Data'!G1779), 0)</f>
        <v>-8.8498593202400531E-4</v>
      </c>
      <c r="G1779" s="28">
        <f>IFERROR(LN('Primary Data'!H1780/'Primary Data'!H1779), 0)</f>
        <v>-9.9948445438554755E-3</v>
      </c>
      <c r="H1779" s="31">
        <f>IFERROR(LN('Primary Data'!E1780/'Primary Data'!E1779), 0)</f>
        <v>-9.7719839130691877E-3</v>
      </c>
    </row>
    <row r="1780" spans="1:8" x14ac:dyDescent="0.25">
      <c r="A1780" s="23">
        <v>42011</v>
      </c>
      <c r="B1780" s="45">
        <f>IFERROR(LN('Primary Data'!B1781/'Primary Data'!B1780), 0)</f>
        <v>1.0767085195771209E-2</v>
      </c>
      <c r="C1780" s="42">
        <f>IFERROR( LN('Primary Data'!D1781/'Primary Data'!D1780), 0)</f>
        <v>1.1890119681453076E-2</v>
      </c>
      <c r="D1780" s="27">
        <f>IFERROR(LN('Primary Data'!C1781/'Primary Data'!C1780), 0)</f>
        <v>5.1056004928399295E-3</v>
      </c>
      <c r="E1780" s="27">
        <f>IFERROR(LN('Primary Data'!F1781/'Primary Data'!F1780), 0)</f>
        <v>5.0385033741742078E-3</v>
      </c>
      <c r="F1780" s="27">
        <f>IFERROR(LN('Primary Data'!G1781/'Primary Data'!G1780), 0)</f>
        <v>2.8337300623668365E-3</v>
      </c>
      <c r="G1780" s="28">
        <f>IFERROR(LN('Primary Data'!H1781/'Primary Data'!H1780), 0)</f>
        <v>8.3046407812369435E-3</v>
      </c>
      <c r="H1780" s="31">
        <f>IFERROR(LN('Primary Data'!E1781/'Primary Data'!E1780), 0)</f>
        <v>9.9105569582933623E-3</v>
      </c>
    </row>
    <row r="1781" spans="1:8" x14ac:dyDescent="0.25">
      <c r="A1781" s="23">
        <v>42012</v>
      </c>
      <c r="B1781" s="45">
        <f>IFERROR(LN('Primary Data'!B1782/'Primary Data'!B1781), 0)</f>
        <v>1.7351493012095192E-2</v>
      </c>
      <c r="C1781" s="42">
        <f>IFERROR( LN('Primary Data'!D1782/'Primary Data'!D1781), 0)</f>
        <v>1.9177903539306498E-2</v>
      </c>
      <c r="D1781" s="27">
        <f>IFERROR(LN('Primary Data'!C1782/'Primary Data'!C1781), 0)</f>
        <v>8.5369859444969238E-3</v>
      </c>
      <c r="E1781" s="27">
        <f>IFERROR(LN('Primary Data'!F1782/'Primary Data'!F1781), 0)</f>
        <v>2.3139786184312512E-2</v>
      </c>
      <c r="F1781" s="27">
        <f>IFERROR(LN('Primary Data'!G1782/'Primary Data'!G1781), 0)</f>
        <v>-2.2504240498949075E-2</v>
      </c>
      <c r="G1781" s="28">
        <f>IFERROR(LN('Primary Data'!H1782/'Primary Data'!H1781), 0)</f>
        <v>6.49330655713516E-3</v>
      </c>
      <c r="H1781" s="31">
        <f>IFERROR(LN('Primary Data'!E1782/'Primary Data'!E1781), 0)</f>
        <v>1.5147312060541327E-2</v>
      </c>
    </row>
    <row r="1782" spans="1:8" x14ac:dyDescent="0.25">
      <c r="A1782" s="23">
        <v>42013</v>
      </c>
      <c r="B1782" s="45">
        <f>IFERROR(LN('Primary Data'!B1783/'Primary Data'!B1782), 0)</f>
        <v>-9.433449434728446E-3</v>
      </c>
      <c r="C1782" s="42">
        <f>IFERROR( LN('Primary Data'!D1783/'Primary Data'!D1782), 0)</f>
        <v>-6.451536069840883E-3</v>
      </c>
      <c r="D1782" s="27">
        <f>IFERROR(LN('Primary Data'!C1783/'Primary Data'!C1782), 0)</f>
        <v>6.2415269894571168E-3</v>
      </c>
      <c r="E1782" s="27">
        <f>IFERROR(LN('Primary Data'!F1783/'Primary Data'!F1782), 0)</f>
        <v>1.3035503260125585E-2</v>
      </c>
      <c r="F1782" s="27">
        <f>IFERROR(LN('Primary Data'!G1783/'Primary Data'!G1782), 0)</f>
        <v>-3.8740406858190544E-3</v>
      </c>
      <c r="G1782" s="28">
        <f>IFERROR(LN('Primary Data'!H1783/'Primary Data'!H1782), 0)</f>
        <v>3.5355141624166956E-3</v>
      </c>
      <c r="H1782" s="31">
        <f>IFERROR(LN('Primary Data'!E1783/'Primary Data'!E1782), 0)</f>
        <v>-4.0060599801383656E-3</v>
      </c>
    </row>
    <row r="1783" spans="1:8" x14ac:dyDescent="0.25">
      <c r="A1783" s="23">
        <v>42016</v>
      </c>
      <c r="B1783" s="45">
        <f>IFERROR(LN('Primary Data'!B1784/'Primary Data'!B1783), 0)</f>
        <v>-6.2975263600111497E-3</v>
      </c>
      <c r="C1783" s="42">
        <f>IFERROR( LN('Primary Data'!D1784/'Primary Data'!D1783), 0)</f>
        <v>-1.0332600202410372E-2</v>
      </c>
      <c r="D1783" s="27">
        <f>IFERROR(LN('Primary Data'!C1784/'Primary Data'!C1783), 0)</f>
        <v>2.7981970528067604E-3</v>
      </c>
      <c r="E1783" s="27">
        <f>IFERROR(LN('Primary Data'!F1784/'Primary Data'!F1783), 0)</f>
        <v>7.0514769035118809E-3</v>
      </c>
      <c r="F1783" s="27">
        <f>IFERROR(LN('Primary Data'!G1784/'Primary Data'!G1783), 0)</f>
        <v>-1.4232449979839076E-2</v>
      </c>
      <c r="G1783" s="28">
        <f>IFERROR(LN('Primary Data'!H1784/'Primary Data'!H1783), 0)</f>
        <v>4.4428842619071898E-3</v>
      </c>
      <c r="H1783" s="31">
        <f>IFERROR(LN('Primary Data'!E1784/'Primary Data'!E1783), 0)</f>
        <v>-4.7420096157699211E-4</v>
      </c>
    </row>
    <row r="1784" spans="1:8" x14ac:dyDescent="0.25">
      <c r="A1784" s="23">
        <v>42017</v>
      </c>
      <c r="B1784" s="45">
        <f>IFERROR(LN('Primary Data'!B1785/'Primary Data'!B1784), 0)</f>
        <v>-3.2758920164952165E-3</v>
      </c>
      <c r="C1784" s="42">
        <f>IFERROR( LN('Primary Data'!D1785/'Primary Data'!D1784), 0)</f>
        <v>-9.0449217254977884E-4</v>
      </c>
      <c r="D1784" s="27">
        <f>IFERROR(LN('Primary Data'!C1785/'Primary Data'!C1784), 0)</f>
        <v>-1.4047122597770686E-3</v>
      </c>
      <c r="E1784" s="27">
        <f>IFERROR(LN('Primary Data'!F1785/'Primary Data'!F1784), 0)</f>
        <v>-1.8680093727851384E-3</v>
      </c>
      <c r="F1784" s="27">
        <f>IFERROR(LN('Primary Data'!G1785/'Primary Data'!G1784), 0)</f>
        <v>1.060358029062014E-3</v>
      </c>
      <c r="G1784" s="28">
        <f>IFERROR(LN('Primary Data'!H1785/'Primary Data'!H1784), 0)</f>
        <v>7.8566098271532214E-3</v>
      </c>
      <c r="H1784" s="31">
        <f>IFERROR(LN('Primary Data'!E1785/'Primary Data'!E1784), 0)</f>
        <v>-2.1850490911744101E-3</v>
      </c>
    </row>
    <row r="1785" spans="1:8" x14ac:dyDescent="0.25">
      <c r="A1785" s="23">
        <v>42018</v>
      </c>
      <c r="B1785" s="45">
        <f>IFERROR(LN('Primary Data'!B1786/'Primary Data'!B1785), 0)</f>
        <v>-7.1454159381590387E-3</v>
      </c>
      <c r="C1785" s="42">
        <f>IFERROR( LN('Primary Data'!D1786/'Primary Data'!D1785), 0)</f>
        <v>-4.8989275121677552E-3</v>
      </c>
      <c r="D1785" s="27">
        <f>IFERROR(LN('Primary Data'!C1786/'Primary Data'!C1785), 0)</f>
        <v>6.4059203745542711E-3</v>
      </c>
      <c r="E1785" s="27">
        <f>IFERROR(LN('Primary Data'!F1786/'Primary Data'!F1785), 0)</f>
        <v>-1.6598694186312245E-3</v>
      </c>
      <c r="F1785" s="27">
        <f>IFERROR(LN('Primary Data'!G1786/'Primary Data'!G1785), 0)</f>
        <v>-2.1926472611887345E-3</v>
      </c>
      <c r="G1785" s="28">
        <f>IFERROR(LN('Primary Data'!H1786/'Primary Data'!H1785), 0)</f>
        <v>-4.2778074185133557E-3</v>
      </c>
      <c r="H1785" s="31">
        <f>IFERROR(LN('Primary Data'!E1786/'Primary Data'!E1785), 0)</f>
        <v>-1.1713150076864163E-2</v>
      </c>
    </row>
    <row r="1786" spans="1:8" x14ac:dyDescent="0.25">
      <c r="A1786" s="23">
        <v>42019</v>
      </c>
      <c r="B1786" s="45">
        <f>IFERROR(LN('Primary Data'!B1787/'Primary Data'!B1786), 0)</f>
        <v>-8.341761645875136E-3</v>
      </c>
      <c r="C1786" s="42">
        <f>IFERROR( LN('Primary Data'!D1787/'Primary Data'!D1786), 0)</f>
        <v>-1.364651907416289E-2</v>
      </c>
      <c r="D1786" s="27">
        <f>IFERROR(LN('Primary Data'!C1787/'Primary Data'!C1786), 0)</f>
        <v>5.3409590409056211E-3</v>
      </c>
      <c r="E1786" s="27">
        <f>IFERROR(LN('Primary Data'!F1787/'Primary Data'!F1786), 0)</f>
        <v>2.4836441361638623E-2</v>
      </c>
      <c r="F1786" s="27">
        <f>IFERROR(LN('Primary Data'!G1787/'Primary Data'!G1786), 0)</f>
        <v>2.7263727841792373E-2</v>
      </c>
      <c r="G1786" s="28">
        <f>IFERROR(LN('Primary Data'!H1787/'Primary Data'!H1786), 0)</f>
        <v>9.8346950437500583E-3</v>
      </c>
      <c r="H1786" s="31">
        <f>IFERROR(LN('Primary Data'!E1787/'Primary Data'!E1786), 0)</f>
        <v>9.9187045133340944E-3</v>
      </c>
    </row>
    <row r="1787" spans="1:8" x14ac:dyDescent="0.25">
      <c r="A1787" s="23">
        <v>42020</v>
      </c>
      <c r="B1787" s="45">
        <f>IFERROR(LN('Primary Data'!B1788/'Primary Data'!B1787), 0)</f>
        <v>1.3832644773281362E-2</v>
      </c>
      <c r="C1787" s="42">
        <f>IFERROR( LN('Primary Data'!D1788/'Primary Data'!D1787), 0)</f>
        <v>1.2753659717407006E-2</v>
      </c>
      <c r="D1787" s="27">
        <f>IFERROR(LN('Primary Data'!C1788/'Primary Data'!C1787), 0)</f>
        <v>6.1670965308066074E-4</v>
      </c>
      <c r="E1787" s="27">
        <f>IFERROR(LN('Primary Data'!F1788/'Primary Data'!F1787), 0)</f>
        <v>3.9626752821672311E-3</v>
      </c>
      <c r="F1787" s="27">
        <f>IFERROR(LN('Primary Data'!G1788/'Primary Data'!G1787), 0)</f>
        <v>9.0086579617639495E-3</v>
      </c>
      <c r="G1787" s="28">
        <f>IFERROR(LN('Primary Data'!H1788/'Primary Data'!H1787), 0)</f>
        <v>-1.0211332571088803E-2</v>
      </c>
      <c r="H1787" s="31">
        <f>IFERROR(LN('Primary Data'!E1788/'Primary Data'!E1787), 0)</f>
        <v>1.4820243468950428E-3</v>
      </c>
    </row>
    <row r="1788" spans="1:8" x14ac:dyDescent="0.25">
      <c r="A1788" s="23">
        <v>42023</v>
      </c>
      <c r="B1788" s="45">
        <f>IFERROR(LN('Primary Data'!B1789/'Primary Data'!B1788), 0)</f>
        <v>0</v>
      </c>
      <c r="C1788" s="42">
        <f>IFERROR( LN('Primary Data'!D1789/'Primary Data'!D1788), 0)</f>
        <v>0</v>
      </c>
      <c r="D1788" s="27">
        <f>IFERROR(LN('Primary Data'!C1789/'Primary Data'!C1788), 0)</f>
        <v>6.7203098909200685E-3</v>
      </c>
      <c r="E1788" s="27">
        <f>IFERROR(LN('Primary Data'!F1789/'Primary Data'!F1788), 0)</f>
        <v>7.5217496703832709E-3</v>
      </c>
      <c r="F1788" s="27">
        <f>IFERROR(LN('Primary Data'!G1789/'Primary Data'!G1788), 0)</f>
        <v>0</v>
      </c>
      <c r="G1788" s="28">
        <f>IFERROR(LN('Primary Data'!H1789/'Primary Data'!H1788), 0)</f>
        <v>-1.5260106492587105E-2</v>
      </c>
      <c r="H1788" s="31">
        <f>IFERROR(LN('Primary Data'!E1789/'Primary Data'!E1788), 0)</f>
        <v>1.1222597882972696E-2</v>
      </c>
    </row>
    <row r="1789" spans="1:8" x14ac:dyDescent="0.25">
      <c r="A1789" s="23">
        <v>42024</v>
      </c>
      <c r="B1789" s="45">
        <f>IFERROR(LN('Primary Data'!B1790/'Primary Data'!B1789), 0)</f>
        <v>4.1120092764899887E-4</v>
      </c>
      <c r="C1789" s="42">
        <f>IFERROR( LN('Primary Data'!D1790/'Primary Data'!D1789), 0)</f>
        <v>0</v>
      </c>
      <c r="D1789" s="27">
        <f>IFERROR(LN('Primary Data'!C1790/'Primary Data'!C1789), 0)</f>
        <v>3.141974265955898E-3</v>
      </c>
      <c r="E1789" s="27">
        <f>IFERROR(LN('Primary Data'!F1790/'Primary Data'!F1789), 0)</f>
        <v>1.4527212609023336E-2</v>
      </c>
      <c r="F1789" s="27">
        <f>IFERROR(LN('Primary Data'!G1790/'Primary Data'!G1789), 0)</f>
        <v>-6.0375694159927065E-2</v>
      </c>
      <c r="G1789" s="28">
        <f>IFERROR(LN('Primary Data'!H1790/'Primary Data'!H1789), 0)</f>
        <v>8.918975492156183E-3</v>
      </c>
      <c r="H1789" s="31">
        <f>IFERROR(LN('Primary Data'!E1790/'Primary Data'!E1789), 0)</f>
        <v>3.71514698301877E-3</v>
      </c>
    </row>
    <row r="1790" spans="1:8" x14ac:dyDescent="0.25">
      <c r="A1790" s="23">
        <v>42025</v>
      </c>
      <c r="B1790" s="45">
        <f>IFERROR(LN('Primary Data'!B1791/'Primary Data'!B1790), 0)</f>
        <v>3.5467523826133189E-3</v>
      </c>
      <c r="C1790" s="42">
        <f>IFERROR( LN('Primary Data'!D1791/'Primary Data'!D1790), 0)</f>
        <v>4.9932546680597932E-3</v>
      </c>
      <c r="D1790" s="27">
        <f>IFERROR(LN('Primary Data'!C1791/'Primary Data'!C1790), 0)</f>
        <v>6.0832201244159769E-3</v>
      </c>
      <c r="E1790" s="27">
        <f>IFERROR(LN('Primary Data'!F1791/'Primary Data'!F1790), 0)</f>
        <v>7.6118228309791274E-3</v>
      </c>
      <c r="F1790" s="27">
        <f>IFERROR(LN('Primary Data'!G1791/'Primary Data'!G1790), 0)</f>
        <v>4.185919912957442E-2</v>
      </c>
      <c r="G1790" s="28">
        <f>IFERROR(LN('Primary Data'!H1791/'Primary Data'!H1790), 0)</f>
        <v>1.6621041819224559E-2</v>
      </c>
      <c r="H1790" s="31">
        <f>IFERROR(LN('Primary Data'!E1791/'Primary Data'!E1790), 0)</f>
        <v>8.5280991287821854E-3</v>
      </c>
    </row>
    <row r="1791" spans="1:8" x14ac:dyDescent="0.25">
      <c r="A1791" s="23">
        <v>42026</v>
      </c>
      <c r="B1791" s="45">
        <f>IFERROR(LN('Primary Data'!B1792/'Primary Data'!B1791), 0)</f>
        <v>1.410598385901274E-2</v>
      </c>
      <c r="C1791" s="42">
        <f>IFERROR( LN('Primary Data'!D1792/'Primary Data'!D1791), 0)</f>
        <v>1.8498716566283074E-2</v>
      </c>
      <c r="D1791" s="27">
        <f>IFERROR(LN('Primary Data'!C1792/'Primary Data'!C1791), 0)</f>
        <v>-5.3311869702197369E-3</v>
      </c>
      <c r="E1791" s="27">
        <f>IFERROR(LN('Primary Data'!F1792/'Primary Data'!F1791), 0)</f>
        <v>3.0029790756206758E-3</v>
      </c>
      <c r="F1791" s="27">
        <f>IFERROR(LN('Primary Data'!G1792/'Primary Data'!G1791), 0)</f>
        <v>7.6457033534970366E-3</v>
      </c>
      <c r="G1791" s="28">
        <f>IFERROR(LN('Primary Data'!H1792/'Primary Data'!H1791), 0)</f>
        <v>6.958565954987758E-3</v>
      </c>
      <c r="H1791" s="31">
        <f>IFERROR(LN('Primary Data'!E1792/'Primary Data'!E1791), 0)</f>
        <v>4.6149970580983314E-4</v>
      </c>
    </row>
    <row r="1792" spans="1:8" x14ac:dyDescent="0.25">
      <c r="A1792" s="23">
        <v>42027</v>
      </c>
      <c r="B1792" s="45">
        <f>IFERROR(LN('Primary Data'!B1793/'Primary Data'!B1792), 0)</f>
        <v>-8.7447730739124551E-3</v>
      </c>
      <c r="C1792" s="42">
        <f>IFERROR( LN('Primary Data'!D1793/'Primary Data'!D1792), 0)</f>
        <v>1.8202028772342945E-3</v>
      </c>
      <c r="D1792" s="27">
        <f>IFERROR(LN('Primary Data'!C1793/'Primary Data'!C1792), 0)</f>
        <v>-3.5315780814546092E-3</v>
      </c>
      <c r="E1792" s="27">
        <f>IFERROR(LN('Primary Data'!F1793/'Primary Data'!F1792), 0)</f>
        <v>1.0951845362957124E-2</v>
      </c>
      <c r="F1792" s="27">
        <f>IFERROR(LN('Primary Data'!G1793/'Primary Data'!G1792), 0)</f>
        <v>1.2647895811689677E-3</v>
      </c>
      <c r="G1792" s="28">
        <f>IFERROR(LN('Primary Data'!H1793/'Primary Data'!H1792), 0)</f>
        <v>1.3279496334357106E-2</v>
      </c>
      <c r="H1792" s="31">
        <f>IFERROR(LN('Primary Data'!E1793/'Primary Data'!E1792), 0)</f>
        <v>5.0612537139911856E-3</v>
      </c>
    </row>
    <row r="1793" spans="1:8" x14ac:dyDescent="0.25">
      <c r="A1793" s="23">
        <v>42030</v>
      </c>
      <c r="B1793" s="45">
        <f>IFERROR(LN('Primary Data'!B1794/'Primary Data'!B1793), 0)</f>
        <v>2.5399084878861221E-3</v>
      </c>
      <c r="C1793" s="42">
        <f>IFERROR( LN('Primary Data'!D1794/'Primary Data'!D1793), 0)</f>
        <v>-5.6816522744017458E-4</v>
      </c>
      <c r="D1793" s="27">
        <f>IFERROR(LN('Primary Data'!C1794/'Primary Data'!C1793), 0)</f>
        <v>1.2846430423569892E-2</v>
      </c>
      <c r="E1793" s="27">
        <f>IFERROR(LN('Primary Data'!F1794/'Primary Data'!F1793), 0)</f>
        <v>0</v>
      </c>
      <c r="F1793" s="27">
        <f>IFERROR(LN('Primary Data'!G1794/'Primary Data'!G1793), 0)</f>
        <v>1.0766187400476813E-2</v>
      </c>
      <c r="G1793" s="28">
        <f>IFERROR(LN('Primary Data'!H1794/'Primary Data'!H1793), 0)</f>
        <v>2.3894537834142694E-3</v>
      </c>
      <c r="H1793" s="31">
        <f>IFERROR(LN('Primary Data'!E1794/'Primary Data'!E1793), 0)</f>
        <v>-1.7383633481343978E-3</v>
      </c>
    </row>
    <row r="1794" spans="1:8" x14ac:dyDescent="0.25">
      <c r="A1794" s="23">
        <v>42031</v>
      </c>
      <c r="B1794" s="45">
        <f>IFERROR(LN('Primary Data'!B1795/'Primary Data'!B1794), 0)</f>
        <v>-1.0537615442845911E-2</v>
      </c>
      <c r="C1794" s="42">
        <f>IFERROR( LN('Primary Data'!D1795/'Primary Data'!D1794), 0)</f>
        <v>-2.6113854037174547E-2</v>
      </c>
      <c r="D1794" s="27">
        <f>IFERROR(LN('Primary Data'!C1795/'Primary Data'!C1794), 0)</f>
        <v>2.0844879903325125E-3</v>
      </c>
      <c r="E1794" s="27">
        <f>IFERROR(LN('Primary Data'!F1795/'Primary Data'!F1794), 0)</f>
        <v>6.2217295339005432E-3</v>
      </c>
      <c r="F1794" s="27">
        <f>IFERROR(LN('Primary Data'!G1795/'Primary Data'!G1794), 0)</f>
        <v>-6.3176590829213362E-3</v>
      </c>
      <c r="G1794" s="28">
        <f>IFERROR(LN('Primary Data'!H1795/'Primary Data'!H1794), 0)</f>
        <v>-4.128156332868501E-3</v>
      </c>
      <c r="H1794" s="31">
        <f>IFERROR(LN('Primary Data'!E1795/'Primary Data'!E1794), 0)</f>
        <v>-7.1678918143319153E-3</v>
      </c>
    </row>
    <row r="1795" spans="1:8" x14ac:dyDescent="0.25">
      <c r="A1795" s="23">
        <v>42032</v>
      </c>
      <c r="B1795" s="45">
        <f>IFERROR(LN('Primary Data'!B1796/'Primary Data'!B1795), 0)</f>
        <v>-1.6912197460178531E-2</v>
      </c>
      <c r="C1795" s="42">
        <f>IFERROR( LN('Primary Data'!D1796/'Primary Data'!D1795), 0)</f>
        <v>-6.0511606083650396E-3</v>
      </c>
      <c r="D1795" s="27">
        <f>IFERROR(LN('Primary Data'!C1796/'Primary Data'!C1795), 0)</f>
        <v>-4.398681541470691E-3</v>
      </c>
      <c r="E1795" s="27">
        <f>IFERROR(LN('Primary Data'!F1796/'Primary Data'!F1795), 0)</f>
        <v>3.7454871613152251E-3</v>
      </c>
      <c r="F1795" s="27">
        <f>IFERROR(LN('Primary Data'!G1796/'Primary Data'!G1795), 0)</f>
        <v>-1.1042972321061823E-2</v>
      </c>
      <c r="G1795" s="28">
        <f>IFERROR(LN('Primary Data'!H1796/'Primary Data'!H1795), 0)</f>
        <v>2.1957326743263913E-3</v>
      </c>
      <c r="H1795" s="31">
        <f>IFERROR(LN('Primary Data'!E1796/'Primary Data'!E1795), 0)</f>
        <v>7.4509833976051706E-3</v>
      </c>
    </row>
    <row r="1796" spans="1:8" x14ac:dyDescent="0.25">
      <c r="A1796" s="23">
        <v>42033</v>
      </c>
      <c r="B1796" s="45">
        <f>IFERROR(LN('Primary Data'!B1797/'Primary Data'!B1796), 0)</f>
        <v>9.8329375516313603E-3</v>
      </c>
      <c r="C1796" s="42">
        <f>IFERROR( LN('Primary Data'!D1797/'Primary Data'!D1796), 0)</f>
        <v>9.8490050769244313E-3</v>
      </c>
      <c r="D1796" s="27">
        <f>IFERROR(LN('Primary Data'!C1797/'Primary Data'!C1796), 0)</f>
        <v>6.3608721306970589E-4</v>
      </c>
      <c r="E1796" s="27">
        <f>IFERROR(LN('Primary Data'!F1797/'Primary Data'!F1796), 0)</f>
        <v>-5.2543256643286795E-3</v>
      </c>
      <c r="F1796" s="27">
        <f>IFERROR(LN('Primary Data'!G1797/'Primary Data'!G1796), 0)</f>
        <v>-1.1610856981437594E-2</v>
      </c>
      <c r="G1796" s="28">
        <f>IFERROR(LN('Primary Data'!H1797/'Primary Data'!H1796), 0)</f>
        <v>-1.075516163544489E-2</v>
      </c>
      <c r="H1796" s="31">
        <f>IFERROR(LN('Primary Data'!E1797/'Primary Data'!E1796), 0)</f>
        <v>-1.105317355778789E-3</v>
      </c>
    </row>
    <row r="1797" spans="1:8" x14ac:dyDescent="0.25">
      <c r="A1797" s="23">
        <v>42034</v>
      </c>
      <c r="B1797" s="45">
        <f>IFERROR(LN('Primary Data'!B1798/'Primary Data'!B1797), 0)</f>
        <v>-1.5431099680659971E-2</v>
      </c>
      <c r="C1797" s="42">
        <f>IFERROR( LN('Primary Data'!D1798/'Primary Data'!D1797), 0)</f>
        <v>-7.9042114903032663E-3</v>
      </c>
      <c r="D1797" s="27">
        <f>IFERROR(LN('Primary Data'!C1798/'Primary Data'!C1797), 0)</f>
        <v>1.0204407080111079E-3</v>
      </c>
      <c r="E1797" s="27">
        <f>IFERROR(LN('Primary Data'!F1798/'Primary Data'!F1797), 0)</f>
        <v>-1.4434398662716244E-2</v>
      </c>
      <c r="F1797" s="27">
        <f>IFERROR(LN('Primary Data'!G1798/'Primary Data'!G1797), 0)</f>
        <v>-1.3999427333190593E-2</v>
      </c>
      <c r="G1797" s="28">
        <f>IFERROR(LN('Primary Data'!H1798/'Primary Data'!H1797), 0)</f>
        <v>-3.6168982608534976E-3</v>
      </c>
      <c r="H1797" s="31">
        <f>IFERROR(LN('Primary Data'!E1798/'Primary Data'!E1797), 0)</f>
        <v>-7.2487227448959296E-3</v>
      </c>
    </row>
    <row r="1798" spans="1:8" x14ac:dyDescent="0.25">
      <c r="A1798" s="23">
        <v>42037</v>
      </c>
      <c r="B1798" s="45">
        <f>IFERROR(LN('Primary Data'!B1799/'Primary Data'!B1798), 0)</f>
        <v>1.4472246669611022E-2</v>
      </c>
      <c r="C1798" s="42">
        <f>IFERROR( LN('Primary Data'!D1799/'Primary Data'!D1798), 0)</f>
        <v>9.6342123757857754E-3</v>
      </c>
      <c r="D1798" s="27">
        <f>IFERROR(LN('Primary Data'!C1799/'Primary Data'!C1798), 0)</f>
        <v>6.7257022826809759E-3</v>
      </c>
      <c r="E1798" s="27">
        <f>IFERROR(LN('Primary Data'!F1799/'Primary Data'!F1798), 0)</f>
        <v>1.2331934287416644E-3</v>
      </c>
      <c r="F1798" s="27">
        <f>IFERROR(LN('Primary Data'!G1799/'Primary Data'!G1798), 0)</f>
        <v>-2.0452670018185501E-2</v>
      </c>
      <c r="G1798" s="28">
        <f>IFERROR(LN('Primary Data'!H1799/'Primary Data'!H1798), 0)</f>
        <v>-9.1076490743301035E-4</v>
      </c>
      <c r="H1798" s="31">
        <f>IFERROR(LN('Primary Data'!E1799/'Primary Data'!E1798), 0)</f>
        <v>-1.7373037068359529E-4</v>
      </c>
    </row>
    <row r="1799" spans="1:8" x14ac:dyDescent="0.25">
      <c r="A1799" s="23">
        <v>42038</v>
      </c>
      <c r="B1799" s="45">
        <f>IFERROR(LN('Primary Data'!B1800/'Primary Data'!B1799), 0)</f>
        <v>1.5756237114461218E-2</v>
      </c>
      <c r="C1799" s="42">
        <f>IFERROR( LN('Primary Data'!D1800/'Primary Data'!D1799), 0)</f>
        <v>9.636865452562822E-3</v>
      </c>
      <c r="D1799" s="27">
        <f>IFERROR(LN('Primary Data'!C1800/'Primary Data'!C1799), 0)</f>
        <v>4.3221335140576017E-3</v>
      </c>
      <c r="E1799" s="27">
        <f>IFERROR(LN('Primary Data'!F1800/'Primary Data'!F1799), 0)</f>
        <v>-1.3401729927267096E-3</v>
      </c>
      <c r="F1799" s="27">
        <f>IFERROR(LN('Primary Data'!G1800/'Primary Data'!G1799), 0)</f>
        <v>2.2207430848811008E-2</v>
      </c>
      <c r="G1799" s="28">
        <f>IFERROR(LN('Primary Data'!H1800/'Primary Data'!H1799), 0)</f>
        <v>2.8564736206198632E-3</v>
      </c>
      <c r="H1799" s="31">
        <f>IFERROR(LN('Primary Data'!E1800/'Primary Data'!E1799), 0)</f>
        <v>7.9204962270288688E-3</v>
      </c>
    </row>
    <row r="1800" spans="1:8" x14ac:dyDescent="0.25">
      <c r="A1800" s="23">
        <v>42039</v>
      </c>
      <c r="B1800" s="45">
        <f>IFERROR(LN('Primary Data'!B1801/'Primary Data'!B1800), 0)</f>
        <v>-4.6613376374561337E-3</v>
      </c>
      <c r="C1800" s="42">
        <f>IFERROR( LN('Primary Data'!D1801/'Primary Data'!D1800), 0)</f>
        <v>-1.8815794246334133E-3</v>
      </c>
      <c r="D1800" s="27">
        <f>IFERROR(LN('Primary Data'!C1801/'Primary Data'!C1800), 0)</f>
        <v>-4.4392231841137633E-3</v>
      </c>
      <c r="E1800" s="27">
        <f>IFERROR(LN('Primary Data'!F1801/'Primary Data'!F1800), 0)</f>
        <v>-4.3355405804732005E-3</v>
      </c>
      <c r="F1800" s="27">
        <f>IFERROR(LN('Primary Data'!G1801/'Primary Data'!G1800), 0)</f>
        <v>-8.9481796490745794E-3</v>
      </c>
      <c r="G1800" s="28">
        <f>IFERROR(LN('Primary Data'!H1801/'Primary Data'!H1800), 0)</f>
        <v>5.0769345442960093E-3</v>
      </c>
      <c r="H1800" s="31">
        <f>IFERROR(LN('Primary Data'!E1801/'Primary Data'!E1800), 0)</f>
        <v>7.036264453058297E-3</v>
      </c>
    </row>
    <row r="1801" spans="1:8" x14ac:dyDescent="0.25">
      <c r="A1801" s="23">
        <v>42040</v>
      </c>
      <c r="B1801" s="45">
        <f>IFERROR(LN('Primary Data'!B1802/'Primary Data'!B1801), 0)</f>
        <v>1.0458503263216564E-2</v>
      </c>
      <c r="C1801" s="42">
        <f>IFERROR( LN('Primary Data'!D1802/'Primary Data'!D1801), 0)</f>
        <v>8.2525965632945057E-3</v>
      </c>
      <c r="D1801" s="27">
        <f>IFERROR(LN('Primary Data'!C1802/'Primary Data'!C1801), 0)</f>
        <v>0</v>
      </c>
      <c r="E1801" s="27">
        <f>IFERROR(LN('Primary Data'!F1802/'Primary Data'!F1801), 0)</f>
        <v>-7.0130812018069481E-4</v>
      </c>
      <c r="F1801" s="27">
        <f>IFERROR(LN('Primary Data'!G1802/'Primary Data'!G1801), 0)</f>
        <v>-9.970172319849915E-3</v>
      </c>
      <c r="G1801" s="28">
        <f>IFERROR(LN('Primary Data'!H1802/'Primary Data'!H1801), 0)</f>
        <v>3.4676773161045706E-3</v>
      </c>
      <c r="H1801" s="31">
        <f>IFERROR(LN('Primary Data'!E1802/'Primary Data'!E1801), 0)</f>
        <v>4.554018219297018E-3</v>
      </c>
    </row>
    <row r="1802" spans="1:8" x14ac:dyDescent="0.25">
      <c r="A1802" s="23">
        <v>42041</v>
      </c>
      <c r="B1802" s="45">
        <f>IFERROR(LN('Primary Data'!B1803/'Primary Data'!B1802), 0)</f>
        <v>-1.0230179920346257E-3</v>
      </c>
      <c r="C1802" s="42">
        <f>IFERROR( LN('Primary Data'!D1803/'Primary Data'!D1802), 0)</f>
        <v>-6.4821567573298162E-3</v>
      </c>
      <c r="D1802" s="27">
        <f>IFERROR(LN('Primary Data'!C1803/'Primary Data'!C1802), 0)</f>
        <v>-4.4166101605587986E-4</v>
      </c>
      <c r="E1802" s="27">
        <f>IFERROR(LN('Primary Data'!F1803/'Primary Data'!F1802), 0)</f>
        <v>-4.8008380842259829E-3</v>
      </c>
      <c r="F1802" s="27">
        <f>IFERROR(LN('Primary Data'!G1803/'Primary Data'!G1802), 0)</f>
        <v>-1.6358291793796543E-2</v>
      </c>
      <c r="G1802" s="28">
        <f>IFERROR(LN('Primary Data'!H1803/'Primary Data'!H1802), 0)</f>
        <v>-3.4826694705483749E-3</v>
      </c>
      <c r="H1802" s="31">
        <f>IFERROR(LN('Primary Data'!E1803/'Primary Data'!E1802), 0)</f>
        <v>3.5884616558318552E-4</v>
      </c>
    </row>
    <row r="1803" spans="1:8" x14ac:dyDescent="0.25">
      <c r="A1803" s="23">
        <v>42044</v>
      </c>
      <c r="B1803" s="45">
        <f>IFERROR(LN('Primary Data'!B1804/'Primary Data'!B1803), 0)</f>
        <v>-4.9044883445277555E-3</v>
      </c>
      <c r="C1803" s="42">
        <f>IFERROR( LN('Primary Data'!D1804/'Primary Data'!D1803), 0)</f>
        <v>-2.9817293609737824E-3</v>
      </c>
      <c r="D1803" s="27">
        <f>IFERROR(LN('Primary Data'!C1804/'Primary Data'!C1803), 0)</f>
        <v>-2.5030622406904748E-3</v>
      </c>
      <c r="E1803" s="27">
        <f>IFERROR(LN('Primary Data'!F1804/'Primary Data'!F1803), 0)</f>
        <v>-1.9234267142415586E-2</v>
      </c>
      <c r="F1803" s="27">
        <f>IFERROR(LN('Primary Data'!G1804/'Primary Data'!G1803), 0)</f>
        <v>6.7266198720513284E-3</v>
      </c>
      <c r="G1803" s="28">
        <f>IFERROR(LN('Primary Data'!H1804/'Primary Data'!H1803), 0)</f>
        <v>-6.4385890915394919E-3</v>
      </c>
      <c r="H1803" s="31">
        <f>IFERROR(LN('Primary Data'!E1804/'Primary Data'!E1803), 0)</f>
        <v>-9.9674622135744965E-3</v>
      </c>
    </row>
    <row r="1804" spans="1:8" x14ac:dyDescent="0.25">
      <c r="A1804" s="23">
        <v>42045</v>
      </c>
      <c r="B1804" s="45">
        <f>IFERROR(LN('Primary Data'!B1805/'Primary Data'!B1804), 0)</f>
        <v>8.9421448372832557E-3</v>
      </c>
      <c r="C1804" s="42">
        <f>IFERROR( LN('Primary Data'!D1805/'Primary Data'!D1804), 0)</f>
        <v>1.5315842649836093E-2</v>
      </c>
      <c r="D1804" s="27">
        <f>IFERROR(LN('Primary Data'!C1805/'Primary Data'!C1804), 0)</f>
        <v>-3.9827196868351912E-3</v>
      </c>
      <c r="E1804" s="27">
        <f>IFERROR(LN('Primary Data'!F1805/'Primary Data'!F1804), 0)</f>
        <v>3.3019651894831978E-3</v>
      </c>
      <c r="F1804" s="27">
        <f>IFERROR(LN('Primary Data'!G1805/'Primary Data'!G1804), 0)</f>
        <v>1.4569120986984841E-2</v>
      </c>
      <c r="G1804" s="28">
        <f>IFERROR(LN('Primary Data'!H1805/'Primary Data'!H1804), 0)</f>
        <v>2.8950582373940418E-4</v>
      </c>
      <c r="H1804" s="31">
        <f>IFERROR(LN('Primary Data'!E1805/'Primary Data'!E1804), 0)</f>
        <v>8.7098300156534733E-3</v>
      </c>
    </row>
    <row r="1805" spans="1:8" x14ac:dyDescent="0.25">
      <c r="A1805" s="23">
        <v>42046</v>
      </c>
      <c r="B1805" s="45">
        <f>IFERROR(LN('Primary Data'!B1806/'Primary Data'!B1805), 0)</f>
        <v>-1.3432908880961689E-3</v>
      </c>
      <c r="C1805" s="42">
        <f>IFERROR( LN('Primary Data'!D1806/'Primary Data'!D1805), 0)</f>
        <v>3.7582635010484653E-3</v>
      </c>
      <c r="D1805" s="27">
        <f>IFERROR(LN('Primary Data'!C1806/'Primary Data'!C1805), 0)</f>
        <v>-6.669908323391505E-3</v>
      </c>
      <c r="E1805" s="27">
        <f>IFERROR(LN('Primary Data'!F1806/'Primary Data'!F1805), 0)</f>
        <v>5.8403879357537729E-3</v>
      </c>
      <c r="F1805" s="27">
        <f>IFERROR(LN('Primary Data'!G1806/'Primary Data'!G1805), 0)</f>
        <v>7.5634635333346415E-3</v>
      </c>
      <c r="G1805" s="28">
        <f>IFERROR(LN('Primary Data'!H1806/'Primary Data'!H1805), 0)</f>
        <v>-8.7251327014633319E-3</v>
      </c>
      <c r="H1805" s="31">
        <f>IFERROR(LN('Primary Data'!E1806/'Primary Data'!E1805), 0)</f>
        <v>5.4091373598276872E-3</v>
      </c>
    </row>
    <row r="1806" spans="1:8" x14ac:dyDescent="0.25">
      <c r="A1806" s="23">
        <v>42047</v>
      </c>
      <c r="B1806" s="45">
        <f>IFERROR(LN('Primary Data'!B1807/'Primary Data'!B1806), 0)</f>
        <v>8.1576312957504366E-3</v>
      </c>
      <c r="C1806" s="42">
        <f>IFERROR( LN('Primary Data'!D1807/'Primary Data'!D1806), 0)</f>
        <v>1.1726805100475491E-2</v>
      </c>
      <c r="D1806" s="27">
        <f>IFERROR(LN('Primary Data'!C1807/'Primary Data'!C1806), 0)</f>
        <v>-1.2283357322415681E-2</v>
      </c>
      <c r="E1806" s="27">
        <f>IFERROR(LN('Primary Data'!F1807/'Primary Data'!F1806), 0)</f>
        <v>9.589160472375886E-3</v>
      </c>
      <c r="F1806" s="27">
        <f>IFERROR(LN('Primary Data'!G1807/'Primary Data'!G1806), 0)</f>
        <v>3.9979111838097841E-3</v>
      </c>
      <c r="G1806" s="28">
        <f>IFERROR(LN('Primary Data'!H1807/'Primary Data'!H1806), 0)</f>
        <v>4.3962410021410108E-3</v>
      </c>
      <c r="H1806" s="31">
        <f>IFERROR(LN('Primary Data'!E1807/'Primary Data'!E1806), 0)</f>
        <v>7.5520966290724065E-3</v>
      </c>
    </row>
    <row r="1807" spans="1:8" x14ac:dyDescent="0.25">
      <c r="A1807" s="23">
        <v>42048</v>
      </c>
      <c r="B1807" s="45">
        <f>IFERROR(LN('Primary Data'!B1808/'Primary Data'!B1807), 0)</f>
        <v>3.2398593579468309E-3</v>
      </c>
      <c r="C1807" s="42">
        <f>IFERROR( LN('Primary Data'!D1808/'Primary Data'!D1807), 0)</f>
        <v>8.259323176845336E-3</v>
      </c>
      <c r="D1807" s="27">
        <f>IFERROR(LN('Primary Data'!C1808/'Primary Data'!C1807), 0)</f>
        <v>4.6295927844783522E-3</v>
      </c>
      <c r="E1807" s="27">
        <f>IFERROR(LN('Primary Data'!F1808/'Primary Data'!F1807), 0)</f>
        <v>1.0857155824670187E-2</v>
      </c>
      <c r="F1807" s="27">
        <f>IFERROR(LN('Primary Data'!G1808/'Primary Data'!G1807), 0)</f>
        <v>9.407940800278557E-3</v>
      </c>
      <c r="G1807" s="28">
        <f>IFERROR(LN('Primary Data'!H1808/'Primary Data'!H1807), 0)</f>
        <v>1.0605603688458056E-2</v>
      </c>
      <c r="H1807" s="31">
        <f>IFERROR(LN('Primary Data'!E1808/'Primary Data'!E1807), 0)</f>
        <v>-7.1007279889881479E-4</v>
      </c>
    </row>
    <row r="1808" spans="1:8" x14ac:dyDescent="0.25">
      <c r="A1808" s="23">
        <v>42051</v>
      </c>
      <c r="B1808" s="45">
        <f>IFERROR(LN('Primary Data'!B1809/'Primary Data'!B1808), 0)</f>
        <v>0</v>
      </c>
      <c r="C1808" s="42">
        <f>IFERROR( LN('Primary Data'!D1809/'Primary Data'!D1808), 0)</f>
        <v>0</v>
      </c>
      <c r="D1808" s="27">
        <f>IFERROR(LN('Primary Data'!C1809/'Primary Data'!C1808), 0)</f>
        <v>-4.333067894190485E-3</v>
      </c>
      <c r="E1808" s="27">
        <f>IFERROR(LN('Primary Data'!F1809/'Primary Data'!F1808), 0)</f>
        <v>-1.3894142107300324E-3</v>
      </c>
      <c r="F1808" s="27">
        <f>IFERROR(LN('Primary Data'!G1809/'Primary Data'!G1808), 0)</f>
        <v>0</v>
      </c>
      <c r="G1808" s="28">
        <f>IFERROR(LN('Primary Data'!H1809/'Primary Data'!H1808), 0)</f>
        <v>1.7806451982700837E-3</v>
      </c>
      <c r="H1808" s="31">
        <f>IFERROR(LN('Primary Data'!E1809/'Primary Data'!E1808), 0)</f>
        <v>-2.8806367274517028E-3</v>
      </c>
    </row>
    <row r="1809" spans="1:8" x14ac:dyDescent="0.25">
      <c r="A1809" s="23">
        <v>42052</v>
      </c>
      <c r="B1809" s="45">
        <f>IFERROR(LN('Primary Data'!B1810/'Primary Data'!B1809), 0)</f>
        <v>1.7982336159706044E-3</v>
      </c>
      <c r="C1809" s="42">
        <f>IFERROR( LN('Primary Data'!D1810/'Primary Data'!D1809), 0)</f>
        <v>0</v>
      </c>
      <c r="D1809" s="27">
        <f>IFERROR(LN('Primary Data'!C1810/'Primary Data'!C1809), 0)</f>
        <v>1.3817068835863096E-4</v>
      </c>
      <c r="E1809" s="27">
        <f>IFERROR(LN('Primary Data'!F1810/'Primary Data'!F1809), 0)</f>
        <v>0</v>
      </c>
      <c r="F1809" s="27">
        <f>IFERROR(LN('Primary Data'!G1810/'Primary Data'!G1809), 0)</f>
        <v>1.6936509530898255E-2</v>
      </c>
      <c r="G1809" s="28">
        <f>IFERROR(LN('Primary Data'!H1810/'Primary Data'!H1809), 0)</f>
        <v>2.3570335409206964E-3</v>
      </c>
      <c r="H1809" s="31">
        <f>IFERROR(LN('Primary Data'!E1810/'Primary Data'!E1809), 0)</f>
        <v>3.6806073111174879E-3</v>
      </c>
    </row>
    <row r="1810" spans="1:8" x14ac:dyDescent="0.25">
      <c r="A1810" s="23">
        <v>42053</v>
      </c>
      <c r="B1810" s="45">
        <f>IFERROR(LN('Primary Data'!B1811/'Primary Data'!B1810), 0)</f>
        <v>-2.6112876555712886E-3</v>
      </c>
      <c r="C1810" s="42">
        <f>IFERROR( LN('Primary Data'!D1811/'Primary Data'!D1810), 0)</f>
        <v>1.2693350230156646E-3</v>
      </c>
      <c r="D1810" s="27">
        <f>IFERROR(LN('Primary Data'!C1811/'Primary Data'!C1810), 0)</f>
        <v>-2.4363174534550325E-3</v>
      </c>
      <c r="E1810" s="27">
        <f>IFERROR(LN('Primary Data'!F1811/'Primary Data'!F1810), 0)</f>
        <v>4.4406376345354206E-3</v>
      </c>
      <c r="F1810" s="27">
        <f>IFERROR(LN('Primary Data'!G1811/'Primary Data'!G1810), 0)</f>
        <v>0</v>
      </c>
      <c r="G1810" s="28">
        <f>IFERROR(LN('Primary Data'!H1811/'Primary Data'!H1810), 0)</f>
        <v>1.9025758223743397E-3</v>
      </c>
      <c r="H1810" s="31">
        <f>IFERROR(LN('Primary Data'!E1811/'Primary Data'!E1810), 0)</f>
        <v>6.8275111526615445E-3</v>
      </c>
    </row>
    <row r="1811" spans="1:8" x14ac:dyDescent="0.25">
      <c r="A1811" s="23">
        <v>42058</v>
      </c>
      <c r="B1811" s="45">
        <f>IFERROR(LN('Primary Data'!B1812/'Primary Data'!B1811), 0)</f>
        <v>1.9390710162909711E-3</v>
      </c>
      <c r="C1811" s="42">
        <f>IFERROR( LN('Primary Data'!D1812/'Primary Data'!D1811), 0)</f>
        <v>1.3252987969248878E-2</v>
      </c>
      <c r="D1811" s="27">
        <f>IFERROR(LN('Primary Data'!C1812/'Primary Data'!C1811), 0)</f>
        <v>6.1449902704173529E-3</v>
      </c>
      <c r="E1811" s="27">
        <f>IFERROR(LN('Primary Data'!F1812/'Primary Data'!F1811), 0)</f>
        <v>-1.1278446178405156E-2</v>
      </c>
      <c r="F1811" s="27">
        <f>IFERROR(LN('Primary Data'!G1812/'Primary Data'!G1811), 0)</f>
        <v>0</v>
      </c>
      <c r="G1811" s="28">
        <f>IFERROR(LN('Primary Data'!H1812/'Primary Data'!H1811), 0)</f>
        <v>1.8844813020996799E-4</v>
      </c>
      <c r="H1811" s="31">
        <f>IFERROR(LN('Primary Data'!E1812/'Primary Data'!E1811), 0)</f>
        <v>9.9501704018796315E-3</v>
      </c>
    </row>
    <row r="1812" spans="1:8" x14ac:dyDescent="0.25">
      <c r="A1812" s="23">
        <v>42059</v>
      </c>
      <c r="B1812" s="45">
        <f>IFERROR(LN('Primary Data'!B1813/'Primary Data'!B1812), 0)</f>
        <v>4.4972123252768415E-3</v>
      </c>
      <c r="C1812" s="42">
        <f>IFERROR( LN('Primary Data'!D1813/'Primary Data'!D1812), 0)</f>
        <v>3.4604720069567572E-4</v>
      </c>
      <c r="D1812" s="27">
        <f>IFERROR(LN('Primary Data'!C1813/'Primary Data'!C1812), 0)</f>
        <v>-9.2123288934973483E-4</v>
      </c>
      <c r="E1812" s="27">
        <f>IFERROR(LN('Primary Data'!F1813/'Primary Data'!F1812), 0)</f>
        <v>-1.0486449009178504E-3</v>
      </c>
      <c r="F1812" s="27">
        <f>IFERROR(LN('Primary Data'!G1813/'Primary Data'!G1812), 0)</f>
        <v>0</v>
      </c>
      <c r="G1812" s="28">
        <f>IFERROR(LN('Primary Data'!H1813/'Primary Data'!H1812), 0)</f>
        <v>-3.496496481785182E-3</v>
      </c>
      <c r="H1812" s="31">
        <f>IFERROR(LN('Primary Data'!E1813/'Primary Data'!E1812), 0)</f>
        <v>-1.2929925908869351E-3</v>
      </c>
    </row>
    <row r="1813" spans="1:8" x14ac:dyDescent="0.25">
      <c r="A1813" s="23">
        <v>42060</v>
      </c>
      <c r="B1813" s="45">
        <f>IFERROR(LN('Primary Data'!B1814/'Primary Data'!B1813), 0)</f>
        <v>7.630463589070227E-5</v>
      </c>
      <c r="C1813" s="42">
        <f>IFERROR( LN('Primary Data'!D1814/'Primary Data'!D1813), 0)</f>
        <v>-2.3482795705488547E-3</v>
      </c>
      <c r="D1813" s="27">
        <f>IFERROR(LN('Primary Data'!C1814/'Primary Data'!C1813), 0)</f>
        <v>-1.4809402542134682E-3</v>
      </c>
      <c r="E1813" s="27">
        <f>IFERROR(LN('Primary Data'!F1814/'Primary Data'!F1813), 0)</f>
        <v>6.2451386089073168E-3</v>
      </c>
      <c r="F1813" s="27">
        <f>IFERROR(LN('Primary Data'!G1814/'Primary Data'!G1813), 0)</f>
        <v>-8.0125842371556125E-3</v>
      </c>
      <c r="G1813" s="28">
        <f>IFERROR(LN('Primary Data'!H1814/'Primary Data'!H1813), 0)</f>
        <v>1.1391456832527183E-3</v>
      </c>
      <c r="H1813" s="31">
        <f>IFERROR(LN('Primary Data'!E1814/'Primary Data'!E1813), 0)</f>
        <v>3.0048823963089626E-3</v>
      </c>
    </row>
    <row r="1814" spans="1:8" x14ac:dyDescent="0.25">
      <c r="A1814" s="23">
        <v>42061</v>
      </c>
      <c r="B1814" s="45">
        <f>IFERROR(LN('Primary Data'!B1815/'Primary Data'!B1814), 0)</f>
        <v>-3.4464463140565418E-3</v>
      </c>
      <c r="C1814" s="42">
        <f>IFERROR( LN('Primary Data'!D1815/'Primary Data'!D1814), 0)</f>
        <v>4.8703546623797963E-3</v>
      </c>
      <c r="D1814" s="27">
        <f>IFERROR(LN('Primary Data'!C1815/'Primary Data'!C1814), 0)</f>
        <v>-2.4405371826458433E-3</v>
      </c>
      <c r="E1814" s="27">
        <f>IFERROR(LN('Primary Data'!F1815/'Primary Data'!F1814), 0)</f>
        <v>-4.290407060945356E-3</v>
      </c>
      <c r="F1814" s="27">
        <f>IFERROR(LN('Primary Data'!G1815/'Primary Data'!G1814), 0)</f>
        <v>2.2070147594750993E-2</v>
      </c>
      <c r="G1814" s="28">
        <f>IFERROR(LN('Primary Data'!H1815/'Primary Data'!H1814), 0)</f>
        <v>4.9830679955618334E-3</v>
      </c>
      <c r="H1814" s="31">
        <f>IFERROR(LN('Primary Data'!E1815/'Primary Data'!E1814), 0)</f>
        <v>4.7079979189361626E-3</v>
      </c>
    </row>
    <row r="1815" spans="1:8" x14ac:dyDescent="0.25">
      <c r="A1815" s="23">
        <v>42062</v>
      </c>
      <c r="B1815" s="45">
        <f>IFERROR(LN('Primary Data'!B1816/'Primary Data'!B1815), 0)</f>
        <v>-2.5112391671669202E-3</v>
      </c>
      <c r="C1815" s="42">
        <f>IFERROR( LN('Primary Data'!D1816/'Primary Data'!D1815), 0)</f>
        <v>-4.8523392006092746E-3</v>
      </c>
      <c r="D1815" s="27">
        <f>IFERROR(LN('Primary Data'!C1816/'Primary Data'!C1815), 0)</f>
        <v>-3.8759606170596208E-3</v>
      </c>
      <c r="E1815" s="27">
        <f>IFERROR(LN('Primary Data'!F1816/'Primary Data'!F1815), 0)</f>
        <v>1.5971332207406277E-2</v>
      </c>
      <c r="F1815" s="27">
        <f>IFERROR(LN('Primary Data'!G1816/'Primary Data'!G1815), 0)</f>
        <v>2.9835471656385814E-3</v>
      </c>
      <c r="G1815" s="28">
        <f>IFERROR(LN('Primary Data'!H1816/'Primary Data'!H1815), 0)</f>
        <v>-3.1682055888188378E-3</v>
      </c>
      <c r="H1815" s="31">
        <f>IFERROR(LN('Primary Data'!E1816/'Primary Data'!E1815), 0)</f>
        <v>-2.0573666843973801E-3</v>
      </c>
    </row>
    <row r="1816" spans="1:8" x14ac:dyDescent="0.25">
      <c r="A1816" s="23">
        <v>42065</v>
      </c>
      <c r="B1816" s="45">
        <f>IFERROR(LN('Primary Data'!B1817/'Primary Data'!B1816), 0)</f>
        <v>5.7391612128869871E-3</v>
      </c>
      <c r="C1816" s="42">
        <f>IFERROR( LN('Primary Data'!D1817/'Primary Data'!D1816), 0)</f>
        <v>9.4983523960612843E-3</v>
      </c>
      <c r="D1816" s="27">
        <f>IFERROR(LN('Primary Data'!C1817/'Primary Data'!C1816), 0)</f>
        <v>-1.252481562558193E-2</v>
      </c>
      <c r="E1816" s="27">
        <f>IFERROR(LN('Primary Data'!F1817/'Primary Data'!F1816), 0)</f>
        <v>1.133456596074334E-2</v>
      </c>
      <c r="F1816" s="27">
        <f>IFERROR(LN('Primary Data'!G1817/'Primary Data'!G1816), 0)</f>
        <v>1.0091496628289421E-2</v>
      </c>
      <c r="G1816" s="28">
        <f>IFERROR(LN('Primary Data'!H1817/'Primary Data'!H1816), 0)</f>
        <v>2.5809331550650455E-3</v>
      </c>
      <c r="H1816" s="31">
        <f>IFERROR(LN('Primary Data'!E1817/'Primary Data'!E1816), 0)</f>
        <v>-3.1357577269755881E-3</v>
      </c>
    </row>
    <row r="1817" spans="1:8" x14ac:dyDescent="0.25">
      <c r="A1817" s="23">
        <v>42066</v>
      </c>
      <c r="B1817" s="45">
        <f>IFERROR(LN('Primary Data'!B1818/'Primary Data'!B1817), 0)</f>
        <v>-3.9288547558683226E-3</v>
      </c>
      <c r="C1817" s="42">
        <f>IFERROR( LN('Primary Data'!D1818/'Primary Data'!D1817), 0)</f>
        <v>-5.4284323452255482E-3</v>
      </c>
      <c r="D1817" s="27">
        <f>IFERROR(LN('Primary Data'!C1818/'Primary Data'!C1817), 0)</f>
        <v>-7.47262744601638E-4</v>
      </c>
      <c r="E1817" s="27">
        <f>IFERROR(LN('Primary Data'!F1818/'Primary Data'!F1817), 0)</f>
        <v>7.5975608705269836E-3</v>
      </c>
      <c r="F1817" s="27">
        <f>IFERROR(LN('Primary Data'!G1818/'Primary Data'!G1817), 0)</f>
        <v>-1.9619839347249333E-2</v>
      </c>
      <c r="G1817" s="28">
        <f>IFERROR(LN('Primary Data'!H1818/'Primary Data'!H1817), 0)</f>
        <v>-7.4474706307143378E-3</v>
      </c>
      <c r="H1817" s="31">
        <f>IFERROR(LN('Primary Data'!E1818/'Primary Data'!E1817), 0)</f>
        <v>-6.811657040835732E-3</v>
      </c>
    </row>
    <row r="1818" spans="1:8" x14ac:dyDescent="0.25">
      <c r="A1818" s="23">
        <v>42067</v>
      </c>
      <c r="B1818" s="45">
        <f>IFERROR(LN('Primary Data'!B1819/'Primary Data'!B1818), 0)</f>
        <v>-4.461958363197749E-3</v>
      </c>
      <c r="C1818" s="42">
        <f>IFERROR( LN('Primary Data'!D1819/'Primary Data'!D1818), 0)</f>
        <v>-3.0143304488440817E-3</v>
      </c>
      <c r="D1818" s="27">
        <f>IFERROR(LN('Primary Data'!C1819/'Primary Data'!C1818), 0)</f>
        <v>1.6311488551801071E-3</v>
      </c>
      <c r="E1818" s="27">
        <f>IFERROR(LN('Primary Data'!F1819/'Primary Data'!F1818), 0)</f>
        <v>-1.1210357763252077E-2</v>
      </c>
      <c r="F1818" s="27">
        <f>IFERROR(LN('Primary Data'!G1819/'Primary Data'!G1818), 0)</f>
        <v>6.8412709195304197E-3</v>
      </c>
      <c r="G1818" s="28">
        <f>IFERROR(LN('Primary Data'!H1819/'Primary Data'!H1818), 0)</f>
        <v>-9.6567308941991181E-3</v>
      </c>
      <c r="H1818" s="31">
        <f>IFERROR(LN('Primary Data'!E1819/'Primary Data'!E1818), 0)</f>
        <v>7.1587017941210293E-3</v>
      </c>
    </row>
    <row r="1819" spans="1:8" x14ac:dyDescent="0.25">
      <c r="A1819" s="23">
        <v>42068</v>
      </c>
      <c r="B1819" s="45">
        <f>IFERROR(LN('Primary Data'!B1820/'Primary Data'!B1819), 0)</f>
        <v>8.4621800407167652E-4</v>
      </c>
      <c r="C1819" s="42">
        <f>IFERROR( LN('Primary Data'!D1820/'Primary Data'!D1819), 0)</f>
        <v>1.5060548488018736E-3</v>
      </c>
      <c r="D1819" s="27">
        <f>IFERROR(LN('Primary Data'!C1820/'Primary Data'!C1819), 0)</f>
        <v>3.779815851895952E-3</v>
      </c>
      <c r="E1819" s="27">
        <f>IFERROR(LN('Primary Data'!F1820/'Primary Data'!F1819), 0)</f>
        <v>1.5762879153236895E-3</v>
      </c>
      <c r="F1819" s="27">
        <f>IFERROR(LN('Primary Data'!G1820/'Primary Data'!G1819), 0)</f>
        <v>-7.5073022016872559E-3</v>
      </c>
      <c r="G1819" s="28">
        <f>IFERROR(LN('Primary Data'!H1820/'Primary Data'!H1819), 0)</f>
        <v>-1.1194068522581944E-2</v>
      </c>
      <c r="H1819" s="31">
        <f>IFERROR(LN('Primary Data'!E1820/'Primary Data'!E1819), 0)</f>
        <v>9.6675446737885182E-3</v>
      </c>
    </row>
    <row r="1820" spans="1:8" x14ac:dyDescent="0.25">
      <c r="A1820" s="23">
        <v>42069</v>
      </c>
      <c r="B1820" s="45">
        <f>IFERROR(LN('Primary Data'!B1821/'Primary Data'!B1820), 0)</f>
        <v>-1.4414268588385527E-2</v>
      </c>
      <c r="C1820" s="42">
        <f>IFERROR( LN('Primary Data'!D1821/'Primary Data'!D1820), 0)</f>
        <v>-1.1937384801503415E-2</v>
      </c>
      <c r="D1820" s="27">
        <f>IFERROR(LN('Primary Data'!C1821/'Primary Data'!C1820), 0)</f>
        <v>-3.1570205938182523E-3</v>
      </c>
      <c r="E1820" s="27">
        <f>IFERROR(LN('Primary Data'!F1821/'Primary Data'!F1820), 0)</f>
        <v>0</v>
      </c>
      <c r="F1820" s="27">
        <f>IFERROR(LN('Primary Data'!G1821/'Primary Data'!G1820), 0)</f>
        <v>-3.2907256628982432E-3</v>
      </c>
      <c r="G1820" s="28">
        <f>IFERROR(LN('Primary Data'!H1821/'Primary Data'!H1820), 0)</f>
        <v>-1.2010662145985503E-3</v>
      </c>
      <c r="H1820" s="31">
        <f>IFERROR(LN('Primary Data'!E1821/'Primary Data'!E1820), 0)</f>
        <v>-1.6951738564984296E-3</v>
      </c>
    </row>
    <row r="1821" spans="1:8" x14ac:dyDescent="0.25">
      <c r="A1821" s="23">
        <v>42072</v>
      </c>
      <c r="B1821" s="45">
        <f>IFERROR(LN('Primary Data'!B1822/'Primary Data'!B1821), 0)</f>
        <v>4.5486599640275818E-3</v>
      </c>
      <c r="C1821" s="42">
        <f>IFERROR( LN('Primary Data'!D1822/'Primary Data'!D1821), 0)</f>
        <v>3.1229386427363707E-3</v>
      </c>
      <c r="D1821" s="27">
        <f>IFERROR(LN('Primary Data'!C1822/'Primary Data'!C1821), 0)</f>
        <v>-1.2192051026810587E-2</v>
      </c>
      <c r="E1821" s="27">
        <f>IFERROR(LN('Primary Data'!F1822/'Primary Data'!F1821), 0)</f>
        <v>-2.3326478462928006E-2</v>
      </c>
      <c r="F1821" s="27">
        <f>IFERROR(LN('Primary Data'!G1822/'Primary Data'!G1821), 0)</f>
        <v>1.7094433359300255E-2</v>
      </c>
      <c r="G1821" s="28">
        <f>IFERROR(LN('Primary Data'!H1822/'Primary Data'!H1821), 0)</f>
        <v>-1.6961073338302272E-3</v>
      </c>
      <c r="H1821" s="31">
        <f>IFERROR(LN('Primary Data'!E1822/'Primary Data'!E1821), 0)</f>
        <v>-5.0061181227140025E-3</v>
      </c>
    </row>
    <row r="1822" spans="1:8" x14ac:dyDescent="0.25">
      <c r="A1822" s="23">
        <v>42073</v>
      </c>
      <c r="B1822" s="45">
        <f>IFERROR(LN('Primary Data'!B1823/'Primary Data'!B1822), 0)</f>
        <v>-1.7183477101087651E-2</v>
      </c>
      <c r="C1822" s="42">
        <f>IFERROR( LN('Primary Data'!D1823/'Primary Data'!D1822), 0)</f>
        <v>-1.9197415945094953E-2</v>
      </c>
      <c r="D1822" s="27">
        <f>IFERROR(LN('Primary Data'!C1823/'Primary Data'!C1822), 0)</f>
        <v>-8.9865425438744456E-3</v>
      </c>
      <c r="E1822" s="27">
        <f>IFERROR(LN('Primary Data'!F1823/'Primary Data'!F1822), 0)</f>
        <v>-6.9842940823821491E-3</v>
      </c>
      <c r="F1822" s="27">
        <f>IFERROR(LN('Primary Data'!G1823/'Primary Data'!G1822), 0)</f>
        <v>-2.1549532548537672E-3</v>
      </c>
      <c r="G1822" s="28">
        <f>IFERROR(LN('Primary Data'!H1823/'Primary Data'!H1822), 0)</f>
        <v>-9.4157238219118988E-3</v>
      </c>
      <c r="H1822" s="31">
        <f>IFERROR(LN('Primary Data'!E1823/'Primary Data'!E1822), 0)</f>
        <v>-9.9985839053114249E-3</v>
      </c>
    </row>
    <row r="1823" spans="1:8" x14ac:dyDescent="0.25">
      <c r="A1823" s="23">
        <v>42074</v>
      </c>
      <c r="B1823" s="45">
        <f>IFERROR(LN('Primary Data'!B1824/'Primary Data'!B1823), 0)</f>
        <v>-1.5561669688283837E-3</v>
      </c>
      <c r="C1823" s="42">
        <f>IFERROR( LN('Primary Data'!D1824/'Primary Data'!D1823), 0)</f>
        <v>-5.4896448692718942E-3</v>
      </c>
      <c r="D1823" s="27">
        <f>IFERROR(LN('Primary Data'!C1824/'Primary Data'!C1823), 0)</f>
        <v>-8.2879976236981882E-4</v>
      </c>
      <c r="E1823" s="27">
        <f>IFERROR(LN('Primary Data'!F1824/'Primary Data'!F1823), 0)</f>
        <v>-3.3877411817778858E-3</v>
      </c>
      <c r="F1823" s="27">
        <f>IFERROR(LN('Primary Data'!G1824/'Primary Data'!G1823), 0)</f>
        <v>1.3162076969381758E-3</v>
      </c>
      <c r="G1823" s="28">
        <f>IFERROR(LN('Primary Data'!H1824/'Primary Data'!H1823), 0)</f>
        <v>-7.5191024410792336E-3</v>
      </c>
      <c r="H1823" s="31">
        <f>IFERROR(LN('Primary Data'!E1824/'Primary Data'!E1823), 0)</f>
        <v>1.2432099032005959E-2</v>
      </c>
    </row>
    <row r="1824" spans="1:8" x14ac:dyDescent="0.25">
      <c r="A1824" s="23">
        <v>42075</v>
      </c>
      <c r="B1824" s="45">
        <f>IFERROR(LN('Primary Data'!B1825/'Primary Data'!B1824), 0)</f>
        <v>1.4402541898888982E-2</v>
      </c>
      <c r="C1824" s="42">
        <f>IFERROR( LN('Primary Data'!D1825/'Primary Data'!D1824), 0)</f>
        <v>7.1399035726914025E-3</v>
      </c>
      <c r="D1824" s="27">
        <f>IFERROR(LN('Primary Data'!C1825/'Primary Data'!C1824), 0)</f>
        <v>1.3227423752995874E-3</v>
      </c>
      <c r="E1824" s="27">
        <f>IFERROR(LN('Primary Data'!F1825/'Primary Data'!F1824), 0)</f>
        <v>1.4657166206740194E-2</v>
      </c>
      <c r="F1824" s="27">
        <f>IFERROR(LN('Primary Data'!G1825/'Primary Data'!G1824), 0)</f>
        <v>1.6308071032636744E-2</v>
      </c>
      <c r="G1824" s="28">
        <f>IFERROR(LN('Primary Data'!H1825/'Primary Data'!H1824), 0)</f>
        <v>3.3668740383618178E-3</v>
      </c>
      <c r="H1824" s="31">
        <f>IFERROR(LN('Primary Data'!E1825/'Primary Data'!E1824), 0)</f>
        <v>5.5707804028208322E-3</v>
      </c>
    </row>
    <row r="1825" spans="1:8" x14ac:dyDescent="0.25">
      <c r="A1825" s="23">
        <v>42076</v>
      </c>
      <c r="B1825" s="45">
        <f>IFERROR(LN('Primary Data'!B1826/'Primary Data'!B1825), 0)</f>
        <v>-6.1153715090412593E-3</v>
      </c>
      <c r="C1825" s="42">
        <f>IFERROR( LN('Primary Data'!D1826/'Primary Data'!D1825), 0)</f>
        <v>-4.9311577151735508E-3</v>
      </c>
      <c r="D1825" s="27">
        <f>IFERROR(LN('Primary Data'!C1826/'Primary Data'!C1825), 0)</f>
        <v>1.0575602785044106E-2</v>
      </c>
      <c r="E1825" s="27">
        <f>IFERROR(LN('Primary Data'!F1826/'Primary Data'!F1825), 0)</f>
        <v>-1.9636788722190164E-2</v>
      </c>
      <c r="F1825" s="27">
        <f>IFERROR(LN('Primary Data'!G1826/'Primary Data'!G1825), 0)</f>
        <v>8.1770964919013998E-3</v>
      </c>
      <c r="G1825" s="28">
        <f>IFERROR(LN('Primary Data'!H1826/'Primary Data'!H1825), 0)</f>
        <v>1.0604528350001557E-3</v>
      </c>
      <c r="H1825" s="31">
        <f>IFERROR(LN('Primary Data'!E1826/'Primary Data'!E1825), 0)</f>
        <v>6.4765185179367418E-3</v>
      </c>
    </row>
    <row r="1826" spans="1:8" x14ac:dyDescent="0.25">
      <c r="A1826" s="23">
        <v>42079</v>
      </c>
      <c r="B1826" s="45">
        <f>IFERROR(LN('Primary Data'!B1827/'Primary Data'!B1826), 0)</f>
        <v>1.3271275142067652E-2</v>
      </c>
      <c r="C1826" s="42">
        <f>IFERROR( LN('Primary Data'!D1827/'Primary Data'!D1826), 0)</f>
        <v>1.2796405515850272E-2</v>
      </c>
      <c r="D1826" s="27">
        <f>IFERROR(LN('Primary Data'!C1827/'Primary Data'!C1826), 0)</f>
        <v>-1.4504720219305716E-2</v>
      </c>
      <c r="E1826" s="27">
        <f>IFERROR(LN('Primary Data'!F1827/'Primary Data'!F1826), 0)</f>
        <v>-7.0707029179101048E-4</v>
      </c>
      <c r="F1826" s="27">
        <f>IFERROR(LN('Primary Data'!G1827/'Primary Data'!G1826), 0)</f>
        <v>2.5325000133340166E-2</v>
      </c>
      <c r="G1826" s="28">
        <f>IFERROR(LN('Primary Data'!H1827/'Primary Data'!H1826), 0)</f>
        <v>5.289218983320308E-3</v>
      </c>
      <c r="H1826" s="31">
        <f>IFERROR(LN('Primary Data'!E1827/'Primary Data'!E1826), 0)</f>
        <v>7.3664626105094978E-3</v>
      </c>
    </row>
    <row r="1827" spans="1:8" x14ac:dyDescent="0.25">
      <c r="A1827" s="23">
        <v>42080</v>
      </c>
      <c r="B1827" s="45">
        <f>IFERROR(LN('Primary Data'!B1828/'Primary Data'!B1827), 0)</f>
        <v>-5.5146019842388459E-3</v>
      </c>
      <c r="C1827" s="42">
        <f>IFERROR( LN('Primary Data'!D1828/'Primary Data'!D1827), 0)</f>
        <v>1.177669243104812E-3</v>
      </c>
      <c r="D1827" s="27">
        <f>IFERROR(LN('Primary Data'!C1828/'Primary Data'!C1827), 0)</f>
        <v>-3.4770072054351752E-3</v>
      </c>
      <c r="E1827" s="27">
        <f>IFERROR(LN('Primary Data'!F1828/'Primary Data'!F1827), 0)</f>
        <v>1.3055267666788949E-2</v>
      </c>
      <c r="F1827" s="27">
        <f>IFERROR(LN('Primary Data'!G1828/'Primary Data'!G1827), 0)</f>
        <v>1.4926768990767759E-2</v>
      </c>
      <c r="G1827" s="28">
        <f>IFERROR(LN('Primary Data'!H1828/'Primary Data'!H1827), 0)</f>
        <v>-2.00873444590664E-3</v>
      </c>
      <c r="H1827" s="31">
        <f>IFERROR(LN('Primary Data'!E1828/'Primary Data'!E1827), 0)</f>
        <v>-2.9681336120968723E-3</v>
      </c>
    </row>
    <row r="1828" spans="1:8" x14ac:dyDescent="0.25">
      <c r="A1828" s="23">
        <v>42081</v>
      </c>
      <c r="B1828" s="45">
        <f>IFERROR(LN('Primary Data'!B1829/'Primary Data'!B1828), 0)</f>
        <v>1.1732682232273969E-2</v>
      </c>
      <c r="C1828" s="42">
        <f>IFERROR( LN('Primary Data'!D1829/'Primary Data'!D1828), 0)</f>
        <v>1.0656922997032102E-2</v>
      </c>
      <c r="D1828" s="27">
        <f>IFERROR(LN('Primary Data'!C1829/'Primary Data'!C1828), 0)</f>
        <v>-2.5594486772093888E-2</v>
      </c>
      <c r="E1828" s="27">
        <f>IFERROR(LN('Primary Data'!F1829/'Primary Data'!F1828), 0)</f>
        <v>-3.2065407007207847E-3</v>
      </c>
      <c r="F1828" s="27">
        <f>IFERROR(LN('Primary Data'!G1829/'Primary Data'!G1828), 0)</f>
        <v>2.1158801427511351E-2</v>
      </c>
      <c r="G1828" s="28">
        <f>IFERROR(LN('Primary Data'!H1829/'Primary Data'!H1828), 0)</f>
        <v>9.1038885126204314E-3</v>
      </c>
      <c r="H1828" s="31">
        <f>IFERROR(LN('Primary Data'!E1829/'Primary Data'!E1828), 0)</f>
        <v>6.2807392412075258E-3</v>
      </c>
    </row>
    <row r="1829" spans="1:8" x14ac:dyDescent="0.25">
      <c r="A1829" s="23">
        <v>42082</v>
      </c>
      <c r="B1829" s="45">
        <f>IFERROR(LN('Primary Data'!B1830/'Primary Data'!B1829), 0)</f>
        <v>-7.0890745512496639E-3</v>
      </c>
      <c r="C1829" s="42">
        <f>IFERROR( LN('Primary Data'!D1830/'Primary Data'!D1829), 0)</f>
        <v>9.7634628269072457E-4</v>
      </c>
      <c r="D1829" s="27">
        <f>IFERROR(LN('Primary Data'!C1830/'Primary Data'!C1829), 0)</f>
        <v>-2.3297552799516372E-3</v>
      </c>
      <c r="E1829" s="27">
        <f>IFERROR(LN('Primary Data'!F1830/'Primary Data'!F1829), 0)</f>
        <v>-1.4943116946358743E-3</v>
      </c>
      <c r="F1829" s="27">
        <f>IFERROR(LN('Primary Data'!G1830/'Primary Data'!G1829), 0)</f>
        <v>1.6427706207470282E-3</v>
      </c>
      <c r="G1829" s="28">
        <f>IFERROR(LN('Primary Data'!H1830/'Primary Data'!H1829), 0)</f>
        <v>1.4357826155291105E-2</v>
      </c>
      <c r="H1829" s="31">
        <f>IFERROR(LN('Primary Data'!E1830/'Primary Data'!E1829), 0)</f>
        <v>5.183080198331156E-4</v>
      </c>
    </row>
    <row r="1830" spans="1:8" x14ac:dyDescent="0.25">
      <c r="A1830" s="23">
        <v>42083</v>
      </c>
      <c r="B1830" s="45">
        <f>IFERROR(LN('Primary Data'!B1831/'Primary Data'!B1830), 0)</f>
        <v>9.2113866403737317E-3</v>
      </c>
      <c r="C1830" s="42">
        <f>IFERROR( LN('Primary Data'!D1831/'Primary Data'!D1830), 0)</f>
        <v>7.1398648452871962E-3</v>
      </c>
      <c r="D1830" s="27">
        <f>IFERROR(LN('Primary Data'!C1831/'Primary Data'!C1830), 0)</f>
        <v>1.1023973699634822E-2</v>
      </c>
      <c r="E1830" s="27">
        <f>IFERROR(LN('Primary Data'!F1831/'Primary Data'!F1830), 0)</f>
        <v>-6.3489260905080294E-3</v>
      </c>
      <c r="F1830" s="27">
        <f>IFERROR(LN('Primary Data'!G1831/'Primary Data'!G1830), 0)</f>
        <v>1.2409950818366438E-2</v>
      </c>
      <c r="G1830" s="28">
        <f>IFERROR(LN('Primary Data'!H1831/'Primary Data'!H1830), 0)</f>
        <v>-3.8346517690768722E-3</v>
      </c>
      <c r="H1830" s="31">
        <f>IFERROR(LN('Primary Data'!E1831/'Primary Data'!E1830), 0)</f>
        <v>6.3380516524521712E-4</v>
      </c>
    </row>
    <row r="1831" spans="1:8" x14ac:dyDescent="0.25">
      <c r="A1831" s="23">
        <v>42086</v>
      </c>
      <c r="B1831" s="45">
        <f>IFERROR(LN('Primary Data'!B1832/'Primary Data'!B1831), 0)</f>
        <v>-1.1409691790662886E-3</v>
      </c>
      <c r="C1831" s="42">
        <f>IFERROR( LN('Primary Data'!D1832/'Primary Data'!D1831), 0)</f>
        <v>-2.917762335215826E-3</v>
      </c>
      <c r="D1831" s="27">
        <f>IFERROR(LN('Primary Data'!C1832/'Primary Data'!C1831), 0)</f>
        <v>0</v>
      </c>
      <c r="E1831" s="27">
        <f>IFERROR(LN('Primary Data'!F1832/'Primary Data'!F1831), 0)</f>
        <v>-5.1498675180877565E-4</v>
      </c>
      <c r="F1831" s="27">
        <f>IFERROR(LN('Primary Data'!G1832/'Primary Data'!G1831), 0)</f>
        <v>2.011240978709547E-2</v>
      </c>
      <c r="G1831" s="28">
        <f>IFERROR(LN('Primary Data'!H1832/'Primary Data'!H1831), 0)</f>
        <v>4.8811478187039611E-3</v>
      </c>
      <c r="H1831" s="31">
        <f>IFERROR(LN('Primary Data'!E1832/'Primary Data'!E1831), 0)</f>
        <v>-5.5808026552811602E-3</v>
      </c>
    </row>
    <row r="1832" spans="1:8" x14ac:dyDescent="0.25">
      <c r="A1832" s="23">
        <v>42087</v>
      </c>
      <c r="B1832" s="45">
        <f>IFERROR(LN('Primary Data'!B1833/'Primary Data'!B1832), 0)</f>
        <v>-7.8238326595452667E-3</v>
      </c>
      <c r="C1832" s="42">
        <f>IFERROR( LN('Primary Data'!D1833/'Primary Data'!D1832), 0)</f>
        <v>-3.2828172912023374E-3</v>
      </c>
      <c r="D1832" s="27">
        <f>IFERROR(LN('Primary Data'!C1833/'Primary Data'!C1832), 0)</f>
        <v>-1.5513615552068202E-2</v>
      </c>
      <c r="E1832" s="27">
        <f>IFERROR(LN('Primary Data'!F1833/'Primary Data'!F1832), 0)</f>
        <v>7.1493480037667419E-4</v>
      </c>
      <c r="F1832" s="27">
        <f>IFERROR(LN('Primary Data'!G1833/'Primary Data'!G1832), 0)</f>
        <v>-3.2185388111754713E-4</v>
      </c>
      <c r="G1832" s="28">
        <f>IFERROR(LN('Primary Data'!H1833/'Primary Data'!H1832), 0)</f>
        <v>-3.8822720858287057E-3</v>
      </c>
      <c r="H1832" s="31">
        <f>IFERROR(LN('Primary Data'!E1833/'Primary Data'!E1832), 0)</f>
        <v>6.2077821732185636E-4</v>
      </c>
    </row>
    <row r="1833" spans="1:8" x14ac:dyDescent="0.25">
      <c r="A1833" s="23">
        <v>42088</v>
      </c>
      <c r="B1833" s="45">
        <f>IFERROR(LN('Primary Data'!B1834/'Primary Data'!B1833), 0)</f>
        <v>-1.2123837533762427E-2</v>
      </c>
      <c r="C1833" s="42">
        <f>IFERROR( LN('Primary Data'!D1834/'Primary Data'!D1833), 0)</f>
        <v>-2.3217222270263842E-2</v>
      </c>
      <c r="D1833" s="27">
        <f>IFERROR(LN('Primary Data'!C1834/'Primary Data'!C1833), 0)</f>
        <v>-7.1868872759314993E-3</v>
      </c>
      <c r="E1833" s="27">
        <f>IFERROR(LN('Primary Data'!F1834/'Primary Data'!F1833), 0)</f>
        <v>-3.2035501052326155E-3</v>
      </c>
      <c r="F1833" s="27">
        <f>IFERROR(LN('Primary Data'!G1834/'Primary Data'!G1833), 0)</f>
        <v>-5.0424681764097302E-3</v>
      </c>
      <c r="G1833" s="28">
        <f>IFERROR(LN('Primary Data'!H1834/'Primary Data'!H1833), 0)</f>
        <v>5.2579604018215256E-3</v>
      </c>
      <c r="H1833" s="31">
        <f>IFERROR(LN('Primary Data'!E1834/'Primary Data'!E1833), 0)</f>
        <v>-9.3445850452420799E-3</v>
      </c>
    </row>
    <row r="1834" spans="1:8" x14ac:dyDescent="0.25">
      <c r="A1834" s="23">
        <v>42089</v>
      </c>
      <c r="B1834" s="45">
        <f>IFERROR(LN('Primary Data'!B1835/'Primary Data'!B1834), 0)</f>
        <v>-2.3033726738243649E-3</v>
      </c>
      <c r="C1834" s="42">
        <f>IFERROR( LN('Primary Data'!D1835/'Primary Data'!D1834), 0)</f>
        <v>-3.2459786382816489E-3</v>
      </c>
      <c r="D1834" s="27">
        <f>IFERROR(LN('Primary Data'!C1835/'Primary Data'!C1834), 0)</f>
        <v>-1.3196559449688663E-2</v>
      </c>
      <c r="E1834" s="27">
        <f>IFERROR(LN('Primary Data'!F1835/'Primary Data'!F1834), 0)</f>
        <v>-2.7087528424824783E-2</v>
      </c>
      <c r="F1834" s="27">
        <f>IFERROR(LN('Primary Data'!G1835/'Primary Data'!G1834), 0)</f>
        <v>1.9998592623823811E-3</v>
      </c>
      <c r="G1834" s="28">
        <f>IFERROR(LN('Primary Data'!H1835/'Primary Data'!H1834), 0)</f>
        <v>-1.2707723497071583E-3</v>
      </c>
      <c r="H1834" s="31">
        <f>IFERROR(LN('Primary Data'!E1835/'Primary Data'!E1834), 0)</f>
        <v>-1.4455535019447584E-2</v>
      </c>
    </row>
    <row r="1835" spans="1:8" x14ac:dyDescent="0.25">
      <c r="A1835" s="23">
        <v>42090</v>
      </c>
      <c r="B1835" s="45">
        <f>IFERROR(LN('Primary Data'!B1836/'Primary Data'!B1835), 0)</f>
        <v>7.2870592440482077E-4</v>
      </c>
      <c r="C1835" s="42">
        <f>IFERROR( LN('Primary Data'!D1836/'Primary Data'!D1835), 0)</f>
        <v>4.0702544132636175E-3</v>
      </c>
      <c r="D1835" s="27">
        <f>IFERROR(LN('Primary Data'!C1836/'Primary Data'!C1835), 0)</f>
        <v>-2.3786677456343275E-2</v>
      </c>
      <c r="E1835" s="27">
        <f>IFERROR(LN('Primary Data'!F1836/'Primary Data'!F1835), 0)</f>
        <v>2.1637707057753914E-3</v>
      </c>
      <c r="F1835" s="27">
        <f>IFERROR(LN('Primary Data'!G1836/'Primary Data'!G1835), 0)</f>
        <v>4.8516909970004957E-3</v>
      </c>
      <c r="G1835" s="28">
        <f>IFERROR(LN('Primary Data'!H1836/'Primary Data'!H1835), 0)</f>
        <v>-4.4423322321112058E-4</v>
      </c>
      <c r="H1835" s="31">
        <f>IFERROR(LN('Primary Data'!E1836/'Primary Data'!E1835), 0)</f>
        <v>-1.4180882729669466E-3</v>
      </c>
    </row>
    <row r="1836" spans="1:8" x14ac:dyDescent="0.25">
      <c r="A1836" s="23">
        <v>42093</v>
      </c>
      <c r="B1836" s="45">
        <f>IFERROR(LN('Primary Data'!B1837/'Primary Data'!B1836), 0)</f>
        <v>1.2535500359997023E-2</v>
      </c>
      <c r="C1836" s="42">
        <f>IFERROR( LN('Primary Data'!D1837/'Primary Data'!D1836), 0)</f>
        <v>1.1464520773480093E-2</v>
      </c>
      <c r="D1836" s="27">
        <f>IFERROR(LN('Primary Data'!C1837/'Primary Data'!C1836), 0)</f>
        <v>-3.5013928300908485E-2</v>
      </c>
      <c r="E1836" s="27">
        <f>IFERROR(LN('Primary Data'!F1837/'Primary Data'!F1836), 0)</f>
        <v>1.4174442025911324E-2</v>
      </c>
      <c r="F1836" s="27">
        <f>IFERROR(LN('Primary Data'!G1837/'Primary Data'!G1836), 0)</f>
        <v>2.5615992225203398E-2</v>
      </c>
      <c r="G1836" s="28">
        <f>IFERROR(LN('Primary Data'!H1837/'Primary Data'!H1836), 0)</f>
        <v>1.4954073986332582E-2</v>
      </c>
      <c r="H1836" s="31">
        <f>IFERROR(LN('Primary Data'!E1837/'Primary Data'!E1836), 0)</f>
        <v>5.0651770706961734E-3</v>
      </c>
    </row>
    <row r="1837" spans="1:8" x14ac:dyDescent="0.25">
      <c r="A1837" s="23">
        <v>42094</v>
      </c>
      <c r="B1837" s="45">
        <f>IFERROR(LN('Primary Data'!B1838/'Primary Data'!B1837), 0)</f>
        <v>-8.923633841037306E-3</v>
      </c>
      <c r="C1837" s="42">
        <f>IFERROR( LN('Primary Data'!D1838/'Primary Data'!D1837), 0)</f>
        <v>-1.1272979732919094E-2</v>
      </c>
      <c r="D1837" s="27">
        <f>IFERROR(LN('Primary Data'!C1838/'Primary Data'!C1837), 0)</f>
        <v>4.4186021303943196E-2</v>
      </c>
      <c r="E1837" s="27">
        <f>IFERROR(LN('Primary Data'!F1838/'Primary Data'!F1837), 0)</f>
        <v>2.7456570212811664E-3</v>
      </c>
      <c r="F1837" s="27">
        <f>IFERROR(LN('Primary Data'!G1838/'Primary Data'!G1837), 0)</f>
        <v>-8.788456664014746E-3</v>
      </c>
      <c r="G1837" s="28">
        <f>IFERROR(LN('Primary Data'!H1838/'Primary Data'!H1837), 0)</f>
        <v>1.8397782663895333E-3</v>
      </c>
      <c r="H1837" s="31">
        <f>IFERROR(LN('Primary Data'!E1838/'Primary Data'!E1837), 0)</f>
        <v>-6.1539007122203837E-3</v>
      </c>
    </row>
    <row r="1838" spans="1:8" x14ac:dyDescent="0.25">
      <c r="A1838" s="23">
        <v>42095</v>
      </c>
      <c r="B1838" s="45">
        <f>IFERROR(LN('Primary Data'!B1839/'Primary Data'!B1838), 0)</f>
        <v>-3.8535189465703141E-3</v>
      </c>
      <c r="C1838" s="42">
        <f>IFERROR( LN('Primary Data'!D1839/'Primary Data'!D1838), 0)</f>
        <v>-5.1891683195164767E-3</v>
      </c>
      <c r="D1838" s="27">
        <f>IFERROR(LN('Primary Data'!C1839/'Primary Data'!C1838), 0)</f>
        <v>1.2202535642748974E-2</v>
      </c>
      <c r="E1838" s="27">
        <f>IFERROR(LN('Primary Data'!F1839/'Primary Data'!F1838), 0)</f>
        <v>9.6947133385955099E-3</v>
      </c>
      <c r="F1838" s="27">
        <f>IFERROR(LN('Primary Data'!G1839/'Primary Data'!G1838), 0)</f>
        <v>1.8373194577002011E-2</v>
      </c>
      <c r="G1838" s="28">
        <f>IFERROR(LN('Primary Data'!H1839/'Primary Data'!H1838), 0)</f>
        <v>7.2768130727167406E-3</v>
      </c>
      <c r="H1838" s="31">
        <f>IFERROR(LN('Primary Data'!E1839/'Primary Data'!E1838), 0)</f>
        <v>-3.4949862818549225E-3</v>
      </c>
    </row>
    <row r="1839" spans="1:8" x14ac:dyDescent="0.25">
      <c r="A1839" s="23">
        <v>42096</v>
      </c>
      <c r="B1839" s="45">
        <f>IFERROR(LN('Primary Data'!B1840/'Primary Data'!B1839), 0)</f>
        <v>4.0811994406717463E-3</v>
      </c>
      <c r="C1839" s="42">
        <f>IFERROR( LN('Primary Data'!D1840/'Primary Data'!D1839), 0)</f>
        <v>1.1011595742266306E-3</v>
      </c>
      <c r="D1839" s="27">
        <f>IFERROR(LN('Primary Data'!C1840/'Primary Data'!C1839), 0)</f>
        <v>1.7078904622308617E-2</v>
      </c>
      <c r="E1839" s="27">
        <f>IFERROR(LN('Primary Data'!F1840/'Primary Data'!F1839), 0)</f>
        <v>0</v>
      </c>
      <c r="F1839" s="27">
        <f>IFERROR(LN('Primary Data'!G1840/'Primary Data'!G1839), 0)</f>
        <v>4.7774333392866649E-3</v>
      </c>
      <c r="G1839" s="28">
        <f>IFERROR(LN('Primary Data'!H1840/'Primary Data'!H1839), 0)</f>
        <v>7.6607271733479844E-3</v>
      </c>
      <c r="H1839" s="31">
        <f>IFERROR(LN('Primary Data'!E1840/'Primary Data'!E1839), 0)</f>
        <v>6.1573241545786429E-3</v>
      </c>
    </row>
    <row r="1840" spans="1:8" x14ac:dyDescent="0.25">
      <c r="A1840" s="23">
        <v>42102</v>
      </c>
      <c r="B1840" s="45">
        <f>IFERROR(LN('Primary Data'!B1841/'Primary Data'!B1840), 0)</f>
        <v>5.3450578568347649E-3</v>
      </c>
      <c r="C1840" s="42">
        <f>IFERROR( LN('Primary Data'!D1841/'Primary Data'!D1840), 0)</f>
        <v>1.3794559956726012E-2</v>
      </c>
      <c r="D1840" s="27">
        <f>IFERROR(LN('Primary Data'!C1841/'Primary Data'!C1840), 0)</f>
        <v>2.3963552010687245E-2</v>
      </c>
      <c r="E1840" s="27">
        <f>IFERROR(LN('Primary Data'!F1841/'Primary Data'!F1840), 0)</f>
        <v>2.3503610086019658E-2</v>
      </c>
      <c r="F1840" s="27">
        <f>IFERROR(LN('Primary Data'!G1841/'Primary Data'!G1840), 0)</f>
        <v>4.1759326433285664E-2</v>
      </c>
      <c r="G1840" s="28">
        <f>IFERROR(LN('Primary Data'!H1841/'Primary Data'!H1840), 0)</f>
        <v>3.7324206231508963E-2</v>
      </c>
      <c r="H1840" s="31">
        <f>IFERROR(LN('Primary Data'!E1841/'Primary Data'!E1840), 0)</f>
        <v>1.6263869417831978E-2</v>
      </c>
    </row>
    <row r="1841" spans="1:8" x14ac:dyDescent="0.25">
      <c r="A1841" s="23">
        <v>42103</v>
      </c>
      <c r="B1841" s="45">
        <f>IFERROR(LN('Primary Data'!B1842/'Primary Data'!B1841), 0)</f>
        <v>4.9176974680993678E-3</v>
      </c>
      <c r="C1841" s="42">
        <f>IFERROR( LN('Primary Data'!D1842/'Primary Data'!D1841), 0)</f>
        <v>6.3759411707375912E-3</v>
      </c>
      <c r="D1841" s="27">
        <f>IFERROR(LN('Primary Data'!C1842/'Primary Data'!C1841), 0)</f>
        <v>3.9626844524007724E-3</v>
      </c>
      <c r="E1841" s="27">
        <f>IFERROR(LN('Primary Data'!F1842/'Primary Data'!F1841), 0)</f>
        <v>5.2796933693400796E-3</v>
      </c>
      <c r="F1841" s="27">
        <f>IFERROR(LN('Primary Data'!G1842/'Primary Data'!G1841), 0)</f>
        <v>-8.1575463287673743E-3</v>
      </c>
      <c r="G1841" s="28">
        <f>IFERROR(LN('Primary Data'!H1842/'Primary Data'!H1841), 0)</f>
        <v>2.660982013936182E-2</v>
      </c>
      <c r="H1841" s="31">
        <f>IFERROR(LN('Primary Data'!E1842/'Primary Data'!E1841), 0)</f>
        <v>7.0794197692518133E-3</v>
      </c>
    </row>
    <row r="1842" spans="1:8" x14ac:dyDescent="0.25">
      <c r="A1842" s="23">
        <v>42104</v>
      </c>
      <c r="B1842" s="45">
        <f>IFERROR(LN('Primary Data'!B1843/'Primary Data'!B1842), 0)</f>
        <v>6.9562894465189946E-3</v>
      </c>
      <c r="C1842" s="42">
        <f>IFERROR( LN('Primary Data'!D1843/'Primary Data'!D1842), 0)</f>
        <v>4.0947397845542376E-3</v>
      </c>
      <c r="D1842" s="27">
        <f>IFERROR(LN('Primary Data'!C1843/'Primary Data'!C1842), 0)</f>
        <v>1.0472272751213046E-2</v>
      </c>
      <c r="E1842" s="27">
        <f>IFERROR(LN('Primary Data'!F1843/'Primary Data'!F1842), 0)</f>
        <v>1.0949994668767685E-3</v>
      </c>
      <c r="F1842" s="27">
        <f>IFERROR(LN('Primary Data'!G1843/'Primary Data'!G1842), 0)</f>
        <v>2.1595125020126806E-2</v>
      </c>
      <c r="G1842" s="28">
        <f>IFERROR(LN('Primary Data'!H1843/'Primary Data'!H1842), 0)</f>
        <v>1.2099722693975733E-2</v>
      </c>
      <c r="H1842" s="31">
        <f>IFERROR(LN('Primary Data'!E1843/'Primary Data'!E1842), 0)</f>
        <v>1.3890918407385468E-2</v>
      </c>
    </row>
    <row r="1843" spans="1:8" x14ac:dyDescent="0.25">
      <c r="A1843" s="23">
        <v>42107</v>
      </c>
      <c r="B1843" s="45">
        <f>IFERROR(LN('Primary Data'!B1844/'Primary Data'!B1843), 0)</f>
        <v>-5.1095841757839043E-3</v>
      </c>
      <c r="C1843" s="42">
        <f>IFERROR( LN('Primary Data'!D1844/'Primary Data'!D1843), 0)</f>
        <v>-2.901070175796929E-3</v>
      </c>
      <c r="D1843" s="27">
        <f>IFERROR(LN('Primary Data'!C1844/'Primary Data'!C1843), 0)</f>
        <v>-3.1727885304359644E-3</v>
      </c>
      <c r="E1843" s="27">
        <f>IFERROR(LN('Primary Data'!F1844/'Primary Data'!F1843), 0)</f>
        <v>3.8149017655425828E-3</v>
      </c>
      <c r="F1843" s="27">
        <f>IFERROR(LN('Primary Data'!G1844/'Primary Data'!G1843), 0)</f>
        <v>2.1156494001150491E-2</v>
      </c>
      <c r="G1843" s="28">
        <f>IFERROR(LN('Primary Data'!H1844/'Primary Data'!H1843), 0)</f>
        <v>2.6913076277490476E-2</v>
      </c>
      <c r="H1843" s="31">
        <f>IFERROR(LN('Primary Data'!E1844/'Primary Data'!E1843), 0)</f>
        <v>-4.7032302657321664E-3</v>
      </c>
    </row>
    <row r="1844" spans="1:8" x14ac:dyDescent="0.25">
      <c r="A1844" s="23">
        <v>42108</v>
      </c>
      <c r="B1844" s="45">
        <f>IFERROR(LN('Primary Data'!B1845/'Primary Data'!B1844), 0)</f>
        <v>3.5443137246318479E-3</v>
      </c>
      <c r="C1844" s="42">
        <f>IFERROR( LN('Primary Data'!D1845/'Primary Data'!D1844), 0)</f>
        <v>-2.6275016961522912E-3</v>
      </c>
      <c r="D1844" s="27">
        <f>IFERROR(LN('Primary Data'!C1845/'Primary Data'!C1844), 0)</f>
        <v>-4.3065205610309087E-3</v>
      </c>
      <c r="E1844" s="27">
        <f>IFERROR(LN('Primary Data'!F1845/'Primary Data'!F1844), 0)</f>
        <v>0</v>
      </c>
      <c r="F1844" s="27">
        <f>IFERROR(LN('Primary Data'!G1845/'Primary Data'!G1844), 0)</f>
        <v>5.6866446150727334E-3</v>
      </c>
      <c r="G1844" s="28">
        <f>IFERROR(LN('Primary Data'!H1845/'Primary Data'!H1844), 0)</f>
        <v>-1.6368402847458705E-2</v>
      </c>
      <c r="H1844" s="31">
        <f>IFERROR(LN('Primary Data'!E1845/'Primary Data'!E1844), 0)</f>
        <v>-3.3263630303715856E-3</v>
      </c>
    </row>
    <row r="1845" spans="1:8" x14ac:dyDescent="0.25">
      <c r="A1845" s="23">
        <v>42109</v>
      </c>
      <c r="B1845" s="45">
        <f>IFERROR(LN('Primary Data'!B1846/'Primary Data'!B1845), 0)</f>
        <v>4.5746149493865939E-3</v>
      </c>
      <c r="C1845" s="42">
        <f>IFERROR( LN('Primary Data'!D1846/'Primary Data'!D1845), 0)</f>
        <v>6.0960247360264267E-3</v>
      </c>
      <c r="D1845" s="27">
        <f>IFERROR(LN('Primary Data'!C1846/'Primary Data'!C1845), 0)</f>
        <v>4.3192342695562835E-3</v>
      </c>
      <c r="E1845" s="27">
        <f>IFERROR(LN('Primary Data'!F1846/'Primary Data'!F1845), 0)</f>
        <v>-9.3320529350953384E-3</v>
      </c>
      <c r="F1845" s="27">
        <f>IFERROR(LN('Primary Data'!G1846/'Primary Data'!G1845), 0)</f>
        <v>-1.7754810828558183E-2</v>
      </c>
      <c r="G1845" s="28">
        <f>IFERROR(LN('Primary Data'!H1846/'Primary Data'!H1845), 0)</f>
        <v>2.077915859043605E-3</v>
      </c>
      <c r="H1845" s="31">
        <f>IFERROR(LN('Primary Data'!E1846/'Primary Data'!E1845), 0)</f>
        <v>-2.08918168808837E-3</v>
      </c>
    </row>
    <row r="1846" spans="1:8" x14ac:dyDescent="0.25">
      <c r="A1846" s="23">
        <v>42110</v>
      </c>
      <c r="B1846" s="45">
        <f>IFERROR(LN('Primary Data'!B1847/'Primary Data'!B1846), 0)</f>
        <v>-8.1337325059166542E-6</v>
      </c>
      <c r="C1846" s="42">
        <f>IFERROR( LN('Primary Data'!D1847/'Primary Data'!D1846), 0)</f>
        <v>-1.2891029629798173E-3</v>
      </c>
      <c r="D1846" s="27">
        <f>IFERROR(LN('Primary Data'!C1847/'Primary Data'!C1846), 0)</f>
        <v>1.5006136759316039E-2</v>
      </c>
      <c r="E1846" s="27">
        <f>IFERROR(LN('Primary Data'!F1847/'Primary Data'!F1846), 0)</f>
        <v>-1.6948232100380577E-3</v>
      </c>
      <c r="F1846" s="27">
        <f>IFERROR(LN('Primary Data'!G1847/'Primary Data'!G1846), 0)</f>
        <v>2.6779663716208619E-2</v>
      </c>
      <c r="G1846" s="28">
        <f>IFERROR(LN('Primary Data'!H1847/'Primary Data'!H1846), 0)</f>
        <v>4.3675362105323997E-3</v>
      </c>
      <c r="H1846" s="31">
        <f>IFERROR(LN('Primary Data'!E1847/'Primary Data'!E1846), 0)</f>
        <v>-1.1234542321361542E-2</v>
      </c>
    </row>
    <row r="1847" spans="1:8" x14ac:dyDescent="0.25">
      <c r="A1847" s="23">
        <v>42111</v>
      </c>
      <c r="B1847" s="45">
        <f>IFERROR(LN('Primary Data'!B1848/'Primary Data'!B1847), 0)</f>
        <v>-1.0260333466122661E-2</v>
      </c>
      <c r="C1847" s="42">
        <f>IFERROR( LN('Primary Data'!D1848/'Primary Data'!D1847), 0)</f>
        <v>-1.5285402551183264E-2</v>
      </c>
      <c r="D1847" s="27">
        <f>IFERROR(LN('Primary Data'!C1848/'Primary Data'!C1847), 0)</f>
        <v>1.5106582955743506E-2</v>
      </c>
      <c r="E1847" s="27">
        <f>IFERROR(LN('Primary Data'!F1848/'Primary Data'!F1847), 0)</f>
        <v>-1.3649710253047492E-2</v>
      </c>
      <c r="F1847" s="27">
        <f>IFERROR(LN('Primary Data'!G1848/'Primary Data'!G1847), 0)</f>
        <v>1.6943340819609919E-2</v>
      </c>
      <c r="G1847" s="28">
        <f>IFERROR(LN('Primary Data'!H1848/'Primary Data'!H1847), 0)</f>
        <v>-3.126399952133201E-3</v>
      </c>
      <c r="H1847" s="31">
        <f>IFERROR(LN('Primary Data'!E1848/'Primary Data'!E1847), 0)</f>
        <v>-6.968164854235309E-3</v>
      </c>
    </row>
    <row r="1848" spans="1:8" x14ac:dyDescent="0.25">
      <c r="A1848" s="23">
        <v>42114</v>
      </c>
      <c r="B1848" s="45">
        <f>IFERROR(LN('Primary Data'!B1849/'Primary Data'!B1848), 0)</f>
        <v>7.4036291818774906E-3</v>
      </c>
      <c r="C1848" s="42">
        <f>IFERROR( LN('Primary Data'!D1849/'Primary Data'!D1848), 0)</f>
        <v>1.4961735101946575E-2</v>
      </c>
      <c r="D1848" s="27">
        <f>IFERROR(LN('Primary Data'!C1849/'Primary Data'!C1848), 0)</f>
        <v>2.1013131240666004E-3</v>
      </c>
      <c r="E1848" s="27">
        <f>IFERROR(LN('Primary Data'!F1849/'Primary Data'!F1848), 0)</f>
        <v>-2.7692774100722656E-2</v>
      </c>
      <c r="F1848" s="27">
        <f>IFERROR(LN('Primary Data'!G1849/'Primary Data'!G1848), 0)</f>
        <v>-1.6503033301730922E-2</v>
      </c>
      <c r="G1848" s="28">
        <f>IFERROR(LN('Primary Data'!H1849/'Primary Data'!H1848), 0)</f>
        <v>-2.0391935149921353E-2</v>
      </c>
      <c r="H1848" s="31">
        <f>IFERROR(LN('Primary Data'!E1849/'Primary Data'!E1848), 0)</f>
        <v>4.0298123996446791E-3</v>
      </c>
    </row>
    <row r="1849" spans="1:8" x14ac:dyDescent="0.25">
      <c r="A1849" s="23">
        <v>42115</v>
      </c>
      <c r="B1849" s="45">
        <f>IFERROR(LN('Primary Data'!B1850/'Primary Data'!B1849), 0)</f>
        <v>-3.0121471381499474E-3</v>
      </c>
      <c r="C1849" s="42">
        <f>IFERROR( LN('Primary Data'!D1850/'Primary Data'!D1849), 0)</f>
        <v>4.1972731944497164E-3</v>
      </c>
      <c r="D1849" s="27">
        <f>IFERROR(LN('Primary Data'!C1850/'Primary Data'!C1849), 0)</f>
        <v>-8.1058127966278301E-3</v>
      </c>
      <c r="E1849" s="27">
        <f>IFERROR(LN('Primary Data'!F1850/'Primary Data'!F1849), 0)</f>
        <v>-9.5835282680103578E-3</v>
      </c>
      <c r="F1849" s="27">
        <f>IFERROR(LN('Primary Data'!G1850/'Primary Data'!G1849), 0)</f>
        <v>2.2202432159886515E-2</v>
      </c>
      <c r="G1849" s="28">
        <f>IFERROR(LN('Primary Data'!H1850/'Primary Data'!H1849), 0)</f>
        <v>2.7503934961204079E-2</v>
      </c>
      <c r="H1849" s="31">
        <f>IFERROR(LN('Primary Data'!E1850/'Primary Data'!E1849), 0)</f>
        <v>1.2039789876723481E-2</v>
      </c>
    </row>
    <row r="1850" spans="1:8" x14ac:dyDescent="0.25">
      <c r="A1850" s="23">
        <v>42116</v>
      </c>
      <c r="B1850" s="45">
        <f>IFERROR(LN('Primary Data'!B1851/'Primary Data'!B1850), 0)</f>
        <v>5.5213630681840214E-3</v>
      </c>
      <c r="C1850" s="42">
        <f>IFERROR( LN('Primary Data'!D1851/'Primary Data'!D1850), 0)</f>
        <v>5.5818029801780909E-3</v>
      </c>
      <c r="D1850" s="27">
        <f>IFERROR(LN('Primary Data'!C1851/'Primary Data'!C1850), 0)</f>
        <v>1.3675381574219813E-2</v>
      </c>
      <c r="E1850" s="27">
        <f>IFERROR(LN('Primary Data'!F1851/'Primary Data'!F1850), 0)</f>
        <v>4.4827946597575082E-3</v>
      </c>
      <c r="F1850" s="27">
        <f>IFERROR(LN('Primary Data'!G1851/'Primary Data'!G1850), 0)</f>
        <v>2.6813262100533482E-2</v>
      </c>
      <c r="G1850" s="28">
        <f>IFERROR(LN('Primary Data'!H1851/'Primary Data'!H1850), 0)</f>
        <v>2.9886545954655075E-3</v>
      </c>
      <c r="H1850" s="31">
        <f>IFERROR(LN('Primary Data'!E1851/'Primary Data'!E1850), 0)</f>
        <v>1.4719230049495527E-3</v>
      </c>
    </row>
    <row r="1851" spans="1:8" x14ac:dyDescent="0.25">
      <c r="A1851" s="23">
        <v>42117</v>
      </c>
      <c r="B1851" s="45">
        <f>IFERROR(LN('Primary Data'!B1852/'Primary Data'!B1851), 0)</f>
        <v>1.38342571458255E-3</v>
      </c>
      <c r="C1851" s="42">
        <f>IFERROR( LN('Primary Data'!D1852/'Primary Data'!D1851), 0)</f>
        <v>3.6384507149175558E-3</v>
      </c>
      <c r="D1851" s="27">
        <f>IFERROR(LN('Primary Data'!C1852/'Primary Data'!C1851), 0)</f>
        <v>-1.01303435130129E-3</v>
      </c>
      <c r="E1851" s="27">
        <f>IFERROR(LN('Primary Data'!F1852/'Primary Data'!F1851), 0)</f>
        <v>-8.2092226971647395E-3</v>
      </c>
      <c r="F1851" s="27">
        <f>IFERROR(LN('Primary Data'!G1852/'Primary Data'!G1851), 0)</f>
        <v>1.926250354821643E-3</v>
      </c>
      <c r="G1851" s="28">
        <f>IFERROR(LN('Primary Data'!H1852/'Primary Data'!H1851), 0)</f>
        <v>-3.8072875744738924E-3</v>
      </c>
      <c r="H1851" s="31">
        <f>IFERROR(LN('Primary Data'!E1852/'Primary Data'!E1851), 0)</f>
        <v>9.4696256988610148E-3</v>
      </c>
    </row>
    <row r="1852" spans="1:8" x14ac:dyDescent="0.25">
      <c r="A1852" s="23">
        <v>42118</v>
      </c>
      <c r="B1852" s="45">
        <f>IFERROR(LN('Primary Data'!B1853/'Primary Data'!B1852), 0)</f>
        <v>-1.5856986116340808E-3</v>
      </c>
      <c r="C1852" s="42">
        <f>IFERROR( LN('Primary Data'!D1853/'Primary Data'!D1852), 0)</f>
        <v>1.3248694707606099E-2</v>
      </c>
      <c r="D1852" s="27">
        <f>IFERROR(LN('Primary Data'!C1853/'Primary Data'!C1852), 0)</f>
        <v>9.4711757185072989E-3</v>
      </c>
      <c r="E1852" s="27">
        <f>IFERROR(LN('Primary Data'!F1853/'Primary Data'!F1852), 0)</f>
        <v>-1.8807995140246638E-2</v>
      </c>
      <c r="F1852" s="27">
        <f>IFERROR(LN('Primary Data'!G1853/'Primary Data'!G1852), 0)</f>
        <v>-5.5543113083762257E-3</v>
      </c>
      <c r="G1852" s="28">
        <f>IFERROR(LN('Primary Data'!H1853/'Primary Data'!H1852), 0)</f>
        <v>8.3480717303714147E-3</v>
      </c>
      <c r="H1852" s="31">
        <f>IFERROR(LN('Primary Data'!E1853/'Primary Data'!E1852), 0)</f>
        <v>3.960546676633152E-3</v>
      </c>
    </row>
    <row r="1853" spans="1:8" x14ac:dyDescent="0.25">
      <c r="A1853" s="23">
        <v>42121</v>
      </c>
      <c r="B1853" s="45">
        <f>IFERROR(LN('Primary Data'!B1854/'Primary Data'!B1853), 0)</f>
        <v>-4.3541221703391154E-3</v>
      </c>
      <c r="C1853" s="42">
        <f>IFERROR( LN('Primary Data'!D1854/'Primary Data'!D1853), 0)</f>
        <v>-2.591092422558402E-3</v>
      </c>
      <c r="D1853" s="27">
        <f>IFERROR(LN('Primary Data'!C1854/'Primary Data'!C1853), 0)</f>
        <v>2.0461584597056253E-3</v>
      </c>
      <c r="E1853" s="27">
        <f>IFERROR(LN('Primary Data'!F1854/'Primary Data'!F1853), 0)</f>
        <v>-1.2550504289391628E-2</v>
      </c>
      <c r="F1853" s="27">
        <f>IFERROR(LN('Primary Data'!G1854/'Primary Data'!G1853), 0)</f>
        <v>2.1309989322693047E-2</v>
      </c>
      <c r="G1853" s="28">
        <f>IFERROR(LN('Primary Data'!H1854/'Primary Data'!H1853), 0)</f>
        <v>1.3191193527622365E-2</v>
      </c>
      <c r="H1853" s="31">
        <f>IFERROR(LN('Primary Data'!E1854/'Primary Data'!E1853), 0)</f>
        <v>-3.6133808377027327E-4</v>
      </c>
    </row>
    <row r="1854" spans="1:8" x14ac:dyDescent="0.25">
      <c r="A1854" s="23">
        <v>42122</v>
      </c>
      <c r="B1854" s="45">
        <f>IFERROR(LN('Primary Data'!B1855/'Primary Data'!B1854), 0)</f>
        <v>5.7691740012398556E-3</v>
      </c>
      <c r="C1854" s="42">
        <f>IFERROR( LN('Primary Data'!D1855/'Primary Data'!D1854), 0)</f>
        <v>-2.1614311464121208E-3</v>
      </c>
      <c r="D1854" s="27">
        <f>IFERROR(LN('Primary Data'!C1855/'Primary Data'!C1854), 0)</f>
        <v>-7.9608561844313509E-3</v>
      </c>
      <c r="E1854" s="27">
        <f>IFERROR(LN('Primary Data'!F1855/'Primary Data'!F1854), 0)</f>
        <v>1.4357823047040594E-2</v>
      </c>
      <c r="F1854" s="27">
        <f>IFERROR(LN('Primary Data'!G1855/'Primary Data'!G1854), 0)</f>
        <v>-1.6894229832578836E-2</v>
      </c>
      <c r="G1854" s="28">
        <f>IFERROR(LN('Primary Data'!H1855/'Primary Data'!H1854), 0)</f>
        <v>3.2210230402292289E-4</v>
      </c>
      <c r="H1854" s="31">
        <f>IFERROR(LN('Primary Data'!E1855/'Primary Data'!E1854), 0)</f>
        <v>-1.3174123127199438E-2</v>
      </c>
    </row>
    <row r="1855" spans="1:8" x14ac:dyDescent="0.25">
      <c r="A1855" s="23">
        <v>42123</v>
      </c>
      <c r="B1855" s="45">
        <f>IFERROR(LN('Primary Data'!B1856/'Primary Data'!B1855), 0)</f>
        <v>-1.2546251420660066E-3</v>
      </c>
      <c r="C1855" s="42">
        <f>IFERROR( LN('Primary Data'!D1856/'Primary Data'!D1855), 0)</f>
        <v>-6.0243956236420608E-3</v>
      </c>
      <c r="D1855" s="27">
        <f>IFERROR(LN('Primary Data'!C1856/'Primary Data'!C1855), 0)</f>
        <v>-3.4587446160366337E-3</v>
      </c>
      <c r="E1855" s="27">
        <f>IFERROR(LN('Primary Data'!F1856/'Primary Data'!F1855), 0)</f>
        <v>-7.3299627602341653E-3</v>
      </c>
      <c r="F1855" s="27">
        <f>IFERROR(LN('Primary Data'!G1856/'Primary Data'!G1855), 0)</f>
        <v>9.4540883740363811E-3</v>
      </c>
      <c r="G1855" s="28">
        <f>IFERROR(LN('Primary Data'!H1856/'Primary Data'!H1855), 0)</f>
        <v>-1.4921781299770593E-3</v>
      </c>
      <c r="H1855" s="31">
        <f>IFERROR(LN('Primary Data'!E1856/'Primary Data'!E1855), 0)</f>
        <v>-1.1371094479222179E-2</v>
      </c>
    </row>
    <row r="1856" spans="1:8" x14ac:dyDescent="0.25">
      <c r="A1856" s="23">
        <v>42124</v>
      </c>
      <c r="B1856" s="45">
        <f>IFERROR(LN('Primary Data'!B1857/'Primary Data'!B1856), 0)</f>
        <v>-7.5527887846212442E-3</v>
      </c>
      <c r="C1856" s="42">
        <f>IFERROR( LN('Primary Data'!D1857/'Primary Data'!D1856), 0)</f>
        <v>-1.6602645920999685E-2</v>
      </c>
      <c r="D1856" s="27">
        <f>IFERROR(LN('Primary Data'!C1857/'Primary Data'!C1856), 0)</f>
        <v>8.0354687619732558E-3</v>
      </c>
      <c r="E1856" s="27">
        <f>IFERROR(LN('Primary Data'!F1857/'Primary Data'!F1856), 0)</f>
        <v>-8.3078034571915944E-3</v>
      </c>
      <c r="F1856" s="27">
        <f>IFERROR(LN('Primary Data'!G1857/'Primary Data'!G1856), 0)</f>
        <v>-3.5910263028830144E-3</v>
      </c>
      <c r="G1856" s="28">
        <f>IFERROR(LN('Primary Data'!H1857/'Primary Data'!H1856), 0)</f>
        <v>-9.4578524041071619E-3</v>
      </c>
      <c r="H1856" s="31">
        <f>IFERROR(LN('Primary Data'!E1857/'Primary Data'!E1856), 0)</f>
        <v>-6.9430864986237152E-4</v>
      </c>
    </row>
    <row r="1857" spans="1:8" x14ac:dyDescent="0.25">
      <c r="A1857" s="23">
        <v>42128</v>
      </c>
      <c r="B1857" s="45">
        <f>IFERROR(LN('Primary Data'!B1858/'Primary Data'!B1857), 0)</f>
        <v>1.2359445011356262E-2</v>
      </c>
      <c r="C1857" s="42">
        <f>IFERROR( LN('Primary Data'!D1858/'Primary Data'!D1857), 0)</f>
        <v>1.5367521872583077E-2</v>
      </c>
      <c r="D1857" s="27">
        <f>IFERROR(LN('Primary Data'!C1858/'Primary Data'!C1857), 0)</f>
        <v>-1.9064988392668004E-4</v>
      </c>
      <c r="E1857" s="27">
        <f>IFERROR(LN('Primary Data'!F1858/'Primary Data'!F1857), 0)</f>
        <v>2.0331289745785509E-2</v>
      </c>
      <c r="F1857" s="27">
        <f>IFERROR(LN('Primary Data'!G1858/'Primary Data'!G1857), 0)</f>
        <v>8.7223834646314446E-3</v>
      </c>
      <c r="G1857" s="28">
        <f>IFERROR(LN('Primary Data'!H1858/'Primary Data'!H1857), 0)</f>
        <v>-3.2636043350763581E-4</v>
      </c>
      <c r="H1857" s="31">
        <f>IFERROR(LN('Primary Data'!E1858/'Primary Data'!E1857), 0)</f>
        <v>0</v>
      </c>
    </row>
    <row r="1858" spans="1:8" x14ac:dyDescent="0.25">
      <c r="A1858" s="23">
        <v>42129</v>
      </c>
      <c r="B1858" s="45">
        <f>IFERROR(LN('Primary Data'!B1859/'Primary Data'!B1858), 0)</f>
        <v>-9.1799259490414065E-3</v>
      </c>
      <c r="C1858" s="42">
        <f>IFERROR( LN('Primary Data'!D1859/'Primary Data'!D1858), 0)</f>
        <v>-1.6469108177433172E-2</v>
      </c>
      <c r="D1858" s="27">
        <f>IFERROR(LN('Primary Data'!C1859/'Primary Data'!C1858), 0)</f>
        <v>-5.6466992160580376E-3</v>
      </c>
      <c r="E1858" s="27">
        <f>IFERROR(LN('Primary Data'!F1859/'Primary Data'!F1858), 0)</f>
        <v>2.6609912527857864E-3</v>
      </c>
      <c r="F1858" s="27">
        <f>IFERROR(LN('Primary Data'!G1859/'Primary Data'!G1858), 0)</f>
        <v>-4.0689232453415602E-2</v>
      </c>
      <c r="G1858" s="28">
        <f>IFERROR(LN('Primary Data'!H1859/'Primary Data'!H1858), 0)</f>
        <v>-1.3181444182127532E-2</v>
      </c>
      <c r="H1858" s="31">
        <f>IFERROR(LN('Primary Data'!E1859/'Primary Data'!E1858), 0)</f>
        <v>0</v>
      </c>
    </row>
    <row r="1859" spans="1:8" x14ac:dyDescent="0.25">
      <c r="A1859" s="23">
        <v>42130</v>
      </c>
      <c r="B1859" s="45">
        <f>IFERROR(LN('Primary Data'!B1860/'Primary Data'!B1859), 0)</f>
        <v>-3.7289776719731122E-3</v>
      </c>
      <c r="C1859" s="42">
        <f>IFERROR( LN('Primary Data'!D1860/'Primary Data'!D1859), 0)</f>
        <v>-6.7447127621260402E-3</v>
      </c>
      <c r="D1859" s="27">
        <f>IFERROR(LN('Primary Data'!C1860/'Primary Data'!C1859), 0)</f>
        <v>9.0731438309904246E-3</v>
      </c>
      <c r="E1859" s="27">
        <f>IFERROR(LN('Primary Data'!F1860/'Primary Data'!F1859), 0)</f>
        <v>-2.8658799238099927E-2</v>
      </c>
      <c r="F1859" s="27">
        <f>IFERROR(LN('Primary Data'!G1860/'Primary Data'!G1859), 0)</f>
        <v>-1.1918803575089369E-2</v>
      </c>
      <c r="G1859" s="28">
        <f>IFERROR(LN('Primary Data'!H1860/'Primary Data'!H1859), 0)</f>
        <v>-4.1385382496671322E-3</v>
      </c>
      <c r="H1859" s="31">
        <f>IFERROR(LN('Primary Data'!E1860/'Primary Data'!E1859), 0)</f>
        <v>5.8084492801822917E-3</v>
      </c>
    </row>
    <row r="1860" spans="1:8" x14ac:dyDescent="0.25">
      <c r="A1860" s="23">
        <v>42131</v>
      </c>
      <c r="B1860" s="45">
        <f>IFERROR(LN('Primary Data'!B1861/'Primary Data'!B1860), 0)</f>
        <v>3.2548547321243136E-3</v>
      </c>
      <c r="C1860" s="42">
        <f>IFERROR( LN('Primary Data'!D1861/'Primary Data'!D1860), 0)</f>
        <v>4.9651064842246876E-3</v>
      </c>
      <c r="D1860" s="27">
        <f>IFERROR(LN('Primary Data'!C1861/'Primary Data'!C1860), 0)</f>
        <v>-2.8528258161680626E-3</v>
      </c>
      <c r="E1860" s="27">
        <f>IFERROR(LN('Primary Data'!F1861/'Primary Data'!F1860), 0)</f>
        <v>-1.9545741065239718E-2</v>
      </c>
      <c r="F1860" s="27">
        <f>IFERROR(LN('Primary Data'!G1861/'Primary Data'!G1860), 0)</f>
        <v>-2.3577318710082056E-2</v>
      </c>
      <c r="G1860" s="28">
        <f>IFERROR(LN('Primary Data'!H1861/'Primary Data'!H1860), 0)</f>
        <v>-1.2777686241206374E-2</v>
      </c>
      <c r="H1860" s="31">
        <f>IFERROR(LN('Primary Data'!E1861/'Primary Data'!E1860), 0)</f>
        <v>8.2138178461521119E-3</v>
      </c>
    </row>
    <row r="1861" spans="1:8" x14ac:dyDescent="0.25">
      <c r="A1861" s="23">
        <v>42132</v>
      </c>
      <c r="B1861" s="45">
        <f>IFERROR(LN('Primary Data'!B1862/'Primary Data'!B1861), 0)</f>
        <v>1.3677548753434812E-2</v>
      </c>
      <c r="C1861" s="42">
        <f>IFERROR( LN('Primary Data'!D1862/'Primary Data'!D1861), 0)</f>
        <v>1.2889278010952927E-2</v>
      </c>
      <c r="D1861" s="27">
        <f>IFERROR(LN('Primary Data'!C1862/'Primary Data'!C1861), 0)</f>
        <v>-6.3199244501961531E-3</v>
      </c>
      <c r="E1861" s="27">
        <f>IFERROR(LN('Primary Data'!F1862/'Primary Data'!F1861), 0)</f>
        <v>2.0061273091161114E-2</v>
      </c>
      <c r="F1861" s="27">
        <f>IFERROR(LN('Primary Data'!G1862/'Primary Data'!G1861), 0)</f>
        <v>2.1713547605958207E-2</v>
      </c>
      <c r="G1861" s="28">
        <f>IFERROR(LN('Primary Data'!H1862/'Primary Data'!H1861), 0)</f>
        <v>1.047518559749739E-2</v>
      </c>
      <c r="H1861" s="31">
        <f>IFERROR(LN('Primary Data'!E1862/'Primary Data'!E1861), 0)</f>
        <v>2.2570205056209561E-2</v>
      </c>
    </row>
    <row r="1862" spans="1:8" x14ac:dyDescent="0.25">
      <c r="A1862" s="23">
        <v>42135</v>
      </c>
      <c r="B1862" s="45">
        <f>IFERROR(LN('Primary Data'!B1863/'Primary Data'!B1862), 0)</f>
        <v>-5.4034108060628042E-3</v>
      </c>
      <c r="C1862" s="42">
        <f>IFERROR( LN('Primary Data'!D1863/'Primary Data'!D1862), 0)</f>
        <v>-4.4980064125032778E-3</v>
      </c>
      <c r="D1862" s="27">
        <f>IFERROR(LN('Primary Data'!C1863/'Primary Data'!C1862), 0)</f>
        <v>-3.1013745151421464E-2</v>
      </c>
      <c r="E1862" s="27">
        <f>IFERROR(LN('Primary Data'!F1863/'Primary Data'!F1862), 0)</f>
        <v>1.7416201235447439E-2</v>
      </c>
      <c r="F1862" s="27">
        <f>IFERROR(LN('Primary Data'!G1863/'Primary Data'!G1862), 0)</f>
        <v>3.1423924971911224E-2</v>
      </c>
      <c r="G1862" s="28">
        <f>IFERROR(LN('Primary Data'!H1863/'Primary Data'!H1862), 0)</f>
        <v>5.0948161350287419E-3</v>
      </c>
      <c r="H1862" s="31">
        <f>IFERROR(LN('Primary Data'!E1863/'Primary Data'!E1862), 0)</f>
        <v>-1.9897528305600747E-3</v>
      </c>
    </row>
    <row r="1863" spans="1:8" x14ac:dyDescent="0.25">
      <c r="A1863" s="23">
        <v>42136</v>
      </c>
      <c r="B1863" s="45">
        <f>IFERROR(LN('Primary Data'!B1864/'Primary Data'!B1863), 0)</f>
        <v>-2.4101455781630724E-3</v>
      </c>
      <c r="C1863" s="42">
        <f>IFERROR( LN('Primary Data'!D1864/'Primary Data'!D1863), 0)</f>
        <v>-4.0612791154214824E-3</v>
      </c>
      <c r="D1863" s="27">
        <f>IFERROR(LN('Primary Data'!C1864/'Primary Data'!C1863), 0)</f>
        <v>1.5792751141066132E-2</v>
      </c>
      <c r="E1863" s="27">
        <f>IFERROR(LN('Primary Data'!F1864/'Primary Data'!F1863), 0)</f>
        <v>-2.6396844849035036E-2</v>
      </c>
      <c r="F1863" s="27">
        <f>IFERROR(LN('Primary Data'!G1864/'Primary Data'!G1863), 0)</f>
        <v>1.6322105129555536E-2</v>
      </c>
      <c r="G1863" s="28">
        <f>IFERROR(LN('Primary Data'!H1864/'Primary Data'!H1863), 0)</f>
        <v>-1.1284214286228545E-2</v>
      </c>
      <c r="H1863" s="31">
        <f>IFERROR(LN('Primary Data'!E1864/'Primary Data'!E1863), 0)</f>
        <v>-1.2380965703830616E-2</v>
      </c>
    </row>
    <row r="1864" spans="1:8" x14ac:dyDescent="0.25">
      <c r="A1864" s="23">
        <v>42137</v>
      </c>
      <c r="B1864" s="45">
        <f>IFERROR(LN('Primary Data'!B1865/'Primary Data'!B1864), 0)</f>
        <v>-5.8775906358934861E-4</v>
      </c>
      <c r="C1864" s="42">
        <f>IFERROR( LN('Primary Data'!D1865/'Primary Data'!D1864), 0)</f>
        <v>1.3360146032661746E-3</v>
      </c>
      <c r="D1864" s="27">
        <f>IFERROR(LN('Primary Data'!C1865/'Primary Data'!C1864), 0)</f>
        <v>-3.2866650432595789E-3</v>
      </c>
      <c r="E1864" s="27">
        <f>IFERROR(LN('Primary Data'!F1865/'Primary Data'!F1864), 0)</f>
        <v>1.5615891162876209E-2</v>
      </c>
      <c r="F1864" s="27">
        <f>IFERROR(LN('Primary Data'!G1865/'Primary Data'!G1864), 0)</f>
        <v>-3.6301307078336021E-3</v>
      </c>
      <c r="G1864" s="28">
        <f>IFERROR(LN('Primary Data'!H1865/'Primary Data'!H1864), 0)</f>
        <v>-5.777924120329612E-3</v>
      </c>
      <c r="H1864" s="31">
        <f>IFERROR(LN('Primary Data'!E1865/'Primary Data'!E1864), 0)</f>
        <v>3.6615344540583436E-3</v>
      </c>
    </row>
    <row r="1865" spans="1:8" x14ac:dyDescent="0.25">
      <c r="A1865" s="23">
        <v>42138</v>
      </c>
      <c r="B1865" s="45">
        <f>IFERROR(LN('Primary Data'!B1866/'Primary Data'!B1865), 0)</f>
        <v>9.2881159988542853E-3</v>
      </c>
      <c r="C1865" s="42">
        <f>IFERROR( LN('Primary Data'!D1866/'Primary Data'!D1865), 0)</f>
        <v>1.5351807956094471E-2</v>
      </c>
      <c r="D1865" s="27">
        <f>IFERROR(LN('Primary Data'!C1866/'Primary Data'!C1865), 0)</f>
        <v>5.7041162599124513E-3</v>
      </c>
      <c r="E1865" s="27">
        <f>IFERROR(LN('Primary Data'!F1866/'Primary Data'!F1865), 0)</f>
        <v>6.4063548334776788E-3</v>
      </c>
      <c r="F1865" s="27">
        <f>IFERROR(LN('Primary Data'!G1866/'Primary Data'!G1865), 0)</f>
        <v>-1.5359447408367917E-3</v>
      </c>
      <c r="G1865" s="28">
        <f>IFERROR(LN('Primary Data'!H1866/'Primary Data'!H1865), 0)</f>
        <v>1.3668080526951611E-3</v>
      </c>
      <c r="H1865" s="31">
        <f>IFERROR(LN('Primary Data'!E1866/'Primary Data'!E1865), 0)</f>
        <v>3.854461214914175E-3</v>
      </c>
    </row>
    <row r="1866" spans="1:8" x14ac:dyDescent="0.25">
      <c r="A1866" s="23">
        <v>42139</v>
      </c>
      <c r="B1866" s="45">
        <f>IFERROR(LN('Primary Data'!B1867/'Primary Data'!B1866), 0)</f>
        <v>4.3274947358539634E-4</v>
      </c>
      <c r="C1866" s="42">
        <f>IFERROR( LN('Primary Data'!D1867/'Primary Data'!D1866), 0)</f>
        <v>-1.6686449418146847E-4</v>
      </c>
      <c r="D1866" s="27">
        <f>IFERROR(LN('Primary Data'!C1867/'Primary Data'!C1866), 0)</f>
        <v>-1.9512295712858269E-3</v>
      </c>
      <c r="E1866" s="27">
        <f>IFERROR(LN('Primary Data'!F1867/'Primary Data'!F1866), 0)</f>
        <v>6.7684843065021934E-3</v>
      </c>
      <c r="F1866" s="27">
        <f>IFERROR(LN('Primary Data'!G1867/'Primary Data'!G1866), 0)</f>
        <v>-1.4608627633823364E-2</v>
      </c>
      <c r="G1866" s="28">
        <f>IFERROR(LN('Primary Data'!H1867/'Primary Data'!H1866), 0)</f>
        <v>1.9443231770352169E-2</v>
      </c>
      <c r="H1866" s="31">
        <f>IFERROR(LN('Primary Data'!E1867/'Primary Data'!E1866), 0)</f>
        <v>2.9940486275532013E-3</v>
      </c>
    </row>
    <row r="1867" spans="1:8" x14ac:dyDescent="0.25">
      <c r="A1867" s="23">
        <v>42142</v>
      </c>
      <c r="B1867" s="45">
        <f>IFERROR(LN('Primary Data'!B1868/'Primary Data'!B1867), 0)</f>
        <v>1.7854119495429128E-3</v>
      </c>
      <c r="C1867" s="42">
        <f>IFERROR( LN('Primary Data'!D1868/'Primary Data'!D1867), 0)</f>
        <v>4.143339512455658E-3</v>
      </c>
      <c r="D1867" s="27">
        <f>IFERROR(LN('Primary Data'!C1868/'Primary Data'!C1867), 0)</f>
        <v>-4.6458755096224517E-3</v>
      </c>
      <c r="E1867" s="27">
        <f>IFERROR(LN('Primary Data'!F1868/'Primary Data'!F1867), 0)</f>
        <v>1.1196006908968863E-2</v>
      </c>
      <c r="F1867" s="27">
        <f>IFERROR(LN('Primary Data'!G1868/'Primary Data'!G1867), 0)</f>
        <v>-4.1623192361159786E-3</v>
      </c>
      <c r="G1867" s="28">
        <f>IFERROR(LN('Primary Data'!H1868/'Primary Data'!H1867), 0)</f>
        <v>-8.3384450915995178E-3</v>
      </c>
      <c r="H1867" s="31">
        <f>IFERROR(LN('Primary Data'!E1868/'Primary Data'!E1867), 0)</f>
        <v>4.3772404949633508E-3</v>
      </c>
    </row>
    <row r="1868" spans="1:8" x14ac:dyDescent="0.25">
      <c r="A1868" s="23">
        <v>42143</v>
      </c>
      <c r="B1868" s="45">
        <f>IFERROR(LN('Primary Data'!B1869/'Primary Data'!B1868), 0)</f>
        <v>7.1533923390529428E-4</v>
      </c>
      <c r="C1868" s="42">
        <f>IFERROR( LN('Primary Data'!D1869/'Primary Data'!D1868), 0)</f>
        <v>-2.047319736438282E-3</v>
      </c>
      <c r="D1868" s="27">
        <f>IFERROR(LN('Primary Data'!C1869/'Primary Data'!C1868), 0)</f>
        <v>-4.7705202106424248E-3</v>
      </c>
      <c r="E1868" s="27">
        <f>IFERROR(LN('Primary Data'!F1869/'Primary Data'!F1868), 0)</f>
        <v>-1.325309351432682E-3</v>
      </c>
      <c r="F1868" s="27">
        <f>IFERROR(LN('Primary Data'!G1869/'Primary Data'!G1868), 0)</f>
        <v>3.1421988044617773E-2</v>
      </c>
      <c r="G1868" s="28">
        <f>IFERROR(LN('Primary Data'!H1869/'Primary Data'!H1868), 0)</f>
        <v>3.7004795252389166E-3</v>
      </c>
      <c r="H1868" s="31">
        <f>IFERROR(LN('Primary Data'!E1869/'Primary Data'!E1868), 0)</f>
        <v>4.9551672792337801E-3</v>
      </c>
    </row>
    <row r="1869" spans="1:8" x14ac:dyDescent="0.25">
      <c r="A1869" s="23">
        <v>42144</v>
      </c>
      <c r="B1869" s="45">
        <f>IFERROR(LN('Primary Data'!B1870/'Primary Data'!B1869), 0)</f>
        <v>-1.6277658807665987E-3</v>
      </c>
      <c r="C1869" s="42">
        <f>IFERROR( LN('Primary Data'!D1870/'Primary Data'!D1869), 0)</f>
        <v>3.5075957566958949E-4</v>
      </c>
      <c r="D1869" s="27">
        <f>IFERROR(LN('Primary Data'!C1870/'Primary Data'!C1869), 0)</f>
        <v>-3.9967265087571379E-3</v>
      </c>
      <c r="E1869" s="27">
        <f>IFERROR(LN('Primary Data'!F1870/'Primary Data'!F1869), 0)</f>
        <v>4.2458618025891931E-3</v>
      </c>
      <c r="F1869" s="27">
        <f>IFERROR(LN('Primary Data'!G1870/'Primary Data'!G1869), 0)</f>
        <v>7.7077055619894442E-3</v>
      </c>
      <c r="G1869" s="28">
        <f>IFERROR(LN('Primary Data'!H1870/'Primary Data'!H1869), 0)</f>
        <v>-3.9252136964716576E-3</v>
      </c>
      <c r="H1869" s="31">
        <f>IFERROR(LN('Primary Data'!E1870/'Primary Data'!E1869), 0)</f>
        <v>1.9078336022986266E-3</v>
      </c>
    </row>
    <row r="1870" spans="1:8" x14ac:dyDescent="0.25">
      <c r="A1870" s="23">
        <v>42145</v>
      </c>
      <c r="B1870" s="45">
        <f>IFERROR(LN('Primary Data'!B1871/'Primary Data'!B1870), 0)</f>
        <v>1.7218815834672573E-3</v>
      </c>
      <c r="C1870" s="42">
        <f>IFERROR( LN('Primary Data'!D1871/'Primary Data'!D1870), 0)</f>
        <v>5.3504533397592813E-3</v>
      </c>
      <c r="D1870" s="27">
        <f>IFERROR(LN('Primary Data'!C1871/'Primary Data'!C1870), 0)</f>
        <v>5.7469908847905646E-4</v>
      </c>
      <c r="E1870" s="27">
        <f>IFERROR(LN('Primary Data'!F1871/'Primary Data'!F1870), 0)</f>
        <v>1.757358130082356E-3</v>
      </c>
      <c r="F1870" s="27">
        <f>IFERROR(LN('Primary Data'!G1871/'Primary Data'!G1870), 0)</f>
        <v>1.9711779242376177E-2</v>
      </c>
      <c r="G1870" s="28">
        <f>IFERROR(LN('Primary Data'!H1871/'Primary Data'!H1870), 0)</f>
        <v>-2.2257809535425823E-3</v>
      </c>
      <c r="H1870" s="31">
        <f>IFERROR(LN('Primary Data'!E1871/'Primary Data'!E1870), 0)</f>
        <v>3.4164263721600074E-3</v>
      </c>
    </row>
    <row r="1871" spans="1:8" x14ac:dyDescent="0.25">
      <c r="A1871" s="23">
        <v>42146</v>
      </c>
      <c r="B1871" s="45">
        <f>IFERROR(LN('Primary Data'!B1872/'Primary Data'!B1871), 0)</f>
        <v>-2.821576632474006E-3</v>
      </c>
      <c r="C1871" s="42">
        <f>IFERROR( LN('Primary Data'!D1872/'Primary Data'!D1871), 0)</f>
        <v>-5.101235338296939E-4</v>
      </c>
      <c r="D1871" s="27">
        <f>IFERROR(LN('Primary Data'!C1872/'Primary Data'!C1871), 0)</f>
        <v>-3.7164599123699671E-4</v>
      </c>
      <c r="E1871" s="27">
        <f>IFERROR(LN('Primary Data'!F1872/'Primary Data'!F1871), 0)</f>
        <v>6.7918107834347308E-3</v>
      </c>
      <c r="F1871" s="27">
        <f>IFERROR(LN('Primary Data'!G1872/'Primary Data'!G1871), 0)</f>
        <v>2.4716493986745428E-2</v>
      </c>
      <c r="G1871" s="28">
        <f>IFERROR(LN('Primary Data'!H1872/'Primary Data'!H1871), 0)</f>
        <v>1.6900227606237005E-2</v>
      </c>
      <c r="H1871" s="31">
        <f>IFERROR(LN('Primary Data'!E1872/'Primary Data'!E1871), 0)</f>
        <v>1.1815349864169192E-4</v>
      </c>
    </row>
    <row r="1872" spans="1:8" x14ac:dyDescent="0.25">
      <c r="A1872" s="23">
        <v>42150</v>
      </c>
      <c r="B1872" s="45">
        <f>IFERROR(LN('Primary Data'!B1873/'Primary Data'!B1872), 0)</f>
        <v>-9.031818218474175E-3</v>
      </c>
      <c r="C1872" s="42">
        <f>IFERROR( LN('Primary Data'!D1873/'Primary Data'!D1872), 0)</f>
        <v>-1.2044429457270502E-2</v>
      </c>
      <c r="D1872" s="27">
        <f>IFERROR(LN('Primary Data'!C1873/'Primary Data'!C1872), 0)</f>
        <v>-2.9261659767546209E-3</v>
      </c>
      <c r="E1872" s="27">
        <f>IFERROR(LN('Primary Data'!F1873/'Primary Data'!F1872), 0)</f>
        <v>-1.858476732601554E-2</v>
      </c>
      <c r="F1872" s="27">
        <f>IFERROR(LN('Primary Data'!G1873/'Primary Data'!G1872), 0)</f>
        <v>5.2869770410700297E-2</v>
      </c>
      <c r="G1872" s="28">
        <f>IFERROR(LN('Primary Data'!H1873/'Primary Data'!H1872), 0)</f>
        <v>9.1400958732117173E-3</v>
      </c>
      <c r="H1872" s="31">
        <f>IFERROR(LN('Primary Data'!E1873/'Primary Data'!E1872), 0)</f>
        <v>-1.4294177682590181E-3</v>
      </c>
    </row>
    <row r="1873" spans="1:8" x14ac:dyDescent="0.25">
      <c r="A1873" s="23">
        <v>42151</v>
      </c>
      <c r="B1873" s="45">
        <f>IFERROR(LN('Primary Data'!B1874/'Primary Data'!B1873), 0)</f>
        <v>6.7688107263898399E-3</v>
      </c>
      <c r="C1873" s="42">
        <f>IFERROR( LN('Primary Data'!D1874/'Primary Data'!D1873), 0)</f>
        <v>1.62105418928708E-2</v>
      </c>
      <c r="D1873" s="27">
        <f>IFERROR(LN('Primary Data'!C1874/'Primary Data'!C1873), 0)</f>
        <v>1.0167648533408765E-2</v>
      </c>
      <c r="E1873" s="27">
        <f>IFERROR(LN('Primary Data'!F1874/'Primary Data'!F1873), 0)</f>
        <v>-2.4537929055903655E-3</v>
      </c>
      <c r="F1873" s="27">
        <f>IFERROR(LN('Primary Data'!G1874/'Primary Data'!G1873), 0)</f>
        <v>2.5959591808214985E-3</v>
      </c>
      <c r="G1873" s="28">
        <f>IFERROR(LN('Primary Data'!H1874/'Primary Data'!H1873), 0)</f>
        <v>-5.98783243065403E-3</v>
      </c>
      <c r="H1873" s="31">
        <f>IFERROR(LN('Primary Data'!E1874/'Primary Data'!E1873), 0)</f>
        <v>1.2576569573692202E-2</v>
      </c>
    </row>
    <row r="1874" spans="1:8" x14ac:dyDescent="0.25">
      <c r="A1874" s="23">
        <v>42152</v>
      </c>
      <c r="B1874" s="45">
        <f>IFERROR(LN('Primary Data'!B1875/'Primary Data'!B1874), 0)</f>
        <v>-3.7381970326680493E-4</v>
      </c>
      <c r="C1874" s="42">
        <f>IFERROR( LN('Primary Data'!D1875/'Primary Data'!D1874), 0)</f>
        <v>-2.2903160516161035E-3</v>
      </c>
      <c r="D1874" s="27">
        <f>IFERROR(LN('Primary Data'!C1875/'Primary Data'!C1874), 0)</f>
        <v>-2.4116682600534511E-3</v>
      </c>
      <c r="E1874" s="27">
        <f>IFERROR(LN('Primary Data'!F1875/'Primary Data'!F1874), 0)</f>
        <v>3.3880703159615202E-4</v>
      </c>
      <c r="F1874" s="27">
        <f>IFERROR(LN('Primary Data'!G1875/'Primary Data'!G1874), 0)</f>
        <v>-6.6820629339586463E-2</v>
      </c>
      <c r="G1874" s="28">
        <f>IFERROR(LN('Primary Data'!H1875/'Primary Data'!H1874), 0)</f>
        <v>-2.2577501016520559E-2</v>
      </c>
      <c r="H1874" s="31">
        <f>IFERROR(LN('Primary Data'!E1875/'Primary Data'!E1874), 0)</f>
        <v>2.3443983778144179E-3</v>
      </c>
    </row>
    <row r="1875" spans="1:8" x14ac:dyDescent="0.25">
      <c r="A1875" s="23">
        <v>42153</v>
      </c>
      <c r="B1875" s="45">
        <f>IFERROR(LN('Primary Data'!B1876/'Primary Data'!B1875), 0)</f>
        <v>-6.7388196511727252E-3</v>
      </c>
      <c r="C1875" s="42">
        <f>IFERROR( LN('Primary Data'!D1876/'Primary Data'!D1875), 0)</f>
        <v>-6.0615561025831296E-3</v>
      </c>
      <c r="D1875" s="27">
        <f>IFERROR(LN('Primary Data'!C1876/'Primary Data'!C1875), 0)</f>
        <v>8.9125110405940955E-3</v>
      </c>
      <c r="E1875" s="27">
        <f>IFERROR(LN('Primary Data'!F1876/'Primary Data'!F1875), 0)</f>
        <v>1.1508370114994466E-2</v>
      </c>
      <c r="F1875" s="27">
        <f>IFERROR(LN('Primary Data'!G1876/'Primary Data'!G1875), 0)</f>
        <v>1.6774810073823649E-3</v>
      </c>
      <c r="G1875" s="28">
        <f>IFERROR(LN('Primary Data'!H1876/'Primary Data'!H1875), 0)</f>
        <v>-1.0976977513745515E-3</v>
      </c>
      <c r="H1875" s="31">
        <f>IFERROR(LN('Primary Data'!E1876/'Primary Data'!E1875), 0)</f>
        <v>-8.1441579215795288E-3</v>
      </c>
    </row>
    <row r="1876" spans="1:8" x14ac:dyDescent="0.25">
      <c r="A1876" s="23">
        <v>42156</v>
      </c>
      <c r="B1876" s="45">
        <f>IFERROR(LN('Primary Data'!B1877/'Primary Data'!B1876), 0)</f>
        <v>2.1388768899977002E-3</v>
      </c>
      <c r="C1876" s="42">
        <f>IFERROR( LN('Primary Data'!D1877/'Primary Data'!D1876), 0)</f>
        <v>3.0121505371568389E-3</v>
      </c>
      <c r="D1876" s="27">
        <f>IFERROR(LN('Primary Data'!C1877/'Primary Data'!C1876), 0)</f>
        <v>1.5208600174654091E-2</v>
      </c>
      <c r="E1876" s="27">
        <f>IFERROR(LN('Primary Data'!F1877/'Primary Data'!F1876), 0)</f>
        <v>-1.188207894293343E-4</v>
      </c>
      <c r="F1876" s="27">
        <f>IFERROR(LN('Primary Data'!G1877/'Primary Data'!G1876), 0)</f>
        <v>4.8411356745548619E-2</v>
      </c>
      <c r="G1876" s="28">
        <f>IFERROR(LN('Primary Data'!H1877/'Primary Data'!H1876), 0)</f>
        <v>6.2873982485518757E-3</v>
      </c>
      <c r="H1876" s="31">
        <f>IFERROR(LN('Primary Data'!E1877/'Primary Data'!E1876), 0)</f>
        <v>5.0453921655445894E-3</v>
      </c>
    </row>
    <row r="1877" spans="1:8" x14ac:dyDescent="0.25">
      <c r="A1877" s="23">
        <v>42157</v>
      </c>
      <c r="B1877" s="45">
        <f>IFERROR(LN('Primary Data'!B1878/'Primary Data'!B1877), 0)</f>
        <v>-5.6937869104931385E-4</v>
      </c>
      <c r="C1877" s="42">
        <f>IFERROR( LN('Primary Data'!D1878/'Primary Data'!D1877), 0)</f>
        <v>-2.870198654170627E-3</v>
      </c>
      <c r="D1877" s="27">
        <f>IFERROR(LN('Primary Data'!C1878/'Primary Data'!C1877), 0)</f>
        <v>9.8419501459948641E-3</v>
      </c>
      <c r="E1877" s="27">
        <f>IFERROR(LN('Primary Data'!F1878/'Primary Data'!F1877), 0)</f>
        <v>-2.4178389253847698E-2</v>
      </c>
      <c r="F1877" s="27">
        <f>IFERROR(LN('Primary Data'!G1878/'Primary Data'!G1877), 0)</f>
        <v>2.1240132248079999E-2</v>
      </c>
      <c r="G1877" s="28">
        <f>IFERROR(LN('Primary Data'!H1878/'Primary Data'!H1877), 0)</f>
        <v>-4.7377788849565765E-3</v>
      </c>
      <c r="H1877" s="31">
        <f>IFERROR(LN('Primary Data'!E1878/'Primary Data'!E1877), 0)</f>
        <v>-4.3228187062948897E-3</v>
      </c>
    </row>
    <row r="1878" spans="1:8" x14ac:dyDescent="0.25">
      <c r="A1878" s="23">
        <v>42158</v>
      </c>
      <c r="B1878" s="45">
        <f>IFERROR(LN('Primary Data'!B1879/'Primary Data'!B1878), 0)</f>
        <v>3.1640025283632255E-3</v>
      </c>
      <c r="C1878" s="42">
        <f>IFERROR( LN('Primary Data'!D1879/'Primary Data'!D1878), 0)</f>
        <v>2.4300164248947675E-3</v>
      </c>
      <c r="D1878" s="27">
        <f>IFERROR(LN('Primary Data'!C1879/'Primary Data'!C1878), 0)</f>
        <v>3.917175389111171E-4</v>
      </c>
      <c r="E1878" s="27">
        <f>IFERROR(LN('Primary Data'!F1879/'Primary Data'!F1878), 0)</f>
        <v>-1.3398986761836445E-2</v>
      </c>
      <c r="F1878" s="27">
        <f>IFERROR(LN('Primary Data'!G1879/'Primary Data'!G1878), 0)</f>
        <v>3.2440722238028365E-4</v>
      </c>
      <c r="G1878" s="28">
        <f>IFERROR(LN('Primary Data'!H1879/'Primary Data'!H1878), 0)</f>
        <v>6.9207642365998615E-3</v>
      </c>
      <c r="H1878" s="31">
        <f>IFERROR(LN('Primary Data'!E1879/'Primary Data'!E1878), 0)</f>
        <v>2.7386444714729057E-4</v>
      </c>
    </row>
    <row r="1879" spans="1:8" x14ac:dyDescent="0.25">
      <c r="A1879" s="23">
        <v>42159</v>
      </c>
      <c r="B1879" s="45">
        <f>IFERROR(LN('Primary Data'!B1880/'Primary Data'!B1879), 0)</f>
        <v>-9.1055390327240953E-3</v>
      </c>
      <c r="C1879" s="42">
        <f>IFERROR( LN('Primary Data'!D1880/'Primary Data'!D1879), 0)</f>
        <v>-7.2900069599049497E-3</v>
      </c>
      <c r="D1879" s="27">
        <f>IFERROR(LN('Primary Data'!C1880/'Primary Data'!C1879), 0)</f>
        <v>5.209855659337923E-3</v>
      </c>
      <c r="E1879" s="27">
        <f>IFERROR(LN('Primary Data'!F1880/'Primary Data'!F1879), 0)</f>
        <v>-1.2340093162394737E-3</v>
      </c>
      <c r="F1879" s="27">
        <f>IFERROR(LN('Primary Data'!G1880/'Primary Data'!G1879), 0)</f>
        <v>8.1931565712255357E-3</v>
      </c>
      <c r="G1879" s="28">
        <f>IFERROR(LN('Primary Data'!H1880/'Primary Data'!H1879), 0)</f>
        <v>-3.8247184428921578E-3</v>
      </c>
      <c r="H1879" s="31">
        <f>IFERROR(LN('Primary Data'!E1880/'Primary Data'!E1879), 0)</f>
        <v>-7.8206191363688077E-3</v>
      </c>
    </row>
    <row r="1880" spans="1:8" x14ac:dyDescent="0.25">
      <c r="A1880" s="23">
        <v>42160</v>
      </c>
      <c r="B1880" s="45">
        <f>IFERROR(LN('Primary Data'!B1881/'Primary Data'!B1880), 0)</f>
        <v>-1.3287843696729985E-3</v>
      </c>
      <c r="C1880" s="42">
        <f>IFERROR( LN('Primary Data'!D1881/'Primary Data'!D1880), 0)</f>
        <v>-2.1976290078598499E-3</v>
      </c>
      <c r="D1880" s="27">
        <f>IFERROR(LN('Primary Data'!C1881/'Primary Data'!C1880), 0)</f>
        <v>-2.1513049091222542E-3</v>
      </c>
      <c r="E1880" s="27">
        <f>IFERROR(LN('Primary Data'!F1881/'Primary Data'!F1880), 0)</f>
        <v>3.0177944041376663E-3</v>
      </c>
      <c r="F1880" s="27">
        <f>IFERROR(LN('Primary Data'!G1881/'Primary Data'!G1880), 0)</f>
        <v>1.3954964321178895E-2</v>
      </c>
      <c r="G1880" s="28">
        <f>IFERROR(LN('Primary Data'!H1881/'Primary Data'!H1880), 0)</f>
        <v>-1.0644840129827313E-2</v>
      </c>
      <c r="H1880" s="31">
        <f>IFERROR(LN('Primary Data'!E1881/'Primary Data'!E1880), 0)</f>
        <v>-1.0723699683398874E-2</v>
      </c>
    </row>
    <row r="1881" spans="1:8" x14ac:dyDescent="0.25">
      <c r="A1881" s="23">
        <v>42163</v>
      </c>
      <c r="B1881" s="45">
        <f>IFERROR(LN('Primary Data'!B1882/'Primary Data'!B1881), 0)</f>
        <v>-4.9182913620116524E-3</v>
      </c>
      <c r="C1881" s="42">
        <f>IFERROR( LN('Primary Data'!D1882/'Primary Data'!D1881), 0)</f>
        <v>-1.0250743614695258E-2</v>
      </c>
      <c r="D1881" s="27">
        <f>IFERROR(LN('Primary Data'!C1882/'Primary Data'!C1881), 0)</f>
        <v>4.0672790491225663E-3</v>
      </c>
      <c r="E1881" s="27">
        <f>IFERROR(LN('Primary Data'!F1882/'Primary Data'!F1881), 0)</f>
        <v>-1.6487891185399717E-2</v>
      </c>
      <c r="F1881" s="27">
        <f>IFERROR(LN('Primary Data'!G1882/'Primary Data'!G1881), 0)</f>
        <v>1.7964169859551658E-2</v>
      </c>
      <c r="G1881" s="28">
        <f>IFERROR(LN('Primary Data'!H1882/'Primary Data'!H1881), 0)</f>
        <v>2.0565657921178719E-3</v>
      </c>
      <c r="H1881" s="31">
        <f>IFERROR(LN('Primary Data'!E1882/'Primary Data'!E1881), 0)</f>
        <v>-8.1128286320261353E-3</v>
      </c>
    </row>
    <row r="1882" spans="1:8" x14ac:dyDescent="0.25">
      <c r="A1882" s="23">
        <v>42164</v>
      </c>
      <c r="B1882" s="45">
        <f>IFERROR(LN('Primary Data'!B1883/'Primary Data'!B1882), 0)</f>
        <v>1.9191252054274422E-3</v>
      </c>
      <c r="C1882" s="42">
        <f>IFERROR( LN('Primary Data'!D1883/'Primary Data'!D1882), 0)</f>
        <v>-8.8270524394155219E-4</v>
      </c>
      <c r="D1882" s="27">
        <f>IFERROR(LN('Primary Data'!C1883/'Primary Data'!C1882), 0)</f>
        <v>3.4834171156897715E-3</v>
      </c>
      <c r="E1882" s="27">
        <f>IFERROR(LN('Primary Data'!F1883/'Primary Data'!F1882), 0)</f>
        <v>8.5074583177224762E-4</v>
      </c>
      <c r="F1882" s="27">
        <f>IFERROR(LN('Primary Data'!G1883/'Primary Data'!G1882), 0)</f>
        <v>-4.9838589547557899E-3</v>
      </c>
      <c r="G1882" s="28">
        <f>IFERROR(LN('Primary Data'!H1883/'Primary Data'!H1882), 0)</f>
        <v>-1.2034218941812006E-2</v>
      </c>
      <c r="H1882" s="31">
        <f>IFERROR(LN('Primary Data'!E1883/'Primary Data'!E1882), 0)</f>
        <v>-5.8006589518329208E-3</v>
      </c>
    </row>
    <row r="1883" spans="1:8" x14ac:dyDescent="0.25">
      <c r="A1883" s="23">
        <v>42165</v>
      </c>
      <c r="B1883" s="45">
        <f>IFERROR(LN('Primary Data'!B1884/'Primary Data'!B1883), 0)</f>
        <v>1.1636146665198846E-2</v>
      </c>
      <c r="C1883" s="42">
        <f>IFERROR( LN('Primary Data'!D1884/'Primary Data'!D1883), 0)</f>
        <v>1.298111926726208E-2</v>
      </c>
      <c r="D1883" s="27">
        <f>IFERROR(LN('Primary Data'!C1884/'Primary Data'!C1883), 0)</f>
        <v>1.5616502080631905E-3</v>
      </c>
      <c r="E1883" s="27">
        <f>IFERROR(LN('Primary Data'!F1884/'Primary Data'!F1883), 0)</f>
        <v>1.3555101950715688E-2</v>
      </c>
      <c r="F1883" s="27">
        <f>IFERROR(LN('Primary Data'!G1884/'Primary Data'!G1883), 0)</f>
        <v>2.4737356051525053E-3</v>
      </c>
      <c r="G1883" s="28">
        <f>IFERROR(LN('Primary Data'!H1884/'Primary Data'!H1883), 0)</f>
        <v>-1.1248105630467235E-2</v>
      </c>
      <c r="H1883" s="31">
        <f>IFERROR(LN('Primary Data'!E1884/'Primary Data'!E1883), 0)</f>
        <v>4.2265184916200462E-3</v>
      </c>
    </row>
    <row r="1884" spans="1:8" x14ac:dyDescent="0.25">
      <c r="A1884" s="23">
        <v>42166</v>
      </c>
      <c r="B1884" s="45">
        <f>IFERROR(LN('Primary Data'!B1885/'Primary Data'!B1884), 0)</f>
        <v>1.998518267358234E-3</v>
      </c>
      <c r="C1884" s="42">
        <f>IFERROR( LN('Primary Data'!D1885/'Primary Data'!D1884), 0)</f>
        <v>6.7083209092982953E-4</v>
      </c>
      <c r="D1884" s="27">
        <f>IFERROR(LN('Primary Data'!C1885/'Primary Data'!C1884), 0)</f>
        <v>7.8603346671549962E-3</v>
      </c>
      <c r="E1884" s="27">
        <f>IFERROR(LN('Primary Data'!F1885/'Primary Data'!F1884), 0)</f>
        <v>-2.0941269336912292E-2</v>
      </c>
      <c r="F1884" s="27">
        <f>IFERROR(LN('Primary Data'!G1885/'Primary Data'!G1884), 0)</f>
        <v>4.3779867462558856E-3</v>
      </c>
      <c r="G1884" s="28">
        <f>IFERROR(LN('Primary Data'!H1885/'Primary Data'!H1884), 0)</f>
        <v>8.2175287207788186E-3</v>
      </c>
      <c r="H1884" s="31">
        <f>IFERROR(LN('Primary Data'!E1885/'Primary Data'!E1884), 0)</f>
        <v>3.3728459345596321E-3</v>
      </c>
    </row>
    <row r="1885" spans="1:8" x14ac:dyDescent="0.25">
      <c r="A1885" s="23">
        <v>42167</v>
      </c>
      <c r="B1885" s="45">
        <f>IFERROR(LN('Primary Data'!B1886/'Primary Data'!B1885), 0)</f>
        <v>-6.9663733594202545E-3</v>
      </c>
      <c r="C1885" s="42">
        <f>IFERROR( LN('Primary Data'!D1886/'Primary Data'!D1885), 0)</f>
        <v>-7.7564673517157021E-3</v>
      </c>
      <c r="D1885" s="27">
        <f>IFERROR(LN('Primary Data'!C1886/'Primary Data'!C1885), 0)</f>
        <v>1.6344632403467762E-3</v>
      </c>
      <c r="E1885" s="27">
        <f>IFERROR(LN('Primary Data'!F1886/'Primary Data'!F1885), 0)</f>
        <v>-7.9874918241562944E-4</v>
      </c>
      <c r="F1885" s="27">
        <f>IFERROR(LN('Primary Data'!G1886/'Primary Data'!G1885), 0)</f>
        <v>8.5166800198477575E-3</v>
      </c>
      <c r="G1885" s="28">
        <f>IFERROR(LN('Primary Data'!H1886/'Primary Data'!H1885), 0)</f>
        <v>1.3755561903254207E-2</v>
      </c>
      <c r="H1885" s="31">
        <f>IFERROR(LN('Primary Data'!E1886/'Primary Data'!E1885), 0)</f>
        <v>-7.0234266111770362E-3</v>
      </c>
    </row>
    <row r="1886" spans="1:8" x14ac:dyDescent="0.25">
      <c r="A1886" s="23">
        <v>42170</v>
      </c>
      <c r="B1886" s="45">
        <f>IFERROR(LN('Primary Data'!B1887/'Primary Data'!B1886), 0)</f>
        <v>-4.7633696380375776E-3</v>
      </c>
      <c r="C1886" s="42">
        <f>IFERROR( LN('Primary Data'!D1887/'Primary Data'!D1886), 0)</f>
        <v>-4.6991658147441592E-3</v>
      </c>
      <c r="D1886" s="27">
        <f>IFERROR(LN('Primary Data'!C1887/'Primary Data'!C1886), 0)</f>
        <v>1.7012303995883953E-3</v>
      </c>
      <c r="E1886" s="27">
        <f>IFERROR(LN('Primary Data'!F1887/'Primary Data'!F1886), 0)</f>
        <v>5.4534489307363158E-3</v>
      </c>
      <c r="F1886" s="27">
        <f>IFERROR(LN('Primary Data'!G1887/'Primary Data'!G1886), 0)</f>
        <v>-1.8604858784573217E-2</v>
      </c>
      <c r="G1886" s="28">
        <f>IFERROR(LN('Primary Data'!H1887/'Primary Data'!H1886), 0)</f>
        <v>-1.5468052227779003E-2</v>
      </c>
      <c r="H1886" s="31">
        <f>IFERROR(LN('Primary Data'!E1887/'Primary Data'!E1886), 0)</f>
        <v>-1.1576191332044761E-2</v>
      </c>
    </row>
    <row r="1887" spans="1:8" x14ac:dyDescent="0.25">
      <c r="A1887" s="23">
        <v>42171</v>
      </c>
      <c r="B1887" s="45">
        <f>IFERROR(LN('Primary Data'!B1888/'Primary Data'!B1887), 0)</f>
        <v>5.6919266713764292E-3</v>
      </c>
      <c r="C1887" s="42">
        <f>IFERROR( LN('Primary Data'!D1888/'Primary Data'!D1887), 0)</f>
        <v>5.1728074430039345E-3</v>
      </c>
      <c r="D1887" s="27">
        <f>IFERROR(LN('Primary Data'!C1888/'Primary Data'!C1887), 0)</f>
        <v>-5.6045085501654386E-3</v>
      </c>
      <c r="E1887" s="27">
        <f>IFERROR(LN('Primary Data'!F1888/'Primary Data'!F1887), 0)</f>
        <v>1.1233449556369852E-4</v>
      </c>
      <c r="F1887" s="27">
        <f>IFERROR(LN('Primary Data'!G1888/'Primary Data'!G1887), 0)</f>
        <v>-3.5214752736088345E-2</v>
      </c>
      <c r="G1887" s="28">
        <f>IFERROR(LN('Primary Data'!H1888/'Primary Data'!H1887), 0)</f>
        <v>-1.1047023440560199E-2</v>
      </c>
      <c r="H1887" s="31">
        <f>IFERROR(LN('Primary Data'!E1888/'Primary Data'!E1887), 0)</f>
        <v>-9.1010511547298472E-4</v>
      </c>
    </row>
    <row r="1888" spans="1:8" x14ac:dyDescent="0.25">
      <c r="A1888" s="23">
        <v>42172</v>
      </c>
      <c r="B1888" s="45">
        <f>IFERROR(LN('Primary Data'!B1889/'Primary Data'!B1888), 0)</f>
        <v>1.5526491703828664E-3</v>
      </c>
      <c r="C1888" s="42">
        <f>IFERROR( LN('Primary Data'!D1889/'Primary Data'!D1888), 0)</f>
        <v>2.9311339457300284E-3</v>
      </c>
      <c r="D1888" s="27">
        <f>IFERROR(LN('Primary Data'!C1889/'Primary Data'!C1888), 0)</f>
        <v>-9.942274759068147E-4</v>
      </c>
      <c r="E1888" s="27">
        <f>IFERROR(LN('Primary Data'!F1889/'Primary Data'!F1888), 0)</f>
        <v>9.1902555853971193E-3</v>
      </c>
      <c r="F1888" s="27">
        <f>IFERROR(LN('Primary Data'!G1889/'Primary Data'!G1888), 0)</f>
        <v>1.5412696664308083E-2</v>
      </c>
      <c r="G1888" s="28">
        <f>IFERROR(LN('Primary Data'!H1889/'Primary Data'!H1888), 0)</f>
        <v>7.0175937166084496E-3</v>
      </c>
      <c r="H1888" s="31">
        <f>IFERROR(LN('Primary Data'!E1889/'Primary Data'!E1888), 0)</f>
        <v>-3.3317402309531899E-3</v>
      </c>
    </row>
    <row r="1889" spans="1:8" x14ac:dyDescent="0.25">
      <c r="A1889" s="23">
        <v>42173</v>
      </c>
      <c r="B1889" s="45">
        <f>IFERROR(LN('Primary Data'!B1890/'Primary Data'!B1889), 0)</f>
        <v>8.4288075877817434E-3</v>
      </c>
      <c r="C1889" s="42">
        <f>IFERROR( LN('Primary Data'!D1890/'Primary Data'!D1889), 0)</f>
        <v>1.397004998082917E-2</v>
      </c>
      <c r="D1889" s="27">
        <f>IFERROR(LN('Primary Data'!C1890/'Primary Data'!C1889), 0)</f>
        <v>5.5702700876615894E-3</v>
      </c>
      <c r="E1889" s="27">
        <f>IFERROR(LN('Primary Data'!F1890/'Primary Data'!F1889), 0)</f>
        <v>1.5943756328096331E-2</v>
      </c>
      <c r="F1889" s="27">
        <f>IFERROR(LN('Primary Data'!G1890/'Primary Data'!G1889), 0)</f>
        <v>-3.708002406785138E-2</v>
      </c>
      <c r="G1889" s="28">
        <f>IFERROR(LN('Primary Data'!H1890/'Primary Data'!H1889), 0)</f>
        <v>-2.2126001454883617E-3</v>
      </c>
      <c r="H1889" s="31">
        <f>IFERROR(LN('Primary Data'!E1890/'Primary Data'!E1889), 0)</f>
        <v>-4.0394888493811671E-4</v>
      </c>
    </row>
    <row r="1890" spans="1:8" x14ac:dyDescent="0.25">
      <c r="A1890" s="23">
        <v>42174</v>
      </c>
      <c r="B1890" s="45">
        <f>IFERROR(LN('Primary Data'!B1891/'Primary Data'!B1890), 0)</f>
        <v>-6.2735093386431691E-3</v>
      </c>
      <c r="C1890" s="42">
        <f>IFERROR( LN('Primary Data'!D1891/'Primary Data'!D1890), 0)</f>
        <v>-4.0728480406826452E-3</v>
      </c>
      <c r="D1890" s="27">
        <f>IFERROR(LN('Primary Data'!C1891/'Primary Data'!C1890), 0)</f>
        <v>-4.2747810768082699E-3</v>
      </c>
      <c r="E1890" s="27">
        <f>IFERROR(LN('Primary Data'!F1891/'Primary Data'!F1890), 0)</f>
        <v>1.0393322752793531E-2</v>
      </c>
      <c r="F1890" s="27">
        <f>IFERROR(LN('Primary Data'!G1891/'Primary Data'!G1890), 0)</f>
        <v>-6.759773094547257E-2</v>
      </c>
      <c r="G1890" s="28">
        <f>IFERROR(LN('Primary Data'!H1891/'Primary Data'!H1890), 0)</f>
        <v>2.4644953404806798E-3</v>
      </c>
      <c r="H1890" s="31">
        <f>IFERROR(LN('Primary Data'!E1891/'Primary Data'!E1890), 0)</f>
        <v>3.9376867927600574E-3</v>
      </c>
    </row>
    <row r="1891" spans="1:8" x14ac:dyDescent="0.25">
      <c r="A1891" s="23">
        <v>42177</v>
      </c>
      <c r="B1891" s="45">
        <f>IFERROR(LN('Primary Data'!B1892/'Primary Data'!B1891), 0)</f>
        <v>5.9383626397241521E-3</v>
      </c>
      <c r="C1891" s="42">
        <f>IFERROR( LN('Primary Data'!D1892/'Primary Data'!D1891), 0)</f>
        <v>6.7590875896708412E-3</v>
      </c>
      <c r="D1891" s="27">
        <f>IFERROR(LN('Primary Data'!C1892/'Primary Data'!C1891), 0)</f>
        <v>-7.2169361123264409E-3</v>
      </c>
      <c r="E1891" s="27">
        <f>IFERROR(LN('Primary Data'!F1892/'Primary Data'!F1891), 0)</f>
        <v>1.4427719012642748E-2</v>
      </c>
      <c r="F1891" s="27">
        <f>IFERROR(LN('Primary Data'!G1892/'Primary Data'!G1891), 0)</f>
        <v>0</v>
      </c>
      <c r="G1891" s="28">
        <f>IFERROR(LN('Primary Data'!H1892/'Primary Data'!H1891), 0)</f>
        <v>1.1898795286030904E-2</v>
      </c>
      <c r="H1891" s="31">
        <f>IFERROR(LN('Primary Data'!E1892/'Primary Data'!E1891), 0)</f>
        <v>1.0690763085780722E-2</v>
      </c>
    </row>
    <row r="1892" spans="1:8" x14ac:dyDescent="0.25">
      <c r="A1892" s="23">
        <v>42178</v>
      </c>
      <c r="B1892" s="45">
        <f>IFERROR(LN('Primary Data'!B1893/'Primary Data'!B1892), 0)</f>
        <v>1.6550616657086898E-3</v>
      </c>
      <c r="C1892" s="42">
        <f>IFERROR( LN('Primary Data'!D1893/'Primary Data'!D1892), 0)</f>
        <v>1.0337873386534768E-3</v>
      </c>
      <c r="D1892" s="27">
        <f>IFERROR(LN('Primary Data'!C1893/'Primary Data'!C1892), 0)</f>
        <v>-4.2267340750560432E-3</v>
      </c>
      <c r="E1892" s="27">
        <f>IFERROR(LN('Primary Data'!F1893/'Primary Data'!F1892), 0)</f>
        <v>1.2568556945882321E-3</v>
      </c>
      <c r="F1892" s="27">
        <f>IFERROR(LN('Primary Data'!G1893/'Primary Data'!G1892), 0)</f>
        <v>1.9840999314167343E-2</v>
      </c>
      <c r="G1892" s="28">
        <f>IFERROR(LN('Primary Data'!H1893/'Primary Data'!H1892), 0)</f>
        <v>9.2847567016990911E-3</v>
      </c>
      <c r="H1892" s="31">
        <f>IFERROR(LN('Primary Data'!E1893/'Primary Data'!E1892), 0)</f>
        <v>4.8748980706605233E-3</v>
      </c>
    </row>
    <row r="1893" spans="1:8" x14ac:dyDescent="0.25">
      <c r="A1893" s="23">
        <v>42179</v>
      </c>
      <c r="B1893" s="45">
        <f>IFERROR(LN('Primary Data'!B1894/'Primary Data'!B1893), 0)</f>
        <v>-8.4999859256016559E-3</v>
      </c>
      <c r="C1893" s="42">
        <f>IFERROR( LN('Primary Data'!D1894/'Primary Data'!D1893), 0)</f>
        <v>-5.3210960811410765E-3</v>
      </c>
      <c r="D1893" s="27">
        <f>IFERROR(LN('Primary Data'!C1894/'Primary Data'!C1893), 0)</f>
        <v>5.7868486366311122E-3</v>
      </c>
      <c r="E1893" s="27">
        <f>IFERROR(LN('Primary Data'!F1894/'Primary Data'!F1893), 0)</f>
        <v>-3.3112630684374532E-3</v>
      </c>
      <c r="F1893" s="27">
        <f>IFERROR(LN('Primary Data'!G1894/'Primary Data'!G1893), 0)</f>
        <v>2.2715245590576728E-2</v>
      </c>
      <c r="G1893" s="28">
        <f>IFERROR(LN('Primary Data'!H1894/'Primary Data'!H1893), 0)</f>
        <v>2.6127910749835716E-3</v>
      </c>
      <c r="H1893" s="31">
        <f>IFERROR(LN('Primary Data'!E1894/'Primary Data'!E1893), 0)</f>
        <v>-5.513876705889733E-3</v>
      </c>
    </row>
    <row r="1894" spans="1:8" x14ac:dyDescent="0.25">
      <c r="A1894" s="23">
        <v>42180</v>
      </c>
      <c r="B1894" s="45">
        <f>IFERROR(LN('Primary Data'!B1895/'Primary Data'!B1894), 0)</f>
        <v>-3.1154627298433631E-3</v>
      </c>
      <c r="C1894" s="42">
        <f>IFERROR( LN('Primary Data'!D1895/'Primary Data'!D1894), 0)</f>
        <v>-2.3432817315449856E-3</v>
      </c>
      <c r="D1894" s="27">
        <f>IFERROR(LN('Primary Data'!C1895/'Primary Data'!C1894), 0)</f>
        <v>-7.4264489790772112E-3</v>
      </c>
      <c r="E1894" s="27">
        <f>IFERROR(LN('Primary Data'!F1895/'Primary Data'!F1894), 0)</f>
        <v>3.4542190312307434E-3</v>
      </c>
      <c r="F1894" s="27">
        <f>IFERROR(LN('Primary Data'!G1895/'Primary Data'!G1894), 0)</f>
        <v>-3.676669987831762E-2</v>
      </c>
      <c r="G1894" s="28">
        <f>IFERROR(LN('Primary Data'!H1895/'Primary Data'!H1894), 0)</f>
        <v>-9.5038874333219572E-3</v>
      </c>
      <c r="H1894" s="31">
        <f>IFERROR(LN('Primary Data'!E1895/'Primary Data'!E1894), 0)</f>
        <v>1.8846826757805814E-3</v>
      </c>
    </row>
    <row r="1895" spans="1:8" x14ac:dyDescent="0.25">
      <c r="A1895" s="23">
        <v>42181</v>
      </c>
      <c r="B1895" s="45">
        <f>IFERROR(LN('Primary Data'!B1896/'Primary Data'!B1895), 0)</f>
        <v>1.7041363713084427E-3</v>
      </c>
      <c r="C1895" s="42">
        <f>IFERROR( LN('Primary Data'!D1896/'Primary Data'!D1895), 0)</f>
        <v>-6.6079462164129925E-3</v>
      </c>
      <c r="D1895" s="27">
        <f>IFERROR(LN('Primary Data'!C1896/'Primary Data'!C1895), 0)</f>
        <v>-5.6733921481387393E-3</v>
      </c>
      <c r="E1895" s="27">
        <f>IFERROR(LN('Primary Data'!F1896/'Primary Data'!F1895), 0)</f>
        <v>-1.1141421087567025E-3</v>
      </c>
      <c r="F1895" s="27">
        <f>IFERROR(LN('Primary Data'!G1896/'Primary Data'!G1895), 0)</f>
        <v>-8.3870428854314241E-2</v>
      </c>
      <c r="G1895" s="28">
        <f>IFERROR(LN('Primary Data'!H1896/'Primary Data'!H1895), 0)</f>
        <v>-1.791103086740424E-2</v>
      </c>
      <c r="H1895" s="31">
        <f>IFERROR(LN('Primary Data'!E1896/'Primary Data'!E1895), 0)</f>
        <v>-1.1989220029143655E-2</v>
      </c>
    </row>
    <row r="1896" spans="1:8" x14ac:dyDescent="0.25">
      <c r="A1896" s="23">
        <v>42184</v>
      </c>
      <c r="B1896" s="45">
        <f>IFERROR(LN('Primary Data'!B1897/'Primary Data'!B1896), 0)</f>
        <v>-1.9691018215405157E-2</v>
      </c>
      <c r="C1896" s="42">
        <f>IFERROR( LN('Primary Data'!D1897/'Primary Data'!D1896), 0)</f>
        <v>-2.3561187099368983E-2</v>
      </c>
      <c r="D1896" s="27">
        <f>IFERROR(LN('Primary Data'!C1897/'Primary Data'!C1896), 0)</f>
        <v>6.1319417517743217E-3</v>
      </c>
      <c r="E1896" s="27">
        <f>IFERROR(LN('Primary Data'!F1897/'Primary Data'!F1896), 0)</f>
        <v>-1.355800518482066E-2</v>
      </c>
      <c r="F1896" s="27">
        <f>IFERROR(LN('Primary Data'!G1897/'Primary Data'!G1896), 0)</f>
        <v>-4.5562014861643144E-2</v>
      </c>
      <c r="G1896" s="28">
        <f>IFERROR(LN('Primary Data'!H1897/'Primary Data'!H1896), 0)</f>
        <v>-2.6483734617967825E-2</v>
      </c>
      <c r="H1896" s="31">
        <f>IFERROR(LN('Primary Data'!E1897/'Primary Data'!E1896), 0)</f>
        <v>-1.8796287292612894E-2</v>
      </c>
    </row>
    <row r="1897" spans="1:8" x14ac:dyDescent="0.25">
      <c r="A1897" s="23">
        <v>42185</v>
      </c>
      <c r="B1897" s="45">
        <f>IFERROR(LN('Primary Data'!B1898/'Primary Data'!B1897), 0)</f>
        <v>2.1027266861530368E-3</v>
      </c>
      <c r="C1897" s="42">
        <f>IFERROR( LN('Primary Data'!D1898/'Primary Data'!D1897), 0)</f>
        <v>3.8511456317902662E-3</v>
      </c>
      <c r="D1897" s="27">
        <f>IFERROR(LN('Primary Data'!C1898/'Primary Data'!C1897), 0)</f>
        <v>8.9152074570226069E-3</v>
      </c>
      <c r="E1897" s="27">
        <f>IFERROR(LN('Primary Data'!F1898/'Primary Data'!F1897), 0)</f>
        <v>1.1020672690412204E-2</v>
      </c>
      <c r="F1897" s="27">
        <f>IFERROR(LN('Primary Data'!G1898/'Primary Data'!G1897), 0)</f>
        <v>5.9954749357928598E-2</v>
      </c>
      <c r="G1897" s="28">
        <f>IFERROR(LN('Primary Data'!H1898/'Primary Data'!H1897), 0)</f>
        <v>1.0841401006085896E-2</v>
      </c>
      <c r="H1897" s="31">
        <f>IFERROR(LN('Primary Data'!E1898/'Primary Data'!E1897), 0)</f>
        <v>-6.4348008345450928E-3</v>
      </c>
    </row>
    <row r="1898" spans="1:8" x14ac:dyDescent="0.25">
      <c r="A1898" s="23">
        <v>42187</v>
      </c>
      <c r="B1898" s="45">
        <f>IFERROR(LN('Primary Data'!B1899/'Primary Data'!B1898), 0)</f>
        <v>5.6355111148726662E-3</v>
      </c>
      <c r="C1898" s="42">
        <f>IFERROR( LN('Primary Data'!D1899/'Primary Data'!D1898), 0)</f>
        <v>8.2966223938145678E-3</v>
      </c>
      <c r="D1898" s="27">
        <f>IFERROR(LN('Primary Data'!C1899/'Primary Data'!C1898), 0)</f>
        <v>2.2640767215768874E-2</v>
      </c>
      <c r="E1898" s="27">
        <f>IFERROR(LN('Primary Data'!F1899/'Primary Data'!F1898), 0)</f>
        <v>1.3266497494409791E-2</v>
      </c>
      <c r="F1898" s="27">
        <f>IFERROR(LN('Primary Data'!G1899/'Primary Data'!G1898), 0)</f>
        <v>-0.10374535268048792</v>
      </c>
      <c r="G1898" s="28">
        <f>IFERROR(LN('Primary Data'!H1899/'Primary Data'!H1898), 0)</f>
        <v>1.2293378867148353E-3</v>
      </c>
      <c r="H1898" s="31">
        <f>IFERROR(LN('Primary Data'!E1899/'Primary Data'!E1898), 0)</f>
        <v>1.1299437989491205E-2</v>
      </c>
    </row>
    <row r="1899" spans="1:8" x14ac:dyDescent="0.25">
      <c r="A1899" s="23">
        <v>42188</v>
      </c>
      <c r="B1899" s="45">
        <f>IFERROR(LN('Primary Data'!B1900/'Primary Data'!B1899), 0)</f>
        <v>0</v>
      </c>
      <c r="C1899" s="42">
        <f>IFERROR( LN('Primary Data'!D1900/'Primary Data'!D1899), 0)</f>
        <v>0</v>
      </c>
      <c r="D1899" s="27">
        <f>IFERROR(LN('Primary Data'!C1900/'Primary Data'!C1899), 0)</f>
        <v>7.6381709548770027E-3</v>
      </c>
      <c r="E1899" s="27">
        <f>IFERROR(LN('Primary Data'!F1900/'Primary Data'!F1899), 0)</f>
        <v>4.1888067073158055E-3</v>
      </c>
      <c r="F1899" s="27">
        <f>IFERROR(LN('Primary Data'!G1900/'Primary Data'!G1899), 0)</f>
        <v>0</v>
      </c>
      <c r="G1899" s="28">
        <f>IFERROR(LN('Primary Data'!H1900/'Primary Data'!H1899), 0)</f>
        <v>-8.3371975494521671E-3</v>
      </c>
      <c r="H1899" s="31">
        <f>IFERROR(LN('Primary Data'!E1900/'Primary Data'!E1899), 0)</f>
        <v>-4.6320234172152353E-3</v>
      </c>
    </row>
    <row r="1900" spans="1:8" x14ac:dyDescent="0.25">
      <c r="A1900" s="23">
        <v>42191</v>
      </c>
      <c r="B1900" s="45">
        <f>IFERROR(LN('Primary Data'!B1901/'Primary Data'!B1900), 0)</f>
        <v>-3.8474744195460529E-3</v>
      </c>
      <c r="C1900" s="42">
        <f>IFERROR( LN('Primary Data'!D1901/'Primary Data'!D1900), 0)</f>
        <v>0</v>
      </c>
      <c r="D1900" s="27">
        <f>IFERROR(LN('Primary Data'!C1901/'Primary Data'!C1900), 0)</f>
        <v>1.294557305134766E-3</v>
      </c>
      <c r="E1900" s="27">
        <f>IFERROR(LN('Primary Data'!F1901/'Primary Data'!F1900), 0)</f>
        <v>4.1228195372181508E-3</v>
      </c>
      <c r="F1900" s="27">
        <f>IFERROR(LN('Primary Data'!G1901/'Primary Data'!G1900), 0)</f>
        <v>-4.9305622922389311E-2</v>
      </c>
      <c r="G1900" s="28">
        <f>IFERROR(LN('Primary Data'!H1901/'Primary Data'!H1900), 0)</f>
        <v>-3.2276630523635476E-2</v>
      </c>
      <c r="H1900" s="31">
        <f>IFERROR(LN('Primary Data'!E1901/'Primary Data'!E1900), 0)</f>
        <v>-3.7194850870344229E-3</v>
      </c>
    </row>
    <row r="1901" spans="1:8" x14ac:dyDescent="0.25">
      <c r="A1901" s="23">
        <v>42192</v>
      </c>
      <c r="B1901" s="45">
        <f>IFERROR(LN('Primary Data'!B1902/'Primary Data'!B1901), 0)</f>
        <v>6.8227222187807078E-3</v>
      </c>
      <c r="C1901" s="42">
        <f>IFERROR( LN('Primary Data'!D1902/'Primary Data'!D1901), 0)</f>
        <v>2.3508892211304196E-3</v>
      </c>
      <c r="D1901" s="27">
        <f>IFERROR(LN('Primary Data'!C1902/'Primary Data'!C1901), 0)</f>
        <v>9.9690365670446635E-4</v>
      </c>
      <c r="E1901" s="27">
        <f>IFERROR(LN('Primary Data'!F1902/'Primary Data'!F1901), 0)</f>
        <v>-1.9456045072378309E-4</v>
      </c>
      <c r="F1901" s="27">
        <f>IFERROR(LN('Primary Data'!G1902/'Primary Data'!G1901), 0)</f>
        <v>-2.6482043365529111E-2</v>
      </c>
      <c r="G1901" s="28">
        <f>IFERROR(LN('Primary Data'!H1902/'Primary Data'!H1901), 0)</f>
        <v>-1.0394904837753377E-2</v>
      </c>
      <c r="H1901" s="31">
        <f>IFERROR(LN('Primary Data'!E1902/'Primary Data'!E1901), 0)</f>
        <v>-1.1285552635556414E-2</v>
      </c>
    </row>
    <row r="1902" spans="1:8" x14ac:dyDescent="0.25">
      <c r="A1902" s="23">
        <v>42193</v>
      </c>
      <c r="B1902" s="45">
        <f>IFERROR(LN('Primary Data'!B1903/'Primary Data'!B1902), 0)</f>
        <v>-1.6059392914014568E-2</v>
      </c>
      <c r="C1902" s="42">
        <f>IFERROR( LN('Primary Data'!D1903/'Primary Data'!D1902), 0)</f>
        <v>-1.7648374381823723E-2</v>
      </c>
      <c r="D1902" s="27">
        <f>IFERROR(LN('Primary Data'!C1903/'Primary Data'!C1902), 0)</f>
        <v>-5.8944789368609906E-3</v>
      </c>
      <c r="E1902" s="27">
        <f>IFERROR(LN('Primary Data'!F1903/'Primary Data'!F1902), 0)</f>
        <v>-1.7582496040071009E-2</v>
      </c>
      <c r="F1902" s="27">
        <f>IFERROR(LN('Primary Data'!G1903/'Primary Data'!G1902), 0)</f>
        <v>-7.0187007096885357E-2</v>
      </c>
      <c r="G1902" s="28">
        <f>IFERROR(LN('Primary Data'!H1903/'Primary Data'!H1902), 0)</f>
        <v>-6.0182883039789352E-2</v>
      </c>
      <c r="H1902" s="31">
        <f>IFERROR(LN('Primary Data'!E1903/'Primary Data'!E1902), 0)</f>
        <v>3.2552029313806176E-3</v>
      </c>
    </row>
    <row r="1903" spans="1:8" x14ac:dyDescent="0.25">
      <c r="A1903" s="23">
        <v>42194</v>
      </c>
      <c r="B1903" s="45">
        <f>IFERROR(LN('Primary Data'!B1904/'Primary Data'!B1903), 0)</f>
        <v>3.4464611626167092E-3</v>
      </c>
      <c r="C1903" s="42">
        <f>IFERROR( LN('Primary Data'!D1904/'Primary Data'!D1903), 0)</f>
        <v>1.0340536866907051E-4</v>
      </c>
      <c r="D1903" s="27">
        <f>IFERROR(LN('Primary Data'!C1904/'Primary Data'!C1903), 0)</f>
        <v>-5.1563796389651482E-3</v>
      </c>
      <c r="E1903" s="27">
        <f>IFERROR(LN('Primary Data'!F1904/'Primary Data'!F1903), 0)</f>
        <v>-3.0879661232787237E-3</v>
      </c>
      <c r="F1903" s="27">
        <f>IFERROR(LN('Primary Data'!G1904/'Primary Data'!G1903), 0)</f>
        <v>6.0715728146695812E-2</v>
      </c>
      <c r="G1903" s="28">
        <f>IFERROR(LN('Primary Data'!H1904/'Primary Data'!H1903), 0)</f>
        <v>3.6582742999365404E-2</v>
      </c>
      <c r="H1903" s="31">
        <f>IFERROR(LN('Primary Data'!E1904/'Primary Data'!E1903), 0)</f>
        <v>1.4194716876390175E-2</v>
      </c>
    </row>
    <row r="1904" spans="1:8" x14ac:dyDescent="0.25">
      <c r="A1904" s="23">
        <v>42195</v>
      </c>
      <c r="B1904" s="45">
        <f>IFERROR(LN('Primary Data'!B1905/'Primary Data'!B1904), 0)</f>
        <v>1.1837990111676062E-2</v>
      </c>
      <c r="C1904" s="42">
        <f>IFERROR( LN('Primary Data'!D1905/'Primary Data'!D1904), 0)</f>
        <v>1.5531229253120065E-2</v>
      </c>
      <c r="D1904" s="27">
        <f>IFERROR(LN('Primary Data'!C1905/'Primary Data'!C1904), 0)</f>
        <v>-9.9175321560133448E-4</v>
      </c>
      <c r="E1904" s="27">
        <f>IFERROR(LN('Primary Data'!F1905/'Primary Data'!F1904), 0)</f>
        <v>3.0020637415294781E-3</v>
      </c>
      <c r="F1904" s="27">
        <f>IFERROR(LN('Primary Data'!G1905/'Primary Data'!G1904), 0)</f>
        <v>5.3239424352296776E-2</v>
      </c>
      <c r="G1904" s="28">
        <f>IFERROR(LN('Primary Data'!H1905/'Primary Data'!H1904), 0)</f>
        <v>2.0631610942355615E-2</v>
      </c>
      <c r="H1904" s="31">
        <f>IFERROR(LN('Primary Data'!E1905/'Primary Data'!E1904), 0)</f>
        <v>4.8547374870676185E-3</v>
      </c>
    </row>
    <row r="1905" spans="1:8" x14ac:dyDescent="0.25">
      <c r="A1905" s="23">
        <v>42198</v>
      </c>
      <c r="B1905" s="45">
        <f>IFERROR(LN('Primary Data'!B1906/'Primary Data'!B1905), 0)</f>
        <v>9.4074642060758187E-3</v>
      </c>
      <c r="C1905" s="42">
        <f>IFERROR( LN('Primary Data'!D1906/'Primary Data'!D1905), 0)</f>
        <v>1.6674120018899077E-2</v>
      </c>
      <c r="D1905" s="27">
        <f>IFERROR(LN('Primary Data'!C1906/'Primary Data'!C1905), 0)</f>
        <v>1.0886269044483801E-2</v>
      </c>
      <c r="E1905" s="27">
        <f>IFERROR(LN('Primary Data'!F1906/'Primary Data'!F1905), 0)</f>
        <v>1.093092118630553E-2</v>
      </c>
      <c r="F1905" s="27">
        <f>IFERROR(LN('Primary Data'!G1906/'Primary Data'!G1905), 0)</f>
        <v>3.4597604793292554E-2</v>
      </c>
      <c r="G1905" s="28">
        <f>IFERROR(LN('Primary Data'!H1906/'Primary Data'!H1905), 0)</f>
        <v>1.287711091858037E-2</v>
      </c>
      <c r="H1905" s="31">
        <f>IFERROR(LN('Primary Data'!E1906/'Primary Data'!E1905), 0)</f>
        <v>1.125772675908608E-2</v>
      </c>
    </row>
    <row r="1906" spans="1:8" x14ac:dyDescent="0.25">
      <c r="A1906" s="23">
        <v>42199</v>
      </c>
      <c r="B1906" s="45">
        <f>IFERROR(LN('Primary Data'!B1907/'Primary Data'!B1906), 0)</f>
        <v>4.3729245576973755E-3</v>
      </c>
      <c r="C1906" s="42">
        <f>IFERROR( LN('Primary Data'!D1907/'Primary Data'!D1906), 0)</f>
        <v>6.4294355500171619E-3</v>
      </c>
      <c r="D1906" s="27">
        <f>IFERROR(LN('Primary Data'!C1907/'Primary Data'!C1906), 0)</f>
        <v>-1.4019607472293527E-3</v>
      </c>
      <c r="E1906" s="27">
        <f>IFERROR(LN('Primary Data'!F1907/'Primary Data'!F1906), 0)</f>
        <v>1.9770336042923119E-3</v>
      </c>
      <c r="F1906" s="27">
        <f>IFERROR(LN('Primary Data'!G1907/'Primary Data'!G1906), 0)</f>
        <v>-1.118144386999342E-2</v>
      </c>
      <c r="G1906" s="28">
        <f>IFERROR(LN('Primary Data'!H1907/'Primary Data'!H1906), 0)</f>
        <v>-4.0957516320107926E-3</v>
      </c>
      <c r="H1906" s="31">
        <f>IFERROR(LN('Primary Data'!E1907/'Primary Data'!E1906), 0)</f>
        <v>3.3520621568821767E-4</v>
      </c>
    </row>
    <row r="1907" spans="1:8" x14ac:dyDescent="0.25">
      <c r="A1907" s="23">
        <v>42200</v>
      </c>
      <c r="B1907" s="45">
        <f>IFERROR(LN('Primary Data'!B1908/'Primary Data'!B1907), 0)</f>
        <v>-5.7624284328425452E-4</v>
      </c>
      <c r="C1907" s="42">
        <f>IFERROR( LN('Primary Data'!D1908/'Primary Data'!D1907), 0)</f>
        <v>1.0826553065845681E-3</v>
      </c>
      <c r="D1907" s="27">
        <f>IFERROR(LN('Primary Data'!C1908/'Primary Data'!C1907), 0)</f>
        <v>7.108166026298466E-3</v>
      </c>
      <c r="E1907" s="27">
        <f>IFERROR(LN('Primary Data'!F1908/'Primary Data'!F1907), 0)</f>
        <v>7.3106187765506515E-3</v>
      </c>
      <c r="F1907" s="27">
        <f>IFERROR(LN('Primary Data'!G1908/'Primary Data'!G1907), 0)</f>
        <v>-4.3820758148641059E-2</v>
      </c>
      <c r="G1907" s="28">
        <f>IFERROR(LN('Primary Data'!H1908/'Primary Data'!H1907), 0)</f>
        <v>-2.596825840041065E-3</v>
      </c>
      <c r="H1907" s="31">
        <f>IFERROR(LN('Primary Data'!E1908/'Primary Data'!E1907), 0)</f>
        <v>-3.5980332644337289E-3</v>
      </c>
    </row>
    <row r="1908" spans="1:8" x14ac:dyDescent="0.25">
      <c r="A1908" s="23">
        <v>42201</v>
      </c>
      <c r="B1908" s="45">
        <f>IFERROR(LN('Primary Data'!B1909/'Primary Data'!B1908), 0)</f>
        <v>6.0455566984921197E-3</v>
      </c>
      <c r="C1908" s="42">
        <f>IFERROR( LN('Primary Data'!D1909/'Primary Data'!D1908), 0)</f>
        <v>1.4584973416049966E-2</v>
      </c>
      <c r="D1908" s="27">
        <f>IFERROR(LN('Primary Data'!C1909/'Primary Data'!C1908), 0)</f>
        <v>5.249817854162897E-3</v>
      </c>
      <c r="E1908" s="27">
        <f>IFERROR(LN('Primary Data'!F1909/'Primary Data'!F1908), 0)</f>
        <v>8.3429708808051319E-3</v>
      </c>
      <c r="F1908" s="27">
        <f>IFERROR(LN('Primary Data'!G1909/'Primary Data'!G1908), 0)</f>
        <v>8.5076158234051544E-3</v>
      </c>
      <c r="G1908" s="28">
        <f>IFERROR(LN('Primary Data'!H1909/'Primary Data'!H1908), 0)</f>
        <v>4.2621773556851443E-3</v>
      </c>
      <c r="H1908" s="31">
        <f>IFERROR(LN('Primary Data'!E1909/'Primary Data'!E1908), 0)</f>
        <v>5.0821422970480125E-3</v>
      </c>
    </row>
    <row r="1909" spans="1:8" x14ac:dyDescent="0.25">
      <c r="A1909" s="23">
        <v>42202</v>
      </c>
      <c r="B1909" s="45">
        <f>IFERROR(LN('Primary Data'!B1910/'Primary Data'!B1909), 0)</f>
        <v>-2.3128188562469201E-3</v>
      </c>
      <c r="C1909" s="42">
        <f>IFERROR( LN('Primary Data'!D1910/'Primary Data'!D1909), 0)</f>
        <v>1.4413920389821101E-2</v>
      </c>
      <c r="D1909" s="27">
        <f>IFERROR(LN('Primary Data'!C1910/'Primary Data'!C1909), 0)</f>
        <v>0</v>
      </c>
      <c r="E1909" s="27">
        <f>IFERROR(LN('Primary Data'!F1910/'Primary Data'!F1909), 0)</f>
        <v>1.7737942655306456E-3</v>
      </c>
      <c r="F1909" s="27">
        <f>IFERROR(LN('Primary Data'!G1910/'Primary Data'!G1909), 0)</f>
        <v>4.2902545954045301E-2</v>
      </c>
      <c r="G1909" s="28">
        <f>IFERROR(LN('Primary Data'!H1910/'Primary Data'!H1909), 0)</f>
        <v>9.9842559157458568E-3</v>
      </c>
      <c r="H1909" s="31">
        <f>IFERROR(LN('Primary Data'!E1910/'Primary Data'!E1909), 0)</f>
        <v>9.6339084477142008E-4</v>
      </c>
    </row>
    <row r="1910" spans="1:8" x14ac:dyDescent="0.25">
      <c r="A1910" s="23">
        <v>42205</v>
      </c>
      <c r="B1910" s="45">
        <f>IFERROR(LN('Primary Data'!B1911/'Primary Data'!B1910), 0)</f>
        <v>4.254163870218954E-4</v>
      </c>
      <c r="C1910" s="42">
        <f>IFERROR( LN('Primary Data'!D1911/'Primary Data'!D1910), 0)</f>
        <v>3.8709946767019414E-3</v>
      </c>
      <c r="D1910" s="27">
        <f>IFERROR(LN('Primary Data'!C1911/'Primary Data'!C1910), 0)</f>
        <v>0</v>
      </c>
      <c r="E1910" s="27">
        <f>IFERROR(LN('Primary Data'!F1911/'Primary Data'!F1910), 0)</f>
        <v>-2.9639665986226364E-3</v>
      </c>
      <c r="F1910" s="27">
        <f>IFERROR(LN('Primary Data'!G1911/'Primary Data'!G1910), 0)</f>
        <v>6.7150195093976994E-3</v>
      </c>
      <c r="G1910" s="28">
        <f>IFERROR(LN('Primary Data'!H1911/'Primary Data'!H1910), 0)</f>
        <v>-4.1164831490652059E-4</v>
      </c>
      <c r="H1910" s="31">
        <f>IFERROR(LN('Primary Data'!E1911/'Primary Data'!E1910), 0)</f>
        <v>8.7524602864904044E-3</v>
      </c>
    </row>
    <row r="1911" spans="1:8" x14ac:dyDescent="0.25">
      <c r="A1911" s="23">
        <v>42206</v>
      </c>
      <c r="B1911" s="45">
        <f>IFERROR(LN('Primary Data'!B1912/'Primary Data'!B1911), 0)</f>
        <v>-5.8378631658050619E-3</v>
      </c>
      <c r="C1911" s="42">
        <f>IFERROR( LN('Primary Data'!D1912/'Primary Data'!D1911), 0)</f>
        <v>-1.1267799556303134E-3</v>
      </c>
      <c r="D1911" s="27">
        <f>IFERROR(LN('Primary Data'!C1912/'Primary Data'!C1911), 0)</f>
        <v>0</v>
      </c>
      <c r="E1911" s="27">
        <f>IFERROR(LN('Primary Data'!F1912/'Primary Data'!F1911), 0)</f>
        <v>-8.1170530920038498E-3</v>
      </c>
      <c r="F1911" s="27">
        <f>IFERROR(LN('Primary Data'!G1912/'Primary Data'!G1911), 0)</f>
        <v>8.0857104572097643E-3</v>
      </c>
      <c r="G1911" s="28">
        <f>IFERROR(LN('Primary Data'!H1912/'Primary Data'!H1911), 0)</f>
        <v>5.1675339230744174E-3</v>
      </c>
      <c r="H1911" s="31">
        <f>IFERROR(LN('Primary Data'!E1912/'Primary Data'!E1911), 0)</f>
        <v>-5.6505339546270702E-3</v>
      </c>
    </row>
    <row r="1912" spans="1:8" x14ac:dyDescent="0.25">
      <c r="A1912" s="23">
        <v>42207</v>
      </c>
      <c r="B1912" s="45">
        <f>IFERROR(LN('Primary Data'!B1913/'Primary Data'!B1912), 0)</f>
        <v>7.0002853968169885E-4</v>
      </c>
      <c r="C1912" s="42">
        <f>IFERROR( LN('Primary Data'!D1913/'Primary Data'!D1912), 0)</f>
        <v>-1.10071935678768E-2</v>
      </c>
      <c r="D1912" s="27">
        <f>IFERROR(LN('Primary Data'!C1913/'Primary Data'!C1912), 0)</f>
        <v>4.6986409482003737E-3</v>
      </c>
      <c r="E1912" s="27">
        <f>IFERROR(LN('Primary Data'!F1913/'Primary Data'!F1912), 0)</f>
        <v>1.1356910061962634E-2</v>
      </c>
      <c r="F1912" s="27">
        <f>IFERROR(LN('Primary Data'!G1913/'Primary Data'!G1912), 0)</f>
        <v>2.6933126113379965E-3</v>
      </c>
      <c r="G1912" s="28">
        <f>IFERROR(LN('Primary Data'!H1913/'Primary Data'!H1912), 0)</f>
        <v>-9.988856949067558E-3</v>
      </c>
      <c r="H1912" s="31">
        <f>IFERROR(LN('Primary Data'!E1913/'Primary Data'!E1912), 0)</f>
        <v>-9.2087544709665223E-3</v>
      </c>
    </row>
    <row r="1913" spans="1:8" x14ac:dyDescent="0.25">
      <c r="A1913" s="23">
        <v>42208</v>
      </c>
      <c r="B1913" s="45">
        <f>IFERROR(LN('Primary Data'!B1914/'Primary Data'!B1913), 0)</f>
        <v>-5.4998239141300764E-3</v>
      </c>
      <c r="C1913" s="42">
        <f>IFERROR( LN('Primary Data'!D1914/'Primary Data'!D1913), 0)</f>
        <v>-4.4244262822053688E-3</v>
      </c>
      <c r="D1913" s="27">
        <f>IFERROR(LN('Primary Data'!C1914/'Primary Data'!C1913), 0)</f>
        <v>-3.3806721221773216E-3</v>
      </c>
      <c r="E1913" s="27">
        <f>IFERROR(LN('Primary Data'!F1914/'Primary Data'!F1913), 0)</f>
        <v>-7.1746781046372766E-3</v>
      </c>
      <c r="F1913" s="27">
        <f>IFERROR(LN('Primary Data'!G1914/'Primary Data'!G1913), 0)</f>
        <v>2.6523209172809255E-2</v>
      </c>
      <c r="G1913" s="28">
        <f>IFERROR(LN('Primary Data'!H1914/'Primary Data'!H1913), 0)</f>
        <v>4.5866942599812359E-3</v>
      </c>
      <c r="H1913" s="31">
        <f>IFERROR(LN('Primary Data'!E1914/'Primary Data'!E1913), 0)</f>
        <v>9.8306746425424994E-3</v>
      </c>
    </row>
    <row r="1914" spans="1:8" x14ac:dyDescent="0.25">
      <c r="A1914" s="23">
        <v>42209</v>
      </c>
      <c r="B1914" s="45">
        <f>IFERROR(LN('Primary Data'!B1915/'Primary Data'!B1914), 0)</f>
        <v>-1.1053538214404277E-2</v>
      </c>
      <c r="C1914" s="42">
        <f>IFERROR( LN('Primary Data'!D1915/'Primary Data'!D1914), 0)</f>
        <v>-9.9256289641772785E-3</v>
      </c>
      <c r="D1914" s="27">
        <f>IFERROR(LN('Primary Data'!C1915/'Primary Data'!C1914), 0)</f>
        <v>-3.3390883369082119E-3</v>
      </c>
      <c r="E1914" s="27">
        <f>IFERROR(LN('Primary Data'!F1915/'Primary Data'!F1914), 0)</f>
        <v>-1.0813530836682831E-2</v>
      </c>
      <c r="F1914" s="27">
        <f>IFERROR(LN('Primary Data'!G1915/'Primary Data'!G1914), 0)</f>
        <v>-1.5542824062309914E-2</v>
      </c>
      <c r="G1914" s="28">
        <f>IFERROR(LN('Primary Data'!H1915/'Primary Data'!H1914), 0)</f>
        <v>-1.0700839294536829E-2</v>
      </c>
      <c r="H1914" s="31">
        <f>IFERROR(LN('Primary Data'!E1915/'Primary Data'!E1914), 0)</f>
        <v>-6.4664947843948439E-3</v>
      </c>
    </row>
    <row r="1915" spans="1:8" x14ac:dyDescent="0.25">
      <c r="A1915" s="23">
        <v>42212</v>
      </c>
      <c r="B1915" s="45">
        <f>IFERROR(LN('Primary Data'!B1916/'Primary Data'!B1915), 0)</f>
        <v>-4.4340840183440308E-3</v>
      </c>
      <c r="C1915" s="42">
        <f>IFERROR( LN('Primary Data'!D1916/'Primary Data'!D1915), 0)</f>
        <v>-8.4350566121163834E-3</v>
      </c>
      <c r="D1915" s="27">
        <f>IFERROR(LN('Primary Data'!C1916/'Primary Data'!C1915), 0)</f>
        <v>-1.8022851051545791E-2</v>
      </c>
      <c r="E1915" s="27">
        <f>IFERROR(LN('Primary Data'!F1916/'Primary Data'!F1915), 0)</f>
        <v>-2.0436002348827843E-2</v>
      </c>
      <c r="F1915" s="27">
        <f>IFERROR(LN('Primary Data'!G1916/'Primary Data'!G1915), 0)</f>
        <v>-8.8566833374301449E-2</v>
      </c>
      <c r="G1915" s="28">
        <f>IFERROR(LN('Primary Data'!H1916/'Primary Data'!H1915), 0)</f>
        <v>-3.1390719012064451E-2</v>
      </c>
      <c r="H1915" s="31">
        <f>IFERROR(LN('Primary Data'!E1916/'Primary Data'!E1915), 0)</f>
        <v>-9.5562777846551587E-3</v>
      </c>
    </row>
    <row r="1916" spans="1:8" x14ac:dyDescent="0.25">
      <c r="A1916" s="23">
        <v>42213</v>
      </c>
      <c r="B1916" s="45">
        <f>IFERROR(LN('Primary Data'!B1917/'Primary Data'!B1916), 0)</f>
        <v>1.297278383519187E-2</v>
      </c>
      <c r="C1916" s="42">
        <f>IFERROR( LN('Primary Data'!D1917/'Primary Data'!D1916), 0)</f>
        <v>9.0624147093793152E-3</v>
      </c>
      <c r="D1916" s="27">
        <f>IFERROR(LN('Primary Data'!C1917/'Primary Data'!C1916), 0)</f>
        <v>2.8153258865248579E-3</v>
      </c>
      <c r="E1916" s="27">
        <f>IFERROR(LN('Primary Data'!F1917/'Primary Data'!F1916), 0)</f>
        <v>-8.721136409883931E-4</v>
      </c>
      <c r="F1916" s="27">
        <f>IFERROR(LN('Primary Data'!G1917/'Primary Data'!G1916), 0)</f>
        <v>-1.4805074303791703E-2</v>
      </c>
      <c r="G1916" s="28">
        <f>IFERROR(LN('Primary Data'!H1917/'Primary Data'!H1916), 0)</f>
        <v>6.2215818452848303E-3</v>
      </c>
      <c r="H1916" s="31">
        <f>IFERROR(LN('Primary Data'!E1917/'Primary Data'!E1916), 0)</f>
        <v>2.159794514479525E-3</v>
      </c>
    </row>
    <row r="1917" spans="1:8" x14ac:dyDescent="0.25">
      <c r="A1917" s="23">
        <v>42214</v>
      </c>
      <c r="B1917" s="45">
        <f>IFERROR(LN('Primary Data'!B1918/'Primary Data'!B1917), 0)</f>
        <v>8.0343580131003057E-3</v>
      </c>
      <c r="C1917" s="42">
        <f>IFERROR( LN('Primary Data'!D1918/'Primary Data'!D1917), 0)</f>
        <v>4.6774038879437724E-3</v>
      </c>
      <c r="D1917" s="27">
        <f>IFERROR(LN('Primary Data'!C1918/'Primary Data'!C1917), 0)</f>
        <v>1.1327349591647502E-2</v>
      </c>
      <c r="E1917" s="27">
        <f>IFERROR(LN('Primary Data'!F1918/'Primary Data'!F1917), 0)</f>
        <v>7.2332648474508973E-3</v>
      </c>
      <c r="F1917" s="27">
        <f>IFERROR(LN('Primary Data'!G1918/'Primary Data'!G1917), 0)</f>
        <v>3.8090206178386314E-2</v>
      </c>
      <c r="G1917" s="28">
        <f>IFERROR(LN('Primary Data'!H1918/'Primary Data'!H1917), 0)</f>
        <v>4.7028599977909846E-3</v>
      </c>
      <c r="H1917" s="31">
        <f>IFERROR(LN('Primary Data'!E1918/'Primary Data'!E1917), 0)</f>
        <v>6.4480518834965752E-3</v>
      </c>
    </row>
    <row r="1918" spans="1:8" x14ac:dyDescent="0.25">
      <c r="A1918" s="23">
        <v>42215</v>
      </c>
      <c r="B1918" s="45">
        <f>IFERROR(LN('Primary Data'!B1919/'Primary Data'!B1918), 0)</f>
        <v>-1.4886976531400821E-3</v>
      </c>
      <c r="C1918" s="42">
        <f>IFERROR( LN('Primary Data'!D1919/'Primary Data'!D1918), 0)</f>
        <v>3.6992700297822064E-3</v>
      </c>
      <c r="D1918" s="27">
        <f>IFERROR(LN('Primary Data'!C1919/'Primary Data'!C1918), 0)</f>
        <v>1.498743182276287E-3</v>
      </c>
      <c r="E1918" s="27">
        <f>IFERROR(LN('Primary Data'!F1919/'Primary Data'!F1918), 0)</f>
        <v>2.5703733204532563E-3</v>
      </c>
      <c r="F1918" s="27">
        <f>IFERROR(LN('Primary Data'!G1919/'Primary Data'!G1918), 0)</f>
        <v>-2.5849548959514627E-2</v>
      </c>
      <c r="G1918" s="28">
        <f>IFERROR(LN('Primary Data'!H1919/'Primary Data'!H1918), 0)</f>
        <v>-4.9461157734580017E-3</v>
      </c>
      <c r="H1918" s="31">
        <f>IFERROR(LN('Primary Data'!E1919/'Primary Data'!E1918), 0)</f>
        <v>2.881837345874202E-3</v>
      </c>
    </row>
    <row r="1919" spans="1:8" x14ac:dyDescent="0.25">
      <c r="A1919" s="23">
        <v>42216</v>
      </c>
      <c r="B1919" s="45">
        <f>IFERROR(LN('Primary Data'!B1920/'Primary Data'!B1919), 0)</f>
        <v>-3.5847373375300479E-3</v>
      </c>
      <c r="C1919" s="42">
        <f>IFERROR( LN('Primary Data'!D1920/'Primary Data'!D1919), 0)</f>
        <v>-2.1072116640816398E-3</v>
      </c>
      <c r="D1919" s="27">
        <f>IFERROR(LN('Primary Data'!C1920/'Primary Data'!C1919), 0)</f>
        <v>3.2208629364726023E-4</v>
      </c>
      <c r="E1919" s="27">
        <f>IFERROR(LN('Primary Data'!F1920/'Primary Data'!F1919), 0)</f>
        <v>1.0132090317172942E-2</v>
      </c>
      <c r="F1919" s="27">
        <f>IFERROR(LN('Primary Data'!G1920/'Primary Data'!G1919), 0)</f>
        <v>-9.336103682877829E-3</v>
      </c>
      <c r="G1919" s="28">
        <f>IFERROR(LN('Primary Data'!H1920/'Primary Data'!H1919), 0)</f>
        <v>5.6294880696339099E-3</v>
      </c>
      <c r="H1919" s="31">
        <f>IFERROR(LN('Primary Data'!E1920/'Primary Data'!E1919), 0)</f>
        <v>8.0985775780601319E-3</v>
      </c>
    </row>
    <row r="1920" spans="1:8" x14ac:dyDescent="0.25">
      <c r="A1920" s="23">
        <v>42219</v>
      </c>
      <c r="B1920" s="45">
        <f>IFERROR(LN('Primary Data'!B1921/'Primary Data'!B1920), 0)</f>
        <v>-2.8114423507034129E-3</v>
      </c>
      <c r="C1920" s="42">
        <f>IFERROR( LN('Primary Data'!D1921/'Primary Data'!D1920), 0)</f>
        <v>-1.8430933405564444E-3</v>
      </c>
      <c r="D1920" s="27">
        <f>IFERROR(LN('Primary Data'!C1921/'Primary Data'!C1920), 0)</f>
        <v>2.3206535070020079E-3</v>
      </c>
      <c r="E1920" s="27">
        <f>IFERROR(LN('Primary Data'!F1921/'Primary Data'!F1920), 0)</f>
        <v>1.6119075970037876E-3</v>
      </c>
      <c r="F1920" s="27">
        <f>IFERROR(LN('Primary Data'!G1921/'Primary Data'!G1920), 0)</f>
        <v>-1.2897794910828349E-2</v>
      </c>
      <c r="G1920" s="28">
        <f>IFERROR(LN('Primary Data'!H1921/'Primary Data'!H1920), 0)</f>
        <v>-9.1690976487600623E-3</v>
      </c>
      <c r="H1920" s="31">
        <f>IFERROR(LN('Primary Data'!E1921/'Primary Data'!E1920), 0)</f>
        <v>-4.4514777738797577E-3</v>
      </c>
    </row>
    <row r="1921" spans="1:8" x14ac:dyDescent="0.25">
      <c r="A1921" s="23">
        <v>42220</v>
      </c>
      <c r="B1921" s="45">
        <f>IFERROR(LN('Primary Data'!B1922/'Primary Data'!B1921), 0)</f>
        <v>-1.8513978429034778E-3</v>
      </c>
      <c r="C1921" s="42">
        <f>IFERROR( LN('Primary Data'!D1922/'Primary Data'!D1921), 0)</f>
        <v>-2.8421780582120336E-3</v>
      </c>
      <c r="D1921" s="27">
        <f>IFERROR(LN('Primary Data'!C1922/'Primary Data'!C1921), 0)</f>
        <v>2.7081563787422977E-3</v>
      </c>
      <c r="E1921" s="27">
        <f>IFERROR(LN('Primary Data'!F1922/'Primary Data'!F1921), 0)</f>
        <v>2.2537347802035327E-3</v>
      </c>
      <c r="F1921" s="27">
        <f>IFERROR(LN('Primary Data'!G1922/'Primary Data'!G1921), 0)</f>
        <v>4.0648617264249426E-2</v>
      </c>
      <c r="G1921" s="28">
        <f>IFERROR(LN('Primary Data'!H1922/'Primary Data'!H1921), 0)</f>
        <v>-2.171350715674253E-4</v>
      </c>
      <c r="H1921" s="31">
        <f>IFERROR(LN('Primary Data'!E1922/'Primary Data'!E1921), 0)</f>
        <v>-6.6573137854913436E-3</v>
      </c>
    </row>
    <row r="1922" spans="1:8" x14ac:dyDescent="0.25">
      <c r="A1922" s="23">
        <v>42221</v>
      </c>
      <c r="B1922" s="45">
        <f>IFERROR(LN('Primary Data'!B1923/'Primary Data'!B1922), 0)</f>
        <v>1.2030973311680994E-3</v>
      </c>
      <c r="C1922" s="42">
        <f>IFERROR( LN('Primary Data'!D1923/'Primary Data'!D1922), 0)</f>
        <v>7.5858897862590043E-3</v>
      </c>
      <c r="D1922" s="27">
        <f>IFERROR(LN('Primary Data'!C1923/'Primary Data'!C1922), 0)</f>
        <v>6.5240176603650925E-3</v>
      </c>
      <c r="E1922" s="27">
        <f>IFERROR(LN('Primary Data'!F1923/'Primary Data'!F1922), 0)</f>
        <v>8.8855778696368681E-3</v>
      </c>
      <c r="F1922" s="27">
        <f>IFERROR(LN('Primary Data'!G1923/'Primary Data'!G1922), 0)</f>
        <v>-1.6602662917207238E-2</v>
      </c>
      <c r="G1922" s="28">
        <f>IFERROR(LN('Primary Data'!H1923/'Primary Data'!H1922), 0)</f>
        <v>4.4169892589791078E-3</v>
      </c>
      <c r="H1922" s="31">
        <f>IFERROR(LN('Primary Data'!E1923/'Primary Data'!E1922), 0)</f>
        <v>4.7289221972137913E-3</v>
      </c>
    </row>
    <row r="1923" spans="1:8" x14ac:dyDescent="0.25">
      <c r="A1923" s="23">
        <v>42222</v>
      </c>
      <c r="B1923" s="45">
        <f>IFERROR(LN('Primary Data'!B1924/'Primary Data'!B1923), 0)</f>
        <v>-6.2992518875094822E-3</v>
      </c>
      <c r="C1923" s="42">
        <f>IFERROR( LN('Primary Data'!D1924/'Primary Data'!D1923), 0)</f>
        <v>-1.6150174424786386E-2</v>
      </c>
      <c r="D1923" s="27">
        <f>IFERROR(LN('Primary Data'!C1924/'Primary Data'!C1923), 0)</f>
        <v>1.9907250697526312E-3</v>
      </c>
      <c r="E1923" s="27">
        <f>IFERROR(LN('Primary Data'!F1924/'Primary Data'!F1923), 0)</f>
        <v>7.878054952150951E-4</v>
      </c>
      <c r="F1923" s="27">
        <f>IFERROR(LN('Primary Data'!G1924/'Primary Data'!G1923), 0)</f>
        <v>-7.308989071980368E-3</v>
      </c>
      <c r="G1923" s="28">
        <f>IFERROR(LN('Primary Data'!H1924/'Primary Data'!H1923), 0)</f>
        <v>-5.6814057828502382E-3</v>
      </c>
      <c r="H1923" s="31">
        <f>IFERROR(LN('Primary Data'!E1924/'Primary Data'!E1923), 0)</f>
        <v>-3.268692032000392E-3</v>
      </c>
    </row>
    <row r="1924" spans="1:8" x14ac:dyDescent="0.25">
      <c r="A1924" s="23">
        <v>42223</v>
      </c>
      <c r="B1924" s="45">
        <f>IFERROR(LN('Primary Data'!B1925/'Primary Data'!B1924), 0)</f>
        <v>-3.7344774142749494E-3</v>
      </c>
      <c r="C1924" s="42">
        <f>IFERROR( LN('Primary Data'!D1925/'Primary Data'!D1924), 0)</f>
        <v>-1.8632742645943907E-3</v>
      </c>
      <c r="D1924" s="27">
        <f>IFERROR(LN('Primary Data'!C1925/'Primary Data'!C1924), 0)</f>
        <v>-1.7252918581004366E-4</v>
      </c>
      <c r="E1924" s="27">
        <f>IFERROR(LN('Primary Data'!F1925/'Primary Data'!F1924), 0)</f>
        <v>-3.1712400829862698E-3</v>
      </c>
      <c r="F1924" s="27">
        <f>IFERROR(LN('Primary Data'!G1925/'Primary Data'!G1924), 0)</f>
        <v>2.363151752281261E-2</v>
      </c>
      <c r="G1924" s="28">
        <f>IFERROR(LN('Primary Data'!H1925/'Primary Data'!H1924), 0)</f>
        <v>7.2429561801250807E-3</v>
      </c>
      <c r="H1924" s="31">
        <f>IFERROR(LN('Primary Data'!E1925/'Primary Data'!E1924), 0)</f>
        <v>-4.669855433919734E-3</v>
      </c>
    </row>
    <row r="1925" spans="1:8" x14ac:dyDescent="0.25">
      <c r="A1925" s="23">
        <v>42226</v>
      </c>
      <c r="B1925" s="45">
        <f>IFERROR(LN('Primary Data'!B1926/'Primary Data'!B1925), 0)</f>
        <v>1.1667108979622406E-2</v>
      </c>
      <c r="C1925" s="42">
        <f>IFERROR( LN('Primary Data'!D1926/'Primary Data'!D1925), 0)</f>
        <v>1.1663805815421053E-2</v>
      </c>
      <c r="D1925" s="27">
        <f>IFERROR(LN('Primary Data'!C1926/'Primary Data'!C1925), 0)</f>
        <v>-3.8159402275432055E-3</v>
      </c>
      <c r="E1925" s="27">
        <f>IFERROR(LN('Primary Data'!F1926/'Primary Data'!F1925), 0)</f>
        <v>-4.7052343341035321E-3</v>
      </c>
      <c r="F1925" s="27">
        <f>IFERROR(LN('Primary Data'!G1926/'Primary Data'!G1925), 0)</f>
        <v>4.9143654220367122E-2</v>
      </c>
      <c r="G1925" s="28">
        <f>IFERROR(LN('Primary Data'!H1926/'Primary Data'!H1925), 0)</f>
        <v>-1.2776731543290571E-3</v>
      </c>
      <c r="H1925" s="31">
        <f>IFERROR(LN('Primary Data'!E1926/'Primary Data'!E1925), 0)</f>
        <v>6.804495072857515E-3</v>
      </c>
    </row>
    <row r="1926" spans="1:8" x14ac:dyDescent="0.25">
      <c r="A1926" s="23">
        <v>42227</v>
      </c>
      <c r="B1926" s="45">
        <f>IFERROR(LN('Primary Data'!B1927/'Primary Data'!B1926), 0)</f>
        <v>-9.1103722867635281E-3</v>
      </c>
      <c r="C1926" s="42">
        <f>IFERROR( LN('Primary Data'!D1927/'Primary Data'!D1926), 0)</f>
        <v>-1.3012035555171813E-2</v>
      </c>
      <c r="D1926" s="27">
        <f>IFERROR(LN('Primary Data'!C1927/'Primary Data'!C1926), 0)</f>
        <v>3.3550723601972676E-3</v>
      </c>
      <c r="E1926" s="27">
        <f>IFERROR(LN('Primary Data'!F1927/'Primary Data'!F1926), 0)</f>
        <v>-1.2505574823722535E-2</v>
      </c>
      <c r="F1926" s="27">
        <f>IFERROR(LN('Primary Data'!G1927/'Primary Data'!G1926), 0)</f>
        <v>-1.0675207845922768E-3</v>
      </c>
      <c r="G1926" s="28">
        <f>IFERROR(LN('Primary Data'!H1927/'Primary Data'!H1926), 0)</f>
        <v>-9.3473336612672397E-4</v>
      </c>
      <c r="H1926" s="31">
        <f>IFERROR(LN('Primary Data'!E1927/'Primary Data'!E1926), 0)</f>
        <v>-2.9646593327519542E-3</v>
      </c>
    </row>
    <row r="1927" spans="1:8" x14ac:dyDescent="0.25">
      <c r="A1927" s="23">
        <v>42228</v>
      </c>
      <c r="B1927" s="45">
        <f>IFERROR(LN('Primary Data'!B1928/'Primary Data'!B1927), 0)</f>
        <v>-8.5505423497103964E-4</v>
      </c>
      <c r="C1927" s="42">
        <f>IFERROR( LN('Primary Data'!D1928/'Primary Data'!D1927), 0)</f>
        <v>3.1408380884743294E-3</v>
      </c>
      <c r="D1927" s="27">
        <f>IFERROR(LN('Primary Data'!C1928/'Primary Data'!C1927), 0)</f>
        <v>-8.6873113141584697E-3</v>
      </c>
      <c r="E1927" s="27">
        <f>IFERROR(LN('Primary Data'!F1928/'Primary Data'!F1927), 0)</f>
        <v>-2.1370065684825128E-2</v>
      </c>
      <c r="F1927" s="27">
        <f>IFERROR(LN('Primary Data'!G1928/'Primary Data'!G1927), 0)</f>
        <v>-1.0989016199634901E-2</v>
      </c>
      <c r="G1927" s="28">
        <f>IFERROR(LN('Primary Data'!H1928/'Primary Data'!H1927), 0)</f>
        <v>-2.4051526378537729E-2</v>
      </c>
      <c r="H1927" s="31">
        <f>IFERROR(LN('Primary Data'!E1928/'Primary Data'!E1927), 0)</f>
        <v>-1.5479350734290987E-2</v>
      </c>
    </row>
    <row r="1928" spans="1:8" x14ac:dyDescent="0.25">
      <c r="A1928" s="23">
        <v>42229</v>
      </c>
      <c r="B1928" s="45">
        <f>IFERROR(LN('Primary Data'!B1929/'Primary Data'!B1928), 0)</f>
        <v>-9.3833850253090788E-4</v>
      </c>
      <c r="C1928" s="42">
        <f>IFERROR( LN('Primary Data'!D1929/'Primary Data'!D1928), 0)</f>
        <v>-1.9607611026211929E-3</v>
      </c>
      <c r="D1928" s="27">
        <f>IFERROR(LN('Primary Data'!C1929/'Primary Data'!C1928), 0)</f>
        <v>1.240705657269778E-3</v>
      </c>
      <c r="E1928" s="27">
        <f>IFERROR(LN('Primary Data'!F1929/'Primary Data'!F1928), 0)</f>
        <v>-6.7009707877742188E-3</v>
      </c>
      <c r="F1928" s="27">
        <f>IFERROR(LN('Primary Data'!G1929/'Primary Data'!G1928), 0)</f>
        <v>1.904346497090707E-2</v>
      </c>
      <c r="G1928" s="28">
        <f>IFERROR(LN('Primary Data'!H1929/'Primary Data'!H1928), 0)</f>
        <v>4.2883297572973642E-3</v>
      </c>
      <c r="H1928" s="31">
        <f>IFERROR(LN('Primary Data'!E1929/'Primary Data'!E1928), 0)</f>
        <v>7.1085892446302937E-3</v>
      </c>
    </row>
    <row r="1929" spans="1:8" x14ac:dyDescent="0.25">
      <c r="A1929" s="23">
        <v>42230</v>
      </c>
      <c r="B1929" s="45">
        <f>IFERROR(LN('Primary Data'!B1930/'Primary Data'!B1929), 0)</f>
        <v>3.7704066330795393E-3</v>
      </c>
      <c r="C1929" s="42">
        <f>IFERROR( LN('Primary Data'!D1930/'Primary Data'!D1929), 0)</f>
        <v>2.523741513630258E-3</v>
      </c>
      <c r="D1929" s="27">
        <f>IFERROR(LN('Primary Data'!C1930/'Primary Data'!C1929), 0)</f>
        <v>0</v>
      </c>
      <c r="E1929" s="27">
        <f>IFERROR(LN('Primary Data'!F1930/'Primary Data'!F1929), 0)</f>
        <v>2.1183301848690383E-2</v>
      </c>
      <c r="F1929" s="27">
        <f>IFERROR(LN('Primary Data'!G1930/'Primary Data'!G1929), 0)</f>
        <v>3.889953353880175E-3</v>
      </c>
      <c r="G1929" s="28">
        <f>IFERROR(LN('Primary Data'!H1930/'Primary Data'!H1929), 0)</f>
        <v>-1.1568465498434106E-3</v>
      </c>
      <c r="H1929" s="31">
        <f>IFERROR(LN('Primary Data'!E1930/'Primary Data'!E1929), 0)</f>
        <v>3.9179723461548155E-5</v>
      </c>
    </row>
    <row r="1930" spans="1:8" x14ac:dyDescent="0.25">
      <c r="A1930" s="23">
        <v>42233</v>
      </c>
      <c r="B1930" s="45">
        <f>IFERROR(LN('Primary Data'!B1931/'Primary Data'!B1930), 0)</f>
        <v>3.8978677946276017E-3</v>
      </c>
      <c r="C1930" s="42">
        <f>IFERROR( LN('Primary Data'!D1931/'Primary Data'!D1930), 0)</f>
        <v>7.8332969898108722E-3</v>
      </c>
      <c r="D1930" s="27">
        <f>IFERROR(LN('Primary Data'!C1931/'Primary Data'!C1930), 0)</f>
        <v>-9.766680762097359E-3</v>
      </c>
      <c r="E1930" s="27">
        <f>IFERROR(LN('Primary Data'!F1931/'Primary Data'!F1930), 0)</f>
        <v>-8.400539765915609E-3</v>
      </c>
      <c r="F1930" s="27">
        <f>IFERROR(LN('Primary Data'!G1931/'Primary Data'!G1930), 0)</f>
        <v>1.0517433681868327E-2</v>
      </c>
      <c r="G1930" s="28">
        <f>IFERROR(LN('Primary Data'!H1931/'Primary Data'!H1930), 0)</f>
        <v>-7.3790729609566029E-3</v>
      </c>
      <c r="H1930" s="31">
        <f>IFERROR(LN('Primary Data'!E1931/'Primary Data'!E1930), 0)</f>
        <v>5.5285385587823977E-4</v>
      </c>
    </row>
    <row r="1931" spans="1:8" x14ac:dyDescent="0.25">
      <c r="A1931" s="23">
        <v>42234</v>
      </c>
      <c r="B1931" s="45">
        <f>IFERROR(LN('Primary Data'!B1932/'Primary Data'!B1931), 0)</f>
        <v>-1.6375050804648241E-3</v>
      </c>
      <c r="C1931" s="42">
        <f>IFERROR( LN('Primary Data'!D1932/'Primary Data'!D1931), 0)</f>
        <v>-5.3357232745908619E-3</v>
      </c>
      <c r="D1931" s="27">
        <f>IFERROR(LN('Primary Data'!C1932/'Primary Data'!C1931), 0)</f>
        <v>-1.1814310352381407E-3</v>
      </c>
      <c r="E1931" s="27">
        <f>IFERROR(LN('Primary Data'!F1932/'Primary Data'!F1931), 0)</f>
        <v>-8.8533846730609275E-4</v>
      </c>
      <c r="F1931" s="27">
        <f>IFERROR(LN('Primary Data'!G1932/'Primary Data'!G1931), 0)</f>
        <v>-7.1819584252912114E-2</v>
      </c>
      <c r="G1931" s="28">
        <f>IFERROR(LN('Primary Data'!H1932/'Primary Data'!H1931), 0)</f>
        <v>-1.4366190386811481E-2</v>
      </c>
      <c r="H1931" s="31">
        <f>IFERROR(LN('Primary Data'!E1932/'Primary Data'!E1931), 0)</f>
        <v>2.7177867767905367E-3</v>
      </c>
    </row>
    <row r="1932" spans="1:8" x14ac:dyDescent="0.25">
      <c r="A1932" s="23">
        <v>42235</v>
      </c>
      <c r="B1932" s="45">
        <f>IFERROR(LN('Primary Data'!B1933/'Primary Data'!B1932), 0)</f>
        <v>-9.4473385258241598E-3</v>
      </c>
      <c r="C1932" s="42">
        <f>IFERROR( LN('Primary Data'!D1933/'Primary Data'!D1932), 0)</f>
        <v>-6.8861651306603927E-3</v>
      </c>
      <c r="D1932" s="27">
        <f>IFERROR(LN('Primary Data'!C1933/'Primary Data'!C1932), 0)</f>
        <v>-2.3786194132423971E-3</v>
      </c>
      <c r="E1932" s="27">
        <f>IFERROR(LN('Primary Data'!F1933/'Primary Data'!F1932), 0)</f>
        <v>5.5533889318849254E-3</v>
      </c>
      <c r="F1932" s="27">
        <f>IFERROR(LN('Primary Data'!G1933/'Primary Data'!G1932), 0)</f>
        <v>1.8463895588574534E-2</v>
      </c>
      <c r="G1932" s="28">
        <f>IFERROR(LN('Primary Data'!H1933/'Primary Data'!H1932), 0)</f>
        <v>-1.3169205403405887E-2</v>
      </c>
      <c r="H1932" s="31">
        <f>IFERROR(LN('Primary Data'!E1933/'Primary Data'!E1932), 0)</f>
        <v>-1.5434899605998739E-2</v>
      </c>
    </row>
    <row r="1933" spans="1:8" x14ac:dyDescent="0.25">
      <c r="A1933" s="23">
        <v>42236</v>
      </c>
      <c r="B1933" s="45">
        <f>IFERROR(LN('Primary Data'!B1934/'Primary Data'!B1933), 0)</f>
        <v>-1.9450247192844067E-2</v>
      </c>
      <c r="C1933" s="42">
        <f>IFERROR( LN('Primary Data'!D1934/'Primary Data'!D1933), 0)</f>
        <v>-2.8279698676620738E-2</v>
      </c>
      <c r="D1933" s="27">
        <f>IFERROR(LN('Primary Data'!C1934/'Primary Data'!C1933), 0)</f>
        <v>-6.8473950137224607E-3</v>
      </c>
      <c r="E1933" s="27">
        <f>IFERROR(LN('Primary Data'!F1934/'Primary Data'!F1933), 0)</f>
        <v>-2.1311627211802013E-2</v>
      </c>
      <c r="F1933" s="27">
        <f>IFERROR(LN('Primary Data'!G1934/'Primary Data'!G1933), 0)</f>
        <v>-3.5704133827344824E-2</v>
      </c>
      <c r="G1933" s="28">
        <f>IFERROR(LN('Primary Data'!H1934/'Primary Data'!H1933), 0)</f>
        <v>-1.7872098585126596E-2</v>
      </c>
      <c r="H1933" s="31">
        <f>IFERROR(LN('Primary Data'!E1934/'Primary Data'!E1933), 0)</f>
        <v>-8.1931894982329428E-3</v>
      </c>
    </row>
    <row r="1934" spans="1:8" x14ac:dyDescent="0.25">
      <c r="A1934" s="23">
        <v>42237</v>
      </c>
      <c r="B1934" s="45">
        <f>IFERROR(LN('Primary Data'!B1935/'Primary Data'!B1934), 0)</f>
        <v>-2.8660517327726644E-2</v>
      </c>
      <c r="C1934" s="42">
        <f>IFERROR( LN('Primary Data'!D1935/'Primary Data'!D1934), 0)</f>
        <v>-4.3782677522491702E-2</v>
      </c>
      <c r="D1934" s="27">
        <f>IFERROR(LN('Primary Data'!C1935/'Primary Data'!C1934), 0)</f>
        <v>-2.0070258498438742E-2</v>
      </c>
      <c r="E1934" s="27">
        <f>IFERROR(LN('Primary Data'!F1935/'Primary Data'!F1934), 0)</f>
        <v>-1.2069670465983515E-2</v>
      </c>
      <c r="F1934" s="27">
        <f>IFERROR(LN('Primary Data'!G1935/'Primary Data'!G1934), 0)</f>
        <v>-4.836621425439435E-2</v>
      </c>
      <c r="G1934" s="28">
        <f>IFERROR(LN('Primary Data'!H1935/'Primary Data'!H1934), 0)</f>
        <v>-1.5403112196389157E-2</v>
      </c>
      <c r="H1934" s="31">
        <f>IFERROR(LN('Primary Data'!E1935/'Primary Data'!E1934), 0)</f>
        <v>-2.4979183550394152E-2</v>
      </c>
    </row>
    <row r="1935" spans="1:8" x14ac:dyDescent="0.25">
      <c r="A1935" s="23">
        <v>42240</v>
      </c>
      <c r="B1935" s="45">
        <f>IFERROR(LN('Primary Data'!B1936/'Primary Data'!B1935), 0)</f>
        <v>-4.0634406930760716E-2</v>
      </c>
      <c r="C1935" s="42">
        <f>IFERROR( LN('Primary Data'!D1936/'Primary Data'!D1935), 0)</f>
        <v>-3.8535721464157464E-2</v>
      </c>
      <c r="D1935" s="27">
        <f>IFERROR(LN('Primary Data'!C1936/'Primary Data'!C1935), 0)</f>
        <v>-4.1988649155274289E-2</v>
      </c>
      <c r="E1935" s="27">
        <f>IFERROR(LN('Primary Data'!F1936/'Primary Data'!F1935), 0)</f>
        <v>-7.8025061739623452E-2</v>
      </c>
      <c r="F1935" s="27">
        <f>IFERROR(LN('Primary Data'!G1936/'Primary Data'!G1935), 0)</f>
        <v>-9.125303260218065E-2</v>
      </c>
      <c r="G1935" s="28">
        <f>IFERROR(LN('Primary Data'!H1936/'Primary Data'!H1935), 0)</f>
        <v>-5.3059555959116565E-2</v>
      </c>
      <c r="H1935" s="31">
        <f>IFERROR(LN('Primary Data'!E1936/'Primary Data'!E1935), 0)</f>
        <v>-3.2807679846223736E-2</v>
      </c>
    </row>
    <row r="1936" spans="1:8" x14ac:dyDescent="0.25">
      <c r="A1936" s="23">
        <v>42241</v>
      </c>
      <c r="B1936" s="45">
        <f>IFERROR(LN('Primary Data'!B1937/'Primary Data'!B1936), 0)</f>
        <v>-1.6386841324037258E-2</v>
      </c>
      <c r="C1936" s="42">
        <f>IFERROR( LN('Primary Data'!D1937/'Primary Data'!D1936), 0)</f>
        <v>-5.5315360575517716E-3</v>
      </c>
      <c r="D1936" s="27">
        <f>IFERROR(LN('Primary Data'!C1937/'Primary Data'!C1936), 0)</f>
        <v>2.0881744666563621E-2</v>
      </c>
      <c r="E1936" s="27">
        <f>IFERROR(LN('Primary Data'!F1937/'Primary Data'!F1936), 0)</f>
        <v>2.2307573803308795E-2</v>
      </c>
      <c r="F1936" s="27">
        <f>IFERROR(LN('Primary Data'!G1937/'Primary Data'!G1936), 0)</f>
        <v>-7.7492828079363696E-2</v>
      </c>
      <c r="G1936" s="28">
        <f>IFERROR(LN('Primary Data'!H1937/'Primary Data'!H1936), 0)</f>
        <v>7.1918958787016898E-3</v>
      </c>
      <c r="H1936" s="31">
        <f>IFERROR(LN('Primary Data'!E1937/'Primary Data'!E1936), 0)</f>
        <v>2.6793246810367474E-2</v>
      </c>
    </row>
    <row r="1937" spans="1:8" x14ac:dyDescent="0.25">
      <c r="A1937" s="23">
        <v>42242</v>
      </c>
      <c r="B1937" s="45">
        <f>IFERROR(LN('Primary Data'!B1938/'Primary Data'!B1937), 0)</f>
        <v>3.6710225529904043E-2</v>
      </c>
      <c r="C1937" s="42">
        <f>IFERROR( LN('Primary Data'!D1938/'Primary Data'!D1937), 0)</f>
        <v>4.937328039948969E-2</v>
      </c>
      <c r="D1937" s="27">
        <f>IFERROR(LN('Primary Data'!C1938/'Primary Data'!C1937), 0)</f>
        <v>-7.7634685407402442E-3</v>
      </c>
      <c r="E1937" s="27">
        <f>IFERROR(LN('Primary Data'!F1938/'Primary Data'!F1937), 0)</f>
        <v>-1.4136301156175469E-2</v>
      </c>
      <c r="F1937" s="27">
        <f>IFERROR(LN('Primary Data'!G1938/'Primary Data'!G1937), 0)</f>
        <v>-1.7013642905456285E-2</v>
      </c>
      <c r="G1937" s="28">
        <f>IFERROR(LN('Primary Data'!H1938/'Primary Data'!H1937), 0)</f>
        <v>-1.5279446422114495E-2</v>
      </c>
      <c r="H1937" s="31">
        <f>IFERROR(LN('Primary Data'!E1938/'Primary Data'!E1937), 0)</f>
        <v>-3.6725595434894389E-3</v>
      </c>
    </row>
    <row r="1938" spans="1:8" x14ac:dyDescent="0.25">
      <c r="A1938" s="23">
        <v>42243</v>
      </c>
      <c r="B1938" s="45">
        <f>IFERROR(LN('Primary Data'!B1939/'Primary Data'!B1938), 0)</f>
        <v>2.3648193840706825E-2</v>
      </c>
      <c r="C1938" s="42">
        <f>IFERROR( LN('Primary Data'!D1939/'Primary Data'!D1938), 0)</f>
        <v>2.4630184195142363E-2</v>
      </c>
      <c r="D1938" s="27">
        <f>IFERROR(LN('Primary Data'!C1939/'Primary Data'!C1938), 0)</f>
        <v>1.2559516228018142E-2</v>
      </c>
      <c r="E1938" s="27">
        <f>IFERROR(LN('Primary Data'!F1939/'Primary Data'!F1938), 0)</f>
        <v>2.522669538714354E-2</v>
      </c>
      <c r="F1938" s="27">
        <f>IFERROR(LN('Primary Data'!G1939/'Primary Data'!G1938), 0)</f>
        <v>5.5572636509139246E-2</v>
      </c>
      <c r="G1938" s="28">
        <f>IFERROR(LN('Primary Data'!H1939/'Primary Data'!H1938), 0)</f>
        <v>3.5333074374518256E-2</v>
      </c>
      <c r="H1938" s="31">
        <f>IFERROR(LN('Primary Data'!E1939/'Primary Data'!E1938), 0)</f>
        <v>2.8464616095863874E-2</v>
      </c>
    </row>
    <row r="1939" spans="1:8" x14ac:dyDescent="0.25">
      <c r="A1939" s="23">
        <v>42244</v>
      </c>
      <c r="B1939" s="45">
        <f>IFERROR(LN('Primary Data'!B1940/'Primary Data'!B1939), 0)</f>
        <v>-2.1784065537366315E-4</v>
      </c>
      <c r="C1939" s="42">
        <f>IFERROR( LN('Primary Data'!D1940/'Primary Data'!D1939), 0)</f>
        <v>9.9376708271149065E-4</v>
      </c>
      <c r="D1939" s="27">
        <f>IFERROR(LN('Primary Data'!C1940/'Primary Data'!C1939), 0)</f>
        <v>1.4214208407630248E-2</v>
      </c>
      <c r="E1939" s="27">
        <f>IFERROR(LN('Primary Data'!F1940/'Primary Data'!F1939), 0)</f>
        <v>5.8476778623217833E-3</v>
      </c>
      <c r="F1939" s="27">
        <f>IFERROR(LN('Primary Data'!G1940/'Primary Data'!G1939), 0)</f>
        <v>4.9241521177856344E-2</v>
      </c>
      <c r="G1939" s="28">
        <f>IFERROR(LN('Primary Data'!H1940/'Primary Data'!H1939), 0)</f>
        <v>-1.040953747604423E-2</v>
      </c>
      <c r="H1939" s="31">
        <f>IFERROR(LN('Primary Data'!E1940/'Primary Data'!E1939), 0)</f>
        <v>1.5416740449094312E-2</v>
      </c>
    </row>
    <row r="1940" spans="1:8" x14ac:dyDescent="0.25">
      <c r="A1940" s="23">
        <v>42247</v>
      </c>
      <c r="B1940" s="45">
        <f>IFERROR(LN('Primary Data'!B1941/'Primary Data'!B1940), 0)</f>
        <v>-7.0571589963300749E-3</v>
      </c>
      <c r="C1940" s="42">
        <f>IFERROR( LN('Primary Data'!D1941/'Primary Data'!D1940), 0)</f>
        <v>-1.267609674671161E-2</v>
      </c>
      <c r="D1940" s="27">
        <f>IFERROR(LN('Primary Data'!C1941/'Primary Data'!C1940), 0)</f>
        <v>8.0678172211649697E-3</v>
      </c>
      <c r="E1940" s="27">
        <f>IFERROR(LN('Primary Data'!F1941/'Primary Data'!F1940), 0)</f>
        <v>-8.8921028874639312E-3</v>
      </c>
      <c r="F1940" s="27">
        <f>IFERROR(LN('Primary Data'!G1941/'Primary Data'!G1940), 0)</f>
        <v>-3.9286387485316463E-3</v>
      </c>
      <c r="G1940" s="28">
        <f>IFERROR(LN('Primary Data'!H1941/'Primary Data'!H1940), 0)</f>
        <v>2.6888189538863076E-3</v>
      </c>
      <c r="H1940" s="31">
        <f>IFERROR(LN('Primary Data'!E1941/'Primary Data'!E1940), 0)</f>
        <v>0</v>
      </c>
    </row>
    <row r="1941" spans="1:8" x14ac:dyDescent="0.25">
      <c r="A1941" s="23">
        <v>42248</v>
      </c>
      <c r="B1941" s="45">
        <f>IFERROR(LN('Primary Data'!B1942/'Primary Data'!B1941), 0)</f>
        <v>-2.9946767203131445E-2</v>
      </c>
      <c r="C1941" s="42">
        <f>IFERROR( LN('Primary Data'!D1942/'Primary Data'!D1941), 0)</f>
        <v>-3.1357339514792262E-2</v>
      </c>
      <c r="D1941" s="27">
        <f>IFERROR(LN('Primary Data'!C1942/'Primary Data'!C1941), 0)</f>
        <v>-7.8103568557949992E-3</v>
      </c>
      <c r="E1941" s="27">
        <f>IFERROR(LN('Primary Data'!F1942/'Primary Data'!F1941), 0)</f>
        <v>-1.7195518790402077E-2</v>
      </c>
      <c r="F1941" s="27">
        <f>IFERROR(LN('Primary Data'!G1942/'Primary Data'!G1941), 0)</f>
        <v>-2.2733337872330582E-2</v>
      </c>
      <c r="G1941" s="28">
        <f>IFERROR(LN('Primary Data'!H1942/'Primary Data'!H1941), 0)</f>
        <v>-2.2641899050392659E-2</v>
      </c>
      <c r="H1941" s="31">
        <f>IFERROR(LN('Primary Data'!E1942/'Primary Data'!E1941), 0)</f>
        <v>0</v>
      </c>
    </row>
    <row r="1942" spans="1:8" x14ac:dyDescent="0.25">
      <c r="A1942" s="23">
        <v>42249</v>
      </c>
      <c r="B1942" s="45">
        <f>IFERROR(LN('Primary Data'!B1943/'Primary Data'!B1942), 0)</f>
        <v>1.5635733493295629E-2</v>
      </c>
      <c r="C1942" s="42">
        <f>IFERROR( LN('Primary Data'!D1943/'Primary Data'!D1942), 0)</f>
        <v>2.7052940090678521E-2</v>
      </c>
      <c r="D1942" s="27">
        <f>IFERROR(LN('Primary Data'!C1943/'Primary Data'!C1942), 0)</f>
        <v>-4.263153559709805E-3</v>
      </c>
      <c r="E1942" s="27">
        <f>IFERROR(LN('Primary Data'!F1943/'Primary Data'!F1942), 0)</f>
        <v>-7.6332898484747207E-3</v>
      </c>
      <c r="F1942" s="27">
        <f>IFERROR(LN('Primary Data'!G1943/'Primary Data'!G1942), 0)</f>
        <v>-8.9034143265315814E-3</v>
      </c>
      <c r="G1942" s="28">
        <f>IFERROR(LN('Primary Data'!H1943/'Primary Data'!H1942), 0)</f>
        <v>-1.1894147799608262E-2</v>
      </c>
      <c r="H1942" s="31">
        <f>IFERROR(LN('Primary Data'!E1943/'Primary Data'!E1942), 0)</f>
        <v>1.8365130270144552E-3</v>
      </c>
    </row>
    <row r="1943" spans="1:8" x14ac:dyDescent="0.25">
      <c r="A1943" s="23">
        <v>42251</v>
      </c>
      <c r="B1943" s="45">
        <f>IFERROR(LN('Primary Data'!B1944/'Primary Data'!B1943), 0)</f>
        <v>-1.4957731672159543E-2</v>
      </c>
      <c r="C1943" s="42">
        <f>IFERROR( LN('Primary Data'!D1944/'Primary Data'!D1943), 0)</f>
        <v>-1.6943995844679753E-2</v>
      </c>
      <c r="D1943" s="27">
        <f>IFERROR(LN('Primary Data'!C1944/'Primary Data'!C1943), 0)</f>
        <v>-1.2278008881911535E-2</v>
      </c>
      <c r="E1943" s="27">
        <f>IFERROR(LN('Primary Data'!F1944/'Primary Data'!F1943), 0)</f>
        <v>-1.2594345985197897E-2</v>
      </c>
      <c r="F1943" s="27">
        <f>IFERROR(LN('Primary Data'!G1944/'Primary Data'!G1943), 0)</f>
        <v>0</v>
      </c>
      <c r="G1943" s="28">
        <f>IFERROR(LN('Primary Data'!H1944/'Primary Data'!H1943), 0)</f>
        <v>-4.5160463629603329E-3</v>
      </c>
      <c r="H1943" s="31">
        <f>IFERROR(LN('Primary Data'!E1944/'Primary Data'!E1943), 0)</f>
        <v>3.0910627298361524E-5</v>
      </c>
    </row>
    <row r="1944" spans="1:8" x14ac:dyDescent="0.25">
      <c r="A1944" s="23">
        <v>42254</v>
      </c>
      <c r="B1944" s="45">
        <f>IFERROR(LN('Primary Data'!B1945/'Primary Data'!B1944), 0)</f>
        <v>0</v>
      </c>
      <c r="C1944" s="42">
        <f>IFERROR( LN('Primary Data'!D1945/'Primary Data'!D1944), 0)</f>
        <v>0</v>
      </c>
      <c r="D1944" s="27">
        <f>IFERROR(LN('Primary Data'!C1945/'Primary Data'!C1944), 0)</f>
        <v>-2.832813255981655E-2</v>
      </c>
      <c r="E1944" s="27">
        <f>IFERROR(LN('Primary Data'!F1945/'Primary Data'!F1944), 0)</f>
        <v>-1.9762626107607758E-2</v>
      </c>
      <c r="F1944" s="27">
        <f>IFERROR(LN('Primary Data'!G1945/'Primary Data'!G1944), 0)</f>
        <v>0</v>
      </c>
      <c r="G1944" s="28">
        <f>IFERROR(LN('Primary Data'!H1945/'Primary Data'!H1944), 0)</f>
        <v>-1.2412731465420546E-2</v>
      </c>
      <c r="H1944" s="31">
        <f>IFERROR(LN('Primary Data'!E1945/'Primary Data'!E1944), 0)</f>
        <v>2.5606161676594024E-3</v>
      </c>
    </row>
    <row r="1945" spans="1:8" x14ac:dyDescent="0.25">
      <c r="A1945" s="23">
        <v>42255</v>
      </c>
      <c r="B1945" s="45">
        <f>IFERROR(LN('Primary Data'!B1946/'Primary Data'!B1945), 0)</f>
        <v>2.3732130977078172E-2</v>
      </c>
      <c r="C1945" s="42">
        <f>IFERROR( LN('Primary Data'!D1946/'Primary Data'!D1945), 0)</f>
        <v>0</v>
      </c>
      <c r="D1945" s="27">
        <f>IFERROR(LN('Primary Data'!C1946/'Primary Data'!C1945), 0)</f>
        <v>1.5950376288002898E-2</v>
      </c>
      <c r="E1945" s="27">
        <f>IFERROR(LN('Primary Data'!F1946/'Primary Data'!F1945), 0)</f>
        <v>1.648018792279338E-2</v>
      </c>
      <c r="F1945" s="27">
        <f>IFERROR(LN('Primary Data'!G1946/'Primary Data'!G1945), 0)</f>
        <v>1.254241987636727E-2</v>
      </c>
      <c r="G1945" s="28">
        <f>IFERROR(LN('Primary Data'!H1946/'Primary Data'!H1945), 0)</f>
        <v>3.2291461048435458E-2</v>
      </c>
      <c r="H1945" s="31">
        <f>IFERROR(LN('Primary Data'!E1946/'Primary Data'!E1945), 0)</f>
        <v>3.1353599481237972E-3</v>
      </c>
    </row>
    <row r="1946" spans="1:8" x14ac:dyDescent="0.25">
      <c r="A1946" s="23">
        <v>42256</v>
      </c>
      <c r="B1946" s="45">
        <f>IFERROR(LN('Primary Data'!B1947/'Primary Data'!B1946), 0)</f>
        <v>-1.5584652259392892E-2</v>
      </c>
      <c r="C1946" s="42">
        <f>IFERROR( LN('Primary Data'!D1947/'Primary Data'!D1946), 0)</f>
        <v>-1.1705197813715741E-2</v>
      </c>
      <c r="D1946" s="27">
        <f>IFERROR(LN('Primary Data'!C1947/'Primary Data'!C1946), 0)</f>
        <v>1.0584527531512556E-2</v>
      </c>
      <c r="E1946" s="27">
        <f>IFERROR(LN('Primary Data'!F1947/'Primary Data'!F1946), 0)</f>
        <v>1.9933643878999565E-2</v>
      </c>
      <c r="F1946" s="27">
        <f>IFERROR(LN('Primary Data'!G1947/'Primary Data'!G1946), 0)</f>
        <v>2.353325800251789E-2</v>
      </c>
      <c r="G1946" s="28">
        <f>IFERROR(LN('Primary Data'!H1947/'Primary Data'!H1946), 0)</f>
        <v>4.0211131299759881E-2</v>
      </c>
      <c r="H1946" s="31">
        <f>IFERROR(LN('Primary Data'!E1947/'Primary Data'!E1946), 0)</f>
        <v>7.8444987198762993E-3</v>
      </c>
    </row>
    <row r="1947" spans="1:8" x14ac:dyDescent="0.25">
      <c r="A1947" s="23">
        <v>42257</v>
      </c>
      <c r="B1947" s="45">
        <f>IFERROR(LN('Primary Data'!B1948/'Primary Data'!B1947), 0)</f>
        <v>4.0305931956181821E-3</v>
      </c>
      <c r="C1947" s="42">
        <f>IFERROR( LN('Primary Data'!D1948/'Primary Data'!D1947), 0)</f>
        <v>1.0023768831191807E-2</v>
      </c>
      <c r="D1947" s="27">
        <f>IFERROR(LN('Primary Data'!C1948/'Primary Data'!C1947), 0)</f>
        <v>-1.1235868175300649E-3</v>
      </c>
      <c r="E1947" s="27">
        <f>IFERROR(LN('Primary Data'!F1948/'Primary Data'!F1947), 0)</f>
        <v>-4.4326831753728974E-3</v>
      </c>
      <c r="F1947" s="27">
        <f>IFERROR(LN('Primary Data'!G1948/'Primary Data'!G1947), 0)</f>
        <v>-1.1990719165050756E-2</v>
      </c>
      <c r="G1947" s="28">
        <f>IFERROR(LN('Primary Data'!H1948/'Primary Data'!H1947), 0)</f>
        <v>-2.6037653181383024E-2</v>
      </c>
      <c r="H1947" s="31">
        <f>IFERROR(LN('Primary Data'!E1948/'Primary Data'!E1947), 0)</f>
        <v>-7.0022523819826829E-3</v>
      </c>
    </row>
    <row r="1948" spans="1:8" x14ac:dyDescent="0.25">
      <c r="A1948" s="23">
        <v>42258</v>
      </c>
      <c r="B1948" s="45">
        <f>IFERROR(LN('Primary Data'!B1949/'Primary Data'!B1948), 0)</f>
        <v>3.2398687574898373E-3</v>
      </c>
      <c r="C1948" s="42">
        <f>IFERROR( LN('Primary Data'!D1949/'Primary Data'!D1948), 0)</f>
        <v>6.2486208932551546E-3</v>
      </c>
      <c r="D1948" s="27">
        <f>IFERROR(LN('Primary Data'!C1949/'Primary Data'!C1948), 0)</f>
        <v>-3.5470233700649386E-3</v>
      </c>
      <c r="E1948" s="27">
        <f>IFERROR(LN('Primary Data'!F1949/'Primary Data'!F1948), 0)</f>
        <v>-9.9114958113822042E-4</v>
      </c>
      <c r="F1948" s="27">
        <f>IFERROR(LN('Primary Data'!G1949/'Primary Data'!G1948), 0)</f>
        <v>3.4907320291829424E-3</v>
      </c>
      <c r="G1948" s="28">
        <f>IFERROR(LN('Primary Data'!H1949/'Primary Data'!H1948), 0)</f>
        <v>-2.6995244976723053E-3</v>
      </c>
      <c r="H1948" s="31">
        <f>IFERROR(LN('Primary Data'!E1949/'Primary Data'!E1948), 0)</f>
        <v>-2.2924054522966151E-3</v>
      </c>
    </row>
    <row r="1949" spans="1:8" x14ac:dyDescent="0.25">
      <c r="A1949" s="23">
        <v>42261</v>
      </c>
      <c r="B1949" s="45">
        <f>IFERROR(LN('Primary Data'!B1950/'Primary Data'!B1949), 0)</f>
        <v>-4.45292832838989E-3</v>
      </c>
      <c r="C1949" s="42">
        <f>IFERROR( LN('Primary Data'!D1950/'Primary Data'!D1949), 0)</f>
        <v>-3.3526483589221426E-3</v>
      </c>
      <c r="D1949" s="27">
        <f>IFERROR(LN('Primary Data'!C1950/'Primary Data'!C1949), 0)</f>
        <v>-8.5894041782107501E-3</v>
      </c>
      <c r="E1949" s="27">
        <f>IFERROR(LN('Primary Data'!F1950/'Primary Data'!F1949), 0)</f>
        <v>1.4831150986133704E-2</v>
      </c>
      <c r="F1949" s="27">
        <f>IFERROR(LN('Primary Data'!G1950/'Primary Data'!G1949), 0)</f>
        <v>-2.5678270904145942E-2</v>
      </c>
      <c r="G1949" s="28">
        <f>IFERROR(LN('Primary Data'!H1950/'Primary Data'!H1949), 0)</f>
        <v>2.6716980235632157E-3</v>
      </c>
      <c r="H1949" s="31">
        <f>IFERROR(LN('Primary Data'!E1950/'Primary Data'!E1949), 0)</f>
        <v>-3.1109683922594406E-3</v>
      </c>
    </row>
    <row r="1950" spans="1:8" x14ac:dyDescent="0.25">
      <c r="A1950" s="23">
        <v>42262</v>
      </c>
      <c r="B1950" s="45">
        <f>IFERROR(LN('Primary Data'!B1951/'Primary Data'!B1950), 0)</f>
        <v>1.4172617849502658E-2</v>
      </c>
      <c r="C1950" s="42">
        <f>IFERROR( LN('Primary Data'!D1951/'Primary Data'!D1950), 0)</f>
        <v>1.1886115777438717E-2</v>
      </c>
      <c r="D1950" s="27">
        <f>IFERROR(LN('Primary Data'!C1951/'Primary Data'!C1950), 0)</f>
        <v>-5.8059958949501986E-3</v>
      </c>
      <c r="E1950" s="27">
        <f>IFERROR(LN('Primary Data'!F1951/'Primary Data'!F1950), 0)</f>
        <v>-6.2303906082556175E-3</v>
      </c>
      <c r="F1950" s="27">
        <f>IFERROR(LN('Primary Data'!G1951/'Primary Data'!G1950), 0)</f>
        <v>-4.3374740106518581E-2</v>
      </c>
      <c r="G1950" s="28">
        <f>IFERROR(LN('Primary Data'!H1951/'Primary Data'!H1950), 0)</f>
        <v>-4.959429819579318E-3</v>
      </c>
      <c r="H1950" s="31">
        <f>IFERROR(LN('Primary Data'!E1951/'Primary Data'!E1950), 0)</f>
        <v>5.9639238306097037E-3</v>
      </c>
    </row>
    <row r="1951" spans="1:8" x14ac:dyDescent="0.25">
      <c r="A1951" s="23">
        <v>42263</v>
      </c>
      <c r="B1951" s="45">
        <f>IFERROR(LN('Primary Data'!B1952/'Primary Data'!B1951), 0)</f>
        <v>1.0146706767662541E-2</v>
      </c>
      <c r="C1951" s="42">
        <f>IFERROR( LN('Primary Data'!D1952/'Primary Data'!D1951), 0)</f>
        <v>5.3499976074764428E-3</v>
      </c>
      <c r="D1951" s="27">
        <f>IFERROR(LN('Primary Data'!C1952/'Primary Data'!C1951), 0)</f>
        <v>4.6320161475589634E-3</v>
      </c>
      <c r="E1951" s="27">
        <f>IFERROR(LN('Primary Data'!F1952/'Primary Data'!F1951), 0)</f>
        <v>5.7941739613172217E-3</v>
      </c>
      <c r="F1951" s="27">
        <f>IFERROR(LN('Primary Data'!G1952/'Primary Data'!G1951), 0)</f>
        <v>5.1904544412844873E-2</v>
      </c>
      <c r="G1951" s="28">
        <f>IFERROR(LN('Primary Data'!H1952/'Primary Data'!H1951), 0)</f>
        <v>2.3557410852279075E-2</v>
      </c>
      <c r="H1951" s="31">
        <f>IFERROR(LN('Primary Data'!E1952/'Primary Data'!E1951), 0)</f>
        <v>1.4726070052431236E-3</v>
      </c>
    </row>
    <row r="1952" spans="1:8" x14ac:dyDescent="0.25">
      <c r="A1952" s="23">
        <v>42264</v>
      </c>
      <c r="B1952" s="45">
        <f>IFERROR(LN('Primary Data'!B1953/'Primary Data'!B1952), 0)</f>
        <v>-3.9545201604474231E-3</v>
      </c>
      <c r="C1952" s="42">
        <f>IFERROR( LN('Primary Data'!D1953/'Primary Data'!D1952), 0)</f>
        <v>2.9423068582118921E-4</v>
      </c>
      <c r="D1952" s="27">
        <f>IFERROR(LN('Primary Data'!C1953/'Primary Data'!C1952), 0)</f>
        <v>-5.8194719440319573E-3</v>
      </c>
      <c r="E1952" s="27">
        <f>IFERROR(LN('Primary Data'!F1953/'Primary Data'!F1952), 0)</f>
        <v>0</v>
      </c>
      <c r="F1952" s="27">
        <f>IFERROR(LN('Primary Data'!G1953/'Primary Data'!G1952), 0)</f>
        <v>-2.081856000637515E-2</v>
      </c>
      <c r="G1952" s="28">
        <f>IFERROR(LN('Primary Data'!H1953/'Primary Data'!H1952), 0)</f>
        <v>-5.1130509425573716E-3</v>
      </c>
      <c r="H1952" s="31">
        <f>IFERROR(LN('Primary Data'!E1953/'Primary Data'!E1952), 0)</f>
        <v>-4.203764539365178E-3</v>
      </c>
    </row>
    <row r="1953" spans="1:8" x14ac:dyDescent="0.25">
      <c r="A1953" s="23">
        <v>42265</v>
      </c>
      <c r="B1953" s="45">
        <f>IFERROR(LN('Primary Data'!B1954/'Primary Data'!B1953), 0)</f>
        <v>-1.6832506015435136E-2</v>
      </c>
      <c r="C1953" s="42">
        <f>IFERROR( LN('Primary Data'!D1954/'Primary Data'!D1953), 0)</f>
        <v>-1.4031981951204728E-2</v>
      </c>
      <c r="D1953" s="27">
        <f>IFERROR(LN('Primary Data'!C1954/'Primary Data'!C1953), 0)</f>
        <v>-1.1867900777864192E-2</v>
      </c>
      <c r="E1953" s="27">
        <f>IFERROR(LN('Primary Data'!F1954/'Primary Data'!F1953), 0)</f>
        <v>2.0630995036915192E-2</v>
      </c>
      <c r="F1953" s="27">
        <f>IFERROR(LN('Primary Data'!G1954/'Primary Data'!G1953), 0)</f>
        <v>7.4058277930007313E-3</v>
      </c>
      <c r="G1953" s="28">
        <f>IFERROR(LN('Primary Data'!H1954/'Primary Data'!H1953), 0)</f>
        <v>3.0245279188471246E-3</v>
      </c>
      <c r="H1953" s="31">
        <f>IFERROR(LN('Primary Data'!E1954/'Primary Data'!E1953), 0)</f>
        <v>-2.0997832811467916E-3</v>
      </c>
    </row>
    <row r="1954" spans="1:8" x14ac:dyDescent="0.25">
      <c r="A1954" s="23">
        <v>42268</v>
      </c>
      <c r="B1954" s="45">
        <f>IFERROR(LN('Primary Data'!B1955/'Primary Data'!B1954), 0)</f>
        <v>4.6463305884593496E-3</v>
      </c>
      <c r="C1954" s="42">
        <f>IFERROR( LN('Primary Data'!D1955/'Primary Data'!D1954), 0)</f>
        <v>2.8337234132285857E-3</v>
      </c>
      <c r="D1954" s="27">
        <f>IFERROR(LN('Primary Data'!C1955/'Primary Data'!C1954), 0)</f>
        <v>1.9909382172512676E-3</v>
      </c>
      <c r="E1954" s="27">
        <f>IFERROR(LN('Primary Data'!F1955/'Primary Data'!F1954), 0)</f>
        <v>-1.8809441062676982E-4</v>
      </c>
      <c r="F1954" s="27">
        <f>IFERROR(LN('Primary Data'!G1955/'Primary Data'!G1954), 0)</f>
        <v>2.0713764976909386E-2</v>
      </c>
      <c r="G1954" s="28">
        <f>IFERROR(LN('Primary Data'!H1955/'Primary Data'!H1954), 0)</f>
        <v>-7.5049988509030942E-3</v>
      </c>
      <c r="H1954" s="31">
        <f>IFERROR(LN('Primary Data'!E1955/'Primary Data'!E1954), 0)</f>
        <v>-7.50355851999612E-4</v>
      </c>
    </row>
    <row r="1955" spans="1:8" x14ac:dyDescent="0.25">
      <c r="A1955" s="23">
        <v>42269</v>
      </c>
      <c r="B1955" s="45">
        <f>IFERROR(LN('Primary Data'!B1956/'Primary Data'!B1955), 0)</f>
        <v>-1.0497175892713897E-2</v>
      </c>
      <c r="C1955" s="42">
        <f>IFERROR( LN('Primary Data'!D1956/'Primary Data'!D1955), 0)</f>
        <v>-1.4408691328564408E-2</v>
      </c>
      <c r="D1955" s="27">
        <f>IFERROR(LN('Primary Data'!C1956/'Primary Data'!C1955), 0)</f>
        <v>1.6978082633466347E-3</v>
      </c>
      <c r="E1955" s="27">
        <f>IFERROR(LN('Primary Data'!F1956/'Primary Data'!F1955), 0)</f>
        <v>-2.0645725758364181E-2</v>
      </c>
      <c r="F1955" s="27">
        <f>IFERROR(LN('Primary Data'!G1956/'Primary Data'!G1955), 0)</f>
        <v>8.9583369109521825E-3</v>
      </c>
      <c r="G1955" s="28">
        <f>IFERROR(LN('Primary Data'!H1956/'Primary Data'!H1955), 0)</f>
        <v>1.8207492784731146E-3</v>
      </c>
      <c r="H1955" s="31">
        <f>IFERROR(LN('Primary Data'!E1956/'Primary Data'!E1955), 0)</f>
        <v>-2.2806510016957677E-2</v>
      </c>
    </row>
    <row r="1956" spans="1:8" x14ac:dyDescent="0.25">
      <c r="A1956" s="23">
        <v>42270</v>
      </c>
      <c r="B1956" s="45">
        <f>IFERROR(LN('Primary Data'!B1957/'Primary Data'!B1956), 0)</f>
        <v>-3.3091592868810474E-3</v>
      </c>
      <c r="C1956" s="42">
        <f>IFERROR( LN('Primary Data'!D1957/'Primary Data'!D1956), 0)</f>
        <v>-1.3337030284312631E-4</v>
      </c>
      <c r="D1956" s="27">
        <f>IFERROR(LN('Primary Data'!C1957/'Primary Data'!C1956), 0)</f>
        <v>-1.8013893037219901E-3</v>
      </c>
      <c r="E1956" s="27">
        <f>IFERROR(LN('Primary Data'!F1957/'Primary Data'!F1956), 0)</f>
        <v>-2.9109940431455922E-4</v>
      </c>
      <c r="F1956" s="27">
        <f>IFERROR(LN('Primary Data'!G1957/'Primary Data'!G1956), 0)</f>
        <v>-2.2129247417612002E-2</v>
      </c>
      <c r="G1956" s="28">
        <f>IFERROR(LN('Primary Data'!H1957/'Primary Data'!H1956), 0)</f>
        <v>-2.2909393651963466E-2</v>
      </c>
      <c r="H1956" s="31">
        <f>IFERROR(LN('Primary Data'!E1957/'Primary Data'!E1956), 0)</f>
        <v>1.1482990949616396E-2</v>
      </c>
    </row>
    <row r="1957" spans="1:8" x14ac:dyDescent="0.25">
      <c r="A1957" s="23">
        <v>42271</v>
      </c>
      <c r="B1957" s="45">
        <f>IFERROR(LN('Primary Data'!B1958/'Primary Data'!B1957), 0)</f>
        <v>-3.6058661513265378E-3</v>
      </c>
      <c r="C1957" s="42">
        <f>IFERROR( LN('Primary Data'!D1958/'Primary Data'!D1957), 0)</f>
        <v>-2.9104938854966245E-3</v>
      </c>
      <c r="D1957" s="27">
        <f>IFERROR(LN('Primary Data'!C1958/'Primary Data'!C1957), 0)</f>
        <v>0</v>
      </c>
      <c r="E1957" s="27">
        <f>IFERROR(LN('Primary Data'!F1958/'Primary Data'!F1957), 0)</f>
        <v>3.1351603174752785E-4</v>
      </c>
      <c r="F1957" s="27">
        <f>IFERROR(LN('Primary Data'!G1958/'Primary Data'!G1957), 0)</f>
        <v>9.3611116510873942E-3</v>
      </c>
      <c r="G1957" s="28">
        <f>IFERROR(LN('Primary Data'!H1958/'Primary Data'!H1957), 0)</f>
        <v>-9.7611820985524286E-3</v>
      </c>
      <c r="H1957" s="31">
        <f>IFERROR(LN('Primary Data'!E1958/'Primary Data'!E1957), 0)</f>
        <v>-6.8266893597045538E-3</v>
      </c>
    </row>
    <row r="1958" spans="1:8" x14ac:dyDescent="0.25">
      <c r="A1958" s="23">
        <v>42272</v>
      </c>
      <c r="B1958" s="45">
        <f>IFERROR(LN('Primary Data'!B1959/'Primary Data'!B1958), 0)</f>
        <v>2.2323352139759448E-3</v>
      </c>
      <c r="C1958" s="42">
        <f>IFERROR( LN('Primary Data'!D1959/'Primary Data'!D1958), 0)</f>
        <v>-8.5719692667889525E-3</v>
      </c>
      <c r="D1958" s="27">
        <f>IFERROR(LN('Primary Data'!C1959/'Primary Data'!C1958), 0)</f>
        <v>0</v>
      </c>
      <c r="E1958" s="27">
        <f>IFERROR(LN('Primary Data'!F1959/'Primary Data'!F1958), 0)</f>
        <v>0</v>
      </c>
      <c r="F1958" s="27">
        <f>IFERROR(LN('Primary Data'!G1959/'Primary Data'!G1958), 0)</f>
        <v>-1.8496668984626922E-2</v>
      </c>
      <c r="G1958" s="28">
        <f>IFERROR(LN('Primary Data'!H1959/'Primary Data'!H1958), 0)</f>
        <v>4.2731893708921149E-3</v>
      </c>
      <c r="H1958" s="31">
        <f>IFERROR(LN('Primary Data'!E1959/'Primary Data'!E1958), 0)</f>
        <v>1.8772431193756652E-2</v>
      </c>
    </row>
    <row r="1959" spans="1:8" x14ac:dyDescent="0.25">
      <c r="A1959" s="23">
        <v>42276</v>
      </c>
      <c r="B1959" s="45">
        <f>IFERROR(LN('Primary Data'!B1960/'Primary Data'!B1959), 0)</f>
        <v>-2.1247854037005819E-2</v>
      </c>
      <c r="C1959" s="42">
        <f>IFERROR( LN('Primary Data'!D1960/'Primary Data'!D1959), 0)</f>
        <v>-3.4034602788482832E-2</v>
      </c>
      <c r="D1959" s="27">
        <f>IFERROR(LN('Primary Data'!C1960/'Primary Data'!C1959), 0)</f>
        <v>-1.8705469419604468E-2</v>
      </c>
      <c r="E1959" s="27">
        <f>IFERROR(LN('Primary Data'!F1960/'Primary Data'!F1959), 0)</f>
        <v>-1.6914458702187912E-5</v>
      </c>
      <c r="F1959" s="27">
        <f>IFERROR(LN('Primary Data'!G1960/'Primary Data'!G1959), 0)</f>
        <v>-1.6043580521607932E-2</v>
      </c>
      <c r="G1959" s="28">
        <f>IFERROR(LN('Primary Data'!H1960/'Primary Data'!H1959), 0)</f>
        <v>-3.0173633112314437E-2</v>
      </c>
      <c r="H1959" s="31">
        <f>IFERROR(LN('Primary Data'!E1960/'Primary Data'!E1959), 0)</f>
        <v>-3.0033994976848177E-2</v>
      </c>
    </row>
    <row r="1960" spans="1:8" x14ac:dyDescent="0.25">
      <c r="A1960" s="23">
        <v>42277</v>
      </c>
      <c r="B1960" s="45">
        <f>IFERROR(LN('Primary Data'!B1961/'Primary Data'!B1960), 0)</f>
        <v>1.78153725073283E-2</v>
      </c>
      <c r="C1960" s="42">
        <f>IFERROR( LN('Primary Data'!D1961/'Primary Data'!D1960), 0)</f>
        <v>2.3641685239731411E-2</v>
      </c>
      <c r="D1960" s="27">
        <f>IFERROR(LN('Primary Data'!C1961/'Primary Data'!C1960), 0)</f>
        <v>2.2582258609454876E-3</v>
      </c>
      <c r="E1960" s="27">
        <f>IFERROR(LN('Primary Data'!F1961/'Primary Data'!F1960), 0)</f>
        <v>2.0379261205405487E-2</v>
      </c>
      <c r="F1960" s="27">
        <f>IFERROR(LN('Primary Data'!G1961/'Primary Data'!G1960), 0)</f>
        <v>6.2142393058611202E-3</v>
      </c>
      <c r="G1960" s="28">
        <f>IFERROR(LN('Primary Data'!H1961/'Primary Data'!H1960), 0)</f>
        <v>1.3994417201606678E-2</v>
      </c>
      <c r="H1960" s="31">
        <f>IFERROR(LN('Primary Data'!E1961/'Primary Data'!E1960), 0)</f>
        <v>1.6476367986313554E-2</v>
      </c>
    </row>
    <row r="1961" spans="1:8" x14ac:dyDescent="0.25">
      <c r="A1961" s="23">
        <v>42279</v>
      </c>
      <c r="B1961" s="45">
        <f>IFERROR(LN('Primary Data'!B1962/'Primary Data'!B1961), 0)</f>
        <v>1.4990291177688986E-2</v>
      </c>
      <c r="C1961" s="42">
        <f>IFERROR( LN('Primary Data'!D1962/'Primary Data'!D1961), 0)</f>
        <v>2.0451656250913459E-2</v>
      </c>
      <c r="D1961" s="27">
        <f>IFERROR(LN('Primary Data'!C1962/'Primary Data'!C1961), 0)</f>
        <v>2.0912496825513299E-2</v>
      </c>
      <c r="E1961" s="27">
        <f>IFERROR(LN('Primary Data'!F1962/'Primary Data'!F1961), 0)</f>
        <v>2.8467930475863526E-3</v>
      </c>
      <c r="F1961" s="27">
        <f>IFERROR(LN('Primary Data'!G1962/'Primary Data'!G1961), 0)</f>
        <v>0</v>
      </c>
      <c r="G1961" s="28">
        <f>IFERROR(LN('Primary Data'!H1962/'Primary Data'!H1961), 0)</f>
        <v>3.1159676374519028E-2</v>
      </c>
      <c r="H1961" s="31">
        <f>IFERROR(LN('Primary Data'!E1962/'Primary Data'!E1961), 0)</f>
        <v>2.608586533983204E-3</v>
      </c>
    </row>
    <row r="1962" spans="1:8" x14ac:dyDescent="0.25">
      <c r="A1962" s="23">
        <v>42282</v>
      </c>
      <c r="B1962" s="45">
        <f>IFERROR(LN('Primary Data'!B1963/'Primary Data'!B1962), 0)</f>
        <v>1.8382619664522874E-2</v>
      </c>
      <c r="C1962" s="42">
        <f>IFERROR( LN('Primary Data'!D1963/'Primary Data'!D1962), 0)</f>
        <v>1.4881282377914929E-2</v>
      </c>
      <c r="D1962" s="27">
        <f>IFERROR(LN('Primary Data'!C1963/'Primary Data'!C1962), 0)</f>
        <v>-5.6206041784641605E-3</v>
      </c>
      <c r="E1962" s="27">
        <f>IFERROR(LN('Primary Data'!F1963/'Primary Data'!F1962), 0)</f>
        <v>2.512031522976782E-2</v>
      </c>
      <c r="F1962" s="27">
        <f>IFERROR(LN('Primary Data'!G1963/'Primary Data'!G1962), 0)</f>
        <v>0</v>
      </c>
      <c r="G1962" s="28">
        <f>IFERROR(LN('Primary Data'!H1963/'Primary Data'!H1962), 0)</f>
        <v>1.6070699155413919E-2</v>
      </c>
      <c r="H1962" s="31">
        <f>IFERROR(LN('Primary Data'!E1963/'Primary Data'!E1962), 0)</f>
        <v>2.0359306423110377E-2</v>
      </c>
    </row>
    <row r="1963" spans="1:8" x14ac:dyDescent="0.25">
      <c r="A1963" s="23">
        <v>42283</v>
      </c>
      <c r="B1963" s="45">
        <f>IFERROR(LN('Primary Data'!B1964/'Primary Data'!B1963), 0)</f>
        <v>-1.6852760942018847E-3</v>
      </c>
      <c r="C1963" s="42">
        <f>IFERROR( LN('Primary Data'!D1964/'Primary Data'!D1963), 0)</f>
        <v>-5.7257919396332775E-3</v>
      </c>
      <c r="D1963" s="27">
        <f>IFERROR(LN('Primary Data'!C1964/'Primary Data'!C1963), 0)</f>
        <v>1.266705436067689E-2</v>
      </c>
      <c r="E1963" s="27">
        <f>IFERROR(LN('Primary Data'!F1964/'Primary Data'!F1963), 0)</f>
        <v>2.1466452531348212E-3</v>
      </c>
      <c r="F1963" s="27">
        <f>IFERROR(LN('Primary Data'!G1964/'Primary Data'!G1963), 0)</f>
        <v>0</v>
      </c>
      <c r="G1963" s="28">
        <f>IFERROR(LN('Primary Data'!H1964/'Primary Data'!H1963), 0)</f>
        <v>-1.0474723821659428E-3</v>
      </c>
      <c r="H1963" s="31">
        <f>IFERROR(LN('Primary Data'!E1964/'Primary Data'!E1963), 0)</f>
        <v>-8.1291808031550145E-3</v>
      </c>
    </row>
    <row r="1964" spans="1:8" x14ac:dyDescent="0.25">
      <c r="A1964" s="23">
        <v>42284</v>
      </c>
      <c r="B1964" s="45">
        <f>IFERROR(LN('Primary Data'!B1965/'Primary Data'!B1964), 0)</f>
        <v>7.7828823637501035E-3</v>
      </c>
      <c r="C1964" s="42">
        <f>IFERROR( LN('Primary Data'!D1965/'Primary Data'!D1964), 0)</f>
        <v>6.1943495409738872E-3</v>
      </c>
      <c r="D1964" s="27">
        <f>IFERROR(LN('Primary Data'!C1965/'Primary Data'!C1964), 0)</f>
        <v>5.2067531608717419E-3</v>
      </c>
      <c r="E1964" s="27">
        <f>IFERROR(LN('Primary Data'!F1965/'Primary Data'!F1964), 0)</f>
        <v>7.9496390096446927E-3</v>
      </c>
      <c r="F1964" s="27">
        <f>IFERROR(LN('Primary Data'!G1965/'Primary Data'!G1964), 0)</f>
        <v>0</v>
      </c>
      <c r="G1964" s="28">
        <f>IFERROR(LN('Primary Data'!H1965/'Primary Data'!H1964), 0)</f>
        <v>3.0856130846635528E-2</v>
      </c>
      <c r="H1964" s="31">
        <f>IFERROR(LN('Primary Data'!E1965/'Primary Data'!E1964), 0)</f>
        <v>-1.415087735185518E-2</v>
      </c>
    </row>
    <row r="1965" spans="1:8" x14ac:dyDescent="0.25">
      <c r="A1965" s="23">
        <v>42285</v>
      </c>
      <c r="B1965" s="45">
        <f>IFERROR(LN('Primary Data'!B1966/'Primary Data'!B1965), 0)</f>
        <v>9.4640021345126901E-3</v>
      </c>
      <c r="C1965" s="42">
        <f>IFERROR( LN('Primary Data'!D1966/'Primary Data'!D1965), 0)</f>
        <v>3.8440281292495518E-3</v>
      </c>
      <c r="D1965" s="27">
        <f>IFERROR(LN('Primary Data'!C1966/'Primary Data'!C1965), 0)</f>
        <v>2.7810478936240637E-3</v>
      </c>
      <c r="E1965" s="27">
        <f>IFERROR(LN('Primary Data'!F1966/'Primary Data'!F1965), 0)</f>
        <v>-7.4603695473537263E-3</v>
      </c>
      <c r="F1965" s="27">
        <f>IFERROR(LN('Primary Data'!G1966/'Primary Data'!G1965), 0)</f>
        <v>2.951073216625812E-2</v>
      </c>
      <c r="G1965" s="28">
        <f>IFERROR(LN('Primary Data'!H1966/'Primary Data'!H1965), 0)</f>
        <v>-7.1695247252390269E-3</v>
      </c>
      <c r="H1965" s="31">
        <f>IFERROR(LN('Primary Data'!E1966/'Primary Data'!E1965), 0)</f>
        <v>3.6268052966076372E-3</v>
      </c>
    </row>
    <row r="1966" spans="1:8" x14ac:dyDescent="0.25">
      <c r="A1966" s="23">
        <v>42286</v>
      </c>
      <c r="B1966" s="45">
        <f>IFERROR(LN('Primary Data'!B1967/'Primary Data'!B1966), 0)</f>
        <v>2.3576161800132144E-4</v>
      </c>
      <c r="C1966" s="42">
        <f>IFERROR( LN('Primary Data'!D1967/'Primary Data'!D1966), 0)</f>
        <v>4.5549701697033792E-3</v>
      </c>
      <c r="D1966" s="27">
        <f>IFERROR(LN('Primary Data'!C1967/'Primary Data'!C1966), 0)</f>
        <v>1.111338293032112E-2</v>
      </c>
      <c r="E1966" s="27">
        <f>IFERROR(LN('Primary Data'!F1967/'Primary Data'!F1966), 0)</f>
        <v>1.1029106313582233E-2</v>
      </c>
      <c r="F1966" s="27">
        <f>IFERROR(LN('Primary Data'!G1967/'Primary Data'!G1966), 0)</f>
        <v>1.3781319661124032E-2</v>
      </c>
      <c r="G1966" s="28">
        <f>IFERROR(LN('Primary Data'!H1967/'Primary Data'!H1966), 0)</f>
        <v>4.6365358330845551E-3</v>
      </c>
      <c r="H1966" s="31">
        <f>IFERROR(LN('Primary Data'!E1967/'Primary Data'!E1966), 0)</f>
        <v>5.8013620236792851E-3</v>
      </c>
    </row>
    <row r="1967" spans="1:8" x14ac:dyDescent="0.25">
      <c r="A1967" s="23">
        <v>42289</v>
      </c>
      <c r="B1967" s="45">
        <f>IFERROR(LN('Primary Data'!B1968/'Primary Data'!B1967), 0)</f>
        <v>8.3754246022721358E-4</v>
      </c>
      <c r="C1967" s="42">
        <f>IFERROR( LN('Primary Data'!D1968/'Primary Data'!D1967), 0)</f>
        <v>2.8677311008785339E-3</v>
      </c>
      <c r="D1967" s="27">
        <f>IFERROR(LN('Primary Data'!C1968/'Primary Data'!C1967), 0)</f>
        <v>1.001580836013927E-2</v>
      </c>
      <c r="E1967" s="27">
        <f>IFERROR(LN('Primary Data'!F1968/'Primary Data'!F1967), 0)</f>
        <v>-6.3709480021904279E-3</v>
      </c>
      <c r="F1967" s="27">
        <f>IFERROR(LN('Primary Data'!G1968/'Primary Data'!G1967), 0)</f>
        <v>3.3079850942685021E-2</v>
      </c>
      <c r="G1967" s="28">
        <f>IFERROR(LN('Primary Data'!H1968/'Primary Data'!H1967), 0)</f>
        <v>1.2044032551695939E-2</v>
      </c>
      <c r="H1967" s="31">
        <f>IFERROR(LN('Primary Data'!E1968/'Primary Data'!E1967), 0)</f>
        <v>-6.1272431791153823E-3</v>
      </c>
    </row>
    <row r="1968" spans="1:8" x14ac:dyDescent="0.25">
      <c r="A1968" s="23">
        <v>42290</v>
      </c>
      <c r="B1968" s="45">
        <f>IFERROR(LN('Primary Data'!B1969/'Primary Data'!B1968), 0)</f>
        <v>-6.2176822805851233E-3</v>
      </c>
      <c r="C1968" s="42">
        <f>IFERROR( LN('Primary Data'!D1969/'Primary Data'!D1968), 0)</f>
        <v>-6.7815496576319051E-3</v>
      </c>
      <c r="D1968" s="27">
        <f>IFERROR(LN('Primary Data'!C1969/'Primary Data'!C1968), 0)</f>
        <v>-4.4585163813201751E-3</v>
      </c>
      <c r="E1968" s="27">
        <f>IFERROR(LN('Primary Data'!F1969/'Primary Data'!F1968), 0)</f>
        <v>-7.9407531087051873E-3</v>
      </c>
      <c r="F1968" s="27">
        <f>IFERROR(LN('Primary Data'!G1969/'Primary Data'!G1968), 0)</f>
        <v>3.6989464102236891E-3</v>
      </c>
      <c r="G1968" s="28">
        <f>IFERROR(LN('Primary Data'!H1969/'Primary Data'!H1968), 0)</f>
        <v>-5.7562920642399906E-3</v>
      </c>
      <c r="H1968" s="31">
        <f>IFERROR(LN('Primary Data'!E1969/'Primary Data'!E1968), 0)</f>
        <v>-1.5718234689777379E-3</v>
      </c>
    </row>
    <row r="1969" spans="1:8" x14ac:dyDescent="0.25">
      <c r="A1969" s="23">
        <v>42291</v>
      </c>
      <c r="B1969" s="45">
        <f>IFERROR(LN('Primary Data'!B1970/'Primary Data'!B1969), 0)</f>
        <v>-5.419119768029077E-3</v>
      </c>
      <c r="C1969" s="42">
        <f>IFERROR( LN('Primary Data'!D1970/'Primary Data'!D1969), 0)</f>
        <v>-1.3839305370025141E-3</v>
      </c>
      <c r="D1969" s="27">
        <f>IFERROR(LN('Primary Data'!C1970/'Primary Data'!C1969), 0)</f>
        <v>-1.6742489165664912E-3</v>
      </c>
      <c r="E1969" s="27">
        <f>IFERROR(LN('Primary Data'!F1970/'Primary Data'!F1969), 0)</f>
        <v>-7.0242818703624441E-4</v>
      </c>
      <c r="F1969" s="27">
        <f>IFERROR(LN('Primary Data'!G1970/'Primary Data'!G1969), 0)</f>
        <v>-1.0933276245503349E-2</v>
      </c>
      <c r="G1969" s="28">
        <f>IFERROR(LN('Primary Data'!H1970/'Primary Data'!H1969), 0)</f>
        <v>-7.1291901021360649E-3</v>
      </c>
      <c r="H1969" s="31">
        <f>IFERROR(LN('Primary Data'!E1970/'Primary Data'!E1969), 0)</f>
        <v>-1.1277977312967312E-2</v>
      </c>
    </row>
    <row r="1970" spans="1:8" x14ac:dyDescent="0.25">
      <c r="A1970" s="23">
        <v>42292</v>
      </c>
      <c r="B1970" s="45">
        <f>IFERROR(LN('Primary Data'!B1971/'Primary Data'!B1970), 0)</f>
        <v>1.4569989789843783E-2</v>
      </c>
      <c r="C1970" s="42">
        <f>IFERROR( LN('Primary Data'!D1971/'Primary Data'!D1970), 0)</f>
        <v>1.6269351705400243E-2</v>
      </c>
      <c r="D1970" s="27">
        <f>IFERROR(LN('Primary Data'!C1971/'Primary Data'!C1970), 0)</f>
        <v>-1.5579527432277834E-3</v>
      </c>
      <c r="E1970" s="27">
        <f>IFERROR(LN('Primary Data'!F1971/'Primary Data'!F1970), 0)</f>
        <v>9.7765293442351429E-3</v>
      </c>
      <c r="F1970" s="27">
        <f>IFERROR(LN('Primary Data'!G1971/'Primary Data'!G1970), 0)</f>
        <v>2.486135823335979E-2</v>
      </c>
      <c r="G1970" s="28">
        <f>IFERROR(LN('Primary Data'!H1971/'Primary Data'!H1970), 0)</f>
        <v>1.9779113241871645E-2</v>
      </c>
      <c r="H1970" s="31">
        <f>IFERROR(LN('Primary Data'!E1971/'Primary Data'!E1970), 0)</f>
        <v>8.9216910437878924E-3</v>
      </c>
    </row>
    <row r="1971" spans="1:8" x14ac:dyDescent="0.25">
      <c r="A1971" s="23">
        <v>42293</v>
      </c>
      <c r="B1971" s="45">
        <f>IFERROR(LN('Primary Data'!B1972/'Primary Data'!B1971), 0)</f>
        <v>6.1104248379668146E-3</v>
      </c>
      <c r="C1971" s="42">
        <f>IFERROR( LN('Primary Data'!D1972/'Primary Data'!D1971), 0)</f>
        <v>4.6066172755871403E-3</v>
      </c>
      <c r="D1971" s="27">
        <f>IFERROR(LN('Primary Data'!C1972/'Primary Data'!C1971), 0)</f>
        <v>9.7293727751286815E-4</v>
      </c>
      <c r="E1971" s="27">
        <f>IFERROR(LN('Primary Data'!F1972/'Primary Data'!F1971), 0)</f>
        <v>4.9916832852317386E-3</v>
      </c>
      <c r="F1971" s="27">
        <f>IFERROR(LN('Primary Data'!G1972/'Primary Data'!G1971), 0)</f>
        <v>1.5967919581566493E-2</v>
      </c>
      <c r="G1971" s="28">
        <f>IFERROR(LN('Primary Data'!H1972/'Primary Data'!H1971), 0)</f>
        <v>7.7988816270056303E-3</v>
      </c>
      <c r="H1971" s="31">
        <f>IFERROR(LN('Primary Data'!E1972/'Primary Data'!E1971), 0)</f>
        <v>1.1634877322451733E-3</v>
      </c>
    </row>
    <row r="1972" spans="1:8" x14ac:dyDescent="0.25">
      <c r="A1972" s="23">
        <v>42296</v>
      </c>
      <c r="B1972" s="45">
        <f>IFERROR(LN('Primary Data'!B1973/'Primary Data'!B1972), 0)</f>
        <v>-2.3635577687660856E-3</v>
      </c>
      <c r="C1972" s="42">
        <f>IFERROR( LN('Primary Data'!D1973/'Primary Data'!D1972), 0)</f>
        <v>5.2692665979257279E-3</v>
      </c>
      <c r="D1972" s="27">
        <f>IFERROR(LN('Primary Data'!C1973/'Primary Data'!C1972), 0)</f>
        <v>3.4657539252335454E-4</v>
      </c>
      <c r="E1972" s="27">
        <f>IFERROR(LN('Primary Data'!F1973/'Primary Data'!F1972), 0)</f>
        <v>8.1345281422205689E-3</v>
      </c>
      <c r="F1972" s="27">
        <f>IFERROR(LN('Primary Data'!G1973/'Primary Data'!G1972), 0)</f>
        <v>-8.7437433161600779E-4</v>
      </c>
      <c r="G1972" s="28">
        <f>IFERROR(LN('Primary Data'!H1973/'Primary Data'!H1972), 0)</f>
        <v>3.571507556551387E-4</v>
      </c>
      <c r="H1972" s="31">
        <f>IFERROR(LN('Primary Data'!E1973/'Primary Data'!E1972), 0)</f>
        <v>1.9175728150597825E-3</v>
      </c>
    </row>
    <row r="1973" spans="1:8" x14ac:dyDescent="0.25">
      <c r="A1973" s="23">
        <v>42297</v>
      </c>
      <c r="B1973" s="45">
        <f>IFERROR(LN('Primary Data'!B1974/'Primary Data'!B1973), 0)</f>
        <v>-2.1601740422124956E-3</v>
      </c>
      <c r="C1973" s="42">
        <f>IFERROR( LN('Primary Data'!D1974/'Primary Data'!D1973), 0)</f>
        <v>-5.3684014213665355E-3</v>
      </c>
      <c r="D1973" s="27">
        <f>IFERROR(LN('Primary Data'!C1974/'Primary Data'!C1973), 0)</f>
        <v>-1.6671355478295809E-3</v>
      </c>
      <c r="E1973" s="27">
        <f>IFERROR(LN('Primary Data'!F1974/'Primary Data'!F1973), 0)</f>
        <v>-3.7547521644842041E-3</v>
      </c>
      <c r="F1973" s="27">
        <f>IFERROR(LN('Primary Data'!G1974/'Primary Data'!G1973), 0)</f>
        <v>1.1783257340716074E-2</v>
      </c>
      <c r="G1973" s="28">
        <f>IFERROR(LN('Primary Data'!H1974/'Primary Data'!H1973), 0)</f>
        <v>-3.7508051709616999E-3</v>
      </c>
      <c r="H1973" s="31">
        <f>IFERROR(LN('Primary Data'!E1974/'Primary Data'!E1973), 0)</f>
        <v>-4.4652264078901818E-4</v>
      </c>
    </row>
    <row r="1974" spans="1:8" x14ac:dyDescent="0.25">
      <c r="A1974" s="23">
        <v>42299</v>
      </c>
      <c r="B1974" s="45">
        <f>IFERROR(LN('Primary Data'!B1975/'Primary Data'!B1974), 0)</f>
        <v>1.0051149831238894E-2</v>
      </c>
      <c r="C1974" s="42">
        <f>IFERROR( LN('Primary Data'!D1975/'Primary Data'!D1974), 0)</f>
        <v>1.4546093310121631E-2</v>
      </c>
      <c r="D1974" s="27">
        <f>IFERROR(LN('Primary Data'!C1975/'Primary Data'!C1974), 0)</f>
        <v>1.0360253280617554E-3</v>
      </c>
      <c r="E1974" s="27">
        <f>IFERROR(LN('Primary Data'!F1975/'Primary Data'!F1974), 0)</f>
        <v>-2.6386637153278845E-3</v>
      </c>
      <c r="F1974" s="27">
        <f>IFERROR(LN('Primary Data'!G1975/'Primary Data'!G1974), 0)</f>
        <v>-1.8519653732174582E-2</v>
      </c>
      <c r="G1974" s="28">
        <f>IFERROR(LN('Primary Data'!H1975/'Primary Data'!H1974), 0)</f>
        <v>-6.2769394165765845E-3</v>
      </c>
      <c r="H1974" s="31">
        <f>IFERROR(LN('Primary Data'!E1975/'Primary Data'!E1974), 0)</f>
        <v>1.3040529501967027E-2</v>
      </c>
    </row>
    <row r="1975" spans="1:8" x14ac:dyDescent="0.25">
      <c r="A1975" s="23">
        <v>42300</v>
      </c>
      <c r="B1975" s="45">
        <f>IFERROR(LN('Primary Data'!B1976/'Primary Data'!B1975), 0)</f>
        <v>7.0806768125528559E-3</v>
      </c>
      <c r="C1975" s="42">
        <f>IFERROR( LN('Primary Data'!D1976/'Primary Data'!D1975), 0)</f>
        <v>2.6489119040169293E-2</v>
      </c>
      <c r="D1975" s="27">
        <f>IFERROR(LN('Primary Data'!C1976/'Primary Data'!C1975), 0)</f>
        <v>0</v>
      </c>
      <c r="E1975" s="27">
        <f>IFERROR(LN('Primary Data'!F1976/'Primary Data'!F1975), 0)</f>
        <v>6.7789290363633398E-3</v>
      </c>
      <c r="F1975" s="27">
        <f>IFERROR(LN('Primary Data'!G1976/'Primary Data'!G1975), 0)</f>
        <v>1.5055622036456724E-2</v>
      </c>
      <c r="G1975" s="28">
        <f>IFERROR(LN('Primary Data'!H1976/'Primary Data'!H1975), 0)</f>
        <v>1.333010732874737E-2</v>
      </c>
      <c r="H1975" s="31">
        <f>IFERROR(LN('Primary Data'!E1976/'Primary Data'!E1975), 0)</f>
        <v>1.4516862525117783E-2</v>
      </c>
    </row>
    <row r="1976" spans="1:8" x14ac:dyDescent="0.25">
      <c r="A1976" s="23">
        <v>42303</v>
      </c>
      <c r="B1976" s="45">
        <f>IFERROR(LN('Primary Data'!B1977/'Primary Data'!B1976), 0)</f>
        <v>-3.2416839195542461E-3</v>
      </c>
      <c r="C1976" s="42">
        <f>IFERROR( LN('Primary Data'!D1977/'Primary Data'!D1976), 0)</f>
        <v>1.4608417131146928E-3</v>
      </c>
      <c r="D1976" s="27">
        <f>IFERROR(LN('Primary Data'!C1977/'Primary Data'!C1976), 0)</f>
        <v>-2.4977168385682102E-3</v>
      </c>
      <c r="E1976" s="27">
        <f>IFERROR(LN('Primary Data'!F1977/'Primary Data'!F1976), 0)</f>
        <v>-4.8417531135275743E-3</v>
      </c>
      <c r="F1976" s="27">
        <f>IFERROR(LN('Primary Data'!G1977/'Primary Data'!G1976), 0)</f>
        <v>5.4935686217403587E-3</v>
      </c>
      <c r="G1976" s="28">
        <f>IFERROR(LN('Primary Data'!H1977/'Primary Data'!H1976), 0)</f>
        <v>-1.5427449000576616E-3</v>
      </c>
      <c r="H1976" s="31">
        <f>IFERROR(LN('Primary Data'!E1977/'Primary Data'!E1976), 0)</f>
        <v>-1.8498323527090835E-3</v>
      </c>
    </row>
    <row r="1977" spans="1:8" x14ac:dyDescent="0.25">
      <c r="A1977" s="23">
        <v>42304</v>
      </c>
      <c r="B1977" s="45">
        <f>IFERROR(LN('Primary Data'!B1978/'Primary Data'!B1977), 0)</f>
        <v>-3.0791482398546525E-3</v>
      </c>
      <c r="C1977" s="42">
        <f>IFERROR( LN('Primary Data'!D1978/'Primary Data'!D1977), 0)</f>
        <v>1.8079676297667916E-3</v>
      </c>
      <c r="D1977" s="27">
        <f>IFERROR(LN('Primary Data'!C1978/'Primary Data'!C1977), 0)</f>
        <v>-4.965698821781557E-4</v>
      </c>
      <c r="E1977" s="27">
        <f>IFERROR(LN('Primary Data'!F1978/'Primary Data'!F1977), 0)</f>
        <v>-3.3637683704537949E-3</v>
      </c>
      <c r="F1977" s="27">
        <f>IFERROR(LN('Primary Data'!G1978/'Primary Data'!G1977), 0)</f>
        <v>2.821544674258698E-3</v>
      </c>
      <c r="G1977" s="28">
        <f>IFERROR(LN('Primary Data'!H1978/'Primary Data'!H1977), 0)</f>
        <v>1.1448589178698178E-3</v>
      </c>
      <c r="H1977" s="31">
        <f>IFERROR(LN('Primary Data'!E1978/'Primary Data'!E1977), 0)</f>
        <v>-5.2430206205171604E-3</v>
      </c>
    </row>
    <row r="1978" spans="1:8" x14ac:dyDescent="0.25">
      <c r="A1978" s="23">
        <v>42305</v>
      </c>
      <c r="B1978" s="45">
        <f>IFERROR(LN('Primary Data'!B1979/'Primary Data'!B1978), 0)</f>
        <v>1.2733685990469593E-2</v>
      </c>
      <c r="C1978" s="42">
        <f>IFERROR( LN('Primary Data'!D1979/'Primary Data'!D1978), 0)</f>
        <v>8.4441034910264518E-3</v>
      </c>
      <c r="D1978" s="27">
        <f>IFERROR(LN('Primary Data'!C1979/'Primary Data'!C1978), 0)</f>
        <v>6.408657496067522E-3</v>
      </c>
      <c r="E1978" s="27">
        <f>IFERROR(LN('Primary Data'!F1979/'Primary Data'!F1978), 0)</f>
        <v>-5.083346089592585E-3</v>
      </c>
      <c r="F1978" s="27">
        <f>IFERROR(LN('Primary Data'!G1979/'Primary Data'!G1978), 0)</f>
        <v>-2.0073666734076987E-2</v>
      </c>
      <c r="G1978" s="28">
        <f>IFERROR(LN('Primary Data'!H1979/'Primary Data'!H1978), 0)</f>
        <v>-8.0765222871899186E-3</v>
      </c>
      <c r="H1978" s="31">
        <f>IFERROR(LN('Primary Data'!E1979/'Primary Data'!E1978), 0)</f>
        <v>-1.0451184881941752E-3</v>
      </c>
    </row>
    <row r="1979" spans="1:8" x14ac:dyDescent="0.25">
      <c r="A1979" s="23">
        <v>42306</v>
      </c>
      <c r="B1979" s="45">
        <f>IFERROR(LN('Primary Data'!B1980/'Primary Data'!B1979), 0)</f>
        <v>-5.4005903979763813E-4</v>
      </c>
      <c r="C1979" s="42">
        <f>IFERROR( LN('Primary Data'!D1980/'Primary Data'!D1979), 0)</f>
        <v>-1.6685673661830892E-3</v>
      </c>
      <c r="D1979" s="27">
        <f>IFERROR(LN('Primary Data'!C1980/'Primary Data'!C1979), 0)</f>
        <v>7.9250230369972453E-3</v>
      </c>
      <c r="E1979" s="27">
        <f>IFERROR(LN('Primary Data'!F1980/'Primary Data'!F1979), 0)</f>
        <v>-1.0663022855271766E-2</v>
      </c>
      <c r="F1979" s="27">
        <f>IFERROR(LN('Primary Data'!G1980/'Primary Data'!G1979), 0)</f>
        <v>4.859798098249225E-3</v>
      </c>
      <c r="G1979" s="28">
        <f>IFERROR(LN('Primary Data'!H1980/'Primary Data'!H1979), 0)</f>
        <v>-5.9694548897242612E-3</v>
      </c>
      <c r="H1979" s="31">
        <f>IFERROR(LN('Primary Data'!E1980/'Primary Data'!E1979), 0)</f>
        <v>-1.0163882459667766E-2</v>
      </c>
    </row>
    <row r="1980" spans="1:8" x14ac:dyDescent="0.25">
      <c r="A1980" s="23">
        <v>42307</v>
      </c>
      <c r="B1980" s="45">
        <f>IFERROR(LN('Primary Data'!B1981/'Primary Data'!B1980), 0)</f>
        <v>-6.3888467662812235E-3</v>
      </c>
      <c r="C1980" s="42">
        <f>IFERROR( LN('Primary Data'!D1981/'Primary Data'!D1980), 0)</f>
        <v>-4.7083652800045776E-3</v>
      </c>
      <c r="D1980" s="27">
        <f>IFERROR(LN('Primary Data'!C1981/'Primary Data'!C1980), 0)</f>
        <v>-2.0649031654549148E-3</v>
      </c>
      <c r="E1980" s="27">
        <f>IFERROR(LN('Primary Data'!F1981/'Primary Data'!F1980), 0)</f>
        <v>-5.2765346216292605E-3</v>
      </c>
      <c r="F1980" s="27">
        <f>IFERROR(LN('Primary Data'!G1981/'Primary Data'!G1980), 0)</f>
        <v>-6.3349901086475738E-4</v>
      </c>
      <c r="G1980" s="28">
        <f>IFERROR(LN('Primary Data'!H1981/'Primary Data'!H1980), 0)</f>
        <v>-7.9146950400312988E-3</v>
      </c>
      <c r="H1980" s="31">
        <f>IFERROR(LN('Primary Data'!E1981/'Primary Data'!E1980), 0)</f>
        <v>-7.5587282346752766E-4</v>
      </c>
    </row>
    <row r="1981" spans="1:8" x14ac:dyDescent="0.25">
      <c r="A1981" s="23">
        <v>42310</v>
      </c>
      <c r="B1981" s="45">
        <f>IFERROR(LN('Primary Data'!B1982/'Primary Data'!B1981), 0)</f>
        <v>1.1609838462704162E-2</v>
      </c>
      <c r="C1981" s="42">
        <f>IFERROR( LN('Primary Data'!D1982/'Primary Data'!D1981), 0)</f>
        <v>1.1778502724031286E-2</v>
      </c>
      <c r="D1981" s="27">
        <f>IFERROR(LN('Primary Data'!C1982/'Primary Data'!C1981), 0)</f>
        <v>-1.0363901147449788E-3</v>
      </c>
      <c r="E1981" s="27">
        <f>IFERROR(LN('Primary Data'!F1982/'Primary Data'!F1981), 0)</f>
        <v>-5.0375603426472057E-3</v>
      </c>
      <c r="F1981" s="27">
        <f>IFERROR(LN('Primary Data'!G1982/'Primary Data'!G1981), 0)</f>
        <v>-1.8014135169374886E-2</v>
      </c>
      <c r="G1981" s="28">
        <f>IFERROR(LN('Primary Data'!H1982/'Primary Data'!H1981), 0)</f>
        <v>-1.1997456508359436E-2</v>
      </c>
      <c r="H1981" s="31">
        <f>IFERROR(LN('Primary Data'!E1982/'Primary Data'!E1981), 0)</f>
        <v>2.786142891024814E-3</v>
      </c>
    </row>
    <row r="1982" spans="1:8" x14ac:dyDescent="0.25">
      <c r="A1982" s="23">
        <v>42311</v>
      </c>
      <c r="B1982" s="45">
        <f>IFERROR(LN('Primary Data'!B1983/'Primary Data'!B1982), 0)</f>
        <v>3.1037833968252386E-3</v>
      </c>
      <c r="C1982" s="42">
        <f>IFERROR( LN('Primary Data'!D1983/'Primary Data'!D1982), 0)</f>
        <v>3.2134303930268682E-3</v>
      </c>
      <c r="D1982" s="27">
        <f>IFERROR(LN('Primary Data'!C1983/'Primary Data'!C1982), 0)</f>
        <v>1.4490117914661676E-3</v>
      </c>
      <c r="E1982" s="27">
        <f>IFERROR(LN('Primary Data'!F1983/'Primary Data'!F1982), 0)</f>
        <v>2.1869796385484822E-3</v>
      </c>
      <c r="F1982" s="27">
        <f>IFERROR(LN('Primary Data'!G1983/'Primary Data'!G1982), 0)</f>
        <v>-2.4057750175927764E-3</v>
      </c>
      <c r="G1982" s="28">
        <f>IFERROR(LN('Primary Data'!H1983/'Primary Data'!H1982), 0)</f>
        <v>8.829463435782732E-3</v>
      </c>
      <c r="H1982" s="31">
        <f>IFERROR(LN('Primary Data'!E1983/'Primary Data'!E1982), 0)</f>
        <v>-2.0741156600078515E-4</v>
      </c>
    </row>
    <row r="1983" spans="1:8" x14ac:dyDescent="0.25">
      <c r="A1983" s="23">
        <v>42312</v>
      </c>
      <c r="B1983" s="45">
        <f>IFERROR(LN('Primary Data'!B1984/'Primary Data'!B1983), 0)</f>
        <v>-5.0876037397493733E-3</v>
      </c>
      <c r="C1983" s="42">
        <f>IFERROR( LN('Primary Data'!D1984/'Primary Data'!D1983), 0)</f>
        <v>-3.179111147306443E-4</v>
      </c>
      <c r="D1983" s="27">
        <f>IFERROR(LN('Primary Data'!C1984/'Primary Data'!C1983), 0)</f>
        <v>7.1862132225546087E-3</v>
      </c>
      <c r="E1983" s="27">
        <f>IFERROR(LN('Primary Data'!F1984/'Primary Data'!F1983), 0)</f>
        <v>5.0269656518137044E-5</v>
      </c>
      <c r="F1983" s="27">
        <f>IFERROR(LN('Primary Data'!G1984/'Primary Data'!G1983), 0)</f>
        <v>4.4385822537451998E-2</v>
      </c>
      <c r="G1983" s="28">
        <f>IFERROR(LN('Primary Data'!H1984/'Primary Data'!H1983), 0)</f>
        <v>2.1268611098727273E-2</v>
      </c>
      <c r="H1983" s="31">
        <f>IFERROR(LN('Primary Data'!E1984/'Primary Data'!E1983), 0)</f>
        <v>3.9451524283949588E-3</v>
      </c>
    </row>
    <row r="1984" spans="1:8" x14ac:dyDescent="0.25">
      <c r="A1984" s="23">
        <v>42313</v>
      </c>
      <c r="B1984" s="45">
        <f>IFERROR(LN('Primary Data'!B1985/'Primary Data'!B1984), 0)</f>
        <v>-9.7324991431888322E-4</v>
      </c>
      <c r="C1984" s="42">
        <f>IFERROR( LN('Primary Data'!D1985/'Primary Data'!D1984), 0)</f>
        <v>-3.1123836751149403E-3</v>
      </c>
      <c r="D1984" s="27">
        <f>IFERROR(LN('Primary Data'!C1985/'Primary Data'!C1984), 0)</f>
        <v>-1.9820951103939172E-3</v>
      </c>
      <c r="E1984" s="27">
        <f>IFERROR(LN('Primary Data'!F1985/'Primary Data'!F1984), 0)</f>
        <v>-1.6344175016755474E-2</v>
      </c>
      <c r="F1984" s="27">
        <f>IFERROR(LN('Primary Data'!G1985/'Primary Data'!G1984), 0)</f>
        <v>1.7552472284709422E-2</v>
      </c>
      <c r="G1984" s="28">
        <f>IFERROR(LN('Primary Data'!H1985/'Primary Data'!H1984), 0)</f>
        <v>-1.0975041335516223E-4</v>
      </c>
      <c r="H1984" s="31">
        <f>IFERROR(LN('Primary Data'!E1985/'Primary Data'!E1984), 0)</f>
        <v>-3.5612778773052795E-3</v>
      </c>
    </row>
    <row r="1985" spans="1:8" x14ac:dyDescent="0.25">
      <c r="A1985" s="23">
        <v>42314</v>
      </c>
      <c r="B1985" s="45">
        <f>IFERROR(LN('Primary Data'!B1986/'Primary Data'!B1985), 0)</f>
        <v>5.7553958423243968E-4</v>
      </c>
      <c r="C1985" s="42">
        <f>IFERROR( LN('Primary Data'!D1986/'Primary Data'!D1985), 0)</f>
        <v>9.2241125675771138E-4</v>
      </c>
      <c r="D1985" s="27">
        <f>IFERROR(LN('Primary Data'!C1986/'Primary Data'!C1985), 0)</f>
        <v>-8.0834668767884208E-4</v>
      </c>
      <c r="E1985" s="27">
        <f>IFERROR(LN('Primary Data'!F1986/'Primary Data'!F1985), 0)</f>
        <v>-1.3490696791791114E-3</v>
      </c>
      <c r="F1985" s="27">
        <f>IFERROR(LN('Primary Data'!G1986/'Primary Data'!G1985), 0)</f>
        <v>2.1156908862206027E-2</v>
      </c>
      <c r="G1985" s="28">
        <f>IFERROR(LN('Primary Data'!H1986/'Primary Data'!H1985), 0)</f>
        <v>-8.0016333413290164E-3</v>
      </c>
      <c r="H1985" s="31">
        <f>IFERROR(LN('Primary Data'!E1986/'Primary Data'!E1985), 0)</f>
        <v>6.1999759152439726E-3</v>
      </c>
    </row>
    <row r="1986" spans="1:8" x14ac:dyDescent="0.25">
      <c r="A1986" s="23">
        <v>42317</v>
      </c>
      <c r="B1986" s="45">
        <f>IFERROR(LN('Primary Data'!B1987/'Primary Data'!B1986), 0)</f>
        <v>-9.7960336089169282E-3</v>
      </c>
      <c r="C1986" s="42">
        <f>IFERROR( LN('Primary Data'!D1987/'Primary Data'!D1986), 0)</f>
        <v>-1.1046012288966673E-2</v>
      </c>
      <c r="D1986" s="27">
        <f>IFERROR(LN('Primary Data'!C1987/'Primary Data'!C1986), 0)</f>
        <v>-2.6258238597030898E-3</v>
      </c>
      <c r="E1986" s="27">
        <f>IFERROR(LN('Primary Data'!F1987/'Primary Data'!F1986), 0)</f>
        <v>-1.3137301601811726E-2</v>
      </c>
      <c r="F1986" s="27">
        <f>IFERROR(LN('Primary Data'!G1987/'Primary Data'!G1986), 0)</f>
        <v>1.2462300657636621E-2</v>
      </c>
      <c r="G1986" s="28">
        <f>IFERROR(LN('Primary Data'!H1987/'Primary Data'!H1986), 0)</f>
        <v>-6.1657295701149179E-3</v>
      </c>
      <c r="H1986" s="31">
        <f>IFERROR(LN('Primary Data'!E1987/'Primary Data'!E1986), 0)</f>
        <v>-5.2695119185123497E-3</v>
      </c>
    </row>
    <row r="1987" spans="1:8" x14ac:dyDescent="0.25">
      <c r="A1987" s="23">
        <v>42318</v>
      </c>
      <c r="B1987" s="45">
        <f>IFERROR(LN('Primary Data'!B1988/'Primary Data'!B1987), 0)</f>
        <v>3.3228887163304598E-3</v>
      </c>
      <c r="C1987" s="42">
        <f>IFERROR( LN('Primary Data'!D1988/'Primary Data'!D1987), 0)</f>
        <v>-2.966470754816145E-3</v>
      </c>
      <c r="D1987" s="27">
        <f>IFERROR(LN('Primary Data'!C1988/'Primary Data'!C1987), 0)</f>
        <v>-1.1080053947232342E-2</v>
      </c>
      <c r="E1987" s="27">
        <f>IFERROR(LN('Primary Data'!F1988/'Primary Data'!F1987), 0)</f>
        <v>-1.9924359676988065E-2</v>
      </c>
      <c r="F1987" s="27">
        <f>IFERROR(LN('Primary Data'!G1988/'Primary Data'!G1987), 0)</f>
        <v>-5.880027339197388E-4</v>
      </c>
      <c r="G1987" s="28">
        <f>IFERROR(LN('Primary Data'!H1988/'Primary Data'!H1987), 0)</f>
        <v>-1.4406675980805278E-2</v>
      </c>
      <c r="H1987" s="31">
        <f>IFERROR(LN('Primary Data'!E1988/'Primary Data'!E1987), 0)</f>
        <v>-6.8338226348197721E-3</v>
      </c>
    </row>
    <row r="1988" spans="1:8" x14ac:dyDescent="0.25">
      <c r="A1988" s="23">
        <v>42319</v>
      </c>
      <c r="B1988" s="45">
        <f>IFERROR(LN('Primary Data'!B1989/'Primary Data'!B1988), 0)</f>
        <v>-3.6505235188599868E-3</v>
      </c>
      <c r="C1988" s="42">
        <f>IFERROR( LN('Primary Data'!D1989/'Primary Data'!D1988), 0)</f>
        <v>-1.0324756512547701E-3</v>
      </c>
      <c r="D1988" s="27">
        <f>IFERROR(LN('Primary Data'!C1989/'Primary Data'!C1988), 0)</f>
        <v>-7.0936028577500514E-4</v>
      </c>
      <c r="E1988" s="27">
        <f>IFERROR(LN('Primary Data'!F1989/'Primary Data'!F1988), 0)</f>
        <v>6.8776687817146704E-3</v>
      </c>
      <c r="F1988" s="27">
        <f>IFERROR(LN('Primary Data'!G1989/'Primary Data'!G1988), 0)</f>
        <v>2.2892345116928559E-3</v>
      </c>
      <c r="G1988" s="28">
        <f>IFERROR(LN('Primary Data'!H1989/'Primary Data'!H1988), 0)</f>
        <v>-2.2134407693432979E-3</v>
      </c>
      <c r="H1988" s="31">
        <f>IFERROR(LN('Primary Data'!E1989/'Primary Data'!E1988), 0)</f>
        <v>9.5558436592052699E-3</v>
      </c>
    </row>
    <row r="1989" spans="1:8" x14ac:dyDescent="0.25">
      <c r="A1989" s="23">
        <v>42320</v>
      </c>
      <c r="B1989" s="45">
        <f>IFERROR(LN('Primary Data'!B1990/'Primary Data'!B1989), 0)</f>
        <v>-1.5258861375668327E-2</v>
      </c>
      <c r="C1989" s="42">
        <f>IFERROR( LN('Primary Data'!D1990/'Primary Data'!D1989), 0)</f>
        <v>-1.0407784496724489E-2</v>
      </c>
      <c r="D1989" s="27">
        <f>IFERROR(LN('Primary Data'!C1990/'Primary Data'!C1989), 0)</f>
        <v>9.69294348502657E-3</v>
      </c>
      <c r="E1989" s="27">
        <f>IFERROR(LN('Primary Data'!F1990/'Primary Data'!F1989), 0)</f>
        <v>0</v>
      </c>
      <c r="F1989" s="27">
        <f>IFERROR(LN('Primary Data'!G1990/'Primary Data'!G1989), 0)</f>
        <v>-6.6186415607234917E-3</v>
      </c>
      <c r="G1989" s="28">
        <f>IFERROR(LN('Primary Data'!H1990/'Primary Data'!H1989), 0)</f>
        <v>2.3729542606662216E-2</v>
      </c>
      <c r="H1989" s="31">
        <f>IFERROR(LN('Primary Data'!E1990/'Primary Data'!E1989), 0)</f>
        <v>-5.7029997594772296E-3</v>
      </c>
    </row>
    <row r="1990" spans="1:8" x14ac:dyDescent="0.25">
      <c r="A1990" s="23">
        <v>42321</v>
      </c>
      <c r="B1990" s="45">
        <f>IFERROR(LN('Primary Data'!B1991/'Primary Data'!B1990), 0)</f>
        <v>-7.9159061642629768E-3</v>
      </c>
      <c r="C1990" s="42">
        <f>IFERROR( LN('Primary Data'!D1991/'Primary Data'!D1990), 0)</f>
        <v>-1.9094042137286837E-2</v>
      </c>
      <c r="D1990" s="27">
        <f>IFERROR(LN('Primary Data'!C1991/'Primary Data'!C1990), 0)</f>
        <v>-3.501864581816103E-3</v>
      </c>
      <c r="E1990" s="27">
        <f>IFERROR(LN('Primary Data'!F1991/'Primary Data'!F1990), 0)</f>
        <v>-3.9146018902446907E-3</v>
      </c>
      <c r="F1990" s="27">
        <f>IFERROR(LN('Primary Data'!G1991/'Primary Data'!G1990), 0)</f>
        <v>-1.1513925318137009E-2</v>
      </c>
      <c r="G1990" s="28">
        <f>IFERROR(LN('Primary Data'!H1991/'Primary Data'!H1990), 0)</f>
        <v>-2.1764328092359352E-2</v>
      </c>
      <c r="H1990" s="31">
        <f>IFERROR(LN('Primary Data'!E1991/'Primary Data'!E1990), 0)</f>
        <v>-4.9097221145739988E-3</v>
      </c>
    </row>
    <row r="1991" spans="1:8" x14ac:dyDescent="0.25">
      <c r="A1991" s="23">
        <v>42324</v>
      </c>
      <c r="B1991" s="45">
        <f>IFERROR(LN('Primary Data'!B1992/'Primary Data'!B1991), 0)</f>
        <v>1.515740035451341E-2</v>
      </c>
      <c r="C1991" s="42">
        <f>IFERROR( LN('Primary Data'!D1992/'Primary Data'!D1991), 0)</f>
        <v>1.3968626739751503E-2</v>
      </c>
      <c r="D1991" s="27">
        <f>IFERROR(LN('Primary Data'!C1992/'Primary Data'!C1991), 0)</f>
        <v>-5.8266146093840935E-3</v>
      </c>
      <c r="E1991" s="27">
        <f>IFERROR(LN('Primary Data'!F1992/'Primary Data'!F1991), 0)</f>
        <v>3.0274510246144676E-3</v>
      </c>
      <c r="F1991" s="27">
        <f>IFERROR(LN('Primary Data'!G1992/'Primary Data'!G1991), 0)</f>
        <v>7.5338814884805842E-3</v>
      </c>
      <c r="G1991" s="28">
        <f>IFERROR(LN('Primary Data'!H1992/'Primary Data'!H1991), 0)</f>
        <v>-1.7354471946167505E-2</v>
      </c>
      <c r="H1991" s="31">
        <f>IFERROR(LN('Primary Data'!E1992/'Primary Data'!E1991), 0)</f>
        <v>5.7642857888229003E-3</v>
      </c>
    </row>
    <row r="1992" spans="1:8" x14ac:dyDescent="0.25">
      <c r="A1992" s="23">
        <v>42325</v>
      </c>
      <c r="B1992" s="45">
        <f>IFERROR(LN('Primary Data'!B1993/'Primary Data'!B1992), 0)</f>
        <v>-1.3559798487710669E-3</v>
      </c>
      <c r="C1992" s="42">
        <f>IFERROR( LN('Primary Data'!D1993/'Primary Data'!D1992), 0)</f>
        <v>7.6659486265572281E-5</v>
      </c>
      <c r="D1992" s="27">
        <f>IFERROR(LN('Primary Data'!C1993/'Primary Data'!C1992), 0)</f>
        <v>3.512898636811541E-3</v>
      </c>
      <c r="E1992" s="27">
        <f>IFERROR(LN('Primary Data'!F1993/'Primary Data'!F1992), 0)</f>
        <v>3.7475826467741392E-3</v>
      </c>
      <c r="F1992" s="27">
        <f>IFERROR(LN('Primary Data'!G1993/'Primary Data'!G1992), 0)</f>
        <v>-1.2687760061650276E-3</v>
      </c>
      <c r="G1992" s="28">
        <f>IFERROR(LN('Primary Data'!H1993/'Primary Data'!H1992), 0)</f>
        <v>1.1448102413021527E-2</v>
      </c>
      <c r="H1992" s="31">
        <f>IFERROR(LN('Primary Data'!E1993/'Primary Data'!E1992), 0)</f>
        <v>1.7678700194669671E-2</v>
      </c>
    </row>
    <row r="1993" spans="1:8" x14ac:dyDescent="0.25">
      <c r="A1993" s="23">
        <v>42326</v>
      </c>
      <c r="B1993" s="45">
        <f>IFERROR(LN('Primary Data'!B1994/'Primary Data'!B1993), 0)</f>
        <v>1.4626459803411858E-2</v>
      </c>
      <c r="C1993" s="42">
        <f>IFERROR( LN('Primary Data'!D1994/'Primary Data'!D1993), 0)</f>
        <v>1.9010754467926137E-2</v>
      </c>
      <c r="D1993" s="27">
        <f>IFERROR(LN('Primary Data'!C1994/'Primary Data'!C1993), 0)</f>
        <v>-3.4289463022466374E-3</v>
      </c>
      <c r="E1993" s="27">
        <f>IFERROR(LN('Primary Data'!F1994/'Primary Data'!F1993), 0)</f>
        <v>-1.5546811136971827E-2</v>
      </c>
      <c r="F1993" s="27">
        <f>IFERROR(LN('Primary Data'!G1994/'Primary Data'!G1993), 0)</f>
        <v>-1.1284895607298161E-2</v>
      </c>
      <c r="G1993" s="28">
        <f>IFERROR(LN('Primary Data'!H1994/'Primary Data'!H1993), 0)</f>
        <v>-3.4189328801107269E-3</v>
      </c>
      <c r="H1993" s="31">
        <f>IFERROR(LN('Primary Data'!E1994/'Primary Data'!E1993), 0)</f>
        <v>3.1640203709325855E-3</v>
      </c>
    </row>
    <row r="1994" spans="1:8" x14ac:dyDescent="0.25">
      <c r="A1994" s="23">
        <v>42327</v>
      </c>
      <c r="B1994" s="45">
        <f>IFERROR(LN('Primary Data'!B1995/'Primary Data'!B1994), 0)</f>
        <v>-1.9005300052606859E-3</v>
      </c>
      <c r="C1994" s="42">
        <f>IFERROR( LN('Primary Data'!D1995/'Primary Data'!D1994), 0)</f>
        <v>4.1036395131142781E-4</v>
      </c>
      <c r="D1994" s="27">
        <f>IFERROR(LN('Primary Data'!C1995/'Primary Data'!C1994), 0)</f>
        <v>-1.203106056461992E-3</v>
      </c>
      <c r="E1994" s="27">
        <f>IFERROR(LN('Primary Data'!F1995/'Primary Data'!F1994), 0)</f>
        <v>1.54862204663731E-2</v>
      </c>
      <c r="F1994" s="27">
        <f>IFERROR(LN('Primary Data'!G1995/'Primary Data'!G1994), 0)</f>
        <v>1.6105855652355974E-2</v>
      </c>
      <c r="G1994" s="28">
        <f>IFERROR(LN('Primary Data'!H1995/'Primary Data'!H1994), 0)</f>
        <v>1.3961766770227303E-2</v>
      </c>
      <c r="H1994" s="31">
        <f>IFERROR(LN('Primary Data'!E1995/'Primary Data'!E1994), 0)</f>
        <v>1.1754405876481782E-2</v>
      </c>
    </row>
    <row r="1995" spans="1:8" x14ac:dyDescent="0.25">
      <c r="A1995" s="23">
        <v>42328</v>
      </c>
      <c r="B1995" s="45">
        <f>IFERROR(LN('Primary Data'!B1996/'Primary Data'!B1995), 0)</f>
        <v>2.402447889188428E-3</v>
      </c>
      <c r="C1995" s="42">
        <f>IFERROR( LN('Primary Data'!D1996/'Primary Data'!D1995), 0)</f>
        <v>6.6369177822358603E-3</v>
      </c>
      <c r="D1995" s="27">
        <f>IFERROR(LN('Primary Data'!C1996/'Primary Data'!C1995), 0)</f>
        <v>-1.5181782891158277E-3</v>
      </c>
      <c r="E1995" s="27">
        <f>IFERROR(LN('Primary Data'!F1996/'Primary Data'!F1995), 0)</f>
        <v>3.2296249609387851E-3</v>
      </c>
      <c r="F1995" s="27">
        <f>IFERROR(LN('Primary Data'!G1996/'Primary Data'!G1995), 0)</f>
        <v>4.6964192326075871E-3</v>
      </c>
      <c r="G1995" s="28">
        <f>IFERROR(LN('Primary Data'!H1996/'Primary Data'!H1995), 0)</f>
        <v>1.1247509464633548E-2</v>
      </c>
      <c r="H1995" s="31">
        <f>IFERROR(LN('Primary Data'!E1996/'Primary Data'!E1995), 0)</f>
        <v>4.5480588691053699E-3</v>
      </c>
    </row>
    <row r="1996" spans="1:8" x14ac:dyDescent="0.25">
      <c r="A1996" s="23">
        <v>42331</v>
      </c>
      <c r="B1996" s="45">
        <f>IFERROR(LN('Primary Data'!B1997/'Primary Data'!B1996), 0)</f>
        <v>-1.6232224284245483E-3</v>
      </c>
      <c r="C1996" s="42">
        <f>IFERROR( LN('Primary Data'!D1997/'Primary Data'!D1996), 0)</f>
        <v>-2.4719197729832303E-3</v>
      </c>
      <c r="D1996" s="27">
        <f>IFERROR(LN('Primary Data'!C1997/'Primary Data'!C1996), 0)</f>
        <v>-3.6718539622370015E-3</v>
      </c>
      <c r="E1996" s="27">
        <f>IFERROR(LN('Primary Data'!F1997/'Primary Data'!F1996), 0)</f>
        <v>-5.1538985864988457E-3</v>
      </c>
      <c r="F1996" s="27">
        <f>IFERROR(LN('Primary Data'!G1997/'Primary Data'!G1996), 0)</f>
        <v>-6.0831274508259233E-3</v>
      </c>
      <c r="G1996" s="28">
        <f>IFERROR(LN('Primary Data'!H1997/'Primary Data'!H1996), 0)</f>
        <v>-3.9110039984267706E-3</v>
      </c>
      <c r="H1996" s="31">
        <f>IFERROR(LN('Primary Data'!E1997/'Primary Data'!E1996), 0)</f>
        <v>-1.8265442873632238E-4</v>
      </c>
    </row>
    <row r="1997" spans="1:8" x14ac:dyDescent="0.25">
      <c r="A1997" s="23">
        <v>42332</v>
      </c>
      <c r="B1997" s="45">
        <f>IFERROR(LN('Primary Data'!B1998/'Primary Data'!B1997), 0)</f>
        <v>2.18193412514408E-3</v>
      </c>
      <c r="C1997" s="42">
        <f>IFERROR( LN('Primary Data'!D1998/'Primary Data'!D1997), 0)</f>
        <v>-1.1515165759478302E-3</v>
      </c>
      <c r="D1997" s="27">
        <f>IFERROR(LN('Primary Data'!C1998/'Primary Data'!C1997), 0)</f>
        <v>-4.7937451114734549E-3</v>
      </c>
      <c r="E1997" s="27">
        <f>IFERROR(LN('Primary Data'!F1998/'Primary Data'!F1997), 0)</f>
        <v>1.2161430329055423E-3</v>
      </c>
      <c r="F1997" s="27">
        <f>IFERROR(LN('Primary Data'!G1998/'Primary Data'!G1997), 0)</f>
        <v>-1.8367909273351142E-4</v>
      </c>
      <c r="G1997" s="28">
        <f>IFERROR(LN('Primary Data'!H1998/'Primary Data'!H1997), 0)</f>
        <v>-3.4591811090887137E-3</v>
      </c>
      <c r="H1997" s="31">
        <f>IFERROR(LN('Primary Data'!E1998/'Primary Data'!E1997), 0)</f>
        <v>-5.299919312931136E-3</v>
      </c>
    </row>
    <row r="1998" spans="1:8" x14ac:dyDescent="0.25">
      <c r="A1998" s="23">
        <v>42333</v>
      </c>
      <c r="B1998" s="45">
        <f>IFERROR(LN('Primary Data'!B1999/'Primary Data'!B1998), 0)</f>
        <v>-8.227224013898413E-4</v>
      </c>
      <c r="C1998" s="42">
        <f>IFERROR( LN('Primary Data'!D1999/'Primary Data'!D1998), 0)</f>
        <v>7.4285858383183509E-4</v>
      </c>
      <c r="D1998" s="27">
        <f>IFERROR(LN('Primary Data'!C1999/'Primary Data'!C1998), 0)</f>
        <v>-1.1134514541840994E-2</v>
      </c>
      <c r="E1998" s="27">
        <f>IFERROR(LN('Primary Data'!F1999/'Primary Data'!F1998), 0)</f>
        <v>0</v>
      </c>
      <c r="F1998" s="27">
        <f>IFERROR(LN('Primary Data'!G1999/'Primary Data'!G1998), 0)</f>
        <v>9.2035472540889143E-3</v>
      </c>
      <c r="G1998" s="28">
        <f>IFERROR(LN('Primary Data'!H1999/'Primary Data'!H1998), 0)</f>
        <v>-3.9759949268339864E-3</v>
      </c>
      <c r="H1998" s="31">
        <f>IFERROR(LN('Primary Data'!E1999/'Primary Data'!E1998), 0)</f>
        <v>1.0808938658837159E-2</v>
      </c>
    </row>
    <row r="1999" spans="1:8" x14ac:dyDescent="0.25">
      <c r="A1999" s="23">
        <v>42334</v>
      </c>
      <c r="B1999" s="45">
        <f>IFERROR(LN('Primary Data'!B2000/'Primary Data'!B1999), 0)</f>
        <v>0</v>
      </c>
      <c r="C1999" s="42">
        <f>IFERROR( LN('Primary Data'!D2000/'Primary Data'!D1999), 0)</f>
        <v>0</v>
      </c>
      <c r="D1999" s="27">
        <f>IFERROR(LN('Primary Data'!C2000/'Primary Data'!C1999), 0)</f>
        <v>-3.635833811968925E-3</v>
      </c>
      <c r="E1999" s="27">
        <f>IFERROR(LN('Primary Data'!F2000/'Primary Data'!F1999), 0)</f>
        <v>2.7168670962874116E-3</v>
      </c>
      <c r="F1999" s="27">
        <f>IFERROR(LN('Primary Data'!G2000/'Primary Data'!G1999), 0)</f>
        <v>0</v>
      </c>
      <c r="G1999" s="28">
        <f>IFERROR(LN('Primary Data'!H2000/'Primary Data'!H1999), 0)</f>
        <v>-4.0278356885297811E-4</v>
      </c>
      <c r="H1999" s="31">
        <f>IFERROR(LN('Primary Data'!E2000/'Primary Data'!E1999), 0)</f>
        <v>7.2220192303042545E-3</v>
      </c>
    </row>
    <row r="2000" spans="1:8" x14ac:dyDescent="0.25">
      <c r="A2000" s="23">
        <v>42335</v>
      </c>
      <c r="B2000" s="45">
        <f>IFERROR(LN('Primary Data'!B2001/'Primary Data'!B2000), 0)</f>
        <v>1.0703976775479376E-4</v>
      </c>
      <c r="C2000" s="42">
        <f>IFERROR( LN('Primary Data'!D2001/'Primary Data'!D2000), 0)</f>
        <v>0</v>
      </c>
      <c r="D2000" s="27">
        <f>IFERROR(LN('Primary Data'!C2001/'Primary Data'!C2000), 0)</f>
        <v>-3.6069284788215659E-3</v>
      </c>
      <c r="E2000" s="27">
        <f>IFERROR(LN('Primary Data'!F2001/'Primary Data'!F2000), 0)</f>
        <v>3.0108037754124455E-3</v>
      </c>
      <c r="F2000" s="27">
        <f>IFERROR(LN('Primary Data'!G2001/'Primary Data'!G2000), 0)</f>
        <v>-6.1427571149217992E-2</v>
      </c>
      <c r="G2000" s="28">
        <f>IFERROR(LN('Primary Data'!H2001/'Primary Data'!H2000), 0)</f>
        <v>-1.8880536862327199E-2</v>
      </c>
      <c r="H2000" s="31">
        <f>IFERROR(LN('Primary Data'!E2001/'Primary Data'!E2000), 0)</f>
        <v>1.3476936208210338E-3</v>
      </c>
    </row>
    <row r="2001" spans="1:8" x14ac:dyDescent="0.25">
      <c r="A2001" s="23">
        <v>42338</v>
      </c>
      <c r="B2001" s="45">
        <f>IFERROR(LN('Primary Data'!B2002/'Primary Data'!B2001), 0)</f>
        <v>-5.4677103858249655E-3</v>
      </c>
      <c r="C2001" s="42">
        <f>IFERROR( LN('Primary Data'!D2002/'Primary Data'!D2001), 0)</f>
        <v>-3.4136044285579658E-3</v>
      </c>
      <c r="D2001" s="27">
        <f>IFERROR(LN('Primary Data'!C2002/'Primary Data'!C2001), 0)</f>
        <v>-2.1623626201254086E-2</v>
      </c>
      <c r="E2001" s="27">
        <f>IFERROR(LN('Primary Data'!F2002/'Primary Data'!F2001), 0)</f>
        <v>-1.3922123147085928E-3</v>
      </c>
      <c r="F2001" s="27">
        <f>IFERROR(LN('Primary Data'!G2002/'Primary Data'!G2001), 0)</f>
        <v>1.8047831639709728E-3</v>
      </c>
      <c r="G2001" s="28">
        <f>IFERROR(LN('Primary Data'!H2002/'Primary Data'!H2001), 0)</f>
        <v>-3.2633830953845712E-3</v>
      </c>
      <c r="H2001" s="31">
        <f>IFERROR(LN('Primary Data'!E2002/'Primary Data'!E2001), 0)</f>
        <v>4.9649592887941359E-3</v>
      </c>
    </row>
    <row r="2002" spans="1:8" x14ac:dyDescent="0.25">
      <c r="A2002" s="23">
        <v>42339</v>
      </c>
      <c r="B2002" s="45">
        <f>IFERROR(LN('Primary Data'!B2003/'Primary Data'!B2002), 0)</f>
        <v>1.1377520245434411E-2</v>
      </c>
      <c r="C2002" s="42">
        <f>IFERROR( LN('Primary Data'!D2003/'Primary Data'!D2002), 0)</f>
        <v>1.1012117887359073E-2</v>
      </c>
      <c r="D2002" s="27">
        <f>IFERROR(LN('Primary Data'!C2003/'Primary Data'!C2002), 0)</f>
        <v>-1.7067365115059196E-2</v>
      </c>
      <c r="E2002" s="27">
        <f>IFERROR(LN('Primary Data'!F2003/'Primary Data'!F2002), 0)</f>
        <v>6.1190037108233251E-3</v>
      </c>
      <c r="F2002" s="27">
        <f>IFERROR(LN('Primary Data'!G2003/'Primary Data'!G2002), 0)</f>
        <v>5.2454222930621297E-3</v>
      </c>
      <c r="G2002" s="28">
        <f>IFERROR(LN('Primary Data'!H2003/'Primary Data'!H2002), 0)</f>
        <v>1.7348309936245965E-2</v>
      </c>
      <c r="H2002" s="31">
        <f>IFERROR(LN('Primary Data'!E2003/'Primary Data'!E2002), 0)</f>
        <v>2.4750233208699992E-3</v>
      </c>
    </row>
    <row r="2003" spans="1:8" x14ac:dyDescent="0.25">
      <c r="A2003" s="23">
        <v>42340</v>
      </c>
      <c r="B2003" s="45">
        <f>IFERROR(LN('Primary Data'!B2004/'Primary Data'!B2003), 0)</f>
        <v>-1.2370516711565263E-2</v>
      </c>
      <c r="C2003" s="42">
        <f>IFERROR( LN('Primary Data'!D2004/'Primary Data'!D2003), 0)</f>
        <v>-6.368621816070885E-3</v>
      </c>
      <c r="D2003" s="27">
        <f>IFERROR(LN('Primary Data'!C2004/'Primary Data'!C2003), 0)</f>
        <v>2.1327974962136773E-2</v>
      </c>
      <c r="E2003" s="27">
        <f>IFERROR(LN('Primary Data'!F2004/'Primary Data'!F2003), 0)</f>
        <v>-3.2630217509418162E-3</v>
      </c>
      <c r="F2003" s="27">
        <f>IFERROR(LN('Primary Data'!G2004/'Primary Data'!G2003), 0)</f>
        <v>2.3342764699303933E-2</v>
      </c>
      <c r="G2003" s="28">
        <f>IFERROR(LN('Primary Data'!H2004/'Primary Data'!H2003), 0)</f>
        <v>4.3842121145044174E-3</v>
      </c>
      <c r="H2003" s="31">
        <f>IFERROR(LN('Primary Data'!E2004/'Primary Data'!E2003), 0)</f>
        <v>6.4336295216076101E-3</v>
      </c>
    </row>
    <row r="2004" spans="1:8" x14ac:dyDescent="0.25">
      <c r="A2004" s="23">
        <v>42341</v>
      </c>
      <c r="B2004" s="45">
        <f>IFERROR(LN('Primary Data'!B2005/'Primary Data'!B2004), 0)</f>
        <v>-1.3231134457971883E-2</v>
      </c>
      <c r="C2004" s="42">
        <f>IFERROR( LN('Primary Data'!D2005/'Primary Data'!D2004), 0)</f>
        <v>-1.7103668107538699E-2</v>
      </c>
      <c r="D2004" s="27">
        <f>IFERROR(LN('Primary Data'!C2005/'Primary Data'!C2004), 0)</f>
        <v>5.3025106821283008E-3</v>
      </c>
      <c r="E2004" s="27">
        <f>IFERROR(LN('Primary Data'!F2005/'Primary Data'!F2004), 0)</f>
        <v>-8.6227960203777085E-3</v>
      </c>
      <c r="F2004" s="27">
        <f>IFERROR(LN('Primary Data'!G2005/'Primary Data'!G2004), 0)</f>
        <v>9.5917026599919141E-3</v>
      </c>
      <c r="G2004" s="28">
        <f>IFERROR(LN('Primary Data'!H2005/'Primary Data'!H2004), 0)</f>
        <v>-2.7921892131393504E-3</v>
      </c>
      <c r="H2004" s="31">
        <f>IFERROR(LN('Primary Data'!E2005/'Primary Data'!E2004), 0)</f>
        <v>-8.2442385449551445E-3</v>
      </c>
    </row>
    <row r="2005" spans="1:8" x14ac:dyDescent="0.25">
      <c r="A2005" s="23">
        <v>42342</v>
      </c>
      <c r="B2005" s="45">
        <f>IFERROR(LN('Primary Data'!B2006/'Primary Data'!B2005), 0)</f>
        <v>1.9855946704012088E-2</v>
      </c>
      <c r="C2005" s="42">
        <f>IFERROR( LN('Primary Data'!D2006/'Primary Data'!D2005), 0)</f>
        <v>2.3463808411186098E-2</v>
      </c>
      <c r="D2005" s="27">
        <f>IFERROR(LN('Primary Data'!C2006/'Primary Data'!C2005), 0)</f>
        <v>4.3745535923031681E-3</v>
      </c>
      <c r="E2005" s="27">
        <f>IFERROR(LN('Primary Data'!F2006/'Primary Data'!F2005), 0)</f>
        <v>-1.1253926875302574E-2</v>
      </c>
      <c r="F2005" s="27">
        <f>IFERROR(LN('Primary Data'!G2006/'Primary Data'!G2005), 0)</f>
        <v>-1.6520692817091454E-2</v>
      </c>
      <c r="G2005" s="28">
        <f>IFERROR(LN('Primary Data'!H2006/'Primary Data'!H2005), 0)</f>
        <v>-8.1123955355950021E-3</v>
      </c>
      <c r="H2005" s="31">
        <f>IFERROR(LN('Primary Data'!E2006/'Primary Data'!E2005), 0)</f>
        <v>1.5103700768046156E-3</v>
      </c>
    </row>
    <row r="2006" spans="1:8" x14ac:dyDescent="0.25">
      <c r="A2006" s="23">
        <v>42345</v>
      </c>
      <c r="B2006" s="45">
        <f>IFERROR(LN('Primary Data'!B2007/'Primary Data'!B2006), 0)</f>
        <v>-7.1923396378836676E-3</v>
      </c>
      <c r="C2006" s="42">
        <f>IFERROR( LN('Primary Data'!D2007/'Primary Data'!D2006), 0)</f>
        <v>-4.7822879020577025E-3</v>
      </c>
      <c r="D2006" s="27">
        <f>IFERROR(LN('Primary Data'!C2007/'Primary Data'!C2006), 0)</f>
        <v>4.4425570061835647E-3</v>
      </c>
      <c r="E2006" s="27">
        <f>IFERROR(LN('Primary Data'!F2007/'Primary Data'!F2006), 0)</f>
        <v>9.7188337275699443E-4</v>
      </c>
      <c r="F2006" s="27">
        <f>IFERROR(LN('Primary Data'!G2007/'Primary Data'!G2006), 0)</f>
        <v>5.4049656029923317E-3</v>
      </c>
      <c r="G2006" s="28">
        <f>IFERROR(LN('Primary Data'!H2007/'Primary Data'!H2006), 0)</f>
        <v>-1.4703267408219928E-3</v>
      </c>
      <c r="H2006" s="31">
        <f>IFERROR(LN('Primary Data'!E2007/'Primary Data'!E2006), 0)</f>
        <v>1.5541220420585225E-3</v>
      </c>
    </row>
    <row r="2007" spans="1:8" x14ac:dyDescent="0.25">
      <c r="A2007" s="23">
        <v>42346</v>
      </c>
      <c r="B2007" s="45">
        <f>IFERROR(LN('Primary Data'!B2008/'Primary Data'!B2007), 0)</f>
        <v>-9.4025417818278719E-3</v>
      </c>
      <c r="C2007" s="42">
        <f>IFERROR( LN('Primary Data'!D2008/'Primary Data'!D2007), 0)</f>
        <v>2.4498343288938124E-4</v>
      </c>
      <c r="D2007" s="27">
        <f>IFERROR(LN('Primary Data'!C2008/'Primary Data'!C2007), 0)</f>
        <v>-1.8837621391937464E-3</v>
      </c>
      <c r="E2007" s="27">
        <f>IFERROR(LN('Primary Data'!F2008/'Primary Data'!F2007), 0)</f>
        <v>-1.0662882111040639E-2</v>
      </c>
      <c r="F2007" s="27">
        <f>IFERROR(LN('Primary Data'!G2008/'Primary Data'!G2007), 0)</f>
        <v>-1.8833663301743318E-2</v>
      </c>
      <c r="G2007" s="28">
        <f>IFERROR(LN('Primary Data'!H2008/'Primary Data'!H2007), 0)</f>
        <v>-1.351646743891104E-2</v>
      </c>
      <c r="H2007" s="31">
        <f>IFERROR(LN('Primary Data'!E2008/'Primary Data'!E2007), 0)</f>
        <v>-9.7589098302049114E-3</v>
      </c>
    </row>
    <row r="2008" spans="1:8" x14ac:dyDescent="0.25">
      <c r="A2008" s="23">
        <v>42347</v>
      </c>
      <c r="B2008" s="45">
        <f>IFERROR(LN('Primary Data'!B2009/'Primary Data'!B2008), 0)</f>
        <v>-3.7706206718631148E-3</v>
      </c>
      <c r="C2008" s="42">
        <f>IFERROR( LN('Primary Data'!D2009/'Primary Data'!D2008), 0)</f>
        <v>-1.5591321863607772E-2</v>
      </c>
      <c r="D2008" s="27">
        <f>IFERROR(LN('Primary Data'!C2009/'Primary Data'!C2008), 0)</f>
        <v>6.9455729341940994E-3</v>
      </c>
      <c r="E2008" s="27">
        <f>IFERROR(LN('Primary Data'!F2009/'Primary Data'!F2008), 0)</f>
        <v>-1.5693292014414328E-2</v>
      </c>
      <c r="F2008" s="27">
        <f>IFERROR(LN('Primary Data'!G2009/'Primary Data'!G2008), 0)</f>
        <v>1.2773295314659922E-4</v>
      </c>
      <c r="G2008" s="28">
        <f>IFERROR(LN('Primary Data'!H2009/'Primary Data'!H2008), 0)</f>
        <v>-4.6384239795476375E-3</v>
      </c>
      <c r="H2008" s="31">
        <f>IFERROR(LN('Primary Data'!E2009/'Primary Data'!E2008), 0)</f>
        <v>-4.6619696447467544E-3</v>
      </c>
    </row>
    <row r="2009" spans="1:8" x14ac:dyDescent="0.25">
      <c r="A2009" s="23">
        <v>42348</v>
      </c>
      <c r="B2009" s="45">
        <f>IFERROR(LN('Primary Data'!B2010/'Primary Data'!B2009), 0)</f>
        <v>1.9216075153957854E-3</v>
      </c>
      <c r="C2009" s="42">
        <f>IFERROR( LN('Primary Data'!D2010/'Primary Data'!D2009), 0)</f>
        <v>4.5136765679756443E-3</v>
      </c>
      <c r="D2009" s="27">
        <f>IFERROR(LN('Primary Data'!C2010/'Primary Data'!C2009), 0)</f>
        <v>5.7875351522377345E-3</v>
      </c>
      <c r="E2009" s="27">
        <f>IFERROR(LN('Primary Data'!F2010/'Primary Data'!F2009), 0)</f>
        <v>1.2027579706446164E-2</v>
      </c>
      <c r="F2009" s="27">
        <f>IFERROR(LN('Primary Data'!G2010/'Primary Data'!G2009), 0)</f>
        <v>-3.8818434156343796E-3</v>
      </c>
      <c r="G2009" s="28">
        <f>IFERROR(LN('Primary Data'!H2010/'Primary Data'!H2009), 0)</f>
        <v>-4.5577516067678413E-3</v>
      </c>
      <c r="H2009" s="31">
        <f>IFERROR(LN('Primary Data'!E2010/'Primary Data'!E2009), 0)</f>
        <v>1.9194708362161186E-3</v>
      </c>
    </row>
    <row r="2010" spans="1:8" x14ac:dyDescent="0.25">
      <c r="A2010" s="23">
        <v>42349</v>
      </c>
      <c r="B2010" s="45">
        <f>IFERROR(LN('Primary Data'!B2011/'Primary Data'!B2010), 0)</f>
        <v>-1.8573281860922258E-2</v>
      </c>
      <c r="C2010" s="42">
        <f>IFERROR( LN('Primary Data'!D2011/'Primary Data'!D2010), 0)</f>
        <v>-2.2982055235178864E-2</v>
      </c>
      <c r="D2010" s="27">
        <f>IFERROR(LN('Primary Data'!C2011/'Primary Data'!C2010), 0)</f>
        <v>-4.9323655548125511E-3</v>
      </c>
      <c r="E2010" s="27">
        <f>IFERROR(LN('Primary Data'!F2011/'Primary Data'!F2010), 0)</f>
        <v>-8.8770363799440099E-3</v>
      </c>
      <c r="F2010" s="27">
        <f>IFERROR(LN('Primary Data'!G2011/'Primary Data'!G2010), 0)</f>
        <v>-6.2596671553530742E-3</v>
      </c>
      <c r="G2010" s="28">
        <f>IFERROR(LN('Primary Data'!H2011/'Primary Data'!H2010), 0)</f>
        <v>-1.1145237777503918E-2</v>
      </c>
      <c r="H2010" s="31">
        <f>IFERROR(LN('Primary Data'!E2011/'Primary Data'!E2010), 0)</f>
        <v>-7.568909410182875E-3</v>
      </c>
    </row>
    <row r="2011" spans="1:8" x14ac:dyDescent="0.25">
      <c r="A2011" s="23">
        <v>42352</v>
      </c>
      <c r="B2011" s="45">
        <f>IFERROR(LN('Primary Data'!B2012/'Primary Data'!B2011), 0)</f>
        <v>5.6305041714875739E-3</v>
      </c>
      <c r="C2011" s="42">
        <f>IFERROR( LN('Primary Data'!D2012/'Primary Data'!D2011), 0)</f>
        <v>7.1587925901235479E-3</v>
      </c>
      <c r="D2011" s="27">
        <f>IFERROR(LN('Primary Data'!C2012/'Primary Data'!C2011), 0)</f>
        <v>-8.8347698700191307E-3</v>
      </c>
      <c r="E2011" s="27">
        <f>IFERROR(LN('Primary Data'!F2012/'Primary Data'!F2011), 0)</f>
        <v>3.0082525231508363E-3</v>
      </c>
      <c r="F2011" s="27">
        <f>IFERROR(LN('Primary Data'!G2012/'Primary Data'!G2011), 0)</f>
        <v>2.5352214514652666E-2</v>
      </c>
      <c r="G2011" s="28">
        <f>IFERROR(LN('Primary Data'!H2012/'Primary Data'!H2011), 0)</f>
        <v>-7.2100354656310268E-3</v>
      </c>
      <c r="H2011" s="31">
        <f>IFERROR(LN('Primary Data'!E2012/'Primary Data'!E2011), 0)</f>
        <v>-1.5966377253278347E-2</v>
      </c>
    </row>
    <row r="2012" spans="1:8" x14ac:dyDescent="0.25">
      <c r="A2012" s="23">
        <v>42353</v>
      </c>
      <c r="B2012" s="45">
        <f>IFERROR(LN('Primary Data'!B2013/'Primary Data'!B2012), 0)</f>
        <v>1.389070300870112E-2</v>
      </c>
      <c r="C2012" s="42">
        <f>IFERROR( LN('Primary Data'!D2013/'Primary Data'!D2012), 0)</f>
        <v>5.9274849607963438E-3</v>
      </c>
      <c r="D2012" s="27">
        <f>IFERROR(LN('Primary Data'!C2013/'Primary Data'!C2012), 0)</f>
        <v>-8.9162913165632251E-3</v>
      </c>
      <c r="E2012" s="27">
        <f>IFERROR(LN('Primary Data'!F2013/'Primary Data'!F2012), 0)</f>
        <v>9.7344427890981751E-3</v>
      </c>
      <c r="F2012" s="27">
        <f>IFERROR(LN('Primary Data'!G2013/'Primary Data'!G2012), 0)</f>
        <v>-2.2458948412877083E-3</v>
      </c>
      <c r="G2012" s="28">
        <f>IFERROR(LN('Primary Data'!H2013/'Primary Data'!H2012), 0)</f>
        <v>-1.6663453368310885E-3</v>
      </c>
      <c r="H2012" s="31">
        <f>IFERROR(LN('Primary Data'!E2013/'Primary Data'!E2012), 0)</f>
        <v>6.7910500744999998E-3</v>
      </c>
    </row>
    <row r="2013" spans="1:8" x14ac:dyDescent="0.25">
      <c r="A2013" s="23">
        <v>42354</v>
      </c>
      <c r="B2013" s="45">
        <f>IFERROR(LN('Primary Data'!B2014/'Primary Data'!B2013), 0)</f>
        <v>1.5557092638201197E-2</v>
      </c>
      <c r="C2013" s="42">
        <f>IFERROR( LN('Primary Data'!D2014/'Primary Data'!D2013), 0)</f>
        <v>1.4519954078835818E-2</v>
      </c>
      <c r="D2013" s="27">
        <f>IFERROR(LN('Primary Data'!C2014/'Primary Data'!C2013), 0)</f>
        <v>7.5960405521060103E-3</v>
      </c>
      <c r="E2013" s="27">
        <f>IFERROR(LN('Primary Data'!F2014/'Primary Data'!F2013), 0)</f>
        <v>9.7833517023852845E-3</v>
      </c>
      <c r="F2013" s="27">
        <f>IFERROR(LN('Primary Data'!G2014/'Primary Data'!G2013), 0)</f>
        <v>2.1013038591100615E-5</v>
      </c>
      <c r="G2013" s="28">
        <f>IFERROR(LN('Primary Data'!H2014/'Primary Data'!H2013), 0)</f>
        <v>1.9864957560455032E-2</v>
      </c>
      <c r="H2013" s="31">
        <f>IFERROR(LN('Primary Data'!E2014/'Primary Data'!E2013), 0)</f>
        <v>2.4264386810892288E-3</v>
      </c>
    </row>
    <row r="2014" spans="1:8" x14ac:dyDescent="0.25">
      <c r="A2014" s="23">
        <v>42355</v>
      </c>
      <c r="B2014" s="45">
        <f>IFERROR(LN('Primary Data'!B2015/'Primary Data'!B2014), 0)</f>
        <v>-1.5588554666560903E-2</v>
      </c>
      <c r="C2014" s="42">
        <f>IFERROR( LN('Primary Data'!D2015/'Primary Data'!D2014), 0)</f>
        <v>-1.4343780375458901E-2</v>
      </c>
      <c r="D2014" s="27">
        <f>IFERROR(LN('Primary Data'!C2015/'Primary Data'!C2014), 0)</f>
        <v>1.1999996939305495E-2</v>
      </c>
      <c r="E2014" s="27">
        <f>IFERROR(LN('Primary Data'!F2015/'Primary Data'!F2014), 0)</f>
        <v>1.7847280869729126E-2</v>
      </c>
      <c r="F2014" s="27">
        <f>IFERROR(LN('Primary Data'!G2015/'Primary Data'!G2014), 0)</f>
        <v>1.8961761154559918E-2</v>
      </c>
      <c r="G2014" s="28">
        <f>IFERROR(LN('Primary Data'!H2015/'Primary Data'!H2014), 0)</f>
        <v>7.8420038506630853E-3</v>
      </c>
      <c r="H2014" s="31">
        <f>IFERROR(LN('Primary Data'!E2015/'Primary Data'!E2014), 0)</f>
        <v>1.0434913871432467E-2</v>
      </c>
    </row>
    <row r="2015" spans="1:8" x14ac:dyDescent="0.25">
      <c r="A2015" s="23">
        <v>42356</v>
      </c>
      <c r="B2015" s="45">
        <f>IFERROR(LN('Primary Data'!B2016/'Primary Data'!B2015), 0)</f>
        <v>-1.8960536589984547E-2</v>
      </c>
      <c r="C2015" s="42">
        <f>IFERROR( LN('Primary Data'!D2016/'Primary Data'!D2015), 0)</f>
        <v>-1.8286554933737119E-2</v>
      </c>
      <c r="D2015" s="27">
        <f>IFERROR(LN('Primary Data'!C2016/'Primary Data'!C2015), 0)</f>
        <v>-1.0093188103279896E-2</v>
      </c>
      <c r="E2015" s="27">
        <f>IFERROR(LN('Primary Data'!F2016/'Primary Data'!F2015), 0)</f>
        <v>-8.5424783709420696E-3</v>
      </c>
      <c r="F2015" s="27">
        <f>IFERROR(LN('Primary Data'!G2016/'Primary Data'!G2015), 0)</f>
        <v>1.5039920424507326E-3</v>
      </c>
      <c r="G2015" s="28">
        <f>IFERROR(LN('Primary Data'!H2016/'Primary Data'!H2015), 0)</f>
        <v>-5.3406661609271596E-3</v>
      </c>
      <c r="H2015" s="31">
        <f>IFERROR(LN('Primary Data'!E2016/'Primary Data'!E2015), 0)</f>
        <v>2.3850572948194064E-4</v>
      </c>
    </row>
    <row r="2016" spans="1:8" x14ac:dyDescent="0.25">
      <c r="A2016" s="23">
        <v>42359</v>
      </c>
      <c r="B2016" s="45">
        <f>IFERROR(LN('Primary Data'!B2017/'Primary Data'!B2016), 0)</f>
        <v>6.6473277589789289E-3</v>
      </c>
      <c r="C2016" s="42">
        <f>IFERROR( LN('Primary Data'!D2017/'Primary Data'!D2016), 0)</f>
        <v>1.0077911323494759E-2</v>
      </c>
      <c r="D2016" s="27">
        <f>IFERROR(LN('Primary Data'!C2017/'Primary Data'!C2016), 0)</f>
        <v>-3.6087202790659372E-3</v>
      </c>
      <c r="E2016" s="27">
        <f>IFERROR(LN('Primary Data'!F2017/'Primary Data'!F2016), 0)</f>
        <v>9.2918994285235874E-3</v>
      </c>
      <c r="F2016" s="27">
        <f>IFERROR(LN('Primary Data'!G2017/'Primary Data'!G2016), 0)</f>
        <v>2.2232186038440935E-2</v>
      </c>
      <c r="G2016" s="28">
        <f>IFERROR(LN('Primary Data'!H2017/'Primary Data'!H2016), 0)</f>
        <v>1.6588885212129761E-3</v>
      </c>
      <c r="H2016" s="31">
        <f>IFERROR(LN('Primary Data'!E2017/'Primary Data'!E2016), 0)</f>
        <v>-3.5238379129022752E-3</v>
      </c>
    </row>
    <row r="2017" spans="1:8" x14ac:dyDescent="0.25">
      <c r="A2017" s="23">
        <v>42360</v>
      </c>
      <c r="B2017" s="45">
        <f>IFERROR(LN('Primary Data'!B2018/'Primary Data'!B2017), 0)</f>
        <v>9.0733768244538725E-3</v>
      </c>
      <c r="C2017" s="42">
        <f>IFERROR( LN('Primary Data'!D2018/'Primary Data'!D2017), 0)</f>
        <v>6.275560743438032E-3</v>
      </c>
      <c r="D2017" s="27">
        <f>IFERROR(LN('Primary Data'!C2018/'Primary Data'!C2017), 0)</f>
        <v>-5.4762585047679407E-4</v>
      </c>
      <c r="E2017" s="27">
        <f>IFERROR(LN('Primary Data'!F2018/'Primary Data'!F2017), 0)</f>
        <v>-4.9053523830824459E-3</v>
      </c>
      <c r="F2017" s="27">
        <f>IFERROR(LN('Primary Data'!G2018/'Primary Data'!G2017), 0)</f>
        <v>3.798197912285538E-3</v>
      </c>
      <c r="G2017" s="28">
        <f>IFERROR(LN('Primary Data'!H2018/'Primary Data'!H2017), 0)</f>
        <v>1.7578411603658289E-3</v>
      </c>
      <c r="H2017" s="31">
        <f>IFERROR(LN('Primary Data'!E2018/'Primary Data'!E2017), 0)</f>
        <v>3.1853874445893133E-3</v>
      </c>
    </row>
    <row r="2018" spans="1:8" x14ac:dyDescent="0.25">
      <c r="A2018" s="23">
        <v>42361</v>
      </c>
      <c r="B2018" s="45">
        <f>IFERROR(LN('Primary Data'!B2019/'Primary Data'!B2018), 0)</f>
        <v>1.2694259564359588E-2</v>
      </c>
      <c r="C2018" s="42">
        <f>IFERROR( LN('Primary Data'!D2019/'Primary Data'!D2018), 0)</f>
        <v>7.6689273546835628E-3</v>
      </c>
      <c r="D2018" s="27">
        <f>IFERROR(LN('Primary Data'!C2019/'Primary Data'!C2018), 0)</f>
        <v>-4.3087581536612272E-3</v>
      </c>
      <c r="E2018" s="27">
        <f>IFERROR(LN('Primary Data'!F2019/'Primary Data'!F2018), 0)</f>
        <v>1.237485591882718E-2</v>
      </c>
      <c r="F2018" s="27">
        <f>IFERROR(LN('Primary Data'!G2019/'Primary Data'!G2018), 0)</f>
        <v>-3.8787391494425043E-3</v>
      </c>
      <c r="G2018" s="28">
        <f>IFERROR(LN('Primary Data'!H2019/'Primary Data'!H2018), 0)</f>
        <v>9.599666704558087E-3</v>
      </c>
      <c r="H2018" s="31">
        <f>IFERROR(LN('Primary Data'!E2019/'Primary Data'!E2018), 0)</f>
        <v>1.477791215811595E-2</v>
      </c>
    </row>
    <row r="2019" spans="1:8" x14ac:dyDescent="0.25">
      <c r="A2019" s="23">
        <v>42362</v>
      </c>
      <c r="B2019" s="45">
        <f>IFERROR(LN('Primary Data'!B2020/'Primary Data'!B2019), 0)</f>
        <v>-2.5625267199342809E-3</v>
      </c>
      <c r="C2019" s="42">
        <f>IFERROR( LN('Primary Data'!D2020/'Primary Data'!D2019), 0)</f>
        <v>-3.9362586154294738E-4</v>
      </c>
      <c r="D2019" s="27">
        <f>IFERROR(LN('Primary Data'!C2020/'Primary Data'!C2019), 0)</f>
        <v>0</v>
      </c>
      <c r="E2019" s="27">
        <f>IFERROR(LN('Primary Data'!F2020/'Primary Data'!F2019), 0)</f>
        <v>-2.6912258251431988E-4</v>
      </c>
      <c r="F2019" s="27">
        <f>IFERROR(LN('Primary Data'!G2020/'Primary Data'!G2019), 0)</f>
        <v>-7.3768258612005536E-3</v>
      </c>
      <c r="G2019" s="28">
        <f>IFERROR(LN('Primary Data'!H2020/'Primary Data'!H2019), 0)</f>
        <v>4.4157077656416426E-3</v>
      </c>
      <c r="H2019" s="31">
        <f>IFERROR(LN('Primary Data'!E2020/'Primary Data'!E2019), 0)</f>
        <v>-1.7838657786333846E-5</v>
      </c>
    </row>
    <row r="2020" spans="1:8" x14ac:dyDescent="0.25">
      <c r="A2020" s="23">
        <v>42366</v>
      </c>
      <c r="B2020" s="45">
        <f>IFERROR(LN('Primary Data'!B2021/'Primary Data'!B2020), 0)</f>
        <v>-3.2006652538610595E-3</v>
      </c>
      <c r="C2020" s="42">
        <f>IFERROR( LN('Primary Data'!D2021/'Primary Data'!D2020), 0)</f>
        <v>-3.0722232319988288E-4</v>
      </c>
      <c r="D2020" s="27">
        <f>IFERROR(LN('Primary Data'!C2021/'Primary Data'!C2020), 0)</f>
        <v>5.3177128260390692E-3</v>
      </c>
      <c r="E2020" s="27">
        <f>IFERROR(LN('Primary Data'!F2021/'Primary Data'!F2020), 0)</f>
        <v>7.4810637260434689E-3</v>
      </c>
      <c r="F2020" s="27">
        <f>IFERROR(LN('Primary Data'!G2021/'Primary Data'!G2020), 0)</f>
        <v>-2.339672056860112E-2</v>
      </c>
      <c r="G2020" s="28">
        <f>IFERROR(LN('Primary Data'!H2021/'Primary Data'!H2020), 0)</f>
        <v>-9.9193350389150774E-3</v>
      </c>
      <c r="H2020" s="31">
        <f>IFERROR(LN('Primary Data'!E2021/'Primary Data'!E2020), 0)</f>
        <v>0</v>
      </c>
    </row>
    <row r="2021" spans="1:8" x14ac:dyDescent="0.25">
      <c r="A2021" s="23">
        <v>42367</v>
      </c>
      <c r="B2021" s="45">
        <f>IFERROR(LN('Primary Data'!B2022/'Primary Data'!B2021), 0)</f>
        <v>9.0673660021846677E-3</v>
      </c>
      <c r="C2021" s="42">
        <f>IFERROR( LN('Primary Data'!D2022/'Primary Data'!D2021), 0)</f>
        <v>1.4975962932494282E-2</v>
      </c>
      <c r="D2021" s="27">
        <f>IFERROR(LN('Primary Data'!C2022/'Primary Data'!C2021), 0)</f>
        <v>4.2100708843072513E-3</v>
      </c>
      <c r="E2021" s="27">
        <f>IFERROR(LN('Primary Data'!F2022/'Primary Data'!F2021), 0)</f>
        <v>-2.0903394483196879E-3</v>
      </c>
      <c r="F2021" s="27">
        <f>IFERROR(LN('Primary Data'!G2022/'Primary Data'!G2021), 0)</f>
        <v>9.2393253448533937E-3</v>
      </c>
      <c r="G2021" s="28">
        <f>IFERROR(LN('Primary Data'!H2022/'Primary Data'!H2021), 0)</f>
        <v>3.6430543187425698E-3</v>
      </c>
      <c r="H2021" s="31">
        <f>IFERROR(LN('Primary Data'!E2022/'Primary Data'!E2021), 0)</f>
        <v>0</v>
      </c>
    </row>
    <row r="2022" spans="1:8" x14ac:dyDescent="0.25">
      <c r="A2022" s="23">
        <v>42368</v>
      </c>
      <c r="B2022" s="45">
        <f>IFERROR(LN('Primary Data'!B2023/'Primary Data'!B2022), 0)</f>
        <v>-6.382399829511067E-3</v>
      </c>
      <c r="C2022" s="42">
        <f>IFERROR( LN('Primary Data'!D2023/'Primary Data'!D2022), 0)</f>
        <v>-8.3634488667903555E-3</v>
      </c>
      <c r="D2022" s="27">
        <f>IFERROR(LN('Primary Data'!C2023/'Primary Data'!C2022), 0)</f>
        <v>4.0038442314283278E-4</v>
      </c>
      <c r="E2022" s="27">
        <f>IFERROR(LN('Primary Data'!F2023/'Primary Data'!F2022), 0)</f>
        <v>-3.8273825325665966E-3</v>
      </c>
      <c r="F2022" s="27">
        <f>IFERROR(LN('Primary Data'!G2023/'Primary Data'!G2022), 0)</f>
        <v>3.7375544073901912E-3</v>
      </c>
      <c r="G2022" s="28">
        <f>IFERROR(LN('Primary Data'!H2023/'Primary Data'!H2022), 0)</f>
        <v>-5.3539445014912923E-3</v>
      </c>
      <c r="H2022" s="31">
        <f>IFERROR(LN('Primary Data'!E2023/'Primary Data'!E2022), 0)</f>
        <v>-9.5563308720507314E-4</v>
      </c>
    </row>
    <row r="2023" spans="1:8" x14ac:dyDescent="0.25">
      <c r="A2023" s="23">
        <v>42369</v>
      </c>
      <c r="B2023" s="45">
        <f>IFERROR(LN('Primary Data'!B2024/'Primary Data'!B2023), 0)</f>
        <v>-8.5240087128667114E-3</v>
      </c>
      <c r="C2023" s="42">
        <f>IFERROR( LN('Primary Data'!D2024/'Primary Data'!D2023), 0)</f>
        <v>-1.2707195543524834E-2</v>
      </c>
      <c r="D2023" s="27">
        <f>IFERROR(LN('Primary Data'!C2024/'Primary Data'!C2023), 0)</f>
        <v>-2.6568622917498916E-4</v>
      </c>
      <c r="E2023" s="27">
        <f>IFERROR(LN('Primary Data'!F2024/'Primary Data'!F2023), 0)</f>
        <v>1.1044959275878148E-2</v>
      </c>
      <c r="F2023" s="27">
        <f>IFERROR(LN('Primary Data'!G2024/'Primary Data'!G2023), 0)</f>
        <v>-9.0805825182446905E-3</v>
      </c>
      <c r="G2023" s="28">
        <f>IFERROR(LN('Primary Data'!H2024/'Primary Data'!H2023), 0)</f>
        <v>1.4727190077265045E-3</v>
      </c>
      <c r="H2023" s="31">
        <f>IFERROR(LN('Primary Data'!E2024/'Primary Data'!E2023), 0)</f>
        <v>-5.4544712583802224E-3</v>
      </c>
    </row>
    <row r="2024" spans="1:8" x14ac:dyDescent="0.25">
      <c r="A2024" s="23">
        <v>42373</v>
      </c>
      <c r="B2024" s="45">
        <f>IFERROR(LN('Primary Data'!B2025/'Primary Data'!B2024), 0)</f>
        <v>-1.4949776833160124E-2</v>
      </c>
      <c r="C2024" s="42">
        <f>IFERROR( LN('Primary Data'!D2025/'Primary Data'!D2024), 0)</f>
        <v>-2.0990460615339511E-2</v>
      </c>
      <c r="D2024" s="27">
        <f>IFERROR(LN('Primary Data'!C2025/'Primary Data'!C2024), 0)</f>
        <v>5.8585419711674183E-3</v>
      </c>
      <c r="E2024" s="27">
        <f>IFERROR(LN('Primary Data'!F2025/'Primary Data'!F2024), 0)</f>
        <v>-2.3357139912932971E-2</v>
      </c>
      <c r="F2024" s="27">
        <f>IFERROR(LN('Primary Data'!G2025/'Primary Data'!G2024), 0)</f>
        <v>-7.4727112523385986E-2</v>
      </c>
      <c r="G2024" s="28">
        <f>IFERROR(LN('Primary Data'!H2025/'Primary Data'!H2024), 0)</f>
        <v>-2.7164452718059263E-2</v>
      </c>
      <c r="H2024" s="31">
        <f>IFERROR(LN('Primary Data'!E2025/'Primary Data'!E2024), 0)</f>
        <v>-2.0566150026269873E-2</v>
      </c>
    </row>
    <row r="2025" spans="1:8" x14ac:dyDescent="0.25">
      <c r="A2025" s="23">
        <v>42374</v>
      </c>
      <c r="B2025" s="45">
        <f>IFERROR(LN('Primary Data'!B2026/'Primary Data'!B2025), 0)</f>
        <v>4.2684792950599022E-3</v>
      </c>
      <c r="C2025" s="42">
        <f>IFERROR( LN('Primary Data'!D2026/'Primary Data'!D2025), 0)</f>
        <v>-3.0460809743916178E-3</v>
      </c>
      <c r="D2025" s="27">
        <f>IFERROR(LN('Primary Data'!C2026/'Primary Data'!C2025), 0)</f>
        <v>-7.776629892798085E-4</v>
      </c>
      <c r="E2025" s="27">
        <f>IFERROR(LN('Primary Data'!F2026/'Primary Data'!F2025), 0)</f>
        <v>4.1252779363059775E-4</v>
      </c>
      <c r="F2025" s="27">
        <f>IFERROR(LN('Primary Data'!G2026/'Primary Data'!G2025), 0)</f>
        <v>-9.8122303934395478E-4</v>
      </c>
      <c r="G2025" s="28">
        <f>IFERROR(LN('Primary Data'!H2026/'Primary Data'!H2025), 0)</f>
        <v>-6.5105376661598515E-3</v>
      </c>
      <c r="H2025" s="31">
        <f>IFERROR(LN('Primary Data'!E2026/'Primary Data'!E2025), 0)</f>
        <v>2.4317736368632205E-3</v>
      </c>
    </row>
    <row r="2026" spans="1:8" x14ac:dyDescent="0.25">
      <c r="A2026" s="23">
        <v>42375</v>
      </c>
      <c r="B2026" s="45">
        <f>IFERROR(LN('Primary Data'!B2027/'Primary Data'!B2026), 0)</f>
        <v>-1.2795929160851094E-2</v>
      </c>
      <c r="C2026" s="42">
        <f>IFERROR( LN('Primary Data'!D2027/'Primary Data'!D2026), 0)</f>
        <v>-9.0052758167099966E-3</v>
      </c>
      <c r="D2026" s="27">
        <f>IFERROR(LN('Primary Data'!C2027/'Primary Data'!C2026), 0)</f>
        <v>-4.6124643795264958E-4</v>
      </c>
      <c r="E2026" s="27">
        <f>IFERROR(LN('Primary Data'!F2027/'Primary Data'!F2026), 0)</f>
        <v>-6.2411564242314749E-3</v>
      </c>
      <c r="F2026" s="27">
        <f>IFERROR(LN('Primary Data'!G2027/'Primary Data'!G2026), 0)</f>
        <v>2.0100069297182836E-2</v>
      </c>
      <c r="G2026" s="28">
        <f>IFERROR(LN('Primary Data'!H2027/'Primary Data'!H2026), 0)</f>
        <v>-9.860754182725924E-3</v>
      </c>
      <c r="H2026" s="31">
        <f>IFERROR(LN('Primary Data'!E2027/'Primary Data'!E2026), 0)</f>
        <v>-3.417864117830132E-3</v>
      </c>
    </row>
    <row r="2027" spans="1:8" x14ac:dyDescent="0.25">
      <c r="A2027" s="23">
        <v>42376</v>
      </c>
      <c r="B2027" s="45">
        <f>IFERROR(LN('Primary Data'!B2028/'Primary Data'!B2027), 0)</f>
        <v>-2.1699386103772009E-2</v>
      </c>
      <c r="C2027" s="42">
        <f>IFERROR( LN('Primary Data'!D2028/'Primary Data'!D2027), 0)</f>
        <v>-3.1606000035042589E-2</v>
      </c>
      <c r="D2027" s="27">
        <f>IFERROR(LN('Primary Data'!C2028/'Primary Data'!C2027), 0)</f>
        <v>-8.7055139868716502E-3</v>
      </c>
      <c r="E2027" s="27">
        <f>IFERROR(LN('Primary Data'!F2028/'Primary Data'!F2027), 0)</f>
        <v>-2.5639112134830336E-2</v>
      </c>
      <c r="F2027" s="27">
        <f>IFERROR(LN('Primary Data'!G2028/'Primary Data'!G2027), 0)</f>
        <v>-7.5228888123294091E-2</v>
      </c>
      <c r="G2027" s="28">
        <f>IFERROR(LN('Primary Data'!H2028/'Primary Data'!H2027), 0)</f>
        <v>-3.1346307047157677E-2</v>
      </c>
      <c r="H2027" s="31">
        <f>IFERROR(LN('Primary Data'!E2028/'Primary Data'!E2027), 0)</f>
        <v>-1.4032697428593333E-2</v>
      </c>
    </row>
    <row r="2028" spans="1:8" x14ac:dyDescent="0.25">
      <c r="A2028" s="23">
        <v>42377</v>
      </c>
      <c r="B2028" s="45">
        <f>IFERROR(LN('Primary Data'!B2029/'Primary Data'!B2028), 0)</f>
        <v>-1.2250842375219499E-2</v>
      </c>
      <c r="C2028" s="42">
        <f>IFERROR( LN('Primary Data'!D2029/'Primary Data'!D2028), 0)</f>
        <v>-8.1478909345029018E-3</v>
      </c>
      <c r="D2028" s="27">
        <f>IFERROR(LN('Primary Data'!C2029/'Primary Data'!C2028), 0)</f>
        <v>-4.5279439371069133E-3</v>
      </c>
      <c r="E2028" s="27">
        <f>IFERROR(LN('Primary Data'!F2029/'Primary Data'!F2028), 0)</f>
        <v>9.780253548787296E-3</v>
      </c>
      <c r="F2028" s="27">
        <f>IFERROR(LN('Primary Data'!G2029/'Primary Data'!G2028), 0)</f>
        <v>1.8268548335391981E-2</v>
      </c>
      <c r="G2028" s="28">
        <f>IFERROR(LN('Primary Data'!H2029/'Primary Data'!H2028), 0)</f>
        <v>5.9023807534477665E-3</v>
      </c>
      <c r="H2028" s="31">
        <f>IFERROR(LN('Primary Data'!E2029/'Primary Data'!E2028), 0)</f>
        <v>-1.4989394045463297E-3</v>
      </c>
    </row>
    <row r="2029" spans="1:8" x14ac:dyDescent="0.25">
      <c r="A2029" s="23">
        <v>42380</v>
      </c>
      <c r="B2029" s="45">
        <f>IFERROR(LN('Primary Data'!B2030/'Primary Data'!B2029), 0)</f>
        <v>1.3002309003293802E-3</v>
      </c>
      <c r="C2029" s="42">
        <f>IFERROR( LN('Primary Data'!D2030/'Primary Data'!D2029), 0)</f>
        <v>2.9856247037308267E-3</v>
      </c>
      <c r="D2029" s="27">
        <f>IFERROR(LN('Primary Data'!C2030/'Primary Data'!C2029), 0)</f>
        <v>-6.6240418353702719E-3</v>
      </c>
      <c r="E2029" s="27">
        <f>IFERROR(LN('Primary Data'!F2030/'Primary Data'!F2029), 0)</f>
        <v>-8.7653389569929772E-3</v>
      </c>
      <c r="F2029" s="27">
        <f>IFERROR(LN('Primary Data'!G2030/'Primary Data'!G2029), 0)</f>
        <v>-5.8240203503316941E-2</v>
      </c>
      <c r="G2029" s="28">
        <f>IFERROR(LN('Primary Data'!H2030/'Primary Data'!H2029), 0)</f>
        <v>-2.8022608886702001E-2</v>
      </c>
      <c r="H2029" s="31">
        <f>IFERROR(LN('Primary Data'!E2030/'Primary Data'!E2029), 0)</f>
        <v>-1.0165472159958194E-2</v>
      </c>
    </row>
    <row r="2030" spans="1:8" x14ac:dyDescent="0.25">
      <c r="A2030" s="23">
        <v>42381</v>
      </c>
      <c r="B2030" s="45">
        <f>IFERROR(LN('Primary Data'!B2031/'Primary Data'!B2030), 0)</f>
        <v>7.0785399246568164E-3</v>
      </c>
      <c r="C2030" s="42">
        <f>IFERROR( LN('Primary Data'!D2031/'Primary Data'!D2030), 0)</f>
        <v>1.1644190530432945E-2</v>
      </c>
      <c r="D2030" s="27">
        <f>IFERROR(LN('Primary Data'!C2031/'Primary Data'!C2030), 0)</f>
        <v>-1.6845838278378431E-3</v>
      </c>
      <c r="E2030" s="27">
        <f>IFERROR(LN('Primary Data'!F2031/'Primary Data'!F2030), 0)</f>
        <v>-7.2688865027461889E-3</v>
      </c>
      <c r="F2030" s="27">
        <f>IFERROR(LN('Primary Data'!G2031/'Primary Data'!G2030), 0)</f>
        <v>2.4507413501397746E-3</v>
      </c>
      <c r="G2030" s="28">
        <f>IFERROR(LN('Primary Data'!H2031/'Primary Data'!H2030), 0)</f>
        <v>-8.9262632884321517E-3</v>
      </c>
      <c r="H2030" s="31">
        <f>IFERROR(LN('Primary Data'!E2031/'Primary Data'!E2030), 0)</f>
        <v>6.3894596132754505E-3</v>
      </c>
    </row>
    <row r="2031" spans="1:8" x14ac:dyDescent="0.25">
      <c r="A2031" s="23">
        <v>42382</v>
      </c>
      <c r="B2031" s="45">
        <f>IFERROR(LN('Primary Data'!B2032/'Primary Data'!B2031), 0)</f>
        <v>-2.103387085526396E-2</v>
      </c>
      <c r="C2031" s="42">
        <f>IFERROR( LN('Primary Data'!D2032/'Primary Data'!D2031), 0)</f>
        <v>-3.5368915988423719E-2</v>
      </c>
      <c r="D2031" s="27">
        <f>IFERROR(LN('Primary Data'!C2032/'Primary Data'!C2031), 0)</f>
        <v>-3.4610500707285916E-3</v>
      </c>
      <c r="E2031" s="27">
        <f>IFERROR(LN('Primary Data'!F2032/'Primary Data'!F2031), 0)</f>
        <v>5.8978030041801407E-3</v>
      </c>
      <c r="F2031" s="27">
        <f>IFERROR(LN('Primary Data'!G2032/'Primary Data'!G2031), 0)</f>
        <v>-2.4179942344177162E-2</v>
      </c>
      <c r="G2031" s="28">
        <f>IFERROR(LN('Primary Data'!H2032/'Primary Data'!H2031), 0)</f>
        <v>1.1255549299305077E-2</v>
      </c>
      <c r="H2031" s="31">
        <f>IFERROR(LN('Primary Data'!E2032/'Primary Data'!E2031), 0)</f>
        <v>2.26370280136729E-3</v>
      </c>
    </row>
    <row r="2032" spans="1:8" x14ac:dyDescent="0.25">
      <c r="A2032" s="23">
        <v>42383</v>
      </c>
      <c r="B2032" s="45">
        <f>IFERROR(LN('Primary Data'!B2033/'Primary Data'!B2032), 0)</f>
        <v>1.6123325680689735E-2</v>
      </c>
      <c r="C2032" s="42">
        <f>IFERROR( LN('Primary Data'!D2033/'Primary Data'!D2032), 0)</f>
        <v>2.125175621537825E-2</v>
      </c>
      <c r="D2032" s="27">
        <f>IFERROR(LN('Primary Data'!C2033/'Primary Data'!C2032), 0)</f>
        <v>-2.2428736999991677E-2</v>
      </c>
      <c r="E2032" s="27">
        <f>IFERROR(LN('Primary Data'!F2033/'Primary Data'!F2032), 0)</f>
        <v>-9.1452329382403393E-3</v>
      </c>
      <c r="F2032" s="27">
        <f>IFERROR(LN('Primary Data'!G2033/'Primary Data'!G2032), 0)</f>
        <v>2.1213781345138578E-2</v>
      </c>
      <c r="G2032" s="28">
        <f>IFERROR(LN('Primary Data'!H2033/'Primary Data'!H2032), 0)</f>
        <v>-5.9101169734035158E-3</v>
      </c>
      <c r="H2032" s="31">
        <f>IFERROR(LN('Primary Data'!E2033/'Primary Data'!E2032), 0)</f>
        <v>-1.8315254827178041E-2</v>
      </c>
    </row>
    <row r="2033" spans="1:8" x14ac:dyDescent="0.25">
      <c r="A2033" s="23">
        <v>42384</v>
      </c>
      <c r="B2033" s="45">
        <f>IFERROR(LN('Primary Data'!B2034/'Primary Data'!B2033), 0)</f>
        <v>-1.9573622339372911E-2</v>
      </c>
      <c r="C2033" s="42">
        <f>IFERROR( LN('Primary Data'!D2034/'Primary Data'!D2033), 0)</f>
        <v>-3.1352512426892208E-2</v>
      </c>
      <c r="D2033" s="27">
        <f>IFERROR(LN('Primary Data'!C2034/'Primary Data'!C2033), 0)</f>
        <v>-1.4078141936629389E-2</v>
      </c>
      <c r="E2033" s="27">
        <f>IFERROR(LN('Primary Data'!F2034/'Primary Data'!F2033), 0)</f>
        <v>-2.1698194151173852E-2</v>
      </c>
      <c r="F2033" s="27">
        <f>IFERROR(LN('Primary Data'!G2034/'Primary Data'!G2033), 0)</f>
        <v>-3.4288502545793409E-2</v>
      </c>
      <c r="G2033" s="28">
        <f>IFERROR(LN('Primary Data'!H2034/'Primary Data'!H2033), 0)</f>
        <v>-1.5081817349959174E-2</v>
      </c>
      <c r="H2033" s="31">
        <f>IFERROR(LN('Primary Data'!E2034/'Primary Data'!E2033), 0)</f>
        <v>-1.4173016263663582E-2</v>
      </c>
    </row>
    <row r="2034" spans="1:8" x14ac:dyDescent="0.25">
      <c r="A2034" s="23">
        <v>42387</v>
      </c>
      <c r="B2034" s="45">
        <f>IFERROR(LN('Primary Data'!B2035/'Primary Data'!B2034), 0)</f>
        <v>0</v>
      </c>
      <c r="C2034" s="42">
        <f>IFERROR( LN('Primary Data'!D2035/'Primary Data'!D2034), 0)</f>
        <v>0</v>
      </c>
      <c r="D2034" s="27">
        <f>IFERROR(LN('Primary Data'!C2035/'Primary Data'!C2034), 0)</f>
        <v>-1.2107584735468538E-2</v>
      </c>
      <c r="E2034" s="27">
        <f>IFERROR(LN('Primary Data'!F2035/'Primary Data'!F2034), 0)</f>
        <v>-1.6719551492156901E-2</v>
      </c>
      <c r="F2034" s="27">
        <f>IFERROR(LN('Primary Data'!G2035/'Primary Data'!G2034), 0)</f>
        <v>0</v>
      </c>
      <c r="G2034" s="28">
        <f>IFERROR(LN('Primary Data'!H2035/'Primary Data'!H2034), 0)</f>
        <v>-1.4620126856954822E-2</v>
      </c>
      <c r="H2034" s="31">
        <f>IFERROR(LN('Primary Data'!E2035/'Primary Data'!E2034), 0)</f>
        <v>-5.5385404835417811E-3</v>
      </c>
    </row>
    <row r="2035" spans="1:8" x14ac:dyDescent="0.25">
      <c r="A2035" s="23">
        <v>42388</v>
      </c>
      <c r="B2035" s="45">
        <f>IFERROR(LN('Primary Data'!B2036/'Primary Data'!B2035), 0)</f>
        <v>1.2365955547841891E-3</v>
      </c>
      <c r="C2035" s="42">
        <f>IFERROR( LN('Primary Data'!D2036/'Primary Data'!D2035), 0)</f>
        <v>0</v>
      </c>
      <c r="D2035" s="27">
        <f>IFERROR(LN('Primary Data'!C2036/'Primary Data'!C2035), 0)</f>
        <v>1.5042487259422572E-2</v>
      </c>
      <c r="E2035" s="27">
        <f>IFERROR(LN('Primary Data'!F2036/'Primary Data'!F2035), 0)</f>
        <v>1.2550094582126296E-2</v>
      </c>
      <c r="F2035" s="27">
        <f>IFERROR(LN('Primary Data'!G2036/'Primary Data'!G2035), 0)</f>
        <v>3.7303617161289965E-2</v>
      </c>
      <c r="G2035" s="28">
        <f>IFERROR(LN('Primary Data'!H2036/'Primary Data'!H2035), 0)</f>
        <v>2.0496039972577543E-2</v>
      </c>
      <c r="H2035" s="31">
        <f>IFERROR(LN('Primary Data'!E2036/'Primary Data'!E2035), 0)</f>
        <v>6.0071509552771813E-3</v>
      </c>
    </row>
    <row r="2036" spans="1:8" x14ac:dyDescent="0.25">
      <c r="A2036" s="23">
        <v>42389</v>
      </c>
      <c r="B2036" s="45">
        <f>IFERROR(LN('Primary Data'!B2037/'Primary Data'!B2036), 0)</f>
        <v>-1.6270458348489475E-2</v>
      </c>
      <c r="C2036" s="42">
        <f>IFERROR( LN('Primary Data'!D2037/'Primary Data'!D2036), 0)</f>
        <v>-2.6052276199444255E-3</v>
      </c>
      <c r="D2036" s="27">
        <f>IFERROR(LN('Primary Data'!C2037/'Primary Data'!C2036), 0)</f>
        <v>-1.0559661202532503E-2</v>
      </c>
      <c r="E2036" s="27">
        <f>IFERROR(LN('Primary Data'!F2037/'Primary Data'!F2036), 0)</f>
        <v>-2.2615214360847343E-2</v>
      </c>
      <c r="F2036" s="27">
        <f>IFERROR(LN('Primary Data'!G2037/'Primary Data'!G2036), 0)</f>
        <v>-1.3131663588221843E-2</v>
      </c>
      <c r="G2036" s="28">
        <f>IFERROR(LN('Primary Data'!H2037/'Primary Data'!H2036), 0)</f>
        <v>-3.8918148546785214E-2</v>
      </c>
      <c r="H2036" s="31">
        <f>IFERROR(LN('Primary Data'!E2037/'Primary Data'!E2036), 0)</f>
        <v>-2.7761674775128295E-2</v>
      </c>
    </row>
    <row r="2037" spans="1:8" x14ac:dyDescent="0.25">
      <c r="A2037" s="23">
        <v>42390</v>
      </c>
      <c r="B2037" s="45">
        <f>IFERROR(LN('Primary Data'!B2038/'Primary Data'!B2037), 0)</f>
        <v>6.8808655782055866E-3</v>
      </c>
      <c r="C2037" s="42">
        <f>IFERROR( LN('Primary Data'!D2038/'Primary Data'!D2037), 0)</f>
        <v>1.5267768653938784E-3</v>
      </c>
      <c r="D2037" s="27">
        <f>IFERROR(LN('Primary Data'!C2038/'Primary Data'!C2037), 0)</f>
        <v>-4.6198004294141157E-4</v>
      </c>
      <c r="E2037" s="27">
        <f>IFERROR(LN('Primary Data'!F2038/'Primary Data'!F2037), 0)</f>
        <v>-6.5222496287717516E-3</v>
      </c>
      <c r="F2037" s="27">
        <f>IFERROR(LN('Primary Data'!G2038/'Primary Data'!G2037), 0)</f>
        <v>-3.3411662993725867E-2</v>
      </c>
      <c r="G2037" s="28">
        <f>IFERROR(LN('Primary Data'!H2038/'Primary Data'!H2037), 0)</f>
        <v>-1.839027260281818E-2</v>
      </c>
      <c r="H2037" s="31">
        <f>IFERROR(LN('Primary Data'!E2038/'Primary Data'!E2037), 0)</f>
        <v>5.4283376341935892E-3</v>
      </c>
    </row>
    <row r="2038" spans="1:8" x14ac:dyDescent="0.25">
      <c r="A2038" s="23">
        <v>42391</v>
      </c>
      <c r="B2038" s="45">
        <f>IFERROR(LN('Primary Data'!B2039/'Primary Data'!B2038), 0)</f>
        <v>1.5465518055721853E-2</v>
      </c>
      <c r="C2038" s="42">
        <f>IFERROR( LN('Primary Data'!D2039/'Primary Data'!D2038), 0)</f>
        <v>2.7891558174119358E-2</v>
      </c>
      <c r="D2038" s="27">
        <f>IFERROR(LN('Primary Data'!C2039/'Primary Data'!C2038), 0)</f>
        <v>6.3931286424012143E-3</v>
      </c>
      <c r="E2038" s="27">
        <f>IFERROR(LN('Primary Data'!F2039/'Primary Data'!F2038), 0)</f>
        <v>2.3348560965033842E-2</v>
      </c>
      <c r="F2038" s="27">
        <f>IFERROR(LN('Primary Data'!G2039/'Primary Data'!G2038), 0)</f>
        <v>1.1701108585121042E-2</v>
      </c>
      <c r="G2038" s="28">
        <f>IFERROR(LN('Primary Data'!H2039/'Primary Data'!H2038), 0)</f>
        <v>2.862087632838476E-2</v>
      </c>
      <c r="H2038" s="31">
        <f>IFERROR(LN('Primary Data'!E2039/'Primary Data'!E2038), 0)</f>
        <v>2.1506690718538314E-2</v>
      </c>
    </row>
    <row r="2039" spans="1:8" x14ac:dyDescent="0.25">
      <c r="A2039" s="23">
        <v>42394</v>
      </c>
      <c r="B2039" s="45">
        <f>IFERROR(LN('Primary Data'!B2040/'Primary Data'!B2039), 0)</f>
        <v>-1.4632888945181348E-2</v>
      </c>
      <c r="C2039" s="42">
        <f>IFERROR( LN('Primary Data'!D2040/'Primary Data'!D2039), 0)</f>
        <v>-1.4957174883724306E-2</v>
      </c>
      <c r="D2039" s="27">
        <f>IFERROR(LN('Primary Data'!C2040/'Primary Data'!C2039), 0)</f>
        <v>3.7443105136674881E-3</v>
      </c>
      <c r="E2039" s="27">
        <f>IFERROR(LN('Primary Data'!F2040/'Primary Data'!F2039), 0)</f>
        <v>6.2846303406677512E-4</v>
      </c>
      <c r="F2039" s="27">
        <f>IFERROR(LN('Primary Data'!G2040/'Primary Data'!G2039), 0)</f>
        <v>6.9957729973556815E-3</v>
      </c>
      <c r="G2039" s="28">
        <f>IFERROR(LN('Primary Data'!H2040/'Primary Data'!H2039), 0)</f>
        <v>1.3515333659430888E-2</v>
      </c>
      <c r="H2039" s="31">
        <f>IFERROR(LN('Primary Data'!E2040/'Primary Data'!E2039), 0)</f>
        <v>1.0116922009378349E-2</v>
      </c>
    </row>
    <row r="2040" spans="1:8" x14ac:dyDescent="0.25">
      <c r="A2040" s="23">
        <v>42395</v>
      </c>
      <c r="B2040" s="45">
        <f>IFERROR(LN('Primary Data'!B2041/'Primary Data'!B2040), 0)</f>
        <v>1.525334765115156E-2</v>
      </c>
      <c r="C2040" s="42">
        <f>IFERROR( LN('Primary Data'!D2041/'Primary Data'!D2040), 0)</f>
        <v>8.8537512636908712E-3</v>
      </c>
      <c r="D2040" s="27">
        <f>IFERROR(LN('Primary Data'!C2041/'Primary Data'!C2040), 0)</f>
        <v>2.97717187287974E-4</v>
      </c>
      <c r="E2040" s="27">
        <f>IFERROR(LN('Primary Data'!F2041/'Primary Data'!F2040), 0)</f>
        <v>0</v>
      </c>
      <c r="F2040" s="27">
        <f>IFERROR(LN('Primary Data'!G2041/'Primary Data'!G2040), 0)</f>
        <v>-6.6328683116425688E-2</v>
      </c>
      <c r="G2040" s="28">
        <f>IFERROR(LN('Primary Data'!H2041/'Primary Data'!H2040), 0)</f>
        <v>-2.5097034760907636E-2</v>
      </c>
      <c r="H2040" s="31">
        <f>IFERROR(LN('Primary Data'!E2041/'Primary Data'!E2040), 0)</f>
        <v>3.5496229345608252E-4</v>
      </c>
    </row>
    <row r="2041" spans="1:8" x14ac:dyDescent="0.25">
      <c r="A2041" s="23">
        <v>42396</v>
      </c>
      <c r="B2041" s="45">
        <f>IFERROR(LN('Primary Data'!B2042/'Primary Data'!B2041), 0)</f>
        <v>-6.0486948960102854E-3</v>
      </c>
      <c r="C2041" s="42">
        <f>IFERROR( LN('Primary Data'!D2042/'Primary Data'!D2041), 0)</f>
        <v>-2.5110404779151867E-2</v>
      </c>
      <c r="D2041" s="27">
        <f>IFERROR(LN('Primary Data'!C2042/'Primary Data'!C2041), 0)</f>
        <v>8.6850572304004873E-4</v>
      </c>
      <c r="E2041" s="27">
        <f>IFERROR(LN('Primary Data'!F2042/'Primary Data'!F2041), 0)</f>
        <v>-2.7955529615142048E-3</v>
      </c>
      <c r="F2041" s="27">
        <f>IFERROR(LN('Primary Data'!G2042/'Primary Data'!G2041), 0)</f>
        <v>-7.5857126746883439E-3</v>
      </c>
      <c r="G2041" s="28">
        <f>IFERROR(LN('Primary Data'!H2042/'Primary Data'!H2041), 0)</f>
        <v>1.0110008105992122E-2</v>
      </c>
      <c r="H2041" s="31">
        <f>IFERROR(LN('Primary Data'!E2042/'Primary Data'!E2041), 0)</f>
        <v>6.0204305748728223E-3</v>
      </c>
    </row>
    <row r="2042" spans="1:8" x14ac:dyDescent="0.25">
      <c r="A2042" s="23">
        <v>42397</v>
      </c>
      <c r="B2042" s="45">
        <f>IFERROR(LN('Primary Data'!B2043/'Primary Data'!B2042), 0)</f>
        <v>2.703509571782399E-3</v>
      </c>
      <c r="C2042" s="42">
        <f>IFERROR( LN('Primary Data'!D2043/'Primary Data'!D2042), 0)</f>
        <v>1.3758617599459375E-2</v>
      </c>
      <c r="D2042" s="27">
        <f>IFERROR(LN('Primary Data'!C2043/'Primary Data'!C2042), 0)</f>
        <v>2.9649218904093111E-3</v>
      </c>
      <c r="E2042" s="27">
        <f>IFERROR(LN('Primary Data'!F2043/'Primary Data'!F2042), 0)</f>
        <v>-3.7123117872101992E-3</v>
      </c>
      <c r="F2042" s="27">
        <f>IFERROR(LN('Primary Data'!G2043/'Primary Data'!G2042), 0)</f>
        <v>-3.3002113553684223E-2</v>
      </c>
      <c r="G2042" s="28">
        <f>IFERROR(LN('Primary Data'!H2043/'Primary Data'!H2042), 0)</f>
        <v>7.4973657179395956E-3</v>
      </c>
      <c r="H2042" s="31">
        <f>IFERROR(LN('Primary Data'!E2043/'Primary Data'!E2042), 0)</f>
        <v>-1.4939202580684331E-2</v>
      </c>
    </row>
    <row r="2043" spans="1:8" x14ac:dyDescent="0.25">
      <c r="A2043" s="23">
        <v>42398</v>
      </c>
      <c r="B2043" s="45">
        <f>IFERROR(LN('Primary Data'!B2044/'Primary Data'!B2043), 0)</f>
        <v>2.4870373328372511E-2</v>
      </c>
      <c r="C2043" s="42">
        <f>IFERROR( LN('Primary Data'!D2044/'Primary Data'!D2043), 0)</f>
        <v>2.1999108140452101E-2</v>
      </c>
      <c r="D2043" s="27">
        <f>IFERROR(LN('Primary Data'!C2044/'Primary Data'!C2043), 0)</f>
        <v>3.3562550297570526E-3</v>
      </c>
      <c r="E2043" s="27">
        <f>IFERROR(LN('Primary Data'!F2044/'Primary Data'!F2043), 0)</f>
        <v>2.5291222470666262E-2</v>
      </c>
      <c r="F2043" s="27">
        <f>IFERROR(LN('Primary Data'!G2044/'Primary Data'!G2043), 0)</f>
        <v>3.2514229335192282E-2</v>
      </c>
      <c r="G2043" s="28">
        <f>IFERROR(LN('Primary Data'!H2044/'Primary Data'!H2043), 0)</f>
        <v>2.5067839649095459E-2</v>
      </c>
      <c r="H2043" s="31">
        <f>IFERROR(LN('Primary Data'!E2044/'Primary Data'!E2043), 0)</f>
        <v>1.6799034336361457E-2</v>
      </c>
    </row>
    <row r="2044" spans="1:8" x14ac:dyDescent="0.25">
      <c r="A2044" s="23">
        <v>42401</v>
      </c>
      <c r="B2044" s="45">
        <f>IFERROR(LN('Primary Data'!B2045/'Primary Data'!B2044), 0)</f>
        <v>-2.3473384993255163E-3</v>
      </c>
      <c r="C2044" s="42">
        <f>IFERROR( LN('Primary Data'!D2045/'Primary Data'!D2044), 0)</f>
        <v>1.7231480426822385E-3</v>
      </c>
      <c r="D2044" s="27">
        <f>IFERROR(LN('Primary Data'!C2045/'Primary Data'!C2044), 0)</f>
        <v>1.8347454014022328E-2</v>
      </c>
      <c r="E2044" s="27">
        <f>IFERROR(LN('Primary Data'!F2045/'Primary Data'!F2044), 0)</f>
        <v>7.4682933245649643E-4</v>
      </c>
      <c r="F2044" s="27">
        <f>IFERROR(LN('Primary Data'!G2045/'Primary Data'!G2044), 0)</f>
        <v>-1.6565902865017492E-2</v>
      </c>
      <c r="G2044" s="28">
        <f>IFERROR(LN('Primary Data'!H2045/'Primary Data'!H2044), 0)</f>
        <v>-4.4609595547146271E-3</v>
      </c>
      <c r="H2044" s="31">
        <f>IFERROR(LN('Primary Data'!E2045/'Primary Data'!E2044), 0)</f>
        <v>-1.4679450431995475E-3</v>
      </c>
    </row>
    <row r="2045" spans="1:8" x14ac:dyDescent="0.25">
      <c r="A2045" s="23">
        <v>42402</v>
      </c>
      <c r="B2045" s="45">
        <f>IFERROR(LN('Primary Data'!B2046/'Primary Data'!B2045), 0)</f>
        <v>-1.7539824187798137E-2</v>
      </c>
      <c r="C2045" s="42">
        <f>IFERROR( LN('Primary Data'!D2046/'Primary Data'!D2045), 0)</f>
        <v>-2.2041896419979879E-2</v>
      </c>
      <c r="D2045" s="27">
        <f>IFERROR(LN('Primary Data'!C2046/'Primary Data'!C2045), 0)</f>
        <v>2.5833849486004076E-3</v>
      </c>
      <c r="E2045" s="27">
        <f>IFERROR(LN('Primary Data'!F2046/'Primary Data'!F2045), 0)</f>
        <v>-1.7208465096919621E-2</v>
      </c>
      <c r="F2045" s="27">
        <f>IFERROR(LN('Primary Data'!G2046/'Primary Data'!G2045), 0)</f>
        <v>2.4047672339314756E-2</v>
      </c>
      <c r="G2045" s="28">
        <f>IFERROR(LN('Primary Data'!H2046/'Primary Data'!H2045), 0)</f>
        <v>-7.6153590406983305E-3</v>
      </c>
      <c r="H2045" s="31">
        <f>IFERROR(LN('Primary Data'!E2046/'Primary Data'!E2045), 0)</f>
        <v>-1.0711792103960307E-2</v>
      </c>
    </row>
    <row r="2046" spans="1:8" x14ac:dyDescent="0.25">
      <c r="A2046" s="23">
        <v>42403</v>
      </c>
      <c r="B2046" s="45">
        <f>IFERROR(LN('Primary Data'!B2047/'Primary Data'!B2046), 0)</f>
        <v>7.7371319587600839E-3</v>
      </c>
      <c r="C2046" s="42">
        <f>IFERROR( LN('Primary Data'!D2047/'Primary Data'!D2046), 0)</f>
        <v>-5.0519708599427544E-3</v>
      </c>
      <c r="D2046" s="27">
        <f>IFERROR(LN('Primary Data'!C2047/'Primary Data'!C2046), 0)</f>
        <v>3.8551265200614552E-3</v>
      </c>
      <c r="E2046" s="27">
        <f>IFERROR(LN('Primary Data'!F2047/'Primary Data'!F2046), 0)</f>
        <v>-1.5303834323195313E-2</v>
      </c>
      <c r="F2046" s="27">
        <f>IFERROR(LN('Primary Data'!G2047/'Primary Data'!G2046), 0)</f>
        <v>-2.5866264354443944E-3</v>
      </c>
      <c r="G2046" s="28">
        <f>IFERROR(LN('Primary Data'!H2047/'Primary Data'!H2046), 0)</f>
        <v>-2.3688339401578998E-2</v>
      </c>
      <c r="H2046" s="31">
        <f>IFERROR(LN('Primary Data'!E2047/'Primary Data'!E2046), 0)</f>
        <v>-1.9033321137766304E-2</v>
      </c>
    </row>
    <row r="2047" spans="1:8" x14ac:dyDescent="0.25">
      <c r="A2047" s="23">
        <v>42404</v>
      </c>
      <c r="B2047" s="45">
        <f>IFERROR(LN('Primary Data'!B2048/'Primary Data'!B2047), 0)</f>
        <v>1.8199696654131036E-3</v>
      </c>
      <c r="C2047" s="42">
        <f>IFERROR( LN('Primary Data'!D2048/'Primary Data'!D2047), 0)</f>
        <v>-1.007225730076941E-3</v>
      </c>
      <c r="D2047" s="27">
        <f>IFERROR(LN('Primary Data'!C2048/'Primary Data'!C2047), 0)</f>
        <v>1.2233777265535728E-2</v>
      </c>
      <c r="E2047" s="27">
        <f>IFERROR(LN('Primary Data'!F2048/'Primary Data'!F2047), 0)</f>
        <v>1.2121030572884781E-2</v>
      </c>
      <c r="F2047" s="27">
        <f>IFERROR(LN('Primary Data'!G2048/'Primary Data'!G2047), 0)</f>
        <v>1.5951521188331097E-2</v>
      </c>
      <c r="G2047" s="28">
        <f>IFERROR(LN('Primary Data'!H2048/'Primary Data'!H2047), 0)</f>
        <v>1.003291220004481E-2</v>
      </c>
      <c r="H2047" s="31">
        <f>IFERROR(LN('Primary Data'!E2048/'Primary Data'!E2047), 0)</f>
        <v>-1.8810357938585172E-3</v>
      </c>
    </row>
    <row r="2048" spans="1:8" x14ac:dyDescent="0.25">
      <c r="A2048" s="23">
        <v>42405</v>
      </c>
      <c r="B2048" s="45">
        <f>IFERROR(LN('Primary Data'!B2049/'Primary Data'!B2048), 0)</f>
        <v>-1.2340491127629838E-2</v>
      </c>
      <c r="C2048" s="42">
        <f>IFERROR( LN('Primary Data'!D2049/'Primary Data'!D2048), 0)</f>
        <v>-3.498714996560609E-2</v>
      </c>
      <c r="D2048" s="27">
        <f>IFERROR(LN('Primary Data'!C2049/'Primary Data'!C2048), 0)</f>
        <v>0</v>
      </c>
      <c r="E2048" s="27">
        <f>IFERROR(LN('Primary Data'!F2049/'Primary Data'!F2048), 0)</f>
        <v>1.2704102721558239E-2</v>
      </c>
      <c r="F2048" s="27">
        <f>IFERROR(LN('Primary Data'!G2049/'Primary Data'!G2048), 0)</f>
        <v>-5.9653971843122884E-3</v>
      </c>
      <c r="G2048" s="28">
        <f>IFERROR(LN('Primary Data'!H2049/'Primary Data'!H2048), 0)</f>
        <v>5.4627928129848341E-3</v>
      </c>
      <c r="H2048" s="31">
        <f>IFERROR(LN('Primary Data'!E2049/'Primary Data'!E2048), 0)</f>
        <v>-5.1410206416078455E-3</v>
      </c>
    </row>
    <row r="2049" spans="1:8" x14ac:dyDescent="0.25">
      <c r="A2049" s="23">
        <v>42411</v>
      </c>
      <c r="B2049" s="45">
        <f>IFERROR(LN('Primary Data'!B2050/'Primary Data'!B2049), 0)</f>
        <v>-3.0641054580539805E-2</v>
      </c>
      <c r="C2049" s="42">
        <f>IFERROR( LN('Primary Data'!D2050/'Primary Data'!D2049), 0)</f>
        <v>-1.5588486840536795E-2</v>
      </c>
      <c r="D2049" s="27">
        <f>IFERROR(LN('Primary Data'!C2050/'Primary Data'!C2049), 0)</f>
        <v>-2.048111763500126E-2</v>
      </c>
      <c r="E2049" s="27">
        <f>IFERROR(LN('Primary Data'!F2050/'Primary Data'!F2049), 0)</f>
        <v>-7.9722812410285782E-2</v>
      </c>
      <c r="F2049" s="27">
        <f>IFERROR(LN('Primary Data'!G2050/'Primary Data'!G2049), 0)</f>
        <v>0</v>
      </c>
      <c r="G2049" s="28">
        <f>IFERROR(LN('Primary Data'!H2050/'Primary Data'!H2049), 0)</f>
        <v>-3.9248606286911243E-2</v>
      </c>
      <c r="H2049" s="31">
        <f>IFERROR(LN('Primary Data'!E2050/'Primary Data'!E2049), 0)</f>
        <v>-6.1418981602823011E-2</v>
      </c>
    </row>
    <row r="2050" spans="1:8" x14ac:dyDescent="0.25">
      <c r="A2050" s="23">
        <v>42412</v>
      </c>
      <c r="B2050" s="45">
        <f>IFERROR(LN('Primary Data'!B2051/'Primary Data'!B2050), 0)</f>
        <v>2.1618997058230453E-2</v>
      </c>
      <c r="C2050" s="42">
        <f>IFERROR( LN('Primary Data'!D2051/'Primary Data'!D2050), 0)</f>
        <v>1.4275154816917317E-2</v>
      </c>
      <c r="D2050" s="27">
        <f>IFERROR(LN('Primary Data'!C2051/'Primary Data'!C2050), 0)</f>
        <v>-1.1262872931186309E-2</v>
      </c>
      <c r="E2050" s="27">
        <f>IFERROR(LN('Primary Data'!F2051/'Primary Data'!F2050), 0)</f>
        <v>3.5582759137357703E-3</v>
      </c>
      <c r="F2050" s="27">
        <f>IFERROR(LN('Primary Data'!G2051/'Primary Data'!G2050), 0)</f>
        <v>0</v>
      </c>
      <c r="G2050" s="28">
        <f>IFERROR(LN('Primary Data'!H2051/'Primary Data'!H2050), 0)</f>
        <v>-1.2272915104344619E-2</v>
      </c>
      <c r="H2050" s="31">
        <f>IFERROR(LN('Primary Data'!E2051/'Primary Data'!E2050), 0)</f>
        <v>1.8551079026452654E-2</v>
      </c>
    </row>
    <row r="2051" spans="1:8" x14ac:dyDescent="0.25">
      <c r="A2051" s="23">
        <v>42415</v>
      </c>
      <c r="B2051" s="45">
        <f>IFERROR(LN('Primary Data'!B2052/'Primary Data'!B2051), 0)</f>
        <v>0</v>
      </c>
      <c r="C2051" s="42">
        <f>IFERROR( LN('Primary Data'!D2052/'Primary Data'!D2051), 0)</f>
        <v>0</v>
      </c>
      <c r="D2051" s="27">
        <f>IFERROR(LN('Primary Data'!C2052/'Primary Data'!C2051), 0)</f>
        <v>1.463894551276701E-2</v>
      </c>
      <c r="E2051" s="27">
        <f>IFERROR(LN('Primary Data'!F2052/'Primary Data'!F2051), 0)</f>
        <v>2.7471146736954971E-2</v>
      </c>
      <c r="F2051" s="27">
        <f>IFERROR(LN('Primary Data'!G2052/'Primary Data'!G2051), 0)</f>
        <v>0</v>
      </c>
      <c r="G2051" s="28">
        <f>IFERROR(LN('Primary Data'!H2052/'Primary Data'!H2051), 0)</f>
        <v>3.2150816904049445E-2</v>
      </c>
      <c r="H2051" s="31">
        <f>IFERROR(LN('Primary Data'!E2052/'Primary Data'!E2051), 0)</f>
        <v>2.3745473254664112E-2</v>
      </c>
    </row>
    <row r="2052" spans="1:8" x14ac:dyDescent="0.25">
      <c r="A2052" s="23">
        <v>42416</v>
      </c>
      <c r="B2052" s="45">
        <f>IFERROR(LN('Primary Data'!B2053/'Primary Data'!B2052), 0)</f>
        <v>1.3704059155671494E-2</v>
      </c>
      <c r="C2052" s="42">
        <f>IFERROR( LN('Primary Data'!D2053/'Primary Data'!D2052), 0)</f>
        <v>0</v>
      </c>
      <c r="D2052" s="27">
        <f>IFERROR(LN('Primary Data'!C2053/'Primary Data'!C2052), 0)</f>
        <v>-8.0184312624631323E-3</v>
      </c>
      <c r="E2052" s="27">
        <f>IFERROR(LN('Primary Data'!F2053/'Primary Data'!F2052), 0)</f>
        <v>-2.2284523828155094E-2</v>
      </c>
      <c r="F2052" s="27">
        <f>IFERROR(LN('Primary Data'!G2053/'Primary Data'!G2052), 0)</f>
        <v>2.838750799890009E-2</v>
      </c>
      <c r="G2052" s="28">
        <f>IFERROR(LN('Primary Data'!H2053/'Primary Data'!H2052), 0)</f>
        <v>1.0722438194257531E-2</v>
      </c>
      <c r="H2052" s="31">
        <f>IFERROR(LN('Primary Data'!E2053/'Primary Data'!E2052), 0)</f>
        <v>7.483282628508791E-3</v>
      </c>
    </row>
    <row r="2053" spans="1:8" x14ac:dyDescent="0.25">
      <c r="A2053" s="23">
        <v>42417</v>
      </c>
      <c r="B2053" s="45">
        <f>IFERROR(LN('Primary Data'!B2054/'Primary Data'!B2053), 0)</f>
        <v>1.3528978059648205E-2</v>
      </c>
      <c r="C2053" s="42">
        <f>IFERROR( LN('Primary Data'!D2054/'Primary Data'!D2053), 0)</f>
        <v>2.2827702620038425E-2</v>
      </c>
      <c r="D2053" s="27">
        <f>IFERROR(LN('Primary Data'!C2054/'Primary Data'!C2053), 0)</f>
        <v>-6.4444564011806585E-3</v>
      </c>
      <c r="E2053" s="27">
        <f>IFERROR(LN('Primary Data'!F2054/'Primary Data'!F2053), 0)</f>
        <v>8.5834256930913365E-3</v>
      </c>
      <c r="F2053" s="27">
        <f>IFERROR(LN('Primary Data'!G2054/'Primary Data'!G2053), 0)</f>
        <v>9.7662577046529024E-3</v>
      </c>
      <c r="G2053" s="28">
        <f>IFERROR(LN('Primary Data'!H2054/'Primary Data'!H2053), 0)</f>
        <v>-1.0382610520083043E-2</v>
      </c>
      <c r="H2053" s="31">
        <f>IFERROR(LN('Primary Data'!E2054/'Primary Data'!E2053), 0)</f>
        <v>3.3549566521188186E-2</v>
      </c>
    </row>
    <row r="2054" spans="1:8" x14ac:dyDescent="0.25">
      <c r="A2054" s="23">
        <v>42418</v>
      </c>
      <c r="B2054" s="45">
        <f>IFERROR(LN('Primary Data'!B2055/'Primary Data'!B2054), 0)</f>
        <v>-2.568406712648874E-3</v>
      </c>
      <c r="C2054" s="42">
        <f>IFERROR( LN('Primary Data'!D2055/'Primary Data'!D2054), 0)</f>
        <v>-1.1402910663441039E-2</v>
      </c>
      <c r="D2054" s="27">
        <f>IFERROR(LN('Primary Data'!C2055/'Primary Data'!C2054), 0)</f>
        <v>-5.968260392453034E-3</v>
      </c>
      <c r="E2054" s="27">
        <f>IFERROR(LN('Primary Data'!F2055/'Primary Data'!F2054), 0)</f>
        <v>9.5214799248025429E-3</v>
      </c>
      <c r="F2054" s="27">
        <f>IFERROR(LN('Primary Data'!G2055/'Primary Data'!G2054), 0)</f>
        <v>-1.8013849797754739E-3</v>
      </c>
      <c r="G2054" s="28">
        <f>IFERROR(LN('Primary Data'!H2055/'Primary Data'!H2054), 0)</f>
        <v>2.2907082306688614E-2</v>
      </c>
      <c r="H2054" s="31">
        <f>IFERROR(LN('Primary Data'!E2055/'Primary Data'!E2054), 0)</f>
        <v>5.2266827492604339E-3</v>
      </c>
    </row>
    <row r="2055" spans="1:8" x14ac:dyDescent="0.25">
      <c r="A2055" s="23">
        <v>42419</v>
      </c>
      <c r="B2055" s="45">
        <f>IFERROR(LN('Primary Data'!B2056/'Primary Data'!B2055), 0)</f>
        <v>-7.9160797580297624E-4</v>
      </c>
      <c r="C2055" s="42">
        <f>IFERROR( LN('Primary Data'!D2056/'Primary Data'!D2055), 0)</f>
        <v>3.03045840286817E-3</v>
      </c>
      <c r="D2055" s="27">
        <f>IFERROR(LN('Primary Data'!C2056/'Primary Data'!C2055), 0)</f>
        <v>-8.6901079046904049E-3</v>
      </c>
      <c r="E2055" s="27">
        <f>IFERROR(LN('Primary Data'!F2056/'Primary Data'!F2055), 0)</f>
        <v>2.5103606641594294E-3</v>
      </c>
      <c r="F2055" s="27">
        <f>IFERROR(LN('Primary Data'!G2056/'Primary Data'!G2055), 0)</f>
        <v>2.5756931835637165E-5</v>
      </c>
      <c r="G2055" s="28">
        <f>IFERROR(LN('Primary Data'!H2056/'Primary Data'!H2055), 0)</f>
        <v>-4.0146418936291605E-3</v>
      </c>
      <c r="H2055" s="31">
        <f>IFERROR(LN('Primary Data'!E2056/'Primary Data'!E2055), 0)</f>
        <v>1.67431005452732E-3</v>
      </c>
    </row>
    <row r="2056" spans="1:8" x14ac:dyDescent="0.25">
      <c r="A2056" s="23">
        <v>42422</v>
      </c>
      <c r="B2056" s="45">
        <f>IFERROR(LN('Primary Data'!B2057/'Primary Data'!B2056), 0)</f>
        <v>1.2718524213457249E-2</v>
      </c>
      <c r="C2056" s="42">
        <f>IFERROR( LN('Primary Data'!D2057/'Primary Data'!D2056), 0)</f>
        <v>1.6004420050875413E-2</v>
      </c>
      <c r="D2056" s="27">
        <f>IFERROR(LN('Primary Data'!C2057/'Primary Data'!C2056), 0)</f>
        <v>-1.0831455501454545E-2</v>
      </c>
      <c r="E2056" s="27">
        <f>IFERROR(LN('Primary Data'!F2057/'Primary Data'!F2056), 0)</f>
        <v>4.5907198955221946E-3</v>
      </c>
      <c r="F2056" s="27">
        <f>IFERROR(LN('Primary Data'!G2057/'Primary Data'!G2056), 0)</f>
        <v>2.1959309113601944E-2</v>
      </c>
      <c r="G2056" s="28">
        <f>IFERROR(LN('Primary Data'!H2057/'Primary Data'!H2056), 0)</f>
        <v>9.2177111813400141E-3</v>
      </c>
      <c r="H2056" s="31">
        <f>IFERROR(LN('Primary Data'!E2057/'Primary Data'!E2056), 0)</f>
        <v>1.2227993915633364E-2</v>
      </c>
    </row>
    <row r="2057" spans="1:8" x14ac:dyDescent="0.25">
      <c r="A2057" s="23">
        <v>42423</v>
      </c>
      <c r="B2057" s="45">
        <f>IFERROR(LN('Primary Data'!B2058/'Primary Data'!B2057), 0)</f>
        <v>-1.1362958721115304E-2</v>
      </c>
      <c r="C2057" s="42">
        <f>IFERROR( LN('Primary Data'!D2058/'Primary Data'!D2057), 0)</f>
        <v>-1.637671953287562E-2</v>
      </c>
      <c r="D2057" s="27">
        <f>IFERROR(LN('Primary Data'!C2058/'Primary Data'!C2057), 0)</f>
        <v>-3.6961495770036503E-3</v>
      </c>
      <c r="E2057" s="27">
        <f>IFERROR(LN('Primary Data'!F2058/'Primary Data'!F2057), 0)</f>
        <v>-1.4947481485860189E-2</v>
      </c>
      <c r="F2057" s="27">
        <f>IFERROR(LN('Primary Data'!G2058/'Primary Data'!G2057), 0)</f>
        <v>-8.8072849309558804E-3</v>
      </c>
      <c r="G2057" s="28">
        <f>IFERROR(LN('Primary Data'!H2058/'Primary Data'!H2057), 0)</f>
        <v>-2.5365977169462661E-3</v>
      </c>
      <c r="H2057" s="31">
        <f>IFERROR(LN('Primary Data'!E2058/'Primary Data'!E2057), 0)</f>
        <v>-2.5451731526621862E-3</v>
      </c>
    </row>
    <row r="2058" spans="1:8" x14ac:dyDescent="0.25">
      <c r="A2058" s="23">
        <v>42424</v>
      </c>
      <c r="B2058" s="45">
        <f>IFERROR(LN('Primary Data'!B2059/'Primary Data'!B2058), 0)</f>
        <v>1.5740798867673554E-3</v>
      </c>
      <c r="C2058" s="42">
        <f>IFERROR( LN('Primary Data'!D2059/'Primary Data'!D2058), 0)</f>
        <v>9.1161909308201967E-3</v>
      </c>
      <c r="D2058" s="27">
        <f>IFERROR(LN('Primary Data'!C2059/'Primary Data'!C2058), 0)</f>
        <v>7.2403256094456109E-3</v>
      </c>
      <c r="E2058" s="27">
        <f>IFERROR(LN('Primary Data'!F2059/'Primary Data'!F2058), 0)</f>
        <v>-1.2596874832707401E-2</v>
      </c>
      <c r="F2058" s="27">
        <f>IFERROR(LN('Primary Data'!G2059/'Primary Data'!G2058), 0)</f>
        <v>9.8398355484138715E-3</v>
      </c>
      <c r="G2058" s="28">
        <f>IFERROR(LN('Primary Data'!H2059/'Primary Data'!H2058), 0)</f>
        <v>-1.151765914246378E-2</v>
      </c>
      <c r="H2058" s="31">
        <f>IFERROR(LN('Primary Data'!E2059/'Primary Data'!E2058), 0)</f>
        <v>-9.0892704605085028E-3</v>
      </c>
    </row>
    <row r="2059" spans="1:8" x14ac:dyDescent="0.25">
      <c r="A2059" s="23">
        <v>42425</v>
      </c>
      <c r="B2059" s="45">
        <f>IFERROR(LN('Primary Data'!B2060/'Primary Data'!B2059), 0)</f>
        <v>1.2026176870810097E-2</v>
      </c>
      <c r="C2059" s="42">
        <f>IFERROR( LN('Primary Data'!D2060/'Primary Data'!D2059), 0)</f>
        <v>9.5715821982538737E-3</v>
      </c>
      <c r="D2059" s="27">
        <f>IFERROR(LN('Primary Data'!C2060/'Primary Data'!C2059), 0)</f>
        <v>5.1729908687585052E-4</v>
      </c>
      <c r="E2059" s="27">
        <f>IFERROR(LN('Primary Data'!F2060/'Primary Data'!F2059), 0)</f>
        <v>-7.1915444217312934E-3</v>
      </c>
      <c r="F2059" s="27">
        <f>IFERROR(LN('Primary Data'!G2060/'Primary Data'!G2059), 0)</f>
        <v>-6.8169753693304497E-2</v>
      </c>
      <c r="G2059" s="28">
        <f>IFERROR(LN('Primary Data'!H2060/'Primary Data'!H2059), 0)</f>
        <v>-1.5950465786373311E-2</v>
      </c>
      <c r="H2059" s="31">
        <f>IFERROR(LN('Primary Data'!E2060/'Primary Data'!E2059), 0)</f>
        <v>2.1809676236179795E-2</v>
      </c>
    </row>
    <row r="2060" spans="1:8" x14ac:dyDescent="0.25">
      <c r="A2060" s="23">
        <v>42426</v>
      </c>
      <c r="B2060" s="45">
        <f>IFERROR(LN('Primary Data'!B2061/'Primary Data'!B2060), 0)</f>
        <v>-2.8743817537769632E-3</v>
      </c>
      <c r="C2060" s="42">
        <f>IFERROR( LN('Primary Data'!D2061/'Primary Data'!D2060), 0)</f>
        <v>-1.2835215548621592E-3</v>
      </c>
      <c r="D2060" s="27">
        <f>IFERROR(LN('Primary Data'!C2061/'Primary Data'!C2060), 0)</f>
        <v>1.5832112814054194E-2</v>
      </c>
      <c r="E2060" s="27">
        <f>IFERROR(LN('Primary Data'!F2061/'Primary Data'!F2060), 0)</f>
        <v>6.4914259095984455E-3</v>
      </c>
      <c r="F2060" s="27">
        <f>IFERROR(LN('Primary Data'!G2061/'Primary Data'!G2060), 0)</f>
        <v>8.2653969907205867E-3</v>
      </c>
      <c r="G2060" s="28">
        <f>IFERROR(LN('Primary Data'!H2061/'Primary Data'!H2060), 0)</f>
        <v>2.4856911635014554E-2</v>
      </c>
      <c r="H2060" s="31">
        <f>IFERROR(LN('Primary Data'!E2061/'Primary Data'!E2060), 0)</f>
        <v>8.7228139218883411E-3</v>
      </c>
    </row>
    <row r="2061" spans="1:8" x14ac:dyDescent="0.25">
      <c r="A2061" s="23">
        <v>42429</v>
      </c>
      <c r="B2061" s="45">
        <f>IFERROR(LN('Primary Data'!B2062/'Primary Data'!B2061), 0)</f>
        <v>-9.514824467165936E-3</v>
      </c>
      <c r="C2061" s="42">
        <f>IFERROR( LN('Primary Data'!D2062/'Primary Data'!D2061), 0)</f>
        <v>-8.1785600374582896E-3</v>
      </c>
      <c r="D2061" s="27">
        <f>IFERROR(LN('Primary Data'!C2062/'Primary Data'!C2061), 0)</f>
        <v>2.4074597842804195E-3</v>
      </c>
      <c r="E2061" s="27">
        <f>IFERROR(LN('Primary Data'!F2062/'Primary Data'!F2061), 0)</f>
        <v>-2.3145929303790493E-3</v>
      </c>
      <c r="F2061" s="27">
        <f>IFERROR(LN('Primary Data'!G2062/'Primary Data'!G2061), 0)</f>
        <v>-3.0334130792421768E-2</v>
      </c>
      <c r="G2061" s="28">
        <f>IFERROR(LN('Primary Data'!H2062/'Primary Data'!H2061), 0)</f>
        <v>-1.3110670984389746E-2</v>
      </c>
      <c r="H2061" s="31">
        <f>IFERROR(LN('Primary Data'!E2062/'Primary Data'!E2061), 0)</f>
        <v>8.5205581118240315E-4</v>
      </c>
    </row>
    <row r="2062" spans="1:8" x14ac:dyDescent="0.25">
      <c r="A2062" s="23">
        <v>42430</v>
      </c>
      <c r="B2062" s="45">
        <f>IFERROR(LN('Primary Data'!B2063/'Primary Data'!B2062), 0)</f>
        <v>2.1415881367055564E-2</v>
      </c>
      <c r="C2062" s="42">
        <f>IFERROR( LN('Primary Data'!D2063/'Primary Data'!D2062), 0)</f>
        <v>3.104975650244076E-2</v>
      </c>
      <c r="D2062" s="27">
        <f>IFERROR(LN('Primary Data'!C2063/'Primary Data'!C2062), 0)</f>
        <v>4.4403083072325263E-3</v>
      </c>
      <c r="E2062" s="27">
        <f>IFERROR(LN('Primary Data'!F2063/'Primary Data'!F2062), 0)</f>
        <v>3.5593470991853726E-2</v>
      </c>
      <c r="F2062" s="27">
        <f>IFERROR(LN('Primary Data'!G2063/'Primary Data'!G2062), 0)</f>
        <v>1.772084215772109E-2</v>
      </c>
      <c r="G2062" s="28">
        <f>IFERROR(LN('Primary Data'!H2063/'Primary Data'!H2062), 0)</f>
        <v>1.5344780840247515E-2</v>
      </c>
      <c r="H2062" s="31">
        <f>IFERROR(LN('Primary Data'!E2063/'Primary Data'!E2062), 0)</f>
        <v>4.5768394108367449E-3</v>
      </c>
    </row>
    <row r="2063" spans="1:8" x14ac:dyDescent="0.25">
      <c r="A2063" s="23">
        <v>42431</v>
      </c>
      <c r="B2063" s="45">
        <f>IFERROR(LN('Primary Data'!B2064/'Primary Data'!B2063), 0)</f>
        <v>4.1502019868479671E-3</v>
      </c>
      <c r="C2063" s="42">
        <f>IFERROR( LN('Primary Data'!D2064/'Primary Data'!D2063), 0)</f>
        <v>1.7997231243793696E-4</v>
      </c>
      <c r="D2063" s="27">
        <f>IFERROR(LN('Primary Data'!C2064/'Primary Data'!C2063), 0)</f>
        <v>8.3370148296439388E-3</v>
      </c>
      <c r="E2063" s="27">
        <f>IFERROR(LN('Primary Data'!F2064/'Primary Data'!F2063), 0)</f>
        <v>2.3230484275654686E-2</v>
      </c>
      <c r="F2063" s="27">
        <f>IFERROR(LN('Primary Data'!G2064/'Primary Data'!G2063), 0)</f>
        <v>4.2547209856397629E-2</v>
      </c>
      <c r="G2063" s="28">
        <f>IFERROR(LN('Primary Data'!H2064/'Primary Data'!H2063), 0)</f>
        <v>3.0249230093931743E-2</v>
      </c>
      <c r="H2063" s="31">
        <f>IFERROR(LN('Primary Data'!E2064/'Primary Data'!E2063), 0)</f>
        <v>-4.9376259098708299E-3</v>
      </c>
    </row>
    <row r="2064" spans="1:8" x14ac:dyDescent="0.25">
      <c r="A2064" s="23">
        <v>42432</v>
      </c>
      <c r="B2064" s="45">
        <f>IFERROR(LN('Primary Data'!B2065/'Primary Data'!B2064), 0)</f>
        <v>3.6988598527253249E-3</v>
      </c>
      <c r="C2064" s="42">
        <f>IFERROR( LN('Primary Data'!D2065/'Primary Data'!D2064), 0)</f>
        <v>-1.9699206739877983E-3</v>
      </c>
      <c r="D2064" s="27">
        <f>IFERROR(LN('Primary Data'!C2065/'Primary Data'!C2064), 0)</f>
        <v>1.1692343466110493E-2</v>
      </c>
      <c r="E2064" s="27">
        <f>IFERROR(LN('Primary Data'!F2065/'Primary Data'!F2064), 0)</f>
        <v>1.7295547262908897E-2</v>
      </c>
      <c r="F2064" s="27">
        <f>IFERROR(LN('Primary Data'!G2065/'Primary Data'!G2064), 0)</f>
        <v>4.786864693925726E-3</v>
      </c>
      <c r="G2064" s="28">
        <f>IFERROR(LN('Primary Data'!H2065/'Primary Data'!H2064), 0)</f>
        <v>-3.0907328976693999E-3</v>
      </c>
      <c r="H2064" s="31">
        <f>IFERROR(LN('Primary Data'!E2065/'Primary Data'!E2064), 0)</f>
        <v>-1.4951892506495522E-2</v>
      </c>
    </row>
    <row r="2065" spans="1:8" x14ac:dyDescent="0.25">
      <c r="A2065" s="23">
        <v>42433</v>
      </c>
      <c r="B2065" s="45">
        <f>IFERROR(LN('Primary Data'!B2066/'Primary Data'!B2065), 0)</f>
        <v>3.6223578239777503E-3</v>
      </c>
      <c r="C2065" s="42">
        <f>IFERROR( LN('Primary Data'!D2066/'Primary Data'!D2065), 0)</f>
        <v>7.256039121991024E-4</v>
      </c>
      <c r="D2065" s="27">
        <f>IFERROR(LN('Primary Data'!C2066/'Primary Data'!C2065), 0)</f>
        <v>9.1397966289073866E-3</v>
      </c>
      <c r="E2065" s="27">
        <f>IFERROR(LN('Primary Data'!F2066/'Primary Data'!F2065), 0)</f>
        <v>5.2743563549510087E-3</v>
      </c>
      <c r="F2065" s="27">
        <f>IFERROR(LN('Primary Data'!G2066/'Primary Data'!G2065), 0)</f>
        <v>3.6073216133886647E-3</v>
      </c>
      <c r="G2065" s="28">
        <f>IFERROR(LN('Primary Data'!H2066/'Primary Data'!H2065), 0)</f>
        <v>1.1712447874506114E-2</v>
      </c>
      <c r="H2065" s="31">
        <f>IFERROR(LN('Primary Data'!E2066/'Primary Data'!E2065), 0)</f>
        <v>3.7314690564086974E-3</v>
      </c>
    </row>
    <row r="2066" spans="1:8" x14ac:dyDescent="0.25">
      <c r="A2066" s="23">
        <v>42436</v>
      </c>
      <c r="B2066" s="45">
        <f>IFERROR(LN('Primary Data'!B2067/'Primary Data'!B2066), 0)</f>
        <v>3.3746395245988249E-3</v>
      </c>
      <c r="C2066" s="42">
        <f>IFERROR( LN('Primary Data'!D2067/'Primary Data'!D2066), 0)</f>
        <v>-5.9451030839249835E-3</v>
      </c>
      <c r="D2066" s="27">
        <f>IFERROR(LN('Primary Data'!C2067/'Primary Data'!C2066), 0)</f>
        <v>1.7746310256257964E-2</v>
      </c>
      <c r="E2066" s="27">
        <f>IFERROR(LN('Primary Data'!F2067/'Primary Data'!F2066), 0)</f>
        <v>0</v>
      </c>
      <c r="F2066" s="27">
        <f>IFERROR(LN('Primary Data'!G2067/'Primary Data'!G2066), 0)</f>
        <v>8.1202336633170273E-3</v>
      </c>
      <c r="G2066" s="28">
        <f>IFERROR(LN('Primary Data'!H2067/'Primary Data'!H2066), 0)</f>
        <v>-8.4191908964610716E-4</v>
      </c>
      <c r="H2066" s="31">
        <f>IFERROR(LN('Primary Data'!E2067/'Primary Data'!E2066), 0)</f>
        <v>-8.0372321284891066E-3</v>
      </c>
    </row>
    <row r="2067" spans="1:8" x14ac:dyDescent="0.25">
      <c r="A2067" s="23">
        <v>42437</v>
      </c>
      <c r="B2067" s="45">
        <f>IFERROR(LN('Primary Data'!B2068/'Primary Data'!B2067), 0)</f>
        <v>-1.0767887652827409E-2</v>
      </c>
      <c r="C2067" s="42">
        <f>IFERROR( LN('Primary Data'!D2068/'Primary Data'!D2067), 0)</f>
        <v>-8.8297136210097257E-3</v>
      </c>
      <c r="D2067" s="27">
        <f>IFERROR(LN('Primary Data'!C2068/'Primary Data'!C2067), 0)</f>
        <v>3.1034532600328834E-4</v>
      </c>
      <c r="E2067" s="27">
        <f>IFERROR(LN('Primary Data'!F2068/'Primary Data'!F2067), 0)</f>
        <v>-1.4955439244124149E-3</v>
      </c>
      <c r="F2067" s="27">
        <f>IFERROR(LN('Primary Data'!G2068/'Primary Data'!G2067), 0)</f>
        <v>1.8606553343629019E-3</v>
      </c>
      <c r="G2067" s="28">
        <f>IFERROR(LN('Primary Data'!H2068/'Primary Data'!H2067), 0)</f>
        <v>-7.3754482196629768E-3</v>
      </c>
      <c r="H2067" s="31">
        <f>IFERROR(LN('Primary Data'!E2068/'Primary Data'!E2067), 0)</f>
        <v>-9.4599617732711774E-3</v>
      </c>
    </row>
    <row r="2068" spans="1:8" x14ac:dyDescent="0.25">
      <c r="A2068" s="23">
        <v>42438</v>
      </c>
      <c r="B2068" s="45">
        <f>IFERROR(LN('Primary Data'!B2069/'Primary Data'!B2068), 0)</f>
        <v>4.1123198085608673E-3</v>
      </c>
      <c r="C2068" s="42">
        <f>IFERROR( LN('Primary Data'!D2069/'Primary Data'!D2068), 0)</f>
        <v>6.4776116405607905E-3</v>
      </c>
      <c r="D2068" s="27">
        <f>IFERROR(LN('Primary Data'!C2069/'Primary Data'!C2068), 0)</f>
        <v>-2.2691041202065319E-3</v>
      </c>
      <c r="E2068" s="27">
        <f>IFERROR(LN('Primary Data'!F2069/'Primary Data'!F2068), 0)</f>
        <v>7.6343765315971136E-3</v>
      </c>
      <c r="F2068" s="27">
        <f>IFERROR(LN('Primary Data'!G2069/'Primary Data'!G2068), 0)</f>
        <v>-1.4337071215973394E-2</v>
      </c>
      <c r="G2068" s="28">
        <f>IFERROR(LN('Primary Data'!H2069/'Primary Data'!H2068), 0)</f>
        <v>-7.6584993085368458E-4</v>
      </c>
      <c r="H2068" s="31">
        <f>IFERROR(LN('Primary Data'!E2069/'Primary Data'!E2068), 0)</f>
        <v>-1.1000159703046328E-3</v>
      </c>
    </row>
    <row r="2069" spans="1:8" x14ac:dyDescent="0.25">
      <c r="A2069" s="23">
        <v>42439</v>
      </c>
      <c r="B2069" s="45">
        <f>IFERROR(LN('Primary Data'!B2070/'Primary Data'!B2069), 0)</f>
        <v>3.5868072286726168E-5</v>
      </c>
      <c r="C2069" s="42">
        <f>IFERROR( LN('Primary Data'!D2070/'Primary Data'!D2069), 0)</f>
        <v>-1.4615063573323625E-3</v>
      </c>
      <c r="D2069" s="27">
        <f>IFERROR(LN('Primary Data'!C2070/'Primary Data'!C2069), 0)</f>
        <v>-7.5354552049268272E-3</v>
      </c>
      <c r="E2069" s="27">
        <f>IFERROR(LN('Primary Data'!F2070/'Primary Data'!F2069), 0)</f>
        <v>-3.0244410660742924E-3</v>
      </c>
      <c r="F2069" s="27">
        <f>IFERROR(LN('Primary Data'!G2070/'Primary Data'!G2069), 0)</f>
        <v>-2.0671491642869813E-2</v>
      </c>
      <c r="G2069" s="28">
        <f>IFERROR(LN('Primary Data'!H2070/'Primary Data'!H2069), 0)</f>
        <v>-5.9228609148849346E-4</v>
      </c>
      <c r="H2069" s="31">
        <f>IFERROR(LN('Primary Data'!E2070/'Primary Data'!E2069), 0)</f>
        <v>-1.199203965982926E-2</v>
      </c>
    </row>
    <row r="2070" spans="1:8" x14ac:dyDescent="0.25">
      <c r="A2070" s="23">
        <v>42440</v>
      </c>
      <c r="B2070" s="45">
        <f>IFERROR(LN('Primary Data'!B2071/'Primary Data'!B2070), 0)</f>
        <v>1.4207228255647941E-2</v>
      </c>
      <c r="C2070" s="42">
        <f>IFERROR( LN('Primary Data'!D2071/'Primary Data'!D2070), 0)</f>
        <v>1.7313837033645939E-2</v>
      </c>
      <c r="D2070" s="27">
        <f>IFERROR(LN('Primary Data'!C2071/'Primary Data'!C2070), 0)</f>
        <v>-1.2664479301356404E-3</v>
      </c>
      <c r="E2070" s="27">
        <f>IFERROR(LN('Primary Data'!F2071/'Primary Data'!F2070), 0)</f>
        <v>2.0929555296504039E-3</v>
      </c>
      <c r="F2070" s="27">
        <f>IFERROR(LN('Primary Data'!G2071/'Primary Data'!G2070), 0)</f>
        <v>7.6449579955528756E-4</v>
      </c>
      <c r="G2070" s="28">
        <f>IFERROR(LN('Primary Data'!H2071/'Primary Data'!H2070), 0)</f>
        <v>1.0709832255076842E-2</v>
      </c>
      <c r="H2070" s="31">
        <f>IFERROR(LN('Primary Data'!E2071/'Primary Data'!E2070), 0)</f>
        <v>5.3365816453889185E-3</v>
      </c>
    </row>
    <row r="2071" spans="1:8" x14ac:dyDescent="0.25">
      <c r="A2071" s="23">
        <v>42443</v>
      </c>
      <c r="B2071" s="45">
        <f>IFERROR(LN('Primary Data'!B2072/'Primary Data'!B2071), 0)</f>
        <v>-2.2131478261412244E-3</v>
      </c>
      <c r="C2071" s="42">
        <f>IFERROR( LN('Primary Data'!D2072/'Primary Data'!D2071), 0)</f>
        <v>1.2601443272471631E-3</v>
      </c>
      <c r="D2071" s="27">
        <f>IFERROR(LN('Primary Data'!C2072/'Primary Data'!C2071), 0)</f>
        <v>2.1220744598192415E-3</v>
      </c>
      <c r="E2071" s="27">
        <f>IFERROR(LN('Primary Data'!F2072/'Primary Data'!F2071), 0)</f>
        <v>2.7099242853636856E-3</v>
      </c>
      <c r="F2071" s="27">
        <f>IFERROR(LN('Primary Data'!G2072/'Primary Data'!G2071), 0)</f>
        <v>1.8122966308561375E-2</v>
      </c>
      <c r="G2071" s="28">
        <f>IFERROR(LN('Primary Data'!H2072/'Primary Data'!H2071), 0)</f>
        <v>1.1602952767800484E-2</v>
      </c>
      <c r="H2071" s="31">
        <f>IFERROR(LN('Primary Data'!E2072/'Primary Data'!E2071), 0)</f>
        <v>4.7361377290442899E-3</v>
      </c>
    </row>
    <row r="2072" spans="1:8" x14ac:dyDescent="0.25">
      <c r="A2072" s="23">
        <v>42444</v>
      </c>
      <c r="B2072" s="45">
        <f>IFERROR(LN('Primary Data'!B2073/'Primary Data'!B2072), 0)</f>
        <v>-3.2326855930515344E-3</v>
      </c>
      <c r="C2072" s="42">
        <f>IFERROR( LN('Primary Data'!D2073/'Primary Data'!D2072), 0)</f>
        <v>-5.724485112753459E-5</v>
      </c>
      <c r="D2072" s="27">
        <f>IFERROR(LN('Primary Data'!C2073/'Primary Data'!C2072), 0)</f>
        <v>-3.535413934178889E-3</v>
      </c>
      <c r="E2072" s="27">
        <f>IFERROR(LN('Primary Data'!F2073/'Primary Data'!F2072), 0)</f>
        <v>-1.6133035958519608E-2</v>
      </c>
      <c r="F2072" s="27">
        <f>IFERROR(LN('Primary Data'!G2073/'Primary Data'!G2072), 0)</f>
        <v>2.1714412420145409E-3</v>
      </c>
      <c r="G2072" s="28">
        <f>IFERROR(LN('Primary Data'!H2073/'Primary Data'!H2072), 0)</f>
        <v>-7.1982239940674205E-3</v>
      </c>
      <c r="H2072" s="31">
        <f>IFERROR(LN('Primary Data'!E2073/'Primary Data'!E2072), 0)</f>
        <v>-1.918012797273067E-3</v>
      </c>
    </row>
    <row r="2073" spans="1:8" x14ac:dyDescent="0.25">
      <c r="A2073" s="23">
        <v>42445</v>
      </c>
      <c r="B2073" s="45">
        <f>IFERROR(LN('Primary Data'!B2074/'Primary Data'!B2073), 0)</f>
        <v>2.5933427618934435E-3</v>
      </c>
      <c r="C2073" s="42">
        <f>IFERROR( LN('Primary Data'!D2074/'Primary Data'!D2073), 0)</f>
        <v>8.4640375420516351E-3</v>
      </c>
      <c r="D2073" s="27">
        <f>IFERROR(LN('Primary Data'!C2074/'Primary Data'!C2073), 0)</f>
        <v>8.1833222443476496E-3</v>
      </c>
      <c r="E2073" s="27">
        <f>IFERROR(LN('Primary Data'!F2074/'Primary Data'!F2073), 0)</f>
        <v>5.2600569150524912E-3</v>
      </c>
      <c r="F2073" s="27">
        <f>IFERROR(LN('Primary Data'!G2074/'Primary Data'!G2073), 0)</f>
        <v>3.4542348680876036E-3</v>
      </c>
      <c r="G2073" s="28">
        <f>IFERROR(LN('Primary Data'!H2074/'Primary Data'!H2073), 0)</f>
        <v>-1.5325628140403407E-3</v>
      </c>
      <c r="H2073" s="31">
        <f>IFERROR(LN('Primary Data'!E2074/'Primary Data'!E2073), 0)</f>
        <v>5.3253978403364263E-3</v>
      </c>
    </row>
    <row r="2074" spans="1:8" x14ac:dyDescent="0.25">
      <c r="A2074" s="23">
        <v>42446</v>
      </c>
      <c r="B2074" s="45">
        <f>IFERROR(LN('Primary Data'!B2075/'Primary Data'!B2074), 0)</f>
        <v>8.6047094926273316E-3</v>
      </c>
      <c r="C2074" s="42">
        <f>IFERROR( LN('Primary Data'!D2075/'Primary Data'!D2074), 0)</f>
        <v>-8.9500100244727836E-4</v>
      </c>
      <c r="D2074" s="27">
        <f>IFERROR(LN('Primary Data'!C2075/'Primary Data'!C2074), 0)</f>
        <v>2.0249417576917428E-3</v>
      </c>
      <c r="E2074" s="27">
        <f>IFERROR(LN('Primary Data'!F2075/'Primary Data'!F2074), 0)</f>
        <v>1.079602944275203E-2</v>
      </c>
      <c r="F2074" s="27">
        <f>IFERROR(LN('Primary Data'!G2075/'Primary Data'!G2074), 0)</f>
        <v>1.2860844842394298E-2</v>
      </c>
      <c r="G2074" s="28">
        <f>IFERROR(LN('Primary Data'!H2075/'Primary Data'!H2074), 0)</f>
        <v>1.2075754343655742E-2</v>
      </c>
      <c r="H2074" s="31">
        <f>IFERROR(LN('Primary Data'!E2075/'Primary Data'!E2074), 0)</f>
        <v>-3.2778775024844445E-3</v>
      </c>
    </row>
    <row r="2075" spans="1:8" x14ac:dyDescent="0.25">
      <c r="A2075" s="23">
        <v>42447</v>
      </c>
      <c r="B2075" s="45">
        <f>IFERROR(LN('Primary Data'!B2076/'Primary Data'!B2075), 0)</f>
        <v>5.5927394413389994E-3</v>
      </c>
      <c r="C2075" s="42">
        <f>IFERROR( LN('Primary Data'!D2076/'Primary Data'!D2075), 0)</f>
        <v>2.3992502790074937E-3</v>
      </c>
      <c r="D2075" s="27">
        <f>IFERROR(LN('Primary Data'!C2076/'Primary Data'!C2075), 0)</f>
        <v>3.7145238327795059E-3</v>
      </c>
      <c r="E2075" s="27">
        <f>IFERROR(LN('Primary Data'!F2076/'Primary Data'!F2075), 0)</f>
        <v>1.4371545853268282E-2</v>
      </c>
      <c r="F2075" s="27">
        <f>IFERROR(LN('Primary Data'!G2076/'Primary Data'!G2075), 0)</f>
        <v>1.8051167984921006E-2</v>
      </c>
      <c r="G2075" s="28">
        <f>IFERROR(LN('Primary Data'!H2076/'Primary Data'!H2075), 0)</f>
        <v>8.1515062989506708E-3</v>
      </c>
      <c r="H2075" s="31">
        <f>IFERROR(LN('Primary Data'!E2076/'Primary Data'!E2075), 0)</f>
        <v>2.0088580527088925E-3</v>
      </c>
    </row>
    <row r="2076" spans="1:8" x14ac:dyDescent="0.25">
      <c r="A2076" s="23">
        <v>42450</v>
      </c>
      <c r="B2076" s="45">
        <f>IFERROR(LN('Primary Data'!B2077/'Primary Data'!B2076), 0)</f>
        <v>6.3394729513766251E-4</v>
      </c>
      <c r="C2076" s="42">
        <f>IFERROR( LN('Primary Data'!D2077/'Primary Data'!D2076), 0)</f>
        <v>3.6547556411855664E-3</v>
      </c>
      <c r="D2076" s="27">
        <f>IFERROR(LN('Primary Data'!C2077/'Primary Data'!C2076), 0)</f>
        <v>-1.740610245907699E-3</v>
      </c>
      <c r="E2076" s="27">
        <f>IFERROR(LN('Primary Data'!F2077/'Primary Data'!F2076), 0)</f>
        <v>1.3416546641035098E-2</v>
      </c>
      <c r="F2076" s="27">
        <f>IFERROR(LN('Primary Data'!G2077/'Primary Data'!G2076), 0)</f>
        <v>2.4741294526948492E-2</v>
      </c>
      <c r="G2076" s="28">
        <f>IFERROR(LN('Primary Data'!H2077/'Primary Data'!H2076), 0)</f>
        <v>6.0547765668971139E-4</v>
      </c>
      <c r="H2076" s="31">
        <f>IFERROR(LN('Primary Data'!E2077/'Primary Data'!E2076), 0)</f>
        <v>2.610604634094836E-3</v>
      </c>
    </row>
    <row r="2077" spans="1:8" x14ac:dyDescent="0.25">
      <c r="A2077" s="23">
        <v>42451</v>
      </c>
      <c r="B2077" s="45">
        <f>IFERROR(LN('Primary Data'!B2078/'Primary Data'!B2077), 0)</f>
        <v>-2.7121572591613827E-3</v>
      </c>
      <c r="C2077" s="42">
        <f>IFERROR( LN('Primary Data'!D2078/'Primary Data'!D2077), 0)</f>
        <v>2.4005606817196433E-3</v>
      </c>
      <c r="D2077" s="27">
        <f>IFERROR(LN('Primary Data'!C2078/'Primary Data'!C2077), 0)</f>
        <v>-2.8678813375963776E-3</v>
      </c>
      <c r="E2077" s="27">
        <f>IFERROR(LN('Primary Data'!F2078/'Primary Data'!F2077), 0)</f>
        <v>-1.17065546196044E-3</v>
      </c>
      <c r="F2077" s="27">
        <f>IFERROR(LN('Primary Data'!G2078/'Primary Data'!G2077), 0)</f>
        <v>-6.1036835895499804E-3</v>
      </c>
      <c r="G2077" s="28">
        <f>IFERROR(LN('Primary Data'!H2078/'Primary Data'!H2077), 0)</f>
        <v>-8.415778629712378E-4</v>
      </c>
      <c r="H2077" s="31">
        <f>IFERROR(LN('Primary Data'!E2078/'Primary Data'!E2077), 0)</f>
        <v>1.1274592149983192E-2</v>
      </c>
    </row>
    <row r="2078" spans="1:8" x14ac:dyDescent="0.25">
      <c r="A2078" s="23">
        <v>42452</v>
      </c>
      <c r="B2078" s="45">
        <f>IFERROR(LN('Primary Data'!B2079/'Primary Data'!B2078), 0)</f>
        <v>-5.0432793670792102E-3</v>
      </c>
      <c r="C2078" s="42">
        <f>IFERROR( LN('Primary Data'!D2079/'Primary Data'!D2078), 0)</f>
        <v>-7.9320067739624411E-3</v>
      </c>
      <c r="D2078" s="27">
        <f>IFERROR(LN('Primary Data'!C2079/'Primary Data'!C2078), 0)</f>
        <v>0</v>
      </c>
      <c r="E2078" s="27">
        <f>IFERROR(LN('Primary Data'!F2079/'Primary Data'!F2078), 0)</f>
        <v>1.4091450635977194E-3</v>
      </c>
      <c r="F2078" s="27">
        <f>IFERROR(LN('Primary Data'!G2079/'Primary Data'!G2078), 0)</f>
        <v>3.1785644991833987E-3</v>
      </c>
      <c r="G2078" s="28">
        <f>IFERROR(LN('Primary Data'!H2079/'Primary Data'!H2078), 0)</f>
        <v>-2.4960056057220449E-3</v>
      </c>
      <c r="H2078" s="31">
        <f>IFERROR(LN('Primary Data'!E2079/'Primary Data'!E2078), 0)</f>
        <v>1.111731377261408E-3</v>
      </c>
    </row>
    <row r="2079" spans="1:8" x14ac:dyDescent="0.25">
      <c r="A2079" s="23">
        <v>42453</v>
      </c>
      <c r="B2079" s="45">
        <f>IFERROR(LN('Primary Data'!B2080/'Primary Data'!B2079), 0)</f>
        <v>-4.3964479352571003E-4</v>
      </c>
      <c r="C2079" s="42">
        <f>IFERROR( LN('Primary Data'!D2080/'Primary Data'!D2079), 0)</f>
        <v>6.7438005573504617E-4</v>
      </c>
      <c r="D2079" s="27">
        <f>IFERROR(LN('Primary Data'!C2080/'Primary Data'!C2079), 0)</f>
        <v>-3.8466395766002591E-3</v>
      </c>
      <c r="E2079" s="27">
        <f>IFERROR(LN('Primary Data'!F2080/'Primary Data'!F2079), 0)</f>
        <v>0</v>
      </c>
      <c r="F2079" s="27">
        <f>IFERROR(LN('Primary Data'!G2080/'Primary Data'!G2079), 0)</f>
        <v>-1.7335212001545672E-2</v>
      </c>
      <c r="G2079" s="28">
        <f>IFERROR(LN('Primary Data'!H2080/'Primary Data'!H2079), 0)</f>
        <v>-1.3164959220260569E-2</v>
      </c>
      <c r="H2079" s="31">
        <f>IFERROR(LN('Primary Data'!E2080/'Primary Data'!E2079), 0)</f>
        <v>-1.05483379408339E-2</v>
      </c>
    </row>
    <row r="2080" spans="1:8" x14ac:dyDescent="0.25">
      <c r="A2080" s="23">
        <v>42458</v>
      </c>
      <c r="B2080" s="45">
        <f>IFERROR(LN('Primary Data'!B2081/'Primary Data'!B2080), 0)</f>
        <v>5.9600150506358392E-3</v>
      </c>
      <c r="C2080" s="42">
        <f>IFERROR( LN('Primary Data'!D2081/'Primary Data'!D2080), 0)</f>
        <v>1.4017641411709058E-2</v>
      </c>
      <c r="D2080" s="27">
        <f>IFERROR(LN('Primary Data'!C2081/'Primary Data'!C2080), 0)</f>
        <v>2.3687028205548531E-3</v>
      </c>
      <c r="E2080" s="27">
        <f>IFERROR(LN('Primary Data'!F2081/'Primary Data'!F2080), 0)</f>
        <v>-1.2777453530825074E-2</v>
      </c>
      <c r="F2080" s="27">
        <f>IFERROR(LN('Primary Data'!G2081/'Primary Data'!G2080), 0)</f>
        <v>-1.4511137794973438E-2</v>
      </c>
      <c r="G2080" s="28">
        <f>IFERROR(LN('Primary Data'!H2081/'Primary Data'!H2080), 0)</f>
        <v>1.0164102731224243E-3</v>
      </c>
      <c r="H2080" s="31">
        <f>IFERROR(LN('Primary Data'!E2081/'Primary Data'!E2080), 0)</f>
        <v>6.4324084373478252E-3</v>
      </c>
    </row>
    <row r="2081" spans="1:8" x14ac:dyDescent="0.25">
      <c r="A2081" s="23">
        <v>42459</v>
      </c>
      <c r="B2081" s="45">
        <f>IFERROR(LN('Primary Data'!B2082/'Primary Data'!B2081), 0)</f>
        <v>4.5348710390067876E-3</v>
      </c>
      <c r="C2081" s="42">
        <f>IFERROR( LN('Primary Data'!D2082/'Primary Data'!D2081), 0)</f>
        <v>5.1682355212791815E-3</v>
      </c>
      <c r="D2081" s="27">
        <f>IFERROR(LN('Primary Data'!C2082/'Primary Data'!C2081), 0)</f>
        <v>1.2987435199586688E-3</v>
      </c>
      <c r="E2081" s="27">
        <f>IFERROR(LN('Primary Data'!F2082/'Primary Data'!F2081), 0)</f>
        <v>1.7516942262763832E-2</v>
      </c>
      <c r="F2081" s="27">
        <f>IFERROR(LN('Primary Data'!G2082/'Primary Data'!G2081), 0)</f>
        <v>2.7540638085307139E-2</v>
      </c>
      <c r="G2081" s="28">
        <f>IFERROR(LN('Primary Data'!H2082/'Primary Data'!H2081), 0)</f>
        <v>2.1234380122523797E-2</v>
      </c>
      <c r="H2081" s="31">
        <f>IFERROR(LN('Primary Data'!E2082/'Primary Data'!E2081), 0)</f>
        <v>1.1995337894024419E-2</v>
      </c>
    </row>
    <row r="2082" spans="1:8" x14ac:dyDescent="0.25">
      <c r="A2082" s="23">
        <v>42460</v>
      </c>
      <c r="B2082" s="45">
        <f>IFERROR(LN('Primary Data'!B2083/'Primary Data'!B2082), 0)</f>
        <v>-3.3196200342753795E-3</v>
      </c>
      <c r="C2082" s="42">
        <f>IFERROR( LN('Primary Data'!D2083/'Primary Data'!D2082), 0)</f>
        <v>-1.6067697252506188E-3</v>
      </c>
      <c r="D2082" s="27">
        <f>IFERROR(LN('Primary Data'!C2083/'Primary Data'!C2082), 0)</f>
        <v>6.557559366832947E-3</v>
      </c>
      <c r="E2082" s="27">
        <f>IFERROR(LN('Primary Data'!F2083/'Primary Data'!F2082), 0)</f>
        <v>4.7398650434329675E-3</v>
      </c>
      <c r="F2082" s="27">
        <f>IFERROR(LN('Primary Data'!G2083/'Primary Data'!G2082), 0)</f>
        <v>1.1516363082599036E-3</v>
      </c>
      <c r="G2082" s="28">
        <f>IFERROR(LN('Primary Data'!H2083/'Primary Data'!H2082), 0)</f>
        <v>-1.283787681348091E-3</v>
      </c>
      <c r="H2082" s="31">
        <f>IFERROR(LN('Primary Data'!E2083/'Primary Data'!E2082), 0)</f>
        <v>-1.5260757476434419E-3</v>
      </c>
    </row>
    <row r="2083" spans="1:8" x14ac:dyDescent="0.25">
      <c r="A2083" s="23">
        <v>42461</v>
      </c>
      <c r="B2083" s="45">
        <f>IFERROR(LN('Primary Data'!B2084/'Primary Data'!B2083), 0)</f>
        <v>5.2794819341689418E-3</v>
      </c>
      <c r="C2083" s="42">
        <f>IFERROR( LN('Primary Data'!D2084/'Primary Data'!D2083), 0)</f>
        <v>1.0741318081692382E-2</v>
      </c>
      <c r="D2083" s="27">
        <f>IFERROR(LN('Primary Data'!C2084/'Primary Data'!C2083), 0)</f>
        <v>9.329589742492185E-3</v>
      </c>
      <c r="E2083" s="27">
        <f>IFERROR(LN('Primary Data'!F2084/'Primary Data'!F2083), 0)</f>
        <v>-4.4396628139749946E-3</v>
      </c>
      <c r="F2083" s="27">
        <f>IFERROR(LN('Primary Data'!G2084/'Primary Data'!G2083), 0)</f>
        <v>1.5660560618631738E-3</v>
      </c>
      <c r="G2083" s="28">
        <f>IFERROR(LN('Primary Data'!H2084/'Primary Data'!H2083), 0)</f>
        <v>-1.3459964685493269E-2</v>
      </c>
      <c r="H2083" s="31">
        <f>IFERROR(LN('Primary Data'!E2084/'Primary Data'!E2083), 0)</f>
        <v>1.2942638123463986E-4</v>
      </c>
    </row>
    <row r="2084" spans="1:8" x14ac:dyDescent="0.25">
      <c r="A2084" s="23">
        <v>42465</v>
      </c>
      <c r="B2084" s="45">
        <f>IFERROR(LN('Primary Data'!B2085/'Primary Data'!B2084), 0)</f>
        <v>-1.0757960311981585E-2</v>
      </c>
      <c r="C2084" s="42">
        <f>IFERROR( LN('Primary Data'!D2085/'Primary Data'!D2084), 0)</f>
        <v>-1.3624815474614155E-2</v>
      </c>
      <c r="D2084" s="27">
        <f>IFERROR(LN('Primary Data'!C2085/'Primary Data'!C2084), 0)</f>
        <v>9.428464318089122E-3</v>
      </c>
      <c r="E2084" s="27">
        <f>IFERROR(LN('Primary Data'!F2085/'Primary Data'!F2084), 0)</f>
        <v>-1.500783667173437E-2</v>
      </c>
      <c r="F2084" s="27">
        <f>IFERROR(LN('Primary Data'!G2085/'Primary Data'!G2084), 0)</f>
        <v>1.5286365501605257E-2</v>
      </c>
      <c r="G2084" s="28">
        <f>IFERROR(LN('Primary Data'!H2085/'Primary Data'!H2084), 0)</f>
        <v>-1.582885999719813E-2</v>
      </c>
      <c r="H2084" s="31">
        <f>IFERROR(LN('Primary Data'!E2085/'Primary Data'!E2084), 0)</f>
        <v>-1.0776368216979347E-2</v>
      </c>
    </row>
    <row r="2085" spans="1:8" x14ac:dyDescent="0.25">
      <c r="A2085" s="23">
        <v>42466</v>
      </c>
      <c r="B2085" s="45">
        <f>IFERROR(LN('Primary Data'!B2086/'Primary Data'!B2085), 0)</f>
        <v>8.5877134489080013E-3</v>
      </c>
      <c r="C2085" s="42">
        <f>IFERROR( LN('Primary Data'!D2086/'Primary Data'!D2085), 0)</f>
        <v>1.620308496781598E-2</v>
      </c>
      <c r="D2085" s="27">
        <f>IFERROR(LN('Primary Data'!C2086/'Primary Data'!C2085), 0)</f>
        <v>5.3130357554754988E-3</v>
      </c>
      <c r="E2085" s="27">
        <f>IFERROR(LN('Primary Data'!F2086/'Primary Data'!F2085), 0)</f>
        <v>-1.2108235517313776E-3</v>
      </c>
      <c r="F2085" s="27">
        <f>IFERROR(LN('Primary Data'!G2086/'Primary Data'!G2085), 0)</f>
        <v>-1.0600622574589956E-3</v>
      </c>
      <c r="G2085" s="28">
        <f>IFERROR(LN('Primary Data'!H2086/'Primary Data'!H2085), 0)</f>
        <v>1.4694060910514783E-3</v>
      </c>
      <c r="H2085" s="31">
        <f>IFERROR(LN('Primary Data'!E2086/'Primary Data'!E2085), 0)</f>
        <v>9.3154429833274908E-3</v>
      </c>
    </row>
    <row r="2086" spans="1:8" x14ac:dyDescent="0.25">
      <c r="A2086" s="23">
        <v>42467</v>
      </c>
      <c r="B2086" s="45">
        <f>IFERROR(LN('Primary Data'!B2087/'Primary Data'!B2086), 0)</f>
        <v>-1.1081698340090474E-2</v>
      </c>
      <c r="C2086" s="42">
        <f>IFERROR( LN('Primary Data'!D2087/'Primary Data'!D2086), 0)</f>
        <v>-1.5188110657451116E-2</v>
      </c>
      <c r="D2086" s="27">
        <f>IFERROR(LN('Primary Data'!C2087/'Primary Data'!C2086), 0)</f>
        <v>-1.484027960060865E-3</v>
      </c>
      <c r="E2086" s="27">
        <f>IFERROR(LN('Primary Data'!F2087/'Primary Data'!F2086), 0)</f>
        <v>-5.0820186255075154E-3</v>
      </c>
      <c r="F2086" s="27">
        <f>IFERROR(LN('Primary Data'!G2087/'Primary Data'!G2086), 0)</f>
        <v>-1.4862217759534771E-2</v>
      </c>
      <c r="G2086" s="28">
        <f>IFERROR(LN('Primary Data'!H2087/'Primary Data'!H2086), 0)</f>
        <v>2.934324285910539E-3</v>
      </c>
      <c r="H2086" s="31">
        <f>IFERROR(LN('Primary Data'!E2087/'Primary Data'!E2086), 0)</f>
        <v>-2.468336328995872E-3</v>
      </c>
    </row>
    <row r="2087" spans="1:8" x14ac:dyDescent="0.25">
      <c r="A2087" s="23">
        <v>42468</v>
      </c>
      <c r="B2087" s="45">
        <f>IFERROR(LN('Primary Data'!B2088/'Primary Data'!B2087), 0)</f>
        <v>3.2322441482562098E-3</v>
      </c>
      <c r="C2087" s="42">
        <f>IFERROR( LN('Primary Data'!D2088/'Primary Data'!D2087), 0)</f>
        <v>-8.044494999981497E-5</v>
      </c>
      <c r="D2087" s="27">
        <f>IFERROR(LN('Primary Data'!C2088/'Primary Data'!C2087), 0)</f>
        <v>2.1074643278294826E-3</v>
      </c>
      <c r="E2087" s="27">
        <f>IFERROR(LN('Primary Data'!F2088/'Primary Data'!F2087), 0)</f>
        <v>1.3550720012662756E-3</v>
      </c>
      <c r="F2087" s="27">
        <f>IFERROR(LN('Primary Data'!G2088/'Primary Data'!G2087), 0)</f>
        <v>-7.6133773119832675E-3</v>
      </c>
      <c r="G2087" s="28">
        <f>IFERROR(LN('Primary Data'!H2088/'Primary Data'!H2087), 0)</f>
        <v>5.135794557081433E-3</v>
      </c>
      <c r="H2087" s="31">
        <f>IFERROR(LN('Primary Data'!E2088/'Primary Data'!E2087), 0)</f>
        <v>6.9480377927212617E-3</v>
      </c>
    </row>
    <row r="2088" spans="1:8" x14ac:dyDescent="0.25">
      <c r="A2088" s="23">
        <v>42471</v>
      </c>
      <c r="B2088" s="45">
        <f>IFERROR(LN('Primary Data'!B2089/'Primary Data'!B2088), 0)</f>
        <v>-2.7995399713791206E-3</v>
      </c>
      <c r="C2088" s="42">
        <f>IFERROR( LN('Primary Data'!D2089/'Primary Data'!D2088), 0)</f>
        <v>-3.6334654235283159E-3</v>
      </c>
      <c r="D2088" s="27">
        <f>IFERROR(LN('Primary Data'!C2089/'Primary Data'!C2088), 0)</f>
        <v>-1.1885158596045626E-2</v>
      </c>
      <c r="E2088" s="27">
        <f>IFERROR(LN('Primary Data'!F2089/'Primary Data'!F2088), 0)</f>
        <v>1.4860664411275717E-2</v>
      </c>
      <c r="F2088" s="27">
        <f>IFERROR(LN('Primary Data'!G2089/'Primary Data'!G2088), 0)</f>
        <v>1.5776091218553553E-2</v>
      </c>
      <c r="G2088" s="28">
        <f>IFERROR(LN('Primary Data'!H2089/'Primary Data'!H2088), 0)</f>
        <v>3.4505259637831148E-3</v>
      </c>
      <c r="H2088" s="31">
        <f>IFERROR(LN('Primary Data'!E2089/'Primary Data'!E2088), 0)</f>
        <v>-5.4556296939348176E-3</v>
      </c>
    </row>
    <row r="2089" spans="1:8" x14ac:dyDescent="0.25">
      <c r="A2089" s="23">
        <v>42472</v>
      </c>
      <c r="B2089" s="45">
        <f>IFERROR(LN('Primary Data'!B2090/'Primary Data'!B2089), 0)</f>
        <v>1.0187194265886748E-2</v>
      </c>
      <c r="C2089" s="42">
        <f>IFERROR( LN('Primary Data'!D2090/'Primary Data'!D2089), 0)</f>
        <v>8.3419898031479815E-3</v>
      </c>
      <c r="D2089" s="27">
        <f>IFERROR(LN('Primary Data'!C2090/'Primary Data'!C2089), 0)</f>
        <v>1.5087125936755167E-3</v>
      </c>
      <c r="E2089" s="27">
        <f>IFERROR(LN('Primary Data'!F2090/'Primary Data'!F2089), 0)</f>
        <v>6.2454144739855439E-3</v>
      </c>
      <c r="F2089" s="27">
        <f>IFERROR(LN('Primary Data'!G2090/'Primary Data'!G2089), 0)</f>
        <v>-3.9390232563681358E-3</v>
      </c>
      <c r="G2089" s="28">
        <f>IFERROR(LN('Primary Data'!H2090/'Primary Data'!H2089), 0)</f>
        <v>3.1080553286244915E-3</v>
      </c>
      <c r="H2089" s="31">
        <f>IFERROR(LN('Primary Data'!E2090/'Primary Data'!E2089), 0)</f>
        <v>-1.4625301603420109E-4</v>
      </c>
    </row>
    <row r="2090" spans="1:8" x14ac:dyDescent="0.25">
      <c r="A2090" s="23">
        <v>42473</v>
      </c>
      <c r="B2090" s="45">
        <f>IFERROR(LN('Primary Data'!B2091/'Primary Data'!B2090), 0)</f>
        <v>8.4302462723507832E-3</v>
      </c>
      <c r="C2090" s="42">
        <f>IFERROR( LN('Primary Data'!D2091/'Primary Data'!D2090), 0)</f>
        <v>1.2964824385427563E-2</v>
      </c>
      <c r="D2090" s="27">
        <f>IFERROR(LN('Primary Data'!C2091/'Primary Data'!C2090), 0)</f>
        <v>8.6823370454234704E-4</v>
      </c>
      <c r="E2090" s="27">
        <f>IFERROR(LN('Primary Data'!F2091/'Primary Data'!F2090), 0)</f>
        <v>1.2484350763673529E-2</v>
      </c>
      <c r="F2090" s="27">
        <f>IFERROR(LN('Primary Data'!G2091/'Primary Data'!G2090), 0)</f>
        <v>1.3454854027720321E-2</v>
      </c>
      <c r="G2090" s="28">
        <f>IFERROR(LN('Primary Data'!H2091/'Primary Data'!H2090), 0)</f>
        <v>3.1410192989545775E-2</v>
      </c>
      <c r="H2090" s="31">
        <f>IFERROR(LN('Primary Data'!E2091/'Primary Data'!E2090), 0)</f>
        <v>1.0143557989581078E-2</v>
      </c>
    </row>
    <row r="2091" spans="1:8" x14ac:dyDescent="0.25">
      <c r="A2091" s="23">
        <v>42474</v>
      </c>
      <c r="B2091" s="45">
        <f>IFERROR(LN('Primary Data'!B2092/'Primary Data'!B2091), 0)</f>
        <v>1.1563313402505513E-3</v>
      </c>
      <c r="C2091" s="42">
        <f>IFERROR( LN('Primary Data'!D2092/'Primary Data'!D2091), 0)</f>
        <v>-2.1955487445737195E-5</v>
      </c>
      <c r="D2091" s="27">
        <f>IFERROR(LN('Primary Data'!C2092/'Primary Data'!C2091), 0)</f>
        <v>3.604316319845233E-3</v>
      </c>
      <c r="E2091" s="27">
        <f>IFERROR(LN('Primary Data'!F2092/'Primary Data'!F2091), 0)</f>
        <v>0</v>
      </c>
      <c r="F2091" s="27">
        <f>IFERROR(LN('Primary Data'!G2092/'Primary Data'!G2091), 0)</f>
        <v>6.0391287838415502E-3</v>
      </c>
      <c r="G2091" s="28">
        <f>IFERROR(LN('Primary Data'!H2092/'Primary Data'!H2091), 0)</f>
        <v>8.4289753789046733E-3</v>
      </c>
      <c r="H2091" s="31">
        <f>IFERROR(LN('Primary Data'!E2092/'Primary Data'!E2091), 0)</f>
        <v>-4.4366118091771948E-4</v>
      </c>
    </row>
    <row r="2092" spans="1:8" x14ac:dyDescent="0.25">
      <c r="A2092" s="23">
        <v>42475</v>
      </c>
      <c r="B2092" s="45">
        <f>IFERROR(LN('Primary Data'!B2093/'Primary Data'!B2092), 0)</f>
        <v>-1.1455963449409643E-3</v>
      </c>
      <c r="C2092" s="42">
        <f>IFERROR( LN('Primary Data'!D2093/'Primary Data'!D2092), 0)</f>
        <v>-2.5192972486143988E-3</v>
      </c>
      <c r="D2092" s="27">
        <f>IFERROR(LN('Primary Data'!C2093/'Primary Data'!C2092), 0)</f>
        <v>-1.3918768585902209E-5</v>
      </c>
      <c r="E2092" s="27">
        <f>IFERROR(LN('Primary Data'!F2093/'Primary Data'!F2092), 0)</f>
        <v>0</v>
      </c>
      <c r="F2092" s="27">
        <f>IFERROR(LN('Primary Data'!G2093/'Primary Data'!G2092), 0)</f>
        <v>5.4937838025294794E-4</v>
      </c>
      <c r="G2092" s="28">
        <f>IFERROR(LN('Primary Data'!H2093/'Primary Data'!H2092), 0)</f>
        <v>-1.0006030710389907E-3</v>
      </c>
      <c r="H2092" s="31">
        <f>IFERROR(LN('Primary Data'!E2093/'Primary Data'!E2092), 0)</f>
        <v>-4.8892460632187773E-3</v>
      </c>
    </row>
    <row r="2093" spans="1:8" x14ac:dyDescent="0.25">
      <c r="A2093" s="23">
        <v>42478</v>
      </c>
      <c r="B2093" s="45">
        <f>IFERROR(LN('Primary Data'!B2094/'Primary Data'!B2093), 0)</f>
        <v>7.2767957266509026E-3</v>
      </c>
      <c r="C2093" s="42">
        <f>IFERROR( LN('Primary Data'!D2094/'Primary Data'!D2093), 0)</f>
        <v>4.8877090205882504E-3</v>
      </c>
      <c r="D2093" s="27">
        <f>IFERROR(LN('Primary Data'!C2094/'Primary Data'!C2093), 0)</f>
        <v>-2.1176686354235292E-4</v>
      </c>
      <c r="E2093" s="27">
        <f>IFERROR(LN('Primary Data'!F2094/'Primary Data'!F2093), 0)</f>
        <v>1.0531106674976264E-2</v>
      </c>
      <c r="F2093" s="27">
        <f>IFERROR(LN('Primary Data'!G2094/'Primary Data'!G2093), 0)</f>
        <v>-1.4237512329338883E-2</v>
      </c>
      <c r="G2093" s="28">
        <f>IFERROR(LN('Primary Data'!H2094/'Primary Data'!H2093), 0)</f>
        <v>-7.2965204099641771E-3</v>
      </c>
      <c r="H2093" s="31">
        <f>IFERROR(LN('Primary Data'!E2094/'Primary Data'!E2093), 0)</f>
        <v>-5.1704735948242073E-3</v>
      </c>
    </row>
    <row r="2094" spans="1:8" x14ac:dyDescent="0.25">
      <c r="A2094" s="23">
        <v>42479</v>
      </c>
      <c r="B2094" s="45">
        <f>IFERROR(LN('Primary Data'!B2095/'Primary Data'!B2094), 0)</f>
        <v>6.1997547286729302E-3</v>
      </c>
      <c r="C2094" s="42">
        <f>IFERROR( LN('Primary Data'!D2095/'Primary Data'!D2094), 0)</f>
        <v>-6.2246768142433569E-3</v>
      </c>
      <c r="D2094" s="27">
        <f>IFERROR(LN('Primary Data'!C2095/'Primary Data'!C2094), 0)</f>
        <v>-8.9939802704043146E-4</v>
      </c>
      <c r="E2094" s="27">
        <f>IFERROR(LN('Primary Data'!F2095/'Primary Data'!F2094), 0)</f>
        <v>0</v>
      </c>
      <c r="F2094" s="27">
        <f>IFERROR(LN('Primary Data'!G2095/'Primary Data'!G2094), 0)</f>
        <v>3.5784268945093195E-3</v>
      </c>
      <c r="G2094" s="28">
        <f>IFERROR(LN('Primary Data'!H2095/'Primary Data'!H2094), 0)</f>
        <v>1.2898055242022472E-2</v>
      </c>
      <c r="H2094" s="31">
        <f>IFERROR(LN('Primary Data'!E2095/'Primary Data'!E2094), 0)</f>
        <v>7.586846404702894E-3</v>
      </c>
    </row>
    <row r="2095" spans="1:8" x14ac:dyDescent="0.25">
      <c r="A2095" s="23">
        <v>42480</v>
      </c>
      <c r="B2095" s="45">
        <f>IFERROR(LN('Primary Data'!B2096/'Primary Data'!B2095), 0)</f>
        <v>1.4863753646430055E-3</v>
      </c>
      <c r="C2095" s="42">
        <f>IFERROR( LN('Primary Data'!D2096/'Primary Data'!D2095), 0)</f>
        <v>7.3808627502898916E-4</v>
      </c>
      <c r="D2095" s="27">
        <f>IFERROR(LN('Primary Data'!C2096/'Primary Data'!C2095), 0)</f>
        <v>-3.2600141775646621E-3</v>
      </c>
      <c r="E2095" s="27">
        <f>IFERROR(LN('Primary Data'!F2096/'Primary Data'!F2095), 0)</f>
        <v>3.6695414436572148E-3</v>
      </c>
      <c r="F2095" s="27">
        <f>IFERROR(LN('Primary Data'!G2096/'Primary Data'!G2095), 0)</f>
        <v>-2.3491996519928074E-2</v>
      </c>
      <c r="G2095" s="28">
        <f>IFERROR(LN('Primary Data'!H2096/'Primary Data'!H2095), 0)</f>
        <v>-9.3690957208809392E-3</v>
      </c>
      <c r="H2095" s="31">
        <f>IFERROR(LN('Primary Data'!E2096/'Primary Data'!E2095), 0)</f>
        <v>-1.0584916988404263E-2</v>
      </c>
    </row>
    <row r="2096" spans="1:8" x14ac:dyDescent="0.25">
      <c r="A2096" s="23">
        <v>42481</v>
      </c>
      <c r="B2096" s="45">
        <f>IFERROR(LN('Primary Data'!B2097/'Primary Data'!B2096), 0)</f>
        <v>-5.8051449911881072E-3</v>
      </c>
      <c r="C2096" s="42">
        <f>IFERROR( LN('Primary Data'!D2097/'Primary Data'!D2096), 0)</f>
        <v>7.928432685159876E-5</v>
      </c>
      <c r="D2096" s="27">
        <f>IFERROR(LN('Primary Data'!C2097/'Primary Data'!C2096), 0)</f>
        <v>-1.4201104095658168E-3</v>
      </c>
      <c r="E2096" s="27">
        <f>IFERROR(LN('Primary Data'!F2097/'Primary Data'!F2096), 0)</f>
        <v>-4.4794467822332779E-3</v>
      </c>
      <c r="F2096" s="27">
        <f>IFERROR(LN('Primary Data'!G2097/'Primary Data'!G2096), 0)</f>
        <v>-6.2461474606762659E-3</v>
      </c>
      <c r="G2096" s="28">
        <f>IFERROR(LN('Primary Data'!H2097/'Primary Data'!H2096), 0)</f>
        <v>1.8010424633816156E-2</v>
      </c>
      <c r="H2096" s="31">
        <f>IFERROR(LN('Primary Data'!E2097/'Primary Data'!E2096), 0)</f>
        <v>-3.3998582493097577E-3</v>
      </c>
    </row>
    <row r="2097" spans="1:8" x14ac:dyDescent="0.25">
      <c r="A2097" s="23">
        <v>42482</v>
      </c>
      <c r="B2097" s="45">
        <f>IFERROR(LN('Primary Data'!B2098/'Primary Data'!B2097), 0)</f>
        <v>4.1622424119686433E-3</v>
      </c>
      <c r="C2097" s="42">
        <f>IFERROR( LN('Primary Data'!D2098/'Primary Data'!D2097), 0)</f>
        <v>-1.4777878226848317E-2</v>
      </c>
      <c r="D2097" s="27">
        <f>IFERROR(LN('Primary Data'!C2098/'Primary Data'!C2097), 0)</f>
        <v>4.9741848680493993E-3</v>
      </c>
      <c r="E2097" s="27">
        <f>IFERROR(LN('Primary Data'!F2098/'Primary Data'!F2097), 0)</f>
        <v>-4.62836226452004E-3</v>
      </c>
      <c r="F2097" s="27">
        <f>IFERROR(LN('Primary Data'!G2098/'Primary Data'!G2097), 0)</f>
        <v>4.2427087920246086E-3</v>
      </c>
      <c r="G2097" s="28">
        <f>IFERROR(LN('Primary Data'!H2098/'Primary Data'!H2097), 0)</f>
        <v>-7.2041415060774957E-3</v>
      </c>
      <c r="H2097" s="31">
        <f>IFERROR(LN('Primary Data'!E2098/'Primary Data'!E2097), 0)</f>
        <v>-1.0515978658500354E-2</v>
      </c>
    </row>
    <row r="2098" spans="1:8" x14ac:dyDescent="0.25">
      <c r="A2098" s="23">
        <v>42485</v>
      </c>
      <c r="B2098" s="45">
        <f>IFERROR(LN('Primary Data'!B2099/'Primary Data'!B2098), 0)</f>
        <v>-1.5230052668303848E-3</v>
      </c>
      <c r="C2098" s="42">
        <f>IFERROR( LN('Primary Data'!D2099/'Primary Data'!D2098), 0)</f>
        <v>-1.3410338477018751E-5</v>
      </c>
      <c r="D2098" s="27">
        <f>IFERROR(LN('Primary Data'!C2099/'Primary Data'!C2098), 0)</f>
        <v>-1.6308712221905675E-3</v>
      </c>
      <c r="E2098" s="27">
        <f>IFERROR(LN('Primary Data'!F2099/'Primary Data'!F2098), 0)</f>
        <v>-7.6576595226424517E-3</v>
      </c>
      <c r="F2098" s="27">
        <f>IFERROR(LN('Primary Data'!G2099/'Primary Data'!G2098), 0)</f>
        <v>-5.0137859752536172E-3</v>
      </c>
      <c r="G2098" s="28">
        <f>IFERROR(LN('Primary Data'!H2099/'Primary Data'!H2098), 0)</f>
        <v>-7.6032338985437915E-3</v>
      </c>
      <c r="H2098" s="31">
        <f>IFERROR(LN('Primary Data'!E2099/'Primary Data'!E2098), 0)</f>
        <v>1.5969998683901037E-3</v>
      </c>
    </row>
    <row r="2099" spans="1:8" x14ac:dyDescent="0.25">
      <c r="A2099" s="23">
        <v>42486</v>
      </c>
      <c r="B2099" s="45">
        <f>IFERROR(LN('Primary Data'!B2100/'Primary Data'!B2099), 0)</f>
        <v>2.4041812760969639E-3</v>
      </c>
      <c r="C2099" s="42">
        <f>IFERROR( LN('Primary Data'!D2100/'Primary Data'!D2099), 0)</f>
        <v>-4.7428758273271735E-3</v>
      </c>
      <c r="D2099" s="27">
        <f>IFERROR(LN('Primary Data'!C2100/'Primary Data'!C2099), 0)</f>
        <v>4.832659855610693E-3</v>
      </c>
      <c r="E2099" s="27">
        <f>IFERROR(LN('Primary Data'!F2100/'Primary Data'!F2099), 0)</f>
        <v>1.3158572609400367E-2</v>
      </c>
      <c r="F2099" s="27">
        <f>IFERROR(LN('Primary Data'!G2100/'Primary Data'!G2099), 0)</f>
        <v>6.7453881395316551E-3</v>
      </c>
      <c r="G2099" s="28">
        <f>IFERROR(LN('Primary Data'!H2100/'Primary Data'!H2099), 0)</f>
        <v>4.8150822655520344E-3</v>
      </c>
      <c r="H2099" s="31">
        <f>IFERROR(LN('Primary Data'!E2100/'Primary Data'!E2099), 0)</f>
        <v>-1.0033712951907626E-2</v>
      </c>
    </row>
    <row r="2100" spans="1:8" x14ac:dyDescent="0.25">
      <c r="A2100" s="23">
        <v>42487</v>
      </c>
      <c r="B2100" s="45">
        <f>IFERROR(LN('Primary Data'!B2101/'Primary Data'!B2100), 0)</f>
        <v>4.2877223922238054E-3</v>
      </c>
      <c r="C2100" s="42">
        <f>IFERROR( LN('Primary Data'!D2101/'Primary Data'!D2100), 0)</f>
        <v>-8.1898175808886534E-3</v>
      </c>
      <c r="D2100" s="27">
        <f>IFERROR(LN('Primary Data'!C2101/'Primary Data'!C2100), 0)</f>
        <v>1.2377094047330702E-2</v>
      </c>
      <c r="E2100" s="27">
        <f>IFERROR(LN('Primary Data'!F2101/'Primary Data'!F2100), 0)</f>
        <v>4.1831977277824927E-3</v>
      </c>
      <c r="F2100" s="27">
        <f>IFERROR(LN('Primary Data'!G2101/'Primary Data'!G2100), 0)</f>
        <v>-4.0616232962501298E-3</v>
      </c>
      <c r="G2100" s="28">
        <f>IFERROR(LN('Primary Data'!H2101/'Primary Data'!H2100), 0)</f>
        <v>-2.135666308634029E-3</v>
      </c>
      <c r="H2100" s="31">
        <f>IFERROR(LN('Primary Data'!E2101/'Primary Data'!E2100), 0)</f>
        <v>5.4717281798982373E-3</v>
      </c>
    </row>
    <row r="2101" spans="1:8" x14ac:dyDescent="0.25">
      <c r="A2101" s="23">
        <v>42488</v>
      </c>
      <c r="B2101" s="45">
        <f>IFERROR(LN('Primary Data'!B2102/'Primary Data'!B2101), 0)</f>
        <v>-7.5173919620131974E-3</v>
      </c>
      <c r="C2101" s="42">
        <f>IFERROR( LN('Primary Data'!D2102/'Primary Data'!D2101), 0)</f>
        <v>-1.1992449517556835E-2</v>
      </c>
      <c r="D2101" s="27">
        <f>IFERROR(LN('Primary Data'!C2102/'Primary Data'!C2101), 0)</f>
        <v>6.8154996817941975E-3</v>
      </c>
      <c r="E2101" s="27">
        <f>IFERROR(LN('Primary Data'!F2102/'Primary Data'!F2101), 0)</f>
        <v>-1.7133198005783615E-2</v>
      </c>
      <c r="F2101" s="27">
        <f>IFERROR(LN('Primary Data'!G2102/'Primary Data'!G2101), 0)</f>
        <v>-2.8579613622801768E-3</v>
      </c>
      <c r="G2101" s="28">
        <f>IFERROR(LN('Primary Data'!H2102/'Primary Data'!H2101), 0)</f>
        <v>1.2365020875026837E-3</v>
      </c>
      <c r="H2101" s="31">
        <f>IFERROR(LN('Primary Data'!E2102/'Primary Data'!E2101), 0)</f>
        <v>-1.76582258272486E-4</v>
      </c>
    </row>
    <row r="2102" spans="1:8" x14ac:dyDescent="0.25">
      <c r="A2102" s="23">
        <v>42489</v>
      </c>
      <c r="B2102" s="45">
        <f>IFERROR(LN('Primary Data'!B2103/'Primary Data'!B2102), 0)</f>
        <v>-4.579665127076608E-3</v>
      </c>
      <c r="C2102" s="42">
        <f>IFERROR( LN('Primary Data'!D2103/'Primary Data'!D2102), 0)</f>
        <v>-5.212934062568883E-3</v>
      </c>
      <c r="D2102" s="27">
        <f>IFERROR(LN('Primary Data'!C2103/'Primary Data'!C2102), 0)</f>
        <v>6.2306145561108238E-3</v>
      </c>
      <c r="E2102" s="27">
        <f>IFERROR(LN('Primary Data'!F2103/'Primary Data'!F2102), 0)</f>
        <v>3.0108942969239616E-3</v>
      </c>
      <c r="F2102" s="27">
        <f>IFERROR(LN('Primary Data'!G2103/'Primary Data'!G2102), 0)</f>
        <v>-1.7436361713468022E-3</v>
      </c>
      <c r="G2102" s="28">
        <f>IFERROR(LN('Primary Data'!H2103/'Primary Data'!H2102), 0)</f>
        <v>-1.5121211219511368E-2</v>
      </c>
      <c r="H2102" s="31">
        <f>IFERROR(LN('Primary Data'!E2103/'Primary Data'!E2102), 0)</f>
        <v>-1.1557511426690039E-2</v>
      </c>
    </row>
    <row r="2103" spans="1:8" x14ac:dyDescent="0.25">
      <c r="A2103" s="23">
        <v>42493</v>
      </c>
      <c r="B2103" s="45">
        <f>IFERROR(LN('Primary Data'!B2104/'Primary Data'!B2103), 0)</f>
        <v>-9.3553750722135222E-4</v>
      </c>
      <c r="C2103" s="42">
        <f>IFERROR( LN('Primary Data'!D2104/'Primary Data'!D2103), 0)</f>
        <v>2.0730902520546548E-5</v>
      </c>
      <c r="D2103" s="27">
        <f>IFERROR(LN('Primary Data'!C2104/'Primary Data'!C2103), 0)</f>
        <v>5.1140220444891703E-3</v>
      </c>
      <c r="E2103" s="27">
        <f>IFERROR(LN('Primary Data'!F2104/'Primary Data'!F2103), 0)</f>
        <v>-1.0588130190601475E-2</v>
      </c>
      <c r="F2103" s="27">
        <f>IFERROR(LN('Primary Data'!G2104/'Primary Data'!G2103), 0)</f>
        <v>1.8965872847000631E-2</v>
      </c>
      <c r="G2103" s="28">
        <f>IFERROR(LN('Primary Data'!H2104/'Primary Data'!H2103), 0)</f>
        <v>-1.869113888218106E-2</v>
      </c>
      <c r="H2103" s="31">
        <f>IFERROR(LN('Primary Data'!E2104/'Primary Data'!E2103), 0)</f>
        <v>9.1949719413315185E-4</v>
      </c>
    </row>
    <row r="2104" spans="1:8" x14ac:dyDescent="0.25">
      <c r="A2104" s="23">
        <v>42494</v>
      </c>
      <c r="B2104" s="45">
        <f>IFERROR(LN('Primary Data'!B2105/'Primary Data'!B2104), 0)</f>
        <v>-5.9550295945151738E-3</v>
      </c>
      <c r="C2104" s="42">
        <f>IFERROR( LN('Primary Data'!D2105/'Primary Data'!D2104), 0)</f>
        <v>-6.7881015175766911E-3</v>
      </c>
      <c r="D2104" s="27">
        <f>IFERROR(LN('Primary Data'!C2105/'Primary Data'!C2104), 0)</f>
        <v>1.1970828357942054E-2</v>
      </c>
      <c r="E2104" s="27">
        <f>IFERROR(LN('Primary Data'!F2105/'Primary Data'!F2104), 0)</f>
        <v>-8.4666725542360995E-3</v>
      </c>
      <c r="F2104" s="27">
        <f>IFERROR(LN('Primary Data'!G2105/'Primary Data'!G2104), 0)</f>
        <v>-3.1806226948669108E-4</v>
      </c>
      <c r="G2104" s="28">
        <f>IFERROR(LN('Primary Data'!H2105/'Primary Data'!H2104), 0)</f>
        <v>-7.3349766289786062E-3</v>
      </c>
      <c r="H2104" s="31">
        <f>IFERROR(LN('Primary Data'!E2105/'Primary Data'!E2104), 0)</f>
        <v>-1.6989555224059202E-3</v>
      </c>
    </row>
    <row r="2105" spans="1:8" x14ac:dyDescent="0.25">
      <c r="A2105" s="23">
        <v>42495</v>
      </c>
      <c r="B2105" s="45">
        <f>IFERROR(LN('Primary Data'!B2106/'Primary Data'!B2105), 0)</f>
        <v>2.9833700986145453E-5</v>
      </c>
      <c r="C2105" s="42">
        <f>IFERROR( LN('Primary Data'!D2106/'Primary Data'!D2105), 0)</f>
        <v>-5.8922462993411774E-4</v>
      </c>
      <c r="D2105" s="27">
        <f>IFERROR(LN('Primary Data'!C2106/'Primary Data'!C2105), 0)</f>
        <v>1.7511491344738679E-2</v>
      </c>
      <c r="E2105" s="27">
        <f>IFERROR(LN('Primary Data'!F2106/'Primary Data'!F2105), 0)</f>
        <v>3.6492126482924369E-3</v>
      </c>
      <c r="F2105" s="27">
        <f>IFERROR(LN('Primary Data'!G2106/'Primary Data'!G2105), 0)</f>
        <v>1.9801260549319136E-3</v>
      </c>
      <c r="G2105" s="28">
        <f>IFERROR(LN('Primary Data'!H2106/'Primary Data'!H2105), 0)</f>
        <v>-3.7100125164420158E-3</v>
      </c>
      <c r="H2105" s="31">
        <f>IFERROR(LN('Primary Data'!E2106/'Primary Data'!E2105), 0)</f>
        <v>-5.5818080575792484E-3</v>
      </c>
    </row>
    <row r="2106" spans="1:8" x14ac:dyDescent="0.25">
      <c r="A2106" s="23">
        <v>42496</v>
      </c>
      <c r="B2106" s="45">
        <f>IFERROR(LN('Primary Data'!B2107/'Primary Data'!B2106), 0)</f>
        <v>2.9598476388132404E-3</v>
      </c>
      <c r="C2106" s="42">
        <f>IFERROR( LN('Primary Data'!D2107/'Primary Data'!D2106), 0)</f>
        <v>4.7895550287543011E-3</v>
      </c>
      <c r="D2106" s="27">
        <f>IFERROR(LN('Primary Data'!C2107/'Primary Data'!C2106), 0)</f>
        <v>8.9605591243435462E-4</v>
      </c>
      <c r="E2106" s="27">
        <f>IFERROR(LN('Primary Data'!F2107/'Primary Data'!F2106), 0)</f>
        <v>1.4236625385935769E-4</v>
      </c>
      <c r="F2106" s="27">
        <f>IFERROR(LN('Primary Data'!G2107/'Primary Data'!G2106), 0)</f>
        <v>-3.0171977715660533E-2</v>
      </c>
      <c r="G2106" s="28">
        <f>IFERROR(LN('Primary Data'!H2107/'Primary Data'!H2106), 0)</f>
        <v>-1.6763341175966503E-2</v>
      </c>
      <c r="H2106" s="31">
        <f>IFERROR(LN('Primary Data'!E2107/'Primary Data'!E2106), 0)</f>
        <v>-8.2272483713128123E-4</v>
      </c>
    </row>
    <row r="2107" spans="1:8" x14ac:dyDescent="0.25">
      <c r="A2107" s="23">
        <v>42499</v>
      </c>
      <c r="B2107" s="45">
        <f>IFERROR(LN('Primary Data'!B2108/'Primary Data'!B2107), 0)</f>
        <v>2.3317427622343958E-4</v>
      </c>
      <c r="C2107" s="42">
        <f>IFERROR( LN('Primary Data'!D2108/'Primary Data'!D2107), 0)</f>
        <v>2.550915883811648E-3</v>
      </c>
      <c r="D2107" s="27">
        <f>IFERROR(LN('Primary Data'!C2108/'Primary Data'!C2107), 0)</f>
        <v>7.2373886510325924E-3</v>
      </c>
      <c r="E2107" s="27">
        <f>IFERROR(LN('Primary Data'!F2108/'Primary Data'!F2107), 0)</f>
        <v>1.53258544468908E-2</v>
      </c>
      <c r="F2107" s="27">
        <f>IFERROR(LN('Primary Data'!G2108/'Primary Data'!G2107), 0)</f>
        <v>-2.7197635283724684E-2</v>
      </c>
      <c r="G2107" s="28">
        <f>IFERROR(LN('Primary Data'!H2108/'Primary Data'!H2107), 0)</f>
        <v>2.3314572377270749E-3</v>
      </c>
      <c r="H2107" s="31">
        <f>IFERROR(LN('Primary Data'!E2108/'Primary Data'!E2107), 0)</f>
        <v>9.7306382188017179E-3</v>
      </c>
    </row>
    <row r="2108" spans="1:8" x14ac:dyDescent="0.25">
      <c r="A2108" s="23">
        <v>42500</v>
      </c>
      <c r="B2108" s="45">
        <f>IFERROR(LN('Primary Data'!B2109/'Primary Data'!B2108), 0)</f>
        <v>1.1910878272853852E-2</v>
      </c>
      <c r="C2108" s="42">
        <f>IFERROR( LN('Primary Data'!D2109/'Primary Data'!D2108), 0)</f>
        <v>1.3910351744226881E-2</v>
      </c>
      <c r="D2108" s="27">
        <f>IFERROR(LN('Primary Data'!C2109/'Primary Data'!C2108), 0)</f>
        <v>8.3117120055686865E-4</v>
      </c>
      <c r="E2108" s="27">
        <f>IFERROR(LN('Primary Data'!F2109/'Primary Data'!F2108), 0)</f>
        <v>7.8893309928267411E-4</v>
      </c>
      <c r="F2108" s="27">
        <f>IFERROR(LN('Primary Data'!G2109/'Primary Data'!G2108), 0)</f>
        <v>-5.1741088751972671E-4</v>
      </c>
      <c r="G2108" s="28">
        <f>IFERROR(LN('Primary Data'!H2109/'Primary Data'!H2108), 0)</f>
        <v>4.2510501650432301E-3</v>
      </c>
      <c r="H2108" s="31">
        <f>IFERROR(LN('Primary Data'!E2109/'Primary Data'!E2108), 0)</f>
        <v>-5.9475811843764051E-5</v>
      </c>
    </row>
    <row r="2109" spans="1:8" x14ac:dyDescent="0.25">
      <c r="A2109" s="23">
        <v>42501</v>
      </c>
      <c r="B2109" s="45">
        <f>IFERROR(LN('Primary Data'!B2110/'Primary Data'!B2109), 0)</f>
        <v>-9.9678921068272561E-3</v>
      </c>
      <c r="C2109" s="42">
        <f>IFERROR( LN('Primary Data'!D2110/'Primary Data'!D2109), 0)</f>
        <v>-9.3598018485974779E-3</v>
      </c>
      <c r="D2109" s="27">
        <f>IFERROR(LN('Primary Data'!C2110/'Primary Data'!C2109), 0)</f>
        <v>3.0607454572120905E-5</v>
      </c>
      <c r="E2109" s="27">
        <f>IFERROR(LN('Primary Data'!F2110/'Primary Data'!F2109), 0)</f>
        <v>-4.0574769617812327E-3</v>
      </c>
      <c r="F2109" s="27">
        <f>IFERROR(LN('Primary Data'!G2110/'Primary Data'!G2109), 0)</f>
        <v>1.4739158399130039E-3</v>
      </c>
      <c r="G2109" s="28">
        <f>IFERROR(LN('Primary Data'!H2110/'Primary Data'!H2109), 0)</f>
        <v>-9.3002873690633588E-3</v>
      </c>
      <c r="H2109" s="31">
        <f>IFERROR(LN('Primary Data'!E2110/'Primary Data'!E2109), 0)</f>
        <v>4.3908507553360931E-3</v>
      </c>
    </row>
    <row r="2110" spans="1:8" x14ac:dyDescent="0.25">
      <c r="A2110" s="23">
        <v>42502</v>
      </c>
      <c r="B2110" s="45">
        <f>IFERROR(LN('Primary Data'!B2111/'Primary Data'!B2110), 0)</f>
        <v>1.709317976191367E-3</v>
      </c>
      <c r="C2110" s="42">
        <f>IFERROR( LN('Primary Data'!D2111/'Primary Data'!D2110), 0)</f>
        <v>-4.1866639583388052E-3</v>
      </c>
      <c r="D2110" s="27">
        <f>IFERROR(LN('Primary Data'!C2111/'Primary Data'!C2110), 0)</f>
        <v>-6.0145387719803354E-3</v>
      </c>
      <c r="E2110" s="27">
        <f>IFERROR(LN('Primary Data'!F2111/'Primary Data'!F2110), 0)</f>
        <v>6.7171203918973679E-3</v>
      </c>
      <c r="F2110" s="27">
        <f>IFERROR(LN('Primary Data'!G2111/'Primary Data'!G2110), 0)</f>
        <v>1.0072184836736242E-3</v>
      </c>
      <c r="G2110" s="28">
        <f>IFERROR(LN('Primary Data'!H2111/'Primary Data'!H2110), 0)</f>
        <v>-6.9966448177639405E-3</v>
      </c>
      <c r="H2110" s="31">
        <f>IFERROR(LN('Primary Data'!E2111/'Primary Data'!E2110), 0)</f>
        <v>-1.2453701456334549E-2</v>
      </c>
    </row>
    <row r="2111" spans="1:8" x14ac:dyDescent="0.25">
      <c r="A2111" s="23">
        <v>42503</v>
      </c>
      <c r="B2111" s="45">
        <f>IFERROR(LN('Primary Data'!B2112/'Primary Data'!B2111), 0)</f>
        <v>-1.0388626967441609E-2</v>
      </c>
      <c r="C2111" s="42">
        <f>IFERROR( LN('Primary Data'!D2112/'Primary Data'!D2111), 0)</f>
        <v>-3.7557689828442479E-3</v>
      </c>
      <c r="D2111" s="27">
        <f>IFERROR(LN('Primary Data'!C2112/'Primary Data'!C2111), 0)</f>
        <v>2.0431965817345179E-3</v>
      </c>
      <c r="E2111" s="27">
        <f>IFERROR(LN('Primary Data'!F2112/'Primary Data'!F2111), 0)</f>
        <v>-1.2666679861158468E-2</v>
      </c>
      <c r="F2111" s="27">
        <f>IFERROR(LN('Primary Data'!G2112/'Primary Data'!G2111), 0)</f>
        <v>-4.0090580692833206E-3</v>
      </c>
      <c r="G2111" s="28">
        <f>IFERROR(LN('Primary Data'!H2112/'Primary Data'!H2111), 0)</f>
        <v>-9.8989700645269532E-3</v>
      </c>
      <c r="H2111" s="31">
        <f>IFERROR(LN('Primary Data'!E2112/'Primary Data'!E2111), 0)</f>
        <v>1.9429950523877995E-3</v>
      </c>
    </row>
    <row r="2112" spans="1:8" x14ac:dyDescent="0.25">
      <c r="A2112" s="23">
        <v>42506</v>
      </c>
      <c r="B2112" s="45">
        <f>IFERROR(LN('Primary Data'!B2113/'Primary Data'!B2112), 0)</f>
        <v>8.9606398423393505E-3</v>
      </c>
      <c r="C2112" s="42">
        <f>IFERROR( LN('Primary Data'!D2113/'Primary Data'!D2112), 0)</f>
        <v>1.2392472373068422E-2</v>
      </c>
      <c r="D2112" s="27">
        <f>IFERROR(LN('Primary Data'!C2113/'Primary Data'!C2112), 0)</f>
        <v>7.9725544854378439E-5</v>
      </c>
      <c r="E2112" s="27">
        <f>IFERROR(LN('Primary Data'!F2113/'Primary Data'!F2112), 0)</f>
        <v>3.416467917671855E-3</v>
      </c>
      <c r="F2112" s="27">
        <f>IFERROR(LN('Primary Data'!G2113/'Primary Data'!G2112), 0)</f>
        <v>8.3619864225322107E-3</v>
      </c>
      <c r="G2112" s="28">
        <f>IFERROR(LN('Primary Data'!H2113/'Primary Data'!H2112), 0)</f>
        <v>8.3155291751413948E-3</v>
      </c>
      <c r="H2112" s="31">
        <f>IFERROR(LN('Primary Data'!E2113/'Primary Data'!E2112), 0)</f>
        <v>6.5458471269850638E-4</v>
      </c>
    </row>
    <row r="2113" spans="1:8" x14ac:dyDescent="0.25">
      <c r="A2113" s="23">
        <v>42507</v>
      </c>
      <c r="B2113" s="45">
        <f>IFERROR(LN('Primary Data'!B2114/'Primary Data'!B2113), 0)</f>
        <v>-8.4913040994351267E-3</v>
      </c>
      <c r="C2113" s="42">
        <f>IFERROR( LN('Primary Data'!D2114/'Primary Data'!D2113), 0)</f>
        <v>-1.3310488090053694E-2</v>
      </c>
      <c r="D2113" s="27">
        <f>IFERROR(LN('Primary Data'!C2114/'Primary Data'!C2113), 0)</f>
        <v>3.2520329990159893E-4</v>
      </c>
      <c r="E2113" s="27">
        <f>IFERROR(LN('Primary Data'!F2114/'Primary Data'!F2113), 0)</f>
        <v>3.2885153316855775E-3</v>
      </c>
      <c r="F2113" s="27">
        <f>IFERROR(LN('Primary Data'!G2114/'Primary Data'!G2113), 0)</f>
        <v>-3.9400038093408097E-3</v>
      </c>
      <c r="G2113" s="28">
        <f>IFERROR(LN('Primary Data'!H2114/'Primary Data'!H2113), 0)</f>
        <v>1.1741827661083545E-2</v>
      </c>
      <c r="H2113" s="31">
        <f>IFERROR(LN('Primary Data'!E2114/'Primary Data'!E2113), 0)</f>
        <v>4.8027049232777621E-3</v>
      </c>
    </row>
    <row r="2114" spans="1:8" x14ac:dyDescent="0.25">
      <c r="A2114" s="23">
        <v>42508</v>
      </c>
      <c r="B2114" s="45">
        <f>IFERROR(LN('Primary Data'!B2115/'Primary Data'!B2114), 0)</f>
        <v>-1.2449617968440482E-4</v>
      </c>
      <c r="C2114" s="42">
        <f>IFERROR( LN('Primary Data'!D2115/'Primary Data'!D2114), 0)</f>
        <v>3.618611489028927E-3</v>
      </c>
      <c r="D2114" s="27">
        <f>IFERROR(LN('Primary Data'!C2115/'Primary Data'!C2114), 0)</f>
        <v>4.9986764830405126E-3</v>
      </c>
      <c r="E2114" s="27">
        <f>IFERROR(LN('Primary Data'!F2115/'Primary Data'!F2114), 0)</f>
        <v>-4.086581465346714E-3</v>
      </c>
      <c r="F2114" s="27">
        <f>IFERROR(LN('Primary Data'!G2115/'Primary Data'!G2114), 0)</f>
        <v>-1.1470217879848383E-2</v>
      </c>
      <c r="G2114" s="28">
        <f>IFERROR(LN('Primary Data'!H2115/'Primary Data'!H2114), 0)</f>
        <v>-1.4639813993615578E-2</v>
      </c>
      <c r="H2114" s="31">
        <f>IFERROR(LN('Primary Data'!E2115/'Primary Data'!E2114), 0)</f>
        <v>-9.3100236308323926E-4</v>
      </c>
    </row>
    <row r="2115" spans="1:8" x14ac:dyDescent="0.25">
      <c r="A2115" s="23">
        <v>42509</v>
      </c>
      <c r="B2115" s="45">
        <f>IFERROR(LN('Primary Data'!B2116/'Primary Data'!B2115), 0)</f>
        <v>-2.9805602399004347E-3</v>
      </c>
      <c r="C2115" s="42">
        <f>IFERROR( LN('Primary Data'!D2116/'Primary Data'!D2115), 0)</f>
        <v>-5.2347004894767318E-3</v>
      </c>
      <c r="D2115" s="27">
        <f>IFERROR(LN('Primary Data'!C2116/'Primary Data'!C2115), 0)</f>
        <v>1.0050046742294845E-2</v>
      </c>
      <c r="E2115" s="27">
        <f>IFERROR(LN('Primary Data'!F2116/'Primary Data'!F2115), 0)</f>
        <v>-1.7426922242471068E-2</v>
      </c>
      <c r="F2115" s="27">
        <f>IFERROR(LN('Primary Data'!G2116/'Primary Data'!G2115), 0)</f>
        <v>-6.0048301523675507E-4</v>
      </c>
      <c r="G2115" s="28">
        <f>IFERROR(LN('Primary Data'!H2116/'Primary Data'!H2115), 0)</f>
        <v>-6.6841102544187665E-3</v>
      </c>
      <c r="H2115" s="31">
        <f>IFERROR(LN('Primary Data'!E2116/'Primary Data'!E2115), 0)</f>
        <v>-9.1346804569887082E-3</v>
      </c>
    </row>
    <row r="2116" spans="1:8" x14ac:dyDescent="0.25">
      <c r="A2116" s="23">
        <v>42510</v>
      </c>
      <c r="B2116" s="45">
        <f>IFERROR(LN('Primary Data'!B2117/'Primary Data'!B2116), 0)</f>
        <v>3.224749669866253E-3</v>
      </c>
      <c r="C2116" s="42">
        <f>IFERROR( LN('Primary Data'!D2117/'Primary Data'!D2116), 0)</f>
        <v>1.0905243535128492E-2</v>
      </c>
      <c r="D2116" s="27">
        <f>IFERROR(LN('Primary Data'!C2117/'Primary Data'!C2116), 0)</f>
        <v>2.3031253785601609E-4</v>
      </c>
      <c r="E2116" s="27">
        <f>IFERROR(LN('Primary Data'!F2117/'Primary Data'!F2116), 0)</f>
        <v>-6.9709363476907491E-3</v>
      </c>
      <c r="F2116" s="27">
        <f>IFERROR(LN('Primary Data'!G2117/'Primary Data'!G2116), 0)</f>
        <v>7.0005881146724047E-3</v>
      </c>
      <c r="G2116" s="28">
        <f>IFERROR(LN('Primary Data'!H2117/'Primary Data'!H2116), 0)</f>
        <v>7.9840551684056231E-3</v>
      </c>
      <c r="H2116" s="31">
        <f>IFERROR(LN('Primary Data'!E2117/'Primary Data'!E2116), 0)</f>
        <v>1.121383942954024E-2</v>
      </c>
    </row>
    <row r="2117" spans="1:8" x14ac:dyDescent="0.25">
      <c r="A2117" s="23">
        <v>42513</v>
      </c>
      <c r="B2117" s="45">
        <f>IFERROR(LN('Primary Data'!B2118/'Primary Data'!B2117), 0)</f>
        <v>-2.3450041032188652E-3</v>
      </c>
      <c r="C2117" s="42">
        <f>IFERROR( LN('Primary Data'!D2118/'Primary Data'!D2117), 0)</f>
        <v>-1.7894017162817303E-3</v>
      </c>
      <c r="D2117" s="27">
        <f>IFERROR(LN('Primary Data'!C2118/'Primary Data'!C2117), 0)</f>
        <v>8.1316487004899705E-4</v>
      </c>
      <c r="E2117" s="27">
        <f>IFERROR(LN('Primary Data'!F2118/'Primary Data'!F2117), 0)</f>
        <v>-3.8971350675762553E-3</v>
      </c>
      <c r="F2117" s="27">
        <f>IFERROR(LN('Primary Data'!G2118/'Primary Data'!G2117), 0)</f>
        <v>5.3796943318250336E-3</v>
      </c>
      <c r="G2117" s="28">
        <f>IFERROR(LN('Primary Data'!H2118/'Primary Data'!H2117), 0)</f>
        <v>-2.1769378836089576E-3</v>
      </c>
      <c r="H2117" s="31">
        <f>IFERROR(LN('Primary Data'!E2118/'Primary Data'!E2117), 0)</f>
        <v>7.4079749890170951E-3</v>
      </c>
    </row>
    <row r="2118" spans="1:8" x14ac:dyDescent="0.25">
      <c r="A2118" s="23">
        <v>42514</v>
      </c>
      <c r="B2118" s="45">
        <f>IFERROR(LN('Primary Data'!B2119/'Primary Data'!B2118), 0)</f>
        <v>1.0742726038428964E-2</v>
      </c>
      <c r="C2118" s="42">
        <f>IFERROR( LN('Primary Data'!D2119/'Primary Data'!D2118), 0)</f>
        <v>2.027480409622525E-2</v>
      </c>
      <c r="D2118" s="27">
        <f>IFERROR(LN('Primary Data'!C2119/'Primary Data'!C2118), 0)</f>
        <v>-3.8469088729737189E-3</v>
      </c>
      <c r="E2118" s="27">
        <f>IFERROR(LN('Primary Data'!F2119/'Primary Data'!F2118), 0)</f>
        <v>-2.2096313612487658E-3</v>
      </c>
      <c r="F2118" s="27">
        <f>IFERROR(LN('Primary Data'!G2119/'Primary Data'!G2118), 0)</f>
        <v>-8.9649518679189473E-3</v>
      </c>
      <c r="G2118" s="28">
        <f>IFERROR(LN('Primary Data'!H2119/'Primary Data'!H2118), 0)</f>
        <v>1.0797322707751659E-3</v>
      </c>
      <c r="H2118" s="31">
        <f>IFERROR(LN('Primary Data'!E2119/'Primary Data'!E2118), 0)</f>
        <v>3.324241053671986E-3</v>
      </c>
    </row>
    <row r="2119" spans="1:8" x14ac:dyDescent="0.25">
      <c r="A2119" s="23">
        <v>42515</v>
      </c>
      <c r="B2119" s="45">
        <f>IFERROR(LN('Primary Data'!B2120/'Primary Data'!B2119), 0)</f>
        <v>6.9238069505963441E-3</v>
      </c>
      <c r="C2119" s="42">
        <f>IFERROR( LN('Primary Data'!D2120/'Primary Data'!D2119), 0)</f>
        <v>7.2034775036552735E-3</v>
      </c>
      <c r="D2119" s="27">
        <f>IFERROR(LN('Primary Data'!C2120/'Primary Data'!C2119), 0)</f>
        <v>-2.2692396266944851E-3</v>
      </c>
      <c r="E2119" s="27">
        <f>IFERROR(LN('Primary Data'!F2120/'Primary Data'!F2119), 0)</f>
        <v>2.4153281323627131E-2</v>
      </c>
      <c r="F2119" s="27">
        <f>IFERROR(LN('Primary Data'!G2120/'Primary Data'!G2119), 0)</f>
        <v>-1.4585614921048837E-3</v>
      </c>
      <c r="G2119" s="28">
        <f>IFERROR(LN('Primary Data'!H2120/'Primary Data'!H2119), 0)</f>
        <v>2.6749870029850121E-2</v>
      </c>
      <c r="H2119" s="31">
        <f>IFERROR(LN('Primary Data'!E2120/'Primary Data'!E2119), 0)</f>
        <v>5.4583856347303365E-3</v>
      </c>
    </row>
    <row r="2120" spans="1:8" x14ac:dyDescent="0.25">
      <c r="A2120" s="23">
        <v>42516</v>
      </c>
      <c r="B2120" s="45">
        <f>IFERROR(LN('Primary Data'!B2121/'Primary Data'!B2120), 0)</f>
        <v>-1.2891090952502151E-3</v>
      </c>
      <c r="C2120" s="42">
        <f>IFERROR( LN('Primary Data'!D2121/'Primary Data'!D2120), 0)</f>
        <v>2.572401771470089E-3</v>
      </c>
      <c r="D2120" s="27">
        <f>IFERROR(LN('Primary Data'!C2121/'Primary Data'!C2120), 0)</f>
        <v>1.1374528200474871E-3</v>
      </c>
      <c r="E2120" s="27">
        <f>IFERROR(LN('Primary Data'!F2121/'Primary Data'!F2120), 0)</f>
        <v>1.6124671625143489E-2</v>
      </c>
      <c r="F2120" s="27">
        <f>IFERROR(LN('Primary Data'!G2121/'Primary Data'!G2120), 0)</f>
        <v>2.2390594894236334E-3</v>
      </c>
      <c r="G2120" s="28">
        <f>IFERROR(LN('Primary Data'!H2121/'Primary Data'!H2120), 0)</f>
        <v>1.4257275046888815E-3</v>
      </c>
      <c r="H2120" s="31">
        <f>IFERROR(LN('Primary Data'!E2121/'Primary Data'!E2120), 0)</f>
        <v>-8.3237990995149077E-5</v>
      </c>
    </row>
    <row r="2121" spans="1:8" x14ac:dyDescent="0.25">
      <c r="A2121" s="23">
        <v>42517</v>
      </c>
      <c r="B2121" s="45">
        <f>IFERROR(LN('Primary Data'!B2122/'Primary Data'!B2121), 0)</f>
        <v>3.59074427158397E-3</v>
      </c>
      <c r="C2121" s="42">
        <f>IFERROR( LN('Primary Data'!D2122/'Primary Data'!D2121), 0)</f>
        <v>5.4619323609340813E-3</v>
      </c>
      <c r="D2121" s="27">
        <f>IFERROR(LN('Primary Data'!C2122/'Primary Data'!C2121), 0)</f>
        <v>4.1862427103035562E-3</v>
      </c>
      <c r="E2121" s="27">
        <f>IFERROR(LN('Primary Data'!F2122/'Primary Data'!F2121), 0)</f>
        <v>1.5104361455172972E-2</v>
      </c>
      <c r="F2121" s="27">
        <f>IFERROR(LN('Primary Data'!G2122/'Primary Data'!G2121), 0)</f>
        <v>-2.6009831863012614E-4</v>
      </c>
      <c r="G2121" s="28">
        <f>IFERROR(LN('Primary Data'!H2122/'Primary Data'!H2121), 0)</f>
        <v>8.7695454466825695E-3</v>
      </c>
      <c r="H2121" s="31">
        <f>IFERROR(LN('Primary Data'!E2122/'Primary Data'!E2121), 0)</f>
        <v>-7.9743842164608331E-4</v>
      </c>
    </row>
    <row r="2122" spans="1:8" x14ac:dyDescent="0.25">
      <c r="A2122" s="23">
        <v>42520</v>
      </c>
      <c r="B2122" s="45">
        <f>IFERROR(LN('Primary Data'!B2123/'Primary Data'!B2122), 0)</f>
        <v>0</v>
      </c>
      <c r="C2122" s="42">
        <f>IFERROR( LN('Primary Data'!D2123/'Primary Data'!D2122), 0)</f>
        <v>0</v>
      </c>
      <c r="D2122" s="27">
        <f>IFERROR(LN('Primary Data'!C2123/'Primary Data'!C2122), 0)</f>
        <v>-1.2603392298101949E-2</v>
      </c>
      <c r="E2122" s="27">
        <f>IFERROR(LN('Primary Data'!F2123/'Primary Data'!F2122), 0)</f>
        <v>6.0618623972260861E-4</v>
      </c>
      <c r="F2122" s="27">
        <f>IFERROR(LN('Primary Data'!G2123/'Primary Data'!G2122), 0)</f>
        <v>0</v>
      </c>
      <c r="G2122" s="28">
        <f>IFERROR(LN('Primary Data'!H2123/'Primary Data'!H2122), 0)</f>
        <v>2.5539884620515651E-3</v>
      </c>
      <c r="H2122" s="31">
        <f>IFERROR(LN('Primary Data'!E2123/'Primary Data'!E2122), 0)</f>
        <v>0</v>
      </c>
    </row>
    <row r="2123" spans="1:8" x14ac:dyDescent="0.25">
      <c r="A2123" s="23">
        <v>42521</v>
      </c>
      <c r="B2123" s="45">
        <f>IFERROR(LN('Primary Data'!B2124/'Primary Data'!B2123), 0)</f>
        <v>-3.5211158806384823E-3</v>
      </c>
      <c r="C2123" s="42">
        <f>IFERROR( LN('Primary Data'!D2124/'Primary Data'!D2123), 0)</f>
        <v>0</v>
      </c>
      <c r="D2123" s="27">
        <f>IFERROR(LN('Primary Data'!C2124/'Primary Data'!C2123), 0)</f>
        <v>-4.789469189688797E-3</v>
      </c>
      <c r="E2123" s="27">
        <f>IFERROR(LN('Primary Data'!F2124/'Primary Data'!F2123), 0)</f>
        <v>-5.5856188634693946E-3</v>
      </c>
      <c r="F2123" s="27">
        <f>IFERROR(LN('Primary Data'!G2124/'Primary Data'!G2123), 0)</f>
        <v>3.5118229671313644E-2</v>
      </c>
      <c r="G2123" s="28">
        <f>IFERROR(LN('Primary Data'!H2124/'Primary Data'!H2123), 0)</f>
        <v>8.9614463859713778E-3</v>
      </c>
      <c r="H2123" s="31">
        <f>IFERROR(LN('Primary Data'!E2124/'Primary Data'!E2123), 0)</f>
        <v>0</v>
      </c>
    </row>
    <row r="2124" spans="1:8" x14ac:dyDescent="0.25">
      <c r="A2124" s="23">
        <v>42522</v>
      </c>
      <c r="B2124" s="45">
        <f>IFERROR(LN('Primary Data'!B2125/'Primary Data'!B2124), 0)</f>
        <v>1.6496001486222673E-3</v>
      </c>
      <c r="C2124" s="42">
        <f>IFERROR( LN('Primary Data'!D2125/'Primary Data'!D2124), 0)</f>
        <v>-8.4476274268590462E-4</v>
      </c>
      <c r="D2124" s="27">
        <f>IFERROR(LN('Primary Data'!C2125/'Primary Data'!C2124), 0)</f>
        <v>1.1979845505188517E-2</v>
      </c>
      <c r="E2124" s="27">
        <f>IFERROR(LN('Primary Data'!F2125/'Primary Data'!F2124), 0)</f>
        <v>9.6190360043847385E-4</v>
      </c>
      <c r="F2124" s="27">
        <f>IFERROR(LN('Primary Data'!G2125/'Primary Data'!G2124), 0)</f>
        <v>-1.8854411860189219E-3</v>
      </c>
      <c r="G2124" s="28">
        <f>IFERROR(LN('Primary Data'!H2125/'Primary Data'!H2124), 0)</f>
        <v>-2.6029410933243471E-3</v>
      </c>
      <c r="H2124" s="31">
        <f>IFERROR(LN('Primary Data'!E2125/'Primary Data'!E2124), 0)</f>
        <v>2.0599040624395392E-3</v>
      </c>
    </row>
    <row r="2125" spans="1:8" x14ac:dyDescent="0.25">
      <c r="A2125" s="23">
        <v>42523</v>
      </c>
      <c r="B2125" s="45">
        <f>IFERROR(LN('Primary Data'!B2126/'Primary Data'!B2125), 0)</f>
        <v>2.668494308677629E-3</v>
      </c>
      <c r="C2125" s="42">
        <f>IFERROR( LN('Primary Data'!D2126/'Primary Data'!D2125), 0)</f>
        <v>2.4924278929638207E-3</v>
      </c>
      <c r="D2125" s="27">
        <f>IFERROR(LN('Primary Data'!C2126/'Primary Data'!C2125), 0)</f>
        <v>9.3535433476287996E-3</v>
      </c>
      <c r="E2125" s="27">
        <f>IFERROR(LN('Primary Data'!F2126/'Primary Data'!F2125), 0)</f>
        <v>7.0374943461133793E-3</v>
      </c>
      <c r="F2125" s="27">
        <f>IFERROR(LN('Primary Data'!G2126/'Primary Data'!G2125), 0)</f>
        <v>3.3410820504009872E-3</v>
      </c>
      <c r="G2125" s="28">
        <f>IFERROR(LN('Primary Data'!H2126/'Primary Data'!H2125), 0)</f>
        <v>4.720793386244591E-3</v>
      </c>
      <c r="H2125" s="31">
        <f>IFERROR(LN('Primary Data'!E2126/'Primary Data'!E2125), 0)</f>
        <v>5.9791980226200948E-3</v>
      </c>
    </row>
    <row r="2126" spans="1:8" x14ac:dyDescent="0.25">
      <c r="A2126" s="23">
        <v>42524</v>
      </c>
      <c r="B2126" s="45">
        <f>IFERROR(LN('Primary Data'!B2127/'Primary Data'!B2126), 0)</f>
        <v>-1.9865745191225926E-3</v>
      </c>
      <c r="C2126" s="42">
        <f>IFERROR( LN('Primary Data'!D2127/'Primary Data'!D2126), 0)</f>
        <v>-4.7693191052659888E-3</v>
      </c>
      <c r="D2126" s="27">
        <f>IFERROR(LN('Primary Data'!C2127/'Primary Data'!C2126), 0)</f>
        <v>1.0365982869397074E-2</v>
      </c>
      <c r="E2126" s="27">
        <f>IFERROR(LN('Primary Data'!F2127/'Primary Data'!F2126), 0)</f>
        <v>-5.6302635015116154E-4</v>
      </c>
      <c r="F2126" s="27">
        <f>IFERROR(LN('Primary Data'!G2127/'Primary Data'!G2126), 0)</f>
        <v>4.7786528093987767E-3</v>
      </c>
      <c r="G2126" s="28">
        <f>IFERROR(LN('Primary Data'!H2127/'Primary Data'!H2126), 0)</f>
        <v>4.2108387104787927E-3</v>
      </c>
      <c r="H2126" s="31">
        <f>IFERROR(LN('Primary Data'!E2127/'Primary Data'!E2126), 0)</f>
        <v>1.4351290915458941E-4</v>
      </c>
    </row>
    <row r="2127" spans="1:8" x14ac:dyDescent="0.25">
      <c r="A2127" s="23">
        <v>42527</v>
      </c>
      <c r="B2127" s="45">
        <f>IFERROR(LN('Primary Data'!B2128/'Primary Data'!B2127), 0)</f>
        <v>5.257165835423021E-3</v>
      </c>
      <c r="C2127" s="42">
        <f>IFERROR( LN('Primary Data'!D2128/'Primary Data'!D2127), 0)</f>
        <v>3.0641796415693161E-3</v>
      </c>
      <c r="D2127" s="27">
        <f>IFERROR(LN('Primary Data'!C2128/'Primary Data'!C2127), 0)</f>
        <v>3.4668363781761441E-3</v>
      </c>
      <c r="E2127" s="27">
        <f>IFERROR(LN('Primary Data'!F2128/'Primary Data'!F2127), 0)</f>
        <v>3.3088124078205986E-4</v>
      </c>
      <c r="F2127" s="27">
        <f>IFERROR(LN('Primary Data'!G2128/'Primary Data'!G2127), 0)</f>
        <v>-2.3739625068016647E-3</v>
      </c>
      <c r="G2127" s="28">
        <f>IFERROR(LN('Primary Data'!H2128/'Primary Data'!H2127), 0)</f>
        <v>3.9535554597908617E-3</v>
      </c>
      <c r="H2127" s="31">
        <f>IFERROR(LN('Primary Data'!E2128/'Primary Data'!E2127), 0)</f>
        <v>2.3485741455027773E-3</v>
      </c>
    </row>
    <row r="2128" spans="1:8" x14ac:dyDescent="0.25">
      <c r="A2128" s="23">
        <v>42528</v>
      </c>
      <c r="B2128" s="45">
        <f>IFERROR(LN('Primary Data'!B2129/'Primary Data'!B2128), 0)</f>
        <v>1.9399329096622688E-3</v>
      </c>
      <c r="C2128" s="42">
        <f>IFERROR( LN('Primary Data'!D2129/'Primary Data'!D2128), 0)</f>
        <v>-2.3327058444800384E-3</v>
      </c>
      <c r="D2128" s="27">
        <f>IFERROR(LN('Primary Data'!C2129/'Primary Data'!C2128), 0)</f>
        <v>1.0708472649861964E-3</v>
      </c>
      <c r="E2128" s="27">
        <f>IFERROR(LN('Primary Data'!F2129/'Primary Data'!F2128), 0)</f>
        <v>1.0200441106855959E-2</v>
      </c>
      <c r="F2128" s="27">
        <f>IFERROR(LN('Primary Data'!G2129/'Primary Data'!G2128), 0)</f>
        <v>0</v>
      </c>
      <c r="G2128" s="28">
        <f>IFERROR(LN('Primary Data'!H2129/'Primary Data'!H2128), 0)</f>
        <v>1.4071565280514545E-2</v>
      </c>
      <c r="H2128" s="31">
        <f>IFERROR(LN('Primary Data'!E2129/'Primary Data'!E2128), 0)</f>
        <v>1.0220420699923714E-3</v>
      </c>
    </row>
    <row r="2129" spans="1:8" x14ac:dyDescent="0.25">
      <c r="A2129" s="23">
        <v>42529</v>
      </c>
      <c r="B2129" s="45">
        <f>IFERROR(LN('Primary Data'!B2130/'Primary Data'!B2129), 0)</f>
        <v>3.5937768394270911E-3</v>
      </c>
      <c r="C2129" s="42">
        <f>IFERROR( LN('Primary Data'!D2130/'Primary Data'!D2129), 0)</f>
        <v>1.6693016278772604E-3</v>
      </c>
      <c r="D2129" s="27">
        <f>IFERROR(LN('Primary Data'!C2130/'Primary Data'!C2129), 0)</f>
        <v>9.1180431956819558E-4</v>
      </c>
      <c r="E2129" s="27">
        <f>IFERROR(LN('Primary Data'!F2130/'Primary Data'!F2129), 0)</f>
        <v>2.958613275006862E-3</v>
      </c>
      <c r="F2129" s="27">
        <f>IFERROR(LN('Primary Data'!G2130/'Primary Data'!G2129), 0)</f>
        <v>-3.4334582556268629E-3</v>
      </c>
      <c r="G2129" s="28">
        <f>IFERROR(LN('Primary Data'!H2130/'Primary Data'!H2129), 0)</f>
        <v>-1.4244789407868363E-3</v>
      </c>
      <c r="H2129" s="31">
        <f>IFERROR(LN('Primary Data'!E2130/'Primary Data'!E2129), 0)</f>
        <v>-3.0111714740319686E-3</v>
      </c>
    </row>
    <row r="2130" spans="1:8" x14ac:dyDescent="0.25">
      <c r="A2130" s="23">
        <v>42531</v>
      </c>
      <c r="B2130" s="45">
        <f>IFERROR(LN('Primary Data'!B2131/'Primary Data'!B2130), 0)</f>
        <v>-9.0510849438991473E-3</v>
      </c>
      <c r="C2130" s="42">
        <f>IFERROR( LN('Primary Data'!D2131/'Primary Data'!D2130), 0)</f>
        <v>-1.3267200329962304E-2</v>
      </c>
      <c r="D2130" s="27">
        <f>IFERROR(LN('Primary Data'!C2131/'Primary Data'!C2130), 0)</f>
        <v>-1.3057540853586137E-2</v>
      </c>
      <c r="E2130" s="27">
        <f>IFERROR(LN('Primary Data'!F2131/'Primary Data'!F2130), 0)</f>
        <v>-1.3548627303649382E-2</v>
      </c>
      <c r="F2130" s="27">
        <f>IFERROR(LN('Primary Data'!G2131/'Primary Data'!G2130), 0)</f>
        <v>0</v>
      </c>
      <c r="G2130" s="28">
        <f>IFERROR(LN('Primary Data'!H2131/'Primary Data'!H2130), 0)</f>
        <v>-1.2056681962142015E-2</v>
      </c>
      <c r="H2130" s="31">
        <f>IFERROR(LN('Primary Data'!E2131/'Primary Data'!E2130), 0)</f>
        <v>-2.3108054249066975E-2</v>
      </c>
    </row>
    <row r="2131" spans="1:8" x14ac:dyDescent="0.25">
      <c r="A2131" s="23">
        <v>42534</v>
      </c>
      <c r="B2131" s="45">
        <f>IFERROR(LN('Primary Data'!B2132/'Primary Data'!B2131), 0)</f>
        <v>-7.2141329925118252E-3</v>
      </c>
      <c r="C2131" s="42">
        <f>IFERROR( LN('Primary Data'!D2132/'Primary Data'!D2131), 0)</f>
        <v>-8.6202287318718276E-3</v>
      </c>
      <c r="D2131" s="27">
        <f>IFERROR(LN('Primary Data'!C2132/'Primary Data'!C2131), 0)</f>
        <v>1.0573473905572488E-3</v>
      </c>
      <c r="E2131" s="27">
        <f>IFERROR(LN('Primary Data'!F2132/'Primary Data'!F2131), 0)</f>
        <v>-1.1322422705210382E-2</v>
      </c>
      <c r="F2131" s="27">
        <f>IFERROR(LN('Primary Data'!G2132/'Primary Data'!G2131), 0)</f>
        <v>-3.2376515665471353E-2</v>
      </c>
      <c r="G2131" s="28">
        <f>IFERROR(LN('Primary Data'!H2132/'Primary Data'!H2131), 0)</f>
        <v>-2.5492511279168351E-2</v>
      </c>
      <c r="H2131" s="31">
        <f>IFERROR(LN('Primary Data'!E2132/'Primary Data'!E2131), 0)</f>
        <v>-1.0330040475985154E-2</v>
      </c>
    </row>
    <row r="2132" spans="1:8" x14ac:dyDescent="0.25">
      <c r="A2132" s="23">
        <v>42535</v>
      </c>
      <c r="B2132" s="45">
        <f>IFERROR(LN('Primary Data'!B2133/'Primary Data'!B2132), 0)</f>
        <v>-2.0346803169384439E-3</v>
      </c>
      <c r="C2132" s="42">
        <f>IFERROR( LN('Primary Data'!D2133/'Primary Data'!D2132), 0)</f>
        <v>4.860036692867045E-4</v>
      </c>
      <c r="D2132" s="27">
        <f>IFERROR(LN('Primary Data'!C2133/'Primary Data'!C2132), 0)</f>
        <v>1.4438010030184356E-2</v>
      </c>
      <c r="E2132" s="27">
        <f>IFERROR(LN('Primary Data'!F2133/'Primary Data'!F2132), 0)</f>
        <v>-2.0590767007189754E-3</v>
      </c>
      <c r="F2132" s="27">
        <f>IFERROR(LN('Primary Data'!G2133/'Primary Data'!G2132), 0)</f>
        <v>3.2878160482300014E-3</v>
      </c>
      <c r="G2132" s="28">
        <f>IFERROR(LN('Primary Data'!H2133/'Primary Data'!H2132), 0)</f>
        <v>-6.1349045682136645E-3</v>
      </c>
      <c r="H2132" s="31">
        <f>IFERROR(LN('Primary Data'!E2133/'Primary Data'!E2132), 0)</f>
        <v>-1.1351378932252128E-2</v>
      </c>
    </row>
    <row r="2133" spans="1:8" x14ac:dyDescent="0.25">
      <c r="A2133" s="23">
        <v>42536</v>
      </c>
      <c r="B2133" s="45">
        <f>IFERROR(LN('Primary Data'!B2134/'Primary Data'!B2133), 0)</f>
        <v>-2.1386800946362593E-3</v>
      </c>
      <c r="C2133" s="42">
        <f>IFERROR( LN('Primary Data'!D2134/'Primary Data'!D2133), 0)</f>
        <v>-3.486367095655217E-3</v>
      </c>
      <c r="D2133" s="27">
        <f>IFERROR(LN('Primary Data'!C2134/'Primary Data'!C2133), 0)</f>
        <v>2.7397944044554274E-2</v>
      </c>
      <c r="E2133" s="27">
        <f>IFERROR(LN('Primary Data'!F2134/'Primary Data'!F2133), 0)</f>
        <v>1.1114542031961537E-2</v>
      </c>
      <c r="F2133" s="27">
        <f>IFERROR(LN('Primary Data'!G2134/'Primary Data'!G2133), 0)</f>
        <v>1.6355145386561645E-2</v>
      </c>
      <c r="G2133" s="28">
        <f>IFERROR(LN('Primary Data'!H2134/'Primary Data'!H2133), 0)</f>
        <v>3.9157999909662528E-3</v>
      </c>
      <c r="H2133" s="31">
        <f>IFERROR(LN('Primary Data'!E2134/'Primary Data'!E2133), 0)</f>
        <v>-1.5129709432445974E-3</v>
      </c>
    </row>
    <row r="2134" spans="1:8" x14ac:dyDescent="0.25">
      <c r="A2134" s="23">
        <v>42537</v>
      </c>
      <c r="B2134" s="45">
        <f>IFERROR(LN('Primary Data'!B2135/'Primary Data'!B2134), 0)</f>
        <v>3.8299948813896533E-3</v>
      </c>
      <c r="C2134" s="42">
        <f>IFERROR( LN('Primary Data'!D2135/'Primary Data'!D2134), 0)</f>
        <v>3.3326798443882788E-3</v>
      </c>
      <c r="D2134" s="27">
        <f>IFERROR(LN('Primary Data'!C2135/'Primary Data'!C2134), 0)</f>
        <v>4.9599469021475483E-3</v>
      </c>
      <c r="E2134" s="27">
        <f>IFERROR(LN('Primary Data'!F2135/'Primary Data'!F2134), 0)</f>
        <v>-7.9003788886666607E-3</v>
      </c>
      <c r="F2134" s="27">
        <f>IFERROR(LN('Primary Data'!G2135/'Primary Data'!G2134), 0)</f>
        <v>-4.4084928377416625E-3</v>
      </c>
      <c r="G2134" s="28">
        <f>IFERROR(LN('Primary Data'!H2135/'Primary Data'!H2134), 0)</f>
        <v>-2.1187808633823274E-2</v>
      </c>
      <c r="H2134" s="31">
        <f>IFERROR(LN('Primary Data'!E2135/'Primary Data'!E2134), 0)</f>
        <v>-1.2208905523114152E-2</v>
      </c>
    </row>
    <row r="2135" spans="1:8" x14ac:dyDescent="0.25">
      <c r="A2135" s="23">
        <v>42538</v>
      </c>
      <c r="B2135" s="45">
        <f>IFERROR(LN('Primary Data'!B2136/'Primary Data'!B2135), 0)</f>
        <v>-1.9167233109972149E-3</v>
      </c>
      <c r="C2135" s="42">
        <f>IFERROR( LN('Primary Data'!D2136/'Primary Data'!D2135), 0)</f>
        <v>-1.1331456537289696E-2</v>
      </c>
      <c r="D2135" s="27">
        <f>IFERROR(LN('Primary Data'!C2136/'Primary Data'!C2135), 0)</f>
        <v>6.5369477878357248E-4</v>
      </c>
      <c r="E2135" s="27">
        <f>IFERROR(LN('Primary Data'!F2136/'Primary Data'!F2135), 0)</f>
        <v>5.5503139276494853E-3</v>
      </c>
      <c r="F2135" s="27">
        <f>IFERROR(LN('Primary Data'!G2136/'Primary Data'!G2135), 0)</f>
        <v>2.6270499072099051E-3</v>
      </c>
      <c r="G2135" s="28">
        <f>IFERROR(LN('Primary Data'!H2136/'Primary Data'!H2135), 0)</f>
        <v>6.5439296009118216E-3</v>
      </c>
      <c r="H2135" s="31">
        <f>IFERROR(LN('Primary Data'!E2136/'Primary Data'!E2135), 0)</f>
        <v>8.9718034003616592E-3</v>
      </c>
    </row>
    <row r="2136" spans="1:8" x14ac:dyDescent="0.25">
      <c r="A2136" s="23">
        <v>42541</v>
      </c>
      <c r="B2136" s="45">
        <f>IFERROR(LN('Primary Data'!B2137/'Primary Data'!B2136), 0)</f>
        <v>5.6058680529416849E-3</v>
      </c>
      <c r="C2136" s="42">
        <f>IFERROR( LN('Primary Data'!D2137/'Primary Data'!D2136), 0)</f>
        <v>5.8761084179927052E-3</v>
      </c>
      <c r="D2136" s="27">
        <f>IFERROR(LN('Primary Data'!C2137/'Primary Data'!C2136), 0)</f>
        <v>-7.9517022656674079E-3</v>
      </c>
      <c r="E2136" s="27">
        <f>IFERROR(LN('Primary Data'!F2137/'Primary Data'!F2136), 0)</f>
        <v>4.4932325789229944E-3</v>
      </c>
      <c r="F2136" s="27">
        <f>IFERROR(LN('Primary Data'!G2137/'Primary Data'!G2136), 0)</f>
        <v>5.6022410428826943E-4</v>
      </c>
      <c r="G2136" s="28">
        <f>IFERROR(LN('Primary Data'!H2137/'Primary Data'!H2136), 0)</f>
        <v>1.6726962983566903E-2</v>
      </c>
      <c r="H2136" s="31">
        <f>IFERROR(LN('Primary Data'!E2137/'Primary Data'!E2136), 0)</f>
        <v>3.0659893076020607E-2</v>
      </c>
    </row>
    <row r="2137" spans="1:8" x14ac:dyDescent="0.25">
      <c r="A2137" s="23">
        <v>42542</v>
      </c>
      <c r="B2137" s="45">
        <f>IFERROR(LN('Primary Data'!B2138/'Primary Data'!B2137), 0)</f>
        <v>2.464052436763084E-3</v>
      </c>
      <c r="C2137" s="42">
        <f>IFERROR( LN('Primary Data'!D2138/'Primary Data'!D2137), 0)</f>
        <v>3.0044635674050723E-3</v>
      </c>
      <c r="D2137" s="27">
        <f>IFERROR(LN('Primary Data'!C2138/'Primary Data'!C2137), 0)</f>
        <v>-1.4179597311780865E-3</v>
      </c>
      <c r="E2137" s="27">
        <f>IFERROR(LN('Primary Data'!F2138/'Primary Data'!F2137), 0)</f>
        <v>-2.9988397328177541E-3</v>
      </c>
      <c r="F2137" s="27">
        <f>IFERROR(LN('Primary Data'!G2138/'Primary Data'!G2137), 0)</f>
        <v>-3.6981819059200218E-3</v>
      </c>
      <c r="G2137" s="28">
        <f>IFERROR(LN('Primary Data'!H2138/'Primary Data'!H2137), 0)</f>
        <v>7.6855757698770805E-3</v>
      </c>
      <c r="H2137" s="31">
        <f>IFERROR(LN('Primary Data'!E2138/'Primary Data'!E2137), 0)</f>
        <v>-3.1205723944457268E-3</v>
      </c>
    </row>
    <row r="2138" spans="1:8" x14ac:dyDescent="0.25">
      <c r="A2138" s="23">
        <v>42543</v>
      </c>
      <c r="B2138" s="45">
        <f>IFERROR(LN('Primary Data'!B2139/'Primary Data'!B2138), 0)</f>
        <v>-1.7917573375946625E-3</v>
      </c>
      <c r="C2138" s="42">
        <f>IFERROR( LN('Primary Data'!D2139/'Primary Data'!D2138), 0)</f>
        <v>-1.9664039413623173E-3</v>
      </c>
      <c r="D2138" s="27">
        <f>IFERROR(LN('Primary Data'!C2139/'Primary Data'!C2138), 0)</f>
        <v>-6.9497176257580645E-3</v>
      </c>
      <c r="E2138" s="27">
        <f>IFERROR(LN('Primary Data'!F2139/'Primary Data'!F2138), 0)</f>
        <v>-5.806796418133817E-4</v>
      </c>
      <c r="F2138" s="27">
        <f>IFERROR(LN('Primary Data'!G2139/'Primary Data'!G2138), 0)</f>
        <v>8.8274400155344667E-3</v>
      </c>
      <c r="G2138" s="28">
        <f>IFERROR(LN('Primary Data'!H2139/'Primary Data'!H2138), 0)</f>
        <v>6.1104446487301881E-3</v>
      </c>
      <c r="H2138" s="31">
        <f>IFERROR(LN('Primary Data'!E2139/'Primary Data'!E2138), 0)</f>
        <v>8.3467884197473662E-3</v>
      </c>
    </row>
    <row r="2139" spans="1:8" x14ac:dyDescent="0.25">
      <c r="A2139" s="23">
        <v>42544</v>
      </c>
      <c r="B2139" s="45">
        <f>IFERROR(LN('Primary Data'!B2140/'Primary Data'!B2139), 0)</f>
        <v>1.2596497557171911E-2</v>
      </c>
      <c r="C2139" s="42">
        <f>IFERROR( LN('Primary Data'!D2140/'Primary Data'!D2139), 0)</f>
        <v>1.4145527739223559E-2</v>
      </c>
      <c r="D2139" s="27">
        <f>IFERROR(LN('Primary Data'!C2140/'Primary Data'!C2139), 0)</f>
        <v>2.3205484108857512E-3</v>
      </c>
      <c r="E2139" s="27">
        <f>IFERROR(LN('Primary Data'!F2140/'Primary Data'!F2139), 0)</f>
        <v>7.5129462324752634E-3</v>
      </c>
      <c r="F2139" s="27">
        <f>IFERROR(LN('Primary Data'!G2140/'Primary Data'!G2139), 0)</f>
        <v>-5.6894822139024895E-3</v>
      </c>
      <c r="G2139" s="28">
        <f>IFERROR(LN('Primary Data'!H2140/'Primary Data'!H2139), 0)</f>
        <v>3.5148341198898651E-3</v>
      </c>
      <c r="H2139" s="31">
        <f>IFERROR(LN('Primary Data'!E2140/'Primary Data'!E2139), 0)</f>
        <v>9.7887813883825413E-3</v>
      </c>
    </row>
    <row r="2140" spans="1:8" x14ac:dyDescent="0.25">
      <c r="A2140" s="23">
        <v>42545</v>
      </c>
      <c r="B2140" s="45">
        <f>IFERROR(LN('Primary Data'!B2141/'Primary Data'!B2140), 0)</f>
        <v>-3.3180020315538919E-2</v>
      </c>
      <c r="C2140" s="42">
        <f>IFERROR( LN('Primary Data'!D2141/'Primary Data'!D2140), 0)</f>
        <v>-4.1540591996751294E-2</v>
      </c>
      <c r="D2140" s="27">
        <f>IFERROR(LN('Primary Data'!C2141/'Primary Data'!C2140), 0)</f>
        <v>-2.2426829266990383E-2</v>
      </c>
      <c r="E2140" s="27">
        <f>IFERROR(LN('Primary Data'!F2141/'Primary Data'!F2140), 0)</f>
        <v>-2.8646387707260849E-2</v>
      </c>
      <c r="F2140" s="27">
        <f>IFERROR(LN('Primary Data'!G2141/'Primary Data'!G2140), 0)</f>
        <v>-1.3179002090480341E-2</v>
      </c>
      <c r="G2140" s="28">
        <f>IFERROR(LN('Primary Data'!H2141/'Primary Data'!H2140), 0)</f>
        <v>-2.9627621774695145E-2</v>
      </c>
      <c r="H2140" s="31">
        <f>IFERROR(LN('Primary Data'!E2141/'Primary Data'!E2140), 0)</f>
        <v>-2.1027765601356066E-2</v>
      </c>
    </row>
    <row r="2141" spans="1:8" x14ac:dyDescent="0.25">
      <c r="A2141" s="23">
        <v>42548</v>
      </c>
      <c r="B2141" s="45">
        <f>IFERROR(LN('Primary Data'!B2142/'Primary Data'!B2141), 0)</f>
        <v>-1.3831787589294408E-2</v>
      </c>
      <c r="C2141" s="42">
        <f>IFERROR( LN('Primary Data'!D2142/'Primary Data'!D2141), 0)</f>
        <v>-1.9949405223423058E-2</v>
      </c>
      <c r="D2141" s="27">
        <f>IFERROR(LN('Primary Data'!C2142/'Primary Data'!C2141), 0)</f>
        <v>-9.4132789302716919E-3</v>
      </c>
      <c r="E2141" s="27">
        <f>IFERROR(LN('Primary Data'!F2142/'Primary Data'!F2141), 0)</f>
        <v>-3.0839334275867947E-4</v>
      </c>
      <c r="F2141" s="27">
        <f>IFERROR(LN('Primary Data'!G2142/'Primary Data'!G2141), 0)</f>
        <v>1.4985871227804757E-2</v>
      </c>
      <c r="G2141" s="28">
        <f>IFERROR(LN('Primary Data'!H2142/'Primary Data'!H2141), 0)</f>
        <v>-1.5723790197346489E-3</v>
      </c>
      <c r="H2141" s="31">
        <f>IFERROR(LN('Primary Data'!E2142/'Primary Data'!E2141), 0)</f>
        <v>-4.2323990273698514E-2</v>
      </c>
    </row>
    <row r="2142" spans="1:8" x14ac:dyDescent="0.25">
      <c r="A2142" s="23">
        <v>42549</v>
      </c>
      <c r="B2142" s="45">
        <f>IFERROR(LN('Primary Data'!B2143/'Primary Data'!B2142), 0)</f>
        <v>1.5468532816711089E-2</v>
      </c>
      <c r="C2142" s="42">
        <f>IFERROR( LN('Primary Data'!D2143/'Primary Data'!D2142), 0)</f>
        <v>2.1061790004010907E-2</v>
      </c>
      <c r="D2142" s="27">
        <f>IFERROR(LN('Primary Data'!C2143/'Primary Data'!C2142), 0)</f>
        <v>1.0000513541884278E-3</v>
      </c>
      <c r="E2142" s="27">
        <f>IFERROR(LN('Primary Data'!F2143/'Primary Data'!F2142), 0)</f>
        <v>4.7583141055338148E-3</v>
      </c>
      <c r="F2142" s="27">
        <f>IFERROR(LN('Primary Data'!G2143/'Primary Data'!G2142), 0)</f>
        <v>5.6033919003615406E-3</v>
      </c>
      <c r="G2142" s="28">
        <f>IFERROR(LN('Primary Data'!H2143/'Primary Data'!H2142), 0)</f>
        <v>-2.7148692805724515E-3</v>
      </c>
      <c r="H2142" s="31">
        <f>IFERROR(LN('Primary Data'!E2143/'Primary Data'!E2142), 0)</f>
        <v>2.9737572528862916E-2</v>
      </c>
    </row>
    <row r="2143" spans="1:8" x14ac:dyDescent="0.25">
      <c r="A2143" s="23">
        <v>42550</v>
      </c>
      <c r="B2143" s="45">
        <f>IFERROR(LN('Primary Data'!B2144/'Primary Data'!B2143), 0)</f>
        <v>1.6558672294487875E-2</v>
      </c>
      <c r="C2143" s="42">
        <f>IFERROR( LN('Primary Data'!D2144/'Primary Data'!D2143), 0)</f>
        <v>1.7162338749617666E-2</v>
      </c>
      <c r="D2143" s="27">
        <f>IFERROR(LN('Primary Data'!C2144/'Primary Data'!C2143), 0)</f>
        <v>1.8966896495941171E-2</v>
      </c>
      <c r="E2143" s="27">
        <f>IFERROR(LN('Primary Data'!F2144/'Primary Data'!F2143), 0)</f>
        <v>1.3931427799565528E-2</v>
      </c>
      <c r="F2143" s="27">
        <f>IFERROR(LN('Primary Data'!G2144/'Primary Data'!G2143), 0)</f>
        <v>6.5271586681462483E-3</v>
      </c>
      <c r="G2143" s="28">
        <f>IFERROR(LN('Primary Data'!H2144/'Primary Data'!H2143), 0)</f>
        <v>1.2985615600866526E-2</v>
      </c>
      <c r="H2143" s="31">
        <f>IFERROR(LN('Primary Data'!E2144/'Primary Data'!E2143), 0)</f>
        <v>3.0380027021594529E-2</v>
      </c>
    </row>
    <row r="2144" spans="1:8" x14ac:dyDescent="0.25">
      <c r="A2144" s="23">
        <v>42551</v>
      </c>
      <c r="B2144" s="45">
        <f>IFERROR(LN('Primary Data'!B2145/'Primary Data'!B2144), 0)</f>
        <v>1.2432675427395387E-2</v>
      </c>
      <c r="C2144" s="42">
        <f>IFERROR( LN('Primary Data'!D2145/'Primary Data'!D2144), 0)</f>
        <v>1.2060575865211403E-2</v>
      </c>
      <c r="D2144" s="27">
        <f>IFERROR(LN('Primary Data'!C2145/'Primary Data'!C2144), 0)</f>
        <v>-8.0190435123729057E-5</v>
      </c>
      <c r="E2144" s="27">
        <f>IFERROR(LN('Primary Data'!F2145/'Primary Data'!F2144), 0)</f>
        <v>1.3107051912207767E-2</v>
      </c>
      <c r="F2144" s="27">
        <f>IFERROR(LN('Primary Data'!G2145/'Primary Data'!G2144), 0)</f>
        <v>-7.5386358639971092E-4</v>
      </c>
      <c r="G2144" s="28">
        <f>IFERROR(LN('Primary Data'!H2145/'Primary Data'!H2144), 0)</f>
        <v>1.7378353549864084E-2</v>
      </c>
      <c r="H2144" s="31">
        <f>IFERROR(LN('Primary Data'!E2145/'Primary Data'!E2144), 0)</f>
        <v>2.4552045540296136E-2</v>
      </c>
    </row>
    <row r="2145" spans="1:8" x14ac:dyDescent="0.25">
      <c r="A2145" s="23">
        <v>42555</v>
      </c>
      <c r="B2145" s="45">
        <f>IFERROR(LN('Primary Data'!B2146/'Primary Data'!B2145), 0)</f>
        <v>8.5408759589227488E-4</v>
      </c>
      <c r="C2145" s="42">
        <f>IFERROR( LN('Primary Data'!D2146/'Primary Data'!D2145), 0)</f>
        <v>0</v>
      </c>
      <c r="D2145" s="27">
        <f>IFERROR(LN('Primary Data'!C2146/'Primary Data'!C2145), 0)</f>
        <v>4.8374820244323213E-3</v>
      </c>
      <c r="E2145" s="27">
        <f>IFERROR(LN('Primary Data'!F2146/'Primary Data'!F2145), 0)</f>
        <v>1.613645282622508E-2</v>
      </c>
      <c r="F2145" s="27">
        <f>IFERROR(LN('Primary Data'!G2146/'Primary Data'!G2145), 0)</f>
        <v>1.0552499660167708E-3</v>
      </c>
      <c r="G2145" s="28">
        <f>IFERROR(LN('Primary Data'!H2146/'Primary Data'!H2145), 0)</f>
        <v>1.2655242287882517E-2</v>
      </c>
      <c r="H2145" s="31">
        <f>IFERROR(LN('Primary Data'!E2146/'Primary Data'!E2145), 0)</f>
        <v>-6.152224926473241E-4</v>
      </c>
    </row>
    <row r="2146" spans="1:8" x14ac:dyDescent="0.25">
      <c r="A2146" s="23">
        <v>42556</v>
      </c>
      <c r="B2146" s="45">
        <f>IFERROR(LN('Primary Data'!B2147/'Primary Data'!B2146), 0)</f>
        <v>-5.3711606229146624E-3</v>
      </c>
      <c r="C2146" s="42">
        <f>IFERROR( LN('Primary Data'!D2147/'Primary Data'!D2146), 0)</f>
        <v>0</v>
      </c>
      <c r="D2146" s="27">
        <f>IFERROR(LN('Primary Data'!C2147/'Primary Data'!C2146), 0)</f>
        <v>0</v>
      </c>
      <c r="E2146" s="27">
        <f>IFERROR(LN('Primary Data'!F2147/'Primary Data'!F2146), 0)</f>
        <v>-5.4194241597542575E-3</v>
      </c>
      <c r="F2146" s="27">
        <f>IFERROR(LN('Primary Data'!G2147/'Primary Data'!G2146), 0)</f>
        <v>2.3600574249477108E-2</v>
      </c>
      <c r="G2146" s="28">
        <f>IFERROR(LN('Primary Data'!H2147/'Primary Data'!H2146), 0)</f>
        <v>-1.4756574409764175E-2</v>
      </c>
      <c r="H2146" s="31">
        <f>IFERROR(LN('Primary Data'!E2147/'Primary Data'!E2146), 0)</f>
        <v>-3.000329993917476E-3</v>
      </c>
    </row>
    <row r="2147" spans="1:8" x14ac:dyDescent="0.25">
      <c r="A2147" s="23">
        <v>42557</v>
      </c>
      <c r="B2147" s="45">
        <f>IFERROR(LN('Primary Data'!B2148/'Primary Data'!B2147), 0)</f>
        <v>4.0862521665281978E-3</v>
      </c>
      <c r="C2147" s="42">
        <f>IFERROR( LN('Primary Data'!D2148/'Primary Data'!D2147), 0)</f>
        <v>7.6676320986171958E-3</v>
      </c>
      <c r="D2147" s="27">
        <f>IFERROR(LN('Primary Data'!C2148/'Primary Data'!C2147), 0)</f>
        <v>0</v>
      </c>
      <c r="E2147" s="27">
        <f>IFERROR(LN('Primary Data'!F2148/'Primary Data'!F2147), 0)</f>
        <v>0</v>
      </c>
      <c r="F2147" s="27">
        <f>IFERROR(LN('Primary Data'!G2148/'Primary Data'!G2147), 0)</f>
        <v>3.0610644563029009E-3</v>
      </c>
      <c r="G2147" s="28">
        <f>IFERROR(LN('Primary Data'!H2148/'Primary Data'!H2147), 0)</f>
        <v>-1.2385841221072932E-2</v>
      </c>
      <c r="H2147" s="31">
        <f>IFERROR(LN('Primary Data'!E2148/'Primary Data'!E2147), 0)</f>
        <v>-5.0389282959505566E-4</v>
      </c>
    </row>
    <row r="2148" spans="1:8" x14ac:dyDescent="0.25">
      <c r="A2148" s="23">
        <v>42558</v>
      </c>
      <c r="B2148" s="45">
        <f>IFERROR(LN('Primary Data'!B2149/'Primary Data'!B2148), 0)</f>
        <v>-2.1217841461548754E-3</v>
      </c>
      <c r="C2148" s="42">
        <f>IFERROR( LN('Primary Data'!D2149/'Primary Data'!D2148), 0)</f>
        <v>3.3444584305356902E-3</v>
      </c>
      <c r="D2148" s="27">
        <f>IFERROR(LN('Primary Data'!C2149/'Primary Data'!C2148), 0)</f>
        <v>0</v>
      </c>
      <c r="E2148" s="27">
        <f>IFERROR(LN('Primary Data'!F2149/'Primary Data'!F2148), 0)</f>
        <v>5.2353340334678063E-4</v>
      </c>
      <c r="F2148" s="27">
        <f>IFERROR(LN('Primary Data'!G2149/'Primary Data'!G2148), 0)</f>
        <v>8.3099112688603055E-4</v>
      </c>
      <c r="G2148" s="28">
        <f>IFERROR(LN('Primary Data'!H2149/'Primary Data'!H2148), 0)</f>
        <v>1.0272840273772439E-2</v>
      </c>
      <c r="H2148" s="31">
        <f>IFERROR(LN('Primary Data'!E2149/'Primary Data'!E2148), 0)</f>
        <v>1.0526503756210361E-2</v>
      </c>
    </row>
    <row r="2149" spans="1:8" x14ac:dyDescent="0.25">
      <c r="A2149" s="23">
        <v>42559</v>
      </c>
      <c r="B2149" s="45">
        <f>IFERROR(LN('Primary Data'!B2150/'Primary Data'!B2149), 0)</f>
        <v>1.3701988951353428E-2</v>
      </c>
      <c r="C2149" s="42">
        <f>IFERROR( LN('Primary Data'!D2150/'Primary Data'!D2149), 0)</f>
        <v>1.5303009485665271E-2</v>
      </c>
      <c r="D2149" s="27">
        <f>IFERROR(LN('Primary Data'!C2150/'Primary Data'!C2149), 0)</f>
        <v>0</v>
      </c>
      <c r="E2149" s="27">
        <f>IFERROR(LN('Primary Data'!F2150/'Primary Data'!F2149), 0)</f>
        <v>-8.9508221471625786E-4</v>
      </c>
      <c r="F2149" s="27">
        <f>IFERROR(LN('Primary Data'!G2150/'Primary Data'!G2149), 0)</f>
        <v>-6.3230855476254242E-3</v>
      </c>
      <c r="G2149" s="28">
        <f>IFERROR(LN('Primary Data'!H2150/'Primary Data'!H2149), 0)</f>
        <v>-6.9177028893614694E-3</v>
      </c>
      <c r="H2149" s="31">
        <f>IFERROR(LN('Primary Data'!E2150/'Primary Data'!E2149), 0)</f>
        <v>1.3723878000803954E-2</v>
      </c>
    </row>
    <row r="2150" spans="1:8" x14ac:dyDescent="0.25">
      <c r="A2150" s="23">
        <v>42562</v>
      </c>
      <c r="B2150" s="45">
        <f>IFERROR(LN('Primary Data'!B2151/'Primary Data'!B2150), 0)</f>
        <v>2.7758006890509783E-3</v>
      </c>
      <c r="C2150" s="42">
        <f>IFERROR( LN('Primary Data'!D2151/'Primary Data'!D2150), 0)</f>
        <v>5.8020193435121045E-3</v>
      </c>
      <c r="D2150" s="27">
        <f>IFERROR(LN('Primary Data'!C2151/'Primary Data'!C2150), 0)</f>
        <v>1.051169623035743E-2</v>
      </c>
      <c r="E2150" s="27">
        <f>IFERROR(LN('Primary Data'!F2151/'Primary Data'!F2150), 0)</f>
        <v>1.9486857602333152E-2</v>
      </c>
      <c r="F2150" s="27">
        <f>IFERROR(LN('Primary Data'!G2151/'Primary Data'!G2150), 0)</f>
        <v>3.6565803899039876E-3</v>
      </c>
      <c r="G2150" s="28">
        <f>IFERROR(LN('Primary Data'!H2151/'Primary Data'!H2150), 0)</f>
        <v>1.5265468054644992E-2</v>
      </c>
      <c r="H2150" s="31">
        <f>IFERROR(LN('Primary Data'!E2151/'Primary Data'!E2150), 0)</f>
        <v>1.993928603828856E-2</v>
      </c>
    </row>
    <row r="2151" spans="1:8" x14ac:dyDescent="0.25">
      <c r="A2151" s="23">
        <v>42563</v>
      </c>
      <c r="B2151" s="45">
        <f>IFERROR(LN('Primary Data'!B2152/'Primary Data'!B2151), 0)</f>
        <v>5.9898390001798009E-3</v>
      </c>
      <c r="C2151" s="42">
        <f>IFERROR( LN('Primary Data'!D2152/'Primary Data'!D2151), 0)</f>
        <v>5.0151654778105232E-3</v>
      </c>
      <c r="D2151" s="27">
        <f>IFERROR(LN('Primary Data'!C2152/'Primary Data'!C2151), 0)</f>
        <v>1.7149350555473085E-2</v>
      </c>
      <c r="E2151" s="27">
        <f>IFERROR(LN('Primary Data'!F2152/'Primary Data'!F2151), 0)</f>
        <v>6.1311434664255609E-3</v>
      </c>
      <c r="F2151" s="27">
        <f>IFERROR(LN('Primary Data'!G2152/'Primary Data'!G2151), 0)</f>
        <v>1.7844393810900729E-2</v>
      </c>
      <c r="G2151" s="28">
        <f>IFERROR(LN('Primary Data'!H2152/'Primary Data'!H2151), 0)</f>
        <v>1.6351773328965275E-2</v>
      </c>
      <c r="H2151" s="31">
        <f>IFERROR(LN('Primary Data'!E2152/'Primary Data'!E2151), 0)</f>
        <v>-4.1706741258169281E-3</v>
      </c>
    </row>
    <row r="2152" spans="1:8" x14ac:dyDescent="0.25">
      <c r="A2152" s="23">
        <v>42564</v>
      </c>
      <c r="B2152" s="45">
        <f>IFERROR(LN('Primary Data'!B2153/'Primary Data'!B2152), 0)</f>
        <v>1.3116150695462172E-3</v>
      </c>
      <c r="C2152" s="42">
        <f>IFERROR( LN('Primary Data'!D2153/'Primary Data'!D2152), 0)</f>
        <v>-2.5898533404293523E-3</v>
      </c>
      <c r="D2152" s="27">
        <f>IFERROR(LN('Primary Data'!C2153/'Primary Data'!C2152), 0)</f>
        <v>4.5696090039812207E-4</v>
      </c>
      <c r="E2152" s="27">
        <f>IFERROR(LN('Primary Data'!F2153/'Primary Data'!F2152), 0)</f>
        <v>1.820622828104071E-3</v>
      </c>
      <c r="F2152" s="27">
        <f>IFERROR(LN('Primary Data'!G2153/'Primary Data'!G2152), 0)</f>
        <v>2.7873912703201176E-3</v>
      </c>
      <c r="G2152" s="28">
        <f>IFERROR(LN('Primary Data'!H2153/'Primary Data'!H2152), 0)</f>
        <v>4.5892739296400798E-3</v>
      </c>
      <c r="H2152" s="31">
        <f>IFERROR(LN('Primary Data'!E2153/'Primary Data'!E2152), 0)</f>
        <v>2.8568512229964356E-3</v>
      </c>
    </row>
    <row r="2153" spans="1:8" x14ac:dyDescent="0.25">
      <c r="A2153" s="23">
        <v>42565</v>
      </c>
      <c r="B2153" s="45">
        <f>IFERROR(LN('Primary Data'!B2154/'Primary Data'!B2153), 0)</f>
        <v>5.533942482604806E-3</v>
      </c>
      <c r="C2153" s="42">
        <f>IFERROR( LN('Primary Data'!D2154/'Primary Data'!D2153), 0)</f>
        <v>6.7057942291890126E-3</v>
      </c>
      <c r="D2153" s="27">
        <f>IFERROR(LN('Primary Data'!C2154/'Primary Data'!C2153), 0)</f>
        <v>5.3007245110852424E-3</v>
      </c>
      <c r="E2153" s="27">
        <f>IFERROR(LN('Primary Data'!F2154/'Primary Data'!F2153), 0)</f>
        <v>5.1573143175045761E-3</v>
      </c>
      <c r="F2153" s="27">
        <f>IFERROR(LN('Primary Data'!G2154/'Primary Data'!G2153), 0)</f>
        <v>-7.441458869265553E-4</v>
      </c>
      <c r="G2153" s="28">
        <f>IFERROR(LN('Primary Data'!H2154/'Primary Data'!H2153), 0)</f>
        <v>1.1132153606338258E-2</v>
      </c>
      <c r="H2153" s="31">
        <f>IFERROR(LN('Primary Data'!E2154/'Primary Data'!E2153), 0)</f>
        <v>-1.9099949686619759E-3</v>
      </c>
    </row>
    <row r="2154" spans="1:8" x14ac:dyDescent="0.25">
      <c r="A2154" s="23">
        <v>42566</v>
      </c>
      <c r="B2154" s="45">
        <f>IFERROR(LN('Primary Data'!B2155/'Primary Data'!B2154), 0)</f>
        <v>-9.0730798413154101E-4</v>
      </c>
      <c r="C2154" s="42">
        <f>IFERROR( LN('Primary Data'!D2155/'Primary Data'!D2154), 0)</f>
        <v>-1.4499824014097269E-3</v>
      </c>
      <c r="D2154" s="27">
        <f>IFERROR(LN('Primary Data'!C2155/'Primary Data'!C2154), 0)</f>
        <v>-1.7472013982077596E-3</v>
      </c>
      <c r="E2154" s="27">
        <f>IFERROR(LN('Primary Data'!F2155/'Primary Data'!F2154), 0)</f>
        <v>-7.0614231057297043E-3</v>
      </c>
      <c r="F2154" s="27">
        <f>IFERROR(LN('Primary Data'!G2155/'Primary Data'!G2154), 0)</f>
        <v>-9.3697077019519231E-4</v>
      </c>
      <c r="G2154" s="28">
        <f>IFERROR(LN('Primary Data'!H2155/'Primary Data'!H2154), 0)</f>
        <v>4.5437049817430184E-3</v>
      </c>
      <c r="H2154" s="31">
        <f>IFERROR(LN('Primary Data'!E2155/'Primary Data'!E2154), 0)</f>
        <v>-1.7030014166827953E-4</v>
      </c>
    </row>
    <row r="2155" spans="1:8" x14ac:dyDescent="0.25">
      <c r="A2155" s="23">
        <v>42569</v>
      </c>
      <c r="B2155" s="45">
        <f>IFERROR(LN('Primary Data'!B2156/'Primary Data'!B2155), 0)</f>
        <v>9.7322059539720746E-4</v>
      </c>
      <c r="C2155" s="42">
        <f>IFERROR( LN('Primary Data'!D2156/'Primary Data'!D2155), 0)</f>
        <v>6.4824522759882788E-3</v>
      </c>
      <c r="D2155" s="27">
        <f>IFERROR(LN('Primary Data'!C2156/'Primary Data'!C2155), 0)</f>
        <v>1.6516724703835193E-3</v>
      </c>
      <c r="E2155" s="27">
        <f>IFERROR(LN('Primary Data'!F2156/'Primary Data'!F2155), 0)</f>
        <v>-7.357792121489651E-3</v>
      </c>
      <c r="F2155" s="27">
        <f>IFERROR(LN('Primary Data'!G2156/'Primary Data'!G2155), 0)</f>
        <v>-2.5751810238475686E-3</v>
      </c>
      <c r="G2155" s="28">
        <f>IFERROR(LN('Primary Data'!H2156/'Primary Data'!H2155), 0)</f>
        <v>6.6232157818867281E-3</v>
      </c>
      <c r="H2155" s="31">
        <f>IFERROR(LN('Primary Data'!E2156/'Primary Data'!E2155), 0)</f>
        <v>4.2544503666232532E-2</v>
      </c>
    </row>
    <row r="2156" spans="1:8" x14ac:dyDescent="0.25">
      <c r="A2156" s="23">
        <v>42570</v>
      </c>
      <c r="B2156" s="45">
        <f>IFERROR(LN('Primary Data'!B2157/'Primary Data'!B2156), 0)</f>
        <v>-7.5004346878022808E-5</v>
      </c>
      <c r="C2156" s="42">
        <f>IFERROR( LN('Primary Data'!D2157/'Primary Data'!D2156), 0)</f>
        <v>-3.5541733852340971E-3</v>
      </c>
      <c r="D2156" s="27">
        <f>IFERROR(LN('Primary Data'!C2157/'Primary Data'!C2156), 0)</f>
        <v>-1.1309915937696836E-3</v>
      </c>
      <c r="E2156" s="27">
        <f>IFERROR(LN('Primary Data'!F2157/'Primary Data'!F2156), 0)</f>
        <v>3.4401369809737609E-3</v>
      </c>
      <c r="F2156" s="27">
        <f>IFERROR(LN('Primary Data'!G2157/'Primary Data'!G2156), 0)</f>
        <v>-1.9055665176456811E-3</v>
      </c>
      <c r="G2156" s="28">
        <f>IFERROR(LN('Primary Data'!H2157/'Primary Data'!H2156), 0)</f>
        <v>-5.9793564809738371E-3</v>
      </c>
      <c r="H2156" s="31">
        <f>IFERROR(LN('Primary Data'!E2157/'Primary Data'!E2156), 0)</f>
        <v>8.2958572967490232E-3</v>
      </c>
    </row>
    <row r="2157" spans="1:8" x14ac:dyDescent="0.25">
      <c r="A2157" s="23">
        <v>42571</v>
      </c>
      <c r="B2157" s="45">
        <f>IFERROR(LN('Primary Data'!B2158/'Primary Data'!B2157), 0)</f>
        <v>9.6326426786249241E-4</v>
      </c>
      <c r="C2157" s="42">
        <f>IFERROR( LN('Primary Data'!D2158/'Primary Data'!D2157), 0)</f>
        <v>1.1643143940440847E-2</v>
      </c>
      <c r="D2157" s="27">
        <f>IFERROR(LN('Primary Data'!C2158/'Primary Data'!C2157), 0)</f>
        <v>-2.8117315335631429E-3</v>
      </c>
      <c r="E2157" s="27">
        <f>IFERROR(LN('Primary Data'!F2158/'Primary Data'!F2157), 0)</f>
        <v>5.0345877568830659E-3</v>
      </c>
      <c r="F2157" s="27">
        <f>IFERROR(LN('Primary Data'!G2158/'Primary Data'!G2157), 0)</f>
        <v>-3.0467923460498845E-3</v>
      </c>
      <c r="G2157" s="28">
        <f>IFERROR(LN('Primary Data'!H2158/'Primary Data'!H2157), 0)</f>
        <v>9.6098424162047499E-3</v>
      </c>
      <c r="H2157" s="31">
        <f>IFERROR(LN('Primary Data'!E2158/'Primary Data'!E2157), 0)</f>
        <v>7.2942758048100149E-3</v>
      </c>
    </row>
    <row r="2158" spans="1:8" x14ac:dyDescent="0.25">
      <c r="A2158" s="23">
        <v>42572</v>
      </c>
      <c r="B2158" s="45">
        <f>IFERROR(LN('Primary Data'!B2159/'Primary Data'!B2158), 0)</f>
        <v>-4.2975436373848498E-3</v>
      </c>
      <c r="C2158" s="42">
        <f>IFERROR( LN('Primary Data'!D2159/'Primary Data'!D2158), 0)</f>
        <v>-2.188255235196558E-3</v>
      </c>
      <c r="D2158" s="27">
        <f>IFERROR(LN('Primary Data'!C2159/'Primary Data'!C2158), 0)</f>
        <v>5.3057572675689118E-3</v>
      </c>
      <c r="E2158" s="27">
        <f>IFERROR(LN('Primary Data'!F2159/'Primary Data'!F2158), 0)</f>
        <v>-4.6373962754264718E-3</v>
      </c>
      <c r="F2158" s="27">
        <f>IFERROR(LN('Primary Data'!G2159/'Primary Data'!G2158), 0)</f>
        <v>5.0487467285378583E-3</v>
      </c>
      <c r="G2158" s="28">
        <f>IFERROR(LN('Primary Data'!H2159/'Primary Data'!H2158), 0)</f>
        <v>5.3784091858692174E-3</v>
      </c>
      <c r="H2158" s="31">
        <f>IFERROR(LN('Primary Data'!E2159/'Primary Data'!E2158), 0)</f>
        <v>-3.2506854979051443E-3</v>
      </c>
    </row>
    <row r="2159" spans="1:8" x14ac:dyDescent="0.25">
      <c r="A2159" s="23">
        <v>42573</v>
      </c>
      <c r="B2159" s="45">
        <f>IFERROR(LN('Primary Data'!B2160/'Primary Data'!B2159), 0)</f>
        <v>3.6024508281416612E-3</v>
      </c>
      <c r="C2159" s="42">
        <f>IFERROR( LN('Primary Data'!D2160/'Primary Data'!D2159), 0)</f>
        <v>4.0910216843431891E-3</v>
      </c>
      <c r="D2159" s="27">
        <f>IFERROR(LN('Primary Data'!C2160/'Primary Data'!C2159), 0)</f>
        <v>-3.9513899294138623E-3</v>
      </c>
      <c r="E2159" s="27">
        <f>IFERROR(LN('Primary Data'!F2160/'Primary Data'!F2159), 0)</f>
        <v>7.3589189383266038E-3</v>
      </c>
      <c r="F2159" s="27">
        <f>IFERROR(LN('Primary Data'!G2160/'Primary Data'!G2159), 0)</f>
        <v>-8.6880258015991415E-3</v>
      </c>
      <c r="G2159" s="28">
        <f>IFERROR(LN('Primary Data'!H2160/'Primary Data'!H2159), 0)</f>
        <v>-1.6476836536515884E-3</v>
      </c>
      <c r="H2159" s="31">
        <f>IFERROR(LN('Primary Data'!E2160/'Primary Data'!E2159), 0)</f>
        <v>-3.0105171932874432E-3</v>
      </c>
    </row>
    <row r="2160" spans="1:8" x14ac:dyDescent="0.25">
      <c r="A2160" s="23">
        <v>42576</v>
      </c>
      <c r="B2160" s="45">
        <f>IFERROR(LN('Primary Data'!B2161/'Primary Data'!B2160), 0)</f>
        <v>-4.3747102156225376E-3</v>
      </c>
      <c r="C2160" s="42">
        <f>IFERROR( LN('Primary Data'!D2161/'Primary Data'!D2160), 0)</f>
        <v>-3.0004286328758893E-5</v>
      </c>
      <c r="D2160" s="27">
        <f>IFERROR(LN('Primary Data'!C2161/'Primary Data'!C2160), 0)</f>
        <v>-3.44023744967687E-3</v>
      </c>
      <c r="E2160" s="27">
        <f>IFERROR(LN('Primary Data'!F2161/'Primary Data'!F2160), 0)</f>
        <v>8.1269718463708503E-3</v>
      </c>
      <c r="F2160" s="27">
        <f>IFERROR(LN('Primary Data'!G2161/'Primary Data'!G2160), 0)</f>
        <v>1.7727702349083054E-3</v>
      </c>
      <c r="G2160" s="28">
        <f>IFERROR(LN('Primary Data'!H2161/'Primary Data'!H2160), 0)</f>
        <v>1.3271848911926315E-3</v>
      </c>
      <c r="H2160" s="31">
        <f>IFERROR(LN('Primary Data'!E2161/'Primary Data'!E2160), 0)</f>
        <v>1.8579606742127482E-3</v>
      </c>
    </row>
    <row r="2161" spans="1:8" x14ac:dyDescent="0.25">
      <c r="A2161" s="23">
        <v>42577</v>
      </c>
      <c r="B2161" s="45">
        <f>IFERROR(LN('Primary Data'!B2162/'Primary Data'!B2161), 0)</f>
        <v>-1.7692034235518698E-3</v>
      </c>
      <c r="C2161" s="42">
        <f>IFERROR( LN('Primary Data'!D2162/'Primary Data'!D2161), 0)</f>
        <v>1.3236184257643063E-3</v>
      </c>
      <c r="D2161" s="27">
        <f>IFERROR(LN('Primary Data'!C2162/'Primary Data'!C2161), 0)</f>
        <v>3.3265707680303863E-3</v>
      </c>
      <c r="E2161" s="27">
        <f>IFERROR(LN('Primary Data'!F2162/'Primary Data'!F2161), 0)</f>
        <v>-3.4483290151088759E-3</v>
      </c>
      <c r="F2161" s="27">
        <f>IFERROR(LN('Primary Data'!G2162/'Primary Data'!G2161), 0)</f>
        <v>1.1746821520138088E-2</v>
      </c>
      <c r="G2161" s="28">
        <f>IFERROR(LN('Primary Data'!H2162/'Primary Data'!H2161), 0)</f>
        <v>6.1777262808081863E-3</v>
      </c>
      <c r="H2161" s="31">
        <f>IFERROR(LN('Primary Data'!E2162/'Primary Data'!E2161), 0)</f>
        <v>1.2075539081224929E-3</v>
      </c>
    </row>
    <row r="2162" spans="1:8" x14ac:dyDescent="0.25">
      <c r="A2162" s="23">
        <v>42578</v>
      </c>
      <c r="B2162" s="45">
        <f>IFERROR(LN('Primary Data'!B2163/'Primary Data'!B2162), 0)</f>
        <v>-2.8471114545242796E-3</v>
      </c>
      <c r="C2162" s="42">
        <f>IFERROR( LN('Primary Data'!D2163/'Primary Data'!D2162), 0)</f>
        <v>6.5664235941083979E-3</v>
      </c>
      <c r="D2162" s="27">
        <f>IFERROR(LN('Primary Data'!C2163/'Primary Data'!C2162), 0)</f>
        <v>7.3207652267120249E-3</v>
      </c>
      <c r="E2162" s="27">
        <f>IFERROR(LN('Primary Data'!F2163/'Primary Data'!F2162), 0)</f>
        <v>5.8939146197841269E-3</v>
      </c>
      <c r="F2162" s="27">
        <f>IFERROR(LN('Primary Data'!G2163/'Primary Data'!G2162), 0)</f>
        <v>-1.8319386563177435E-2</v>
      </c>
      <c r="G2162" s="28">
        <f>IFERROR(LN('Primary Data'!H2163/'Primary Data'!H2162), 0)</f>
        <v>4.0253752770356768E-3</v>
      </c>
      <c r="H2162" s="31">
        <f>IFERROR(LN('Primary Data'!E2163/'Primary Data'!E2162), 0)</f>
        <v>7.3474908023810192E-3</v>
      </c>
    </row>
    <row r="2163" spans="1:8" x14ac:dyDescent="0.25">
      <c r="A2163" s="23">
        <v>42579</v>
      </c>
      <c r="B2163" s="45">
        <f>IFERROR(LN('Primary Data'!B2164/'Primary Data'!B2163), 0)</f>
        <v>-1.0128093131198301E-3</v>
      </c>
      <c r="C2163" s="42">
        <f>IFERROR( LN('Primary Data'!D2164/'Primary Data'!D2163), 0)</f>
        <v>3.930270437041067E-3</v>
      </c>
      <c r="D2163" s="27">
        <f>IFERROR(LN('Primary Data'!C2164/'Primary Data'!C2163), 0)</f>
        <v>8.6206082474213114E-4</v>
      </c>
      <c r="E2163" s="27">
        <f>IFERROR(LN('Primary Data'!F2164/'Primary Data'!F2163), 0)</f>
        <v>6.6562259282828152E-3</v>
      </c>
      <c r="F2163" s="27">
        <f>IFERROR(LN('Primary Data'!G2164/'Primary Data'!G2163), 0)</f>
        <v>5.6157143809759961E-4</v>
      </c>
      <c r="G2163" s="28">
        <f>IFERROR(LN('Primary Data'!H2164/'Primary Data'!H2163), 0)</f>
        <v>-2.0115641271309763E-3</v>
      </c>
      <c r="H2163" s="31">
        <f>IFERROR(LN('Primary Data'!E2164/'Primary Data'!E2163), 0)</f>
        <v>-6.2163162244761264E-3</v>
      </c>
    </row>
    <row r="2164" spans="1:8" x14ac:dyDescent="0.25">
      <c r="A2164" s="23">
        <v>42580</v>
      </c>
      <c r="B2164" s="45">
        <f>IFERROR(LN('Primary Data'!B2165/'Primary Data'!B2164), 0)</f>
        <v>1.0414696214034336E-3</v>
      </c>
      <c r="C2164" s="42">
        <f>IFERROR( LN('Primary Data'!D2165/'Primary Data'!D2164), 0)</f>
        <v>1.8663433140023783E-3</v>
      </c>
      <c r="D2164" s="27">
        <f>IFERROR(LN('Primary Data'!C2165/'Primary Data'!C2164), 0)</f>
        <v>1.5149791879065114E-3</v>
      </c>
      <c r="E2164" s="27">
        <f>IFERROR(LN('Primary Data'!F2165/'Primary Data'!F2164), 0)</f>
        <v>-4.3562583492655593E-4</v>
      </c>
      <c r="F2164" s="27">
        <f>IFERROR(LN('Primary Data'!G2165/'Primary Data'!G2164), 0)</f>
        <v>-5.9982307614341365E-3</v>
      </c>
      <c r="G2164" s="28">
        <f>IFERROR(LN('Primary Data'!H2165/'Primary Data'!H2164), 0)</f>
        <v>-1.2843269273887724E-2</v>
      </c>
      <c r="H2164" s="31">
        <f>IFERROR(LN('Primary Data'!E2165/'Primary Data'!E2164), 0)</f>
        <v>2.115262899815438E-3</v>
      </c>
    </row>
    <row r="2165" spans="1:8" x14ac:dyDescent="0.25">
      <c r="A2165" s="23">
        <v>42583</v>
      </c>
      <c r="B2165" s="45">
        <f>IFERROR(LN('Primary Data'!B2166/'Primary Data'!B2165), 0)</f>
        <v>-3.1138687506942855E-3</v>
      </c>
      <c r="C2165" s="42">
        <f>IFERROR( LN('Primary Data'!D2166/'Primary Data'!D2165), 0)</f>
        <v>5.44156210764198E-3</v>
      </c>
      <c r="D2165" s="27">
        <f>IFERROR(LN('Primary Data'!C2166/'Primary Data'!C2165), 0)</f>
        <v>6.8529664463307998E-3</v>
      </c>
      <c r="E2165" s="27">
        <f>IFERROR(LN('Primary Data'!F2166/'Primary Data'!F2165), 0)</f>
        <v>5.5039335430139402E-3</v>
      </c>
      <c r="F2165" s="27">
        <f>IFERROR(LN('Primary Data'!G2166/'Primary Data'!G2165), 0)</f>
        <v>-9.3999335196740461E-3</v>
      </c>
      <c r="G2165" s="28">
        <f>IFERROR(LN('Primary Data'!H2166/'Primary Data'!H2165), 0)</f>
        <v>1.080279680162956E-2</v>
      </c>
      <c r="H2165" s="31">
        <f>IFERROR(LN('Primary Data'!E2166/'Primary Data'!E2165), 0)</f>
        <v>-1.9092983951620869E-3</v>
      </c>
    </row>
    <row r="2166" spans="1:8" x14ac:dyDescent="0.25">
      <c r="A2166" s="23">
        <v>42585</v>
      </c>
      <c r="B2166" s="45">
        <f>IFERROR(LN('Primary Data'!B2167/'Primary Data'!B2166), 0)</f>
        <v>-3.0036312593218666E-3</v>
      </c>
      <c r="C2166" s="42">
        <f>IFERROR( LN('Primary Data'!D2167/'Primary Data'!D2166), 0)</f>
        <v>-4.5751720680699487E-3</v>
      </c>
      <c r="D2166" s="27">
        <f>IFERROR(LN('Primary Data'!C2167/'Primary Data'!C2166), 0)</f>
        <v>-4.6559736776534228E-3</v>
      </c>
      <c r="E2166" s="27">
        <f>IFERROR(LN('Primary Data'!F2167/'Primary Data'!F2166), 0)</f>
        <v>-1.7868848946227745E-2</v>
      </c>
      <c r="F2166" s="27">
        <f>IFERROR(LN('Primary Data'!G2167/'Primary Data'!G2166), 0)</f>
        <v>8.4172048947768908E-3</v>
      </c>
      <c r="G2166" s="28">
        <f>IFERROR(LN('Primary Data'!H2167/'Primary Data'!H2166), 0)</f>
        <v>-1.7781889540624304E-2</v>
      </c>
      <c r="H2166" s="31">
        <f>IFERROR(LN('Primary Data'!E2167/'Primary Data'!E2166), 0)</f>
        <v>-6.5935649703432152E-3</v>
      </c>
    </row>
    <row r="2167" spans="1:8" x14ac:dyDescent="0.25">
      <c r="A2167" s="23">
        <v>42586</v>
      </c>
      <c r="B2167" s="45">
        <f>IFERROR(LN('Primary Data'!B2168/'Primary Data'!B2167), 0)</f>
        <v>-5.6534070781916917E-4</v>
      </c>
      <c r="C2167" s="42">
        <f>IFERROR( LN('Primary Data'!D2168/'Primary Data'!D2167), 0)</f>
        <v>2.0003931491288829E-3</v>
      </c>
      <c r="D2167" s="27">
        <f>IFERROR(LN('Primary Data'!C2168/'Primary Data'!C2167), 0)</f>
        <v>-4.2766252825635646E-3</v>
      </c>
      <c r="E2167" s="27">
        <f>IFERROR(LN('Primary Data'!F2168/'Primary Data'!F2167), 0)</f>
        <v>2.2862238501566343E-3</v>
      </c>
      <c r="F2167" s="27">
        <f>IFERROR(LN('Primary Data'!G2168/'Primary Data'!G2167), 0)</f>
        <v>1.4982748083855371E-3</v>
      </c>
      <c r="G2167" s="28">
        <f>IFERROR(LN('Primary Data'!H2168/'Primary Data'!H2167), 0)</f>
        <v>4.2739158521213384E-3</v>
      </c>
      <c r="H2167" s="31">
        <f>IFERROR(LN('Primary Data'!E2168/'Primary Data'!E2167), 0)</f>
        <v>1.0840352582743336E-2</v>
      </c>
    </row>
    <row r="2168" spans="1:8" x14ac:dyDescent="0.25">
      <c r="A2168" s="23">
        <v>42587</v>
      </c>
      <c r="B2168" s="45">
        <f>IFERROR(LN('Primary Data'!B2169/'Primary Data'!B2168), 0)</f>
        <v>7.6247344291144985E-3</v>
      </c>
      <c r="C2168" s="42">
        <f>IFERROR( LN('Primary Data'!D2169/'Primary Data'!D2168), 0)</f>
        <v>9.9423788225715733E-3</v>
      </c>
      <c r="D2168" s="27">
        <f>IFERROR(LN('Primary Data'!C2169/'Primary Data'!C2168), 0)</f>
        <v>-1.433085331932664E-3</v>
      </c>
      <c r="E2168" s="27">
        <f>IFERROR(LN('Primary Data'!F2169/'Primary Data'!F2168), 0)</f>
        <v>1.7447604063868399E-2</v>
      </c>
      <c r="F2168" s="27">
        <f>IFERROR(LN('Primary Data'!G2169/'Primary Data'!G2168), 0)</f>
        <v>-8.5939135830760129E-4</v>
      </c>
      <c r="G2168" s="28">
        <f>IFERROR(LN('Primary Data'!H2169/'Primary Data'!H2168), 0)</f>
        <v>1.4273638861922346E-2</v>
      </c>
      <c r="H2168" s="31">
        <f>IFERROR(LN('Primary Data'!E2169/'Primary Data'!E2168), 0)</f>
        <v>1.0208099239405089E-2</v>
      </c>
    </row>
    <row r="2169" spans="1:8" x14ac:dyDescent="0.25">
      <c r="A2169" s="23">
        <v>42590</v>
      </c>
      <c r="B2169" s="45">
        <f>IFERROR(LN('Primary Data'!B2170/'Primary Data'!B2169), 0)</f>
        <v>-1.1987193704915164E-3</v>
      </c>
      <c r="C2169" s="42">
        <f>IFERROR( LN('Primary Data'!D2170/'Primary Data'!D2169), 0)</f>
        <v>-1.3513021652217993E-3</v>
      </c>
      <c r="D2169" s="27">
        <f>IFERROR(LN('Primary Data'!C2170/'Primary Data'!C2169), 0)</f>
        <v>2.179890443547639E-3</v>
      </c>
      <c r="E2169" s="27">
        <f>IFERROR(LN('Primary Data'!F2170/'Primary Data'!F2169), 0)</f>
        <v>4.1820008229162976E-3</v>
      </c>
      <c r="F2169" s="27">
        <f>IFERROR(LN('Primary Data'!G2170/'Primary Data'!G2169), 0)</f>
        <v>9.4129272198273696E-3</v>
      </c>
      <c r="G2169" s="28">
        <f>IFERROR(LN('Primary Data'!H2170/'Primary Data'!H2169), 0)</f>
        <v>1.5621435991686463E-2</v>
      </c>
      <c r="H2169" s="31">
        <f>IFERROR(LN('Primary Data'!E2170/'Primary Data'!E2169), 0)</f>
        <v>-2.4223718224017027E-3</v>
      </c>
    </row>
    <row r="2170" spans="1:8" x14ac:dyDescent="0.25">
      <c r="A2170" s="23">
        <v>42591</v>
      </c>
      <c r="B2170" s="45">
        <f>IFERROR(LN('Primary Data'!B2171/'Primary Data'!B2170), 0)</f>
        <v>6.6600527127203013E-4</v>
      </c>
      <c r="C2170" s="42">
        <f>IFERROR( LN('Primary Data'!D2171/'Primary Data'!D2170), 0)</f>
        <v>2.2984220738015348E-3</v>
      </c>
      <c r="D2170" s="27">
        <f>IFERROR(LN('Primary Data'!C2171/'Primary Data'!C2170), 0)</f>
        <v>4.7394651357008264E-3</v>
      </c>
      <c r="E2170" s="27">
        <f>IFERROR(LN('Primary Data'!F2171/'Primary Data'!F2170), 0)</f>
        <v>-4.8153618668192498E-3</v>
      </c>
      <c r="F2170" s="27">
        <f>IFERROR(LN('Primary Data'!G2171/'Primary Data'!G2170), 0)</f>
        <v>7.2013404501830667E-3</v>
      </c>
      <c r="G2170" s="28">
        <f>IFERROR(LN('Primary Data'!H2171/'Primary Data'!H2170), 0)</f>
        <v>-1.2966976955242299E-3</v>
      </c>
      <c r="H2170" s="31">
        <f>IFERROR(LN('Primary Data'!E2171/'Primary Data'!E2170), 0)</f>
        <v>5.7408952011763856E-3</v>
      </c>
    </row>
    <row r="2171" spans="1:8" x14ac:dyDescent="0.25">
      <c r="A2171" s="23">
        <v>42592</v>
      </c>
      <c r="B2171" s="45">
        <f>IFERROR(LN('Primary Data'!B2172/'Primary Data'!B2171), 0)</f>
        <v>-3.4115073779386338E-3</v>
      </c>
      <c r="C2171" s="42">
        <f>IFERROR( LN('Primary Data'!D2172/'Primary Data'!D2171), 0)</f>
        <v>-2.5806088770656452E-3</v>
      </c>
      <c r="D2171" s="27">
        <f>IFERROR(LN('Primary Data'!C2172/'Primary Data'!C2171), 0)</f>
        <v>3.5779762213606859E-3</v>
      </c>
      <c r="E2171" s="27">
        <f>IFERROR(LN('Primary Data'!F2172/'Primary Data'!F2171), 0)</f>
        <v>-9.3053112833159334E-3</v>
      </c>
      <c r="F2171" s="27">
        <f>IFERROR(LN('Primary Data'!G2172/'Primary Data'!G2171), 0)</f>
        <v>-2.8791619516573067E-3</v>
      </c>
      <c r="G2171" s="28">
        <f>IFERROR(LN('Primary Data'!H2172/'Primary Data'!H2171), 0)</f>
        <v>1.1931126526673419E-3</v>
      </c>
      <c r="H2171" s="31">
        <f>IFERROR(LN('Primary Data'!E2172/'Primary Data'!E2171), 0)</f>
        <v>-4.1953743214808454E-3</v>
      </c>
    </row>
    <row r="2172" spans="1:8" x14ac:dyDescent="0.25">
      <c r="A2172" s="23">
        <v>42593</v>
      </c>
      <c r="B2172" s="45">
        <f>IFERROR(LN('Primary Data'!B2173/'Primary Data'!B2172), 0)</f>
        <v>4.692978163938267E-3</v>
      </c>
      <c r="C2172" s="42">
        <f>IFERROR( LN('Primary Data'!D2173/'Primary Data'!D2172), 0)</f>
        <v>4.1557634365956605E-3</v>
      </c>
      <c r="D2172" s="27">
        <f>IFERROR(LN('Primary Data'!C2173/'Primary Data'!C2172), 0)</f>
        <v>1.3988143991883735E-3</v>
      </c>
      <c r="E2172" s="27">
        <f>IFERROR(LN('Primary Data'!F2173/'Primary Data'!F2172), 0)</f>
        <v>6.2947588935900452E-4</v>
      </c>
      <c r="F2172" s="27">
        <f>IFERROR(LN('Primary Data'!G2173/'Primary Data'!G2172), 0)</f>
        <v>-5.8564253748250522E-3</v>
      </c>
      <c r="G2172" s="28">
        <f>IFERROR(LN('Primary Data'!H2173/'Primary Data'!H2172), 0)</f>
        <v>3.9101081078637585E-3</v>
      </c>
      <c r="H2172" s="31">
        <f>IFERROR(LN('Primary Data'!E2173/'Primary Data'!E2172), 0)</f>
        <v>6.3007421329585962E-3</v>
      </c>
    </row>
    <row r="2173" spans="1:8" x14ac:dyDescent="0.25">
      <c r="A2173" s="23">
        <v>42594</v>
      </c>
      <c r="B2173" s="45">
        <f>IFERROR(LN('Primary Data'!B2174/'Primary Data'!B2173), 0)</f>
        <v>-1.2333430136302226E-3</v>
      </c>
      <c r="C2173" s="42">
        <f>IFERROR( LN('Primary Data'!D2174/'Primary Data'!D2173), 0)</f>
        <v>7.8248730889922998E-4</v>
      </c>
      <c r="D2173" s="27">
        <f>IFERROR(LN('Primary Data'!C2174/'Primary Data'!C2173), 0)</f>
        <v>1.154329792092056E-3</v>
      </c>
      <c r="E2173" s="27">
        <f>IFERROR(LN('Primary Data'!F2174/'Primary Data'!F2173), 0)</f>
        <v>7.6089967877041283E-3</v>
      </c>
      <c r="F2173" s="27">
        <f>IFERROR(LN('Primary Data'!G2174/'Primary Data'!G2173), 0)</f>
        <v>1.6748624246201032E-2</v>
      </c>
      <c r="G2173" s="28">
        <f>IFERROR(LN('Primary Data'!H2174/'Primary Data'!H2173), 0)</f>
        <v>8.2192497284093446E-3</v>
      </c>
      <c r="H2173" s="31">
        <f>IFERROR(LN('Primary Data'!E2174/'Primary Data'!E2173), 0)</f>
        <v>3.7948482451922675E-3</v>
      </c>
    </row>
    <row r="2174" spans="1:8" x14ac:dyDescent="0.25">
      <c r="A2174" s="23">
        <v>42597</v>
      </c>
      <c r="B2174" s="45">
        <f>IFERROR(LN('Primary Data'!B2175/'Primary Data'!B2174), 0)</f>
        <v>1.9723906140173531E-3</v>
      </c>
      <c r="C2174" s="42">
        <f>IFERROR( LN('Primary Data'!D2175/'Primary Data'!D2174), 0)</f>
        <v>4.1622656281988931E-3</v>
      </c>
      <c r="D2174" s="27">
        <f>IFERROR(LN('Primary Data'!C2175/'Primary Data'!C2174), 0)</f>
        <v>3.0743789145628183E-3</v>
      </c>
      <c r="E2174" s="27">
        <f>IFERROR(LN('Primary Data'!F2175/'Primary Data'!F2174), 0)</f>
        <v>0</v>
      </c>
      <c r="F2174" s="27">
        <f>IFERROR(LN('Primary Data'!G2175/'Primary Data'!G2174), 0)</f>
        <v>2.5952133648218349E-2</v>
      </c>
      <c r="G2174" s="28">
        <f>IFERROR(LN('Primary Data'!H2175/'Primary Data'!H2174), 0)</f>
        <v>7.2473884718621618E-3</v>
      </c>
      <c r="H2174" s="31">
        <f>IFERROR(LN('Primary Data'!E2175/'Primary Data'!E2174), 0)</f>
        <v>4.4945831357846742E-3</v>
      </c>
    </row>
    <row r="2175" spans="1:8" x14ac:dyDescent="0.25">
      <c r="A2175" s="23">
        <v>42598</v>
      </c>
      <c r="B2175" s="45">
        <f>IFERROR(LN('Primary Data'!B2176/'Primary Data'!B2175), 0)</f>
        <v>-4.5252109722498865E-3</v>
      </c>
      <c r="C2175" s="42">
        <f>IFERROR( LN('Primary Data'!D2176/'Primary Data'!D2175), 0)</f>
        <v>-6.2196867070024283E-3</v>
      </c>
      <c r="D2175" s="27">
        <f>IFERROR(LN('Primary Data'!C2176/'Primary Data'!C2175), 0)</f>
        <v>4.9075502207532307E-4</v>
      </c>
      <c r="E2175" s="27">
        <f>IFERROR(LN('Primary Data'!F2176/'Primary Data'!F2175), 0)</f>
        <v>-2.1623903852633908E-3</v>
      </c>
      <c r="F2175" s="27">
        <f>IFERROR(LN('Primary Data'!G2176/'Primary Data'!G2175), 0)</f>
        <v>-4.4234914674618608E-3</v>
      </c>
      <c r="G2175" s="28">
        <f>IFERROR(LN('Primary Data'!H2176/'Primary Data'!H2175), 0)</f>
        <v>-9.4539345898570621E-4</v>
      </c>
      <c r="H2175" s="31">
        <f>IFERROR(LN('Primary Data'!E2176/'Primary Data'!E2175), 0)</f>
        <v>-1.027182547886854E-2</v>
      </c>
    </row>
    <row r="2176" spans="1:8" x14ac:dyDescent="0.25">
      <c r="A2176" s="23">
        <v>42599</v>
      </c>
      <c r="B2176" s="45">
        <f>IFERROR(LN('Primary Data'!B2177/'Primary Data'!B2176), 0)</f>
        <v>1.7033686963775464E-3</v>
      </c>
      <c r="C2176" s="42">
        <f>IFERROR( LN('Primary Data'!D2177/'Primary Data'!D2176), 0)</f>
        <v>1.7203606585729115E-3</v>
      </c>
      <c r="D2176" s="27">
        <f>IFERROR(LN('Primary Data'!C2177/'Primary Data'!C2176), 0)</f>
        <v>1.835029825631091E-4</v>
      </c>
      <c r="E2176" s="27">
        <f>IFERROR(LN('Primary Data'!F2177/'Primary Data'!F2176), 0)</f>
        <v>-8.094184613873694E-4</v>
      </c>
      <c r="F2176" s="27">
        <f>IFERROR(LN('Primary Data'!G2177/'Primary Data'!G2176), 0)</f>
        <v>4.6902116145185874E-4</v>
      </c>
      <c r="G2176" s="28">
        <f>IFERROR(LN('Primary Data'!H2177/'Primary Data'!H2176), 0)</f>
        <v>-4.8592742139147585E-3</v>
      </c>
      <c r="H2176" s="31">
        <f>IFERROR(LN('Primary Data'!E2177/'Primary Data'!E2176), 0)</f>
        <v>-3.486484334858916E-3</v>
      </c>
    </row>
    <row r="2177" spans="1:8" x14ac:dyDescent="0.25">
      <c r="A2177" s="23">
        <v>42600</v>
      </c>
      <c r="B2177" s="45">
        <f>IFERROR(LN('Primary Data'!B2178/'Primary Data'!B2177), 0)</f>
        <v>1.382140130175743E-3</v>
      </c>
      <c r="C2177" s="42">
        <f>IFERROR( LN('Primary Data'!D2178/'Primary Data'!D2177), 0)</f>
        <v>6.7192769840350702E-4</v>
      </c>
      <c r="D2177" s="27">
        <f>IFERROR(LN('Primary Data'!C2178/'Primary Data'!C2177), 0)</f>
        <v>-7.1733889200554408E-3</v>
      </c>
      <c r="E2177" s="27">
        <f>IFERROR(LN('Primary Data'!F2178/'Primary Data'!F2177), 0)</f>
        <v>4.6121064535214838E-3</v>
      </c>
      <c r="F2177" s="27">
        <f>IFERROR(LN('Primary Data'!G2178/'Primary Data'!G2177), 0)</f>
        <v>-1.6190535595159868E-3</v>
      </c>
      <c r="G2177" s="28">
        <f>IFERROR(LN('Primary Data'!H2178/'Primary Data'!H2177), 0)</f>
        <v>9.7497790192171384E-3</v>
      </c>
      <c r="H2177" s="31">
        <f>IFERROR(LN('Primary Data'!E2178/'Primary Data'!E2177), 0)</f>
        <v>3.3300725260944483E-3</v>
      </c>
    </row>
    <row r="2178" spans="1:8" x14ac:dyDescent="0.25">
      <c r="A2178" s="23">
        <v>42601</v>
      </c>
      <c r="B2178" s="45">
        <f>IFERROR(LN('Primary Data'!B2179/'Primary Data'!B2178), 0)</f>
        <v>-2.424018450889577E-3</v>
      </c>
      <c r="C2178" s="42">
        <f>IFERROR( LN('Primary Data'!D2179/'Primary Data'!D2178), 0)</f>
        <v>-5.2835103706312778E-4</v>
      </c>
      <c r="D2178" s="27">
        <f>IFERROR(LN('Primary Data'!C2179/'Primary Data'!C2178), 0)</f>
        <v>-6.8653985949852555E-3</v>
      </c>
      <c r="E2178" s="27">
        <f>IFERROR(LN('Primary Data'!F2179/'Primary Data'!F2178), 0)</f>
        <v>-3.3495339520384876E-3</v>
      </c>
      <c r="F2178" s="27">
        <f>IFERROR(LN('Primary Data'!G2179/'Primary Data'!G2178), 0)</f>
        <v>1.5956077252535462E-3</v>
      </c>
      <c r="G2178" s="28">
        <f>IFERROR(LN('Primary Data'!H2179/'Primary Data'!H2178), 0)</f>
        <v>-3.7397471544386995E-3</v>
      </c>
      <c r="H2178" s="31">
        <f>IFERROR(LN('Primary Data'!E2179/'Primary Data'!E2178), 0)</f>
        <v>3.3323727012435126E-3</v>
      </c>
    </row>
    <row r="2179" spans="1:8" x14ac:dyDescent="0.25">
      <c r="A2179" s="23">
        <v>42604</v>
      </c>
      <c r="B2179" s="45">
        <f>IFERROR(LN('Primary Data'!B2180/'Primary Data'!B2179), 0)</f>
        <v>-8.7404109422477717E-4</v>
      </c>
      <c r="C2179" s="42">
        <f>IFERROR( LN('Primary Data'!D2180/'Primary Data'!D2179), 0)</f>
        <v>5.0339585241424738E-4</v>
      </c>
      <c r="D2179" s="27">
        <f>IFERROR(LN('Primary Data'!C2180/'Primary Data'!C2179), 0)</f>
        <v>-1.0420857651951289E-3</v>
      </c>
      <c r="E2179" s="27">
        <f>IFERROR(LN('Primary Data'!F2180/'Primary Data'!F2179), 0)</f>
        <v>-7.1808001891014795E-3</v>
      </c>
      <c r="F2179" s="27">
        <f>IFERROR(LN('Primary Data'!G2180/'Primary Data'!G2179), 0)</f>
        <v>-8.4291325971008139E-3</v>
      </c>
      <c r="G2179" s="28">
        <f>IFERROR(LN('Primary Data'!H2180/'Primary Data'!H2179), 0)</f>
        <v>2.6424235792298027E-3</v>
      </c>
      <c r="H2179" s="31">
        <f>IFERROR(LN('Primary Data'!E2180/'Primary Data'!E2179), 0)</f>
        <v>-1.5642552209713973E-3</v>
      </c>
    </row>
    <row r="2180" spans="1:8" x14ac:dyDescent="0.25">
      <c r="A2180" s="23">
        <v>42605</v>
      </c>
      <c r="B2180" s="45">
        <f>IFERROR(LN('Primary Data'!B2181/'Primary Data'!B2180), 0)</f>
        <v>1.0703368448226897E-3</v>
      </c>
      <c r="C2180" s="42">
        <f>IFERROR( LN('Primary Data'!D2181/'Primary Data'!D2180), 0)</f>
        <v>2.0608626350322912E-3</v>
      </c>
      <c r="D2180" s="27">
        <f>IFERROR(LN('Primary Data'!C2181/'Primary Data'!C2180), 0)</f>
        <v>-1.4649092745329922E-3</v>
      </c>
      <c r="E2180" s="27">
        <f>IFERROR(LN('Primary Data'!F2181/'Primary Data'!F2180), 0)</f>
        <v>2.5294434583683144E-3</v>
      </c>
      <c r="F2180" s="27">
        <f>IFERROR(LN('Primary Data'!G2181/'Primary Data'!G2180), 0)</f>
        <v>9.2171350690828423E-4</v>
      </c>
      <c r="G2180" s="28">
        <f>IFERROR(LN('Primary Data'!H2181/'Primary Data'!H2180), 0)</f>
        <v>4.4350872806401908E-5</v>
      </c>
      <c r="H2180" s="31">
        <f>IFERROR(LN('Primary Data'!E2181/'Primary Data'!E2180), 0)</f>
        <v>-8.3115655126180085E-4</v>
      </c>
    </row>
    <row r="2181" spans="1:8" x14ac:dyDescent="0.25">
      <c r="A2181" s="23">
        <v>42606</v>
      </c>
      <c r="B2181" s="45">
        <f>IFERROR(LN('Primary Data'!B2182/'Primary Data'!B2181), 0)</f>
        <v>-3.4839434806165893E-3</v>
      </c>
      <c r="C2181" s="42">
        <f>IFERROR( LN('Primary Data'!D2182/'Primary Data'!D2181), 0)</f>
        <v>-7.2902105429393906E-3</v>
      </c>
      <c r="D2181" s="27">
        <f>IFERROR(LN('Primary Data'!C2182/'Primary Data'!C2181), 0)</f>
        <v>2.696601684984052E-3</v>
      </c>
      <c r="E2181" s="27">
        <f>IFERROR(LN('Primary Data'!F2182/'Primary Data'!F2181), 0)</f>
        <v>3.1659878537032803E-3</v>
      </c>
      <c r="F2181" s="27">
        <f>IFERROR(LN('Primary Data'!G2182/'Primary Data'!G2181), 0)</f>
        <v>-2.4361124144468313E-3</v>
      </c>
      <c r="G2181" s="28">
        <f>IFERROR(LN('Primary Data'!H2182/'Primary Data'!H2181), 0)</f>
        <v>-7.7761687146785663E-3</v>
      </c>
      <c r="H2181" s="31">
        <f>IFERROR(LN('Primary Data'!E2182/'Primary Data'!E2181), 0)</f>
        <v>-2.5134530571050587E-3</v>
      </c>
    </row>
    <row r="2182" spans="1:8" x14ac:dyDescent="0.25">
      <c r="A2182" s="23">
        <v>42607</v>
      </c>
      <c r="B2182" s="45">
        <f>IFERROR(LN('Primary Data'!B2183/'Primary Data'!B2182), 0)</f>
        <v>-1.6173128586936516E-3</v>
      </c>
      <c r="C2182" s="42">
        <f>IFERROR( LN('Primary Data'!D2183/'Primary Data'!D2182), 0)</f>
        <v>-1.6842928541114827E-3</v>
      </c>
      <c r="D2182" s="27">
        <f>IFERROR(LN('Primary Data'!C2183/'Primary Data'!C2182), 0)</f>
        <v>7.2011598135743064E-3</v>
      </c>
      <c r="E2182" s="27">
        <f>IFERROR(LN('Primary Data'!F2183/'Primary Data'!F2182), 0)</f>
        <v>-6.7591149571557462E-3</v>
      </c>
      <c r="F2182" s="27">
        <f>IFERROR(LN('Primary Data'!G2183/'Primary Data'!G2182), 0)</f>
        <v>-6.7002721678368678E-3</v>
      </c>
      <c r="G2182" s="28">
        <f>IFERROR(LN('Primary Data'!H2183/'Primary Data'!H2182), 0)</f>
        <v>-2.5550155685970753E-4</v>
      </c>
      <c r="H2182" s="31">
        <f>IFERROR(LN('Primary Data'!E2183/'Primary Data'!E2182), 0)</f>
        <v>-8.9985979813407488E-3</v>
      </c>
    </row>
    <row r="2183" spans="1:8" x14ac:dyDescent="0.25">
      <c r="A2183" s="23">
        <v>42608</v>
      </c>
      <c r="B2183" s="45">
        <f>IFERROR(LN('Primary Data'!B2184/'Primary Data'!B2183), 0)</f>
        <v>-1.7747893416212432E-3</v>
      </c>
      <c r="C2183" s="42">
        <f>IFERROR( LN('Primary Data'!D2184/'Primary Data'!D2183), 0)</f>
        <v>1.7302834176922306E-3</v>
      </c>
      <c r="D2183" s="27">
        <f>IFERROR(LN('Primary Data'!C2184/'Primary Data'!C2183), 0)</f>
        <v>3.3768729059309006E-3</v>
      </c>
      <c r="E2183" s="27">
        <f>IFERROR(LN('Primary Data'!F2184/'Primary Data'!F2183), 0)</f>
        <v>-1.7389200542494874E-3</v>
      </c>
      <c r="F2183" s="27">
        <f>IFERROR(LN('Primary Data'!G2184/'Primary Data'!G2183), 0)</f>
        <v>1.5007685320962648E-3</v>
      </c>
      <c r="G2183" s="28">
        <f>IFERROR(LN('Primary Data'!H2184/'Primary Data'!H2183), 0)</f>
        <v>4.1373948592048427E-3</v>
      </c>
      <c r="H2183" s="31">
        <f>IFERROR(LN('Primary Data'!E2184/'Primary Data'!E2183), 0)</f>
        <v>2.2468324742165578E-3</v>
      </c>
    </row>
    <row r="2184" spans="1:8" x14ac:dyDescent="0.25">
      <c r="A2184" s="23">
        <v>42611</v>
      </c>
      <c r="B2184" s="45">
        <f>IFERROR(LN('Primary Data'!B2185/'Primary Data'!B2184), 0)</f>
        <v>5.9240534592362032E-3</v>
      </c>
      <c r="C2184" s="42">
        <f>IFERROR( LN('Primary Data'!D2185/'Primary Data'!D2184), 0)</f>
        <v>1.5436372948999693E-3</v>
      </c>
      <c r="D2184" s="27">
        <f>IFERROR(LN('Primary Data'!C2185/'Primary Data'!C2184), 0)</f>
        <v>2.4095155455437218E-3</v>
      </c>
      <c r="E2184" s="27">
        <f>IFERROR(LN('Primary Data'!F2185/'Primary Data'!F2184), 0)</f>
        <v>1.9209951224033646E-3</v>
      </c>
      <c r="F2184" s="27">
        <f>IFERROR(LN('Primary Data'!G2185/'Primary Data'!G2184), 0)</f>
        <v>-1.1902636448024936E-4</v>
      </c>
      <c r="G2184" s="28">
        <f>IFERROR(LN('Primary Data'!H2185/'Primary Data'!H2184), 0)</f>
        <v>-3.8573545648794539E-3</v>
      </c>
      <c r="H2184" s="31">
        <f>IFERROR(LN('Primary Data'!E2185/'Primary Data'!E2184), 0)</f>
        <v>0</v>
      </c>
    </row>
    <row r="2185" spans="1:8" x14ac:dyDescent="0.25">
      <c r="A2185" s="23">
        <v>42612</v>
      </c>
      <c r="B2185" s="45">
        <f>IFERROR(LN('Primary Data'!B2186/'Primary Data'!B2185), 0)</f>
        <v>-1.3497295692246102E-3</v>
      </c>
      <c r="C2185" s="42">
        <f>IFERROR( LN('Primary Data'!D2186/'Primary Data'!D2185), 0)</f>
        <v>-3.1545668565358159E-3</v>
      </c>
      <c r="D2185" s="27">
        <f>IFERROR(LN('Primary Data'!C2186/'Primary Data'!C2185), 0)</f>
        <v>-7.8060553004670008E-4</v>
      </c>
      <c r="E2185" s="27">
        <f>IFERROR(LN('Primary Data'!F2186/'Primary Data'!F2185), 0)</f>
        <v>1.5374170119301606E-2</v>
      </c>
      <c r="F2185" s="27">
        <f>IFERROR(LN('Primary Data'!G2186/'Primary Data'!G2185), 0)</f>
        <v>1.4036091707148232E-3</v>
      </c>
      <c r="G2185" s="28">
        <f>IFERROR(LN('Primary Data'!H2186/'Primary Data'!H2185), 0)</f>
        <v>8.4983423911657446E-3</v>
      </c>
      <c r="H2185" s="31">
        <f>IFERROR(LN('Primary Data'!E2186/'Primary Data'!E2185), 0)</f>
        <v>0</v>
      </c>
    </row>
    <row r="2186" spans="1:8" x14ac:dyDescent="0.25">
      <c r="A2186" s="23">
        <v>42613</v>
      </c>
      <c r="B2186" s="45">
        <f>IFERROR(LN('Primary Data'!B2187/'Primary Data'!B2186), 0)</f>
        <v>-2.3508513798037984E-3</v>
      </c>
      <c r="C2186" s="42">
        <f>IFERROR( LN('Primary Data'!D2187/'Primary Data'!D2186), 0)</f>
        <v>-1.0369696280135583E-3</v>
      </c>
      <c r="D2186" s="27">
        <f>IFERROR(LN('Primary Data'!C2187/'Primary Data'!C2186), 0)</f>
        <v>-4.5665962037362336E-3</v>
      </c>
      <c r="E2186" s="27">
        <f>IFERROR(LN('Primary Data'!F2187/'Primary Data'!F2186), 0)</f>
        <v>2.4952339606847387E-3</v>
      </c>
      <c r="F2186" s="27">
        <f>IFERROR(LN('Primary Data'!G2187/'Primary Data'!G2186), 0)</f>
        <v>3.0857628511061176E-3</v>
      </c>
      <c r="G2186" s="28">
        <f>IFERROR(LN('Primary Data'!H2187/'Primary Data'!H2186), 0)</f>
        <v>-1.7059125537924351E-3</v>
      </c>
      <c r="H2186" s="31">
        <f>IFERROR(LN('Primary Data'!E2187/'Primary Data'!E2186), 0)</f>
        <v>-4.8869136094617073E-3</v>
      </c>
    </row>
    <row r="2187" spans="1:8" x14ac:dyDescent="0.25">
      <c r="A2187" s="23">
        <v>42614</v>
      </c>
      <c r="B2187" s="45">
        <f>IFERROR(LN('Primary Data'!B2188/'Primary Data'!B2187), 0)</f>
        <v>-6.3444386204277066E-4</v>
      </c>
      <c r="C2187" s="42">
        <f>IFERROR( LN('Primary Data'!D2188/'Primary Data'!D2187), 0)</f>
        <v>2.6980683013738977E-3</v>
      </c>
      <c r="D2187" s="27">
        <f>IFERROR(LN('Primary Data'!C2188/'Primary Data'!C2187), 0)</f>
        <v>-1.7828178189194591E-3</v>
      </c>
      <c r="E2187" s="27">
        <f>IFERROR(LN('Primary Data'!F2188/'Primary Data'!F2187), 0)</f>
        <v>-2.9366656422967355E-3</v>
      </c>
      <c r="F2187" s="27">
        <f>IFERROR(LN('Primary Data'!G2188/'Primary Data'!G2187), 0)</f>
        <v>-7.063805519219468E-3</v>
      </c>
      <c r="G2187" s="28">
        <f>IFERROR(LN('Primary Data'!H2188/'Primary Data'!H2187), 0)</f>
        <v>8.0391909023944594E-3</v>
      </c>
      <c r="H2187" s="31">
        <f>IFERROR(LN('Primary Data'!E2188/'Primary Data'!E2187), 0)</f>
        <v>4.4970871811406525E-5</v>
      </c>
    </row>
    <row r="2188" spans="1:8" x14ac:dyDescent="0.25">
      <c r="A2188" s="23">
        <v>42615</v>
      </c>
      <c r="B2188" s="45">
        <f>IFERROR(LN('Primary Data'!B2189/'Primary Data'!B2188), 0)</f>
        <v>3.6764831983015799E-3</v>
      </c>
      <c r="C2188" s="42">
        <f>IFERROR( LN('Primary Data'!D2189/'Primary Data'!D2188), 0)</f>
        <v>3.0889086910282563E-3</v>
      </c>
      <c r="D2188" s="27">
        <f>IFERROR(LN('Primary Data'!C2189/'Primary Data'!C2188), 0)</f>
        <v>-6.9194345213398848E-3</v>
      </c>
      <c r="E2188" s="27">
        <f>IFERROR(LN('Primary Data'!F2189/'Primary Data'!F2188), 0)</f>
        <v>5.7808873813114288E-3</v>
      </c>
      <c r="F2188" s="27">
        <f>IFERROR(LN('Primary Data'!G2189/'Primary Data'!G2188), 0)</f>
        <v>2.4315831566955582E-3</v>
      </c>
      <c r="G2188" s="28">
        <f>IFERROR(LN('Primary Data'!H2189/'Primary Data'!H2188), 0)</f>
        <v>4.4954698935428129E-3</v>
      </c>
      <c r="H2188" s="31">
        <f>IFERROR(LN('Primary Data'!E2189/'Primary Data'!E2188), 0)</f>
        <v>8.8841601241758279E-3</v>
      </c>
    </row>
    <row r="2189" spans="1:8" x14ac:dyDescent="0.25">
      <c r="A2189" s="23">
        <v>42618</v>
      </c>
      <c r="B2189" s="45">
        <f>IFERROR(LN('Primary Data'!B2190/'Primary Data'!B2189), 0)</f>
        <v>0</v>
      </c>
      <c r="C2189" s="42">
        <f>IFERROR( LN('Primary Data'!D2190/'Primary Data'!D2189), 0)</f>
        <v>0</v>
      </c>
      <c r="D2189" s="27">
        <f>IFERROR(LN('Primary Data'!C2190/'Primary Data'!C2189), 0)</f>
        <v>-4.7379682642408926E-3</v>
      </c>
      <c r="E2189" s="27">
        <f>IFERROR(LN('Primary Data'!F2190/'Primary Data'!F2189), 0)</f>
        <v>0</v>
      </c>
      <c r="F2189" s="27">
        <f>IFERROR(LN('Primary Data'!G2190/'Primary Data'!G2189), 0)</f>
        <v>0</v>
      </c>
      <c r="G2189" s="28">
        <f>IFERROR(LN('Primary Data'!H2190/'Primary Data'!H2189), 0)</f>
        <v>1.6320933508826081E-2</v>
      </c>
      <c r="H2189" s="31">
        <f>IFERROR(LN('Primary Data'!E2190/'Primary Data'!E2189), 0)</f>
        <v>3.7167814423163933E-3</v>
      </c>
    </row>
    <row r="2190" spans="1:8" x14ac:dyDescent="0.25">
      <c r="A2190" s="23">
        <v>42619</v>
      </c>
      <c r="B2190" s="45">
        <f>IFERROR(LN('Primary Data'!B2191/'Primary Data'!B2190), 0)</f>
        <v>1.990388679398681E-3</v>
      </c>
      <c r="C2190" s="42">
        <f>IFERROR( LN('Primary Data'!D2191/'Primary Data'!D2190), 0)</f>
        <v>0</v>
      </c>
      <c r="D2190" s="27">
        <f>IFERROR(LN('Primary Data'!C2191/'Primary Data'!C2190), 0)</f>
        <v>1.040620105715255E-2</v>
      </c>
      <c r="E2190" s="27">
        <f>IFERROR(LN('Primary Data'!F2191/'Primary Data'!F2190), 0)</f>
        <v>1.8256114326942179E-2</v>
      </c>
      <c r="F2190" s="27">
        <f>IFERROR(LN('Primary Data'!G2191/'Primary Data'!G2190), 0)</f>
        <v>9.1251240536062619E-3</v>
      </c>
      <c r="G2190" s="28">
        <f>IFERROR(LN('Primary Data'!H2191/'Primary Data'!H2190), 0)</f>
        <v>5.8237123203396012E-3</v>
      </c>
      <c r="H2190" s="31">
        <f>IFERROR(LN('Primary Data'!E2191/'Primary Data'!E2190), 0)</f>
        <v>-3.9247671902800322E-3</v>
      </c>
    </row>
    <row r="2191" spans="1:8" x14ac:dyDescent="0.25">
      <c r="A2191" s="23">
        <v>42620</v>
      </c>
      <c r="B2191" s="45">
        <f>IFERROR(LN('Primary Data'!B2192/'Primary Data'!B2191), 0)</f>
        <v>-1.8754287083338965E-3</v>
      </c>
      <c r="C2191" s="42">
        <f>IFERROR( LN('Primary Data'!D2192/'Primary Data'!D2191), 0)</f>
        <v>4.8647346004652118E-4</v>
      </c>
      <c r="D2191" s="27">
        <f>IFERROR(LN('Primary Data'!C2192/'Primary Data'!C2191), 0)</f>
        <v>9.9253890850730699E-3</v>
      </c>
      <c r="E2191" s="27">
        <f>IFERROR(LN('Primary Data'!F2192/'Primary Data'!F2191), 0)</f>
        <v>6.0837140694095036E-4</v>
      </c>
      <c r="F2191" s="27">
        <f>IFERROR(LN('Primary Data'!G2192/'Primary Data'!G2191), 0)</f>
        <v>7.3114072998410509E-4</v>
      </c>
      <c r="G2191" s="28">
        <f>IFERROR(LN('Primary Data'!H2192/'Primary Data'!H2191), 0)</f>
        <v>-1.9301706894370532E-3</v>
      </c>
      <c r="H2191" s="31">
        <f>IFERROR(LN('Primary Data'!E2192/'Primary Data'!E2191), 0)</f>
        <v>1.0219402496330363E-2</v>
      </c>
    </row>
    <row r="2192" spans="1:8" x14ac:dyDescent="0.25">
      <c r="A2192" s="23">
        <v>42621</v>
      </c>
      <c r="B2192" s="45">
        <f>IFERROR(LN('Primary Data'!B2193/'Primary Data'!B2192), 0)</f>
        <v>-2.3453236194231517E-4</v>
      </c>
      <c r="C2192" s="42">
        <f>IFERROR( LN('Primary Data'!D2193/'Primary Data'!D2192), 0)</f>
        <v>-5.7825824851026296E-3</v>
      </c>
      <c r="D2192" s="27">
        <f>IFERROR(LN('Primary Data'!C2193/'Primary Data'!C2192), 0)</f>
        <v>1.2979017501011558E-3</v>
      </c>
      <c r="E2192" s="27">
        <f>IFERROR(LN('Primary Data'!F2193/'Primary Data'!F2192), 0)</f>
        <v>3.2343502327587038E-3</v>
      </c>
      <c r="F2192" s="27">
        <f>IFERROR(LN('Primary Data'!G2193/'Primary Data'!G2192), 0)</f>
        <v>1.5548438865546329E-3</v>
      </c>
      <c r="G2192" s="28">
        <f>IFERROR(LN('Primary Data'!H2193/'Primary Data'!H2192), 0)</f>
        <v>7.4497078248456933E-3</v>
      </c>
      <c r="H2192" s="31">
        <f>IFERROR(LN('Primary Data'!E2193/'Primary Data'!E2192), 0)</f>
        <v>6.1167761921250069E-3</v>
      </c>
    </row>
    <row r="2193" spans="1:8" x14ac:dyDescent="0.25">
      <c r="A2193" s="23">
        <v>42622</v>
      </c>
      <c r="B2193" s="45">
        <f>IFERROR(LN('Primary Data'!B2194/'Primary Data'!B2193), 0)</f>
        <v>-2.2633998083737925E-2</v>
      </c>
      <c r="C2193" s="42">
        <f>IFERROR( LN('Primary Data'!D2194/'Primary Data'!D2193), 0)</f>
        <v>-2.5821788587433461E-2</v>
      </c>
      <c r="D2193" s="27">
        <f>IFERROR(LN('Primary Data'!C2194/'Primary Data'!C2193), 0)</f>
        <v>5.0523759153854137E-3</v>
      </c>
      <c r="E2193" s="27">
        <f>IFERROR(LN('Primary Data'!F2194/'Primary Data'!F2193), 0)</f>
        <v>-1.3009057922376112E-2</v>
      </c>
      <c r="F2193" s="27">
        <f>IFERROR(LN('Primary Data'!G2194/'Primary Data'!G2193), 0)</f>
        <v>-5.8076559667925472E-3</v>
      </c>
      <c r="G2193" s="28">
        <f>IFERROR(LN('Primary Data'!H2194/'Primary Data'!H2193), 0)</f>
        <v>7.5120555578291623E-3</v>
      </c>
      <c r="H2193" s="31">
        <f>IFERROR(LN('Primary Data'!E2194/'Primary Data'!E2193), 0)</f>
        <v>-1.3471867733830368E-2</v>
      </c>
    </row>
    <row r="2194" spans="1:8" x14ac:dyDescent="0.25">
      <c r="A2194" s="23">
        <v>42625</v>
      </c>
      <c r="B2194" s="45">
        <f>IFERROR(LN('Primary Data'!B2195/'Primary Data'!B2194), 0)</f>
        <v>1.2892714107089604E-2</v>
      </c>
      <c r="C2194" s="42">
        <f>IFERROR( LN('Primary Data'!D2195/'Primary Data'!D2194), 0)</f>
        <v>1.7596966522079142E-2</v>
      </c>
      <c r="D2194" s="27">
        <f>IFERROR(LN('Primary Data'!C2195/'Primary Data'!C2194), 0)</f>
        <v>0</v>
      </c>
      <c r="E2194" s="27">
        <f>IFERROR(LN('Primary Data'!F2195/'Primary Data'!F2194), 0)</f>
        <v>-2.0105963120579416E-2</v>
      </c>
      <c r="F2194" s="27">
        <f>IFERROR(LN('Primary Data'!G2195/'Primary Data'!G2194), 0)</f>
        <v>-1.8496034829318556E-2</v>
      </c>
      <c r="G2194" s="28">
        <f>IFERROR(LN('Primary Data'!H2195/'Primary Data'!H2194), 0)</f>
        <v>-3.4149546592269577E-2</v>
      </c>
      <c r="H2194" s="31">
        <f>IFERROR(LN('Primary Data'!E2195/'Primary Data'!E2194), 0)</f>
        <v>-2.7530945394602848E-3</v>
      </c>
    </row>
    <row r="2195" spans="1:8" x14ac:dyDescent="0.25">
      <c r="A2195" s="23">
        <v>42626</v>
      </c>
      <c r="B2195" s="45">
        <f>IFERROR(LN('Primary Data'!B2196/'Primary Data'!B2195), 0)</f>
        <v>-1.6773212045452585E-2</v>
      </c>
      <c r="C2195" s="42">
        <f>IFERROR( LN('Primary Data'!D2196/'Primary Data'!D2195), 0)</f>
        <v>-8.8137685854708468E-3</v>
      </c>
      <c r="D2195" s="27">
        <f>IFERROR(LN('Primary Data'!C2196/'Primary Data'!C2195), 0)</f>
        <v>0</v>
      </c>
      <c r="E2195" s="27">
        <f>IFERROR(LN('Primary Data'!F2196/'Primary Data'!F2195), 0)</f>
        <v>0</v>
      </c>
      <c r="F2195" s="27">
        <f>IFERROR(LN('Primary Data'!G2196/'Primary Data'!G2195), 0)</f>
        <v>3.8583038410589784E-4</v>
      </c>
      <c r="G2195" s="28">
        <f>IFERROR(LN('Primary Data'!H2196/'Primary Data'!H2195), 0)</f>
        <v>-3.2184873038226067E-3</v>
      </c>
      <c r="H2195" s="31">
        <f>IFERROR(LN('Primary Data'!E2196/'Primary Data'!E2195), 0)</f>
        <v>7.7118367525534062E-4</v>
      </c>
    </row>
    <row r="2196" spans="1:8" x14ac:dyDescent="0.25">
      <c r="A2196" s="23">
        <v>42627</v>
      </c>
      <c r="B2196" s="45">
        <f>IFERROR(LN('Primary Data'!B2197/'Primary Data'!B2196), 0)</f>
        <v>-2.965582288448225E-3</v>
      </c>
      <c r="C2196" s="42">
        <f>IFERROR( LN('Primary Data'!D2197/'Primary Data'!D2196), 0)</f>
        <v>4.9044865917793144E-3</v>
      </c>
      <c r="D2196" s="27">
        <f>IFERROR(LN('Primary Data'!C2197/'Primary Data'!C2196), 0)</f>
        <v>0</v>
      </c>
      <c r="E2196" s="27">
        <f>IFERROR(LN('Primary Data'!F2197/'Primary Data'!F2196), 0)</f>
        <v>3.1716518233090448E-3</v>
      </c>
      <c r="F2196" s="27">
        <f>IFERROR(LN('Primary Data'!G2197/'Primary Data'!G2196), 0)</f>
        <v>-7.0892253205311166E-3</v>
      </c>
      <c r="G2196" s="28">
        <f>IFERROR(LN('Primary Data'!H2197/'Primary Data'!H2196), 0)</f>
        <v>-1.0826094010082685E-3</v>
      </c>
      <c r="H2196" s="31">
        <f>IFERROR(LN('Primary Data'!E2197/'Primary Data'!E2196), 0)</f>
        <v>1.4772989556136253E-3</v>
      </c>
    </row>
    <row r="2197" spans="1:8" x14ac:dyDescent="0.25">
      <c r="A2197" s="23">
        <v>42628</v>
      </c>
      <c r="B2197" s="45">
        <f>IFERROR(LN('Primary Data'!B2198/'Primary Data'!B2197), 0)</f>
        <v>7.0977392372379737E-3</v>
      </c>
      <c r="C2197" s="42">
        <f>IFERROR( LN('Primary Data'!D2198/'Primary Data'!D2197), 0)</f>
        <v>1.5438380800631032E-2</v>
      </c>
      <c r="D2197" s="27">
        <f>IFERROR(LN('Primary Data'!C2198/'Primary Data'!C2197), 0)</f>
        <v>-3.0756046905654117E-3</v>
      </c>
      <c r="E2197" s="27">
        <f>IFERROR(LN('Primary Data'!F2198/'Primary Data'!F2197), 0)</f>
        <v>-6.3851352226439444E-5</v>
      </c>
      <c r="F2197" s="27">
        <f>IFERROR(LN('Primary Data'!G2198/'Primary Data'!G2197), 0)</f>
        <v>0</v>
      </c>
      <c r="G2197" s="28">
        <f>IFERROR(LN('Primary Data'!H2198/'Primary Data'!H2197), 0)</f>
        <v>6.2309140011885039E-3</v>
      </c>
      <c r="H2197" s="31">
        <f>IFERROR(LN('Primary Data'!E2198/'Primary Data'!E2197), 0)</f>
        <v>6.0880873272796182E-3</v>
      </c>
    </row>
    <row r="2198" spans="1:8" x14ac:dyDescent="0.25">
      <c r="A2198" s="23">
        <v>42632</v>
      </c>
      <c r="B2198" s="45">
        <f>IFERROR(LN('Primary Data'!B2199/'Primary Data'!B2198), 0)</f>
        <v>-5.2059873123718441E-3</v>
      </c>
      <c r="C2198" s="42">
        <f>IFERROR( LN('Primary Data'!D2199/'Primary Data'!D2198), 0)</f>
        <v>-4.9563484043209692E-3</v>
      </c>
      <c r="D2198" s="27">
        <f>IFERROR(LN('Primary Data'!C2199/'Primary Data'!C2198), 0)</f>
        <v>4.9204456848782035E-3</v>
      </c>
      <c r="E2198" s="27">
        <f>IFERROR(LN('Primary Data'!F2199/'Primary Data'!F2198), 0)</f>
        <v>7.4348742086003819E-3</v>
      </c>
      <c r="F2198" s="27">
        <f>IFERROR(LN('Primary Data'!G2199/'Primary Data'!G2198), 0)</f>
        <v>8.4384605571380944E-3</v>
      </c>
      <c r="G2198" s="28">
        <f>IFERROR(LN('Primary Data'!H2199/'Primary Data'!H2198), 0)</f>
        <v>9.1652655696821423E-3</v>
      </c>
      <c r="H2198" s="31">
        <f>IFERROR(LN('Primary Data'!E2199/'Primary Data'!E2198), 0)</f>
        <v>1.3047262659670242E-2</v>
      </c>
    </row>
    <row r="2199" spans="1:8" x14ac:dyDescent="0.25">
      <c r="A2199" s="23">
        <v>42633</v>
      </c>
      <c r="B2199" s="45">
        <f>IFERROR(LN('Primary Data'!B2200/'Primary Data'!B2199), 0)</f>
        <v>8.2112917548659279E-4</v>
      </c>
      <c r="C2199" s="42">
        <f>IFERROR( LN('Primary Data'!D2200/'Primary Data'!D2199), 0)</f>
        <v>1.9059944590825062E-3</v>
      </c>
      <c r="D2199" s="27">
        <f>IFERROR(LN('Primary Data'!C2200/'Primary Data'!C2199), 0)</f>
        <v>-1.8391395061376553E-3</v>
      </c>
      <c r="E2199" s="27">
        <f>IFERROR(LN('Primary Data'!F2200/'Primary Data'!F2199), 0)</f>
        <v>-3.8394195925122391E-3</v>
      </c>
      <c r="F2199" s="27">
        <f>IFERROR(LN('Primary Data'!G2200/'Primary Data'!G2199), 0)</f>
        <v>0</v>
      </c>
      <c r="G2199" s="28">
        <f>IFERROR(LN('Primary Data'!H2200/'Primary Data'!H2199), 0)</f>
        <v>-8.3217740247828933E-4</v>
      </c>
      <c r="H2199" s="31">
        <f>IFERROR(LN('Primary Data'!E2200/'Primary Data'!E2199), 0)</f>
        <v>5.004296461424986E-3</v>
      </c>
    </row>
    <row r="2200" spans="1:8" x14ac:dyDescent="0.25">
      <c r="A2200" s="23">
        <v>42634</v>
      </c>
      <c r="B2200" s="45">
        <f>IFERROR(LN('Primary Data'!B2201/'Primary Data'!B2200), 0)</f>
        <v>9.6621380263045859E-3</v>
      </c>
      <c r="C2200" s="42">
        <f>IFERROR( LN('Primary Data'!D2201/'Primary Data'!D2200), 0)</f>
        <v>1.0048775049656209E-2</v>
      </c>
      <c r="D2200" s="27">
        <f>IFERROR(LN('Primary Data'!C2201/'Primary Data'!C2200), 0)</f>
        <v>-1.4206371647236577E-2</v>
      </c>
      <c r="E2200" s="27">
        <f>IFERROR(LN('Primary Data'!F2201/'Primary Data'!F2200), 0)</f>
        <v>8.0802221254731691E-4</v>
      </c>
      <c r="F2200" s="27">
        <f>IFERROR(LN('Primary Data'!G2201/'Primary Data'!G2200), 0)</f>
        <v>4.8153320180785251E-5</v>
      </c>
      <c r="G2200" s="28">
        <f>IFERROR(LN('Primary Data'!H2201/'Primary Data'!H2200), 0)</f>
        <v>5.8914476022494007E-3</v>
      </c>
      <c r="H2200" s="31">
        <f>IFERROR(LN('Primary Data'!E2201/'Primary Data'!E2200), 0)</f>
        <v>-5.1137744474038845E-3</v>
      </c>
    </row>
    <row r="2201" spans="1:8" x14ac:dyDescent="0.25">
      <c r="A2201" s="23">
        <v>42635</v>
      </c>
      <c r="B2201" s="45">
        <f>IFERROR(LN('Primary Data'!B2202/'Primary Data'!B2201), 0)</f>
        <v>5.5590236783163759E-3</v>
      </c>
      <c r="C2201" s="42">
        <f>IFERROR( LN('Primary Data'!D2202/'Primary Data'!D2201), 0)</f>
        <v>7.718781364636388E-3</v>
      </c>
      <c r="D2201" s="27">
        <f>IFERROR(LN('Primary Data'!C2202/'Primary Data'!C2201), 0)</f>
        <v>9.107931597754592E-3</v>
      </c>
      <c r="E2201" s="27">
        <f>IFERROR(LN('Primary Data'!F2202/'Primary Data'!F2201), 0)</f>
        <v>1.4819631121715719E-2</v>
      </c>
      <c r="F2201" s="27">
        <f>IFERROR(LN('Primary Data'!G2202/'Primary Data'!G2201), 0)</f>
        <v>5.5940508172162666E-3</v>
      </c>
      <c r="G2201" s="28">
        <f>IFERROR(LN('Primary Data'!H2202/'Primary Data'!H2201), 0)</f>
        <v>3.7908781907074734E-3</v>
      </c>
      <c r="H2201" s="31">
        <f>IFERROR(LN('Primary Data'!E2202/'Primary Data'!E2201), 0)</f>
        <v>3.7035833703558951E-3</v>
      </c>
    </row>
    <row r="2202" spans="1:8" x14ac:dyDescent="0.25">
      <c r="A2202" s="23">
        <v>42636</v>
      </c>
      <c r="B2202" s="45">
        <f>IFERROR(LN('Primary Data'!B2203/'Primary Data'!B2202), 0)</f>
        <v>-4.814240487446198E-3</v>
      </c>
      <c r="C2202" s="42">
        <f>IFERROR( LN('Primary Data'!D2203/'Primary Data'!D2202), 0)</f>
        <v>-6.6562505058484975E-3</v>
      </c>
      <c r="D2202" s="27">
        <f>IFERROR(LN('Primary Data'!C2203/'Primary Data'!C2202), 0)</f>
        <v>-8.8432036531936025E-3</v>
      </c>
      <c r="E2202" s="27">
        <f>IFERROR(LN('Primary Data'!F2203/'Primary Data'!F2202), 0)</f>
        <v>-1.143940642440993E-3</v>
      </c>
      <c r="F2202" s="27">
        <f>IFERROR(LN('Primary Data'!G2203/'Primary Data'!G2202), 0)</f>
        <v>-3.1893364204685936E-3</v>
      </c>
      <c r="G2202" s="28">
        <f>IFERROR(LN('Primary Data'!H2203/'Primary Data'!H2202), 0)</f>
        <v>-3.0906557211079319E-3</v>
      </c>
      <c r="H2202" s="31">
        <f>IFERROR(LN('Primary Data'!E2203/'Primary Data'!E2202), 0)</f>
        <v>-5.5679855754664871E-3</v>
      </c>
    </row>
    <row r="2203" spans="1:8" x14ac:dyDescent="0.25">
      <c r="A2203" s="23">
        <v>42639</v>
      </c>
      <c r="B2203" s="45">
        <f>IFERROR(LN('Primary Data'!B2204/'Primary Data'!B2203), 0)</f>
        <v>-9.95116067956444E-3</v>
      </c>
      <c r="C2203" s="42">
        <f>IFERROR( LN('Primary Data'!D2204/'Primary Data'!D2203), 0)</f>
        <v>-8.6275142218641687E-3</v>
      </c>
      <c r="D2203" s="27">
        <f>IFERROR(LN('Primary Data'!C2204/'Primary Data'!C2203), 0)</f>
        <v>1.0969988405336202E-2</v>
      </c>
      <c r="E2203" s="27">
        <f>IFERROR(LN('Primary Data'!F2204/'Primary Data'!F2203), 0)</f>
        <v>-8.8071511965127653E-3</v>
      </c>
      <c r="F2203" s="27">
        <f>IFERROR(LN('Primary Data'!G2204/'Primary Data'!G2203), 0)</f>
        <v>-1.766440813180814E-2</v>
      </c>
      <c r="G2203" s="28">
        <f>IFERROR(LN('Primary Data'!H2204/'Primary Data'!H2203), 0)</f>
        <v>-1.5682257550248421E-2</v>
      </c>
      <c r="H2203" s="31">
        <f>IFERROR(LN('Primary Data'!E2204/'Primary Data'!E2203), 0)</f>
        <v>-1.1966448215176681E-2</v>
      </c>
    </row>
    <row r="2204" spans="1:8" x14ac:dyDescent="0.25">
      <c r="A2204" s="23">
        <v>42640</v>
      </c>
      <c r="B2204" s="45">
        <f>IFERROR(LN('Primary Data'!B2205/'Primary Data'!B2204), 0)</f>
        <v>6.1888369292102284E-3</v>
      </c>
      <c r="C2204" s="42">
        <f>IFERROR( LN('Primary Data'!D2205/'Primary Data'!D2204), 0)</f>
        <v>1.0231525415464857E-2</v>
      </c>
      <c r="D2204" s="27">
        <f>IFERROR(LN('Primary Data'!C2205/'Primary Data'!C2204), 0)</f>
        <v>1.8287248961344274E-3</v>
      </c>
      <c r="E2204" s="27">
        <f>IFERROR(LN('Primary Data'!F2205/'Primary Data'!F2204), 0)</f>
        <v>2.01067530630755E-3</v>
      </c>
      <c r="F2204" s="27">
        <f>IFERROR(LN('Primary Data'!G2205/'Primary Data'!G2204), 0)</f>
        <v>5.7284396169789966E-3</v>
      </c>
      <c r="G2204" s="28">
        <f>IFERROR(LN('Primary Data'!H2205/'Primary Data'!H2204), 0)</f>
        <v>1.083316096602719E-2</v>
      </c>
      <c r="H2204" s="31">
        <f>IFERROR(LN('Primary Data'!E2205/'Primary Data'!E2204), 0)</f>
        <v>-3.631697164042989E-3</v>
      </c>
    </row>
    <row r="2205" spans="1:8" x14ac:dyDescent="0.25">
      <c r="A2205" s="23">
        <v>42641</v>
      </c>
      <c r="B2205" s="45">
        <f>IFERROR(LN('Primary Data'!B2206/'Primary Data'!B2205), 0)</f>
        <v>5.9548667166300093E-3</v>
      </c>
      <c r="C2205" s="42">
        <f>IFERROR( LN('Primary Data'!D2206/'Primary Data'!D2205), 0)</f>
        <v>1.7573434153951922E-3</v>
      </c>
      <c r="D2205" s="27">
        <f>IFERROR(LN('Primary Data'!C2206/'Primary Data'!C2205), 0)</f>
        <v>1.5037932440309654E-3</v>
      </c>
      <c r="E2205" s="27">
        <f>IFERROR(LN('Primary Data'!F2206/'Primary Data'!F2205), 0)</f>
        <v>4.8724691939828844E-3</v>
      </c>
      <c r="F2205" s="27">
        <f>IFERROR(LN('Primary Data'!G2206/'Primary Data'!G2205), 0)</f>
        <v>-3.2624073343279162E-3</v>
      </c>
      <c r="G2205" s="28">
        <f>IFERROR(LN('Primary Data'!H2206/'Primary Data'!H2205), 0)</f>
        <v>2.0236680632703414E-3</v>
      </c>
      <c r="H2205" s="31">
        <f>IFERROR(LN('Primary Data'!E2206/'Primary Data'!E2205), 0)</f>
        <v>7.2408756905744673E-3</v>
      </c>
    </row>
    <row r="2206" spans="1:8" x14ac:dyDescent="0.25">
      <c r="A2206" s="23">
        <v>42642</v>
      </c>
      <c r="B2206" s="45">
        <f>IFERROR(LN('Primary Data'!B2207/'Primary Data'!B2206), 0)</f>
        <v>-1.0049405242458485E-2</v>
      </c>
      <c r="C2206" s="42">
        <f>IFERROR( LN('Primary Data'!D2207/'Primary Data'!D2206), 0)</f>
        <v>-7.6120681715056522E-3</v>
      </c>
      <c r="D2206" s="27">
        <f>IFERROR(LN('Primary Data'!C2207/'Primary Data'!C2206), 0)</f>
        <v>-1.4755018576395075E-3</v>
      </c>
      <c r="E2206" s="27">
        <f>IFERROR(LN('Primary Data'!F2207/'Primary Data'!F2206), 0)</f>
        <v>-2.8461082263907141E-2</v>
      </c>
      <c r="F2206" s="27">
        <f>IFERROR(LN('Primary Data'!G2207/'Primary Data'!G2206), 0)</f>
        <v>3.4082366171062019E-3</v>
      </c>
      <c r="G2206" s="28">
        <f>IFERROR(LN('Primary Data'!H2207/'Primary Data'!H2206), 0)</f>
        <v>5.0600710342173852E-3</v>
      </c>
      <c r="H2206" s="31">
        <f>IFERROR(LN('Primary Data'!E2207/'Primary Data'!E2206), 0)</f>
        <v>3.8296366941278459E-4</v>
      </c>
    </row>
    <row r="2207" spans="1:8" x14ac:dyDescent="0.25">
      <c r="A2207" s="23">
        <v>42643</v>
      </c>
      <c r="B2207" s="45">
        <f>IFERROR(LN('Primary Data'!B2208/'Primary Data'!B2207), 0)</f>
        <v>8.2483232896204753E-3</v>
      </c>
      <c r="C2207" s="42">
        <f>IFERROR( LN('Primary Data'!D2208/'Primary Data'!D2207), 0)</f>
        <v>7.7002645253613005E-3</v>
      </c>
      <c r="D2207" s="27">
        <f>IFERROR(LN('Primary Data'!C2208/'Primary Data'!C2207), 0)</f>
        <v>6.0934907690485263E-3</v>
      </c>
      <c r="E2207" s="27">
        <f>IFERROR(LN('Primary Data'!F2208/'Primary Data'!F2207), 0)</f>
        <v>1.170141991441233E-2</v>
      </c>
      <c r="F2207" s="27">
        <f>IFERROR(LN('Primary Data'!G2208/'Primary Data'!G2207), 0)</f>
        <v>2.7667234423889965E-3</v>
      </c>
      <c r="G2207" s="28">
        <f>IFERROR(LN('Primary Data'!H2208/'Primary Data'!H2207), 0)</f>
        <v>-1.8808028249076601E-2</v>
      </c>
      <c r="H2207" s="31">
        <f>IFERROR(LN('Primary Data'!E2208/'Primary Data'!E2207), 0)</f>
        <v>-2.4335283180663791E-3</v>
      </c>
    </row>
    <row r="2208" spans="1:8" x14ac:dyDescent="0.25">
      <c r="A2208" s="23">
        <v>42646</v>
      </c>
      <c r="B2208" s="45">
        <f>IFERROR(LN('Primary Data'!B2209/'Primary Data'!B2208), 0)</f>
        <v>-2.4623250578108577E-3</v>
      </c>
      <c r="C2208" s="42">
        <f>IFERROR( LN('Primary Data'!D2209/'Primary Data'!D2208), 0)</f>
        <v>-1.8640329262696916E-3</v>
      </c>
      <c r="D2208" s="27">
        <f>IFERROR(LN('Primary Data'!C2209/'Primary Data'!C2208), 0)</f>
        <v>1.0904321218293699E-2</v>
      </c>
      <c r="E2208" s="27">
        <f>IFERROR(LN('Primary Data'!F2209/'Primary Data'!F2208), 0)</f>
        <v>1.8309676476203993E-2</v>
      </c>
      <c r="F2208" s="27">
        <f>IFERROR(LN('Primary Data'!G2209/'Primary Data'!G2208), 0)</f>
        <v>0</v>
      </c>
      <c r="G2208" s="28">
        <f>IFERROR(LN('Primary Data'!H2209/'Primary Data'!H2208), 0)</f>
        <v>1.2255713047167103E-2</v>
      </c>
      <c r="H2208" s="31">
        <f>IFERROR(LN('Primary Data'!E2209/'Primary Data'!E2208), 0)</f>
        <v>1.8570807048388798E-2</v>
      </c>
    </row>
    <row r="2209" spans="1:8" x14ac:dyDescent="0.25">
      <c r="A2209" s="23">
        <v>42647</v>
      </c>
      <c r="B2209" s="45">
        <f>IFERROR(LN('Primary Data'!B2210/'Primary Data'!B2209), 0)</f>
        <v>-4.793446993613875E-3</v>
      </c>
      <c r="C2209" s="42">
        <f>IFERROR( LN('Primary Data'!D2210/'Primary Data'!D2209), 0)</f>
        <v>-1.4702724914149961E-3</v>
      </c>
      <c r="D2209" s="27">
        <f>IFERROR(LN('Primary Data'!C2210/'Primary Data'!C2209), 0)</f>
        <v>3.3530546717328779E-3</v>
      </c>
      <c r="E2209" s="27">
        <f>IFERROR(LN('Primary Data'!F2210/'Primary Data'!F2209), 0)</f>
        <v>5.7742447393177576E-3</v>
      </c>
      <c r="F2209" s="27">
        <f>IFERROR(LN('Primary Data'!G2210/'Primary Data'!G2209), 0)</f>
        <v>0</v>
      </c>
      <c r="G2209" s="28">
        <f>IFERROR(LN('Primary Data'!H2210/'Primary Data'!H2209), 0)</f>
        <v>4.4426306843444226E-3</v>
      </c>
      <c r="H2209" s="31">
        <f>IFERROR(LN('Primary Data'!E2210/'Primary Data'!E2209), 0)</f>
        <v>1.2149269257224751E-2</v>
      </c>
    </row>
    <row r="2210" spans="1:8" x14ac:dyDescent="0.25">
      <c r="A2210" s="23">
        <v>42648</v>
      </c>
      <c r="B2210" s="45">
        <f>IFERROR(LN('Primary Data'!B2211/'Primary Data'!B2210), 0)</f>
        <v>4.0682162558637594E-3</v>
      </c>
      <c r="C2210" s="42">
        <f>IFERROR( LN('Primary Data'!D2211/'Primary Data'!D2210), 0)</f>
        <v>3.754669500176108E-3</v>
      </c>
      <c r="D2210" s="27">
        <f>IFERROR(LN('Primary Data'!C2211/'Primary Data'!C2210), 0)</f>
        <v>3.1438248717551459E-3</v>
      </c>
      <c r="E2210" s="27">
        <f>IFERROR(LN('Primary Data'!F2211/'Primary Data'!F2210), 0)</f>
        <v>-1.9130324076038429E-3</v>
      </c>
      <c r="F2210" s="27">
        <f>IFERROR(LN('Primary Data'!G2211/'Primary Data'!G2210), 0)</f>
        <v>0</v>
      </c>
      <c r="G2210" s="28">
        <f>IFERROR(LN('Primary Data'!H2211/'Primary Data'!H2210), 0)</f>
        <v>4.1649043149716812E-3</v>
      </c>
      <c r="H2210" s="31">
        <f>IFERROR(LN('Primary Data'!E2211/'Primary Data'!E2210), 0)</f>
        <v>-8.3016851418833363E-3</v>
      </c>
    </row>
    <row r="2211" spans="1:8" x14ac:dyDescent="0.25">
      <c r="A2211" s="23">
        <v>42649</v>
      </c>
      <c r="B2211" s="45">
        <f>IFERROR(LN('Primary Data'!B2212/'Primary Data'!B2211), 0)</f>
        <v>7.4748313735043589E-4</v>
      </c>
      <c r="C2211" s="42">
        <f>IFERROR( LN('Primary Data'!D2212/'Primary Data'!D2211), 0)</f>
        <v>-7.8345478838378843E-4</v>
      </c>
      <c r="D2211" s="27">
        <f>IFERROR(LN('Primary Data'!C2212/'Primary Data'!C2211), 0)</f>
        <v>-3.1270593294220858E-5</v>
      </c>
      <c r="E2211" s="27">
        <f>IFERROR(LN('Primary Data'!F2212/'Primary Data'!F2211), 0)</f>
        <v>-4.7137076098426149E-3</v>
      </c>
      <c r="F2211" s="27">
        <f>IFERROR(LN('Primary Data'!G2212/'Primary Data'!G2211), 0)</f>
        <v>0</v>
      </c>
      <c r="G2211" s="28">
        <f>IFERROR(LN('Primary Data'!H2212/'Primary Data'!H2211), 0)</f>
        <v>6.8784190027272414E-3</v>
      </c>
      <c r="H2211" s="31">
        <f>IFERROR(LN('Primary Data'!E2212/'Primary Data'!E2211), 0)</f>
        <v>-4.0415579710099273E-3</v>
      </c>
    </row>
    <row r="2212" spans="1:8" x14ac:dyDescent="0.25">
      <c r="A2212" s="23">
        <v>42650</v>
      </c>
      <c r="B2212" s="45">
        <f>IFERROR(LN('Primary Data'!B2213/'Primary Data'!B2212), 0)</f>
        <v>-2.8030112587468345E-3</v>
      </c>
      <c r="C2212" s="42">
        <f>IFERROR( LN('Primary Data'!D2213/'Primary Data'!D2212), 0)</f>
        <v>-1.9325463351261667E-3</v>
      </c>
      <c r="D2212" s="27">
        <f>IFERROR(LN('Primary Data'!C2213/'Primary Data'!C2212), 0)</f>
        <v>-1.2538106845944438E-3</v>
      </c>
      <c r="E2212" s="27">
        <f>IFERROR(LN('Primary Data'!F2213/'Primary Data'!F2212), 0)</f>
        <v>-3.3127755068017538E-3</v>
      </c>
      <c r="F2212" s="27">
        <f>IFERROR(LN('Primary Data'!G2213/'Primary Data'!G2212), 0)</f>
        <v>0</v>
      </c>
      <c r="G2212" s="28">
        <f>IFERROR(LN('Primary Data'!H2213/'Primary Data'!H2212), 0)</f>
        <v>-4.2121778474852028E-3</v>
      </c>
      <c r="H2212" s="31">
        <f>IFERROR(LN('Primary Data'!E2213/'Primary Data'!E2212), 0)</f>
        <v>3.0971564389968786E-3</v>
      </c>
    </row>
    <row r="2213" spans="1:8" x14ac:dyDescent="0.25">
      <c r="A2213" s="23">
        <v>42654</v>
      </c>
      <c r="B2213" s="45">
        <f>IFERROR(LN('Primary Data'!B2214/'Primary Data'!B2213), 0)</f>
        <v>-7.2372691805496899E-3</v>
      </c>
      <c r="C2213" s="42">
        <f>IFERROR( LN('Primary Data'!D2214/'Primary Data'!D2213), 0)</f>
        <v>-8.7979317141480828E-3</v>
      </c>
      <c r="D2213" s="27">
        <f>IFERROR(LN('Primary Data'!C2214/'Primary Data'!C2213), 0)</f>
        <v>4.9268631805152565E-3</v>
      </c>
      <c r="E2213" s="27">
        <f>IFERROR(LN('Primary Data'!F2214/'Primary Data'!F2213), 0)</f>
        <v>2.862447068443086E-3</v>
      </c>
      <c r="F2213" s="27">
        <f>IFERROR(LN('Primary Data'!G2214/'Primary Data'!G2213), 0)</f>
        <v>2.0391245322177749E-2</v>
      </c>
      <c r="G2213" s="28">
        <f>IFERROR(LN('Primary Data'!H2214/'Primary Data'!H2213), 0)</f>
        <v>-1.2755086606303593E-2</v>
      </c>
      <c r="H2213" s="31">
        <f>IFERROR(LN('Primary Data'!E2214/'Primary Data'!E2213), 0)</f>
        <v>5.8881557770686568E-3</v>
      </c>
    </row>
    <row r="2214" spans="1:8" x14ac:dyDescent="0.25">
      <c r="A2214" s="23">
        <v>42655</v>
      </c>
      <c r="B2214" s="45">
        <f>IFERROR(LN('Primary Data'!B2215/'Primary Data'!B2214), 0)</f>
        <v>8.3247410421132255E-4</v>
      </c>
      <c r="C2214" s="42">
        <f>IFERROR( LN('Primary Data'!D2215/'Primary Data'!D2214), 0)</f>
        <v>-4.7087865373158421E-4</v>
      </c>
      <c r="D2214" s="27">
        <f>IFERROR(LN('Primary Data'!C2215/'Primary Data'!C2214), 0)</f>
        <v>0</v>
      </c>
      <c r="E2214" s="27">
        <f>IFERROR(LN('Primary Data'!F2215/'Primary Data'!F2214), 0)</f>
        <v>0</v>
      </c>
      <c r="F2214" s="27">
        <f>IFERROR(LN('Primary Data'!G2215/'Primary Data'!G2214), 0)</f>
        <v>-2.3536974597696617E-3</v>
      </c>
      <c r="G2214" s="28">
        <f>IFERROR(LN('Primary Data'!H2215/'Primary Data'!H2214), 0)</f>
        <v>-6.0681790504881362E-3</v>
      </c>
      <c r="H2214" s="31">
        <f>IFERROR(LN('Primary Data'!E2215/'Primary Data'!E2214), 0)</f>
        <v>-9.3341515775291449E-3</v>
      </c>
    </row>
    <row r="2215" spans="1:8" x14ac:dyDescent="0.25">
      <c r="A2215" s="23">
        <v>42656</v>
      </c>
      <c r="B2215" s="45">
        <f>IFERROR(LN('Primary Data'!B2216/'Primary Data'!B2215), 0)</f>
        <v>-2.8775771994256735E-3</v>
      </c>
      <c r="C2215" s="42">
        <f>IFERROR( LN('Primary Data'!D2216/'Primary Data'!D2215), 0)</f>
        <v>-3.4376936899009358E-3</v>
      </c>
      <c r="D2215" s="27">
        <f>IFERROR(LN('Primary Data'!C2216/'Primary Data'!C2215), 0)</f>
        <v>1.9488985343635084E-4</v>
      </c>
      <c r="E2215" s="27">
        <f>IFERROR(LN('Primary Data'!F2216/'Primary Data'!F2215), 0)</f>
        <v>-2.1103872868902473E-2</v>
      </c>
      <c r="F2215" s="27">
        <f>IFERROR(LN('Primary Data'!G2216/'Primary Data'!G2215), 0)</f>
        <v>8.5653110161642795E-4</v>
      </c>
      <c r="G2215" s="28">
        <f>IFERROR(LN('Primary Data'!H2216/'Primary Data'!H2215), 0)</f>
        <v>-1.6183098687995907E-2</v>
      </c>
      <c r="H2215" s="31">
        <f>IFERROR(LN('Primary Data'!E2216/'Primary Data'!E2215), 0)</f>
        <v>-1.0423286466301699E-3</v>
      </c>
    </row>
    <row r="2216" spans="1:8" x14ac:dyDescent="0.25">
      <c r="A2216" s="23">
        <v>42657</v>
      </c>
      <c r="B2216" s="45">
        <f>IFERROR(LN('Primary Data'!B2217/'Primary Data'!B2216), 0)</f>
        <v>1.0312498342229467E-4</v>
      </c>
      <c r="C2216" s="42">
        <f>IFERROR( LN('Primary Data'!D2217/'Primary Data'!D2216), 0)</f>
        <v>1.1194830739314429E-3</v>
      </c>
      <c r="D2216" s="27">
        <f>IFERROR(LN('Primary Data'!C2217/'Primary Data'!C2216), 0)</f>
        <v>1.2613974174939307E-3</v>
      </c>
      <c r="E2216" s="27">
        <f>IFERROR(LN('Primary Data'!F2217/'Primary Data'!F2216), 0)</f>
        <v>4.2644750963236177E-3</v>
      </c>
      <c r="F2216" s="27">
        <f>IFERROR(LN('Primary Data'!G2217/'Primary Data'!G2216), 0)</f>
        <v>4.2799059074026693E-4</v>
      </c>
      <c r="G2216" s="28">
        <f>IFERROR(LN('Primary Data'!H2217/'Primary Data'!H2216), 0)</f>
        <v>8.7328644430851362E-3</v>
      </c>
      <c r="H2216" s="31">
        <f>IFERROR(LN('Primary Data'!E2217/'Primary Data'!E2216), 0)</f>
        <v>4.6976825927948504E-3</v>
      </c>
    </row>
    <row r="2217" spans="1:8" x14ac:dyDescent="0.25">
      <c r="A2217" s="23">
        <v>42660</v>
      </c>
      <c r="B2217" s="45">
        <f>IFERROR(LN('Primary Data'!B2218/'Primary Data'!B2217), 0)</f>
        <v>-3.299339741968923E-3</v>
      </c>
      <c r="C2217" s="42">
        <f>IFERROR( LN('Primary Data'!D2218/'Primary Data'!D2217), 0)</f>
        <v>-2.5633431182751445E-3</v>
      </c>
      <c r="D2217" s="27">
        <f>IFERROR(LN('Primary Data'!C2218/'Primary Data'!C2217), 0)</f>
        <v>-4.3890467490692387E-3</v>
      </c>
      <c r="E2217" s="27">
        <f>IFERROR(LN('Primary Data'!F2218/'Primary Data'!F2217), 0)</f>
        <v>-1.0500276632472695E-2</v>
      </c>
      <c r="F2217" s="27">
        <f>IFERROR(LN('Primary Data'!G2218/'Primary Data'!G2217), 0)</f>
        <v>-8.2591833203140355E-3</v>
      </c>
      <c r="G2217" s="28">
        <f>IFERROR(LN('Primary Data'!H2218/'Primary Data'!H2217), 0)</f>
        <v>-8.4619654997575462E-3</v>
      </c>
      <c r="H2217" s="31">
        <f>IFERROR(LN('Primary Data'!E2218/'Primary Data'!E2217), 0)</f>
        <v>-1.0049155500370145E-2</v>
      </c>
    </row>
    <row r="2218" spans="1:8" x14ac:dyDescent="0.25">
      <c r="A2218" s="23">
        <v>42661</v>
      </c>
      <c r="B2218" s="45">
        <f>IFERROR(LN('Primary Data'!B2219/'Primary Data'!B2218), 0)</f>
        <v>4.3536860561371026E-3</v>
      </c>
      <c r="C2218" s="42">
        <f>IFERROR( LN('Primary Data'!D2219/'Primary Data'!D2218), 0)</f>
        <v>9.0391850731864742E-3</v>
      </c>
      <c r="D2218" s="27">
        <f>IFERROR(LN('Primary Data'!C2219/'Primary Data'!C2218), 0)</f>
        <v>-7.9891529828412331E-3</v>
      </c>
      <c r="E2218" s="27">
        <f>IFERROR(LN('Primary Data'!F2219/'Primary Data'!F2218), 0)</f>
        <v>2.0077896415181255E-2</v>
      </c>
      <c r="F2218" s="27">
        <f>IFERROR(LN('Primary Data'!G2219/'Primary Data'!G2218), 0)</f>
        <v>1.4019199245641078E-2</v>
      </c>
      <c r="G2218" s="28">
        <f>IFERROR(LN('Primary Data'!H2219/'Primary Data'!H2218), 0)</f>
        <v>1.5371190736877649E-2</v>
      </c>
      <c r="H2218" s="31">
        <f>IFERROR(LN('Primary Data'!E2219/'Primary Data'!E2218), 0)</f>
        <v>5.0499593907290747E-3</v>
      </c>
    </row>
    <row r="2219" spans="1:8" x14ac:dyDescent="0.25">
      <c r="A2219" s="23">
        <v>42662</v>
      </c>
      <c r="B2219" s="45">
        <f>IFERROR(LN('Primary Data'!B2220/'Primary Data'!B2219), 0)</f>
        <v>2.4018871851677385E-3</v>
      </c>
      <c r="C2219" s="42">
        <f>IFERROR( LN('Primary Data'!D2220/'Primary Data'!D2219), 0)</f>
        <v>-6.4280571396145092E-4</v>
      </c>
      <c r="D2219" s="27">
        <f>IFERROR(LN('Primary Data'!C2220/'Primary Data'!C2219), 0)</f>
        <v>-7.3474850627778707E-4</v>
      </c>
      <c r="E2219" s="27">
        <f>IFERROR(LN('Primary Data'!F2220/'Primary Data'!F2219), 0)</f>
        <v>-2.8777905049456274E-4</v>
      </c>
      <c r="F2219" s="27">
        <f>IFERROR(LN('Primary Data'!G2220/'Primary Data'!G2219), 0)</f>
        <v>-5.4376737553567278E-4</v>
      </c>
      <c r="G2219" s="28">
        <f>IFERROR(LN('Primary Data'!H2220/'Primary Data'!H2219), 0)</f>
        <v>-3.829607484356103E-3</v>
      </c>
      <c r="H2219" s="31">
        <f>IFERROR(LN('Primary Data'!E2220/'Primary Data'!E2219), 0)</f>
        <v>-1.8556347001591125E-4</v>
      </c>
    </row>
    <row r="2220" spans="1:8" x14ac:dyDescent="0.25">
      <c r="A2220" s="23">
        <v>42663</v>
      </c>
      <c r="B2220" s="45">
        <f>IFERROR(LN('Primary Data'!B2221/'Primary Data'!B2220), 0)</f>
        <v>-1.1594231603241059E-3</v>
      </c>
      <c r="C2220" s="42">
        <f>IFERROR( LN('Primary Data'!D2221/'Primary Data'!D2220), 0)</f>
        <v>-8.0667517705183616E-4</v>
      </c>
      <c r="D2220" s="27">
        <f>IFERROR(LN('Primary Data'!C2221/'Primary Data'!C2220), 0)</f>
        <v>1.5079934640166586E-2</v>
      </c>
      <c r="E2220" s="27">
        <f>IFERROR(LN('Primary Data'!F2221/'Primary Data'!F2220), 0)</f>
        <v>1.8828334247771368E-3</v>
      </c>
      <c r="F2220" s="27">
        <f>IFERROR(LN('Primary Data'!G2221/'Primary Data'!G2220), 0)</f>
        <v>4.2558222654415809E-4</v>
      </c>
      <c r="G2220" s="28">
        <f>IFERROR(LN('Primary Data'!H2221/'Primary Data'!H2220), 0)</f>
        <v>2.9747638496451546E-3</v>
      </c>
      <c r="H2220" s="31">
        <f>IFERROR(LN('Primary Data'!E2221/'Primary Data'!E2220), 0)</f>
        <v>-1.7687473375036639E-2</v>
      </c>
    </row>
    <row r="2221" spans="1:8" x14ac:dyDescent="0.25">
      <c r="A2221" s="23">
        <v>42667</v>
      </c>
      <c r="B2221" s="45">
        <f>IFERROR(LN('Primary Data'!B2222/'Primary Data'!B2221), 0)</f>
        <v>9.0307121250593004E-4</v>
      </c>
      <c r="C2221" s="42">
        <f>IFERROR( LN('Primary Data'!D2222/'Primary Data'!D2221), 0)</f>
        <v>1.5860444883719679E-2</v>
      </c>
      <c r="D2221" s="27">
        <f>IFERROR(LN('Primary Data'!C2222/'Primary Data'!C2221), 0)</f>
        <v>-1.6843529552721399E-2</v>
      </c>
      <c r="E2221" s="27">
        <f>IFERROR(LN('Primary Data'!F2222/'Primary Data'!F2221), 0)</f>
        <v>-2.3019144127035265E-4</v>
      </c>
      <c r="F2221" s="27">
        <f>IFERROR(LN('Primary Data'!G2222/'Primary Data'!G2221), 0)</f>
        <v>1.3243982621529499E-2</v>
      </c>
      <c r="G2221" s="28">
        <f>IFERROR(LN('Primary Data'!H2222/'Primary Data'!H2221), 0)</f>
        <v>9.7781720491246088E-3</v>
      </c>
      <c r="H2221" s="31">
        <f>IFERROR(LN('Primary Data'!E2222/'Primary Data'!E2221), 0)</f>
        <v>-1.5860638049770098E-2</v>
      </c>
    </row>
    <row r="2222" spans="1:8" x14ac:dyDescent="0.25">
      <c r="A2222" s="23">
        <v>42668</v>
      </c>
      <c r="B2222" s="45">
        <f>IFERROR(LN('Primary Data'!B2223/'Primary Data'!B2222), 0)</f>
        <v>-2.0141160460516888E-3</v>
      </c>
      <c r="C2222" s="42">
        <f>IFERROR( LN('Primary Data'!D2223/'Primary Data'!D2222), 0)</f>
        <v>-3.7790487583762031E-3</v>
      </c>
      <c r="D2222" s="27">
        <f>IFERROR(LN('Primary Data'!C2223/'Primary Data'!C2222), 0)</f>
        <v>-2.1385313796202102E-3</v>
      </c>
      <c r="E2222" s="27">
        <f>IFERROR(LN('Primary Data'!F2223/'Primary Data'!F2222), 0)</f>
        <v>-1.7073933689403529E-3</v>
      </c>
      <c r="F2222" s="27">
        <f>IFERROR(LN('Primary Data'!G2223/'Primary Data'!G2222), 0)</f>
        <v>1.1889914790872223E-3</v>
      </c>
      <c r="G2222" s="28">
        <f>IFERROR(LN('Primary Data'!H2223/'Primary Data'!H2222), 0)</f>
        <v>-1.652350140696611E-3</v>
      </c>
      <c r="H2222" s="31">
        <f>IFERROR(LN('Primary Data'!E2223/'Primary Data'!E2222), 0)</f>
        <v>-2.868085915979055E-3</v>
      </c>
    </row>
    <row r="2223" spans="1:8" x14ac:dyDescent="0.25">
      <c r="A2223" s="23">
        <v>42669</v>
      </c>
      <c r="B2223" s="45">
        <f>IFERROR(LN('Primary Data'!B2224/'Primary Data'!B2223), 0)</f>
        <v>7.8578676797432423E-4</v>
      </c>
      <c r="C2223" s="42">
        <f>IFERROR( LN('Primary Data'!D2224/'Primary Data'!D2223), 0)</f>
        <v>-6.3289533286802185E-3</v>
      </c>
      <c r="D2223" s="27">
        <f>IFERROR(LN('Primary Data'!C2224/'Primary Data'!C2223), 0)</f>
        <v>-5.8542522820057832E-3</v>
      </c>
      <c r="E2223" s="27">
        <f>IFERROR(LN('Primary Data'!F2224/'Primary Data'!F2223), 0)</f>
        <v>-8.1159901287580129E-3</v>
      </c>
      <c r="F2223" s="27">
        <f>IFERROR(LN('Primary Data'!G2224/'Primary Data'!G2223), 0)</f>
        <v>-3.898640415657309E-3</v>
      </c>
      <c r="G2223" s="28">
        <f>IFERROR(LN('Primary Data'!H2224/'Primary Data'!H2223), 0)</f>
        <v>-1.0223046585645709E-2</v>
      </c>
      <c r="H2223" s="31">
        <f>IFERROR(LN('Primary Data'!E2224/'Primary Data'!E2223), 0)</f>
        <v>-6.9292345190599819E-3</v>
      </c>
    </row>
    <row r="2224" spans="1:8" x14ac:dyDescent="0.25">
      <c r="A2224" s="23">
        <v>42670</v>
      </c>
      <c r="B2224" s="45">
        <f>IFERROR(LN('Primary Data'!B2225/'Primary Data'!B2224), 0)</f>
        <v>-2.4135071333374788E-4</v>
      </c>
      <c r="C2224" s="42">
        <f>IFERROR( LN('Primary Data'!D2225/'Primary Data'!D2224), 0)</f>
        <v>-4.9788491884250677E-3</v>
      </c>
      <c r="D2224" s="27">
        <f>IFERROR(LN('Primary Data'!C2225/'Primary Data'!C2224), 0)</f>
        <v>-1.340157663261885E-2</v>
      </c>
      <c r="E2224" s="27">
        <f>IFERROR(LN('Primary Data'!F2225/'Primary Data'!F2224), 0)</f>
        <v>-3.3933072552055003E-3</v>
      </c>
      <c r="F2224" s="27">
        <f>IFERROR(LN('Primary Data'!G2225/'Primary Data'!G2224), 0)</f>
        <v>-1.6386922224013514E-3</v>
      </c>
      <c r="G2224" s="28">
        <f>IFERROR(LN('Primary Data'!H2225/'Primary Data'!H2224), 0)</f>
        <v>-8.3121109823135562E-3</v>
      </c>
      <c r="H2224" s="31">
        <f>IFERROR(LN('Primary Data'!E2225/'Primary Data'!E2224), 0)</f>
        <v>1.6276056024035652E-3</v>
      </c>
    </row>
    <row r="2225" spans="1:8" x14ac:dyDescent="0.25">
      <c r="A2225" s="23">
        <v>42671</v>
      </c>
      <c r="B2225" s="45">
        <f>IFERROR(LN('Primary Data'!B2226/'Primary Data'!B2225), 0)</f>
        <v>-3.3755426336600949E-3</v>
      </c>
      <c r="C2225" s="42">
        <f>IFERROR( LN('Primary Data'!D2226/'Primary Data'!D2225), 0)</f>
        <v>-6.4011568866088999E-3</v>
      </c>
      <c r="D2225" s="27">
        <f>IFERROR(LN('Primary Data'!C2226/'Primary Data'!C2225), 0)</f>
        <v>-2.8657602320705552E-3</v>
      </c>
      <c r="E2225" s="27">
        <f>IFERROR(LN('Primary Data'!F2226/'Primary Data'!F2225), 0)</f>
        <v>5.419725688504207E-3</v>
      </c>
      <c r="F2225" s="27">
        <f>IFERROR(LN('Primary Data'!G2226/'Primary Data'!G2225), 0)</f>
        <v>-3.4030002682485278E-3</v>
      </c>
      <c r="G2225" s="28">
        <f>IFERROR(LN('Primary Data'!H2226/'Primary Data'!H2225), 0)</f>
        <v>-7.7045701334715029E-3</v>
      </c>
      <c r="H2225" s="31">
        <f>IFERROR(LN('Primary Data'!E2226/'Primary Data'!E2225), 0)</f>
        <v>-1.6616916043855946E-3</v>
      </c>
    </row>
    <row r="2226" spans="1:8" x14ac:dyDescent="0.25">
      <c r="A2226" s="23">
        <v>42674</v>
      </c>
      <c r="B2226" s="45">
        <f>IFERROR(LN('Primary Data'!B2227/'Primary Data'!B2226), 0)</f>
        <v>-9.930216109253437E-4</v>
      </c>
      <c r="C2226" s="42">
        <f>IFERROR( LN('Primary Data'!D2227/'Primary Data'!D2226), 0)</f>
        <v>-8.9935739485812096E-4</v>
      </c>
      <c r="D2226" s="27">
        <f>IFERROR(LN('Primary Data'!C2227/'Primary Data'!C2226), 0)</f>
        <v>5.2553246472718999E-4</v>
      </c>
      <c r="E2226" s="27">
        <f>IFERROR(LN('Primary Data'!F2227/'Primary Data'!F2226), 0)</f>
        <v>0</v>
      </c>
      <c r="F2226" s="27">
        <f>IFERROR(LN('Primary Data'!G2227/'Primary Data'!G2226), 0)</f>
        <v>-1.364449256570944E-3</v>
      </c>
      <c r="G2226" s="28">
        <f>IFERROR(LN('Primary Data'!H2227/'Primary Data'!H2226), 0)</f>
        <v>-8.8342943703958456E-4</v>
      </c>
      <c r="H2226" s="31">
        <f>IFERROR(LN('Primary Data'!E2227/'Primary Data'!E2226), 0)</f>
        <v>-9.18756840506855E-3</v>
      </c>
    </row>
    <row r="2227" spans="1:8" x14ac:dyDescent="0.25">
      <c r="A2227" s="23">
        <v>42675</v>
      </c>
      <c r="B2227" s="45">
        <f>IFERROR(LN('Primary Data'!B2228/'Primary Data'!B2227), 0)</f>
        <v>-5.5593800621672237E-3</v>
      </c>
      <c r="C2227" s="42">
        <f>IFERROR( LN('Primary Data'!D2228/'Primary Data'!D2227), 0)</f>
        <v>-7.1758766401141981E-3</v>
      </c>
      <c r="D2227" s="27">
        <f>IFERROR(LN('Primary Data'!C2228/'Primary Data'!C2227), 0)</f>
        <v>3.4637426250109626E-2</v>
      </c>
      <c r="E2227" s="27">
        <f>IFERROR(LN('Primary Data'!F2228/'Primary Data'!F2227), 0)</f>
        <v>1.8774299560280585E-3</v>
      </c>
      <c r="F2227" s="27">
        <f>IFERROR(LN('Primary Data'!G2228/'Primary Data'!G2227), 0)</f>
        <v>7.3179639349421101E-3</v>
      </c>
      <c r="G2227" s="28">
        <f>IFERROR(LN('Primary Data'!H2228/'Primary Data'!H2227), 0)</f>
        <v>9.2241354813065619E-3</v>
      </c>
      <c r="H2227" s="31">
        <f>IFERROR(LN('Primary Data'!E2228/'Primary Data'!E2227), 0)</f>
        <v>-9.0909677130333131E-3</v>
      </c>
    </row>
    <row r="2228" spans="1:8" x14ac:dyDescent="0.25">
      <c r="A2228" s="23">
        <v>42676</v>
      </c>
      <c r="B2228" s="45">
        <f>IFERROR(LN('Primary Data'!B2229/'Primary Data'!B2228), 0)</f>
        <v>-5.4654865195626718E-3</v>
      </c>
      <c r="C2228" s="42">
        <f>IFERROR( LN('Primary Data'!D2229/'Primary Data'!D2228), 0)</f>
        <v>-8.432877541197259E-3</v>
      </c>
      <c r="D2228" s="27">
        <f>IFERROR(LN('Primary Data'!C2229/'Primary Data'!C2228), 0)</f>
        <v>1.066643126060356E-2</v>
      </c>
      <c r="E2228" s="27">
        <f>IFERROR(LN('Primary Data'!F2229/'Primary Data'!F2228), 0)</f>
        <v>-1.5460895736691552E-2</v>
      </c>
      <c r="F2228" s="27">
        <f>IFERROR(LN('Primary Data'!G2229/'Primary Data'!G2228), 0)</f>
        <v>-6.4943666509679763E-3</v>
      </c>
      <c r="G2228" s="28">
        <f>IFERROR(LN('Primary Data'!H2229/'Primary Data'!H2228), 0)</f>
        <v>-1.4647250380890479E-2</v>
      </c>
      <c r="H2228" s="31">
        <f>IFERROR(LN('Primary Data'!E2229/'Primary Data'!E2228), 0)</f>
        <v>-5.4557359813348178E-3</v>
      </c>
    </row>
    <row r="2229" spans="1:8" x14ac:dyDescent="0.25">
      <c r="A2229" s="23">
        <v>42677</v>
      </c>
      <c r="B2229" s="45">
        <f>IFERROR(LN('Primary Data'!B2230/'Primary Data'!B2229), 0)</f>
        <v>-2.2097595639563095E-3</v>
      </c>
      <c r="C2229" s="42">
        <f>IFERROR( LN('Primary Data'!D2230/'Primary Data'!D2229), 0)</f>
        <v>-1.016592832611744E-2</v>
      </c>
      <c r="D2229" s="27">
        <f>IFERROR(LN('Primary Data'!C2230/'Primary Data'!C2229), 0)</f>
        <v>5.5355545574969495E-3</v>
      </c>
      <c r="E2229" s="27">
        <f>IFERROR(LN('Primary Data'!F2230/'Primary Data'!F2229), 0)</f>
        <v>-6.9246828726643554E-3</v>
      </c>
      <c r="F2229" s="27">
        <f>IFERROR(LN('Primary Data'!G2230/'Primary Data'!G2229), 0)</f>
        <v>9.0850114429770566E-3</v>
      </c>
      <c r="G2229" s="28">
        <f>IFERROR(LN('Primary Data'!H2230/'Primary Data'!H2229), 0)</f>
        <v>-5.5827274765614093E-3</v>
      </c>
      <c r="H2229" s="31">
        <f>IFERROR(LN('Primary Data'!E2230/'Primary Data'!E2229), 0)</f>
        <v>3.3243928374112864E-3</v>
      </c>
    </row>
    <row r="2230" spans="1:8" x14ac:dyDescent="0.25">
      <c r="A2230" s="23">
        <v>42678</v>
      </c>
      <c r="B2230" s="45">
        <f>IFERROR(LN('Primary Data'!B2231/'Primary Data'!B2230), 0)</f>
        <v>-1.824895008498468E-3</v>
      </c>
      <c r="C2230" s="42">
        <f>IFERROR( LN('Primary Data'!D2231/'Primary Data'!D2230), 0)</f>
        <v>-3.9916280315989662E-3</v>
      </c>
      <c r="D2230" s="27">
        <f>IFERROR(LN('Primary Data'!C2231/'Primary Data'!C2230), 0)</f>
        <v>-3.1712341239352941E-3</v>
      </c>
      <c r="E2230" s="27">
        <f>IFERROR(LN('Primary Data'!F2231/'Primary Data'!F2230), 0)</f>
        <v>-9.6576587638532354E-3</v>
      </c>
      <c r="F2230" s="27">
        <f>IFERROR(LN('Primary Data'!G2231/'Primary Data'!G2230), 0)</f>
        <v>-2.637384684515852E-3</v>
      </c>
      <c r="G2230" s="28">
        <f>IFERROR(LN('Primary Data'!H2231/'Primary Data'!H2230), 0)</f>
        <v>-1.8042577688670884E-3</v>
      </c>
      <c r="H2230" s="31">
        <f>IFERROR(LN('Primary Data'!E2231/'Primary Data'!E2230), 0)</f>
        <v>-8.1095847028596936E-3</v>
      </c>
    </row>
    <row r="2231" spans="1:8" x14ac:dyDescent="0.25">
      <c r="A2231" s="23">
        <v>42681</v>
      </c>
      <c r="B2231" s="45">
        <f>IFERROR(LN('Primary Data'!B2232/'Primary Data'!B2231), 0)</f>
        <v>2.09698340988652E-2</v>
      </c>
      <c r="C2231" s="42">
        <f>IFERROR( LN('Primary Data'!D2232/'Primary Data'!D2231), 0)</f>
        <v>2.4013814258235316E-2</v>
      </c>
      <c r="D2231" s="27">
        <f>IFERROR(LN('Primary Data'!C2232/'Primary Data'!C2231), 0)</f>
        <v>6.9539941394681816E-3</v>
      </c>
      <c r="E2231" s="27">
        <f>IFERROR(LN('Primary Data'!F2232/'Primary Data'!F2231), 0)</f>
        <v>6.3777026555993004E-3</v>
      </c>
      <c r="F2231" s="27">
        <f>IFERROR(LN('Primary Data'!G2232/'Primary Data'!G2231), 0)</f>
        <v>1.8678937929949E-3</v>
      </c>
      <c r="G2231" s="28">
        <f>IFERROR(LN('Primary Data'!H2232/'Primary Data'!H2231), 0)</f>
        <v>6.9879665629908093E-3</v>
      </c>
      <c r="H2231" s="31">
        <f>IFERROR(LN('Primary Data'!E2232/'Primary Data'!E2231), 0)</f>
        <v>9.8437216789488361E-3</v>
      </c>
    </row>
    <row r="2232" spans="1:8" x14ac:dyDescent="0.25">
      <c r="A2232" s="23">
        <v>42682</v>
      </c>
      <c r="B2232" s="45">
        <f>IFERROR(LN('Primary Data'!B2233/'Primary Data'!B2232), 0)</f>
        <v>1.8118245657529357E-3</v>
      </c>
      <c r="C2232" s="42">
        <f>IFERROR( LN('Primary Data'!D2233/'Primary Data'!D2232), 0)</f>
        <v>6.5124229896441517E-3</v>
      </c>
      <c r="D2232" s="27">
        <f>IFERROR(LN('Primary Data'!C2233/'Primary Data'!C2232), 0)</f>
        <v>-4.6600817841345953E-4</v>
      </c>
      <c r="E2232" s="27">
        <f>IFERROR(LN('Primary Data'!F2233/'Primary Data'!F2232), 0)</f>
        <v>6.3604754963856027E-3</v>
      </c>
      <c r="F2232" s="27">
        <f>IFERROR(LN('Primary Data'!G2233/'Primary Data'!G2232), 0)</f>
        <v>4.1668181847287402E-3</v>
      </c>
      <c r="G2232" s="28">
        <f>IFERROR(LN('Primary Data'!H2233/'Primary Data'!H2232), 0)</f>
        <v>4.7284246111412853E-3</v>
      </c>
      <c r="H2232" s="31">
        <f>IFERROR(LN('Primary Data'!E2233/'Primary Data'!E2232), 0)</f>
        <v>-2.779453501752638E-3</v>
      </c>
    </row>
    <row r="2233" spans="1:8" x14ac:dyDescent="0.25">
      <c r="A2233" s="23">
        <v>42683</v>
      </c>
      <c r="B2233" s="45">
        <f>IFERROR(LN('Primary Data'!B2234/'Primary Data'!B2233), 0)</f>
        <v>1.6171976366957472E-2</v>
      </c>
      <c r="C2233" s="42">
        <f>IFERROR( LN('Primary Data'!D2234/'Primary Data'!D2233), 0)</f>
        <v>4.2076468345578219E-3</v>
      </c>
      <c r="D2233" s="27">
        <f>IFERROR(LN('Primary Data'!C2234/'Primary Data'!C2233), 0)</f>
        <v>2.1281463823984541E-3</v>
      </c>
      <c r="E2233" s="27">
        <f>IFERROR(LN('Primary Data'!F2234/'Primary Data'!F2233), 0)</f>
        <v>-1.3760019105687056E-2</v>
      </c>
      <c r="F2233" s="27">
        <f>IFERROR(LN('Primary Data'!G2234/'Primary Data'!G2233), 0)</f>
        <v>-6.5723778196751115E-3</v>
      </c>
      <c r="G2233" s="28">
        <f>IFERROR(LN('Primary Data'!H2234/'Primary Data'!H2233), 0)</f>
        <v>-2.181150815706057E-2</v>
      </c>
      <c r="H2233" s="31">
        <f>IFERROR(LN('Primary Data'!E2234/'Primary Data'!E2233), 0)</f>
        <v>2.3339679477775092E-2</v>
      </c>
    </row>
    <row r="2234" spans="1:8" x14ac:dyDescent="0.25">
      <c r="A2234" s="23">
        <v>42684</v>
      </c>
      <c r="B2234" s="45">
        <f>IFERROR(LN('Primary Data'!B2235/'Primary Data'!B2234), 0)</f>
        <v>8.7133281386861505E-3</v>
      </c>
      <c r="C2234" s="42">
        <f>IFERROR( LN('Primary Data'!D2235/'Primary Data'!D2234), 0)</f>
        <v>-1.6328880464465387E-2</v>
      </c>
      <c r="D2234" s="27">
        <f>IFERROR(LN('Primary Data'!C2235/'Primary Data'!C2234), 0)</f>
        <v>1.1786122192145934E-2</v>
      </c>
      <c r="E2234" s="27">
        <f>IFERROR(LN('Primary Data'!F2235/'Primary Data'!F2234), 0)</f>
        <v>8.179823643579864E-3</v>
      </c>
      <c r="F2234" s="27">
        <f>IFERROR(LN('Primary Data'!G2235/'Primary Data'!G2234), 0)</f>
        <v>1.1877921686981137E-2</v>
      </c>
      <c r="G2234" s="28">
        <f>IFERROR(LN('Primary Data'!H2235/'Primary Data'!H2234), 0)</f>
        <v>1.873556326541367E-2</v>
      </c>
      <c r="H2234" s="31">
        <f>IFERROR(LN('Primary Data'!E2235/'Primary Data'!E2234), 0)</f>
        <v>6.9886134934141224E-3</v>
      </c>
    </row>
    <row r="2235" spans="1:8" x14ac:dyDescent="0.25">
      <c r="A2235" s="23">
        <v>42685</v>
      </c>
      <c r="B2235" s="45">
        <f>IFERROR(LN('Primary Data'!B2236/'Primary Data'!B2235), 0)</f>
        <v>-2.3182160702044825E-3</v>
      </c>
      <c r="C2235" s="42">
        <f>IFERROR( LN('Primary Data'!D2236/'Primary Data'!D2235), 0)</f>
        <v>1.0359007893409309E-3</v>
      </c>
      <c r="D2235" s="27">
        <f>IFERROR(LN('Primary Data'!C2236/'Primary Data'!C2235), 0)</f>
        <v>3.3927495847410885E-3</v>
      </c>
      <c r="E2235" s="27">
        <f>IFERROR(LN('Primary Data'!F2236/'Primary Data'!F2235), 0)</f>
        <v>-3.7794799042093194E-2</v>
      </c>
      <c r="F2235" s="27">
        <f>IFERROR(LN('Primary Data'!G2236/'Primary Data'!G2235), 0)</f>
        <v>8.0090644681666545E-3</v>
      </c>
      <c r="G2235" s="28">
        <f>IFERROR(LN('Primary Data'!H2236/'Primary Data'!H2235), 0)</f>
        <v>-1.3578284091800889E-2</v>
      </c>
      <c r="H2235" s="31">
        <f>IFERROR(LN('Primary Data'!E2236/'Primary Data'!E2235), 0)</f>
        <v>-1.4424913378431199E-2</v>
      </c>
    </row>
    <row r="2236" spans="1:8" x14ac:dyDescent="0.25">
      <c r="A2236" s="23">
        <v>42688</v>
      </c>
      <c r="B2236" s="45">
        <f>IFERROR(LN('Primary Data'!B2237/'Primary Data'!B2236), 0)</f>
        <v>8.7471273455346594E-4</v>
      </c>
      <c r="C2236" s="42">
        <f>IFERROR( LN('Primary Data'!D2237/'Primary Data'!D2236), 0)</f>
        <v>-1.0556476285264233E-2</v>
      </c>
      <c r="D2236" s="27">
        <f>IFERROR(LN('Primary Data'!C2237/'Primary Data'!C2236), 0)</f>
        <v>-7.5711005454529223E-3</v>
      </c>
      <c r="E2236" s="27">
        <f>IFERROR(LN('Primary Data'!F2237/'Primary Data'!F2236), 0)</f>
        <v>0</v>
      </c>
      <c r="F2236" s="27">
        <f>IFERROR(LN('Primary Data'!G2237/'Primary Data'!G2236), 0)</f>
        <v>4.4371327544853499E-3</v>
      </c>
      <c r="G2236" s="28">
        <f>IFERROR(LN('Primary Data'!H2237/'Primary Data'!H2236), 0)</f>
        <v>-1.3803443999929913E-2</v>
      </c>
      <c r="H2236" s="31">
        <f>IFERROR(LN('Primary Data'!E2237/'Primary Data'!E2236), 0)</f>
        <v>-1.5133627601797853E-3</v>
      </c>
    </row>
    <row r="2237" spans="1:8" x14ac:dyDescent="0.25">
      <c r="A2237" s="23">
        <v>42689</v>
      </c>
      <c r="B2237" s="45">
        <f>IFERROR(LN('Primary Data'!B2238/'Primary Data'!B2237), 0)</f>
        <v>4.3472132316233689E-3</v>
      </c>
      <c r="C2237" s="42">
        <f>IFERROR( LN('Primary Data'!D2238/'Primary Data'!D2237), 0)</f>
        <v>1.3187719383710021E-2</v>
      </c>
      <c r="D2237" s="27">
        <f>IFERROR(LN('Primary Data'!C2238/'Primary Data'!C2237), 0)</f>
        <v>-5.5002225468676535E-3</v>
      </c>
      <c r="E2237" s="27">
        <f>IFERROR(LN('Primary Data'!F2238/'Primary Data'!F2237), 0)</f>
        <v>-3.4187680525803073E-2</v>
      </c>
      <c r="F2237" s="27">
        <f>IFERROR(LN('Primary Data'!G2238/'Primary Data'!G2237), 0)</f>
        <v>-1.1411226376885887E-4</v>
      </c>
      <c r="G2237" s="28">
        <f>IFERROR(LN('Primary Data'!H2238/'Primary Data'!H2237), 0)</f>
        <v>4.5656121706809313E-3</v>
      </c>
      <c r="H2237" s="31">
        <f>IFERROR(LN('Primary Data'!E2238/'Primary Data'!E2237), 0)</f>
        <v>1.1771891256478341E-3</v>
      </c>
    </row>
    <row r="2238" spans="1:8" x14ac:dyDescent="0.25">
      <c r="A2238" s="23">
        <v>42690</v>
      </c>
      <c r="B2238" s="45">
        <f>IFERROR(LN('Primary Data'!B2239/'Primary Data'!B2238), 0)</f>
        <v>-3.9544753077292187E-3</v>
      </c>
      <c r="C2238" s="42">
        <f>IFERROR( LN('Primary Data'!D2239/'Primary Data'!D2238), 0)</f>
        <v>5.8178999144887283E-3</v>
      </c>
      <c r="D2238" s="27">
        <f>IFERROR(LN('Primary Data'!C2239/'Primary Data'!C2238), 0)</f>
        <v>2.6399962249788475E-3</v>
      </c>
      <c r="E2238" s="27">
        <f>IFERROR(LN('Primary Data'!F2239/'Primary Data'!F2238), 0)</f>
        <v>1.671088036692557E-3</v>
      </c>
      <c r="F2238" s="27">
        <f>IFERROR(LN('Primary Data'!G2239/'Primary Data'!G2238), 0)</f>
        <v>-2.2824015429954932E-5</v>
      </c>
      <c r="G2238" s="28">
        <f>IFERROR(LN('Primary Data'!H2239/'Primary Data'!H2238), 0)</f>
        <v>-1.9450984555358314E-3</v>
      </c>
      <c r="H2238" s="31">
        <f>IFERROR(LN('Primary Data'!E2239/'Primary Data'!E2238), 0)</f>
        <v>-2.4364778944291668E-3</v>
      </c>
    </row>
    <row r="2239" spans="1:8" x14ac:dyDescent="0.25">
      <c r="A2239" s="23">
        <v>42691</v>
      </c>
      <c r="B2239" s="45">
        <f>IFERROR(LN('Primary Data'!B2240/'Primary Data'!B2239), 0)</f>
        <v>3.655075653415676E-3</v>
      </c>
      <c r="C2239" s="42">
        <f>IFERROR( LN('Primary Data'!D2240/'Primary Data'!D2239), 0)</f>
        <v>7.13601105300757E-3</v>
      </c>
      <c r="D2239" s="27">
        <f>IFERROR(LN('Primary Data'!C2240/'Primary Data'!C2239), 0)</f>
        <v>1.7284419647916249E-4</v>
      </c>
      <c r="E2239" s="27">
        <f>IFERROR(LN('Primary Data'!F2240/'Primary Data'!F2239), 0)</f>
        <v>-3.2414808902325623E-3</v>
      </c>
      <c r="F2239" s="27">
        <f>IFERROR(LN('Primary Data'!G2240/'Primary Data'!G2239), 0)</f>
        <v>1.5280584091517718E-3</v>
      </c>
      <c r="G2239" s="28">
        <f>IFERROR(LN('Primary Data'!H2240/'Primary Data'!H2239), 0)</f>
        <v>-7.9248539452767507E-4</v>
      </c>
      <c r="H2239" s="31">
        <f>IFERROR(LN('Primary Data'!E2240/'Primary Data'!E2239), 0)</f>
        <v>5.7036492483467684E-3</v>
      </c>
    </row>
    <row r="2240" spans="1:8" x14ac:dyDescent="0.25">
      <c r="A2240" s="23">
        <v>42692</v>
      </c>
      <c r="B2240" s="45">
        <f>IFERROR(LN('Primary Data'!B2241/'Primary Data'!B2240), 0)</f>
        <v>-1.9005812540545286E-3</v>
      </c>
      <c r="C2240" s="42">
        <f>IFERROR( LN('Primary Data'!D2241/'Primary Data'!D2240), 0)</f>
        <v>-3.8506975195543936E-3</v>
      </c>
      <c r="D2240" s="27">
        <f>IFERROR(LN('Primary Data'!C2241/'Primary Data'!C2240), 0)</f>
        <v>-2.0501149896139303E-3</v>
      </c>
      <c r="E2240" s="27">
        <f>IFERROR(LN('Primary Data'!F2241/'Primary Data'!F2240), 0)</f>
        <v>-2.8870595445425282E-3</v>
      </c>
      <c r="F2240" s="27">
        <f>IFERROR(LN('Primary Data'!G2241/'Primary Data'!G2240), 0)</f>
        <v>-5.2782628912906521E-3</v>
      </c>
      <c r="G2240" s="28">
        <f>IFERROR(LN('Primary Data'!H2241/'Primary Data'!H2240), 0)</f>
        <v>3.6465095625207011E-3</v>
      </c>
      <c r="H2240" s="31">
        <f>IFERROR(LN('Primary Data'!E2241/'Primary Data'!E2240), 0)</f>
        <v>2.8563717839194306E-3</v>
      </c>
    </row>
    <row r="2241" spans="1:8" x14ac:dyDescent="0.25">
      <c r="A2241" s="23">
        <v>42695</v>
      </c>
      <c r="B2241" s="45">
        <f>IFERROR(LN('Primary Data'!B2242/'Primary Data'!B2241), 0)</f>
        <v>5.3205548774578719E-3</v>
      </c>
      <c r="C2241" s="42">
        <f>IFERROR( LN('Primary Data'!D2242/'Primary Data'!D2241), 0)</f>
        <v>1.0543138757912046E-2</v>
      </c>
      <c r="D2241" s="27">
        <f>IFERROR(LN('Primary Data'!C2242/'Primary Data'!C2241), 0)</f>
        <v>2.6921829039870553E-3</v>
      </c>
      <c r="E2241" s="27">
        <f>IFERROR(LN('Primary Data'!F2242/'Primary Data'!F2241), 0)</f>
        <v>-1.7692285867237357E-2</v>
      </c>
      <c r="F2241" s="27">
        <f>IFERROR(LN('Primary Data'!G2242/'Primary Data'!G2241), 0)</f>
        <v>6.1894246855362517E-3</v>
      </c>
      <c r="G2241" s="28">
        <f>IFERROR(LN('Primary Data'!H2242/'Primary Data'!H2241), 0)</f>
        <v>6.0713182642800037E-4</v>
      </c>
      <c r="H2241" s="31">
        <f>IFERROR(LN('Primary Data'!E2242/'Primary Data'!E2241), 0)</f>
        <v>-7.0991465086249336E-3</v>
      </c>
    </row>
    <row r="2242" spans="1:8" x14ac:dyDescent="0.25">
      <c r="A2242" s="23">
        <v>42696</v>
      </c>
      <c r="B2242" s="45">
        <f>IFERROR(LN('Primary Data'!B2243/'Primary Data'!B2242), 0)</f>
        <v>1.1724201531981672E-3</v>
      </c>
      <c r="C2242" s="42">
        <f>IFERROR( LN('Primary Data'!D2243/'Primary Data'!D2242), 0)</f>
        <v>3.049471993808102E-3</v>
      </c>
      <c r="D2242" s="27">
        <f>IFERROR(LN('Primary Data'!C2243/'Primary Data'!C2242), 0)</f>
        <v>4.5265998711106125E-3</v>
      </c>
      <c r="E2242" s="27">
        <f>IFERROR(LN('Primary Data'!F2243/'Primary Data'!F2242), 0)</f>
        <v>1.0898588008782196E-2</v>
      </c>
      <c r="F2242" s="27">
        <f>IFERROR(LN('Primary Data'!G2243/'Primary Data'!G2242), 0)</f>
        <v>7.8019083945334361E-3</v>
      </c>
      <c r="G2242" s="28">
        <f>IFERROR(LN('Primary Data'!H2243/'Primary Data'!H2242), 0)</f>
        <v>1.4224019315453676E-2</v>
      </c>
      <c r="H2242" s="31">
        <f>IFERROR(LN('Primary Data'!E2243/'Primary Data'!E2242), 0)</f>
        <v>-3.8734966006718041E-3</v>
      </c>
    </row>
    <row r="2243" spans="1:8" x14ac:dyDescent="0.25">
      <c r="A2243" s="23">
        <v>42697</v>
      </c>
      <c r="B2243" s="45">
        <f>IFERROR(LN('Primary Data'!B2244/'Primary Data'!B2243), 0)</f>
        <v>2.4352878801511945E-3</v>
      </c>
      <c r="C2243" s="42">
        <f>IFERROR( LN('Primary Data'!D2244/'Primary Data'!D2243), 0)</f>
        <v>-4.1078627211150421E-3</v>
      </c>
      <c r="D2243" s="27">
        <f>IFERROR(LN('Primary Data'!C2244/'Primary Data'!C2243), 0)</f>
        <v>6.3003086836958648E-3</v>
      </c>
      <c r="E2243" s="27">
        <f>IFERROR(LN('Primary Data'!F2244/'Primary Data'!F2243), 0)</f>
        <v>2.3894652718602569E-3</v>
      </c>
      <c r="F2243" s="27">
        <f>IFERROR(LN('Primary Data'!G2244/'Primary Data'!G2243), 0)</f>
        <v>-3.3893326728483156E-4</v>
      </c>
      <c r="G2243" s="28">
        <f>IFERROR(LN('Primary Data'!H2244/'Primary Data'!H2243), 0)</f>
        <v>-6.085359068935284E-5</v>
      </c>
      <c r="H2243" s="31">
        <f>IFERROR(LN('Primary Data'!E2244/'Primary Data'!E2243), 0)</f>
        <v>1.9604645124217208E-3</v>
      </c>
    </row>
    <row r="2244" spans="1:8" x14ac:dyDescent="0.25">
      <c r="A2244" s="23">
        <v>42698</v>
      </c>
      <c r="B2244" s="45">
        <f>IFERROR(LN('Primary Data'!B2245/'Primary Data'!B2244), 0)</f>
        <v>0</v>
      </c>
      <c r="C2244" s="42">
        <f>IFERROR( LN('Primary Data'!D2245/'Primary Data'!D2244), 0)</f>
        <v>0</v>
      </c>
      <c r="D2244" s="27">
        <f>IFERROR(LN('Primary Data'!C2245/'Primary Data'!C2244), 0)</f>
        <v>1.1347601558965969E-3</v>
      </c>
      <c r="E2244" s="27">
        <f>IFERROR(LN('Primary Data'!F2245/'Primary Data'!F2244), 0)</f>
        <v>-9.7268067346825901E-3</v>
      </c>
      <c r="F2244" s="27">
        <f>IFERROR(LN('Primary Data'!G2245/'Primary Data'!G2244), 0)</f>
        <v>0</v>
      </c>
      <c r="G2244" s="28">
        <f>IFERROR(LN('Primary Data'!H2245/'Primary Data'!H2244), 0)</f>
        <v>-3.0120251950359789E-3</v>
      </c>
      <c r="H2244" s="31">
        <f>IFERROR(LN('Primary Data'!E2245/'Primary Data'!E2244), 0)</f>
        <v>5.3010063911123001E-3</v>
      </c>
    </row>
    <row r="2245" spans="1:8" x14ac:dyDescent="0.25">
      <c r="A2245" s="23">
        <v>42699</v>
      </c>
      <c r="B2245" s="45">
        <f>IFERROR(LN('Primary Data'!B2246/'Primary Data'!B2245), 0)</f>
        <v>4.8766641728308097E-3</v>
      </c>
      <c r="C2245" s="42">
        <f>IFERROR( LN('Primary Data'!D2246/'Primary Data'!D2245), 0)</f>
        <v>0</v>
      </c>
      <c r="D2245" s="27">
        <f>IFERROR(LN('Primary Data'!C2246/'Primary Data'!C2245), 0)</f>
        <v>1.1618466545640562E-3</v>
      </c>
      <c r="E2245" s="27">
        <f>IFERROR(LN('Primary Data'!F2246/'Primary Data'!F2245), 0)</f>
        <v>2.3490982688480332E-2</v>
      </c>
      <c r="F2245" s="27">
        <f>IFERROR(LN('Primary Data'!G2246/'Primary Data'!G2245), 0)</f>
        <v>8.7751440599241684E-3</v>
      </c>
      <c r="G2245" s="28">
        <f>IFERROR(LN('Primary Data'!H2246/'Primary Data'!H2245), 0)</f>
        <v>5.0719314655626032E-3</v>
      </c>
      <c r="H2245" s="31">
        <f>IFERROR(LN('Primary Data'!E2246/'Primary Data'!E2245), 0)</f>
        <v>-2.0383699957927408E-4</v>
      </c>
    </row>
    <row r="2246" spans="1:8" x14ac:dyDescent="0.25">
      <c r="A2246" s="23">
        <v>42702</v>
      </c>
      <c r="B2246" s="45">
        <f>IFERROR(LN('Primary Data'!B2247/'Primary Data'!B2246), 0)</f>
        <v>-5.8557696405169991E-3</v>
      </c>
      <c r="C2246" s="42">
        <f>IFERROR( LN('Primary Data'!D2247/'Primary Data'!D2246), 0)</f>
        <v>-2.6729627389469324E-3</v>
      </c>
      <c r="D2246" s="27">
        <f>IFERROR(LN('Primary Data'!C2247/'Primary Data'!C2246), 0)</f>
        <v>1.4187717352525848E-3</v>
      </c>
      <c r="E2246" s="27">
        <f>IFERROR(LN('Primary Data'!F2247/'Primary Data'!F2246), 0)</f>
        <v>3.0708316018536816E-4</v>
      </c>
      <c r="F2246" s="27">
        <f>IFERROR(LN('Primary Data'!G2247/'Primary Data'!G2246), 0)</f>
        <v>3.3769838307607983E-3</v>
      </c>
      <c r="G2246" s="28">
        <f>IFERROR(LN('Primary Data'!H2247/'Primary Data'!H2246), 0)</f>
        <v>4.7029964618494034E-3</v>
      </c>
      <c r="H2246" s="31">
        <f>IFERROR(LN('Primary Data'!E2247/'Primary Data'!E2246), 0)</f>
        <v>-4.7607375805311615E-3</v>
      </c>
    </row>
    <row r="2247" spans="1:8" x14ac:dyDescent="0.25">
      <c r="A2247" s="23">
        <v>42703</v>
      </c>
      <c r="B2247" s="45">
        <f>IFERROR(LN('Primary Data'!B2248/'Primary Data'!B2247), 0)</f>
        <v>9.2214073112121273E-4</v>
      </c>
      <c r="C2247" s="42">
        <f>IFERROR( LN('Primary Data'!D2248/'Primary Data'!D2247), 0)</f>
        <v>3.327776412437864E-3</v>
      </c>
      <c r="D2247" s="27">
        <f>IFERROR(LN('Primary Data'!C2248/'Primary Data'!C2247), 0)</f>
        <v>-5.8095947380861932E-3</v>
      </c>
      <c r="E2247" s="27">
        <f>IFERROR(LN('Primary Data'!F2248/'Primary Data'!F2247), 0)</f>
        <v>3.5474061735126772E-3</v>
      </c>
      <c r="F2247" s="27">
        <f>IFERROR(LN('Primary Data'!G2248/'Primary Data'!G2247), 0)</f>
        <v>2.786914461961327E-3</v>
      </c>
      <c r="G2247" s="28">
        <f>IFERROR(LN('Primary Data'!H2248/'Primary Data'!H2247), 0)</f>
        <v>-4.1037952029323857E-3</v>
      </c>
      <c r="H2247" s="31">
        <f>IFERROR(LN('Primary Data'!E2248/'Primary Data'!E2247), 0)</f>
        <v>3.7890166523792828E-4</v>
      </c>
    </row>
    <row r="2248" spans="1:8" x14ac:dyDescent="0.25">
      <c r="A2248" s="23">
        <v>42704</v>
      </c>
      <c r="B2248" s="45">
        <f>IFERROR(LN('Primary Data'!B2249/'Primary Data'!B2248), 0)</f>
        <v>1.1125035948737086E-3</v>
      </c>
      <c r="C2248" s="42">
        <f>IFERROR( LN('Primary Data'!D2249/'Primary Data'!D2248), 0)</f>
        <v>-1.2887388427216732E-2</v>
      </c>
      <c r="D2248" s="27">
        <f>IFERROR(LN('Primary Data'!C2249/'Primary Data'!C2248), 0)</f>
        <v>-4.4221528623864586E-3</v>
      </c>
      <c r="E2248" s="27">
        <f>IFERROR(LN('Primary Data'!F2249/'Primary Data'!F2248), 0)</f>
        <v>1.2056495285502181E-2</v>
      </c>
      <c r="F2248" s="27">
        <f>IFERROR(LN('Primary Data'!G2249/'Primary Data'!G2248), 0)</f>
        <v>-8.608695347558858E-3</v>
      </c>
      <c r="G2248" s="28">
        <f>IFERROR(LN('Primary Data'!H2249/'Primary Data'!H2248), 0)</f>
        <v>2.3151188854024303E-3</v>
      </c>
      <c r="H2248" s="31">
        <f>IFERROR(LN('Primary Data'!E2249/'Primary Data'!E2248), 0)</f>
        <v>-7.6270165443492743E-3</v>
      </c>
    </row>
    <row r="2249" spans="1:8" x14ac:dyDescent="0.25">
      <c r="A2249" s="23">
        <v>42705</v>
      </c>
      <c r="B2249" s="45">
        <f>IFERROR(LN('Primary Data'!B2250/'Primary Data'!B2249), 0)</f>
        <v>2.2735343229565034E-3</v>
      </c>
      <c r="C2249" s="42">
        <f>IFERROR( LN('Primary Data'!D2250/'Primary Data'!D2249), 0)</f>
        <v>-1.6073834454450129E-2</v>
      </c>
      <c r="D2249" s="27">
        <f>IFERROR(LN('Primary Data'!C2250/'Primary Data'!C2249), 0)</f>
        <v>6.6641401701573429E-3</v>
      </c>
      <c r="E2249" s="27">
        <f>IFERROR(LN('Primary Data'!F2250/'Primary Data'!F2249), 0)</f>
        <v>-3.4230149435210302E-3</v>
      </c>
      <c r="F2249" s="27">
        <f>IFERROR(LN('Primary Data'!G2250/'Primary Data'!G2249), 0)</f>
        <v>6.2235755739200255E-3</v>
      </c>
      <c r="G2249" s="28">
        <f>IFERROR(LN('Primary Data'!H2250/'Primary Data'!H2249), 0)</f>
        <v>3.8740523182982014E-3</v>
      </c>
      <c r="H2249" s="31">
        <f>IFERROR(LN('Primary Data'!E2250/'Primary Data'!E2249), 0)</f>
        <v>-9.0628724733923301E-3</v>
      </c>
    </row>
    <row r="2250" spans="1:8" x14ac:dyDescent="0.25">
      <c r="A2250" s="23">
        <v>42706</v>
      </c>
      <c r="B2250" s="45">
        <f>IFERROR(LN('Primary Data'!B2251/'Primary Data'!B2250), 0)</f>
        <v>-8.3946894606696978E-4</v>
      </c>
      <c r="C2250" s="42">
        <f>IFERROR( LN('Primary Data'!D2251/'Primary Data'!D2250), 0)</f>
        <v>1.1125808270075804E-3</v>
      </c>
      <c r="D2250" s="27">
        <f>IFERROR(LN('Primary Data'!C2251/'Primary Data'!C2250), 0)</f>
        <v>8.4369806602176065E-3</v>
      </c>
      <c r="E2250" s="27">
        <f>IFERROR(LN('Primary Data'!F2251/'Primary Data'!F2250), 0)</f>
        <v>-1.1382330496961321E-2</v>
      </c>
      <c r="F2250" s="27">
        <f>IFERROR(LN('Primary Data'!G2251/'Primary Data'!G2250), 0)</f>
        <v>-1.0634817872965645E-2</v>
      </c>
      <c r="G2250" s="28">
        <f>IFERROR(LN('Primary Data'!H2251/'Primary Data'!H2250), 0)</f>
        <v>-1.3793747087600649E-2</v>
      </c>
      <c r="H2250" s="31">
        <f>IFERROR(LN('Primary Data'!E2251/'Primary Data'!E2250), 0)</f>
        <v>-1.9139590731089069E-4</v>
      </c>
    </row>
    <row r="2251" spans="1:8" x14ac:dyDescent="0.25">
      <c r="A2251" s="23">
        <v>42709</v>
      </c>
      <c r="B2251" s="45">
        <f>IFERROR(LN('Primary Data'!B2252/'Primary Data'!B2251), 0)</f>
        <v>3.8733954433016939E-3</v>
      </c>
      <c r="C2251" s="42">
        <f>IFERROR( LN('Primary Data'!D2252/'Primary Data'!D2251), 0)</f>
        <v>8.1471339560208363E-3</v>
      </c>
      <c r="D2251" s="27">
        <f>IFERROR(LN('Primary Data'!C2252/'Primary Data'!C2251), 0)</f>
        <v>1.0781975726617508E-2</v>
      </c>
      <c r="E2251" s="27">
        <f>IFERROR(LN('Primary Data'!F2252/'Primary Data'!F2251), 0)</f>
        <v>4.1415792697607721E-3</v>
      </c>
      <c r="F2251" s="27">
        <f>IFERROR(LN('Primary Data'!G2252/'Primary Data'!G2251), 0)</f>
        <v>-1.2163722795167045E-2</v>
      </c>
      <c r="G2251" s="28">
        <f>IFERROR(LN('Primary Data'!H2252/'Primary Data'!H2251), 0)</f>
        <v>-2.6301108318657336E-3</v>
      </c>
      <c r="H2251" s="31">
        <f>IFERROR(LN('Primary Data'!E2252/'Primary Data'!E2251), 0)</f>
        <v>5.5083882232323036E-3</v>
      </c>
    </row>
    <row r="2252" spans="1:8" x14ac:dyDescent="0.25">
      <c r="A2252" s="23">
        <v>42710</v>
      </c>
      <c r="B2252" s="45">
        <f>IFERROR(LN('Primary Data'!B2253/'Primary Data'!B2252), 0)</f>
        <v>3.5843871361199769E-3</v>
      </c>
      <c r="C2252" s="42">
        <f>IFERROR( LN('Primary Data'!D2253/'Primary Data'!D2252), 0)</f>
        <v>2.2013616351445734E-3</v>
      </c>
      <c r="D2252" s="27">
        <f>IFERROR(LN('Primary Data'!C2253/'Primary Data'!C2252), 0)</f>
        <v>1.0448884953552043E-2</v>
      </c>
      <c r="E2252" s="27">
        <f>IFERROR(LN('Primary Data'!F2253/'Primary Data'!F2252), 0)</f>
        <v>8.1476489221912491E-3</v>
      </c>
      <c r="F2252" s="27">
        <f>IFERROR(LN('Primary Data'!G2253/'Primary Data'!G2252), 0)</f>
        <v>-1.873986424971342E-3</v>
      </c>
      <c r="G2252" s="28">
        <f>IFERROR(LN('Primary Data'!H2253/'Primary Data'!H2252), 0)</f>
        <v>7.5076657344937186E-3</v>
      </c>
      <c r="H2252" s="31">
        <f>IFERROR(LN('Primary Data'!E2253/'Primary Data'!E2252), 0)</f>
        <v>-1.4490741076013782E-3</v>
      </c>
    </row>
    <row r="2253" spans="1:8" x14ac:dyDescent="0.25">
      <c r="A2253" s="23">
        <v>42711</v>
      </c>
      <c r="B2253" s="45">
        <f>IFERROR(LN('Primary Data'!B2254/'Primary Data'!B2253), 0)</f>
        <v>1.2465187587355115E-2</v>
      </c>
      <c r="C2253" s="42">
        <f>IFERROR( LN('Primary Data'!D2254/'Primary Data'!D2253), 0)</f>
        <v>1.3125913898475134E-2</v>
      </c>
      <c r="D2253" s="27">
        <f>IFERROR(LN('Primary Data'!C2254/'Primary Data'!C2253), 0)</f>
        <v>6.6653842335645192E-3</v>
      </c>
      <c r="E2253" s="27">
        <f>IFERROR(LN('Primary Data'!F2254/'Primary Data'!F2253), 0)</f>
        <v>-5.1950140744453646E-4</v>
      </c>
      <c r="F2253" s="27">
        <f>IFERROR(LN('Primary Data'!G2254/'Primary Data'!G2253), 0)</f>
        <v>7.1570519532354266E-3</v>
      </c>
      <c r="G2253" s="28">
        <f>IFERROR(LN('Primary Data'!H2254/'Primary Data'!H2253), 0)</f>
        <v>5.5312748291987896E-3</v>
      </c>
      <c r="H2253" s="31">
        <f>IFERROR(LN('Primary Data'!E2254/'Primary Data'!E2253), 0)</f>
        <v>7.7930922110478005E-4</v>
      </c>
    </row>
    <row r="2254" spans="1:8" x14ac:dyDescent="0.25">
      <c r="A2254" s="23">
        <v>42712</v>
      </c>
      <c r="B2254" s="45">
        <f>IFERROR(LN('Primary Data'!B2255/'Primary Data'!B2254), 0)</f>
        <v>7.9954125292952332E-4</v>
      </c>
      <c r="C2254" s="42">
        <f>IFERROR( LN('Primary Data'!D2255/'Primary Data'!D2254), 0)</f>
        <v>1.4931323845847329E-3</v>
      </c>
      <c r="D2254" s="27">
        <f>IFERROR(LN('Primary Data'!C2255/'Primary Data'!C2254), 0)</f>
        <v>5.5356122178797981E-3</v>
      </c>
      <c r="E2254" s="27">
        <f>IFERROR(LN('Primary Data'!F2255/'Primary Data'!F2254), 0)</f>
        <v>2.3295118241620803E-2</v>
      </c>
      <c r="F2254" s="27">
        <f>IFERROR(LN('Primary Data'!G2255/'Primary Data'!G2254), 0)</f>
        <v>-1.6593364190126765E-3</v>
      </c>
      <c r="G2254" s="28">
        <f>IFERROR(LN('Primary Data'!H2255/'Primary Data'!H2254), 0)</f>
        <v>2.6682590427676584E-3</v>
      </c>
      <c r="H2254" s="31">
        <f>IFERROR(LN('Primary Data'!E2255/'Primary Data'!E2254), 0)</f>
        <v>5.4952024872971038E-5</v>
      </c>
    </row>
    <row r="2255" spans="1:8" x14ac:dyDescent="0.25">
      <c r="A2255" s="23">
        <v>42713</v>
      </c>
      <c r="B2255" s="45">
        <f>IFERROR(LN('Primary Data'!B2256/'Primary Data'!B2255), 0)</f>
        <v>6.7869974636001421E-3</v>
      </c>
      <c r="C2255" s="42">
        <f>IFERROR( LN('Primary Data'!D2256/'Primary Data'!D2255), 0)</f>
        <v>7.5263628095304791E-3</v>
      </c>
      <c r="D2255" s="27">
        <f>IFERROR(LN('Primary Data'!C2256/'Primary Data'!C2255), 0)</f>
        <v>1.4318577165991242E-2</v>
      </c>
      <c r="E2255" s="27">
        <f>IFERROR(LN('Primary Data'!F2256/'Primary Data'!F2255), 0)</f>
        <v>-1.3534467792996286E-3</v>
      </c>
      <c r="F2255" s="27">
        <f>IFERROR(LN('Primary Data'!G2256/'Primary Data'!G2255), 0)</f>
        <v>5.6033993778860586E-3</v>
      </c>
      <c r="G2255" s="28">
        <f>IFERROR(LN('Primary Data'!H2256/'Primary Data'!H2255), 0)</f>
        <v>-4.4214787386346504E-3</v>
      </c>
      <c r="H2255" s="31">
        <f>IFERROR(LN('Primary Data'!E2256/'Primary Data'!E2255), 0)</f>
        <v>7.8917526560278988E-3</v>
      </c>
    </row>
    <row r="2256" spans="1:8" x14ac:dyDescent="0.25">
      <c r="A2256" s="23">
        <v>42716</v>
      </c>
      <c r="B2256" s="45">
        <f>IFERROR(LN('Primary Data'!B2257/'Primary Data'!B2256), 0)</f>
        <v>1.563191636912433E-3</v>
      </c>
      <c r="C2256" s="42">
        <f>IFERROR( LN('Primary Data'!D2257/'Primary Data'!D2256), 0)</f>
        <v>-4.42161576860716E-3</v>
      </c>
      <c r="D2256" s="27">
        <f>IFERROR(LN('Primary Data'!C2257/'Primary Data'!C2256), 0)</f>
        <v>0</v>
      </c>
      <c r="E2256" s="27">
        <f>IFERROR(LN('Primary Data'!F2257/'Primary Data'!F2256), 0)</f>
        <v>-1.0476992885887829E-2</v>
      </c>
      <c r="F2256" s="27">
        <f>IFERROR(LN('Primary Data'!G2257/'Primary Data'!G2256), 0)</f>
        <v>-2.5083490710670907E-2</v>
      </c>
      <c r="G2256" s="28">
        <f>IFERROR(LN('Primary Data'!H2257/'Primary Data'!H2256), 0)</f>
        <v>-1.4513685753167391E-2</v>
      </c>
      <c r="H2256" s="31">
        <f>IFERROR(LN('Primary Data'!E2257/'Primary Data'!E2256), 0)</f>
        <v>-3.0474726286644459E-3</v>
      </c>
    </row>
    <row r="2257" spans="1:8" x14ac:dyDescent="0.25">
      <c r="A2257" s="23">
        <v>42717</v>
      </c>
      <c r="B2257" s="45">
        <f>IFERROR(LN('Primary Data'!B2258/'Primary Data'!B2257), 0)</f>
        <v>5.1791510074203134E-3</v>
      </c>
      <c r="C2257" s="42">
        <f>IFERROR( LN('Primary Data'!D2258/'Primary Data'!D2257), 0)</f>
        <v>1.2546366770626632E-2</v>
      </c>
      <c r="D2257" s="27">
        <f>IFERROR(LN('Primary Data'!C2258/'Primary Data'!C2257), 0)</f>
        <v>1.0316478828548834E-2</v>
      </c>
      <c r="E2257" s="27">
        <f>IFERROR(LN('Primary Data'!F2258/'Primary Data'!F2257), 0)</f>
        <v>2.8855304554528962E-3</v>
      </c>
      <c r="F2257" s="27">
        <f>IFERROR(LN('Primary Data'!G2258/'Primary Data'!G2257), 0)</f>
        <v>1.3917238842281761E-4</v>
      </c>
      <c r="G2257" s="28">
        <f>IFERROR(LN('Primary Data'!H2258/'Primary Data'!H2257), 0)</f>
        <v>6.0962949072232799E-4</v>
      </c>
      <c r="H2257" s="31">
        <f>IFERROR(LN('Primary Data'!E2258/'Primary Data'!E2257), 0)</f>
        <v>8.666972285582844E-3</v>
      </c>
    </row>
    <row r="2258" spans="1:8" x14ac:dyDescent="0.25">
      <c r="A2258" s="23">
        <v>42718</v>
      </c>
      <c r="B2258" s="45">
        <f>IFERROR(LN('Primary Data'!B2259/'Primary Data'!B2258), 0)</f>
        <v>-8.7199915474986713E-3</v>
      </c>
      <c r="C2258" s="42">
        <f>IFERROR( LN('Primary Data'!D2259/'Primary Data'!D2258), 0)</f>
        <v>-2.9664039218156271E-3</v>
      </c>
      <c r="D2258" s="27">
        <f>IFERROR(LN('Primary Data'!C2259/'Primary Data'!C2258), 0)</f>
        <v>7.1136493045321622E-3</v>
      </c>
      <c r="E2258" s="27">
        <f>IFERROR(LN('Primary Data'!F2259/'Primary Data'!F2258), 0)</f>
        <v>-5.1888812345592941E-3</v>
      </c>
      <c r="F2258" s="27">
        <f>IFERROR(LN('Primary Data'!G2259/'Primary Data'!G2258), 0)</f>
        <v>-4.4165576207484437E-3</v>
      </c>
      <c r="G2258" s="28">
        <f>IFERROR(LN('Primary Data'!H2259/'Primary Data'!H2258), 0)</f>
        <v>4.4183816080332531E-4</v>
      </c>
      <c r="H2258" s="31">
        <f>IFERROR(LN('Primary Data'!E2259/'Primary Data'!E2258), 0)</f>
        <v>2.1737161078421666E-3</v>
      </c>
    </row>
    <row r="2259" spans="1:8" x14ac:dyDescent="0.25">
      <c r="A2259" s="23">
        <v>42719</v>
      </c>
      <c r="B2259" s="45">
        <f>IFERROR(LN('Primary Data'!B2260/'Primary Data'!B2259), 0)</f>
        <v>4.6893053808082057E-3</v>
      </c>
      <c r="C2259" s="42">
        <f>IFERROR( LN('Primary Data'!D2260/'Primary Data'!D2259), 0)</f>
        <v>2.473965276709662E-3</v>
      </c>
      <c r="D2259" s="27">
        <f>IFERROR(LN('Primary Data'!C2260/'Primary Data'!C2259), 0)</f>
        <v>3.7405107300292379E-3</v>
      </c>
      <c r="E2259" s="27">
        <f>IFERROR(LN('Primary Data'!F2260/'Primary Data'!F2259), 0)</f>
        <v>-7.6896980524464508E-3</v>
      </c>
      <c r="F2259" s="27">
        <f>IFERROR(LN('Primary Data'!G2260/'Primary Data'!G2259), 0)</f>
        <v>-6.9900110444923091E-3</v>
      </c>
      <c r="G2259" s="28">
        <f>IFERROR(LN('Primary Data'!H2260/'Primary Data'!H2259), 0)</f>
        <v>-1.7846633319945869E-2</v>
      </c>
      <c r="H2259" s="31">
        <f>IFERROR(LN('Primary Data'!E2260/'Primary Data'!E2259), 0)</f>
        <v>6.4165640847089695E-3</v>
      </c>
    </row>
    <row r="2260" spans="1:8" x14ac:dyDescent="0.25">
      <c r="A2260" s="23">
        <v>42720</v>
      </c>
      <c r="B2260" s="45">
        <f>IFERROR(LN('Primary Data'!B2261/'Primary Data'!B2260), 0)</f>
        <v>-5.0842738772610414E-4</v>
      </c>
      <c r="C2260" s="42">
        <f>IFERROR( LN('Primary Data'!D2261/'Primary Data'!D2260), 0)</f>
        <v>-3.7671635602439502E-3</v>
      </c>
      <c r="D2260" s="27">
        <f>IFERROR(LN('Primary Data'!C2261/'Primary Data'!C2260), 0)</f>
        <v>4.8670849555956189E-3</v>
      </c>
      <c r="E2260" s="27">
        <f>IFERROR(LN('Primary Data'!F2261/'Primary Data'!F2260), 0)</f>
        <v>-6.7110934987425915E-5</v>
      </c>
      <c r="F2260" s="27">
        <f>IFERROR(LN('Primary Data'!G2261/'Primary Data'!G2260), 0)</f>
        <v>2.5802517061396788E-4</v>
      </c>
      <c r="G2260" s="28">
        <f>IFERROR(LN('Primary Data'!H2261/'Primary Data'!H2260), 0)</f>
        <v>-1.7536242460473002E-3</v>
      </c>
      <c r="H2260" s="31">
        <f>IFERROR(LN('Primary Data'!E2261/'Primary Data'!E2260), 0)</f>
        <v>3.9350972873070751E-3</v>
      </c>
    </row>
    <row r="2261" spans="1:8" x14ac:dyDescent="0.25">
      <c r="A2261" s="23">
        <v>42723</v>
      </c>
      <c r="B2261" s="45">
        <f>IFERROR(LN('Primary Data'!B2262/'Primary Data'!B2261), 0)</f>
        <v>6.9254447789514372E-4</v>
      </c>
      <c r="C2261" s="42">
        <f>IFERROR( LN('Primary Data'!D2262/'Primary Data'!D2261), 0)</f>
        <v>4.0590083252220518E-3</v>
      </c>
      <c r="D2261" s="27">
        <f>IFERROR(LN('Primary Data'!C2262/'Primary Data'!C2261), 0)</f>
        <v>7.571639857867565E-3</v>
      </c>
      <c r="E2261" s="27">
        <f>IFERROR(LN('Primary Data'!F2262/'Primary Data'!F2261), 0)</f>
        <v>-6.1627402031954603E-3</v>
      </c>
      <c r="F2261" s="27">
        <f>IFERROR(LN('Primary Data'!G2262/'Primary Data'!G2261), 0)</f>
        <v>-1.7370896386806308E-3</v>
      </c>
      <c r="G2261" s="28">
        <f>IFERROR(LN('Primary Data'!H2262/'Primary Data'!H2261), 0)</f>
        <v>-8.5772607987585955E-3</v>
      </c>
      <c r="H2261" s="31">
        <f>IFERROR(LN('Primary Data'!E2262/'Primary Data'!E2261), 0)</f>
        <v>9.2109723295710386E-4</v>
      </c>
    </row>
    <row r="2262" spans="1:8" x14ac:dyDescent="0.25">
      <c r="A2262" s="23">
        <v>42724</v>
      </c>
      <c r="B2262" s="45">
        <f>IFERROR(LN('Primary Data'!B2263/'Primary Data'!B2262), 0)</f>
        <v>3.7982487036542422E-3</v>
      </c>
      <c r="C2262" s="42">
        <f>IFERROR( LN('Primary Data'!D2263/'Primary Data'!D2262), 0)</f>
        <v>3.8326815484582893E-3</v>
      </c>
      <c r="D2262" s="27">
        <f>IFERROR(LN('Primary Data'!C2263/'Primary Data'!C2262), 0)</f>
        <v>5.7668538496748294E-3</v>
      </c>
      <c r="E2262" s="27">
        <f>IFERROR(LN('Primary Data'!F2263/'Primary Data'!F2262), 0)</f>
        <v>-7.7652191044728465E-3</v>
      </c>
      <c r="F2262" s="27">
        <f>IFERROR(LN('Primary Data'!G2263/'Primary Data'!G2262), 0)</f>
        <v>-5.3711641767396805E-3</v>
      </c>
      <c r="G2262" s="28">
        <f>IFERROR(LN('Primary Data'!H2263/'Primary Data'!H2262), 0)</f>
        <v>-4.7573946970066389E-3</v>
      </c>
      <c r="H2262" s="31">
        <f>IFERROR(LN('Primary Data'!E2263/'Primary Data'!E2262), 0)</f>
        <v>-2.1124321609467434E-3</v>
      </c>
    </row>
    <row r="2263" spans="1:8" x14ac:dyDescent="0.25">
      <c r="A2263" s="23">
        <v>42725</v>
      </c>
      <c r="B2263" s="45">
        <f>IFERROR(LN('Primary Data'!B2264/'Primary Data'!B2263), 0)</f>
        <v>-3.210844160663558E-3</v>
      </c>
      <c r="C2263" s="42">
        <f>IFERROR( LN('Primary Data'!D2264/'Primary Data'!D2263), 0)</f>
        <v>-9.8760852281119544E-4</v>
      </c>
      <c r="D2263" s="27">
        <f>IFERROR(LN('Primary Data'!C2264/'Primary Data'!C2263), 0)</f>
        <v>-4.601754321399457E-3</v>
      </c>
      <c r="E2263" s="27">
        <f>IFERROR(LN('Primary Data'!F2264/'Primary Data'!F2263), 0)</f>
        <v>3.3934115386484598E-5</v>
      </c>
      <c r="F2263" s="27">
        <f>IFERROR(LN('Primary Data'!G2264/'Primary Data'!G2263), 0)</f>
        <v>8.701842303870078E-3</v>
      </c>
      <c r="G2263" s="28">
        <f>IFERROR(LN('Primary Data'!H2264/'Primary Data'!H2263), 0)</f>
        <v>3.7088749017897332E-3</v>
      </c>
      <c r="H2263" s="31">
        <f>IFERROR(LN('Primary Data'!E2264/'Primary Data'!E2263), 0)</f>
        <v>-1.1591398032312946E-3</v>
      </c>
    </row>
    <row r="2264" spans="1:8" x14ac:dyDescent="0.25">
      <c r="A2264" s="23">
        <v>42726</v>
      </c>
      <c r="B2264" s="45">
        <f>IFERROR(LN('Primary Data'!B2265/'Primary Data'!B2264), 0)</f>
        <v>-3.8458423777829813E-4</v>
      </c>
      <c r="C2264" s="42">
        <f>IFERROR( LN('Primary Data'!D2265/'Primary Data'!D2264), 0)</f>
        <v>-2.9382919564528865E-3</v>
      </c>
      <c r="D2264" s="27">
        <f>IFERROR(LN('Primary Data'!C2265/'Primary Data'!C2264), 0)</f>
        <v>-6.2657974101824887E-3</v>
      </c>
      <c r="E2264" s="27">
        <f>IFERROR(LN('Primary Data'!F2265/'Primary Data'!F2264), 0)</f>
        <v>-1.5120551052990434E-2</v>
      </c>
      <c r="F2264" s="27">
        <f>IFERROR(LN('Primary Data'!G2265/'Primary Data'!G2264), 0)</f>
        <v>-8.1991219820203606E-4</v>
      </c>
      <c r="G2264" s="28">
        <f>IFERROR(LN('Primary Data'!H2265/'Primary Data'!H2264), 0)</f>
        <v>-7.9915722467415011E-3</v>
      </c>
      <c r="H2264" s="31">
        <f>IFERROR(LN('Primary Data'!E2265/'Primary Data'!E2264), 0)</f>
        <v>5.2072759960120991E-3</v>
      </c>
    </row>
    <row r="2265" spans="1:8" x14ac:dyDescent="0.25">
      <c r="A2265" s="23">
        <v>42727</v>
      </c>
      <c r="B2265" s="45">
        <f>IFERROR(LN('Primary Data'!B2266/'Primary Data'!B2265), 0)</f>
        <v>1.2369743404325188E-3</v>
      </c>
      <c r="C2265" s="42">
        <f>IFERROR( LN('Primary Data'!D2266/'Primary Data'!D2265), 0)</f>
        <v>1.1403214187121129E-3</v>
      </c>
      <c r="D2265" s="27">
        <f>IFERROR(LN('Primary Data'!C2266/'Primary Data'!C2265), 0)</f>
        <v>-1.4097793520254824E-3</v>
      </c>
      <c r="E2265" s="27">
        <f>IFERROR(LN('Primary Data'!F2266/'Primary Data'!F2265), 0)</f>
        <v>2.4395847327289711E-3</v>
      </c>
      <c r="F2265" s="27">
        <f>IFERROR(LN('Primary Data'!G2266/'Primary Data'!G2265), 0)</f>
        <v>-8.4962678216958243E-3</v>
      </c>
      <c r="G2265" s="28">
        <f>IFERROR(LN('Primary Data'!H2266/'Primary Data'!H2265), 0)</f>
        <v>-2.8437248977697359E-3</v>
      </c>
      <c r="H2265" s="31">
        <f>IFERROR(LN('Primary Data'!E2266/'Primary Data'!E2265), 0)</f>
        <v>1.1552339572770973E-3</v>
      </c>
    </row>
    <row r="2266" spans="1:8" x14ac:dyDescent="0.25">
      <c r="A2266" s="23">
        <v>42732</v>
      </c>
      <c r="B2266" s="45">
        <f>IFERROR(LN('Primary Data'!B2267/'Primary Data'!B2266), 0)</f>
        <v>-6.8207098475423717E-3</v>
      </c>
      <c r="C2266" s="42">
        <f>IFERROR( LN('Primary Data'!D2267/'Primary Data'!D2266), 0)</f>
        <v>-2.7832105139636654E-3</v>
      </c>
      <c r="D2266" s="27">
        <f>IFERROR(LN('Primary Data'!C2267/'Primary Data'!C2266), 0)</f>
        <v>1.6812039607381351E-2</v>
      </c>
      <c r="E2266" s="27">
        <f>IFERROR(LN('Primary Data'!F2267/'Primary Data'!F2266), 0)</f>
        <v>-1.0234627967800608E-4</v>
      </c>
      <c r="F2266" s="27">
        <f>IFERROR(LN('Primary Data'!G2267/'Primary Data'!G2266), 0)</f>
        <v>-1.3008055001698254E-3</v>
      </c>
      <c r="G2266" s="28">
        <f>IFERROR(LN('Primary Data'!H2267/'Primary Data'!H2266), 0)</f>
        <v>8.307551904133131E-3</v>
      </c>
      <c r="H2266" s="31">
        <f>IFERROR(LN('Primary Data'!E2267/'Primary Data'!E2266), 0)</f>
        <v>9.2840661349226951E-3</v>
      </c>
    </row>
    <row r="2267" spans="1:8" x14ac:dyDescent="0.25">
      <c r="A2267" s="23">
        <v>42733</v>
      </c>
      <c r="B2267" s="45">
        <f>IFERROR(LN('Primary Data'!B2268/'Primary Data'!B2267), 0)</f>
        <v>-2.3499652601474618E-4</v>
      </c>
      <c r="C2267" s="42">
        <f>IFERROR( LN('Primary Data'!D2268/'Primary Data'!D2267), 0)</f>
        <v>-1.627293374438074E-3</v>
      </c>
      <c r="D2267" s="27">
        <f>IFERROR(LN('Primary Data'!C2268/'Primary Data'!C2267), 0)</f>
        <v>5.0904877333079693E-3</v>
      </c>
      <c r="E2267" s="27">
        <f>IFERROR(LN('Primary Data'!F2268/'Primary Data'!F2267), 0)</f>
        <v>1.1091621901203618E-2</v>
      </c>
      <c r="F2267" s="27">
        <f>IFERROR(LN('Primary Data'!G2268/'Primary Data'!G2267), 0)</f>
        <v>-1.6817276012545265E-3</v>
      </c>
      <c r="G2267" s="28">
        <f>IFERROR(LN('Primary Data'!H2268/'Primary Data'!H2267), 0)</f>
        <v>1.6612455351247611E-3</v>
      </c>
      <c r="H2267" s="31">
        <f>IFERROR(LN('Primary Data'!E2268/'Primary Data'!E2267), 0)</f>
        <v>-3.5560368610164793E-3</v>
      </c>
    </row>
    <row r="2268" spans="1:8" x14ac:dyDescent="0.25">
      <c r="A2268" s="23">
        <v>42734</v>
      </c>
      <c r="B2268" s="45">
        <f>IFERROR(LN('Primary Data'!B2269/'Primary Data'!B2268), 0)</f>
        <v>-2.1441207500843169E-3</v>
      </c>
      <c r="C2268" s="42">
        <f>IFERROR( LN('Primary Data'!D2269/'Primary Data'!D2268), 0)</f>
        <v>-1.1175859274280818E-2</v>
      </c>
      <c r="D2268" s="27">
        <f>IFERROR(LN('Primary Data'!C2269/'Primary Data'!C2268), 0)</f>
        <v>2.9392430352388776E-3</v>
      </c>
      <c r="E2268" s="27">
        <f>IFERROR(LN('Primary Data'!F2269/'Primary Data'!F2268), 0)</f>
        <v>1.3964293064580902E-2</v>
      </c>
      <c r="F2268" s="27">
        <f>IFERROR(LN('Primary Data'!G2269/'Primary Data'!G2268), 0)</f>
        <v>3.0770711648826876E-3</v>
      </c>
      <c r="G2268" s="28">
        <f>IFERROR(LN('Primary Data'!H2269/'Primary Data'!H2268), 0)</f>
        <v>9.574997219026625E-3</v>
      </c>
      <c r="H2268" s="31">
        <f>IFERROR(LN('Primary Data'!E2269/'Primary Data'!E2268), 0)</f>
        <v>2.4165486701024858E-3</v>
      </c>
    </row>
    <row r="2269" spans="1:8" x14ac:dyDescent="0.25">
      <c r="A2269" s="23">
        <v>42738</v>
      </c>
      <c r="B2269" s="45">
        <f>IFERROR(LN('Primary Data'!B2270/'Primary Data'!B2269), 0)</f>
        <v>8.7516970681414726E-3</v>
      </c>
      <c r="C2269" s="42">
        <f>IFERROR( LN('Primary Data'!D2270/'Primary Data'!D2269), 0)</f>
        <v>9.7638003842842117E-3</v>
      </c>
      <c r="D2269" s="27">
        <f>IFERROR(LN('Primary Data'!C2270/'Primary Data'!C2269), 0)</f>
        <v>2.1123257974605545E-2</v>
      </c>
      <c r="E2269" s="27">
        <f>IFERROR(LN('Primary Data'!F2270/'Primary Data'!F2269), 0)</f>
        <v>-2.4037974584811593E-3</v>
      </c>
      <c r="F2269" s="27">
        <f>IFERROR(LN('Primary Data'!G2270/'Primary Data'!G2269), 0)</f>
        <v>1.0204650040090571E-2</v>
      </c>
      <c r="G2269" s="28">
        <f>IFERROR(LN('Primary Data'!H2270/'Primary Data'!H2269), 0)</f>
        <v>6.7876474390243212E-3</v>
      </c>
      <c r="H2269" s="31">
        <f>IFERROR(LN('Primary Data'!E2270/'Primary Data'!E2269), 0)</f>
        <v>-1.129872648261921E-3</v>
      </c>
    </row>
    <row r="2270" spans="1:8" x14ac:dyDescent="0.25">
      <c r="A2270" s="23">
        <v>42739</v>
      </c>
      <c r="B2270" s="45">
        <f>IFERROR(LN('Primary Data'!B2271/'Primary Data'!B2270), 0)</f>
        <v>4.0555745473608261E-3</v>
      </c>
      <c r="C2270" s="42">
        <f>IFERROR( LN('Primary Data'!D2271/'Primary Data'!D2270), 0)</f>
        <v>5.2515518914032864E-3</v>
      </c>
      <c r="D2270" s="27">
        <f>IFERROR(LN('Primary Data'!C2271/'Primary Data'!C2270), 0)</f>
        <v>-2.5132138363237609E-3</v>
      </c>
      <c r="E2270" s="27">
        <f>IFERROR(LN('Primary Data'!F2271/'Primary Data'!F2270), 0)</f>
        <v>3.4328257028630633E-3</v>
      </c>
      <c r="F2270" s="27">
        <f>IFERROR(LN('Primary Data'!G2271/'Primary Data'!G2270), 0)</f>
        <v>7.6437649322317856E-3</v>
      </c>
      <c r="G2270" s="28">
        <f>IFERROR(LN('Primary Data'!H2271/'Primary Data'!H2270), 0)</f>
        <v>-7.1943310151263695E-4</v>
      </c>
      <c r="H2270" s="31">
        <f>IFERROR(LN('Primary Data'!E2271/'Primary Data'!E2270), 0)</f>
        <v>-1.2896185441562977E-3</v>
      </c>
    </row>
    <row r="2271" spans="1:8" x14ac:dyDescent="0.25">
      <c r="A2271" s="23">
        <v>42740</v>
      </c>
      <c r="B2271" s="45">
        <f>IFERROR(LN('Primary Data'!B2272/'Primary Data'!B2271), 0)</f>
        <v>-2.2939404048541593E-3</v>
      </c>
      <c r="C2271" s="42">
        <f>IFERROR( LN('Primary Data'!D2272/'Primary Data'!D2271), 0)</f>
        <v>5.6048580653373092E-3</v>
      </c>
      <c r="D2271" s="27">
        <f>IFERROR(LN('Primary Data'!C2272/'Primary Data'!C2271), 0)</f>
        <v>1.7737882188534983E-4</v>
      </c>
      <c r="E2271" s="27">
        <f>IFERROR(LN('Primary Data'!F2272/'Primary Data'!F2271), 0)</f>
        <v>1.3710166591788706E-2</v>
      </c>
      <c r="F2271" s="27">
        <f>IFERROR(LN('Primary Data'!G2272/'Primary Data'!G2271), 0)</f>
        <v>1.0441441867482936E-3</v>
      </c>
      <c r="G2271" s="28">
        <f>IFERROR(LN('Primary Data'!H2272/'Primary Data'!H2271), 0)</f>
        <v>1.4452443424745725E-2</v>
      </c>
      <c r="H2271" s="31">
        <f>IFERROR(LN('Primary Data'!E2272/'Primary Data'!E2271), 0)</f>
        <v>9.8434711678321105E-3</v>
      </c>
    </row>
    <row r="2272" spans="1:8" x14ac:dyDescent="0.25">
      <c r="A2272" s="23">
        <v>42741</v>
      </c>
      <c r="B2272" s="45">
        <f>IFERROR(LN('Primary Data'!B2273/'Primary Data'!B2272), 0)</f>
        <v>1.1624522676488159E-3</v>
      </c>
      <c r="C2272" s="42">
        <f>IFERROR( LN('Primary Data'!D2273/'Primary Data'!D2272), 0)</f>
        <v>8.4496838985088293E-3</v>
      </c>
      <c r="D2272" s="27">
        <f>IFERROR(LN('Primary Data'!C2273/'Primary Data'!C2272), 0)</f>
        <v>6.6413302642163554E-3</v>
      </c>
      <c r="E2272" s="27">
        <f>IFERROR(LN('Primary Data'!F2273/'Primary Data'!F2272), 0)</f>
        <v>-4.2613529313826285E-3</v>
      </c>
      <c r="F2272" s="27">
        <f>IFERROR(LN('Primary Data'!G2273/'Primary Data'!G2272), 0)</f>
        <v>-4.742209826241895E-3</v>
      </c>
      <c r="G2272" s="28">
        <f>IFERROR(LN('Primary Data'!H2273/'Primary Data'!H2272), 0)</f>
        <v>2.060512698636747E-3</v>
      </c>
      <c r="H2272" s="31">
        <f>IFERROR(LN('Primary Data'!E2273/'Primary Data'!E2272), 0)</f>
        <v>-5.5339470916745861E-4</v>
      </c>
    </row>
    <row r="2273" spans="1:8" x14ac:dyDescent="0.25">
      <c r="A2273" s="23">
        <v>42744</v>
      </c>
      <c r="B2273" s="45">
        <f>IFERROR(LN('Primary Data'!B2274/'Primary Data'!B2273), 0)</f>
        <v>-5.1600275446238445E-3</v>
      </c>
      <c r="C2273" s="42">
        <f>IFERROR( LN('Primary Data'!D2274/'Primary Data'!D2273), 0)</f>
        <v>3.5526423981265391E-3</v>
      </c>
      <c r="D2273" s="27">
        <f>IFERROR(LN('Primary Data'!C2274/'Primary Data'!C2273), 0)</f>
        <v>2.4062569206540881E-5</v>
      </c>
      <c r="E2273" s="27">
        <f>IFERROR(LN('Primary Data'!F2274/'Primary Data'!F2273), 0)</f>
        <v>-4.9654385470526818E-3</v>
      </c>
      <c r="F2273" s="27">
        <f>IFERROR(LN('Primary Data'!G2274/'Primary Data'!G2273), 0)</f>
        <v>6.0169072582424545E-3</v>
      </c>
      <c r="G2273" s="28">
        <f>IFERROR(LN('Primary Data'!H2274/'Primary Data'!H2273), 0)</f>
        <v>2.4712795272930359E-3</v>
      </c>
      <c r="H2273" s="31">
        <f>IFERROR(LN('Primary Data'!E2274/'Primary Data'!E2273), 0)</f>
        <v>5.5544256971574515E-3</v>
      </c>
    </row>
    <row r="2274" spans="1:8" x14ac:dyDescent="0.25">
      <c r="A2274" s="23">
        <v>42745</v>
      </c>
      <c r="B2274" s="45">
        <f>IFERROR(LN('Primary Data'!B2275/'Primary Data'!B2274), 0)</f>
        <v>-9.0660486025636688E-4</v>
      </c>
      <c r="C2274" s="42">
        <f>IFERROR( LN('Primary Data'!D2275/'Primary Data'!D2274), 0)</f>
        <v>2.0417360053560274E-3</v>
      </c>
      <c r="D2274" s="27">
        <f>IFERROR(LN('Primary Data'!C2275/'Primary Data'!C2274), 0)</f>
        <v>-3.546699909673651E-3</v>
      </c>
      <c r="E2274" s="27">
        <f>IFERROR(LN('Primary Data'!F2275/'Primary Data'!F2274), 0)</f>
        <v>7.3006708383325592E-3</v>
      </c>
      <c r="F2274" s="27">
        <f>IFERROR(LN('Primary Data'!G2275/'Primary Data'!G2274), 0)</f>
        <v>-3.0155439228243953E-3</v>
      </c>
      <c r="G2274" s="28">
        <f>IFERROR(LN('Primary Data'!H2275/'Primary Data'!H2274), 0)</f>
        <v>8.218388576212543E-3</v>
      </c>
      <c r="H2274" s="31">
        <f>IFERROR(LN('Primary Data'!E2275/'Primary Data'!E2274), 0)</f>
        <v>6.3694972022672184E-4</v>
      </c>
    </row>
    <row r="2275" spans="1:8" x14ac:dyDescent="0.25">
      <c r="A2275" s="23">
        <v>42746</v>
      </c>
      <c r="B2275" s="45">
        <f>IFERROR(LN('Primary Data'!B2276/'Primary Data'!B2275), 0)</f>
        <v>1.656885975018332E-3</v>
      </c>
      <c r="C2275" s="42">
        <f>IFERROR( LN('Primary Data'!D2276/'Primary Data'!D2275), 0)</f>
        <v>2.982537326121742E-3</v>
      </c>
      <c r="D2275" s="27">
        <f>IFERROR(LN('Primary Data'!C2276/'Primary Data'!C2275), 0)</f>
        <v>1.0297799439977899E-2</v>
      </c>
      <c r="E2275" s="27">
        <f>IFERROR(LN('Primary Data'!F2276/'Primary Data'!F2275), 0)</f>
        <v>7.8344012722380164E-3</v>
      </c>
      <c r="F2275" s="27">
        <f>IFERROR(LN('Primary Data'!G2276/'Primary Data'!G2275), 0)</f>
        <v>-7.742756562017083E-3</v>
      </c>
      <c r="G2275" s="28">
        <f>IFERROR(LN('Primary Data'!H2276/'Primary Data'!H2275), 0)</f>
        <v>8.3406423073434689E-3</v>
      </c>
      <c r="H2275" s="31">
        <f>IFERROR(LN('Primary Data'!E2276/'Primary Data'!E2275), 0)</f>
        <v>-7.1312501805106572E-3</v>
      </c>
    </row>
    <row r="2276" spans="1:8" x14ac:dyDescent="0.25">
      <c r="A2276" s="23">
        <v>42747</v>
      </c>
      <c r="B2276" s="45">
        <f>IFERROR(LN('Primary Data'!B2277/'Primary Data'!B2276), 0)</f>
        <v>-2.2171611544004239E-3</v>
      </c>
      <c r="C2276" s="42">
        <f>IFERROR( LN('Primary Data'!D2277/'Primary Data'!D2276), 0)</f>
        <v>-1.7400545828690603E-3</v>
      </c>
      <c r="D2276" s="27">
        <f>IFERROR(LN('Primary Data'!C2277/'Primary Data'!C2276), 0)</f>
        <v>2.9410887688311274E-3</v>
      </c>
      <c r="E2276" s="27">
        <f>IFERROR(LN('Primary Data'!F2277/'Primary Data'!F2276), 0)</f>
        <v>6.7910847176283901E-3</v>
      </c>
      <c r="F2276" s="27">
        <f>IFERROR(LN('Primary Data'!G2277/'Primary Data'!G2276), 0)</f>
        <v>-5.6347436199932922E-3</v>
      </c>
      <c r="G2276" s="28">
        <f>IFERROR(LN('Primary Data'!H2277/'Primary Data'!H2276), 0)</f>
        <v>-4.646854805788996E-3</v>
      </c>
      <c r="H2276" s="31">
        <f>IFERROR(LN('Primary Data'!E2277/'Primary Data'!E2276), 0)</f>
        <v>-8.3620009462553029E-3</v>
      </c>
    </row>
    <row r="2277" spans="1:8" x14ac:dyDescent="0.25">
      <c r="A2277" s="23">
        <v>42748</v>
      </c>
      <c r="B2277" s="45">
        <f>IFERROR(LN('Primary Data'!B2278/'Primary Data'!B2277), 0)</f>
        <v>1.0893199125677725E-3</v>
      </c>
      <c r="C2277" s="42">
        <f>IFERROR( LN('Primary Data'!D2278/'Primary Data'!D2277), 0)</f>
        <v>3.5798686673955953E-3</v>
      </c>
      <c r="D2277" s="27">
        <f>IFERROR(LN('Primary Data'!C2278/'Primary Data'!C2277), 0)</f>
        <v>-6.2094334968672031E-3</v>
      </c>
      <c r="E2277" s="27">
        <f>IFERROR(LN('Primary Data'!F2278/'Primary Data'!F2277), 0)</f>
        <v>-2.4381673588373615E-3</v>
      </c>
      <c r="F2277" s="27">
        <f>IFERROR(LN('Primary Data'!G2278/'Primary Data'!G2277), 0)</f>
        <v>-2.0740538675385277E-3</v>
      </c>
      <c r="G2277" s="28">
        <f>IFERROR(LN('Primary Data'!H2278/'Primary Data'!H2277), 0)</f>
        <v>4.7353605477114223E-3</v>
      </c>
      <c r="H2277" s="31">
        <f>IFERROR(LN('Primary Data'!E2278/'Primary Data'!E2277), 0)</f>
        <v>6.5391727129054927E-3</v>
      </c>
    </row>
    <row r="2278" spans="1:8" x14ac:dyDescent="0.25">
      <c r="A2278" s="23">
        <v>42751</v>
      </c>
      <c r="B2278" s="45">
        <f>IFERROR(LN('Primary Data'!B2279/'Primary Data'!B2278), 0)</f>
        <v>0</v>
      </c>
      <c r="C2278" s="42">
        <f>IFERROR( LN('Primary Data'!D2279/'Primary Data'!D2278), 0)</f>
        <v>0</v>
      </c>
      <c r="D2278" s="27">
        <f>IFERROR(LN('Primary Data'!C2279/'Primary Data'!C2278), 0)</f>
        <v>-6.5640021757581504E-3</v>
      </c>
      <c r="E2278" s="27">
        <f>IFERROR(LN('Primary Data'!F2279/'Primary Data'!F2278), 0)</f>
        <v>2.1852704811878157E-3</v>
      </c>
      <c r="F2278" s="27">
        <f>IFERROR(LN('Primary Data'!G2279/'Primary Data'!G2278), 0)</f>
        <v>0</v>
      </c>
      <c r="G2278" s="28">
        <f>IFERROR(LN('Primary Data'!H2279/'Primary Data'!H2278), 0)</f>
        <v>-9.6037297121434571E-3</v>
      </c>
      <c r="H2278" s="31">
        <f>IFERROR(LN('Primary Data'!E2279/'Primary Data'!E2278), 0)</f>
        <v>-1.4034457403537328E-4</v>
      </c>
    </row>
    <row r="2279" spans="1:8" x14ac:dyDescent="0.25">
      <c r="A2279" s="23">
        <v>42752</v>
      </c>
      <c r="B2279" s="45">
        <f>IFERROR(LN('Primary Data'!B2280/'Primary Data'!B2279), 0)</f>
        <v>-3.328025652257633E-3</v>
      </c>
      <c r="C2279" s="42">
        <f>IFERROR( LN('Primary Data'!D2280/'Primary Data'!D2279), 0)</f>
        <v>0</v>
      </c>
      <c r="D2279" s="27">
        <f>IFERROR(LN('Primary Data'!C2280/'Primary Data'!C2279), 0)</f>
        <v>-4.3024775803873223E-3</v>
      </c>
      <c r="E2279" s="27">
        <f>IFERROR(LN('Primary Data'!F2280/'Primary Data'!F2279), 0)</f>
        <v>2.5919755097877526E-4</v>
      </c>
      <c r="F2279" s="27">
        <f>IFERROR(LN('Primary Data'!G2280/'Primary Data'!G2279), 0)</f>
        <v>-2.1256503043910989E-3</v>
      </c>
      <c r="G2279" s="28">
        <f>IFERROR(LN('Primary Data'!H2280/'Primary Data'!H2279), 0)</f>
        <v>5.3916887566946795E-3</v>
      </c>
      <c r="H2279" s="31">
        <f>IFERROR(LN('Primary Data'!E2280/'Primary Data'!E2279), 0)</f>
        <v>-1.0574463240123975E-2</v>
      </c>
    </row>
    <row r="2280" spans="1:8" x14ac:dyDescent="0.25">
      <c r="A2280" s="23">
        <v>42753</v>
      </c>
      <c r="B2280" s="45">
        <f>IFERROR(LN('Primary Data'!B2281/'Primary Data'!B2280), 0)</f>
        <v>9.2906810306756871E-4</v>
      </c>
      <c r="C2280" s="42">
        <f>IFERROR( LN('Primary Data'!D2281/'Primary Data'!D2280), 0)</f>
        <v>2.2177129033943725E-3</v>
      </c>
      <c r="D2280" s="27">
        <f>IFERROR(LN('Primary Data'!C2281/'Primary Data'!C2280), 0)</f>
        <v>-7.4886312560235241E-4</v>
      </c>
      <c r="E2280" s="27">
        <f>IFERROR(LN('Primary Data'!F2281/'Primary Data'!F2280), 0)</f>
        <v>1.6338225147165362E-3</v>
      </c>
      <c r="F2280" s="27">
        <f>IFERROR(LN('Primary Data'!G2281/'Primary Data'!G2280), 0)</f>
        <v>2.8803495218355066E-3</v>
      </c>
      <c r="G2280" s="28">
        <f>IFERROR(LN('Primary Data'!H2281/'Primary Data'!H2280), 0)</f>
        <v>1.1201436777351087E-2</v>
      </c>
      <c r="H2280" s="31">
        <f>IFERROR(LN('Primary Data'!E2281/'Primary Data'!E2280), 0)</f>
        <v>-5.389085042396876E-4</v>
      </c>
    </row>
    <row r="2281" spans="1:8" x14ac:dyDescent="0.25">
      <c r="A2281" s="23">
        <v>42754</v>
      </c>
      <c r="B2281" s="45">
        <f>IFERROR(LN('Primary Data'!B2282/'Primary Data'!B2281), 0)</f>
        <v>-3.5492780429527745E-3</v>
      </c>
      <c r="C2281" s="42">
        <f>IFERROR( LN('Primary Data'!D2282/'Primary Data'!D2281), 0)</f>
        <v>-9.2608906175710253E-4</v>
      </c>
      <c r="D2281" s="27">
        <f>IFERROR(LN('Primary Data'!C2282/'Primary Data'!C2281), 0)</f>
        <v>7.6106266799215319E-3</v>
      </c>
      <c r="E2281" s="27">
        <f>IFERROR(LN('Primary Data'!F2282/'Primary Data'!F2281), 0)</f>
        <v>8.9768895283724346E-4</v>
      </c>
      <c r="F2281" s="27">
        <f>IFERROR(LN('Primary Data'!G2282/'Primary Data'!G2281), 0)</f>
        <v>-3.6135654157985102E-3</v>
      </c>
      <c r="G2281" s="28">
        <f>IFERROR(LN('Primary Data'!H2282/'Primary Data'!H2281), 0)</f>
        <v>-2.0932559321430559E-3</v>
      </c>
      <c r="H2281" s="31">
        <f>IFERROR(LN('Primary Data'!E2282/'Primary Data'!E2281), 0)</f>
        <v>-2.6733835378244973E-3</v>
      </c>
    </row>
    <row r="2282" spans="1:8" x14ac:dyDescent="0.25">
      <c r="A2282" s="23">
        <v>42755</v>
      </c>
      <c r="B2282" s="45">
        <f>IFERROR(LN('Primary Data'!B2283/'Primary Data'!B2282), 0)</f>
        <v>3.3400638738519547E-3</v>
      </c>
      <c r="C2282" s="42">
        <f>IFERROR( LN('Primary Data'!D2283/'Primary Data'!D2282), 0)</f>
        <v>2.3787948577738676E-3</v>
      </c>
      <c r="D2282" s="27">
        <f>IFERROR(LN('Primary Data'!C2283/'Primary Data'!C2282), 0)</f>
        <v>7.1359281611241259E-3</v>
      </c>
      <c r="E2282" s="27">
        <f>IFERROR(LN('Primary Data'!F2283/'Primary Data'!F2282), 0)</f>
        <v>-1.2085132419392486E-2</v>
      </c>
      <c r="F2282" s="27">
        <f>IFERROR(LN('Primary Data'!G2283/'Primary Data'!G2282), 0)</f>
        <v>7.8716439543939174E-3</v>
      </c>
      <c r="G2282" s="28">
        <f>IFERROR(LN('Primary Data'!H2283/'Primary Data'!H2282), 0)</f>
        <v>-7.1425967306179569E-3</v>
      </c>
      <c r="H2282" s="31">
        <f>IFERROR(LN('Primary Data'!E2283/'Primary Data'!E2282), 0)</f>
        <v>-3.3332430681851178E-3</v>
      </c>
    </row>
    <row r="2283" spans="1:8" x14ac:dyDescent="0.25">
      <c r="A2283" s="23">
        <v>42758</v>
      </c>
      <c r="B2283" s="45">
        <f>IFERROR(LN('Primary Data'!B2284/'Primary Data'!B2283), 0)</f>
        <v>-4.0890052236405077E-3</v>
      </c>
      <c r="C2283" s="42">
        <f>IFERROR( LN('Primary Data'!D2284/'Primary Data'!D2283), 0)</f>
        <v>4.9363702885125906E-4</v>
      </c>
      <c r="D2283" s="27">
        <f>IFERROR(LN('Primary Data'!C2284/'Primary Data'!C2283), 0)</f>
        <v>1.0305306755980733E-2</v>
      </c>
      <c r="E2283" s="27">
        <f>IFERROR(LN('Primary Data'!F2284/'Primary Data'!F2283), 0)</f>
        <v>6.1843312396800748E-3</v>
      </c>
      <c r="F2283" s="27">
        <f>IFERROR(LN('Primary Data'!G2284/'Primary Data'!G2283), 0)</f>
        <v>3.9127072163363053E-3</v>
      </c>
      <c r="G2283" s="28">
        <f>IFERROR(LN('Primary Data'!H2284/'Primary Data'!H2283), 0)</f>
        <v>5.5084229808476993E-4</v>
      </c>
      <c r="H2283" s="31">
        <f>IFERROR(LN('Primary Data'!E2284/'Primary Data'!E2283), 0)</f>
        <v>-9.620731097488372E-3</v>
      </c>
    </row>
    <row r="2284" spans="1:8" x14ac:dyDescent="0.25">
      <c r="A2284" s="23">
        <v>42759</v>
      </c>
      <c r="B2284" s="45">
        <f>IFERROR(LN('Primary Data'!B2285/'Primary Data'!B2284), 0)</f>
        <v>4.6479188871381485E-3</v>
      </c>
      <c r="C2284" s="42">
        <f>IFERROR( LN('Primary Data'!D2285/'Primary Data'!D2284), 0)</f>
        <v>6.9560297633326808E-3</v>
      </c>
      <c r="D2284" s="27">
        <f>IFERROR(LN('Primary Data'!C2285/'Primary Data'!C2284), 0)</f>
        <v>1.8576780767453908E-3</v>
      </c>
      <c r="E2284" s="27">
        <f>IFERROR(LN('Primary Data'!F2285/'Primary Data'!F2284), 0)</f>
        <v>9.7510225281361353E-3</v>
      </c>
      <c r="F2284" s="27">
        <f>IFERROR(LN('Primary Data'!G2285/'Primary Data'!G2284), 0)</f>
        <v>4.6756283727321417E-4</v>
      </c>
      <c r="G2284" s="28">
        <f>IFERROR(LN('Primary Data'!H2285/'Primary Data'!H2284), 0)</f>
        <v>2.2395566193817548E-3</v>
      </c>
      <c r="H2284" s="31">
        <f>IFERROR(LN('Primary Data'!E2285/'Primary Data'!E2284), 0)</f>
        <v>-5.2342114630722246E-3</v>
      </c>
    </row>
    <row r="2285" spans="1:8" x14ac:dyDescent="0.25">
      <c r="A2285" s="23">
        <v>42760</v>
      </c>
      <c r="B2285" s="45">
        <f>IFERROR(LN('Primary Data'!B2286/'Primary Data'!B2285), 0)</f>
        <v>7.0870909254425627E-3</v>
      </c>
      <c r="C2285" s="42">
        <f>IFERROR( LN('Primary Data'!D2286/'Primary Data'!D2285), 0)</f>
        <v>9.8337495683464542E-3</v>
      </c>
      <c r="D2285" s="27">
        <f>IFERROR(LN('Primary Data'!C2286/'Primary Data'!C2285), 0)</f>
        <v>-4.2546774062556317E-3</v>
      </c>
      <c r="E2285" s="27">
        <f>IFERROR(LN('Primary Data'!F2286/'Primary Data'!F2285), 0)</f>
        <v>1.4263454921154462E-2</v>
      </c>
      <c r="F2285" s="27">
        <f>IFERROR(LN('Primary Data'!G2286/'Primary Data'!G2285), 0)</f>
        <v>2.4278089288125768E-3</v>
      </c>
      <c r="G2285" s="28">
        <f>IFERROR(LN('Primary Data'!H2286/'Primary Data'!H2285), 0)</f>
        <v>4.3157545695944001E-3</v>
      </c>
      <c r="H2285" s="31">
        <f>IFERROR(LN('Primary Data'!E2286/'Primary Data'!E2285), 0)</f>
        <v>-1.4723065283038053E-4</v>
      </c>
    </row>
    <row r="2286" spans="1:8" x14ac:dyDescent="0.25">
      <c r="A2286" s="23">
        <v>42761</v>
      </c>
      <c r="B2286" s="45">
        <f>IFERROR(LN('Primary Data'!B2287/'Primary Data'!B2286), 0)</f>
        <v>-1.5381751307521538E-3</v>
      </c>
      <c r="C2286" s="42">
        <f>IFERROR( LN('Primary Data'!D2287/'Primary Data'!D2286), 0)</f>
        <v>1.0573912139126857E-3</v>
      </c>
      <c r="D2286" s="27">
        <f>IFERROR(LN('Primary Data'!C2287/'Primary Data'!C2286), 0)</f>
        <v>8.7162891318488742E-3</v>
      </c>
      <c r="E2286" s="27">
        <f>IFERROR(LN('Primary Data'!F2287/'Primary Data'!F2286), 0)</f>
        <v>0</v>
      </c>
      <c r="F2286" s="27">
        <f>IFERROR(LN('Primary Data'!G2287/'Primary Data'!G2286), 0)</f>
        <v>3.537766985531857E-3</v>
      </c>
      <c r="G2286" s="28">
        <f>IFERROR(LN('Primary Data'!H2287/'Primary Data'!H2286), 0)</f>
        <v>1.4003975683258101E-2</v>
      </c>
      <c r="H2286" s="31">
        <f>IFERROR(LN('Primary Data'!E2287/'Primary Data'!E2286), 0)</f>
        <v>-4.8083451470345966E-3</v>
      </c>
    </row>
    <row r="2287" spans="1:8" x14ac:dyDescent="0.25">
      <c r="A2287" s="23">
        <v>42762</v>
      </c>
      <c r="B2287" s="45">
        <f>IFERROR(LN('Primary Data'!B2288/'Primary Data'!B2287), 0)</f>
        <v>-8.9716957292768084E-4</v>
      </c>
      <c r="C2287" s="42">
        <f>IFERROR( LN('Primary Data'!D2288/'Primary Data'!D2287), 0)</f>
        <v>2.157874266625484E-3</v>
      </c>
      <c r="D2287" s="27">
        <f>IFERROR(LN('Primary Data'!C2288/'Primary Data'!C2287), 0)</f>
        <v>-4.5646811016814828E-3</v>
      </c>
      <c r="E2287" s="27">
        <f>IFERROR(LN('Primary Data'!F2288/'Primary Data'!F2287), 0)</f>
        <v>6.2301231928027397E-3</v>
      </c>
      <c r="F2287" s="27">
        <f>IFERROR(LN('Primary Data'!G2288/'Primary Data'!G2287), 0)</f>
        <v>0</v>
      </c>
      <c r="G2287" s="28">
        <f>IFERROR(LN('Primary Data'!H2288/'Primary Data'!H2287), 0)</f>
        <v>-5.7301870939768307E-4</v>
      </c>
      <c r="H2287" s="31">
        <f>IFERROR(LN('Primary Data'!E2288/'Primary Data'!E2287), 0)</f>
        <v>3.3751692765478401E-3</v>
      </c>
    </row>
    <row r="2288" spans="1:8" x14ac:dyDescent="0.25">
      <c r="A2288" s="23">
        <v>42767</v>
      </c>
      <c r="B2288" s="45">
        <f>IFERROR(LN('Primary Data'!B2289/'Primary Data'!B2288), 0)</f>
        <v>-7.87893183165983E-3</v>
      </c>
      <c r="C2288" s="42">
        <f>IFERROR( LN('Primary Data'!D2289/'Primary Data'!D2288), 0)</f>
        <v>-2.9784679141765529E-3</v>
      </c>
      <c r="D2288" s="27">
        <f>IFERROR(LN('Primary Data'!C2289/'Primary Data'!C2288), 0)</f>
        <v>-1.021758819202147E-2</v>
      </c>
      <c r="E2288" s="27">
        <f>IFERROR(LN('Primary Data'!F2289/'Primary Data'!F2288), 0)</f>
        <v>1.2833483583959499E-2</v>
      </c>
      <c r="F2288" s="27">
        <f>IFERROR(LN('Primary Data'!G2289/'Primary Data'!G2288), 0)</f>
        <v>0</v>
      </c>
      <c r="G2288" s="28">
        <f>IFERROR(LN('Primary Data'!H2289/'Primary Data'!H2288), 0)</f>
        <v>-1.8162281656936754E-3</v>
      </c>
      <c r="H2288" s="31">
        <f>IFERROR(LN('Primary Data'!E2289/'Primary Data'!E2288), 0)</f>
        <v>4.4877883850020549E-3</v>
      </c>
    </row>
    <row r="2289" spans="1:8" x14ac:dyDescent="0.25">
      <c r="A2289" s="23">
        <v>42768</v>
      </c>
      <c r="B2289" s="45">
        <f>IFERROR(LN('Primary Data'!B2290/'Primary Data'!B2289), 0)</f>
        <v>-5.1407460765347799E-4</v>
      </c>
      <c r="C2289" s="42">
        <f>IFERROR( LN('Primary Data'!D2290/'Primary Data'!D2289), 0)</f>
        <v>-9.688954283025848E-4</v>
      </c>
      <c r="D2289" s="27">
        <f>IFERROR(LN('Primary Data'!C2290/'Primary Data'!C2289), 0)</f>
        <v>4.2394357466750921E-3</v>
      </c>
      <c r="E2289" s="27">
        <f>IFERROR(LN('Primary Data'!F2290/'Primary Data'!F2289), 0)</f>
        <v>5.9471962114172475E-3</v>
      </c>
      <c r="F2289" s="27">
        <f>IFERROR(LN('Primary Data'!G2290/'Primary Data'!G2289), 0)</f>
        <v>0</v>
      </c>
      <c r="G2289" s="28">
        <f>IFERROR(LN('Primary Data'!H2290/'Primary Data'!H2289), 0)</f>
        <v>-5.7575050594899577E-3</v>
      </c>
      <c r="H2289" s="31">
        <f>IFERROR(LN('Primary Data'!E2290/'Primary Data'!E2289), 0)</f>
        <v>2.6807205955163517E-3</v>
      </c>
    </row>
    <row r="2290" spans="1:8" x14ac:dyDescent="0.25">
      <c r="A2290" s="23">
        <v>42769</v>
      </c>
      <c r="B2290" s="45">
        <f>IFERROR(LN('Primary Data'!B2291/'Primary Data'!B2290), 0)</f>
        <v>9.880877594776058E-3</v>
      </c>
      <c r="C2290" s="42">
        <f>IFERROR( LN('Primary Data'!D2291/'Primary Data'!D2290), 0)</f>
        <v>2.6965959712048401E-3</v>
      </c>
      <c r="D2290" s="27">
        <f>IFERROR(LN('Primary Data'!C2291/'Primary Data'!C2290), 0)</f>
        <v>-2.220077548233443E-3</v>
      </c>
      <c r="E2290" s="27">
        <f>IFERROR(LN('Primary Data'!F2291/'Primary Data'!F2290), 0)</f>
        <v>3.157960896128667E-3</v>
      </c>
      <c r="F2290" s="27">
        <f>IFERROR(LN('Primary Data'!G2291/'Primary Data'!G2290), 0)</f>
        <v>-5.7318764507897262E-3</v>
      </c>
      <c r="G2290" s="28">
        <f>IFERROR(LN('Primary Data'!H2291/'Primary Data'!H2290), 0)</f>
        <v>-2.3884937056395453E-3</v>
      </c>
      <c r="H2290" s="31">
        <f>IFERROR(LN('Primary Data'!E2291/'Primary Data'!E2290), 0)</f>
        <v>7.3769955665178247E-3</v>
      </c>
    </row>
    <row r="2291" spans="1:8" x14ac:dyDescent="0.25">
      <c r="A2291" s="23">
        <v>42772</v>
      </c>
      <c r="B2291" s="45">
        <f>IFERROR(LN('Primary Data'!B2292/'Primary Data'!B2291), 0)</f>
        <v>-2.940459508472082E-3</v>
      </c>
      <c r="C2291" s="42">
        <f>IFERROR( LN('Primary Data'!D2292/'Primary Data'!D2291), 0)</f>
        <v>1.2314175635140686E-3</v>
      </c>
      <c r="D2291" s="27">
        <f>IFERROR(LN('Primary Data'!C2292/'Primary Data'!C2291), 0)</f>
        <v>1.4963827780578227E-3</v>
      </c>
      <c r="E2291" s="27">
        <f>IFERROR(LN('Primary Data'!F2292/'Primary Data'!F2291), 0)</f>
        <v>8.943236328202514E-3</v>
      </c>
      <c r="F2291" s="27">
        <f>IFERROR(LN('Primary Data'!G2292/'Primary Data'!G2291), 0)</f>
        <v>4.1972779353399159E-3</v>
      </c>
      <c r="G2291" s="28">
        <f>IFERROR(LN('Primary Data'!H2292/'Primary Data'!H2291), 0)</f>
        <v>9.4252856590397414E-3</v>
      </c>
      <c r="H2291" s="31">
        <f>IFERROR(LN('Primary Data'!E2292/'Primary Data'!E2291), 0)</f>
        <v>6.8765304213658316E-4</v>
      </c>
    </row>
    <row r="2292" spans="1:8" x14ac:dyDescent="0.25">
      <c r="A2292" s="23">
        <v>42773</v>
      </c>
      <c r="B2292" s="45">
        <f>IFERROR(LN('Primary Data'!B2293/'Primary Data'!B2292), 0)</f>
        <v>-5.1850512826921431E-4</v>
      </c>
      <c r="C2292" s="42">
        <f>IFERROR( LN('Primary Data'!D2293/'Primary Data'!D2292), 0)</f>
        <v>3.4615211155103933E-3</v>
      </c>
      <c r="D2292" s="27">
        <f>IFERROR(LN('Primary Data'!C2293/'Primary Data'!C2292), 0)</f>
        <v>4.6105482014969206E-3</v>
      </c>
      <c r="E2292" s="27">
        <f>IFERROR(LN('Primary Data'!F2293/'Primary Data'!F2292), 0)</f>
        <v>-6.8287514689311232E-3</v>
      </c>
      <c r="F2292" s="27">
        <f>IFERROR(LN('Primary Data'!G2293/'Primary Data'!G2292), 0)</f>
        <v>-7.4489633091216745E-4</v>
      </c>
      <c r="G2292" s="28">
        <f>IFERROR(LN('Primary Data'!H2293/'Primary Data'!H2292), 0)</f>
        <v>-7.142274447408854E-4</v>
      </c>
      <c r="H2292" s="31">
        <f>IFERROR(LN('Primary Data'!E2293/'Primary Data'!E2292), 0)</f>
        <v>1.0047561107074835E-2</v>
      </c>
    </row>
    <row r="2293" spans="1:8" x14ac:dyDescent="0.25">
      <c r="A2293" s="23">
        <v>42774</v>
      </c>
      <c r="B2293" s="45">
        <f>IFERROR(LN('Primary Data'!B2294/'Primary Data'!B2293), 0)</f>
        <v>-6.0820706081500498E-4</v>
      </c>
      <c r="C2293" s="42">
        <f>IFERROR( LN('Primary Data'!D2294/'Primary Data'!D2293), 0)</f>
        <v>2.0611692774492691E-3</v>
      </c>
      <c r="D2293" s="27">
        <f>IFERROR(LN('Primary Data'!C2294/'Primary Data'!C2293), 0)</f>
        <v>3.1222944003729769E-4</v>
      </c>
      <c r="E2293" s="27">
        <f>IFERROR(LN('Primary Data'!F2294/'Primary Data'!F2293), 0)</f>
        <v>3.6498715701401034E-3</v>
      </c>
      <c r="F2293" s="27">
        <f>IFERROR(LN('Primary Data'!G2294/'Primary Data'!G2293), 0)</f>
        <v>4.4842603518409447E-3</v>
      </c>
      <c r="G2293" s="28">
        <f>IFERROR(LN('Primary Data'!H2294/'Primary Data'!H2293), 0)</f>
        <v>6.5600758147827806E-3</v>
      </c>
      <c r="H2293" s="31">
        <f>IFERROR(LN('Primary Data'!E2294/'Primary Data'!E2293), 0)</f>
        <v>-1.0914240404299291E-3</v>
      </c>
    </row>
    <row r="2294" spans="1:8" x14ac:dyDescent="0.25">
      <c r="A2294" s="23">
        <v>42775</v>
      </c>
      <c r="B2294" s="45">
        <f>IFERROR(LN('Primary Data'!B2295/'Primary Data'!B2294), 0)</f>
        <v>6.412232686599505E-3</v>
      </c>
      <c r="C2294" s="42">
        <f>IFERROR( LN('Primary Data'!D2295/'Primary Data'!D2294), 0)</f>
        <v>2.9936402745210002E-3</v>
      </c>
      <c r="D2294" s="27">
        <f>IFERROR(LN('Primary Data'!C2295/'Primary Data'!C2294), 0)</f>
        <v>6.652428697406027E-4</v>
      </c>
      <c r="E2294" s="27">
        <f>IFERROR(LN('Primary Data'!F2295/'Primary Data'!F2294), 0)</f>
        <v>6.7360396755970298E-3</v>
      </c>
      <c r="F2294" s="27">
        <f>IFERROR(LN('Primary Data'!G2295/'Primary Data'!G2294), 0)</f>
        <v>4.6488583025665981E-3</v>
      </c>
      <c r="G2294" s="28">
        <f>IFERROR(LN('Primary Data'!H2295/'Primary Data'!H2294), 0)</f>
        <v>1.7021816577734083E-3</v>
      </c>
      <c r="H2294" s="31">
        <f>IFERROR(LN('Primary Data'!E2295/'Primary Data'!E2294), 0)</f>
        <v>1.3422307500895578E-3</v>
      </c>
    </row>
    <row r="2295" spans="1:8" x14ac:dyDescent="0.25">
      <c r="A2295" s="23">
        <v>42776</v>
      </c>
      <c r="B2295" s="45">
        <f>IFERROR(LN('Primary Data'!B2296/'Primary Data'!B2295), 0)</f>
        <v>3.3526039797751668E-3</v>
      </c>
      <c r="C2295" s="42">
        <f>IFERROR( LN('Primary Data'!D2296/'Primary Data'!D2295), 0)</f>
        <v>2.783833350153999E-3</v>
      </c>
      <c r="D2295" s="27">
        <f>IFERROR(LN('Primary Data'!C2296/'Primary Data'!C2295), 0)</f>
        <v>3.3916562976668275E-4</v>
      </c>
      <c r="E2295" s="27">
        <f>IFERROR(LN('Primary Data'!F2296/'Primary Data'!F2295), 0)</f>
        <v>2.1304784300896192E-3</v>
      </c>
      <c r="F2295" s="27">
        <f>IFERROR(LN('Primary Data'!G2296/'Primary Data'!G2295), 0)</f>
        <v>4.3516870994669511E-3</v>
      </c>
      <c r="G2295" s="28">
        <f>IFERROR(LN('Primary Data'!H2296/'Primary Data'!H2295), 0)</f>
        <v>2.11634359328202E-3</v>
      </c>
      <c r="H2295" s="31">
        <f>IFERROR(LN('Primary Data'!E2296/'Primary Data'!E2295), 0)</f>
        <v>4.2462690848857473E-3</v>
      </c>
    </row>
    <row r="2296" spans="1:8" x14ac:dyDescent="0.25">
      <c r="A2296" s="23">
        <v>42779</v>
      </c>
      <c r="B2296" s="45">
        <f>IFERROR(LN('Primary Data'!B2297/'Primary Data'!B2296), 0)</f>
        <v>5.1814406786349987E-3</v>
      </c>
      <c r="C2296" s="42">
        <f>IFERROR( LN('Primary Data'!D2297/'Primary Data'!D2296), 0)</f>
        <v>5.7480906603340617E-3</v>
      </c>
      <c r="D2296" s="27">
        <f>IFERROR(LN('Primary Data'!C2297/'Primary Data'!C2296), 0)</f>
        <v>8.1188735623984834E-4</v>
      </c>
      <c r="E2296" s="27">
        <f>IFERROR(LN('Primary Data'!F2297/'Primary Data'!F2296), 0)</f>
        <v>-1.2041628369651876E-3</v>
      </c>
      <c r="F2296" s="27">
        <f>IFERROR(LN('Primary Data'!G2297/'Primary Data'!G2296), 0)</f>
        <v>5.0417193604728357E-3</v>
      </c>
      <c r="G2296" s="28">
        <f>IFERROR(LN('Primary Data'!H2297/'Primary Data'!H2296), 0)</f>
        <v>5.752251831269586E-3</v>
      </c>
      <c r="H2296" s="31">
        <f>IFERROR(LN('Primary Data'!E2297/'Primary Data'!E2296), 0)</f>
        <v>2.275336750545981E-3</v>
      </c>
    </row>
    <row r="2297" spans="1:8" x14ac:dyDescent="0.25">
      <c r="A2297" s="23">
        <v>42780</v>
      </c>
      <c r="B2297" s="45">
        <f>IFERROR(LN('Primary Data'!B2298/'Primary Data'!B2297), 0)</f>
        <v>5.515034925652953E-3</v>
      </c>
      <c r="C2297" s="42">
        <f>IFERROR( LN('Primary Data'!D2298/'Primary Data'!D2297), 0)</f>
        <v>2.7070968071364956E-3</v>
      </c>
      <c r="D2297" s="27">
        <f>IFERROR(LN('Primary Data'!C2298/'Primary Data'!C2297), 0)</f>
        <v>-3.9649702402906623E-3</v>
      </c>
      <c r="E2297" s="27">
        <f>IFERROR(LN('Primary Data'!F2298/'Primary Data'!F2297), 0)</f>
        <v>-1.819622427524213E-3</v>
      </c>
      <c r="F2297" s="27">
        <f>IFERROR(LN('Primary Data'!G2298/'Primary Data'!G2297), 0)</f>
        <v>-3.4294729236291916E-4</v>
      </c>
      <c r="G2297" s="28">
        <f>IFERROR(LN('Primary Data'!H2298/'Primary Data'!H2297), 0)</f>
        <v>-3.3618769797973146E-4</v>
      </c>
      <c r="H2297" s="31">
        <f>IFERROR(LN('Primary Data'!E2298/'Primary Data'!E2297), 0)</f>
        <v>-2.5096706989245418E-3</v>
      </c>
    </row>
    <row r="2298" spans="1:8" x14ac:dyDescent="0.25">
      <c r="A2298" s="23">
        <v>42781</v>
      </c>
      <c r="B2298" s="45">
        <f>IFERROR(LN('Primary Data'!B2299/'Primary Data'!B2298), 0)</f>
        <v>5.2771197311842237E-3</v>
      </c>
      <c r="C2298" s="42">
        <f>IFERROR( LN('Primary Data'!D2299/'Primary Data'!D2298), 0)</f>
        <v>5.9242843125135594E-3</v>
      </c>
      <c r="D2298" s="27">
        <f>IFERROR(LN('Primary Data'!C2299/'Primary Data'!C2298), 0)</f>
        <v>-1.1189215045290603E-2</v>
      </c>
      <c r="E2298" s="27">
        <f>IFERROR(LN('Primary Data'!F2299/'Primary Data'!F2298), 0)</f>
        <v>-8.9312607022431056E-3</v>
      </c>
      <c r="F2298" s="27">
        <f>IFERROR(LN('Primary Data'!G2299/'Primary Data'!G2298), 0)</f>
        <v>-3.9638494315683169E-3</v>
      </c>
      <c r="G2298" s="28">
        <f>IFERROR(LN('Primary Data'!H2299/'Primary Data'!H2298), 0)</f>
        <v>1.2238013204016756E-2</v>
      </c>
      <c r="H2298" s="31">
        <f>IFERROR(LN('Primary Data'!E2299/'Primary Data'!E2298), 0)</f>
        <v>1.7047006198460284E-3</v>
      </c>
    </row>
    <row r="2299" spans="1:8" x14ac:dyDescent="0.25">
      <c r="A2299" s="23">
        <v>42782</v>
      </c>
      <c r="B2299" s="45">
        <f>IFERROR(LN('Primary Data'!B2300/'Primary Data'!B2299), 0)</f>
        <v>-6.0064587381729957E-4</v>
      </c>
      <c r="C2299" s="42">
        <f>IFERROR( LN('Primary Data'!D2300/'Primary Data'!D2299), 0)</f>
        <v>-3.3009432509208608E-4</v>
      </c>
      <c r="D2299" s="27">
        <f>IFERROR(LN('Primary Data'!C2300/'Primary Data'!C2299), 0)</f>
        <v>7.5737350335115762E-3</v>
      </c>
      <c r="E2299" s="27">
        <f>IFERROR(LN('Primary Data'!F2300/'Primary Data'!F2299), 0)</f>
        <v>8.2868563664163265E-3</v>
      </c>
      <c r="F2299" s="27">
        <f>IFERROR(LN('Primary Data'!G2300/'Primary Data'!G2299), 0)</f>
        <v>5.4034383691331477E-3</v>
      </c>
      <c r="G2299" s="28">
        <f>IFERROR(LN('Primary Data'!H2300/'Primary Data'!H2299), 0)</f>
        <v>4.6912340412210299E-3</v>
      </c>
      <c r="H2299" s="31">
        <f>IFERROR(LN('Primary Data'!E2300/'Primary Data'!E2299), 0)</f>
        <v>-5.6778922544169809E-3</v>
      </c>
    </row>
    <row r="2300" spans="1:8" x14ac:dyDescent="0.25">
      <c r="A2300" s="23">
        <v>42783</v>
      </c>
      <c r="B2300" s="45">
        <f>IFERROR(LN('Primary Data'!B2301/'Primary Data'!B2300), 0)</f>
        <v>9.7613534596458775E-4</v>
      </c>
      <c r="C2300" s="42">
        <f>IFERROR( LN('Primary Data'!D2301/'Primary Data'!D2300), 0)</f>
        <v>4.5325600685807588E-3</v>
      </c>
      <c r="D2300" s="27">
        <f>IFERROR(LN('Primary Data'!C2301/'Primary Data'!C2300), 0)</f>
        <v>-4.2963159436367523E-3</v>
      </c>
      <c r="E2300" s="27">
        <f>IFERROR(LN('Primary Data'!F2301/'Primary Data'!F2300), 0)</f>
        <v>3.6274930818583659E-3</v>
      </c>
      <c r="F2300" s="27">
        <f>IFERROR(LN('Primary Data'!G2301/'Primary Data'!G2300), 0)</f>
        <v>-7.6098286000056579E-3</v>
      </c>
      <c r="G2300" s="28">
        <f>IFERROR(LN('Primary Data'!H2301/'Primary Data'!H2300), 0)</f>
        <v>-3.0726151186086475E-3</v>
      </c>
      <c r="H2300" s="31">
        <f>IFERROR(LN('Primary Data'!E2301/'Primary Data'!E2300), 0)</f>
        <v>2.7451478469302472E-3</v>
      </c>
    </row>
    <row r="2301" spans="1:8" x14ac:dyDescent="0.25">
      <c r="A2301" s="23">
        <v>42786</v>
      </c>
      <c r="B2301" s="45">
        <f>IFERROR(LN('Primary Data'!B2302/'Primary Data'!B2301), 0)</f>
        <v>0</v>
      </c>
      <c r="C2301" s="42">
        <f>IFERROR( LN('Primary Data'!D2302/'Primary Data'!D2301), 0)</f>
        <v>0</v>
      </c>
      <c r="D2301" s="27">
        <f>IFERROR(LN('Primary Data'!C2302/'Primary Data'!C2301), 0)</f>
        <v>-9.0858826017853282E-3</v>
      </c>
      <c r="E2301" s="27">
        <f>IFERROR(LN('Primary Data'!F2302/'Primary Data'!F2301), 0)</f>
        <v>8.293249949850286E-3</v>
      </c>
      <c r="F2301" s="27">
        <f>IFERROR(LN('Primary Data'!G2302/'Primary Data'!G2301), 0)</f>
        <v>0</v>
      </c>
      <c r="G2301" s="28">
        <f>IFERROR(LN('Primary Data'!H2302/'Primary Data'!H2301), 0)</f>
        <v>4.663371660102493E-3</v>
      </c>
      <c r="H2301" s="31">
        <f>IFERROR(LN('Primary Data'!E2302/'Primary Data'!E2301), 0)</f>
        <v>1.5010645499451494E-3</v>
      </c>
    </row>
    <row r="2302" spans="1:8" x14ac:dyDescent="0.25">
      <c r="A2302" s="23">
        <v>42787</v>
      </c>
      <c r="B2302" s="45">
        <f>IFERROR(LN('Primary Data'!B2303/'Primary Data'!B2302), 0)</f>
        <v>6.5659779792953408E-3</v>
      </c>
      <c r="C2302" s="42">
        <f>IFERROR( LN('Primary Data'!D2303/'Primary Data'!D2302), 0)</f>
        <v>0</v>
      </c>
      <c r="D2302" s="27">
        <f>IFERROR(LN('Primary Data'!C2303/'Primary Data'!C2302), 0)</f>
        <v>1.7554896216555101E-3</v>
      </c>
      <c r="E2302" s="27">
        <f>IFERROR(LN('Primary Data'!F2303/'Primary Data'!F2302), 0)</f>
        <v>5.0768509347745771E-3</v>
      </c>
      <c r="F2302" s="27">
        <f>IFERROR(LN('Primary Data'!G2303/'Primary Data'!G2302), 0)</f>
        <v>1.688304383118679E-2</v>
      </c>
      <c r="G2302" s="28">
        <f>IFERROR(LN('Primary Data'!H2303/'Primary Data'!H2302), 0)</f>
        <v>-7.5847838067964468E-3</v>
      </c>
      <c r="H2302" s="31">
        <f>IFERROR(LN('Primary Data'!E2303/'Primary Data'!E2302), 0)</f>
        <v>-7.389474038665641E-4</v>
      </c>
    </row>
    <row r="2303" spans="1:8" x14ac:dyDescent="0.25">
      <c r="A2303" s="23">
        <v>42788</v>
      </c>
      <c r="B2303" s="45">
        <f>IFERROR(LN('Primary Data'!B2304/'Primary Data'!B2303), 0)</f>
        <v>-6.8524528528528315E-4</v>
      </c>
      <c r="C2303" s="42">
        <f>IFERROR( LN('Primary Data'!D2304/'Primary Data'!D2303), 0)</f>
        <v>2.6161231820004128E-4</v>
      </c>
      <c r="D2303" s="27">
        <f>IFERROR(LN('Primary Data'!C2304/'Primary Data'!C2303), 0)</f>
        <v>-6.8247170871054428E-4</v>
      </c>
      <c r="E2303" s="27">
        <f>IFERROR(LN('Primary Data'!F2304/'Primary Data'!F2303), 0)</f>
        <v>1.1968201344706427E-3</v>
      </c>
      <c r="F2303" s="27">
        <f>IFERROR(LN('Primary Data'!G2304/'Primary Data'!G2303), 0)</f>
        <v>2.327500570534183E-3</v>
      </c>
      <c r="G2303" s="28">
        <f>IFERROR(LN('Primary Data'!H2304/'Primary Data'!H2303), 0)</f>
        <v>9.8963573424475336E-3</v>
      </c>
      <c r="H2303" s="31">
        <f>IFERROR(LN('Primary Data'!E2304/'Primary Data'!E2303), 0)</f>
        <v>-3.7122908664209042E-3</v>
      </c>
    </row>
    <row r="2304" spans="1:8" x14ac:dyDescent="0.25">
      <c r="A2304" s="23">
        <v>42789</v>
      </c>
      <c r="B2304" s="45">
        <f>IFERROR(LN('Primary Data'!B2305/'Primary Data'!B2304), 0)</f>
        <v>3.2009081258421749E-3</v>
      </c>
      <c r="C2304" s="42">
        <f>IFERROR( LN('Primary Data'!D2305/'Primary Data'!D2304), 0)</f>
        <v>-3.6988202589711356E-3</v>
      </c>
      <c r="D2304" s="27">
        <f>IFERROR(LN('Primary Data'!C2305/'Primary Data'!C2304), 0)</f>
        <v>1.6443656350241694E-3</v>
      </c>
      <c r="E2304" s="27">
        <f>IFERROR(LN('Primary Data'!F2305/'Primary Data'!F2304), 0)</f>
        <v>2.8460195824189169E-3</v>
      </c>
      <c r="F2304" s="27">
        <f>IFERROR(LN('Primary Data'!G2305/'Primary Data'!G2304), 0)</f>
        <v>-3.8670770383769362E-3</v>
      </c>
      <c r="G2304" s="28">
        <f>IFERROR(LN('Primary Data'!H2305/'Primary Data'!H2304), 0)</f>
        <v>-3.6053736296807015E-3</v>
      </c>
      <c r="H2304" s="31">
        <f>IFERROR(LN('Primary Data'!E2305/'Primary Data'!E2304), 0)</f>
        <v>3.5317137669781469E-3</v>
      </c>
    </row>
    <row r="2305" spans="1:8" x14ac:dyDescent="0.25">
      <c r="A2305" s="23">
        <v>42790</v>
      </c>
      <c r="B2305" s="45">
        <f>IFERROR(LN('Primary Data'!B2306/'Primary Data'!B2305), 0)</f>
        <v>1.1085517315935856E-4</v>
      </c>
      <c r="C2305" s="42">
        <f>IFERROR( LN('Primary Data'!D2306/'Primary Data'!D2305), 0)</f>
        <v>2.0495188745786874E-3</v>
      </c>
      <c r="D2305" s="27">
        <f>IFERROR(LN('Primary Data'!C2306/'Primary Data'!C2305), 0)</f>
        <v>-1.1065537204980782E-3</v>
      </c>
      <c r="E2305" s="27">
        <f>IFERROR(LN('Primary Data'!F2306/'Primary Data'!F2305), 0)</f>
        <v>0</v>
      </c>
      <c r="F2305" s="27">
        <f>IFERROR(LN('Primary Data'!G2306/'Primary Data'!G2305), 0)</f>
        <v>6.3423033746895757E-4</v>
      </c>
      <c r="G2305" s="28">
        <f>IFERROR(LN('Primary Data'!H2306/'Primary Data'!H2305), 0)</f>
        <v>-6.2046065403219552E-3</v>
      </c>
      <c r="H2305" s="31">
        <f>IFERROR(LN('Primary Data'!E2306/'Primary Data'!E2305), 0)</f>
        <v>-2.0872015917155606E-3</v>
      </c>
    </row>
    <row r="2306" spans="1:8" x14ac:dyDescent="0.25">
      <c r="A2306" s="23">
        <v>42793</v>
      </c>
      <c r="B2306" s="45">
        <f>IFERROR(LN('Primary Data'!B2307/'Primary Data'!B2306), 0)</f>
        <v>8.7681501252871805E-4</v>
      </c>
      <c r="C2306" s="42">
        <f>IFERROR( LN('Primary Data'!D2307/'Primary Data'!D2306), 0)</f>
        <v>7.9320096274865237E-4</v>
      </c>
      <c r="D2306" s="27">
        <f>IFERROR(LN('Primary Data'!C2307/'Primary Data'!C2306), 0)</f>
        <v>-9.9920085907555731E-3</v>
      </c>
      <c r="E2306" s="27">
        <f>IFERROR(LN('Primary Data'!F2307/'Primary Data'!F2306), 0)</f>
        <v>-1.4888357830634101E-3</v>
      </c>
      <c r="F2306" s="27">
        <f>IFERROR(LN('Primary Data'!G2307/'Primary Data'!G2306), 0)</f>
        <v>-7.5005465622432895E-3</v>
      </c>
      <c r="G2306" s="28">
        <f>IFERROR(LN('Primary Data'!H2307/'Primary Data'!H2306), 0)</f>
        <v>-1.6976142475287079E-3</v>
      </c>
      <c r="H2306" s="31">
        <f>IFERROR(LN('Primary Data'!E2307/'Primary Data'!E2306), 0)</f>
        <v>2.1504470189083126E-3</v>
      </c>
    </row>
    <row r="2307" spans="1:8" x14ac:dyDescent="0.25">
      <c r="A2307" s="23">
        <v>42794</v>
      </c>
      <c r="B2307" s="45">
        <f>IFERROR(LN('Primary Data'!B2308/'Primary Data'!B2307), 0)</f>
        <v>-1.7768023838815206E-3</v>
      </c>
      <c r="C2307" s="42">
        <f>IFERROR( LN('Primary Data'!D2308/'Primary Data'!D2307), 0)</f>
        <v>-3.2309903223006827E-3</v>
      </c>
      <c r="D2307" s="27">
        <f>IFERROR(LN('Primary Data'!C2308/'Primary Data'!C2307), 0)</f>
        <v>2.7778069887151756E-4</v>
      </c>
      <c r="E2307" s="27">
        <f>IFERROR(LN('Primary Data'!F2308/'Primary Data'!F2307), 0)</f>
        <v>4.3235318269922138E-4</v>
      </c>
      <c r="F2307" s="27">
        <f>IFERROR(LN('Primary Data'!G2308/'Primary Data'!G2307), 0)</f>
        <v>2.4381641545933213E-3</v>
      </c>
      <c r="G2307" s="28">
        <f>IFERROR(LN('Primary Data'!H2308/'Primary Data'!H2307), 0)</f>
        <v>-7.733888702851118E-3</v>
      </c>
      <c r="H2307" s="31">
        <f>IFERROR(LN('Primary Data'!E2308/'Primary Data'!E2307), 0)</f>
        <v>1.0283755695278578E-2</v>
      </c>
    </row>
    <row r="2308" spans="1:8" x14ac:dyDescent="0.25">
      <c r="A2308" s="23">
        <v>42795</v>
      </c>
      <c r="B2308" s="45">
        <f>IFERROR(LN('Primary Data'!B2309/'Primary Data'!B2308), 0)</f>
        <v>1.4931142327051733E-2</v>
      </c>
      <c r="C2308" s="42">
        <f>IFERROR( LN('Primary Data'!D2309/'Primary Data'!D2308), 0)</f>
        <v>1.1321519752348607E-2</v>
      </c>
      <c r="D2308" s="27">
        <f>IFERROR(LN('Primary Data'!C2309/'Primary Data'!C2308), 0)</f>
        <v>9.3909631107256288E-3</v>
      </c>
      <c r="E2308" s="27">
        <f>IFERROR(LN('Primary Data'!F2309/'Primary Data'!F2308), 0)</f>
        <v>3.837252610979093E-3</v>
      </c>
      <c r="F2308" s="27">
        <f>IFERROR(LN('Primary Data'!G2309/'Primary Data'!G2308), 0)</f>
        <v>1.7054567366353438E-3</v>
      </c>
      <c r="G2308" s="28">
        <f>IFERROR(LN('Primary Data'!H2309/'Primary Data'!H2308), 0)</f>
        <v>1.5051388423406109E-3</v>
      </c>
      <c r="H2308" s="31">
        <f>IFERROR(LN('Primary Data'!E2309/'Primary Data'!E2308), 0)</f>
        <v>1.2327437386905355E-2</v>
      </c>
    </row>
    <row r="2309" spans="1:8" x14ac:dyDescent="0.25">
      <c r="A2309" s="23">
        <v>42796</v>
      </c>
      <c r="B2309" s="45">
        <f>IFERROR(LN('Primary Data'!B2310/'Primary Data'!B2309), 0)</f>
        <v>-4.767143716694254E-3</v>
      </c>
      <c r="C2309" s="42">
        <f>IFERROR( LN('Primary Data'!D2310/'Primary Data'!D2309), 0)</f>
        <v>-5.1570423705574091E-3</v>
      </c>
      <c r="D2309" s="27">
        <f>IFERROR(LN('Primary Data'!C2310/'Primary Data'!C2309), 0)</f>
        <v>1.4265771443227651E-2</v>
      </c>
      <c r="E2309" s="27">
        <f>IFERROR(LN('Primary Data'!F2310/'Primary Data'!F2309), 0)</f>
        <v>-5.4622257152690725E-3</v>
      </c>
      <c r="F2309" s="27">
        <f>IFERROR(LN('Primary Data'!G2310/'Primary Data'!G2309), 0)</f>
        <v>-7.0223726793825925E-3</v>
      </c>
      <c r="G2309" s="28">
        <f>IFERROR(LN('Primary Data'!H2310/'Primary Data'!H2309), 0)</f>
        <v>-2.038541848111421E-3</v>
      </c>
      <c r="H2309" s="31">
        <f>IFERROR(LN('Primary Data'!E2310/'Primary Data'!E2309), 0)</f>
        <v>7.1049965572649457E-3</v>
      </c>
    </row>
    <row r="2310" spans="1:8" x14ac:dyDescent="0.25">
      <c r="A2310" s="23">
        <v>42797</v>
      </c>
      <c r="B2310" s="45">
        <f>IFERROR(LN('Primary Data'!B2311/'Primary Data'!B2310), 0)</f>
        <v>3.8643140584428332E-4</v>
      </c>
      <c r="C2310" s="42">
        <f>IFERROR( LN('Primary Data'!D2311/'Primary Data'!D2310), 0)</f>
        <v>1.9037441693932498E-3</v>
      </c>
      <c r="D2310" s="27">
        <f>IFERROR(LN('Primary Data'!C2311/'Primary Data'!C2310), 0)</f>
        <v>-1.4552978815221902E-3</v>
      </c>
      <c r="E2310" s="27">
        <f>IFERROR(LN('Primary Data'!F2311/'Primary Data'!F2310), 0)</f>
        <v>-6.4362331768586629E-4</v>
      </c>
      <c r="F2310" s="27">
        <f>IFERROR(LN('Primary Data'!G2311/'Primary Data'!G2310), 0)</f>
        <v>-1.7174855659337705E-3</v>
      </c>
      <c r="G2310" s="28">
        <f>IFERROR(LN('Primary Data'!H2311/'Primary Data'!H2310), 0)</f>
        <v>-7.4174227610041971E-3</v>
      </c>
      <c r="H2310" s="31">
        <f>IFERROR(LN('Primary Data'!E2311/'Primary Data'!E2310), 0)</f>
        <v>-8.2364400919609157E-3</v>
      </c>
    </row>
    <row r="2311" spans="1:8" x14ac:dyDescent="0.25">
      <c r="A2311" s="23">
        <v>42800</v>
      </c>
      <c r="B2311" s="45">
        <f>IFERROR(LN('Primary Data'!B2312/'Primary Data'!B2311), 0)</f>
        <v>-2.7684963214039608E-3</v>
      </c>
      <c r="C2311" s="42">
        <f>IFERROR( LN('Primary Data'!D2312/'Primary Data'!D2311), 0)</f>
        <v>-2.453934092043134E-3</v>
      </c>
      <c r="D2311" s="27">
        <f>IFERROR(LN('Primary Data'!C2312/'Primary Data'!C2311), 0)</f>
        <v>-3.8143086684747371E-3</v>
      </c>
      <c r="E2311" s="27">
        <f>IFERROR(LN('Primary Data'!F2312/'Primary Data'!F2311), 0)</f>
        <v>8.5743105976695735E-3</v>
      </c>
      <c r="F2311" s="27">
        <f>IFERROR(LN('Primary Data'!G2312/'Primary Data'!G2311), 0)</f>
        <v>4.8471640733969111E-3</v>
      </c>
      <c r="G2311" s="28">
        <f>IFERROR(LN('Primary Data'!H2312/'Primary Data'!H2311), 0)</f>
        <v>1.8477597570935853E-3</v>
      </c>
      <c r="H2311" s="31">
        <f>IFERROR(LN('Primary Data'!E2312/'Primary Data'!E2311), 0)</f>
        <v>1.6298334301619035E-3</v>
      </c>
    </row>
    <row r="2312" spans="1:8" x14ac:dyDescent="0.25">
      <c r="A2312" s="23">
        <v>42801</v>
      </c>
      <c r="B2312" s="45">
        <f>IFERROR(LN('Primary Data'!B2313/'Primary Data'!B2312), 0)</f>
        <v>-2.9046305783394458E-3</v>
      </c>
      <c r="C2312" s="42">
        <f>IFERROR( LN('Primary Data'!D2313/'Primary Data'!D2312), 0)</f>
        <v>-1.6860246030918566E-3</v>
      </c>
      <c r="D2312" s="27">
        <f>IFERROR(LN('Primary Data'!C2313/'Primary Data'!C2312), 0)</f>
        <v>3.6040919575142382E-4</v>
      </c>
      <c r="E2312" s="27">
        <f>IFERROR(LN('Primary Data'!F2313/'Primary Data'!F2312), 0)</f>
        <v>-1.2720408630441137E-3</v>
      </c>
      <c r="F2312" s="27">
        <f>IFERROR(LN('Primary Data'!G2313/'Primary Data'!G2312), 0)</f>
        <v>1.5725602921642838E-3</v>
      </c>
      <c r="G2312" s="28">
        <f>IFERROR(LN('Primary Data'!H2313/'Primary Data'!H2312), 0)</f>
        <v>3.5869223173074366E-3</v>
      </c>
      <c r="H2312" s="31">
        <f>IFERROR(LN('Primary Data'!E2313/'Primary Data'!E2312), 0)</f>
        <v>-5.6819122988798947E-3</v>
      </c>
    </row>
    <row r="2313" spans="1:8" x14ac:dyDescent="0.25">
      <c r="A2313" s="23">
        <v>42802</v>
      </c>
      <c r="B2313" s="45">
        <f>IFERROR(LN('Primary Data'!B2314/'Primary Data'!B2313), 0)</f>
        <v>-3.2293645849004798E-3</v>
      </c>
      <c r="C2313" s="42">
        <f>IFERROR( LN('Primary Data'!D2314/'Primary Data'!D2313), 0)</f>
        <v>1.59087632562354E-3</v>
      </c>
      <c r="D2313" s="27">
        <f>IFERROR(LN('Primary Data'!C2314/'Primary Data'!C2313), 0)</f>
        <v>6.0884740779291189E-3</v>
      </c>
      <c r="E2313" s="27">
        <f>IFERROR(LN('Primary Data'!F2314/'Primary Data'!F2313), 0)</f>
        <v>-4.6351539080347693E-3</v>
      </c>
      <c r="F2313" s="27">
        <f>IFERROR(LN('Primary Data'!G2314/'Primary Data'!G2313), 0)</f>
        <v>-1.00250634962559E-3</v>
      </c>
      <c r="G2313" s="28">
        <f>IFERROR(LN('Primary Data'!H2314/'Primary Data'!H2313), 0)</f>
        <v>4.2643502693846362E-3</v>
      </c>
      <c r="H2313" s="31">
        <f>IFERROR(LN('Primary Data'!E2314/'Primary Data'!E2313), 0)</f>
        <v>5.3821485387767201E-3</v>
      </c>
    </row>
    <row r="2314" spans="1:8" x14ac:dyDescent="0.25">
      <c r="A2314" s="23">
        <v>42803</v>
      </c>
      <c r="B2314" s="45">
        <f>IFERROR(LN('Primary Data'!B2315/'Primary Data'!B2314), 0)</f>
        <v>1.7068972780503093E-3</v>
      </c>
      <c r="C2314" s="42">
        <f>IFERROR( LN('Primary Data'!D2315/'Primary Data'!D2314), 0)</f>
        <v>7.7957589799400426E-4</v>
      </c>
      <c r="D2314" s="27">
        <f>IFERROR(LN('Primary Data'!C2315/'Primary Data'!C2314), 0)</f>
        <v>-7.307957430812982E-3</v>
      </c>
      <c r="E2314" s="27">
        <f>IFERROR(LN('Primary Data'!F2315/'Primary Data'!F2314), 0)</f>
        <v>-1.1479818608460157E-3</v>
      </c>
      <c r="F2314" s="27">
        <f>IFERROR(LN('Primary Data'!G2315/'Primary Data'!G2314), 0)</f>
        <v>-7.3672742678353382E-3</v>
      </c>
      <c r="G2314" s="28">
        <f>IFERROR(LN('Primary Data'!H2315/'Primary Data'!H2314), 0)</f>
        <v>-1.1873543149568158E-2</v>
      </c>
      <c r="H2314" s="31">
        <f>IFERROR(LN('Primary Data'!E2315/'Primary Data'!E2314), 0)</f>
        <v>1.7040038349398516E-3</v>
      </c>
    </row>
    <row r="2315" spans="1:8" x14ac:dyDescent="0.25">
      <c r="A2315" s="23">
        <v>42804</v>
      </c>
      <c r="B2315" s="45">
        <f>IFERROR(LN('Primary Data'!B2316/'Primary Data'!B2315), 0)</f>
        <v>2.8920871093756836E-3</v>
      </c>
      <c r="C2315" s="42">
        <f>IFERROR( LN('Primary Data'!D2316/'Primary Data'!D2315), 0)</f>
        <v>4.0781907110504544E-3</v>
      </c>
      <c r="D2315" s="27">
        <f>IFERROR(LN('Primary Data'!C2316/'Primary Data'!C2315), 0)</f>
        <v>-4.0714495342800625E-3</v>
      </c>
      <c r="E2315" s="27">
        <f>IFERROR(LN('Primary Data'!F2316/'Primary Data'!F2315), 0)</f>
        <v>2.940432400303972E-3</v>
      </c>
      <c r="F2315" s="27">
        <f>IFERROR(LN('Primary Data'!G2316/'Primary Data'!G2315), 0)</f>
        <v>-9.8794939625935813E-4</v>
      </c>
      <c r="G2315" s="28">
        <f>IFERROR(LN('Primary Data'!H2316/'Primary Data'!H2315), 0)</f>
        <v>2.8514857680724602E-3</v>
      </c>
      <c r="H2315" s="31">
        <f>IFERROR(LN('Primary Data'!E2316/'Primary Data'!E2315), 0)</f>
        <v>3.2388000100889085E-3</v>
      </c>
    </row>
    <row r="2316" spans="1:8" x14ac:dyDescent="0.25">
      <c r="A2316" s="23">
        <v>42807</v>
      </c>
      <c r="B2316" s="45">
        <f>IFERROR(LN('Primary Data'!B2317/'Primary Data'!B2316), 0)</f>
        <v>-7.4345700309269092E-4</v>
      </c>
      <c r="C2316" s="42">
        <f>IFERROR( LN('Primary Data'!D2317/'Primary Data'!D2316), 0)</f>
        <v>1.6084645417541168E-3</v>
      </c>
      <c r="D2316" s="27">
        <f>IFERROR(LN('Primary Data'!C2317/'Primary Data'!C2316), 0)</f>
        <v>-1.095655027858734E-2</v>
      </c>
      <c r="E2316" s="27">
        <f>IFERROR(LN('Primary Data'!F2317/'Primary Data'!F2316), 0)</f>
        <v>0</v>
      </c>
      <c r="F2316" s="27">
        <f>IFERROR(LN('Primary Data'!G2317/'Primary Data'!G2316), 0)</f>
        <v>7.2147906321600001E-3</v>
      </c>
      <c r="G2316" s="28">
        <f>IFERROR(LN('Primary Data'!H2317/'Primary Data'!H2316), 0)</f>
        <v>1.1013155230466337E-2</v>
      </c>
      <c r="H2316" s="31">
        <f>IFERROR(LN('Primary Data'!E2317/'Primary Data'!E2316), 0)</f>
        <v>2.1783833400692986E-3</v>
      </c>
    </row>
    <row r="2317" spans="1:8" x14ac:dyDescent="0.25">
      <c r="A2317" s="23">
        <v>42808</v>
      </c>
      <c r="B2317" s="45">
        <f>IFERROR(LN('Primary Data'!B2318/'Primary Data'!B2317), 0)</f>
        <v>-3.0751436152505847E-3</v>
      </c>
      <c r="C2317" s="42">
        <f>IFERROR( LN('Primary Data'!D2318/'Primary Data'!D2317), 0)</f>
        <v>-2.3012535279301029E-3</v>
      </c>
      <c r="D2317" s="27">
        <f>IFERROR(LN('Primary Data'!C2318/'Primary Data'!C2317), 0)</f>
        <v>-2.4005415933257552E-3</v>
      </c>
      <c r="E2317" s="27">
        <f>IFERROR(LN('Primary Data'!F2318/'Primary Data'!F2317), 0)</f>
        <v>2.5777425342018781E-2</v>
      </c>
      <c r="F2317" s="27">
        <f>IFERROR(LN('Primary Data'!G2318/'Primary Data'!G2317), 0)</f>
        <v>-4.5653762662930923E-4</v>
      </c>
      <c r="G2317" s="28">
        <f>IFERROR(LN('Primary Data'!H2318/'Primary Data'!H2317), 0)</f>
        <v>-7.2181531547072937E-5</v>
      </c>
      <c r="H2317" s="31">
        <f>IFERROR(LN('Primary Data'!E2318/'Primary Data'!E2317), 0)</f>
        <v>4.2685329570069536E-4</v>
      </c>
    </row>
    <row r="2318" spans="1:8" x14ac:dyDescent="0.25">
      <c r="A2318" s="23">
        <v>42809</v>
      </c>
      <c r="B2318" s="45">
        <f>IFERROR(LN('Primary Data'!B2319/'Primary Data'!B2318), 0)</f>
        <v>7.7483485599177818E-3</v>
      </c>
      <c r="C2318" s="42">
        <f>IFERROR( LN('Primary Data'!D2319/'Primary Data'!D2318), 0)</f>
        <v>6.3120554954023481E-3</v>
      </c>
      <c r="D2318" s="27">
        <f>IFERROR(LN('Primary Data'!C2319/'Primary Data'!C2318), 0)</f>
        <v>-4.8165773310254959E-3</v>
      </c>
      <c r="E2318" s="27">
        <f>IFERROR(LN('Primary Data'!F2319/'Primary Data'!F2318), 0)</f>
        <v>4.1300400785796712E-3</v>
      </c>
      <c r="F2318" s="27">
        <f>IFERROR(LN('Primary Data'!G2319/'Primary Data'!G2318), 0)</f>
        <v>1.369831741144141E-4</v>
      </c>
      <c r="G2318" s="28">
        <f>IFERROR(LN('Primary Data'!H2319/'Primary Data'!H2318), 0)</f>
        <v>-1.4741460183927005E-3</v>
      </c>
      <c r="H2318" s="31">
        <f>IFERROR(LN('Primary Data'!E2319/'Primary Data'!E2318), 0)</f>
        <v>-1.3649606444272055E-3</v>
      </c>
    </row>
    <row r="2319" spans="1:8" x14ac:dyDescent="0.25">
      <c r="A2319" s="23">
        <v>42810</v>
      </c>
      <c r="B2319" s="45">
        <f>IFERROR(LN('Primary Data'!B2320/'Primary Data'!B2319), 0)</f>
        <v>-1.1961230981314354E-3</v>
      </c>
      <c r="C2319" s="42">
        <f>IFERROR( LN('Primary Data'!D2320/'Primary Data'!D2319), 0)</f>
        <v>-7.7020190669116841E-4</v>
      </c>
      <c r="D2319" s="27">
        <f>IFERROR(LN('Primary Data'!C2320/'Primary Data'!C2319), 0)</f>
        <v>-3.3479824267235468E-4</v>
      </c>
      <c r="E2319" s="27">
        <f>IFERROR(LN('Primary Data'!F2320/'Primary Data'!F2319), 0)</f>
        <v>1.3662316422910834E-2</v>
      </c>
      <c r="F2319" s="27">
        <f>IFERROR(LN('Primary Data'!G2320/'Primary Data'!G2319), 0)</f>
        <v>6.3944511254775483E-3</v>
      </c>
      <c r="G2319" s="28">
        <f>IFERROR(LN('Primary Data'!H2320/'Primary Data'!H2319), 0)</f>
        <v>2.0608814099331348E-2</v>
      </c>
      <c r="H2319" s="31">
        <f>IFERROR(LN('Primary Data'!E2320/'Primary Data'!E2319), 0)</f>
        <v>3.5343259220214018E-4</v>
      </c>
    </row>
    <row r="2320" spans="1:8" x14ac:dyDescent="0.25">
      <c r="A2320" s="23">
        <v>42811</v>
      </c>
      <c r="B2320" s="45">
        <f>IFERROR(LN('Primary Data'!B2321/'Primary Data'!B2320), 0)</f>
        <v>-2.0564041776983573E-3</v>
      </c>
      <c r="C2320" s="42">
        <f>IFERROR( LN('Primary Data'!D2321/'Primary Data'!D2320), 0)</f>
        <v>-6.1178190312921132E-4</v>
      </c>
      <c r="D2320" s="27">
        <f>IFERROR(LN('Primary Data'!C2321/'Primary Data'!C2320), 0)</f>
        <v>2.4755178180947274E-3</v>
      </c>
      <c r="E2320" s="27">
        <f>IFERROR(LN('Primary Data'!F2321/'Primary Data'!F2320), 0)</f>
        <v>-5.6459251134505152E-4</v>
      </c>
      <c r="F2320" s="27">
        <f>IFERROR(LN('Primary Data'!G2321/'Primary Data'!G2320), 0)</f>
        <v>-9.2521511373009832E-3</v>
      </c>
      <c r="G2320" s="28">
        <f>IFERROR(LN('Primary Data'!H2321/'Primary Data'!H2320), 0)</f>
        <v>8.9097937690426558E-4</v>
      </c>
      <c r="H2320" s="31">
        <f>IFERROR(LN('Primary Data'!E2321/'Primary Data'!E2320), 0)</f>
        <v>-1.0303238132777941E-4</v>
      </c>
    </row>
    <row r="2321" spans="1:8" x14ac:dyDescent="0.25">
      <c r="A2321" s="23">
        <v>42814</v>
      </c>
      <c r="B2321" s="45">
        <f>IFERROR(LN('Primary Data'!B2322/'Primary Data'!B2321), 0)</f>
        <v>-3.3981403437184708E-3</v>
      </c>
      <c r="C2321" s="42">
        <f>IFERROR( LN('Primary Data'!D2322/'Primary Data'!D2321), 0)</f>
        <v>8.3902544914345731E-4</v>
      </c>
      <c r="D2321" s="27">
        <f>IFERROR(LN('Primary Data'!C2322/'Primary Data'!C2321), 0)</f>
        <v>5.9377974205661573E-3</v>
      </c>
      <c r="E2321" s="27">
        <f>IFERROR(LN('Primary Data'!F2322/'Primary Data'!F2321), 0)</f>
        <v>-1.6669433015699651E-3</v>
      </c>
      <c r="F2321" s="27">
        <f>IFERROR(LN('Primary Data'!G2322/'Primary Data'!G2321), 0)</f>
        <v>1.509883156538326E-3</v>
      </c>
      <c r="G2321" s="28">
        <f>IFERROR(LN('Primary Data'!H2322/'Primary Data'!H2321), 0)</f>
        <v>7.8694298915283657E-3</v>
      </c>
      <c r="H2321" s="31">
        <f>IFERROR(LN('Primary Data'!E2322/'Primary Data'!E2321), 0)</f>
        <v>3.9128728392564148E-3</v>
      </c>
    </row>
    <row r="2322" spans="1:8" x14ac:dyDescent="0.25">
      <c r="A2322" s="23">
        <v>42815</v>
      </c>
      <c r="B2322" s="45">
        <f>IFERROR(LN('Primary Data'!B2323/'Primary Data'!B2322), 0)</f>
        <v>-1.1515210717802152E-2</v>
      </c>
      <c r="C2322" s="42">
        <f>IFERROR( LN('Primary Data'!D2323/'Primary Data'!D2322), 0)</f>
        <v>-1.5034938484718213E-2</v>
      </c>
      <c r="D2322" s="27">
        <f>IFERROR(LN('Primary Data'!C2323/'Primary Data'!C2322), 0)</f>
        <v>6.6018877523892515E-3</v>
      </c>
      <c r="E2322" s="27">
        <f>IFERROR(LN('Primary Data'!F2323/'Primary Data'!F2322), 0)</f>
        <v>-1.2087481815846691E-3</v>
      </c>
      <c r="F2322" s="27">
        <f>IFERROR(LN('Primary Data'!G2323/'Primary Data'!G2322), 0)</f>
        <v>2.3745929828220564E-3</v>
      </c>
      <c r="G2322" s="28">
        <f>IFERROR(LN('Primary Data'!H2323/'Primary Data'!H2322), 0)</f>
        <v>3.7123902833326203E-3</v>
      </c>
      <c r="H2322" s="31">
        <f>IFERROR(LN('Primary Data'!E2323/'Primary Data'!E2322), 0)</f>
        <v>-8.8034897308147137E-3</v>
      </c>
    </row>
    <row r="2323" spans="1:8" x14ac:dyDescent="0.25">
      <c r="A2323" s="23">
        <v>42816</v>
      </c>
      <c r="B2323" s="45">
        <f>IFERROR(LN('Primary Data'!B2324/'Primary Data'!B2323), 0)</f>
        <v>-1.2643621095268227E-3</v>
      </c>
      <c r="C2323" s="42">
        <f>IFERROR( LN('Primary Data'!D2324/'Primary Data'!D2323), 0)</f>
        <v>6.545768824532173E-3</v>
      </c>
      <c r="D2323" s="27">
        <f>IFERROR(LN('Primary Data'!C2324/'Primary Data'!C2323), 0)</f>
        <v>-6.9769576820670007E-5</v>
      </c>
      <c r="E2323" s="27">
        <f>IFERROR(LN('Primary Data'!F2324/'Primary Data'!F2323), 0)</f>
        <v>-1.2051267537449386E-2</v>
      </c>
      <c r="F2323" s="27">
        <f>IFERROR(LN('Primary Data'!G2324/'Primary Data'!G2323), 0)</f>
        <v>-5.6488926784961768E-3</v>
      </c>
      <c r="G2323" s="28">
        <f>IFERROR(LN('Primary Data'!H2324/'Primary Data'!H2323), 0)</f>
        <v>-1.1150813516785728E-2</v>
      </c>
      <c r="H2323" s="31">
        <f>IFERROR(LN('Primary Data'!E2324/'Primary Data'!E2323), 0)</f>
        <v>-1.0155813766093646E-2</v>
      </c>
    </row>
    <row r="2324" spans="1:8" x14ac:dyDescent="0.25">
      <c r="A2324" s="23">
        <v>42817</v>
      </c>
      <c r="B2324" s="45">
        <f>IFERROR(LN('Primary Data'!B2325/'Primary Data'!B2324), 0)</f>
        <v>-4.4694422826283909E-4</v>
      </c>
      <c r="C2324" s="42">
        <f>IFERROR( LN('Primary Data'!D2325/'Primary Data'!D2324), 0)</f>
        <v>-2.3147187023003558E-3</v>
      </c>
      <c r="D2324" s="27">
        <f>IFERROR(LN('Primary Data'!C2325/'Primary Data'!C2324), 0)</f>
        <v>0</v>
      </c>
      <c r="E2324" s="27">
        <f>IFERROR(LN('Primary Data'!F2325/'Primary Data'!F2324), 0)</f>
        <v>6.6072115840084874E-3</v>
      </c>
      <c r="F2324" s="27">
        <f>IFERROR(LN('Primary Data'!G2325/'Primary Data'!G2324), 0)</f>
        <v>2.0162221007907588E-3</v>
      </c>
      <c r="G2324" s="28">
        <f>IFERROR(LN('Primary Data'!H2325/'Primary Data'!H2324), 0)</f>
        <v>2.9970332062500182E-4</v>
      </c>
      <c r="H2324" s="31">
        <f>IFERROR(LN('Primary Data'!E2325/'Primary Data'!E2324), 0)</f>
        <v>1.0040375501026858E-2</v>
      </c>
    </row>
    <row r="2325" spans="1:8" x14ac:dyDescent="0.25">
      <c r="A2325" s="23">
        <v>42818</v>
      </c>
      <c r="B2325" s="45">
        <f>IFERROR(LN('Primary Data'!B2326/'Primary Data'!B2325), 0)</f>
        <v>-2.0595996993386257E-3</v>
      </c>
      <c r="C2325" s="42">
        <f>IFERROR( LN('Primary Data'!D2326/'Primary Data'!D2325), 0)</f>
        <v>1.6531180706133078E-3</v>
      </c>
      <c r="D2325" s="27">
        <f>IFERROR(LN('Primary Data'!C2326/'Primary Data'!C2325), 0)</f>
        <v>-9.3358529634244268E-4</v>
      </c>
      <c r="E2325" s="27">
        <f>IFERROR(LN('Primary Data'!F2326/'Primary Data'!F2325), 0)</f>
        <v>3.4475483840543677E-3</v>
      </c>
      <c r="F2325" s="27">
        <f>IFERROR(LN('Primary Data'!G2326/'Primary Data'!G2325), 0)</f>
        <v>6.4565662394301272E-3</v>
      </c>
      <c r="G2325" s="28">
        <f>IFERROR(LN('Primary Data'!H2326/'Primary Data'!H2325), 0)</f>
        <v>1.2558034282776789E-3</v>
      </c>
      <c r="H2325" s="31">
        <f>IFERROR(LN('Primary Data'!E2326/'Primary Data'!E2325), 0)</f>
        <v>1.1911613786958233E-4</v>
      </c>
    </row>
    <row r="2326" spans="1:8" x14ac:dyDescent="0.25">
      <c r="A2326" s="23">
        <v>42821</v>
      </c>
      <c r="B2326" s="45">
        <f>IFERROR(LN('Primary Data'!B2327/'Primary Data'!B2326), 0)</f>
        <v>-2.2152950808259075E-3</v>
      </c>
      <c r="C2326" s="42">
        <f>IFERROR( LN('Primary Data'!D2327/'Primary Data'!D2326), 0)</f>
        <v>1.9127854172559604E-3</v>
      </c>
      <c r="D2326" s="27">
        <f>IFERROR(LN('Primary Data'!C2327/'Primary Data'!C2326), 0)</f>
        <v>-5.9577522986827376E-3</v>
      </c>
      <c r="E2326" s="27">
        <f>IFERROR(LN('Primary Data'!F2327/'Primary Data'!F2326), 0)</f>
        <v>-1.9607600056290343E-3</v>
      </c>
      <c r="F2326" s="27">
        <f>IFERROR(LN('Primary Data'!G2327/'Primary Data'!G2326), 0)</f>
        <v>-1.0238792262029998E-3</v>
      </c>
      <c r="G2326" s="28">
        <f>IFERROR(LN('Primary Data'!H2327/'Primary Data'!H2326), 0)</f>
        <v>-6.7791535651558149E-3</v>
      </c>
      <c r="H2326" s="31">
        <f>IFERROR(LN('Primary Data'!E2327/'Primary Data'!E2326), 0)</f>
        <v>-2.2074575157825941E-3</v>
      </c>
    </row>
    <row r="2327" spans="1:8" x14ac:dyDescent="0.25">
      <c r="A2327" s="23">
        <v>42822</v>
      </c>
      <c r="B2327" s="45">
        <f>IFERROR(LN('Primary Data'!B2328/'Primary Data'!B2327), 0)</f>
        <v>7.0824803275102641E-3</v>
      </c>
      <c r="C2327" s="42">
        <f>IFERROR( LN('Primary Data'!D2328/'Primary Data'!D2327), 0)</f>
        <v>6.1104973516129465E-3</v>
      </c>
      <c r="D2327" s="27">
        <f>IFERROR(LN('Primary Data'!C2328/'Primary Data'!C2327), 0)</f>
        <v>-3.2251929815829117E-3</v>
      </c>
      <c r="E2327" s="27">
        <f>IFERROR(LN('Primary Data'!F2328/'Primary Data'!F2327), 0)</f>
        <v>7.1755586807841724E-3</v>
      </c>
      <c r="F2327" s="27">
        <f>IFERROR(LN('Primary Data'!G2328/'Primary Data'!G2327), 0)</f>
        <v>-3.3976796228529769E-3</v>
      </c>
      <c r="G2327" s="28">
        <f>IFERROR(LN('Primary Data'!H2328/'Primary Data'!H2327), 0)</f>
        <v>6.2699565947165314E-3</v>
      </c>
      <c r="H2327" s="31">
        <f>IFERROR(LN('Primary Data'!E2328/'Primary Data'!E2327), 0)</f>
        <v>5.4636041566255289E-3</v>
      </c>
    </row>
    <row r="2328" spans="1:8" x14ac:dyDescent="0.25">
      <c r="A2328" s="23">
        <v>42823</v>
      </c>
      <c r="B2328" s="45">
        <f>IFERROR(LN('Primary Data'!B2329/'Primary Data'!B2328), 0)</f>
        <v>-1.0973545830199544E-3</v>
      </c>
      <c r="C2328" s="42">
        <f>IFERROR( LN('Primary Data'!D2329/'Primary Data'!D2328), 0)</f>
        <v>4.2556082782640682E-3</v>
      </c>
      <c r="D2328" s="27">
        <f>IFERROR(LN('Primary Data'!C2329/'Primary Data'!C2328), 0)</f>
        <v>-3.0501873821320463E-3</v>
      </c>
      <c r="E2328" s="27">
        <f>IFERROR(LN('Primary Data'!F2329/'Primary Data'!F2328), 0)</f>
        <v>6.5121722722031794E-3</v>
      </c>
      <c r="F2328" s="27">
        <f>IFERROR(LN('Primary Data'!G2329/'Primary Data'!G2328), 0)</f>
        <v>-2.0807855038658734E-3</v>
      </c>
      <c r="G2328" s="28">
        <f>IFERROR(LN('Primary Data'!H2329/'Primary Data'!H2328), 0)</f>
        <v>1.8950342493056177E-3</v>
      </c>
      <c r="H2328" s="31">
        <f>IFERROR(LN('Primary Data'!E2329/'Primary Data'!E2328), 0)</f>
        <v>1.0251272865922451E-4</v>
      </c>
    </row>
    <row r="2329" spans="1:8" x14ac:dyDescent="0.25">
      <c r="A2329" s="23">
        <v>42824</v>
      </c>
      <c r="B2329" s="45">
        <f>IFERROR(LN('Primary Data'!B2330/'Primary Data'!B2329), 0)</f>
        <v>4.4111193784479794E-3</v>
      </c>
      <c r="C2329" s="42">
        <f>IFERROR( LN('Primary Data'!D2330/'Primary Data'!D2329), 0)</f>
        <v>1.7424091414637007E-3</v>
      </c>
      <c r="D2329" s="27">
        <f>IFERROR(LN('Primary Data'!C2330/'Primary Data'!C2329), 0)</f>
        <v>-8.8513461775578395E-3</v>
      </c>
      <c r="E2329" s="27">
        <f>IFERROR(LN('Primary Data'!F2330/'Primary Data'!F2329), 0)</f>
        <v>1.8376539276712795E-3</v>
      </c>
      <c r="F2329" s="27">
        <f>IFERROR(LN('Primary Data'!G2330/'Primary Data'!G2329), 0)</f>
        <v>-9.729470791150446E-3</v>
      </c>
      <c r="G2329" s="28">
        <f>IFERROR(LN('Primary Data'!H2330/'Primary Data'!H2329), 0)</f>
        <v>-3.7360542286811941E-3</v>
      </c>
      <c r="H2329" s="31">
        <f>IFERROR(LN('Primary Data'!E2330/'Primary Data'!E2329), 0)</f>
        <v>1.3536598700759797E-3</v>
      </c>
    </row>
    <row r="2330" spans="1:8" x14ac:dyDescent="0.25">
      <c r="A2330" s="23">
        <v>42825</v>
      </c>
      <c r="B2330" s="45">
        <f>IFERROR(LN('Primary Data'!B2331/'Primary Data'!B2330), 0)</f>
        <v>-4.5961008216800501E-3</v>
      </c>
      <c r="C2330" s="42">
        <f>IFERROR( LN('Primary Data'!D2331/'Primary Data'!D2330), 0)</f>
        <v>-6.4545969175366447E-4</v>
      </c>
      <c r="D2330" s="27">
        <f>IFERROR(LN('Primary Data'!C2331/'Primary Data'!C2330), 0)</f>
        <v>4.2994591192196856E-3</v>
      </c>
      <c r="E2330" s="27">
        <f>IFERROR(LN('Primary Data'!F2331/'Primary Data'!F2330), 0)</f>
        <v>2.9061179308728642E-3</v>
      </c>
      <c r="F2330" s="27">
        <f>IFERROR(LN('Primary Data'!G2331/'Primary Data'!G2330), 0)</f>
        <v>4.197810389820103E-3</v>
      </c>
      <c r="G2330" s="28">
        <f>IFERROR(LN('Primary Data'!H2331/'Primary Data'!H2330), 0)</f>
        <v>-7.8285675494318505E-3</v>
      </c>
      <c r="H2330" s="31">
        <f>IFERROR(LN('Primary Data'!E2331/'Primary Data'!E2330), 0)</f>
        <v>-6.4628283118717137E-3</v>
      </c>
    </row>
    <row r="2331" spans="1:8" x14ac:dyDescent="0.25">
      <c r="A2331" s="23">
        <v>42828</v>
      </c>
      <c r="B2331" s="45">
        <f>IFERROR(LN('Primary Data'!B2332/'Primary Data'!B2331), 0)</f>
        <v>-5.7236859947648231E-4</v>
      </c>
      <c r="C2331" s="42">
        <f>IFERROR( LN('Primary Data'!D2332/'Primary Data'!D2331), 0)</f>
        <v>-7.4159748642568053E-4</v>
      </c>
      <c r="D2331" s="27">
        <f>IFERROR(LN('Primary Data'!C2332/'Primary Data'!C2331), 0)</f>
        <v>1.4902940683017246E-3</v>
      </c>
      <c r="E2331" s="27">
        <f>IFERROR(LN('Primary Data'!F2332/'Primary Data'!F2331), 0)</f>
        <v>4.5962107173185144E-3</v>
      </c>
      <c r="F2331" s="27">
        <f>IFERROR(LN('Primary Data'!G2332/'Primary Data'!G2331), 0)</f>
        <v>0</v>
      </c>
      <c r="G2331" s="28">
        <f>IFERROR(LN('Primary Data'!H2332/'Primary Data'!H2331), 0)</f>
        <v>6.1972696677935948E-3</v>
      </c>
      <c r="H2331" s="31">
        <f>IFERROR(LN('Primary Data'!E2332/'Primary Data'!E2331), 0)</f>
        <v>-1.4753223067545528E-2</v>
      </c>
    </row>
    <row r="2332" spans="1:8" x14ac:dyDescent="0.25">
      <c r="A2332" s="23">
        <v>42830</v>
      </c>
      <c r="B2332" s="45">
        <f>IFERROR(LN('Primary Data'!B2333/'Primary Data'!B2332), 0)</f>
        <v>-2.2452962200769934E-3</v>
      </c>
      <c r="C2332" s="42">
        <f>IFERROR( LN('Primary Data'!D2333/'Primary Data'!D2332), 0)</f>
        <v>-2.5214929973375231E-3</v>
      </c>
      <c r="D2332" s="27">
        <f>IFERROR(LN('Primary Data'!C2333/'Primary Data'!C2332), 0)</f>
        <v>-1.3578614614165166E-2</v>
      </c>
      <c r="E2332" s="27">
        <f>IFERROR(LN('Primary Data'!F2333/'Primary Data'!F2332), 0)</f>
        <v>6.4436878608779714E-3</v>
      </c>
      <c r="F2332" s="27">
        <f>IFERROR(LN('Primary Data'!G2333/'Primary Data'!G2332), 0)</f>
        <v>1.5031350262207992E-2</v>
      </c>
      <c r="G2332" s="28">
        <f>IFERROR(LN('Primary Data'!H2333/'Primary Data'!H2332), 0)</f>
        <v>5.7260112209801088E-3</v>
      </c>
      <c r="H2332" s="31">
        <f>IFERROR(LN('Primary Data'!E2333/'Primary Data'!E2332), 0)</f>
        <v>8.7386636046483789E-3</v>
      </c>
    </row>
    <row r="2333" spans="1:8" x14ac:dyDescent="0.25">
      <c r="A2333" s="23">
        <v>42831</v>
      </c>
      <c r="B2333" s="45">
        <f>IFERROR(LN('Primary Data'!B2334/'Primary Data'!B2333), 0)</f>
        <v>7.5366282063588812E-4</v>
      </c>
      <c r="C2333" s="42">
        <f>IFERROR( LN('Primary Data'!D2334/'Primary Data'!D2333), 0)</f>
        <v>4.3544846343721645E-4</v>
      </c>
      <c r="D2333" s="27">
        <f>IFERROR(LN('Primary Data'!C2334/'Primary Data'!C2333), 0)</f>
        <v>-4.6497694586108062E-3</v>
      </c>
      <c r="E2333" s="27">
        <f>IFERROR(LN('Primary Data'!F2334/'Primary Data'!F2333), 0)</f>
        <v>5.3330464656226864E-3</v>
      </c>
      <c r="F2333" s="27">
        <f>IFERROR(LN('Primary Data'!G2334/'Primary Data'!G2333), 0)</f>
        <v>2.9431762246190014E-3</v>
      </c>
      <c r="G2333" s="28">
        <f>IFERROR(LN('Primary Data'!H2334/'Primary Data'!H2333), 0)</f>
        <v>-5.2216350049766325E-3</v>
      </c>
      <c r="H2333" s="31">
        <f>IFERROR(LN('Primary Data'!E2334/'Primary Data'!E2333), 0)</f>
        <v>-1.6995137662836038E-3</v>
      </c>
    </row>
    <row r="2334" spans="1:8" x14ac:dyDescent="0.25">
      <c r="A2334" s="23">
        <v>42832</v>
      </c>
      <c r="B2334" s="45">
        <f>IFERROR(LN('Primary Data'!B2335/'Primary Data'!B2334), 0)</f>
        <v>-7.504270022839492E-4</v>
      </c>
      <c r="C2334" s="42">
        <f>IFERROR( LN('Primary Data'!D2335/'Primary Data'!D2334), 0)</f>
        <v>-4.6313168251758486E-4</v>
      </c>
      <c r="D2334" s="27">
        <f>IFERROR(LN('Primary Data'!C2335/'Primary Data'!C2334), 0)</f>
        <v>1.1187361662630494E-2</v>
      </c>
      <c r="E2334" s="27">
        <f>IFERROR(LN('Primary Data'!F2335/'Primary Data'!F2334), 0)</f>
        <v>5.7625140513769169E-4</v>
      </c>
      <c r="F2334" s="27">
        <f>IFERROR(LN('Primary Data'!G2335/'Primary Data'!G2334), 0)</f>
        <v>1.1296883261970952E-3</v>
      </c>
      <c r="G2334" s="28">
        <f>IFERROR(LN('Primary Data'!H2335/'Primary Data'!H2334), 0)</f>
        <v>-2.6451854688820669E-4</v>
      </c>
      <c r="H2334" s="31">
        <f>IFERROR(LN('Primary Data'!E2335/'Primary Data'!E2334), 0)</f>
        <v>6.8974523451864845E-3</v>
      </c>
    </row>
    <row r="2335" spans="1:8" x14ac:dyDescent="0.25">
      <c r="A2335" s="23">
        <v>42835</v>
      </c>
      <c r="B2335" s="45">
        <f>IFERROR(LN('Primary Data'!B2336/'Primary Data'!B2335), 0)</f>
        <v>-2.1682298322259466E-4</v>
      </c>
      <c r="C2335" s="42">
        <f>IFERROR( LN('Primary Data'!D2336/'Primary Data'!D2335), 0)</f>
        <v>6.1069830911733157E-4</v>
      </c>
      <c r="D2335" s="27">
        <f>IFERROR(LN('Primary Data'!C2336/'Primary Data'!C2335), 0)</f>
        <v>1.1182032446452176E-3</v>
      </c>
      <c r="E2335" s="27">
        <f>IFERROR(LN('Primary Data'!F2336/'Primary Data'!F2335), 0)</f>
        <v>-6.0520645338068219E-3</v>
      </c>
      <c r="F2335" s="27">
        <f>IFERROR(LN('Primary Data'!G2336/'Primary Data'!G2335), 0)</f>
        <v>-3.4835359150551704E-3</v>
      </c>
      <c r="G2335" s="28">
        <f>IFERROR(LN('Primary Data'!H2336/'Primary Data'!H2335), 0)</f>
        <v>-2.1100576470206643E-4</v>
      </c>
      <c r="H2335" s="31">
        <f>IFERROR(LN('Primary Data'!E2336/'Primary Data'!E2335), 0)</f>
        <v>-2.1947944410877188E-4</v>
      </c>
    </row>
    <row r="2336" spans="1:8" x14ac:dyDescent="0.25">
      <c r="A2336" s="23">
        <v>42836</v>
      </c>
      <c r="B2336" s="45">
        <f>IFERROR(LN('Primary Data'!B2337/'Primary Data'!B2336), 0)</f>
        <v>-5.7086835588976729E-4</v>
      </c>
      <c r="C2336" s="42">
        <f>IFERROR( LN('Primary Data'!D2337/'Primary Data'!D2336), 0)</f>
        <v>-4.3031171530367729E-3</v>
      </c>
      <c r="D2336" s="27">
        <f>IFERROR(LN('Primary Data'!C2337/'Primary Data'!C2336), 0)</f>
        <v>6.3855161957235953E-3</v>
      </c>
      <c r="E2336" s="27">
        <f>IFERROR(LN('Primary Data'!F2337/'Primary Data'!F2336), 0)</f>
        <v>5.0528446567667754E-3</v>
      </c>
      <c r="F2336" s="27">
        <f>IFERROR(LN('Primary Data'!G2337/'Primary Data'!G2336), 0)</f>
        <v>5.919316004755407E-3</v>
      </c>
      <c r="G2336" s="28">
        <f>IFERROR(LN('Primary Data'!H2337/'Primary Data'!H2336), 0)</f>
        <v>-7.1858716876303172E-3</v>
      </c>
      <c r="H2336" s="31">
        <f>IFERROR(LN('Primary Data'!E2337/'Primary Data'!E2336), 0)</f>
        <v>1.6489187521490666E-3</v>
      </c>
    </row>
    <row r="2337" spans="1:8" x14ac:dyDescent="0.25">
      <c r="A2337" s="23">
        <v>42837</v>
      </c>
      <c r="B2337" s="45">
        <f>IFERROR(LN('Primary Data'!B2338/'Primary Data'!B2337), 0)</f>
        <v>-2.7347554522651769E-3</v>
      </c>
      <c r="C2337" s="42">
        <f>IFERROR( LN('Primary Data'!D2338/'Primary Data'!D2337), 0)</f>
        <v>-3.9664362382123104E-3</v>
      </c>
      <c r="D2337" s="27">
        <f>IFERROR(LN('Primary Data'!C2338/'Primary Data'!C2337), 0)</f>
        <v>4.284893751198289E-3</v>
      </c>
      <c r="E2337" s="27">
        <f>IFERROR(LN('Primary Data'!F2338/'Primary Data'!F2337), 0)</f>
        <v>-6.7299963555052401E-3</v>
      </c>
      <c r="F2337" s="27">
        <f>IFERROR(LN('Primary Data'!G2338/'Primary Data'!G2337), 0)</f>
        <v>-3.9498533482187452E-3</v>
      </c>
      <c r="G2337" s="28">
        <f>IFERROR(LN('Primary Data'!H2338/'Primary Data'!H2337), 0)</f>
        <v>9.2988639954760793E-3</v>
      </c>
      <c r="H2337" s="31">
        <f>IFERROR(LN('Primary Data'!E2338/'Primary Data'!E2337), 0)</f>
        <v>9.4138215014608305E-3</v>
      </c>
    </row>
    <row r="2338" spans="1:8" x14ac:dyDescent="0.25">
      <c r="A2338" s="23">
        <v>42838</v>
      </c>
      <c r="B2338" s="45">
        <f>IFERROR(LN('Primary Data'!B2339/'Primary Data'!B2338), 0)</f>
        <v>-8.0409968725967187E-3</v>
      </c>
      <c r="C2338" s="42">
        <f>IFERROR( LN('Primary Data'!D2339/'Primary Data'!D2338), 0)</f>
        <v>-4.3688132246489592E-3</v>
      </c>
      <c r="D2338" s="27">
        <f>IFERROR(LN('Primary Data'!C2339/'Primary Data'!C2338), 0)</f>
        <v>-1.0511275122786979E-2</v>
      </c>
      <c r="E2338" s="27">
        <f>IFERROR(LN('Primary Data'!F2339/'Primary Data'!F2338), 0)</f>
        <v>-1.1367224470658999E-3</v>
      </c>
      <c r="F2338" s="27">
        <f>IFERROR(LN('Primary Data'!G2339/'Primary Data'!G2338), 0)</f>
        <v>6.7822668934914773E-4</v>
      </c>
      <c r="G2338" s="28">
        <f>IFERROR(LN('Primary Data'!H2339/'Primary Data'!H2338), 0)</f>
        <v>-2.1344250716179925E-3</v>
      </c>
      <c r="H2338" s="31">
        <f>IFERROR(LN('Primary Data'!E2339/'Primary Data'!E2338), 0)</f>
        <v>2.1168729673372213E-3</v>
      </c>
    </row>
    <row r="2339" spans="1:8" x14ac:dyDescent="0.25">
      <c r="A2339" s="23">
        <v>42843</v>
      </c>
      <c r="B2339" s="45">
        <f>IFERROR(LN('Primary Data'!B2340/'Primary Data'!B2339), 0)</f>
        <v>5.003474333050522E-3</v>
      </c>
      <c r="C2339" s="42">
        <f>IFERROR( LN('Primary Data'!D2340/'Primary Data'!D2339), 0)</f>
        <v>7.0859513353961597E-3</v>
      </c>
      <c r="D2339" s="27">
        <f>IFERROR(LN('Primary Data'!C2340/'Primary Data'!C2339), 0)</f>
        <v>-2.2699852989298563E-2</v>
      </c>
      <c r="E2339" s="27">
        <f>IFERROR(LN('Primary Data'!F2340/'Primary Data'!F2339), 0)</f>
        <v>-1.0290584093257622E-2</v>
      </c>
      <c r="F2339" s="27">
        <f>IFERROR(LN('Primary Data'!G2340/'Primary Data'!G2339), 0)</f>
        <v>-2.3529959317683719E-2</v>
      </c>
      <c r="G2339" s="28">
        <f>IFERROR(LN('Primary Data'!H2340/'Primary Data'!H2339), 0)</f>
        <v>-1.3992616162664442E-2</v>
      </c>
      <c r="H2339" s="31">
        <f>IFERROR(LN('Primary Data'!E2340/'Primary Data'!E2339), 0)</f>
        <v>-1.7183686094945992E-2</v>
      </c>
    </row>
    <row r="2340" spans="1:8" x14ac:dyDescent="0.25">
      <c r="A2340" s="23">
        <v>42844</v>
      </c>
      <c r="B2340" s="45">
        <f>IFERROR(LN('Primary Data'!B2341/'Primary Data'!B2340), 0)</f>
        <v>-4.0873288417920765E-3</v>
      </c>
      <c r="C2340" s="42">
        <f>IFERROR( LN('Primary Data'!D2341/'Primary Data'!D2340), 0)</f>
        <v>1.4789694391942069E-3</v>
      </c>
      <c r="D2340" s="27">
        <f>IFERROR(LN('Primary Data'!C2341/'Primary Data'!C2340), 0)</f>
        <v>1.5434823608463974E-2</v>
      </c>
      <c r="E2340" s="27">
        <f>IFERROR(LN('Primary Data'!F2341/'Primary Data'!F2340), 0)</f>
        <v>1.6376454338847702E-3</v>
      </c>
      <c r="F2340" s="27">
        <f>IFERROR(LN('Primary Data'!G2341/'Primary Data'!G2340), 0)</f>
        <v>-8.9947265966965374E-3</v>
      </c>
      <c r="G2340" s="28">
        <f>IFERROR(LN('Primary Data'!H2341/'Primary Data'!H2340), 0)</f>
        <v>-4.1323255541660464E-3</v>
      </c>
      <c r="H2340" s="31">
        <f>IFERROR(LN('Primary Data'!E2341/'Primary Data'!E2340), 0)</f>
        <v>6.3280231797204563E-4</v>
      </c>
    </row>
    <row r="2341" spans="1:8" x14ac:dyDescent="0.25">
      <c r="A2341" s="23">
        <v>42845</v>
      </c>
      <c r="B2341" s="45">
        <f>IFERROR(LN('Primary Data'!B2342/'Primary Data'!B2341), 0)</f>
        <v>6.6138231207485123E-3</v>
      </c>
      <c r="C2341" s="42">
        <f>IFERROR( LN('Primary Data'!D2342/'Primary Data'!D2341), 0)</f>
        <v>8.0954628027692776E-3</v>
      </c>
      <c r="D2341" s="27">
        <f>IFERROR(LN('Primary Data'!C2342/'Primary Data'!C2341), 0)</f>
        <v>2.3667218344719968E-2</v>
      </c>
      <c r="E2341" s="27">
        <f>IFERROR(LN('Primary Data'!F2342/'Primary Data'!F2341), 0)</f>
        <v>3.5249301877995614E-3</v>
      </c>
      <c r="F2341" s="27">
        <f>IFERROR(LN('Primary Data'!G2342/'Primary Data'!G2341), 0)</f>
        <v>1.539718022606384E-3</v>
      </c>
      <c r="G2341" s="28">
        <f>IFERROR(LN('Primary Data'!H2342/'Primary Data'!H2341), 0)</f>
        <v>9.6527982840453816E-3</v>
      </c>
      <c r="H2341" s="31">
        <f>IFERROR(LN('Primary Data'!E2342/'Primary Data'!E2341), 0)</f>
        <v>4.4576623287996874E-3</v>
      </c>
    </row>
    <row r="2342" spans="1:8" x14ac:dyDescent="0.25">
      <c r="A2342" s="23">
        <v>42846</v>
      </c>
      <c r="B2342" s="45">
        <f>IFERROR(LN('Primary Data'!B2343/'Primary Data'!B2342), 0)</f>
        <v>-4.7133185611912126E-3</v>
      </c>
      <c r="C2342" s="42">
        <f>IFERROR( LN('Primary Data'!D2343/'Primary Data'!D2342), 0)</f>
        <v>-2.7191936655999701E-4</v>
      </c>
      <c r="D2342" s="27">
        <f>IFERROR(LN('Primary Data'!C2343/'Primary Data'!C2342), 0)</f>
        <v>1.9605876070789161E-2</v>
      </c>
      <c r="E2342" s="27">
        <f>IFERROR(LN('Primary Data'!F2343/'Primary Data'!F2342), 0)</f>
        <v>-1.1601305658300286E-3</v>
      </c>
      <c r="F2342" s="27">
        <f>IFERROR(LN('Primary Data'!G2343/'Primary Data'!G2342), 0)</f>
        <v>-2.0982200177232377E-4</v>
      </c>
      <c r="G2342" s="28">
        <f>IFERROR(LN('Primary Data'!H2343/'Primary Data'!H2342), 0)</f>
        <v>-6.2205037453553027E-4</v>
      </c>
      <c r="H2342" s="31">
        <f>IFERROR(LN('Primary Data'!E2343/'Primary Data'!E2342), 0)</f>
        <v>1.9856848012757629E-3</v>
      </c>
    </row>
    <row r="2343" spans="1:8" x14ac:dyDescent="0.25">
      <c r="A2343" s="23">
        <v>42849</v>
      </c>
      <c r="B2343" s="45">
        <f>IFERROR(LN('Primary Data'!B2344/'Primary Data'!B2343), 0)</f>
        <v>1.0430155992771101E-2</v>
      </c>
      <c r="C2343" s="42">
        <f>IFERROR( LN('Primary Data'!D2344/'Primary Data'!D2343), 0)</f>
        <v>1.2053014886713452E-2</v>
      </c>
      <c r="D2343" s="27">
        <f>IFERROR(LN('Primary Data'!C2344/'Primary Data'!C2343), 0)</f>
        <v>8.0749528733823003E-3</v>
      </c>
      <c r="E2343" s="27">
        <f>IFERROR(LN('Primary Data'!F2344/'Primary Data'!F2343), 0)</f>
        <v>1.1155507510474207E-2</v>
      </c>
      <c r="F2343" s="27">
        <f>IFERROR(LN('Primary Data'!G2344/'Primary Data'!G2343), 0)</f>
        <v>-1.4845362245769E-2</v>
      </c>
      <c r="G2343" s="28">
        <f>IFERROR(LN('Primary Data'!H2344/'Primary Data'!H2343), 0)</f>
        <v>4.04554166733992E-3</v>
      </c>
      <c r="H2343" s="31">
        <f>IFERROR(LN('Primary Data'!E2344/'Primary Data'!E2343), 0)</f>
        <v>1.0634204081205375E-2</v>
      </c>
    </row>
    <row r="2344" spans="1:8" x14ac:dyDescent="0.25">
      <c r="A2344" s="23">
        <v>42850</v>
      </c>
      <c r="B2344" s="45">
        <f>IFERROR(LN('Primary Data'!B2345/'Primary Data'!B2344), 0)</f>
        <v>6.2441533307935346E-3</v>
      </c>
      <c r="C2344" s="42">
        <f>IFERROR( LN('Primary Data'!D2345/'Primary Data'!D2344), 0)</f>
        <v>7.2647078253469544E-3</v>
      </c>
      <c r="D2344" s="27">
        <f>IFERROR(LN('Primary Data'!C2345/'Primary Data'!C2344), 0)</f>
        <v>-6.536766580257816E-3</v>
      </c>
      <c r="E2344" s="27">
        <f>IFERROR(LN('Primary Data'!F2345/'Primary Data'!F2344), 0)</f>
        <v>1.3665020817299608E-2</v>
      </c>
      <c r="F2344" s="27">
        <f>IFERROR(LN('Primary Data'!G2345/'Primary Data'!G2344), 0)</f>
        <v>1.2061729127446975E-3</v>
      </c>
      <c r="G2344" s="28">
        <f>IFERROR(LN('Primary Data'!H2345/'Primary Data'!H2344), 0)</f>
        <v>1.302445677324747E-2</v>
      </c>
      <c r="H2344" s="31">
        <f>IFERROR(LN('Primary Data'!E2345/'Primary Data'!E2344), 0)</f>
        <v>5.2909674447420849E-3</v>
      </c>
    </row>
    <row r="2345" spans="1:8" x14ac:dyDescent="0.25">
      <c r="A2345" s="23">
        <v>42851</v>
      </c>
      <c r="B2345" s="45">
        <f>IFERROR(LN('Primary Data'!B2346/'Primary Data'!B2345), 0)</f>
        <v>-5.9300427972977738E-4</v>
      </c>
      <c r="C2345" s="42">
        <f>IFERROR( LN('Primary Data'!D2346/'Primary Data'!D2345), 0)</f>
        <v>-1.2823185207117155E-3</v>
      </c>
      <c r="D2345" s="27">
        <f>IFERROR(LN('Primary Data'!C2346/'Primary Data'!C2345), 0)</f>
        <v>8.5009262976922515E-4</v>
      </c>
      <c r="E2345" s="27">
        <f>IFERROR(LN('Primary Data'!F2346/'Primary Data'!F2345), 0)</f>
        <v>3.4745490756184147E-3</v>
      </c>
      <c r="F2345" s="27">
        <f>IFERROR(LN('Primary Data'!G2346/'Primary Data'!G2345), 0)</f>
        <v>7.7969028982687678E-4</v>
      </c>
      <c r="G2345" s="28">
        <f>IFERROR(LN('Primary Data'!H2346/'Primary Data'!H2345), 0)</f>
        <v>4.9960978305315009E-3</v>
      </c>
      <c r="H2345" s="31">
        <f>IFERROR(LN('Primary Data'!E2346/'Primary Data'!E2345), 0)</f>
        <v>8.7669201443898708E-3</v>
      </c>
    </row>
    <row r="2346" spans="1:8" x14ac:dyDescent="0.25">
      <c r="A2346" s="23">
        <v>42852</v>
      </c>
      <c r="B2346" s="45">
        <f>IFERROR(LN('Primary Data'!B2347/'Primary Data'!B2346), 0)</f>
        <v>-1.537668073511929E-3</v>
      </c>
      <c r="C2346" s="42">
        <f>IFERROR( LN('Primary Data'!D2347/'Primary Data'!D2346), 0)</f>
        <v>5.4335977433054017E-3</v>
      </c>
      <c r="D2346" s="27">
        <f>IFERROR(LN('Primary Data'!C2347/'Primary Data'!C2346), 0)</f>
        <v>-6.9643368969489845E-3</v>
      </c>
      <c r="E2346" s="27">
        <f>IFERROR(LN('Primary Data'!F2347/'Primary Data'!F2346), 0)</f>
        <v>-2.2533004835808695E-3</v>
      </c>
      <c r="F2346" s="27">
        <f>IFERROR(LN('Primary Data'!G2347/'Primary Data'!G2346), 0)</f>
        <v>1.6047201083746092E-3</v>
      </c>
      <c r="G2346" s="28">
        <f>IFERROR(LN('Primary Data'!H2347/'Primary Data'!H2346), 0)</f>
        <v>4.872474248441297E-3</v>
      </c>
      <c r="H2346" s="31">
        <f>IFERROR(LN('Primary Data'!E2347/'Primary Data'!E2346), 0)</f>
        <v>-3.203769924105562E-3</v>
      </c>
    </row>
    <row r="2347" spans="1:8" x14ac:dyDescent="0.25">
      <c r="A2347" s="23">
        <v>42853</v>
      </c>
      <c r="B2347" s="45">
        <f>IFERROR(LN('Primary Data'!B2348/'Primary Data'!B2347), 0)</f>
        <v>-2.7963575392673939E-3</v>
      </c>
      <c r="C2347" s="42">
        <f>IFERROR( LN('Primary Data'!D2348/'Primary Data'!D2347), 0)</f>
        <v>2.196362811111957E-3</v>
      </c>
      <c r="D2347" s="27">
        <f>IFERROR(LN('Primary Data'!C2348/'Primary Data'!C2347), 0)</f>
        <v>-3.6605677900685748E-3</v>
      </c>
      <c r="E2347" s="27">
        <f>IFERROR(LN('Primary Data'!F2348/'Primary Data'!F2347), 0)</f>
        <v>-4.3758594753521077E-3</v>
      </c>
      <c r="F2347" s="27">
        <f>IFERROR(LN('Primary Data'!G2348/'Primary Data'!G2347), 0)</f>
        <v>4.9505535022551297E-4</v>
      </c>
      <c r="G2347" s="28">
        <f>IFERROR(LN('Primary Data'!H2348/'Primary Data'!H2347), 0)</f>
        <v>-3.3804087500856274E-3</v>
      </c>
      <c r="H2347" s="31">
        <f>IFERROR(LN('Primary Data'!E2348/'Primary Data'!E2347), 0)</f>
        <v>1.8616130835235431E-3</v>
      </c>
    </row>
    <row r="2348" spans="1:8" x14ac:dyDescent="0.25">
      <c r="A2348" s="23">
        <v>42857</v>
      </c>
      <c r="B2348" s="45">
        <f>IFERROR(LN('Primary Data'!B2349/'Primary Data'!B2348), 0)</f>
        <v>-9.0802684702840156E-4</v>
      </c>
      <c r="C2348" s="42">
        <f>IFERROR( LN('Primary Data'!D2349/'Primary Data'!D2348), 0)</f>
        <v>1.0784243601822178E-2</v>
      </c>
      <c r="D2348" s="27">
        <f>IFERROR(LN('Primary Data'!C2349/'Primary Data'!C2348), 0)</f>
        <v>-1.2480578433386647E-2</v>
      </c>
      <c r="E2348" s="27">
        <f>IFERROR(LN('Primary Data'!F2349/'Primary Data'!F2348), 0)</f>
        <v>4.7794663307755125E-3</v>
      </c>
      <c r="F2348" s="27">
        <f>IFERROR(LN('Primary Data'!G2349/'Primary Data'!G2348), 0)</f>
        <v>-3.2577163439533366E-3</v>
      </c>
      <c r="G2348" s="28">
        <f>IFERROR(LN('Primary Data'!H2349/'Primary Data'!H2348), 0)</f>
        <v>3.2852566676307899E-3</v>
      </c>
      <c r="H2348" s="31">
        <f>IFERROR(LN('Primary Data'!E2349/'Primary Data'!E2348), 0)</f>
        <v>1.6385881684495188E-2</v>
      </c>
    </row>
    <row r="2349" spans="1:8" x14ac:dyDescent="0.25">
      <c r="A2349" s="23">
        <v>42859</v>
      </c>
      <c r="B2349" s="45">
        <f>IFERROR(LN('Primary Data'!B2350/'Primary Data'!B2349), 0)</f>
        <v>8.4887958915863169E-4</v>
      </c>
      <c r="C2349" s="42">
        <f>IFERROR( LN('Primary Data'!D2350/'Primary Data'!D2349), 0)</f>
        <v>-3.149849237803488E-3</v>
      </c>
      <c r="D2349" s="27">
        <f>IFERROR(LN('Primary Data'!C2350/'Primary Data'!C2349), 0)</f>
        <v>1.2130625014193821E-2</v>
      </c>
      <c r="E2349" s="27">
        <f>IFERROR(LN('Primary Data'!F2350/'Primary Data'!F2349), 0)</f>
        <v>2.8375840219675577E-3</v>
      </c>
      <c r="F2349" s="27">
        <f>IFERROR(LN('Primary Data'!G2350/'Primary Data'!G2349), 0)</f>
        <v>-7.3569878784654078E-3</v>
      </c>
      <c r="G2349" s="28">
        <f>IFERROR(LN('Primary Data'!H2350/'Primary Data'!H2349), 0)</f>
        <v>-4.9615219807749107E-4</v>
      </c>
      <c r="H2349" s="31">
        <f>IFERROR(LN('Primary Data'!E2350/'Primary Data'!E2349), 0)</f>
        <v>-2.6294643595704357E-3</v>
      </c>
    </row>
    <row r="2350" spans="1:8" x14ac:dyDescent="0.25">
      <c r="A2350" s="23">
        <v>42860</v>
      </c>
      <c r="B2350" s="45">
        <f>IFERROR(LN('Primary Data'!B2351/'Primary Data'!B2350), 0)</f>
        <v>3.4837162270172769E-3</v>
      </c>
      <c r="C2350" s="42">
        <f>IFERROR( LN('Primary Data'!D2351/'Primary Data'!D2350), 0)</f>
        <v>3.507682965856095E-3</v>
      </c>
      <c r="D2350" s="27">
        <f>IFERROR(LN('Primary Data'!C2351/'Primary Data'!C2350), 0)</f>
        <v>1.1448781114030122E-2</v>
      </c>
      <c r="E2350" s="27">
        <f>IFERROR(LN('Primary Data'!F2351/'Primary Data'!F2350), 0)</f>
        <v>-1.3054105903738983E-2</v>
      </c>
      <c r="F2350" s="27">
        <f>IFERROR(LN('Primary Data'!G2351/'Primary Data'!G2350), 0)</f>
        <v>-8.2277431382328792E-3</v>
      </c>
      <c r="G2350" s="28">
        <f>IFERROR(LN('Primary Data'!H2351/'Primary Data'!H2350), 0)</f>
        <v>-8.4430537780610642E-3</v>
      </c>
      <c r="H2350" s="31">
        <f>IFERROR(LN('Primary Data'!E2351/'Primary Data'!E2350), 0)</f>
        <v>6.1642645799482683E-3</v>
      </c>
    </row>
    <row r="2351" spans="1:8" x14ac:dyDescent="0.25">
      <c r="A2351" s="23">
        <v>42863</v>
      </c>
      <c r="B2351" s="45">
        <f>IFERROR(LN('Primary Data'!B2352/'Primary Data'!B2351), 0)</f>
        <v>-6.8826595082378773E-4</v>
      </c>
      <c r="C2351" s="42">
        <f>IFERROR( LN('Primary Data'!D2352/'Primary Data'!D2351), 0)</f>
        <v>2.2962975674133035E-3</v>
      </c>
      <c r="D2351" s="27">
        <f>IFERROR(LN('Primary Data'!C2352/'Primary Data'!C2351), 0)</f>
        <v>2.1527011635021426E-2</v>
      </c>
      <c r="E2351" s="27">
        <f>IFERROR(LN('Primary Data'!F2352/'Primary Data'!F2351), 0)</f>
        <v>5.296108519084841E-3</v>
      </c>
      <c r="F2351" s="27">
        <f>IFERROR(LN('Primary Data'!G2352/'Primary Data'!G2351), 0)</f>
        <v>-8.0538642762337798E-3</v>
      </c>
      <c r="G2351" s="28">
        <f>IFERROR(LN('Primary Data'!H2352/'Primary Data'!H2351), 0)</f>
        <v>4.1407268240942381E-3</v>
      </c>
      <c r="H2351" s="31">
        <f>IFERROR(LN('Primary Data'!E2352/'Primary Data'!E2351), 0)</f>
        <v>-4.0220635031787168E-3</v>
      </c>
    </row>
    <row r="2352" spans="1:8" x14ac:dyDescent="0.25">
      <c r="A2352" s="23">
        <v>42864</v>
      </c>
      <c r="B2352" s="45">
        <f>IFERROR(LN('Primary Data'!B2353/'Primary Data'!B2352), 0)</f>
        <v>-2.994425821679734E-3</v>
      </c>
      <c r="C2352" s="42">
        <f>IFERROR( LN('Primary Data'!D2353/'Primary Data'!D2352), 0)</f>
        <v>3.3940854889052091E-3</v>
      </c>
      <c r="D2352" s="27">
        <f>IFERROR(LN('Primary Data'!C2353/'Primary Data'!C2352), 0)</f>
        <v>2.690547216830087E-3</v>
      </c>
      <c r="E2352" s="27">
        <f>IFERROR(LN('Primary Data'!F2353/'Primary Data'!F2352), 0)</f>
        <v>-3.3948599418752597E-3</v>
      </c>
      <c r="F2352" s="27">
        <f>IFERROR(LN('Primary Data'!G2353/'Primary Data'!G2352), 0)</f>
        <v>-2.179203146676879E-4</v>
      </c>
      <c r="G2352" s="28">
        <f>IFERROR(LN('Primary Data'!H2353/'Primary Data'!H2352), 0)</f>
        <v>1.2579072101280222E-2</v>
      </c>
      <c r="H2352" s="31">
        <f>IFERROR(LN('Primary Data'!E2353/'Primary Data'!E2352), 0)</f>
        <v>9.1324207347624024E-3</v>
      </c>
    </row>
    <row r="2353" spans="1:8" x14ac:dyDescent="0.25">
      <c r="A2353" s="23">
        <v>42865</v>
      </c>
      <c r="B2353" s="45">
        <f>IFERROR(LN('Primary Data'!B2354/'Primary Data'!B2353), 0)</f>
        <v>3.9898672957407297E-4</v>
      </c>
      <c r="C2353" s="42">
        <f>IFERROR( LN('Primary Data'!D2354/'Primary Data'!D2353), 0)</f>
        <v>5.9331039883987898E-4</v>
      </c>
      <c r="D2353" s="27">
        <f>IFERROR(LN('Primary Data'!C2354/'Primary Data'!C2353), 0)</f>
        <v>5.9485205176719675E-4</v>
      </c>
      <c r="E2353" s="27">
        <f>IFERROR(LN('Primary Data'!F2354/'Primary Data'!F2353), 0)</f>
        <v>1.1840418635911319E-2</v>
      </c>
      <c r="F2353" s="27">
        <f>IFERROR(LN('Primary Data'!G2354/'Primary Data'!G2353), 0)</f>
        <v>-9.5380172706252368E-3</v>
      </c>
      <c r="G2353" s="28">
        <f>IFERROR(LN('Primary Data'!H2354/'Primary Data'!H2353), 0)</f>
        <v>5.0652905796581913E-3</v>
      </c>
      <c r="H2353" s="31">
        <f>IFERROR(LN('Primary Data'!E2354/'Primary Data'!E2353), 0)</f>
        <v>-4.762762099566103E-3</v>
      </c>
    </row>
    <row r="2354" spans="1:8" x14ac:dyDescent="0.25">
      <c r="A2354" s="23">
        <v>42866</v>
      </c>
      <c r="B2354" s="45">
        <f>IFERROR(LN('Primary Data'!B2355/'Primary Data'!B2354), 0)</f>
        <v>-1.5333655205948217E-3</v>
      </c>
      <c r="C2354" s="42">
        <f>IFERROR( LN('Primary Data'!D2355/'Primary Data'!D2354), 0)</f>
        <v>-1.3138546611241074E-3</v>
      </c>
      <c r="D2354" s="27">
        <f>IFERROR(LN('Primary Data'!C2355/'Primary Data'!C2354), 0)</f>
        <v>6.2905005403861439E-3</v>
      </c>
      <c r="E2354" s="27">
        <f>IFERROR(LN('Primary Data'!F2355/'Primary Data'!F2354), 0)</f>
        <v>5.9909925840884951E-3</v>
      </c>
      <c r="F2354" s="27">
        <f>IFERROR(LN('Primary Data'!G2355/'Primary Data'!G2354), 0)</f>
        <v>1.0018694253779259E-3</v>
      </c>
      <c r="G2354" s="28">
        <f>IFERROR(LN('Primary Data'!H2355/'Primary Data'!H2354), 0)</f>
        <v>4.3928219616456068E-3</v>
      </c>
      <c r="H2354" s="31">
        <f>IFERROR(LN('Primary Data'!E2355/'Primary Data'!E2354), 0)</f>
        <v>-3.4223015440663189E-3</v>
      </c>
    </row>
    <row r="2355" spans="1:8" x14ac:dyDescent="0.25">
      <c r="A2355" s="23">
        <v>42867</v>
      </c>
      <c r="B2355" s="45">
        <f>IFERROR(LN('Primary Data'!B2356/'Primary Data'!B2355), 0)</f>
        <v>-2.2564356504205397E-3</v>
      </c>
      <c r="C2355" s="42">
        <f>IFERROR( LN('Primary Data'!D2356/'Primary Data'!D2355), 0)</f>
        <v>2.2163492489184638E-3</v>
      </c>
      <c r="D2355" s="27">
        <f>IFERROR(LN('Primary Data'!C2356/'Primary Data'!C2355), 0)</f>
        <v>6.2979409329860228E-3</v>
      </c>
      <c r="E2355" s="27">
        <f>IFERROR(LN('Primary Data'!F2356/'Primary Data'!F2355), 0)</f>
        <v>-2.5133677644532588E-3</v>
      </c>
      <c r="F2355" s="27">
        <f>IFERROR(LN('Primary Data'!G2356/'Primary Data'!G2355), 0)</f>
        <v>7.9547947295350915E-3</v>
      </c>
      <c r="G2355" s="28">
        <f>IFERROR(LN('Primary Data'!H2356/'Primary Data'!H2355), 0)</f>
        <v>1.2246955652796775E-3</v>
      </c>
      <c r="H2355" s="31">
        <f>IFERROR(LN('Primary Data'!E2356/'Primary Data'!E2355), 0)</f>
        <v>2.4388543094184456E-3</v>
      </c>
    </row>
    <row r="2356" spans="1:8" x14ac:dyDescent="0.25">
      <c r="A2356" s="23">
        <v>42870</v>
      </c>
      <c r="B2356" s="45">
        <f>IFERROR(LN('Primary Data'!B2357/'Primary Data'!B2356), 0)</f>
        <v>5.0362808337267853E-3</v>
      </c>
      <c r="C2356" s="42">
        <f>IFERROR( LN('Primary Data'!D2357/'Primary Data'!D2356), 0)</f>
        <v>3.1023728080652739E-3</v>
      </c>
      <c r="D2356" s="27">
        <f>IFERROR(LN('Primary Data'!C2357/'Primary Data'!C2356), 0)</f>
        <v>1.2233059447833192E-2</v>
      </c>
      <c r="E2356" s="27">
        <f>IFERROR(LN('Primary Data'!F2357/'Primary Data'!F2356), 0)</f>
        <v>7.5328264372916259E-3</v>
      </c>
      <c r="F2356" s="27">
        <f>IFERROR(LN('Primary Data'!G2357/'Primary Data'!G2356), 0)</f>
        <v>2.9758686450584932E-3</v>
      </c>
      <c r="G2356" s="28">
        <f>IFERROR(LN('Primary Data'!H2357/'Primary Data'!H2356), 0)</f>
        <v>8.5200918429390524E-3</v>
      </c>
      <c r="H2356" s="31">
        <f>IFERROR(LN('Primary Data'!E2357/'Primary Data'!E2356), 0)</f>
        <v>-1.1910878109557931E-3</v>
      </c>
    </row>
    <row r="2357" spans="1:8" x14ac:dyDescent="0.25">
      <c r="A2357" s="23">
        <v>42871</v>
      </c>
      <c r="B2357" s="45">
        <f>IFERROR(LN('Primary Data'!B2358/'Primary Data'!B2357), 0)</f>
        <v>-1.6486933489911523E-3</v>
      </c>
      <c r="C2357" s="42">
        <f>IFERROR( LN('Primary Data'!D2358/'Primary Data'!D2357), 0)</f>
        <v>3.4928970179529226E-3</v>
      </c>
      <c r="D2357" s="27">
        <f>IFERROR(LN('Primary Data'!C2358/'Primary Data'!C2357), 0)</f>
        <v>-1.1030325923229866E-2</v>
      </c>
      <c r="E2357" s="27">
        <f>IFERROR(LN('Primary Data'!F2358/'Primary Data'!F2357), 0)</f>
        <v>6.2234621816444347E-3</v>
      </c>
      <c r="F2357" s="27">
        <f>IFERROR(LN('Primary Data'!G2358/'Primary Data'!G2357), 0)</f>
        <v>9.090315825275589E-3</v>
      </c>
      <c r="G2357" s="28">
        <f>IFERROR(LN('Primary Data'!H2358/'Primary Data'!H2357), 0)</f>
        <v>-1.4061030333645346E-3</v>
      </c>
      <c r="H2357" s="31">
        <f>IFERROR(LN('Primary Data'!E2358/'Primary Data'!E2357), 0)</f>
        <v>2.480502229388571E-3</v>
      </c>
    </row>
    <row r="2358" spans="1:8" x14ac:dyDescent="0.25">
      <c r="A2358" s="23">
        <v>42872</v>
      </c>
      <c r="B2358" s="45">
        <f>IFERROR(LN('Primary Data'!B2359/'Primary Data'!B2358), 0)</f>
        <v>-1.6222662095397765E-2</v>
      </c>
      <c r="C2358" s="42">
        <f>IFERROR( LN('Primary Data'!D2359/'Primary Data'!D2358), 0)</f>
        <v>-2.5457390217937817E-2</v>
      </c>
      <c r="D2358" s="27">
        <f>IFERROR(LN('Primary Data'!C2359/'Primary Data'!C2358), 0)</f>
        <v>-5.8414135281193262E-3</v>
      </c>
      <c r="E2358" s="27">
        <f>IFERROR(LN('Primary Data'!F2359/'Primary Data'!F2358), 0)</f>
        <v>-1.2233941487698632E-3</v>
      </c>
      <c r="F2358" s="27">
        <f>IFERROR(LN('Primary Data'!G2359/'Primary Data'!G2358), 0)</f>
        <v>-2.5408101111121188E-3</v>
      </c>
      <c r="G2358" s="28">
        <f>IFERROR(LN('Primary Data'!H2359/'Primary Data'!H2358), 0)</f>
        <v>-1.6713556859821569E-3</v>
      </c>
      <c r="H2358" s="31">
        <f>IFERROR(LN('Primary Data'!E2359/'Primary Data'!E2358), 0)</f>
        <v>-5.6381860747157222E-3</v>
      </c>
    </row>
    <row r="2359" spans="1:8" x14ac:dyDescent="0.25">
      <c r="A2359" s="23">
        <v>42873</v>
      </c>
      <c r="B2359" s="45">
        <f>IFERROR(LN('Primary Data'!B2360/'Primary Data'!B2359), 0)</f>
        <v>2.042283610809428E-3</v>
      </c>
      <c r="C2359" s="42">
        <f>IFERROR( LN('Primary Data'!D2360/'Primary Data'!D2359), 0)</f>
        <v>8.1664720208411822E-3</v>
      </c>
      <c r="D2359" s="27">
        <f>IFERROR(LN('Primary Data'!C2360/'Primary Data'!C2359), 0)</f>
        <v>-1.0829046485612833E-2</v>
      </c>
      <c r="E2359" s="27">
        <f>IFERROR(LN('Primary Data'!F2360/'Primary Data'!F2359), 0)</f>
        <v>-2.4093193033839892E-2</v>
      </c>
      <c r="F2359" s="27">
        <f>IFERROR(LN('Primary Data'!G2360/'Primary Data'!G2359), 0)</f>
        <v>-5.221692668261768E-3</v>
      </c>
      <c r="G2359" s="28">
        <f>IFERROR(LN('Primary Data'!H2360/'Primary Data'!H2359), 0)</f>
        <v>-6.2308166162816916E-3</v>
      </c>
      <c r="H2359" s="31">
        <f>IFERROR(LN('Primary Data'!E2360/'Primary Data'!E2359), 0)</f>
        <v>-8.4635347381920596E-3</v>
      </c>
    </row>
    <row r="2360" spans="1:8" x14ac:dyDescent="0.25">
      <c r="A2360" s="23">
        <v>42874</v>
      </c>
      <c r="B2360" s="45">
        <f>IFERROR(LN('Primary Data'!B2361/'Primary Data'!B2360), 0)</f>
        <v>7.3265417999482749E-3</v>
      </c>
      <c r="C2360" s="42">
        <f>IFERROR( LN('Primary Data'!D2361/'Primary Data'!D2360), 0)</f>
        <v>4.4778033777741096E-3</v>
      </c>
      <c r="D2360" s="27">
        <f>IFERROR(LN('Primary Data'!C2361/'Primary Data'!C2360), 0)</f>
        <v>-4.219728788637786E-3</v>
      </c>
      <c r="E2360" s="27">
        <f>IFERROR(LN('Primary Data'!F2361/'Primary Data'!F2360), 0)</f>
        <v>6.2567661120983763E-5</v>
      </c>
      <c r="F2360" s="27">
        <f>IFERROR(LN('Primary Data'!G2361/'Primary Data'!G2360), 0)</f>
        <v>1.2778630085743623E-3</v>
      </c>
      <c r="G2360" s="28">
        <f>IFERROR(LN('Primary Data'!H2361/'Primary Data'!H2360), 0)</f>
        <v>1.5245059787652776E-3</v>
      </c>
      <c r="H2360" s="31">
        <f>IFERROR(LN('Primary Data'!E2361/'Primary Data'!E2360), 0)</f>
        <v>1.0047483195869135E-2</v>
      </c>
    </row>
    <row r="2361" spans="1:8" x14ac:dyDescent="0.25">
      <c r="A2361" s="23">
        <v>42877</v>
      </c>
      <c r="B2361" s="45">
        <f>IFERROR(LN('Primary Data'!B2362/'Primary Data'!B2361), 0)</f>
        <v>3.2395696655050286E-3</v>
      </c>
      <c r="C2361" s="42">
        <f>IFERROR( LN('Primary Data'!D2362/'Primary Data'!D2361), 0)</f>
        <v>8.4292928993152643E-3</v>
      </c>
      <c r="D2361" s="27">
        <f>IFERROR(LN('Primary Data'!C2362/'Primary Data'!C2361), 0)</f>
        <v>1.2368108708561395E-2</v>
      </c>
      <c r="E2361" s="27">
        <f>IFERROR(LN('Primary Data'!F2362/'Primary Data'!F2361), 0)</f>
        <v>-1.5926135784271776E-3</v>
      </c>
      <c r="F2361" s="27">
        <f>IFERROR(LN('Primary Data'!G2362/'Primary Data'!G2361), 0)</f>
        <v>-4.0320201418636223E-3</v>
      </c>
      <c r="G2361" s="28">
        <f>IFERROR(LN('Primary Data'!H2362/'Primary Data'!H2361), 0)</f>
        <v>8.5618962694161554E-3</v>
      </c>
      <c r="H2361" s="31">
        <f>IFERROR(LN('Primary Data'!E2362/'Primary Data'!E2361), 0)</f>
        <v>2.2650371770652892E-3</v>
      </c>
    </row>
    <row r="2362" spans="1:8" x14ac:dyDescent="0.25">
      <c r="A2362" s="23">
        <v>42878</v>
      </c>
      <c r="B2362" s="45">
        <f>IFERROR(LN('Primary Data'!B2363/'Primary Data'!B2362), 0)</f>
        <v>3.2829107037116215E-3</v>
      </c>
      <c r="C2362" s="42">
        <f>IFERROR( LN('Primary Data'!D2363/'Primary Data'!D2362), 0)</f>
        <v>6.9281535734766855E-4</v>
      </c>
      <c r="D2362" s="27">
        <f>IFERROR(LN('Primary Data'!C2363/'Primary Data'!C2362), 0)</f>
        <v>1.494340816617263E-2</v>
      </c>
      <c r="E2362" s="27">
        <f>IFERROR(LN('Primary Data'!F2363/'Primary Data'!F2362), 0)</f>
        <v>-1.2944042547992684E-2</v>
      </c>
      <c r="F2362" s="27">
        <f>IFERROR(LN('Primary Data'!G2363/'Primary Data'!G2362), 0)</f>
        <v>-3.5869261210614732E-3</v>
      </c>
      <c r="G2362" s="28">
        <f>IFERROR(LN('Primary Data'!H2363/'Primary Data'!H2362), 0)</f>
        <v>4.650110755246526E-4</v>
      </c>
      <c r="H2362" s="31">
        <f>IFERROR(LN('Primary Data'!E2363/'Primary Data'!E2362), 0)</f>
        <v>-4.9234163040574319E-3</v>
      </c>
    </row>
    <row r="2363" spans="1:8" x14ac:dyDescent="0.25">
      <c r="A2363" s="23">
        <v>42879</v>
      </c>
      <c r="B2363" s="45">
        <f>IFERROR(LN('Primary Data'!B2364/'Primary Data'!B2363), 0)</f>
        <v>1.5632966157093332E-3</v>
      </c>
      <c r="C2363" s="42">
        <f>IFERROR( LN('Primary Data'!D2364/'Primary Data'!D2363), 0)</f>
        <v>4.7141638776595539E-3</v>
      </c>
      <c r="D2363" s="27">
        <f>IFERROR(LN('Primary Data'!C2364/'Primary Data'!C2363), 0)</f>
        <v>1.3892171149471198E-2</v>
      </c>
      <c r="E2363" s="27">
        <f>IFERROR(LN('Primary Data'!F2364/'Primary Data'!F2363), 0)</f>
        <v>-4.5881993727827268E-3</v>
      </c>
      <c r="F2363" s="27">
        <f>IFERROR(LN('Primary Data'!G2364/'Primary Data'!G2363), 0)</f>
        <v>8.4942183752821773E-4</v>
      </c>
      <c r="G2363" s="28">
        <f>IFERROR(LN('Primary Data'!H2364/'Primary Data'!H2363), 0)</f>
        <v>9.9741016085730621E-4</v>
      </c>
      <c r="H2363" s="31">
        <f>IFERROR(LN('Primary Data'!E2364/'Primary Data'!E2363), 0)</f>
        <v>5.5181314611355914E-3</v>
      </c>
    </row>
    <row r="2364" spans="1:8" x14ac:dyDescent="0.25">
      <c r="A2364" s="23">
        <v>42880</v>
      </c>
      <c r="B2364" s="45">
        <f>IFERROR(LN('Primary Data'!B2365/'Primary Data'!B2364), 0)</f>
        <v>2.3125044845437185E-3</v>
      </c>
      <c r="C2364" s="42">
        <f>IFERROR( LN('Primary Data'!D2365/'Primary Data'!D2364), 0)</f>
        <v>8.3537506153798947E-3</v>
      </c>
      <c r="D2364" s="27">
        <f>IFERROR(LN('Primary Data'!C2365/'Primary Data'!C2364), 0)</f>
        <v>-1.4090438129073758E-4</v>
      </c>
      <c r="E2364" s="27">
        <f>IFERROR(LN('Primary Data'!F2365/'Primary Data'!F2364), 0)</f>
        <v>1.500871736912701E-2</v>
      </c>
      <c r="F2364" s="27">
        <f>IFERROR(LN('Primary Data'!G2365/'Primary Data'!G2364), 0)</f>
        <v>1.8364134961024944E-2</v>
      </c>
      <c r="G2364" s="28">
        <f>IFERROR(LN('Primary Data'!H2365/'Primary Data'!H2364), 0)</f>
        <v>7.9233807550671397E-3</v>
      </c>
      <c r="H2364" s="31">
        <f>IFERROR(LN('Primary Data'!E2365/'Primary Data'!E2364), 0)</f>
        <v>7.8004327200274835E-4</v>
      </c>
    </row>
    <row r="2365" spans="1:8" x14ac:dyDescent="0.25">
      <c r="A2365" s="23">
        <v>42881</v>
      </c>
      <c r="B2365" s="45">
        <f>IFERROR(LN('Primary Data'!B2366/'Primary Data'!B2365), 0)</f>
        <v>-1.1791024471467055E-4</v>
      </c>
      <c r="C2365" s="42">
        <f>IFERROR( LN('Primary Data'!D2366/'Primary Data'!D2365), 0)</f>
        <v>1.7273684929128494E-3</v>
      </c>
      <c r="D2365" s="27">
        <f>IFERROR(LN('Primary Data'!C2366/'Primary Data'!C2365), 0)</f>
        <v>-4.4005201341883651E-3</v>
      </c>
      <c r="E2365" s="27">
        <f>IFERROR(LN('Primary Data'!F2366/'Primary Data'!F2365), 0)</f>
        <v>1.3680524158991E-2</v>
      </c>
      <c r="F2365" s="27">
        <f>IFERROR(LN('Primary Data'!G2366/'Primary Data'!G2365), 0)</f>
        <v>-9.2931273293632845E-4</v>
      </c>
      <c r="G2365" s="28">
        <f>IFERROR(LN('Primary Data'!H2366/'Primary Data'!H2365), 0)</f>
        <v>3.3118750918343477E-4</v>
      </c>
      <c r="H2365" s="31">
        <f>IFERROR(LN('Primary Data'!E2366/'Primary Data'!E2365), 0)</f>
        <v>5.5086947978436225E-3</v>
      </c>
    </row>
    <row r="2366" spans="1:8" x14ac:dyDescent="0.25">
      <c r="A2366" s="23">
        <v>42884</v>
      </c>
      <c r="B2366" s="45">
        <f>IFERROR(LN('Primary Data'!B2367/'Primary Data'!B2366), 0)</f>
        <v>0</v>
      </c>
      <c r="C2366" s="42">
        <f>IFERROR( LN('Primary Data'!D2367/'Primary Data'!D2366), 0)</f>
        <v>0</v>
      </c>
      <c r="D2366" s="27">
        <f>IFERROR(LN('Primary Data'!C2367/'Primary Data'!C2366), 0)</f>
        <v>-9.5055135264984179E-3</v>
      </c>
      <c r="E2366" s="27">
        <f>IFERROR(LN('Primary Data'!F2367/'Primary Data'!F2366), 0)</f>
        <v>-3.5583246648048634E-3</v>
      </c>
      <c r="F2366" s="27">
        <f>IFERROR(LN('Primary Data'!G2367/'Primary Data'!G2366), 0)</f>
        <v>0</v>
      </c>
      <c r="G2366" s="28">
        <f>IFERROR(LN('Primary Data'!H2367/'Primary Data'!H2366), 0)</f>
        <v>2.4292535061499259E-3</v>
      </c>
      <c r="H2366" s="31">
        <f>IFERROR(LN('Primary Data'!E2367/'Primary Data'!E2366), 0)</f>
        <v>0</v>
      </c>
    </row>
    <row r="2367" spans="1:8" x14ac:dyDescent="0.25">
      <c r="A2367" s="23">
        <v>42886</v>
      </c>
      <c r="B2367" s="45">
        <f>IFERROR(LN('Primary Data'!B2368/'Primary Data'!B2367), 0)</f>
        <v>-3.1092669534355587E-3</v>
      </c>
      <c r="C2367" s="42">
        <f>IFERROR( LN('Primary Data'!D2368/'Primary Data'!D2367), 0)</f>
        <v>0</v>
      </c>
      <c r="D2367" s="27">
        <f>IFERROR(LN('Primary Data'!C2368/'Primary Data'!C2367), 0)</f>
        <v>-3.0126349612943686E-2</v>
      </c>
      <c r="E2367" s="27">
        <f>IFERROR(LN('Primary Data'!F2368/'Primary Data'!F2367), 0)</f>
        <v>3.6972579754430599E-3</v>
      </c>
      <c r="F2367" s="27">
        <f>IFERROR(LN('Primary Data'!G2368/'Primary Data'!G2367), 0)</f>
        <v>1.5721775510856781E-3</v>
      </c>
      <c r="G2367" s="28">
        <f>IFERROR(LN('Primary Data'!H2368/'Primary Data'!H2367), 0)</f>
        <v>-1.5957238929320322E-3</v>
      </c>
      <c r="H2367" s="31">
        <f>IFERROR(LN('Primary Data'!E2368/'Primary Data'!E2367), 0)</f>
        <v>0</v>
      </c>
    </row>
    <row r="2368" spans="1:8" x14ac:dyDescent="0.25">
      <c r="A2368" s="23">
        <v>42887</v>
      </c>
      <c r="B2368" s="45">
        <f>IFERROR(LN('Primary Data'!B2369/'Primary Data'!B2368), 0)</f>
        <v>7.6772210906864511E-3</v>
      </c>
      <c r="C2368" s="42">
        <f>IFERROR( LN('Primary Data'!D2369/'Primary Data'!D2368), 0)</f>
        <v>4.7754093013369142E-3</v>
      </c>
      <c r="D2368" s="27">
        <f>IFERROR(LN('Primary Data'!C2369/'Primary Data'!C2368), 0)</f>
        <v>-3.6447963807491199E-2</v>
      </c>
      <c r="E2368" s="27">
        <f>IFERROR(LN('Primary Data'!F2369/'Primary Data'!F2368), 0)</f>
        <v>4.8190158858403717E-5</v>
      </c>
      <c r="F2368" s="27">
        <f>IFERROR(LN('Primary Data'!G2369/'Primary Data'!G2368), 0)</f>
        <v>-4.6761387844210765E-3</v>
      </c>
      <c r="G2368" s="28">
        <f>IFERROR(LN('Primary Data'!H2369/'Primary Data'!H2368), 0)</f>
        <v>5.7731023076986448E-3</v>
      </c>
      <c r="H2368" s="31">
        <f>IFERROR(LN('Primary Data'!E2369/'Primary Data'!E2368), 0)</f>
        <v>1.1728249330369356E-2</v>
      </c>
    </row>
    <row r="2369" spans="1:8" x14ac:dyDescent="0.25">
      <c r="A2369" s="23">
        <v>42888</v>
      </c>
      <c r="B2369" s="45">
        <f>IFERROR(LN('Primary Data'!B2370/'Primary Data'!B2369), 0)</f>
        <v>4.9927297079302034E-4</v>
      </c>
      <c r="C2369" s="42">
        <f>IFERROR( LN('Primary Data'!D2370/'Primary Data'!D2369), 0)</f>
        <v>1.1104604888913253E-2</v>
      </c>
      <c r="D2369" s="27">
        <f>IFERROR(LN('Primary Data'!C2370/'Primary Data'!C2369), 0)</f>
        <v>-4.633643228335935E-3</v>
      </c>
      <c r="E2369" s="27">
        <f>IFERROR(LN('Primary Data'!F2370/'Primary Data'!F2369), 0)</f>
        <v>5.8892810805538827E-3</v>
      </c>
      <c r="F2369" s="27">
        <f>IFERROR(LN('Primary Data'!G2370/'Primary Data'!G2369), 0)</f>
        <v>-1.195757453983568E-4</v>
      </c>
      <c r="G2369" s="28">
        <f>IFERROR(LN('Primary Data'!H2370/'Primary Data'!H2369), 0)</f>
        <v>4.4393168490843129E-3</v>
      </c>
      <c r="H2369" s="31">
        <f>IFERROR(LN('Primary Data'!E2370/'Primary Data'!E2369), 0)</f>
        <v>3.2288011036448023E-3</v>
      </c>
    </row>
    <row r="2370" spans="1:8" x14ac:dyDescent="0.25">
      <c r="A2370" s="23">
        <v>42891</v>
      </c>
      <c r="B2370" s="45">
        <f>IFERROR(LN('Primary Data'!B2371/'Primary Data'!B2370), 0)</f>
        <v>-1.1589514815118871E-3</v>
      </c>
      <c r="C2370" s="42">
        <f>IFERROR( LN('Primary Data'!D2371/'Primary Data'!D2370), 0)</f>
        <v>-5.6804751356970414E-4</v>
      </c>
      <c r="D2370" s="27">
        <f>IFERROR(LN('Primary Data'!C2371/'Primary Data'!C2370), 0)</f>
        <v>3.1735330734970785E-2</v>
      </c>
      <c r="E2370" s="27">
        <f>IFERROR(LN('Primary Data'!F2371/'Primary Data'!F2370), 0)</f>
        <v>4.9508704544904492E-3</v>
      </c>
      <c r="F2370" s="27">
        <f>IFERROR(LN('Primary Data'!G2371/'Primary Data'!G2370), 0)</f>
        <v>-2.6103110073955466E-3</v>
      </c>
      <c r="G2370" s="28">
        <f>IFERROR(LN('Primary Data'!H2371/'Primary Data'!H2370), 0)</f>
        <v>-2.3581200352382737E-3</v>
      </c>
      <c r="H2370" s="31">
        <f>IFERROR(LN('Primary Data'!E2371/'Primary Data'!E2370), 0)</f>
        <v>-5.5479897821101073E-3</v>
      </c>
    </row>
    <row r="2371" spans="1:8" x14ac:dyDescent="0.25">
      <c r="A2371" s="23">
        <v>42892</v>
      </c>
      <c r="B2371" s="45">
        <f>IFERROR(LN('Primary Data'!B2372/'Primary Data'!B2371), 0)</f>
        <v>-1.7548551564947334E-3</v>
      </c>
      <c r="C2371" s="42">
        <f>IFERROR( LN('Primary Data'!D2372/'Primary Data'!D2371), 0)</f>
        <v>-3.638725809400823E-3</v>
      </c>
      <c r="D2371" s="27">
        <f>IFERROR(LN('Primary Data'!C2372/'Primary Data'!C2371), 0)</f>
        <v>4.7274458829907757E-4</v>
      </c>
      <c r="E2371" s="27">
        <f>IFERROR(LN('Primary Data'!F2372/'Primary Data'!F2371), 0)</f>
        <v>-5.1457855399600341E-3</v>
      </c>
      <c r="F2371" s="27">
        <f>IFERROR(LN('Primary Data'!G2372/'Primary Data'!G2371), 0)</f>
        <v>4.8320828878043558E-3</v>
      </c>
      <c r="G2371" s="28">
        <f>IFERROR(LN('Primary Data'!H2372/'Primary Data'!H2371), 0)</f>
        <v>5.1735427279624878E-3</v>
      </c>
      <c r="H2371" s="31">
        <f>IFERROR(LN('Primary Data'!E2372/'Primary Data'!E2371), 0)</f>
        <v>-6.030420538370918E-3</v>
      </c>
    </row>
    <row r="2372" spans="1:8" x14ac:dyDescent="0.25">
      <c r="A2372" s="23">
        <v>42893</v>
      </c>
      <c r="B2372" s="45">
        <f>IFERROR(LN('Primary Data'!B2373/'Primary Data'!B2372), 0)</f>
        <v>1.3543525470732477E-3</v>
      </c>
      <c r="C2372" s="42">
        <f>IFERROR( LN('Primary Data'!D2373/'Primary Data'!D2372), 0)</f>
        <v>3.5485568616538624E-3</v>
      </c>
      <c r="D2372" s="27">
        <f>IFERROR(LN('Primary Data'!C2373/'Primary Data'!C2372), 0)</f>
        <v>3.6248557831926591E-4</v>
      </c>
      <c r="E2372" s="27">
        <f>IFERROR(LN('Primary Data'!F2373/'Primary Data'!F2372), 0)</f>
        <v>4.7876442158019785E-3</v>
      </c>
      <c r="F2372" s="27">
        <f>IFERROR(LN('Primary Data'!G2373/'Primary Data'!G2372), 0)</f>
        <v>1.2426939155602886E-2</v>
      </c>
      <c r="G2372" s="28">
        <f>IFERROR(LN('Primary Data'!H2373/'Primary Data'!H2372), 0)</f>
        <v>-8.8433429595256071E-4</v>
      </c>
      <c r="H2372" s="31">
        <f>IFERROR(LN('Primary Data'!E2373/'Primary Data'!E2372), 0)</f>
        <v>-7.5499046100763346E-3</v>
      </c>
    </row>
    <row r="2373" spans="1:8" x14ac:dyDescent="0.25">
      <c r="A2373" s="23">
        <v>42894</v>
      </c>
      <c r="B2373" s="45">
        <f>IFERROR(LN('Primary Data'!B2374/'Primary Data'!B2373), 0)</f>
        <v>-3.3654619520997217E-4</v>
      </c>
      <c r="C2373" s="42">
        <f>IFERROR( LN('Primary Data'!D2374/'Primary Data'!D2373), 0)</f>
        <v>1.3109025255041431E-3</v>
      </c>
      <c r="D2373" s="27">
        <f>IFERROR(LN('Primary Data'!C2374/'Primary Data'!C2373), 0)</f>
        <v>-4.084657531916897E-3</v>
      </c>
      <c r="E2373" s="27">
        <f>IFERROR(LN('Primary Data'!F2374/'Primary Data'!F2373), 0)</f>
        <v>-9.22043538438726E-4</v>
      </c>
      <c r="F2373" s="27">
        <f>IFERROR(LN('Primary Data'!G2374/'Primary Data'!G2373), 0)</f>
        <v>4.913783735877808E-3</v>
      </c>
      <c r="G2373" s="28">
        <f>IFERROR(LN('Primary Data'!H2374/'Primary Data'!H2373), 0)</f>
        <v>3.4167884636479209E-3</v>
      </c>
      <c r="H2373" s="31">
        <f>IFERROR(LN('Primary Data'!E2374/'Primary Data'!E2373), 0)</f>
        <v>-5.6346183384601168E-3</v>
      </c>
    </row>
    <row r="2374" spans="1:8" x14ac:dyDescent="0.25">
      <c r="A2374" s="23">
        <v>42895</v>
      </c>
      <c r="B2374" s="45">
        <f>IFERROR(LN('Primary Data'!B2375/'Primary Data'!B2374), 0)</f>
        <v>9.2071162635437281E-3</v>
      </c>
      <c r="C2374" s="42">
        <f>IFERROR( LN('Primary Data'!D2375/'Primary Data'!D2374), 0)</f>
        <v>-2.4658842579645849E-2</v>
      </c>
      <c r="D2374" s="27">
        <f>IFERROR(LN('Primary Data'!C2375/'Primary Data'!C2374), 0)</f>
        <v>-8.672897825315367E-3</v>
      </c>
      <c r="E2374" s="27">
        <f>IFERROR(LN('Primary Data'!F2375/'Primary Data'!F2374), 0)</f>
        <v>2.8579101467117473E-3</v>
      </c>
      <c r="F2374" s="27">
        <f>IFERROR(LN('Primary Data'!G2375/'Primary Data'!G2374), 0)</f>
        <v>3.8389560255990226E-3</v>
      </c>
      <c r="G2374" s="28">
        <f>IFERROR(LN('Primary Data'!H2375/'Primary Data'!H2374), 0)</f>
        <v>-1.2581262031559053E-3</v>
      </c>
      <c r="H2374" s="31">
        <f>IFERROR(LN('Primary Data'!E2375/'Primary Data'!E2374), 0)</f>
        <v>6.472851639135086E-3</v>
      </c>
    </row>
    <row r="2375" spans="1:8" x14ac:dyDescent="0.25">
      <c r="A2375" s="23">
        <v>42898</v>
      </c>
      <c r="B2375" s="45">
        <f>IFERROR(LN('Primary Data'!B2376/'Primary Data'!B2375), 0)</f>
        <v>1.5245493974578926E-3</v>
      </c>
      <c r="C2375" s="42">
        <f>IFERROR( LN('Primary Data'!D2376/'Primary Data'!D2375), 0)</f>
        <v>-5.898640088091758E-3</v>
      </c>
      <c r="D2375" s="27">
        <f>IFERROR(LN('Primary Data'!C2376/'Primary Data'!C2375), 0)</f>
        <v>-3.8176332030892775E-2</v>
      </c>
      <c r="E2375" s="27">
        <f>IFERROR(LN('Primary Data'!F2376/'Primary Data'!F2375), 0)</f>
        <v>-6.6949318267518626E-3</v>
      </c>
      <c r="F2375" s="27">
        <f>IFERROR(LN('Primary Data'!G2376/'Primary Data'!G2375), 0)</f>
        <v>-4.542801396372911E-3</v>
      </c>
      <c r="G2375" s="28">
        <f>IFERROR(LN('Primary Data'!H2376/'Primary Data'!H2375), 0)</f>
        <v>-1.2457076491852919E-2</v>
      </c>
      <c r="H2375" s="31">
        <f>IFERROR(LN('Primary Data'!E2376/'Primary Data'!E2375), 0)</f>
        <v>-1.1841312874046226E-2</v>
      </c>
    </row>
    <row r="2376" spans="1:8" x14ac:dyDescent="0.25">
      <c r="A2376" s="23">
        <v>42899</v>
      </c>
      <c r="B2376" s="45">
        <f>IFERROR(LN('Primary Data'!B2377/'Primary Data'!B2376), 0)</f>
        <v>1.9401455016052704E-3</v>
      </c>
      <c r="C2376" s="42">
        <f>IFERROR( LN('Primary Data'!D2377/'Primary Data'!D2376), 0)</f>
        <v>7.6160926604124917E-3</v>
      </c>
      <c r="D2376" s="27">
        <f>IFERROR(LN('Primary Data'!C2377/'Primary Data'!C2376), 0)</f>
        <v>8.3398886862005289E-3</v>
      </c>
      <c r="E2376" s="27">
        <f>IFERROR(LN('Primary Data'!F2377/'Primary Data'!F2376), 0)</f>
        <v>1.2696644373392672E-4</v>
      </c>
      <c r="F2376" s="27">
        <f>IFERROR(LN('Primary Data'!G2377/'Primary Data'!G2376), 0)</f>
        <v>3.841653822833844E-3</v>
      </c>
      <c r="G2376" s="28">
        <f>IFERROR(LN('Primary Data'!H2377/'Primary Data'!H2376), 0)</f>
        <v>5.5880521221181737E-3</v>
      </c>
      <c r="H2376" s="31">
        <f>IFERROR(LN('Primary Data'!E2377/'Primary Data'!E2376), 0)</f>
        <v>4.6386058876983017E-3</v>
      </c>
    </row>
    <row r="2377" spans="1:8" x14ac:dyDescent="0.25">
      <c r="A2377" s="23">
        <v>42900</v>
      </c>
      <c r="B2377" s="45">
        <f>IFERROR(LN('Primary Data'!B2378/'Primary Data'!B2377), 0)</f>
        <v>1.352809922503624E-3</v>
      </c>
      <c r="C2377" s="42">
        <f>IFERROR( LN('Primary Data'!D2378/'Primary Data'!D2377), 0)</f>
        <v>-4.3122703246687537E-3</v>
      </c>
      <c r="D2377" s="27">
        <f>IFERROR(LN('Primary Data'!C2378/'Primary Data'!C2377), 0)</f>
        <v>-9.6656594162936385E-3</v>
      </c>
      <c r="E2377" s="27">
        <f>IFERROR(LN('Primary Data'!F2378/'Primary Data'!F2377), 0)</f>
        <v>2.959598511514539E-3</v>
      </c>
      <c r="F2377" s="27">
        <f>IFERROR(LN('Primary Data'!G2378/'Primary Data'!G2377), 0)</f>
        <v>-9.6083431391856197E-3</v>
      </c>
      <c r="G2377" s="28">
        <f>IFERROR(LN('Primary Data'!H2378/'Primary Data'!H2377), 0)</f>
        <v>9.2019802348500767E-4</v>
      </c>
      <c r="H2377" s="31">
        <f>IFERROR(LN('Primary Data'!E2378/'Primary Data'!E2377), 0)</f>
        <v>5.7276174095545543E-3</v>
      </c>
    </row>
    <row r="2378" spans="1:8" x14ac:dyDescent="0.25">
      <c r="A2378" s="23">
        <v>42901</v>
      </c>
      <c r="B2378" s="45">
        <f>IFERROR(LN('Primary Data'!B2379/'Primary Data'!B2378), 0)</f>
        <v>-1.0943377028716898E-3</v>
      </c>
      <c r="C2378" s="42">
        <f>IFERROR( LN('Primary Data'!D2379/'Primary Data'!D2378), 0)</f>
        <v>-4.581753138537023E-3</v>
      </c>
      <c r="D2378" s="27">
        <f>IFERROR(LN('Primary Data'!C2379/'Primary Data'!C2378), 0)</f>
        <v>-3.490957962887932E-3</v>
      </c>
      <c r="E2378" s="27">
        <f>IFERROR(LN('Primary Data'!F2379/'Primary Data'!F2378), 0)</f>
        <v>-5.6466129785058489E-3</v>
      </c>
      <c r="F2378" s="27">
        <f>IFERROR(LN('Primary Data'!G2379/'Primary Data'!G2378), 0)</f>
        <v>3.0682448700093006E-4</v>
      </c>
      <c r="G2378" s="28">
        <f>IFERROR(LN('Primary Data'!H2379/'Primary Data'!H2378), 0)</f>
        <v>-1.2074505712983788E-2</v>
      </c>
      <c r="H2378" s="31">
        <f>IFERROR(LN('Primary Data'!E2379/'Primary Data'!E2378), 0)</f>
        <v>-1.5593304199201678E-2</v>
      </c>
    </row>
    <row r="2379" spans="1:8" x14ac:dyDescent="0.25">
      <c r="A2379" s="23">
        <v>42902</v>
      </c>
      <c r="B2379" s="45">
        <f>IFERROR(LN('Primary Data'!B2380/'Primary Data'!B2379), 0)</f>
        <v>2.3706056143362221E-3</v>
      </c>
      <c r="C2379" s="42">
        <f>IFERROR( LN('Primary Data'!D2380/'Primary Data'!D2379), 0)</f>
        <v>-3.4105408301461234E-3</v>
      </c>
      <c r="D2379" s="27">
        <f>IFERROR(LN('Primary Data'!C2380/'Primary Data'!C2379), 0)</f>
        <v>-1.2389596634176853E-2</v>
      </c>
      <c r="E2379" s="27">
        <f>IFERROR(LN('Primary Data'!F2380/'Primary Data'!F2379), 0)</f>
        <v>1.5643881688475039E-4</v>
      </c>
      <c r="F2379" s="27">
        <f>IFERROR(LN('Primary Data'!G2380/'Primary Data'!G2379), 0)</f>
        <v>-4.0671609623797898E-3</v>
      </c>
      <c r="G2379" s="28">
        <f>IFERROR(LN('Primary Data'!H2380/'Primary Data'!H2379), 0)</f>
        <v>2.3890542332584315E-3</v>
      </c>
      <c r="H2379" s="31">
        <f>IFERROR(LN('Primary Data'!E2380/'Primary Data'!E2379), 0)</f>
        <v>1.7450990117272004E-2</v>
      </c>
    </row>
    <row r="2380" spans="1:8" x14ac:dyDescent="0.25">
      <c r="A2380" s="23">
        <v>42905</v>
      </c>
      <c r="B2380" s="45">
        <f>IFERROR(LN('Primary Data'!B2381/'Primary Data'!B2380), 0)</f>
        <v>5.3955729039714311E-3</v>
      </c>
      <c r="C2380" s="42">
        <f>IFERROR( LN('Primary Data'!D2381/'Primary Data'!D2380), 0)</f>
        <v>1.5844993050780125E-2</v>
      </c>
      <c r="D2380" s="27">
        <f>IFERROR(LN('Primary Data'!C2381/'Primary Data'!C2380), 0)</f>
        <v>-5.6760903110829155E-3</v>
      </c>
      <c r="E2380" s="27">
        <f>IFERROR(LN('Primary Data'!F2381/'Primary Data'!F2380), 0)</f>
        <v>4.9394591428266734E-3</v>
      </c>
      <c r="F2380" s="27">
        <f>IFERROR(LN('Primary Data'!G2381/'Primary Data'!G2380), 0)</f>
        <v>9.5270257917307137E-3</v>
      </c>
      <c r="G2380" s="28">
        <f>IFERROR(LN('Primary Data'!H2381/'Primary Data'!H2380), 0)</f>
        <v>1.1563814092563319E-2</v>
      </c>
      <c r="H2380" s="31">
        <f>IFERROR(LN('Primary Data'!E2381/'Primary Data'!E2380), 0)</f>
        <v>2.7354134080675827E-3</v>
      </c>
    </row>
    <row r="2381" spans="1:8" x14ac:dyDescent="0.25">
      <c r="A2381" s="23">
        <v>42906</v>
      </c>
      <c r="B2381" s="45">
        <f>IFERROR(LN('Primary Data'!B2382/'Primary Data'!B2381), 0)</f>
        <v>-5.1156857408631261E-3</v>
      </c>
      <c r="C2381" s="42">
        <f>IFERROR( LN('Primary Data'!D2382/'Primary Data'!D2381), 0)</f>
        <v>-7.985410997900854E-3</v>
      </c>
      <c r="D2381" s="27">
        <f>IFERROR(LN('Primary Data'!C2382/'Primary Data'!C2381), 0)</f>
        <v>-3.6698043208986182E-2</v>
      </c>
      <c r="E2381" s="27">
        <f>IFERROR(LN('Primary Data'!F2382/'Primary Data'!F2381), 0)</f>
        <v>-8.8592688271193403E-4</v>
      </c>
      <c r="F2381" s="27">
        <f>IFERROR(LN('Primary Data'!G2382/'Primary Data'!G2381), 0)</f>
        <v>-2.0909942186983304E-3</v>
      </c>
      <c r="G2381" s="28">
        <f>IFERROR(LN('Primary Data'!H2382/'Primary Data'!H2381), 0)</f>
        <v>-3.1490771488139127E-3</v>
      </c>
      <c r="H2381" s="31">
        <f>IFERROR(LN('Primary Data'!E2382/'Primary Data'!E2381), 0)</f>
        <v>2.5997850750819765E-3</v>
      </c>
    </row>
    <row r="2382" spans="1:8" x14ac:dyDescent="0.25">
      <c r="A2382" s="23">
        <v>42907</v>
      </c>
      <c r="B2382" s="45">
        <f>IFERROR(LN('Primary Data'!B2383/'Primary Data'!B2382), 0)</f>
        <v>-4.6672930851468708E-3</v>
      </c>
      <c r="C2382" s="42">
        <f>IFERROR( LN('Primary Data'!D2383/'Primary Data'!D2382), 0)</f>
        <v>9.7457478030757213E-3</v>
      </c>
      <c r="D2382" s="27">
        <f>IFERROR(LN('Primary Data'!C2383/'Primary Data'!C2382), 0)</f>
        <v>1.239128042341428E-2</v>
      </c>
      <c r="E2382" s="27">
        <f>IFERROR(LN('Primary Data'!F2383/'Primary Data'!F2382), 0)</f>
        <v>-2.9952006652960838E-3</v>
      </c>
      <c r="F2382" s="27">
        <f>IFERROR(LN('Primary Data'!G2383/'Primary Data'!G2382), 0)</f>
        <v>6.820685303976815E-3</v>
      </c>
      <c r="G2382" s="28">
        <f>IFERROR(LN('Primary Data'!H2383/'Primary Data'!H2382), 0)</f>
        <v>-5.7612443352775475E-3</v>
      </c>
      <c r="H2382" s="31">
        <f>IFERROR(LN('Primary Data'!E2383/'Primary Data'!E2382), 0)</f>
        <v>4.8460861780321156E-4</v>
      </c>
    </row>
    <row r="2383" spans="1:8" x14ac:dyDescent="0.25">
      <c r="A2383" s="23">
        <v>42908</v>
      </c>
      <c r="B2383" s="45">
        <f>IFERROR(LN('Primary Data'!B2384/'Primary Data'!B2383), 0)</f>
        <v>-6.3420924698369117E-5</v>
      </c>
      <c r="C2383" s="42">
        <f>IFERROR( LN('Primary Data'!D2384/'Primary Data'!D2383), 0)</f>
        <v>-4.3590094668387834E-4</v>
      </c>
      <c r="D2383" s="27">
        <f>IFERROR(LN('Primary Data'!C2384/'Primary Data'!C2383), 0)</f>
        <v>1.8688708210463145E-2</v>
      </c>
      <c r="E2383" s="27">
        <f>IFERROR(LN('Primary Data'!F2384/'Primary Data'!F2383), 0)</f>
        <v>-2.5054126378702612E-3</v>
      </c>
      <c r="F2383" s="27">
        <f>IFERROR(LN('Primary Data'!G2384/'Primary Data'!G2383), 0)</f>
        <v>-1.9172771193856398E-3</v>
      </c>
      <c r="G2383" s="28">
        <f>IFERROR(LN('Primary Data'!H2384/'Primary Data'!H2383), 0)</f>
        <v>-7.8062481589294104E-4</v>
      </c>
      <c r="H2383" s="31">
        <f>IFERROR(LN('Primary Data'!E2384/'Primary Data'!E2383), 0)</f>
        <v>4.6775082951384392E-3</v>
      </c>
    </row>
    <row r="2384" spans="1:8" x14ac:dyDescent="0.25">
      <c r="A2384" s="23">
        <v>42909</v>
      </c>
      <c r="B2384" s="45">
        <f>IFERROR(LN('Primary Data'!B2385/'Primary Data'!B2384), 0)</f>
        <v>-1.8077170538610899E-4</v>
      </c>
      <c r="C2384" s="42">
        <f>IFERROR( LN('Primary Data'!D2385/'Primary Data'!D2384), 0)</f>
        <v>4.012789659505479E-3</v>
      </c>
      <c r="D2384" s="27">
        <f>IFERROR(LN('Primary Data'!C2385/'Primary Data'!C2384), 0)</f>
        <v>0</v>
      </c>
      <c r="E2384" s="27">
        <f>IFERROR(LN('Primary Data'!F2385/'Primary Data'!F2384), 0)</f>
        <v>-6.1803026625490707E-3</v>
      </c>
      <c r="F2384" s="27">
        <f>IFERROR(LN('Primary Data'!G2385/'Primary Data'!G2384), 0)</f>
        <v>3.8775129753005995E-3</v>
      </c>
      <c r="G2384" s="28">
        <f>IFERROR(LN('Primary Data'!H2385/'Primary Data'!H2384), 0)</f>
        <v>-1.7450722204245348E-4</v>
      </c>
      <c r="H2384" s="31">
        <f>IFERROR(LN('Primary Data'!E2385/'Primary Data'!E2384), 0)</f>
        <v>-2.2992088118416959E-3</v>
      </c>
    </row>
    <row r="2385" spans="1:8" x14ac:dyDescent="0.25">
      <c r="A2385" s="23">
        <v>42912</v>
      </c>
      <c r="B2385" s="45">
        <f>IFERROR(LN('Primary Data'!B2386/'Primary Data'!B2385), 0)</f>
        <v>1.577214911068738E-3</v>
      </c>
      <c r="C2385" s="42">
        <f>IFERROR( LN('Primary Data'!D2386/'Primary Data'!D2385), 0)</f>
        <v>-4.4073400243048108E-3</v>
      </c>
      <c r="D2385" s="27">
        <f>IFERROR(LN('Primary Data'!C2386/'Primary Data'!C2385), 0)</f>
        <v>0</v>
      </c>
      <c r="E2385" s="27">
        <f>IFERROR(LN('Primary Data'!F2386/'Primary Data'!F2385), 0)</f>
        <v>-1.3943254154214347E-4</v>
      </c>
      <c r="F2385" s="27">
        <f>IFERROR(LN('Primary Data'!G2386/'Primary Data'!G2385), 0)</f>
        <v>1.0736210533125765E-2</v>
      </c>
      <c r="G2385" s="28">
        <f>IFERROR(LN('Primary Data'!H2386/'Primary Data'!H2385), 0)</f>
        <v>7.8321084448930937E-3</v>
      </c>
      <c r="H2385" s="31">
        <f>IFERROR(LN('Primary Data'!E2386/'Primary Data'!E2385), 0)</f>
        <v>-2.6969254990769332E-3</v>
      </c>
    </row>
    <row r="2386" spans="1:8" x14ac:dyDescent="0.25">
      <c r="A2386" s="23">
        <v>42913</v>
      </c>
      <c r="B2386" s="45">
        <f>IFERROR(LN('Primary Data'!B2387/'Primary Data'!B2386), 0)</f>
        <v>-3.6992310610008414E-3</v>
      </c>
      <c r="C2386" s="42">
        <f>IFERROR( LN('Primary Data'!D2387/'Primary Data'!D2386), 0)</f>
        <v>-1.8515375835805658E-2</v>
      </c>
      <c r="D2386" s="27">
        <f>IFERROR(LN('Primary Data'!C2387/'Primary Data'!C2386), 0)</f>
        <v>0</v>
      </c>
      <c r="E2386" s="27">
        <f>IFERROR(LN('Primary Data'!F2387/'Primary Data'!F2386), 0)</f>
        <v>-6.0107246545615745E-3</v>
      </c>
      <c r="F2386" s="27">
        <f>IFERROR(LN('Primary Data'!G2387/'Primary Data'!G2386), 0)</f>
        <v>3.7524360017917174E-3</v>
      </c>
      <c r="G2386" s="28">
        <f>IFERROR(LN('Primary Data'!H2387/'Primary Data'!H2386), 0)</f>
        <v>-1.2337592076099497E-3</v>
      </c>
      <c r="H2386" s="31">
        <f>IFERROR(LN('Primary Data'!E2387/'Primary Data'!E2386), 0)</f>
        <v>-8.3024018407457136E-3</v>
      </c>
    </row>
    <row r="2387" spans="1:8" x14ac:dyDescent="0.25">
      <c r="A2387" s="23">
        <v>42914</v>
      </c>
      <c r="B2387" s="45">
        <f>IFERROR(LN('Primary Data'!B2388/'Primary Data'!B2387), 0)</f>
        <v>6.6862617367099047E-3</v>
      </c>
      <c r="C2387" s="42">
        <f>IFERROR( LN('Primary Data'!D2388/'Primary Data'!D2387), 0)</f>
        <v>1.4255407656900735E-2</v>
      </c>
      <c r="D2387" s="27">
        <f>IFERROR(LN('Primary Data'!C2388/'Primary Data'!C2387), 0)</f>
        <v>0</v>
      </c>
      <c r="E2387" s="27">
        <f>IFERROR(LN('Primary Data'!F2388/'Primary Data'!F2387), 0)</f>
        <v>-2.7118732983578359E-3</v>
      </c>
      <c r="F2387" s="27">
        <f>IFERROR(LN('Primary Data'!G2388/'Primary Data'!G2387), 0)</f>
        <v>-5.4144478799500679E-3</v>
      </c>
      <c r="G2387" s="28">
        <f>IFERROR(LN('Primary Data'!H2388/'Primary Data'!H2387), 0)</f>
        <v>-6.0745295477954535E-3</v>
      </c>
      <c r="H2387" s="31">
        <f>IFERROR(LN('Primary Data'!E2388/'Primary Data'!E2387), 0)</f>
        <v>-5.2072438008148982E-3</v>
      </c>
    </row>
    <row r="2388" spans="1:8" x14ac:dyDescent="0.25">
      <c r="A2388" s="23">
        <v>42915</v>
      </c>
      <c r="B2388" s="45">
        <f>IFERROR(LN('Primary Data'!B2389/'Primary Data'!B2388), 0)</f>
        <v>-4.5906769368981824E-3</v>
      </c>
      <c r="C2388" s="42">
        <f>IFERROR( LN('Primary Data'!D2389/'Primary Data'!D2388), 0)</f>
        <v>-1.753675690681706E-2</v>
      </c>
      <c r="D2388" s="27">
        <f>IFERROR(LN('Primary Data'!C2389/'Primary Data'!C2388), 0)</f>
        <v>8.1583219220449608E-3</v>
      </c>
      <c r="E2388" s="27">
        <f>IFERROR(LN('Primary Data'!F2389/'Primary Data'!F2388), 0)</f>
        <v>2.094117236054429E-3</v>
      </c>
      <c r="F2388" s="27">
        <f>IFERROR(LN('Primary Data'!G2389/'Primary Data'!G2388), 0)</f>
        <v>5.2076250229891007E-3</v>
      </c>
      <c r="G2388" s="28">
        <f>IFERROR(LN('Primary Data'!H2389/'Primary Data'!H2388), 0)</f>
        <v>1.0916890416859764E-2</v>
      </c>
      <c r="H2388" s="31">
        <f>IFERROR(LN('Primary Data'!E2389/'Primary Data'!E2388), 0)</f>
        <v>-2.0034761242144147E-2</v>
      </c>
    </row>
    <row r="2389" spans="1:8" x14ac:dyDescent="0.25">
      <c r="A2389" s="23">
        <v>42916</v>
      </c>
      <c r="B2389" s="45">
        <f>IFERROR(LN('Primary Data'!B2390/'Primary Data'!B2389), 0)</f>
        <v>1.7851884839755181E-3</v>
      </c>
      <c r="C2389" s="42">
        <f>IFERROR( LN('Primary Data'!D2390/'Primary Data'!D2389), 0)</f>
        <v>-1.0796518552378155E-3</v>
      </c>
      <c r="D2389" s="27">
        <f>IFERROR(LN('Primary Data'!C2390/'Primary Data'!C2389), 0)</f>
        <v>-3.1424660020187714E-3</v>
      </c>
      <c r="E2389" s="27">
        <f>IFERROR(LN('Primary Data'!F2390/'Primary Data'!F2389), 0)</f>
        <v>1.7076330299555889E-3</v>
      </c>
      <c r="F2389" s="27">
        <f>IFERROR(LN('Primary Data'!G2390/'Primary Data'!G2389), 0)</f>
        <v>-3.6779073122229869E-4</v>
      </c>
      <c r="G2389" s="28">
        <f>IFERROR(LN('Primary Data'!H2390/'Primary Data'!H2389), 0)</f>
        <v>-7.7649723229411063E-3</v>
      </c>
      <c r="H2389" s="31">
        <f>IFERROR(LN('Primary Data'!E2390/'Primary Data'!E2389), 0)</f>
        <v>1.3206768982596268E-3</v>
      </c>
    </row>
    <row r="2390" spans="1:8" x14ac:dyDescent="0.25">
      <c r="A2390" s="23">
        <v>42919</v>
      </c>
      <c r="B2390" s="45">
        <f>IFERROR(LN('Primary Data'!B2391/'Primary Data'!B2390), 0)</f>
        <v>7.1142941321326297E-3</v>
      </c>
      <c r="C2390" s="42">
        <f>IFERROR( LN('Primary Data'!D2391/'Primary Data'!D2390), 0)</f>
        <v>-8.8866705781513681E-3</v>
      </c>
      <c r="D2390" s="27">
        <f>IFERROR(LN('Primary Data'!C2391/'Primary Data'!C2390), 0)</f>
        <v>-4.1656037249100344E-2</v>
      </c>
      <c r="E2390" s="27">
        <f>IFERROR(LN('Primary Data'!F2391/'Primary Data'!F2390), 0)</f>
        <v>6.52863927733677E-3</v>
      </c>
      <c r="F2390" s="27">
        <f>IFERROR(LN('Primary Data'!G2391/'Primary Data'!G2390), 0)</f>
        <v>-6.8975824000952184E-5</v>
      </c>
      <c r="G2390" s="28">
        <f>IFERROR(LN('Primary Data'!H2391/'Primary Data'!H2390), 0)</f>
        <v>7.6005726397128446E-4</v>
      </c>
      <c r="H2390" s="31">
        <f>IFERROR(LN('Primary Data'!E2391/'Primary Data'!E2390), 0)</f>
        <v>-4.2156271056900414E-3</v>
      </c>
    </row>
    <row r="2391" spans="1:8" x14ac:dyDescent="0.25">
      <c r="A2391" s="23">
        <v>42920</v>
      </c>
      <c r="B2391" s="45">
        <f>IFERROR(LN('Primary Data'!B2392/'Primary Data'!B2391), 0)</f>
        <v>0</v>
      </c>
      <c r="C2391" s="42">
        <f>IFERROR( LN('Primary Data'!D2392/'Primary Data'!D2391), 0)</f>
        <v>0</v>
      </c>
      <c r="D2391" s="27">
        <f>IFERROR(LN('Primary Data'!C2392/'Primary Data'!C2391), 0)</f>
        <v>1.6181882924323588E-2</v>
      </c>
      <c r="E2391" s="27">
        <f>IFERROR(LN('Primary Data'!F2392/'Primary Data'!F2391), 0)</f>
        <v>3.3784222878473899E-3</v>
      </c>
      <c r="F2391" s="27">
        <f>IFERROR(LN('Primary Data'!G2392/'Primary Data'!G2391), 0)</f>
        <v>0</v>
      </c>
      <c r="G2391" s="28">
        <f>IFERROR(LN('Primary Data'!H2392/'Primary Data'!H2391), 0)</f>
        <v>-1.544433450015415E-2</v>
      </c>
      <c r="H2391" s="31">
        <f>IFERROR(LN('Primary Data'!E2392/'Primary Data'!E2391), 0)</f>
        <v>-3.2331505790283632E-3</v>
      </c>
    </row>
    <row r="2392" spans="1:8" x14ac:dyDescent="0.25">
      <c r="A2392" s="23">
        <v>42921</v>
      </c>
      <c r="B2392" s="45">
        <f>IFERROR(LN('Primary Data'!B2393/'Primary Data'!B2392), 0)</f>
        <v>-1.1449626569164553E-3</v>
      </c>
      <c r="C2392" s="42">
        <f>IFERROR( LN('Primary Data'!D2393/'Primary Data'!D2392), 0)</f>
        <v>0</v>
      </c>
      <c r="D2392" s="27">
        <f>IFERROR(LN('Primary Data'!C2393/'Primary Data'!C2392), 0)</f>
        <v>4.2639659845922939E-4</v>
      </c>
      <c r="E2392" s="27">
        <f>IFERROR(LN('Primary Data'!F2393/'Primary Data'!F2392), 0)</f>
        <v>3.8442391366247499E-3</v>
      </c>
      <c r="F2392" s="27">
        <f>IFERROR(LN('Primary Data'!G2393/'Primary Data'!G2392), 0)</f>
        <v>3.6491783951348891E-3</v>
      </c>
      <c r="G2392" s="28">
        <f>IFERROR(LN('Primary Data'!H2393/'Primary Data'!H2392), 0)</f>
        <v>5.2232466272623419E-3</v>
      </c>
      <c r="H2392" s="31">
        <f>IFERROR(LN('Primary Data'!E2393/'Primary Data'!E2392), 0)</f>
        <v>6.9576372345474518E-3</v>
      </c>
    </row>
    <row r="2393" spans="1:8" x14ac:dyDescent="0.25">
      <c r="A2393" s="23">
        <v>42922</v>
      </c>
      <c r="B2393" s="45">
        <f>IFERROR(LN('Primary Data'!B2394/'Primary Data'!B2393), 0)</f>
        <v>-9.126737585804302E-3</v>
      </c>
      <c r="C2393" s="42">
        <f>IFERROR( LN('Primary Data'!D2394/'Primary Data'!D2393), 0)</f>
        <v>-9.0533599951169112E-3</v>
      </c>
      <c r="D2393" s="27">
        <f>IFERROR(LN('Primary Data'!C2394/'Primary Data'!C2393), 0)</f>
        <v>-1.3083578351000135E-2</v>
      </c>
      <c r="E2393" s="27">
        <f>IFERROR(LN('Primary Data'!F2394/'Primary Data'!F2393), 0)</f>
        <v>3.2461027095390706E-3</v>
      </c>
      <c r="F2393" s="27">
        <f>IFERROR(LN('Primary Data'!G2394/'Primary Data'!G2393), 0)</f>
        <v>1.4193491691890966E-3</v>
      </c>
      <c r="G2393" s="28">
        <f>IFERROR(LN('Primary Data'!H2394/'Primary Data'!H2393), 0)</f>
        <v>-2.2260502465202571E-3</v>
      </c>
      <c r="H2393" s="31">
        <f>IFERROR(LN('Primary Data'!E2394/'Primary Data'!E2393), 0)</f>
        <v>-6.2059305372475842E-3</v>
      </c>
    </row>
    <row r="2394" spans="1:8" x14ac:dyDescent="0.25">
      <c r="A2394" s="23">
        <v>42923</v>
      </c>
      <c r="B2394" s="45">
        <f>IFERROR(LN('Primary Data'!B2395/'Primary Data'!B2394), 0)</f>
        <v>3.8431693761221842E-3</v>
      </c>
      <c r="C2394" s="42">
        <f>IFERROR( LN('Primary Data'!D2395/'Primary Data'!D2394), 0)</f>
        <v>1.0406708943726879E-2</v>
      </c>
      <c r="D2394" s="27">
        <f>IFERROR(LN('Primary Data'!C2395/'Primary Data'!C2394), 0)</f>
        <v>8.862933323054609E-3</v>
      </c>
      <c r="E2394" s="27">
        <f>IFERROR(LN('Primary Data'!F2395/'Primary Data'!F2394), 0)</f>
        <v>2.0124557411048774E-3</v>
      </c>
      <c r="F2394" s="27">
        <f>IFERROR(LN('Primary Data'!G2395/'Primary Data'!G2394), 0)</f>
        <v>9.1464118145464721E-4</v>
      </c>
      <c r="G2394" s="28">
        <f>IFERROR(LN('Primary Data'!H2395/'Primary Data'!H2394), 0)</f>
        <v>-4.8958814734304948E-3</v>
      </c>
      <c r="H2394" s="31">
        <f>IFERROR(LN('Primary Data'!E2395/'Primary Data'!E2394), 0)</f>
        <v>7.5337809237062533E-3</v>
      </c>
    </row>
    <row r="2395" spans="1:8" x14ac:dyDescent="0.25">
      <c r="A2395" s="23">
        <v>42926</v>
      </c>
      <c r="B2395" s="45">
        <f>IFERROR(LN('Primary Data'!B2396/'Primary Data'!B2395), 0)</f>
        <v>-1.5684522721288838E-3</v>
      </c>
      <c r="C2395" s="42">
        <f>IFERROR( LN('Primary Data'!D2396/'Primary Data'!D2395), 0)</f>
        <v>6.639309291024049E-3</v>
      </c>
      <c r="D2395" s="27">
        <f>IFERROR(LN('Primary Data'!C2396/'Primary Data'!C2395), 0)</f>
        <v>2.298913124611875E-2</v>
      </c>
      <c r="E2395" s="27">
        <f>IFERROR(LN('Primary Data'!F2396/'Primary Data'!F2395), 0)</f>
        <v>1.2266873865363207E-2</v>
      </c>
      <c r="F2395" s="27">
        <f>IFERROR(LN('Primary Data'!G2396/'Primary Data'!G2395), 0)</f>
        <v>8.9097041704148386E-4</v>
      </c>
      <c r="G2395" s="28">
        <f>IFERROR(LN('Primary Data'!H2396/'Primary Data'!H2395), 0)</f>
        <v>6.2630869681147491E-3</v>
      </c>
      <c r="H2395" s="31">
        <f>IFERROR(LN('Primary Data'!E2396/'Primary Data'!E2395), 0)</f>
        <v>-3.3214205309338974E-3</v>
      </c>
    </row>
    <row r="2396" spans="1:8" x14ac:dyDescent="0.25">
      <c r="A2396" s="23">
        <v>42927</v>
      </c>
      <c r="B2396" s="45">
        <f>IFERROR(LN('Primary Data'!B2397/'Primary Data'!B2396), 0)</f>
        <v>-2.0608785745570629E-3</v>
      </c>
      <c r="C2396" s="42">
        <f>IFERROR( LN('Primary Data'!D2397/'Primary Data'!D2396), 0)</f>
        <v>2.7446647564270273E-3</v>
      </c>
      <c r="D2396" s="27">
        <f>IFERROR(LN('Primary Data'!C2397/'Primary Data'!C2396), 0)</f>
        <v>-4.764980203517926E-2</v>
      </c>
      <c r="E2396" s="27">
        <f>IFERROR(LN('Primary Data'!F2397/'Primary Data'!F2396), 0)</f>
        <v>-4.8482804388410227E-4</v>
      </c>
      <c r="F2396" s="27">
        <f>IFERROR(LN('Primary Data'!G2397/'Primary Data'!G2396), 0)</f>
        <v>-6.6244077575239725E-4</v>
      </c>
      <c r="G2396" s="28">
        <f>IFERROR(LN('Primary Data'!H2397/'Primary Data'!H2396), 0)</f>
        <v>1.4698470263648709E-2</v>
      </c>
      <c r="H2396" s="31">
        <f>IFERROR(LN('Primary Data'!E2397/'Primary Data'!E2396), 0)</f>
        <v>-5.3876496158549291E-3</v>
      </c>
    </row>
    <row r="2397" spans="1:8" x14ac:dyDescent="0.25">
      <c r="A2397" s="23">
        <v>42928</v>
      </c>
      <c r="B2397" s="45">
        <f>IFERROR(LN('Primary Data'!B2398/'Primary Data'!B2397), 0)</f>
        <v>4.7034510332089659E-3</v>
      </c>
      <c r="C2397" s="42">
        <f>IFERROR( LN('Primary Data'!D2398/'Primary Data'!D2397), 0)</f>
        <v>1.2038008497509809E-2</v>
      </c>
      <c r="D2397" s="27">
        <f>IFERROR(LN('Primary Data'!C2398/'Primary Data'!C2397), 0)</f>
        <v>-7.4708492835330901E-3</v>
      </c>
      <c r="E2397" s="27">
        <f>IFERROR(LN('Primary Data'!F2398/'Primary Data'!F2397), 0)</f>
        <v>5.313289248179363E-3</v>
      </c>
      <c r="F2397" s="27">
        <f>IFERROR(LN('Primary Data'!G2398/'Primary Data'!G2397), 0)</f>
        <v>-1.8983800859211941E-3</v>
      </c>
      <c r="G2397" s="28">
        <f>IFERROR(LN('Primary Data'!H2398/'Primary Data'!H2397), 0)</f>
        <v>6.394317151162331E-3</v>
      </c>
      <c r="H2397" s="31">
        <f>IFERROR(LN('Primary Data'!E2398/'Primary Data'!E2397), 0)</f>
        <v>2.1086450344272802E-3</v>
      </c>
    </row>
    <row r="2398" spans="1:8" x14ac:dyDescent="0.25">
      <c r="A2398" s="23">
        <v>42929</v>
      </c>
      <c r="B2398" s="45">
        <f>IFERROR(LN('Primary Data'!B2399/'Primary Data'!B2398), 0)</f>
        <v>6.919274879107802E-4</v>
      </c>
      <c r="C2398" s="42">
        <f>IFERROR( LN('Primary Data'!D2399/'Primary Data'!D2398), 0)</f>
        <v>2.4904288681949424E-3</v>
      </c>
      <c r="D2398" s="27">
        <f>IFERROR(LN('Primary Data'!C2399/'Primary Data'!C2398), 0)</f>
        <v>-1.9731491913244548E-4</v>
      </c>
      <c r="E2398" s="27">
        <f>IFERROR(LN('Primary Data'!F2399/'Primary Data'!F2398), 0)</f>
        <v>8.4403090507045378E-3</v>
      </c>
      <c r="F2398" s="27">
        <f>IFERROR(LN('Primary Data'!G2399/'Primary Data'!G2398), 0)</f>
        <v>8.8208715807379743E-3</v>
      </c>
      <c r="G2398" s="28">
        <f>IFERROR(LN('Primary Data'!H2399/'Primary Data'!H2398), 0)</f>
        <v>1.154932086164159E-2</v>
      </c>
      <c r="H2398" s="31">
        <f>IFERROR(LN('Primary Data'!E2399/'Primary Data'!E2398), 0)</f>
        <v>-7.2977248598091323E-4</v>
      </c>
    </row>
    <row r="2399" spans="1:8" x14ac:dyDescent="0.25">
      <c r="A2399" s="23">
        <v>42930</v>
      </c>
      <c r="B2399" s="45">
        <f>IFERROR(LN('Primary Data'!B2400/'Primary Data'!B2399), 0)</f>
        <v>3.1345253085632045E-3</v>
      </c>
      <c r="C2399" s="42">
        <f>IFERROR( LN('Primary Data'!D2400/'Primary Data'!D2399), 0)</f>
        <v>7.6895415106019221E-3</v>
      </c>
      <c r="D2399" s="27">
        <f>IFERROR(LN('Primary Data'!C2400/'Primary Data'!C2399), 0)</f>
        <v>1.2571290780774447E-2</v>
      </c>
      <c r="E2399" s="27">
        <f>IFERROR(LN('Primary Data'!F2400/'Primary Data'!F2399), 0)</f>
        <v>-7.9739788518331254E-4</v>
      </c>
      <c r="F2399" s="27">
        <f>IFERROR(LN('Primary Data'!G2400/'Primary Data'!G2399), 0)</f>
        <v>3.5564251278172895E-3</v>
      </c>
      <c r="G2399" s="28">
        <f>IFERROR(LN('Primary Data'!H2400/'Primary Data'!H2399), 0)</f>
        <v>1.6330589914805729E-3</v>
      </c>
      <c r="H2399" s="31">
        <f>IFERROR(LN('Primary Data'!E2400/'Primary Data'!E2399), 0)</f>
        <v>2.2187474426482588E-3</v>
      </c>
    </row>
    <row r="2400" spans="1:8" x14ac:dyDescent="0.25">
      <c r="A2400" s="23">
        <v>42933</v>
      </c>
      <c r="B2400" s="45">
        <f>IFERROR(LN('Primary Data'!B2401/'Primary Data'!B2400), 0)</f>
        <v>-2.0286465194830055E-3</v>
      </c>
      <c r="C2400" s="42">
        <f>IFERROR( LN('Primary Data'!D2401/'Primary Data'!D2400), 0)</f>
        <v>2.8429964003220292E-4</v>
      </c>
      <c r="D2400" s="27">
        <f>IFERROR(LN('Primary Data'!C2401/'Primary Data'!C2400), 0)</f>
        <v>4.1811593914133187E-3</v>
      </c>
      <c r="E2400" s="27">
        <f>IFERROR(LN('Primary Data'!F2401/'Primary Data'!F2400), 0)</f>
        <v>5.71108100767438E-3</v>
      </c>
      <c r="F2400" s="27">
        <f>IFERROR(LN('Primary Data'!G2401/'Primary Data'!G2400), 0)</f>
        <v>-1.7173579038270052E-2</v>
      </c>
      <c r="G2400" s="28">
        <f>IFERROR(LN('Primary Data'!H2401/'Primary Data'!H2400), 0)</f>
        <v>3.0779552262681456E-3</v>
      </c>
      <c r="H2400" s="31">
        <f>IFERROR(LN('Primary Data'!E2401/'Primary Data'!E2400), 0)</f>
        <v>-3.000528024050591E-4</v>
      </c>
    </row>
    <row r="2401" spans="1:8" x14ac:dyDescent="0.25">
      <c r="A2401" s="23">
        <v>42934</v>
      </c>
      <c r="B2401" s="45">
        <f>IFERROR(LN('Primary Data'!B2402/'Primary Data'!B2401), 0)</f>
        <v>-1.0964036536779789E-3</v>
      </c>
      <c r="C2401" s="42">
        <f>IFERROR( LN('Primary Data'!D2402/'Primary Data'!D2401), 0)</f>
        <v>6.8857926147256818E-3</v>
      </c>
      <c r="D2401" s="27">
        <f>IFERROR(LN('Primary Data'!C2402/'Primary Data'!C2401), 0)</f>
        <v>2.4694140978115446E-2</v>
      </c>
      <c r="E2401" s="27">
        <f>IFERROR(LN('Primary Data'!F2402/'Primary Data'!F2401), 0)</f>
        <v>-4.5118580396970587E-3</v>
      </c>
      <c r="F2401" s="27">
        <f>IFERROR(LN('Primary Data'!G2402/'Primary Data'!G2401), 0)</f>
        <v>3.6967769962980555E-3</v>
      </c>
      <c r="G2401" s="28">
        <f>IFERROR(LN('Primary Data'!H2402/'Primary Data'!H2401), 0)</f>
        <v>2.0514948835333217E-3</v>
      </c>
      <c r="H2401" s="31">
        <f>IFERROR(LN('Primary Data'!E2402/'Primary Data'!E2401), 0)</f>
        <v>3.0518422357643329E-3</v>
      </c>
    </row>
    <row r="2402" spans="1:8" x14ac:dyDescent="0.25">
      <c r="A2402" s="23">
        <v>42935</v>
      </c>
      <c r="B2402" s="45">
        <f>IFERROR(LN('Primary Data'!B2403/'Primary Data'!B2402), 0)</f>
        <v>4.3333472927133366E-3</v>
      </c>
      <c r="C2402" s="42">
        <f>IFERROR( LN('Primary Data'!D2403/'Primary Data'!D2402), 0)</f>
        <v>6.1155218678677764E-3</v>
      </c>
      <c r="D2402" s="27">
        <f>IFERROR(LN('Primary Data'!C2403/'Primary Data'!C2402), 0)</f>
        <v>-4.7806325232056229E-3</v>
      </c>
      <c r="E2402" s="27">
        <f>IFERROR(LN('Primary Data'!F2403/'Primary Data'!F2402), 0)</f>
        <v>8.4974503072960134E-3</v>
      </c>
      <c r="F2402" s="27">
        <f>IFERROR(LN('Primary Data'!G2403/'Primary Data'!G2402), 0)</f>
        <v>1.7155807669975157E-2</v>
      </c>
      <c r="G2402" s="28">
        <f>IFERROR(LN('Primary Data'!H2403/'Primary Data'!H2402), 0)</f>
        <v>5.5349023101621524E-3</v>
      </c>
      <c r="H2402" s="31">
        <f>IFERROR(LN('Primary Data'!E2403/'Primary Data'!E2402), 0)</f>
        <v>1.1953969912230039E-3</v>
      </c>
    </row>
    <row r="2403" spans="1:8" x14ac:dyDescent="0.25">
      <c r="A2403" s="23">
        <v>42936</v>
      </c>
      <c r="B2403" s="45">
        <f>IFERROR(LN('Primary Data'!B2404/'Primary Data'!B2403), 0)</f>
        <v>5.1362225819629422E-5</v>
      </c>
      <c r="C2403" s="42">
        <f>IFERROR( LN('Primary Data'!D2404/'Primary Data'!D2403), 0)</f>
        <v>8.5491896149166935E-4</v>
      </c>
      <c r="D2403" s="27">
        <f>IFERROR(LN('Primary Data'!C2404/'Primary Data'!C2403), 0)</f>
        <v>-7.9307531702264809E-3</v>
      </c>
      <c r="E2403" s="27">
        <f>IFERROR(LN('Primary Data'!F2404/'Primary Data'!F2403), 0)</f>
        <v>-5.4412431837948388E-3</v>
      </c>
      <c r="F2403" s="27">
        <f>IFERROR(LN('Primary Data'!G2404/'Primary Data'!G2403), 0)</f>
        <v>4.0246026915686526E-3</v>
      </c>
      <c r="G2403" s="28">
        <f>IFERROR(LN('Primary Data'!H2404/'Primary Data'!H2403), 0)</f>
        <v>2.5481002554152651E-3</v>
      </c>
      <c r="H2403" s="31">
        <f>IFERROR(LN('Primary Data'!E2404/'Primary Data'!E2403), 0)</f>
        <v>1.9602824521721021E-3</v>
      </c>
    </row>
    <row r="2404" spans="1:8" x14ac:dyDescent="0.25">
      <c r="A2404" s="23">
        <v>42937</v>
      </c>
      <c r="B2404" s="45">
        <f>IFERROR(LN('Primary Data'!B2405/'Primary Data'!B2404), 0)</f>
        <v>-1.6365019025987946E-3</v>
      </c>
      <c r="C2404" s="42">
        <f>IFERROR( LN('Primary Data'!D2405/'Primary Data'!D2404), 0)</f>
        <v>5.0663951089701054E-5</v>
      </c>
      <c r="D2404" s="27">
        <f>IFERROR(LN('Primary Data'!C2405/'Primary Data'!C2404), 0)</f>
        <v>5.1898022417999849E-3</v>
      </c>
      <c r="E2404" s="27">
        <f>IFERROR(LN('Primary Data'!F2405/'Primary Data'!F2404), 0)</f>
        <v>5.617054355310196E-3</v>
      </c>
      <c r="F2404" s="27">
        <f>IFERROR(LN('Primary Data'!G2405/'Primary Data'!G2404), 0)</f>
        <v>-3.1238437413006622E-3</v>
      </c>
      <c r="G2404" s="28">
        <f>IFERROR(LN('Primary Data'!H2405/'Primary Data'!H2404), 0)</f>
        <v>-1.2767957607999316E-3</v>
      </c>
      <c r="H2404" s="31">
        <f>IFERROR(LN('Primary Data'!E2405/'Primary Data'!E2404), 0)</f>
        <v>-2.4991737345175536E-4</v>
      </c>
    </row>
    <row r="2405" spans="1:8" x14ac:dyDescent="0.25">
      <c r="A2405" s="23">
        <v>42940</v>
      </c>
      <c r="B2405" s="45">
        <f>IFERROR(LN('Primary Data'!B2406/'Primary Data'!B2405), 0)</f>
        <v>-3.5065022897575685E-3</v>
      </c>
      <c r="C2405" s="42">
        <f>IFERROR( LN('Primary Data'!D2406/'Primary Data'!D2405), 0)</f>
        <v>3.3465738156433912E-3</v>
      </c>
      <c r="D2405" s="27">
        <f>IFERROR(LN('Primary Data'!C2406/'Primary Data'!C2405), 0)</f>
        <v>5.1709142386955403E-3</v>
      </c>
      <c r="E2405" s="27">
        <f>IFERROR(LN('Primary Data'!F2406/'Primary Data'!F2405), 0)</f>
        <v>4.3001699055924599E-3</v>
      </c>
      <c r="F2405" s="27">
        <f>IFERROR(LN('Primary Data'!G2406/'Primary Data'!G2405), 0)</f>
        <v>6.1037372811513207E-3</v>
      </c>
      <c r="G2405" s="28">
        <f>IFERROR(LN('Primary Data'!H2406/'Primary Data'!H2405), 0)</f>
        <v>5.2561213848399957E-3</v>
      </c>
      <c r="H2405" s="31">
        <f>IFERROR(LN('Primary Data'!E2406/'Primary Data'!E2405), 0)</f>
        <v>-2.3003184332161916E-3</v>
      </c>
    </row>
    <row r="2406" spans="1:8" x14ac:dyDescent="0.25">
      <c r="A2406" s="23">
        <v>42941</v>
      </c>
      <c r="B2406" s="45">
        <f>IFERROR(LN('Primary Data'!B2407/'Primary Data'!B2406), 0)</f>
        <v>4.8316457392111357E-3</v>
      </c>
      <c r="C2406" s="42">
        <f>IFERROR( LN('Primary Data'!D2407/'Primary Data'!D2406), 0)</f>
        <v>-1.8076135248638358E-3</v>
      </c>
      <c r="D2406" s="27">
        <f>IFERROR(LN('Primary Data'!C2407/'Primary Data'!C2406), 0)</f>
        <v>8.5009212591236165E-3</v>
      </c>
      <c r="E2406" s="27">
        <f>IFERROR(LN('Primary Data'!F2407/'Primary Data'!F2406), 0)</f>
        <v>4.3535817010155182E-4</v>
      </c>
      <c r="F2406" s="27">
        <f>IFERROR(LN('Primary Data'!G2407/'Primary Data'!G2406), 0)</f>
        <v>-4.6866851866768228E-3</v>
      </c>
      <c r="G2406" s="28">
        <f>IFERROR(LN('Primary Data'!H2407/'Primary Data'!H2406), 0)</f>
        <v>1.9441746332296651E-4</v>
      </c>
      <c r="H2406" s="31">
        <f>IFERROR(LN('Primary Data'!E2407/'Primary Data'!E2406), 0)</f>
        <v>3.8899698855746236E-4</v>
      </c>
    </row>
    <row r="2407" spans="1:8" x14ac:dyDescent="0.25">
      <c r="A2407" s="23">
        <v>42942</v>
      </c>
      <c r="B2407" s="45">
        <f>IFERROR(LN('Primary Data'!B2408/'Primary Data'!B2407), 0)</f>
        <v>5.639383590842202E-4</v>
      </c>
      <c r="C2407" s="42">
        <f>IFERROR( LN('Primary Data'!D2408/'Primary Data'!D2407), 0)</f>
        <v>3.3817681204038165E-3</v>
      </c>
      <c r="D2407" s="27">
        <f>IFERROR(LN('Primary Data'!C2408/'Primary Data'!C2407), 0)</f>
        <v>-2.0713022455770699E-4</v>
      </c>
      <c r="E2407" s="27">
        <f>IFERROR(LN('Primary Data'!F2408/'Primary Data'!F2407), 0)</f>
        <v>4.3680305568343358E-3</v>
      </c>
      <c r="F2407" s="27">
        <f>IFERROR(LN('Primary Data'!G2408/'Primary Data'!G2407), 0)</f>
        <v>-9.8947565867355371E-4</v>
      </c>
      <c r="G2407" s="28">
        <f>IFERROR(LN('Primary Data'!H2408/'Primary Data'!H2407), 0)</f>
        <v>3.307864047377638E-3</v>
      </c>
      <c r="H2407" s="31">
        <f>IFERROR(LN('Primary Data'!E2408/'Primary Data'!E2407), 0)</f>
        <v>-1.7577864538830203E-3</v>
      </c>
    </row>
    <row r="2408" spans="1:8" x14ac:dyDescent="0.25">
      <c r="A2408" s="23">
        <v>42943</v>
      </c>
      <c r="B2408" s="45">
        <f>IFERROR(LN('Primary Data'!B2409/'Primary Data'!B2408), 0)</f>
        <v>2.8212010482818088E-3</v>
      </c>
      <c r="C2408" s="42">
        <f>IFERROR( LN('Primary Data'!D2409/'Primary Data'!D2408), 0)</f>
        <v>-5.6792672888819002E-3</v>
      </c>
      <c r="D2408" s="27">
        <f>IFERROR(LN('Primary Data'!C2409/'Primary Data'!C2408), 0)</f>
        <v>-5.7289644367815555E-5</v>
      </c>
      <c r="E2408" s="27">
        <f>IFERROR(LN('Primary Data'!F2409/'Primary Data'!F2408), 0)</f>
        <v>1.5769610070823065E-3</v>
      </c>
      <c r="F2408" s="27">
        <f>IFERROR(LN('Primary Data'!G2409/'Primary Data'!G2408), 0)</f>
        <v>1.4613804774894579E-3</v>
      </c>
      <c r="G2408" s="28">
        <f>IFERROR(LN('Primary Data'!H2409/'Primary Data'!H2408), 0)</f>
        <v>7.0332192512300544E-3</v>
      </c>
      <c r="H2408" s="31">
        <f>IFERROR(LN('Primary Data'!E2409/'Primary Data'!E2408), 0)</f>
        <v>9.1749868645497248E-3</v>
      </c>
    </row>
    <row r="2409" spans="1:8" x14ac:dyDescent="0.25">
      <c r="A2409" s="23">
        <v>42944</v>
      </c>
      <c r="B2409" s="45">
        <f>IFERROR(LN('Primary Data'!B2410/'Primary Data'!B2409), 0)</f>
        <v>-1.7696454032760554E-3</v>
      </c>
      <c r="C2409" s="42">
        <f>IFERROR( LN('Primary Data'!D2410/'Primary Data'!D2409), 0)</f>
        <v>-1.3732525746068612E-3</v>
      </c>
      <c r="D2409" s="27">
        <f>IFERROR(LN('Primary Data'!C2410/'Primary Data'!C2409), 0)</f>
        <v>1.3657484044750796E-4</v>
      </c>
      <c r="E2409" s="27">
        <f>IFERROR(LN('Primary Data'!F2410/'Primary Data'!F2409), 0)</f>
        <v>2.3043143546020621E-3</v>
      </c>
      <c r="F2409" s="27">
        <f>IFERROR(LN('Primary Data'!G2410/'Primary Data'!G2409), 0)</f>
        <v>1.7956953041864789E-3</v>
      </c>
      <c r="G2409" s="28">
        <f>IFERROR(LN('Primary Data'!H2410/'Primary Data'!H2409), 0)</f>
        <v>-5.610010248308513E-3</v>
      </c>
      <c r="H2409" s="31">
        <f>IFERROR(LN('Primary Data'!E2410/'Primary Data'!E2409), 0)</f>
        <v>-9.3389265443912083E-3</v>
      </c>
    </row>
    <row r="2410" spans="1:8" x14ac:dyDescent="0.25">
      <c r="A2410" s="23">
        <v>42947</v>
      </c>
      <c r="B2410" s="45">
        <f>IFERROR(LN('Primary Data'!B2411/'Primary Data'!B2410), 0)</f>
        <v>1.3996594146260335E-3</v>
      </c>
      <c r="C2410" s="42">
        <f>IFERROR( LN('Primary Data'!D2411/'Primary Data'!D2410), 0)</f>
        <v>-4.8484984592812664E-3</v>
      </c>
      <c r="D2410" s="27">
        <f>IFERROR(LN('Primary Data'!C2411/'Primary Data'!C2410), 0)</f>
        <v>2.1413703722629601E-3</v>
      </c>
      <c r="E2410" s="27">
        <f>IFERROR(LN('Primary Data'!F2411/'Primary Data'!F2410), 0)</f>
        <v>5.6695340185920077E-3</v>
      </c>
      <c r="F2410" s="27">
        <f>IFERROR(LN('Primary Data'!G2411/'Primary Data'!G2410), 0)</f>
        <v>7.0171021819602315E-3</v>
      </c>
      <c r="G2410" s="28">
        <f>IFERROR(LN('Primary Data'!H2411/'Primary Data'!H2410), 0)</f>
        <v>1.2691829707146366E-2</v>
      </c>
      <c r="H2410" s="31">
        <f>IFERROR(LN('Primary Data'!E2411/'Primary Data'!E2410), 0)</f>
        <v>-2.2456039001068041E-4</v>
      </c>
    </row>
    <row r="2411" spans="1:8" x14ac:dyDescent="0.25">
      <c r="A2411" s="23">
        <v>42948</v>
      </c>
      <c r="B2411" s="45">
        <f>IFERROR(LN('Primary Data'!B2412/'Primary Data'!B2411), 0)</f>
        <v>2.5755626157779351E-3</v>
      </c>
      <c r="C2411" s="42">
        <f>IFERROR( LN('Primary Data'!D2412/'Primary Data'!D2411), 0)</f>
        <v>2.520488787121414E-3</v>
      </c>
      <c r="D2411" s="27">
        <f>IFERROR(LN('Primary Data'!C2412/'Primary Data'!C2411), 0)</f>
        <v>1.1302434419849202E-2</v>
      </c>
      <c r="E2411" s="27">
        <f>IFERROR(LN('Primary Data'!F2412/'Primary Data'!F2411), 0)</f>
        <v>3.4476508032793437E-3</v>
      </c>
      <c r="F2411" s="27">
        <f>IFERROR(LN('Primary Data'!G2412/'Primary Data'!G2411), 0)</f>
        <v>6.8576262707148996E-3</v>
      </c>
      <c r="G2411" s="28">
        <f>IFERROR(LN('Primary Data'!H2412/'Primary Data'!H2411), 0)</f>
        <v>7.8827738634697237E-3</v>
      </c>
      <c r="H2411" s="31">
        <f>IFERROR(LN('Primary Data'!E2412/'Primary Data'!E2411), 0)</f>
        <v>3.5140083396822944E-6</v>
      </c>
    </row>
    <row r="2412" spans="1:8" x14ac:dyDescent="0.25">
      <c r="A2412" s="23">
        <v>42949</v>
      </c>
      <c r="B2412" s="45">
        <f>IFERROR(LN('Primary Data'!B2413/'Primary Data'!B2412), 0)</f>
        <v>-1.949969218564574E-4</v>
      </c>
      <c r="C2412" s="42">
        <f>IFERROR( LN('Primary Data'!D2413/'Primary Data'!D2412), 0)</f>
        <v>3.2279398698982025E-3</v>
      </c>
      <c r="D2412" s="27">
        <f>IFERROR(LN('Primary Data'!C2413/'Primary Data'!C2412), 0)</f>
        <v>8.8917791389767267E-3</v>
      </c>
      <c r="E2412" s="27">
        <f>IFERROR(LN('Primary Data'!F2413/'Primary Data'!F2412), 0)</f>
        <v>4.0028158889668999E-3</v>
      </c>
      <c r="F2412" s="27">
        <f>IFERROR(LN('Primary Data'!G2413/'Primary Data'!G2412), 0)</f>
        <v>-2.923719633859441E-3</v>
      </c>
      <c r="G2412" s="28">
        <f>IFERROR(LN('Primary Data'!H2413/'Primary Data'!H2412), 0)</f>
        <v>2.4352835303898365E-3</v>
      </c>
      <c r="H2412" s="31">
        <f>IFERROR(LN('Primary Data'!E2413/'Primary Data'!E2412), 0)</f>
        <v>-6.3315874267821501E-3</v>
      </c>
    </row>
    <row r="2413" spans="1:8" x14ac:dyDescent="0.25">
      <c r="A2413" s="23">
        <v>42950</v>
      </c>
      <c r="B2413" s="45">
        <f>IFERROR(LN('Primary Data'!B2414/'Primary Data'!B2413), 0)</f>
        <v>-3.9115122561366611E-4</v>
      </c>
      <c r="C2413" s="42">
        <f>IFERROR( LN('Primary Data'!D2414/'Primary Data'!D2413), 0)</f>
        <v>-3.9015993851074012E-3</v>
      </c>
      <c r="D2413" s="27">
        <f>IFERROR(LN('Primary Data'!C2414/'Primary Data'!C2413), 0)</f>
        <v>2.8777034999753022E-3</v>
      </c>
      <c r="E2413" s="27">
        <f>IFERROR(LN('Primary Data'!F2414/'Primary Data'!F2413), 0)</f>
        <v>-4.9166609384800391E-3</v>
      </c>
      <c r="F2413" s="27">
        <f>IFERROR(LN('Primary Data'!G2414/'Primary Data'!G2413), 0)</f>
        <v>-5.1817620475706405E-3</v>
      </c>
      <c r="G2413" s="28">
        <f>IFERROR(LN('Primary Data'!H2414/'Primary Data'!H2413), 0)</f>
        <v>-2.7701225529411172E-3</v>
      </c>
      <c r="H2413" s="31">
        <f>IFERROR(LN('Primary Data'!E2414/'Primary Data'!E2413), 0)</f>
        <v>1.4952388909214329E-4</v>
      </c>
    </row>
    <row r="2414" spans="1:8" x14ac:dyDescent="0.25">
      <c r="A2414" s="23">
        <v>42951</v>
      </c>
      <c r="B2414" s="45">
        <f>IFERROR(LN('Primary Data'!B2415/'Primary Data'!B2414), 0)</f>
        <v>2.2967362900234221E-3</v>
      </c>
      <c r="C2414" s="42">
        <f>IFERROR( LN('Primary Data'!D2415/'Primary Data'!D2414), 0)</f>
        <v>1.4773845014168913E-3</v>
      </c>
      <c r="D2414" s="27">
        <f>IFERROR(LN('Primary Data'!C2415/'Primary Data'!C2414), 0)</f>
        <v>-4.4054186483925058E-3</v>
      </c>
      <c r="E2414" s="27">
        <f>IFERROR(LN('Primary Data'!F2415/'Primary Data'!F2414), 0)</f>
        <v>7.3015999861452156E-3</v>
      </c>
      <c r="F2414" s="27">
        <f>IFERROR(LN('Primary Data'!G2415/'Primary Data'!G2414), 0)</f>
        <v>-3.9991563481705543E-3</v>
      </c>
      <c r="G2414" s="28">
        <f>IFERROR(LN('Primary Data'!H2415/'Primary Data'!H2414), 0)</f>
        <v>1.1496780661577745E-3</v>
      </c>
      <c r="H2414" s="31">
        <f>IFERROR(LN('Primary Data'!E2415/'Primary Data'!E2414), 0)</f>
        <v>-1.8241813976232833E-3</v>
      </c>
    </row>
    <row r="2415" spans="1:8" x14ac:dyDescent="0.25">
      <c r="A2415" s="23">
        <v>42954</v>
      </c>
      <c r="B2415" s="45">
        <f>IFERROR(LN('Primary Data'!B2416/'Primary Data'!B2415), 0)</f>
        <v>-9.0560711390297216E-5</v>
      </c>
      <c r="C2415" s="42">
        <f>IFERROR( LN('Primary Data'!D2416/'Primary Data'!D2415), 0)</f>
        <v>5.8844376296719424E-3</v>
      </c>
      <c r="D2415" s="27">
        <f>IFERROR(LN('Primary Data'!C2416/'Primary Data'!C2415), 0)</f>
        <v>-8.8214978642874569E-3</v>
      </c>
      <c r="E2415" s="27">
        <f>IFERROR(LN('Primary Data'!F2416/'Primary Data'!F2415), 0)</f>
        <v>-1.6727866407211093E-3</v>
      </c>
      <c r="F2415" s="27">
        <f>IFERROR(LN('Primary Data'!G2416/'Primary Data'!G2415), 0)</f>
        <v>6.6489903357465517E-3</v>
      </c>
      <c r="G2415" s="28">
        <f>IFERROR(LN('Primary Data'!H2416/'Primary Data'!H2415), 0)</f>
        <v>4.6216543837954765E-3</v>
      </c>
      <c r="H2415" s="31">
        <f>IFERROR(LN('Primary Data'!E2416/'Primary Data'!E2415), 0)</f>
        <v>-6.0065599383167245E-3</v>
      </c>
    </row>
    <row r="2416" spans="1:8" x14ac:dyDescent="0.25">
      <c r="A2416" s="23">
        <v>42955</v>
      </c>
      <c r="B2416" s="45">
        <f>IFERROR(LN('Primary Data'!B2417/'Primary Data'!B2416), 0)</f>
        <v>-2.5108579861028626E-3</v>
      </c>
      <c r="C2416" s="42">
        <f>IFERROR( LN('Primary Data'!D2417/'Primary Data'!D2416), 0)</f>
        <v>-1.4130250186862447E-3</v>
      </c>
      <c r="D2416" s="27">
        <f>IFERROR(LN('Primary Data'!C2417/'Primary Data'!C2416), 0)</f>
        <v>-1.0513550410326051E-2</v>
      </c>
      <c r="E2416" s="27">
        <f>IFERROR(LN('Primary Data'!F2417/'Primary Data'!F2416), 0)</f>
        <v>-5.7162359708831491E-3</v>
      </c>
      <c r="F2416" s="27">
        <f>IFERROR(LN('Primary Data'!G2417/'Primary Data'!G2416), 0)</f>
        <v>4.0020455433327566E-4</v>
      </c>
      <c r="G2416" s="28">
        <f>IFERROR(LN('Primary Data'!H2417/'Primary Data'!H2416), 0)</f>
        <v>5.9249142680076984E-3</v>
      </c>
      <c r="H2416" s="31">
        <f>IFERROR(LN('Primary Data'!E2417/'Primary Data'!E2416), 0)</f>
        <v>-3.2098912445218462E-3</v>
      </c>
    </row>
    <row r="2417" spans="1:8" x14ac:dyDescent="0.25">
      <c r="A2417" s="23">
        <v>42956</v>
      </c>
      <c r="B2417" s="45">
        <f>IFERROR(LN('Primary Data'!B2418/'Primary Data'!B2417), 0)</f>
        <v>2.2643379908129634E-4</v>
      </c>
      <c r="C2417" s="42">
        <f>IFERROR( LN('Primary Data'!D2418/'Primary Data'!D2417), 0)</f>
        <v>-1.1751061226917756E-3</v>
      </c>
      <c r="D2417" s="27">
        <f>IFERROR(LN('Primary Data'!C2418/'Primary Data'!C2417), 0)</f>
        <v>4.1553185140676824E-4</v>
      </c>
      <c r="E2417" s="27">
        <f>IFERROR(LN('Primary Data'!F2418/'Primary Data'!F2417), 0)</f>
        <v>-1.2028292456055417E-2</v>
      </c>
      <c r="F2417" s="27">
        <f>IFERROR(LN('Primary Data'!G2418/'Primary Data'!G2417), 0)</f>
        <v>-4.8916065455649471E-4</v>
      </c>
      <c r="G2417" s="28">
        <f>IFERROR(LN('Primary Data'!H2418/'Primary Data'!H2417), 0)</f>
        <v>-3.5179493952651685E-3</v>
      </c>
      <c r="H2417" s="31">
        <f>IFERROR(LN('Primary Data'!E2418/'Primary Data'!E2417), 0)</f>
        <v>-4.6080120093115661E-3</v>
      </c>
    </row>
    <row r="2418" spans="1:8" x14ac:dyDescent="0.25">
      <c r="A2418" s="23">
        <v>42957</v>
      </c>
      <c r="B2418" s="45">
        <f>IFERROR(LN('Primary Data'!B2419/'Primary Data'!B2418), 0)</f>
        <v>-1.0776247813159702E-2</v>
      </c>
      <c r="C2418" s="42">
        <f>IFERROR( LN('Primary Data'!D2419/'Primary Data'!D2418), 0)</f>
        <v>-2.2413768278210112E-2</v>
      </c>
      <c r="D2418" s="27">
        <f>IFERROR(LN('Primary Data'!C2419/'Primary Data'!C2418), 0)</f>
        <v>-7.9620355962609878E-3</v>
      </c>
      <c r="E2418" s="27">
        <f>IFERROR(LN('Primary Data'!F2419/'Primary Data'!F2418), 0)</f>
        <v>-1.8428913960628526E-2</v>
      </c>
      <c r="F2418" s="27">
        <f>IFERROR(LN('Primary Data'!G2419/'Primary Data'!G2418), 0)</f>
        <v>-5.1506853226705833E-3</v>
      </c>
      <c r="G2418" s="28">
        <f>IFERROR(LN('Primary Data'!H2419/'Primary Data'!H2418), 0)</f>
        <v>-1.1343738225878825E-2</v>
      </c>
      <c r="H2418" s="31">
        <f>IFERROR(LN('Primary Data'!E2419/'Primary Data'!E2418), 0)</f>
        <v>-5.1993227946018185E-3</v>
      </c>
    </row>
    <row r="2419" spans="1:8" x14ac:dyDescent="0.25">
      <c r="A2419" s="23">
        <v>42958</v>
      </c>
      <c r="B2419" s="45">
        <f>IFERROR(LN('Primary Data'!B2420/'Primary Data'!B2419), 0)</f>
        <v>-1.3318672803442314E-3</v>
      </c>
      <c r="C2419" s="42">
        <f>IFERROR( LN('Primary Data'!D2420/'Primary Data'!D2419), 0)</f>
        <v>7.4597668415898339E-3</v>
      </c>
      <c r="D2419" s="27">
        <f>IFERROR(LN('Primary Data'!C2420/'Primary Data'!C2419), 0)</f>
        <v>-7.6005746739941371E-3</v>
      </c>
      <c r="E2419" s="27">
        <f>IFERROR(LN('Primary Data'!F2420/'Primary Data'!F2419), 0)</f>
        <v>-1.049636834502945E-2</v>
      </c>
      <c r="F2419" s="27">
        <f>IFERROR(LN('Primary Data'!G2420/'Primary Data'!G2419), 0)</f>
        <v>-1.9366802490850203E-2</v>
      </c>
      <c r="G2419" s="28">
        <f>IFERROR(LN('Primary Data'!H2420/'Primary Data'!H2419), 0)</f>
        <v>-2.0634477341425532E-2</v>
      </c>
      <c r="H2419" s="31">
        <f>IFERROR(LN('Primary Data'!E2420/'Primary Data'!E2419), 0)</f>
        <v>-3.7131931890780302E-3</v>
      </c>
    </row>
    <row r="2420" spans="1:8" x14ac:dyDescent="0.25">
      <c r="A2420" s="23">
        <v>42961</v>
      </c>
      <c r="B2420" s="45">
        <f>IFERROR(LN('Primary Data'!B2421/'Primary Data'!B2420), 0)</f>
        <v>8.0202507593070422E-3</v>
      </c>
      <c r="C2420" s="42">
        <f>IFERROR( LN('Primary Data'!D2421/'Primary Data'!D2420), 0)</f>
        <v>1.3056737188434538E-2</v>
      </c>
      <c r="D2420" s="27">
        <f>IFERROR(LN('Primary Data'!C2421/'Primary Data'!C2420), 0)</f>
        <v>0</v>
      </c>
      <c r="E2420" s="27">
        <f>IFERROR(LN('Primary Data'!F2421/'Primary Data'!F2420), 0)</f>
        <v>1.2861571834720595E-2</v>
      </c>
      <c r="F2420" s="27">
        <f>IFERROR(LN('Primary Data'!G2421/'Primary Data'!G2420), 0)</f>
        <v>1.1534362346391111E-2</v>
      </c>
      <c r="G2420" s="28">
        <f>IFERROR(LN('Primary Data'!H2421/'Primary Data'!H2420), 0)</f>
        <v>1.3548873953386985E-2</v>
      </c>
      <c r="H2420" s="31">
        <f>IFERROR(LN('Primary Data'!E2421/'Primary Data'!E2420), 0)</f>
        <v>5.3416668768243459E-3</v>
      </c>
    </row>
    <row r="2421" spans="1:8" x14ac:dyDescent="0.25">
      <c r="A2421" s="23">
        <v>42962</v>
      </c>
      <c r="B2421" s="45">
        <f>IFERROR(LN('Primary Data'!B2422/'Primary Data'!B2421), 0)</f>
        <v>-2.2002638309867852E-4</v>
      </c>
      <c r="C2421" s="42">
        <f>IFERROR( LN('Primary Data'!D2422/'Primary Data'!D2421), 0)</f>
        <v>-7.4475918077129816E-5</v>
      </c>
      <c r="D2421" s="27">
        <f>IFERROR(LN('Primary Data'!C2422/'Primary Data'!C2421), 0)</f>
        <v>-3.1151124790159843E-2</v>
      </c>
      <c r="E2421" s="27">
        <f>IFERROR(LN('Primary Data'!F2422/'Primary Data'!F2421), 0)</f>
        <v>0</v>
      </c>
      <c r="F2421" s="27">
        <f>IFERROR(LN('Primary Data'!G2422/'Primary Data'!G2421), 0)</f>
        <v>3.8453369322621754E-3</v>
      </c>
      <c r="G2421" s="28">
        <f>IFERROR(LN('Primary Data'!H2422/'Primary Data'!H2421), 0)</f>
        <v>-2.7660003755384456E-3</v>
      </c>
      <c r="H2421" s="31">
        <f>IFERROR(LN('Primary Data'!E2422/'Primary Data'!E2421), 0)</f>
        <v>6.3040545690989814E-3</v>
      </c>
    </row>
    <row r="2422" spans="1:8" x14ac:dyDescent="0.25">
      <c r="A2422" s="23">
        <v>42963</v>
      </c>
      <c r="B2422" s="45">
        <f>IFERROR(LN('Primary Data'!B2423/'Primary Data'!B2422), 0)</f>
        <v>7.028669613512535E-4</v>
      </c>
      <c r="C2422" s="42">
        <f>IFERROR( LN('Primary Data'!D2423/'Primary Data'!D2422), 0)</f>
        <v>1.6388802119022931E-3</v>
      </c>
      <c r="D2422" s="27">
        <f>IFERROR(LN('Primary Data'!C2423/'Primary Data'!C2422), 0)</f>
        <v>6.5279314026426231E-3</v>
      </c>
      <c r="E2422" s="27">
        <f>IFERROR(LN('Primary Data'!F2423/'Primary Data'!F2422), 0)</f>
        <v>8.1808522180492442E-3</v>
      </c>
      <c r="F2422" s="27">
        <f>IFERROR(LN('Primary Data'!G2423/'Primary Data'!G2422), 0)</f>
        <v>-2.3819165456866313E-3</v>
      </c>
      <c r="G2422" s="28">
        <f>IFERROR(LN('Primary Data'!H2423/'Primary Data'!H2422), 0)</f>
        <v>8.5780194511064344E-3</v>
      </c>
      <c r="H2422" s="31">
        <f>IFERROR(LN('Primary Data'!E2423/'Primary Data'!E2422), 0)</f>
        <v>6.8280060165614382E-3</v>
      </c>
    </row>
    <row r="2423" spans="1:8" x14ac:dyDescent="0.25">
      <c r="A2423" s="23">
        <v>42964</v>
      </c>
      <c r="B2423" s="45">
        <f>IFERROR(LN('Primary Data'!B2424/'Primary Data'!B2423), 0)</f>
        <v>-1.3360095837190979E-2</v>
      </c>
      <c r="C2423" s="42">
        <f>IFERROR( LN('Primary Data'!D2424/'Primary Data'!D2423), 0)</f>
        <v>-2.0677309667585755E-2</v>
      </c>
      <c r="D2423" s="27">
        <f>IFERROR(LN('Primary Data'!C2424/'Primary Data'!C2423), 0)</f>
        <v>-2.4070416693052921E-2</v>
      </c>
      <c r="E2423" s="27">
        <f>IFERROR(LN('Primary Data'!F2424/'Primary Data'!F2423), 0)</f>
        <v>3.2643031595248739E-3</v>
      </c>
      <c r="F2423" s="27">
        <f>IFERROR(LN('Primary Data'!G2424/'Primary Data'!G2423), 0)</f>
        <v>7.0394408073976532E-3</v>
      </c>
      <c r="G2423" s="28">
        <f>IFERROR(LN('Primary Data'!H2424/'Primary Data'!H2423), 0)</f>
        <v>-2.3688085345792238E-3</v>
      </c>
      <c r="H2423" s="31">
        <f>IFERROR(LN('Primary Data'!E2424/'Primary Data'!E2423), 0)</f>
        <v>-2.1348200679665382E-3</v>
      </c>
    </row>
    <row r="2424" spans="1:8" x14ac:dyDescent="0.25">
      <c r="A2424" s="23">
        <v>42965</v>
      </c>
      <c r="B2424" s="45">
        <f>IFERROR(LN('Primary Data'!B2425/'Primary Data'!B2424), 0)</f>
        <v>-2.6629278171395238E-3</v>
      </c>
      <c r="C2424" s="42">
        <f>IFERROR( LN('Primary Data'!D2425/'Primary Data'!D2424), 0)</f>
        <v>-9.3378665877991813E-4</v>
      </c>
      <c r="D2424" s="27">
        <f>IFERROR(LN('Primary Data'!C2425/'Primary Data'!C2424), 0)</f>
        <v>-1.3380591141313283E-3</v>
      </c>
      <c r="E2424" s="27">
        <f>IFERROR(LN('Primary Data'!F2425/'Primary Data'!F2424), 0)</f>
        <v>-6.6676911749812967E-3</v>
      </c>
      <c r="F2424" s="27">
        <f>IFERROR(LN('Primary Data'!G2425/'Primary Data'!G2424), 0)</f>
        <v>1.1386852765903797E-3</v>
      </c>
      <c r="G2424" s="28">
        <f>IFERROR(LN('Primary Data'!H2425/'Primary Data'!H2424), 0)</f>
        <v>-1.0908004365792194E-2</v>
      </c>
      <c r="H2424" s="31">
        <f>IFERROR(LN('Primary Data'!E2425/'Primary Data'!E2424), 0)</f>
        <v>-1.4345102077954348E-2</v>
      </c>
    </row>
    <row r="2425" spans="1:8" x14ac:dyDescent="0.25">
      <c r="A2425" s="23">
        <v>42968</v>
      </c>
      <c r="B2425" s="45">
        <f>IFERROR(LN('Primary Data'!B2426/'Primary Data'!B2425), 0)</f>
        <v>2.147048050263882E-3</v>
      </c>
      <c r="C2425" s="42">
        <f>IFERROR( LN('Primary Data'!D2426/'Primary Data'!D2425), 0)</f>
        <v>-7.54915842009674E-4</v>
      </c>
      <c r="D2425" s="27">
        <f>IFERROR(LN('Primary Data'!C2426/'Primary Data'!C2425), 0)</f>
        <v>-2.1706376093124289E-2</v>
      </c>
      <c r="E2425" s="27">
        <f>IFERROR(LN('Primary Data'!F2426/'Primary Data'!F2425), 0)</f>
        <v>-1.1577299394711442E-2</v>
      </c>
      <c r="F2425" s="27">
        <f>IFERROR(LN('Primary Data'!G2426/'Primary Data'!G2425), 0)</f>
        <v>4.8083437104956203E-3</v>
      </c>
      <c r="G2425" s="28">
        <f>IFERROR(LN('Primary Data'!H2426/'Primary Data'!H2425), 0)</f>
        <v>3.9522395997673709E-3</v>
      </c>
      <c r="H2425" s="31">
        <f>IFERROR(LN('Primary Data'!E2426/'Primary Data'!E2425), 0)</f>
        <v>-4.0369803504113335E-3</v>
      </c>
    </row>
    <row r="2426" spans="1:8" x14ac:dyDescent="0.25">
      <c r="A2426" s="23">
        <v>42969</v>
      </c>
      <c r="B2426" s="45">
        <f>IFERROR(LN('Primary Data'!B2427/'Primary Data'!B2426), 0)</f>
        <v>7.7146056149546803E-3</v>
      </c>
      <c r="C2426" s="42">
        <f>IFERROR( LN('Primary Data'!D2427/'Primary Data'!D2426), 0)</f>
        <v>1.4887233379276473E-2</v>
      </c>
      <c r="D2426" s="27">
        <f>IFERROR(LN('Primary Data'!C2427/'Primary Data'!C2426), 0)</f>
        <v>-4.0462855316560457E-3</v>
      </c>
      <c r="E2426" s="27">
        <f>IFERROR(LN('Primary Data'!F2427/'Primary Data'!F2426), 0)</f>
        <v>-5.7966383535031812E-4</v>
      </c>
      <c r="F2426" s="27">
        <f>IFERROR(LN('Primary Data'!G2427/'Primary Data'!G2426), 0)</f>
        <v>1.8193521914007945E-3</v>
      </c>
      <c r="G2426" s="28">
        <f>IFERROR(LN('Primary Data'!H2427/'Primary Data'!H2426), 0)</f>
        <v>9.0545532262550962E-3</v>
      </c>
      <c r="H2426" s="31">
        <f>IFERROR(LN('Primary Data'!E2427/'Primary Data'!E2426), 0)</f>
        <v>9.2131763390334697E-3</v>
      </c>
    </row>
    <row r="2427" spans="1:8" x14ac:dyDescent="0.25">
      <c r="A2427" s="23">
        <v>42971</v>
      </c>
      <c r="B2427" s="45">
        <f>IFERROR(LN('Primary Data'!B2428/'Primary Data'!B2427), 0)</f>
        <v>-5.1643399012906953E-3</v>
      </c>
      <c r="C2427" s="42">
        <f>IFERROR( LN('Primary Data'!D2428/'Primary Data'!D2427), 0)</f>
        <v>-6.643475749279322E-3</v>
      </c>
      <c r="D2427" s="27">
        <f>IFERROR(LN('Primary Data'!C2428/'Primary Data'!C2427), 0)</f>
        <v>6.776381278681797E-3</v>
      </c>
      <c r="E2427" s="27">
        <f>IFERROR(LN('Primary Data'!F2428/'Primary Data'!F2427), 0)</f>
        <v>1.3996683684977175E-2</v>
      </c>
      <c r="F2427" s="27">
        <f>IFERROR(LN('Primary Data'!G2428/'Primary Data'!G2427), 0)</f>
        <v>-7.2750245777223445E-3</v>
      </c>
      <c r="G2427" s="28">
        <f>IFERROR(LN('Primary Data'!H2428/'Primary Data'!H2427), 0)</f>
        <v>4.2581792362659712E-3</v>
      </c>
      <c r="H2427" s="31">
        <f>IFERROR(LN('Primary Data'!E2428/'Primary Data'!E2427), 0)</f>
        <v>-1.4097897495071788E-3</v>
      </c>
    </row>
    <row r="2428" spans="1:8" x14ac:dyDescent="0.25">
      <c r="A2428" s="23">
        <v>42972</v>
      </c>
      <c r="B2428" s="45">
        <f>IFERROR(LN('Primary Data'!B2429/'Primary Data'!B2428), 0)</f>
        <v>2.5321583720993046E-3</v>
      </c>
      <c r="C2428" s="42">
        <f>IFERROR( LN('Primary Data'!D2429/'Primary Data'!D2428), 0)</f>
        <v>-2.0434133645743698E-3</v>
      </c>
      <c r="D2428" s="27">
        <f>IFERROR(LN('Primary Data'!C2429/'Primary Data'!C2428), 0)</f>
        <v>8.7888535130169615E-3</v>
      </c>
      <c r="E2428" s="27">
        <f>IFERROR(LN('Primary Data'!F2429/'Primary Data'!F2428), 0)</f>
        <v>0</v>
      </c>
      <c r="F2428" s="27">
        <f>IFERROR(LN('Primary Data'!G2429/'Primary Data'!G2428), 0)</f>
        <v>1.63444308159321E-2</v>
      </c>
      <c r="G2428" s="28">
        <f>IFERROR(LN('Primary Data'!H2429/'Primary Data'!H2428), 0)</f>
        <v>1.1904756289979867E-2</v>
      </c>
      <c r="H2428" s="31">
        <f>IFERROR(LN('Primary Data'!E2429/'Primary Data'!E2428), 0)</f>
        <v>2.1696397261201975E-3</v>
      </c>
    </row>
    <row r="2429" spans="1:8" x14ac:dyDescent="0.25">
      <c r="A2429" s="23">
        <v>42975</v>
      </c>
      <c r="B2429" s="45">
        <f>IFERROR(LN('Primary Data'!B2430/'Primary Data'!B2429), 0)</f>
        <v>-1.9014881257980741E-5</v>
      </c>
      <c r="C2429" s="42">
        <f>IFERROR( LN('Primary Data'!D2430/'Primary Data'!D2429), 0)</f>
        <v>2.6671004720700839E-3</v>
      </c>
      <c r="D2429" s="27">
        <f>IFERROR(LN('Primary Data'!C2430/'Primary Data'!C2429), 0)</f>
        <v>-1.577819998984549E-2</v>
      </c>
      <c r="E2429" s="27">
        <f>IFERROR(LN('Primary Data'!F2430/'Primary Data'!F2429), 0)</f>
        <v>1.056447907575705E-2</v>
      </c>
      <c r="F2429" s="27">
        <f>IFERROR(LN('Primary Data'!G2430/'Primary Data'!G2429), 0)</f>
        <v>9.9670777690989108E-3</v>
      </c>
      <c r="G2429" s="28">
        <f>IFERROR(LN('Primary Data'!H2430/'Primary Data'!H2429), 0)</f>
        <v>5.4315586372171614E-4</v>
      </c>
      <c r="H2429" s="31">
        <f>IFERROR(LN('Primary Data'!E2430/'Primary Data'!E2429), 0)</f>
        <v>0</v>
      </c>
    </row>
    <row r="2430" spans="1:8" x14ac:dyDescent="0.25">
      <c r="A2430" s="23">
        <v>42976</v>
      </c>
      <c r="B2430" s="45">
        <f>IFERROR(LN('Primary Data'!B2431/'Primary Data'!B2430), 0)</f>
        <v>3.4854872060529165E-4</v>
      </c>
      <c r="C2430" s="42">
        <f>IFERROR( LN('Primary Data'!D2431/'Primary Data'!D2430), 0)</f>
        <v>4.1127489763393074E-3</v>
      </c>
      <c r="D2430" s="27">
        <f>IFERROR(LN('Primary Data'!C2431/'Primary Data'!C2430), 0)</f>
        <v>-1.7814773486435901E-2</v>
      </c>
      <c r="E2430" s="27">
        <f>IFERROR(LN('Primary Data'!F2431/'Primary Data'!F2430), 0)</f>
        <v>-1.4691291963990582E-2</v>
      </c>
      <c r="F2430" s="27">
        <f>IFERROR(LN('Primary Data'!G2431/'Primary Data'!G2430), 0)</f>
        <v>-5.2211370211692357E-4</v>
      </c>
      <c r="G2430" s="28">
        <f>IFERROR(LN('Primary Data'!H2431/'Primary Data'!H2430), 0)</f>
        <v>-3.5334569726105935E-3</v>
      </c>
      <c r="H2430" s="31">
        <f>IFERROR(LN('Primary Data'!E2431/'Primary Data'!E2430), 0)</f>
        <v>0</v>
      </c>
    </row>
    <row r="2431" spans="1:8" x14ac:dyDescent="0.25">
      <c r="A2431" s="23">
        <v>42977</v>
      </c>
      <c r="B2431" s="45">
        <f>IFERROR(LN('Primary Data'!B2432/'Primary Data'!B2431), 0)</f>
        <v>1.0164345557211222E-3</v>
      </c>
      <c r="C2431" s="42">
        <f>IFERROR( LN('Primary Data'!D2432/'Primary Data'!D2431), 0)</f>
        <v>1.1998407617545002E-2</v>
      </c>
      <c r="D2431" s="27">
        <f>IFERROR(LN('Primary Data'!C2432/'Primary Data'!C2431), 0)</f>
        <v>2.1941284819582199E-3</v>
      </c>
      <c r="E2431" s="27">
        <f>IFERROR(LN('Primary Data'!F2432/'Primary Data'!F2431), 0)</f>
        <v>1.1909166492108797E-2</v>
      </c>
      <c r="F2431" s="27">
        <f>IFERROR(LN('Primary Data'!G2432/'Primary Data'!G2431), 0)</f>
        <v>7.8306836272574467E-4</v>
      </c>
      <c r="G2431" s="28">
        <f>IFERROR(LN('Primary Data'!H2432/'Primary Data'!H2431), 0)</f>
        <v>1.1801148135059326E-2</v>
      </c>
      <c r="H2431" s="31">
        <f>IFERROR(LN('Primary Data'!E2432/'Primary Data'!E2431), 0)</f>
        <v>8.0376092311752259E-3</v>
      </c>
    </row>
    <row r="2432" spans="1:8" x14ac:dyDescent="0.25">
      <c r="A2432" s="23">
        <v>42978</v>
      </c>
      <c r="B2432" s="45">
        <f>IFERROR(LN('Primary Data'!B2433/'Primary Data'!B2432), 0)</f>
        <v>3.6781723284990322E-3</v>
      </c>
      <c r="C2432" s="42">
        <f>IFERROR( LN('Primary Data'!D2433/'Primary Data'!D2432), 0)</f>
        <v>9.3461995214525057E-3</v>
      </c>
      <c r="D2432" s="27">
        <f>IFERROR(LN('Primary Data'!C2433/'Primary Data'!C2432), 0)</f>
        <v>-2.8270731379008559E-3</v>
      </c>
      <c r="E2432" s="27">
        <f>IFERROR(LN('Primary Data'!F2433/'Primary Data'!F2432), 0)</f>
        <v>4.1144440507659159E-3</v>
      </c>
      <c r="F2432" s="27">
        <f>IFERROR(LN('Primary Data'!G2433/'Primary Data'!G2432), 0)</f>
        <v>-1.6974238058867948E-3</v>
      </c>
      <c r="G2432" s="28">
        <f>IFERROR(LN('Primary Data'!H2433/'Primary Data'!H2432), 0)</f>
        <v>-4.4345100602747592E-3</v>
      </c>
      <c r="H2432" s="31">
        <f>IFERROR(LN('Primary Data'!E2433/'Primary Data'!E2432), 0)</f>
        <v>8.717784539237796E-3</v>
      </c>
    </row>
    <row r="2433" spans="1:8" x14ac:dyDescent="0.25">
      <c r="A2433" s="23">
        <v>42979</v>
      </c>
      <c r="B2433" s="45">
        <f>IFERROR(LN('Primary Data'!B2434/'Primary Data'!B2433), 0)</f>
        <v>2.601185750814521E-3</v>
      </c>
      <c r="C2433" s="42">
        <f>IFERROR( LN('Primary Data'!D2434/'Primary Data'!D2433), 0)</f>
        <v>-1.1856542529197898E-4</v>
      </c>
      <c r="D2433" s="27">
        <f>IFERROR(LN('Primary Data'!C2434/'Primary Data'!C2433), 0)</f>
        <v>0</v>
      </c>
      <c r="E2433" s="27">
        <f>IFERROR(LN('Primary Data'!F2434/'Primary Data'!F2433), 0)</f>
        <v>5.6326466763602775E-3</v>
      </c>
      <c r="F2433" s="27">
        <f>IFERROR(LN('Primary Data'!G2434/'Primary Data'!G2433), 0)</f>
        <v>3.3702644397492557E-3</v>
      </c>
      <c r="G2433" s="28">
        <f>IFERROR(LN('Primary Data'!H2434/'Primary Data'!H2433), 0)</f>
        <v>-6.1298068955992929E-4</v>
      </c>
      <c r="H2433" s="31">
        <f>IFERROR(LN('Primary Data'!E2434/'Primary Data'!E2433), 0)</f>
        <v>4.785210011306904E-3</v>
      </c>
    </row>
    <row r="2434" spans="1:8" x14ac:dyDescent="0.25">
      <c r="A2434" s="23">
        <v>42982</v>
      </c>
      <c r="B2434" s="45">
        <f>IFERROR(LN('Primary Data'!B2435/'Primary Data'!B2434), 0)</f>
        <v>0</v>
      </c>
      <c r="C2434" s="42">
        <f>IFERROR( LN('Primary Data'!D2435/'Primary Data'!D2434), 0)</f>
        <v>0</v>
      </c>
      <c r="D2434" s="27">
        <f>IFERROR(LN('Primary Data'!C2435/'Primary Data'!C2434), 0)</f>
        <v>0</v>
      </c>
      <c r="E2434" s="27">
        <f>IFERROR(LN('Primary Data'!F2435/'Primary Data'!F2434), 0)</f>
        <v>-6.5446503980411555E-3</v>
      </c>
      <c r="F2434" s="27">
        <f>IFERROR(LN('Primary Data'!G2435/'Primary Data'!G2434), 0)</f>
        <v>0</v>
      </c>
      <c r="G2434" s="28">
        <f>IFERROR(LN('Primary Data'!H2435/'Primary Data'!H2434), 0)</f>
        <v>-7.6454646547091422E-3</v>
      </c>
      <c r="H2434" s="31">
        <f>IFERROR(LN('Primary Data'!E2435/'Primary Data'!E2434), 0)</f>
        <v>-6.0110357317774222E-3</v>
      </c>
    </row>
    <row r="2435" spans="1:8" x14ac:dyDescent="0.25">
      <c r="A2435" s="23">
        <v>42983</v>
      </c>
      <c r="B2435" s="45">
        <f>IFERROR(LN('Primary Data'!B2436/'Primary Data'!B2435), 0)</f>
        <v>-6.6855968572785062E-3</v>
      </c>
      <c r="C2435" s="42">
        <f>IFERROR( LN('Primary Data'!D2436/'Primary Data'!D2435), 0)</f>
        <v>0</v>
      </c>
      <c r="D2435" s="27">
        <f>IFERROR(LN('Primary Data'!C2436/'Primary Data'!C2435), 0)</f>
        <v>1.3790705868439555E-2</v>
      </c>
      <c r="E2435" s="27">
        <f>IFERROR(LN('Primary Data'!F2436/'Primary Data'!F2435), 0)</f>
        <v>4.3317590395336994E-3</v>
      </c>
      <c r="F2435" s="27">
        <f>IFERROR(LN('Primary Data'!G2436/'Primary Data'!G2435), 0)</f>
        <v>4.9585983698379778E-3</v>
      </c>
      <c r="G2435" s="28">
        <f>IFERROR(LN('Primary Data'!H2436/'Primary Data'!H2435), 0)</f>
        <v>3.9292298840604758E-5</v>
      </c>
      <c r="H2435" s="31">
        <f>IFERROR(LN('Primary Data'!E2436/'Primary Data'!E2435), 0)</f>
        <v>1.2563373964252699E-2</v>
      </c>
    </row>
    <row r="2436" spans="1:8" x14ac:dyDescent="0.25">
      <c r="A2436" s="23">
        <v>42984</v>
      </c>
      <c r="B2436" s="45">
        <f>IFERROR(LN('Primary Data'!B2437/'Primary Data'!B2436), 0)</f>
        <v>3.4462030300269203E-3</v>
      </c>
      <c r="C2436" s="42">
        <f>IFERROR( LN('Primary Data'!D2437/'Primary Data'!D2436), 0)</f>
        <v>3.0949590712546927E-3</v>
      </c>
      <c r="D2436" s="27">
        <f>IFERROR(LN('Primary Data'!C2437/'Primary Data'!C2436), 0)</f>
        <v>-9.3595438710724638E-3</v>
      </c>
      <c r="E2436" s="27">
        <f>IFERROR(LN('Primary Data'!F2437/'Primary Data'!F2436), 0)</f>
        <v>-2.3775492880779609E-3</v>
      </c>
      <c r="F2436" s="27">
        <f>IFERROR(LN('Primary Data'!G2437/'Primary Data'!G2436), 0)</f>
        <v>-4.7530571693777925E-4</v>
      </c>
      <c r="G2436" s="28">
        <f>IFERROR(LN('Primary Data'!H2437/'Primary Data'!H2436), 0)</f>
        <v>-4.6098806759186329E-3</v>
      </c>
      <c r="H2436" s="31">
        <f>IFERROR(LN('Primary Data'!E2437/'Primary Data'!E2436), 0)</f>
        <v>-3.0277370511802831E-3</v>
      </c>
    </row>
    <row r="2437" spans="1:8" x14ac:dyDescent="0.25">
      <c r="A2437" s="23">
        <v>42985</v>
      </c>
      <c r="B2437" s="45">
        <f>IFERROR(LN('Primary Data'!B2438/'Primary Data'!B2437), 0)</f>
        <v>-8.4912201997145223E-4</v>
      </c>
      <c r="C2437" s="42">
        <f>IFERROR( LN('Primary Data'!D2438/'Primary Data'!D2437), 0)</f>
        <v>2.2139369519328131E-3</v>
      </c>
      <c r="D2437" s="27">
        <f>IFERROR(LN('Primary Data'!C2438/'Primary Data'!C2437), 0)</f>
        <v>-1.0476042952641412E-2</v>
      </c>
      <c r="E2437" s="27">
        <f>IFERROR(LN('Primary Data'!F2438/'Primary Data'!F2437), 0)</f>
        <v>4.559588428538537E-3</v>
      </c>
      <c r="F2437" s="27">
        <f>IFERROR(LN('Primary Data'!G2438/'Primary Data'!G2437), 0)</f>
        <v>-6.6128486414246011E-3</v>
      </c>
      <c r="G2437" s="28">
        <f>IFERROR(LN('Primary Data'!H2438/'Primary Data'!H2437), 0)</f>
        <v>-3.2950871250140446E-3</v>
      </c>
      <c r="H2437" s="31">
        <f>IFERROR(LN('Primary Data'!E2438/'Primary Data'!E2437), 0)</f>
        <v>9.5242678871901871E-3</v>
      </c>
    </row>
    <row r="2438" spans="1:8" x14ac:dyDescent="0.25">
      <c r="A2438" s="23">
        <v>42986</v>
      </c>
      <c r="B2438" s="45">
        <f>IFERROR(LN('Primary Data'!B2439/'Primary Data'!B2438), 0)</f>
        <v>4.556904288624027E-4</v>
      </c>
      <c r="C2438" s="42">
        <f>IFERROR( LN('Primary Data'!D2439/'Primary Data'!D2438), 0)</f>
        <v>-8.5774852190116171E-3</v>
      </c>
      <c r="D2438" s="27">
        <f>IFERROR(LN('Primary Data'!C2439/'Primary Data'!C2438), 0)</f>
        <v>1.0742497005207331E-2</v>
      </c>
      <c r="E2438" s="27">
        <f>IFERROR(LN('Primary Data'!F2439/'Primary Data'!F2438), 0)</f>
        <v>1.3279619207874119E-5</v>
      </c>
      <c r="F2438" s="27">
        <f>IFERROR(LN('Primary Data'!G2439/'Primary Data'!G2438), 0)</f>
        <v>5.0020117829023081E-4</v>
      </c>
      <c r="G2438" s="28">
        <f>IFERROR(LN('Primary Data'!H2439/'Primary Data'!H2438), 0)</f>
        <v>5.2743856396034357E-3</v>
      </c>
      <c r="H2438" s="31">
        <f>IFERROR(LN('Primary Data'!E2439/'Primary Data'!E2438), 0)</f>
        <v>3.1007362234759966E-3</v>
      </c>
    </row>
    <row r="2439" spans="1:8" x14ac:dyDescent="0.25">
      <c r="A2439" s="23">
        <v>42989</v>
      </c>
      <c r="B2439" s="45">
        <f>IFERROR(LN('Primary Data'!B2440/'Primary Data'!B2439), 0)</f>
        <v>1.043855075488883E-2</v>
      </c>
      <c r="C2439" s="42">
        <f>IFERROR( LN('Primary Data'!D2440/'Primary Data'!D2439), 0)</f>
        <v>1.1291631833243377E-2</v>
      </c>
      <c r="D2439" s="27">
        <f>IFERROR(LN('Primary Data'!C2440/'Primary Data'!C2439), 0)</f>
        <v>-6.6448116331742201E-3</v>
      </c>
      <c r="E2439" s="27">
        <f>IFERROR(LN('Primary Data'!F2440/'Primary Data'!F2439), 0)</f>
        <v>3.3024691093879641E-3</v>
      </c>
      <c r="F2439" s="27">
        <f>IFERROR(LN('Primary Data'!G2440/'Primary Data'!G2439), 0)</f>
        <v>2.3888128107388187E-3</v>
      </c>
      <c r="G2439" s="28">
        <f>IFERROR(LN('Primary Data'!H2440/'Primary Data'!H2439), 0)</f>
        <v>1.0307227071476091E-2</v>
      </c>
      <c r="H2439" s="31">
        <f>IFERROR(LN('Primary Data'!E2440/'Primary Data'!E2439), 0)</f>
        <v>3.2286617444308676E-4</v>
      </c>
    </row>
    <row r="2440" spans="1:8" x14ac:dyDescent="0.25">
      <c r="A2440" s="23">
        <v>42990</v>
      </c>
      <c r="B2440" s="45">
        <f>IFERROR(LN('Primary Data'!B2441/'Primary Data'!B2440), 0)</f>
        <v>4.7347324018836654E-3</v>
      </c>
      <c r="C2440" s="42">
        <f>IFERROR( LN('Primary Data'!D2441/'Primary Data'!D2440), 0)</f>
        <v>2.5250177074118349E-3</v>
      </c>
      <c r="D2440" s="27">
        <f>IFERROR(LN('Primary Data'!C2441/'Primary Data'!C2440), 0)</f>
        <v>3.7004570894374525E-3</v>
      </c>
      <c r="E2440" s="27">
        <f>IFERROR(LN('Primary Data'!F2441/'Primary Data'!F2440), 0)</f>
        <v>7.6768185263301021E-3</v>
      </c>
      <c r="F2440" s="27">
        <f>IFERROR(LN('Primary Data'!G2441/'Primary Data'!G2440), 0)</f>
        <v>3.1834401512683685E-3</v>
      </c>
      <c r="G2440" s="28">
        <f>IFERROR(LN('Primary Data'!H2441/'Primary Data'!H2440), 0)</f>
        <v>6.1186501470749559E-4</v>
      </c>
      <c r="H2440" s="31">
        <f>IFERROR(LN('Primary Data'!E2441/'Primary Data'!E2440), 0)</f>
        <v>1.2027509574470191E-3</v>
      </c>
    </row>
    <row r="2441" spans="1:8" x14ac:dyDescent="0.25">
      <c r="A2441" s="23">
        <v>42991</v>
      </c>
      <c r="B2441" s="45">
        <f>IFERROR(LN('Primary Data'!B2442/'Primary Data'!B2441), 0)</f>
        <v>1.5801734022787759E-3</v>
      </c>
      <c r="C2441" s="42">
        <f>IFERROR( LN('Primary Data'!D2442/'Primary Data'!D2441), 0)</f>
        <v>1.4566644964641641E-3</v>
      </c>
      <c r="D2441" s="27">
        <f>IFERROR(LN('Primary Data'!C2442/'Primary Data'!C2441), 0)</f>
        <v>2.4665137271699732E-2</v>
      </c>
      <c r="E2441" s="27">
        <f>IFERROR(LN('Primary Data'!F2442/'Primary Data'!F2441), 0)</f>
        <v>-1.6840538229137341E-3</v>
      </c>
      <c r="F2441" s="27">
        <f>IFERROR(LN('Primary Data'!G2442/'Primary Data'!G2441), 0)</f>
        <v>7.5647056074042249E-4</v>
      </c>
      <c r="G2441" s="28">
        <f>IFERROR(LN('Primary Data'!H2442/'Primary Data'!H2441), 0)</f>
        <v>-2.7981098807155018E-3</v>
      </c>
      <c r="H2441" s="31">
        <f>IFERROR(LN('Primary Data'!E2442/'Primary Data'!E2441), 0)</f>
        <v>-2.139224952591274E-3</v>
      </c>
    </row>
    <row r="2442" spans="1:8" x14ac:dyDescent="0.25">
      <c r="A2442" s="23">
        <v>42992</v>
      </c>
      <c r="B2442" s="45">
        <f>IFERROR(LN('Primary Data'!B2443/'Primary Data'!B2442), 0)</f>
        <v>1.7315932137366018E-3</v>
      </c>
      <c r="C2442" s="42">
        <f>IFERROR( LN('Primary Data'!D2443/'Primary Data'!D2442), 0)</f>
        <v>-5.9399499808315114E-3</v>
      </c>
      <c r="D2442" s="27">
        <f>IFERROR(LN('Primary Data'!C2443/'Primary Data'!C2442), 0)</f>
        <v>8.787767734262434E-3</v>
      </c>
      <c r="E2442" s="27">
        <f>IFERROR(LN('Primary Data'!F2443/'Primary Data'!F2442), 0)</f>
        <v>7.0786570263483249E-4</v>
      </c>
      <c r="F2442" s="27">
        <f>IFERROR(LN('Primary Data'!G2443/'Primary Data'!G2442), 0)</f>
        <v>-3.3110821554823105E-3</v>
      </c>
      <c r="G2442" s="28">
        <f>IFERROR(LN('Primary Data'!H2443/'Primary Data'!H2442), 0)</f>
        <v>-4.1989396229728075E-3</v>
      </c>
      <c r="H2442" s="31">
        <f>IFERROR(LN('Primary Data'!E2443/'Primary Data'!E2442), 0)</f>
        <v>-2.7663438373196334E-3</v>
      </c>
    </row>
    <row r="2443" spans="1:8" x14ac:dyDescent="0.25">
      <c r="A2443" s="23">
        <v>42993</v>
      </c>
      <c r="B2443" s="45">
        <f>IFERROR(LN('Primary Data'!B2444/'Primary Data'!B2443), 0)</f>
        <v>9.5806511227161033E-4</v>
      </c>
      <c r="C2443" s="42">
        <f>IFERROR( LN('Primary Data'!D2444/'Primary Data'!D2443), 0)</f>
        <v>3.2082136305571175E-3</v>
      </c>
      <c r="D2443" s="27">
        <f>IFERROR(LN('Primary Data'!C2444/'Primary Data'!C2443), 0)</f>
        <v>2.4246900522755226E-3</v>
      </c>
      <c r="E2443" s="27">
        <f>IFERROR(LN('Primary Data'!F2444/'Primary Data'!F2443), 0)</f>
        <v>-2.270444506023251E-4</v>
      </c>
      <c r="F2443" s="27">
        <f>IFERROR(LN('Primary Data'!G2444/'Primary Data'!G2443), 0)</f>
        <v>-4.0835888016969111E-3</v>
      </c>
      <c r="G2443" s="28">
        <f>IFERROR(LN('Primary Data'!H2444/'Primary Data'!H2443), 0)</f>
        <v>1.0934647060111033E-3</v>
      </c>
      <c r="H2443" s="31">
        <f>IFERROR(LN('Primary Data'!E2444/'Primary Data'!E2443), 0)</f>
        <v>-8.1213805340788637E-3</v>
      </c>
    </row>
    <row r="2444" spans="1:8" x14ac:dyDescent="0.25">
      <c r="A2444" s="23">
        <v>42996</v>
      </c>
      <c r="B2444" s="45">
        <f>IFERROR(LN('Primary Data'!B2445/'Primary Data'!B2444), 0)</f>
        <v>3.4755950394279693E-3</v>
      </c>
      <c r="C2444" s="42">
        <f>IFERROR( LN('Primary Data'!D2445/'Primary Data'!D2444), 0)</f>
        <v>-1.1496251617060401E-3</v>
      </c>
      <c r="D2444" s="27">
        <f>IFERROR(LN('Primary Data'!C2445/'Primary Data'!C2444), 0)</f>
        <v>1.2663994797616263E-3</v>
      </c>
      <c r="E2444" s="27">
        <f>IFERROR(LN('Primary Data'!F2445/'Primary Data'!F2444), 0)</f>
        <v>5.6623381342026605E-3</v>
      </c>
      <c r="F2444" s="27">
        <f>IFERROR(LN('Primary Data'!G2445/'Primary Data'!G2444), 0)</f>
        <v>3.4764505723697743E-3</v>
      </c>
      <c r="G2444" s="28">
        <f>IFERROR(LN('Primary Data'!H2445/'Primary Data'!H2444), 0)</f>
        <v>1.2585358627135002E-2</v>
      </c>
      <c r="H2444" s="31">
        <f>IFERROR(LN('Primary Data'!E2445/'Primary Data'!E2444), 0)</f>
        <v>5.606034569111437E-3</v>
      </c>
    </row>
    <row r="2445" spans="1:8" x14ac:dyDescent="0.25">
      <c r="A2445" s="23">
        <v>42997</v>
      </c>
      <c r="B2445" s="45">
        <f>IFERROR(LN('Primary Data'!B2446/'Primary Data'!B2445), 0)</f>
        <v>2.1776721287852692E-3</v>
      </c>
      <c r="C2445" s="42">
        <f>IFERROR( LN('Primary Data'!D2446/'Primary Data'!D2445), 0)</f>
        <v>1.6638549803348777E-3</v>
      </c>
      <c r="D2445" s="27">
        <f>IFERROR(LN('Primary Data'!C2446/'Primary Data'!C2445), 0)</f>
        <v>9.5674480566368108E-3</v>
      </c>
      <c r="E2445" s="27">
        <f>IFERROR(LN('Primary Data'!F2446/'Primary Data'!F2445), 0)</f>
        <v>-3.5893180875304861E-3</v>
      </c>
      <c r="F2445" s="27">
        <f>IFERROR(LN('Primary Data'!G2446/'Primary Data'!G2445), 0)</f>
        <v>-2.0409499669880051E-3</v>
      </c>
      <c r="G2445" s="28">
        <f>IFERROR(LN('Primary Data'!H2446/'Primary Data'!H2445), 0)</f>
        <v>-3.8554655578280587E-3</v>
      </c>
      <c r="H2445" s="31">
        <f>IFERROR(LN('Primary Data'!E2446/'Primary Data'!E2445), 0)</f>
        <v>3.1873139913410013E-3</v>
      </c>
    </row>
    <row r="2446" spans="1:8" x14ac:dyDescent="0.25">
      <c r="A2446" s="23">
        <v>42998</v>
      </c>
      <c r="B2446" s="45">
        <f>IFERROR(LN('Primary Data'!B2447/'Primary Data'!B2446), 0)</f>
        <v>2.2353936235467108E-3</v>
      </c>
      <c r="C2446" s="42">
        <f>IFERROR( LN('Primary Data'!D2447/'Primary Data'!D2446), 0)</f>
        <v>-2.9202616056479571E-3</v>
      </c>
      <c r="D2446" s="27">
        <f>IFERROR(LN('Primary Data'!C2447/'Primary Data'!C2446), 0)</f>
        <v>2.1655825089376929E-3</v>
      </c>
      <c r="E2446" s="27">
        <f>IFERROR(LN('Primary Data'!F2447/'Primary Data'!F2446), 0)</f>
        <v>-5.3072629940076387E-4</v>
      </c>
      <c r="F2446" s="27">
        <f>IFERROR(LN('Primary Data'!G2447/'Primary Data'!G2446), 0)</f>
        <v>2.3662484311947978E-3</v>
      </c>
      <c r="G2446" s="28">
        <f>IFERROR(LN('Primary Data'!H2447/'Primary Data'!H2446), 0)</f>
        <v>2.7195130397923315E-3</v>
      </c>
      <c r="H2446" s="31">
        <f>IFERROR(LN('Primary Data'!E2447/'Primary Data'!E2446), 0)</f>
        <v>-3.0091018215078354E-3</v>
      </c>
    </row>
    <row r="2447" spans="1:8" x14ac:dyDescent="0.25">
      <c r="A2447" s="23">
        <v>42999</v>
      </c>
      <c r="B2447" s="45">
        <f>IFERROR(LN('Primary Data'!B2448/'Primary Data'!B2447), 0)</f>
        <v>-1.404609007432104E-3</v>
      </c>
      <c r="C2447" s="42">
        <f>IFERROR( LN('Primary Data'!D2448/'Primary Data'!D2447), 0)</f>
        <v>-6.4995711034071778E-3</v>
      </c>
      <c r="D2447" s="27">
        <f>IFERROR(LN('Primary Data'!C2448/'Primary Data'!C2447), 0)</f>
        <v>-1.3283433865284845E-2</v>
      </c>
      <c r="E2447" s="27">
        <f>IFERROR(LN('Primary Data'!F2448/'Primary Data'!F2447), 0)</f>
        <v>-1.0514033697747263E-2</v>
      </c>
      <c r="F2447" s="27">
        <f>IFERROR(LN('Primary Data'!G2448/'Primary Data'!G2447), 0)</f>
        <v>-4.0629706846292239E-3</v>
      </c>
      <c r="G2447" s="28">
        <f>IFERROR(LN('Primary Data'!H2448/'Primary Data'!H2447), 0)</f>
        <v>-6.2128668083180237E-4</v>
      </c>
      <c r="H2447" s="31">
        <f>IFERROR(LN('Primary Data'!E2448/'Primary Data'!E2447), 0)</f>
        <v>-5.6086367865908846E-3</v>
      </c>
    </row>
    <row r="2448" spans="1:8" x14ac:dyDescent="0.25">
      <c r="A2448" s="23">
        <v>43000</v>
      </c>
      <c r="B2448" s="45">
        <f>IFERROR(LN('Primary Data'!B2449/'Primary Data'!B2448), 0)</f>
        <v>7.4301860606085972E-4</v>
      </c>
      <c r="C2448" s="42">
        <f>IFERROR( LN('Primary Data'!D2449/'Primary Data'!D2448), 0)</f>
        <v>-4.3649613955781206E-4</v>
      </c>
      <c r="D2448" s="27">
        <f>IFERROR(LN('Primary Data'!C2449/'Primary Data'!C2448), 0)</f>
        <v>-5.8088116907873788E-4</v>
      </c>
      <c r="E2448" s="27">
        <f>IFERROR(LN('Primary Data'!F2449/'Primary Data'!F2448), 0)</f>
        <v>-1.8431272725297064E-2</v>
      </c>
      <c r="F2448" s="27">
        <f>IFERROR(LN('Primary Data'!G2449/'Primary Data'!G2448), 0)</f>
        <v>-2.2667838825634746E-3</v>
      </c>
      <c r="G2448" s="28">
        <f>IFERROR(LN('Primary Data'!H2449/'Primary Data'!H2448), 0)</f>
        <v>-8.2085286893062749E-3</v>
      </c>
      <c r="H2448" s="31">
        <f>IFERROR(LN('Primary Data'!E2449/'Primary Data'!E2448), 0)</f>
        <v>7.1916805222263713E-3</v>
      </c>
    </row>
    <row r="2449" spans="1:8" x14ac:dyDescent="0.25">
      <c r="A2449" s="23">
        <v>43003</v>
      </c>
      <c r="B2449" s="45">
        <f>IFERROR(LN('Primary Data'!B2450/'Primary Data'!B2449), 0)</f>
        <v>4.0048858092981511E-4</v>
      </c>
      <c r="C2449" s="42">
        <f>IFERROR( LN('Primary Data'!D2450/'Primary Data'!D2449), 0)</f>
        <v>-1.1012283661625034E-2</v>
      </c>
      <c r="D2449" s="27">
        <f>IFERROR(LN('Primary Data'!C2450/'Primary Data'!C2449), 0)</f>
        <v>-1.5322739618840609E-4</v>
      </c>
      <c r="E2449" s="27">
        <f>IFERROR(LN('Primary Data'!F2450/'Primary Data'!F2449), 0)</f>
        <v>-1.511880696642757E-2</v>
      </c>
      <c r="F2449" s="27">
        <f>IFERROR(LN('Primary Data'!G2450/'Primary Data'!G2449), 0)</f>
        <v>-5.9309688548384734E-3</v>
      </c>
      <c r="G2449" s="28">
        <f>IFERROR(LN('Primary Data'!H2450/'Primary Data'!H2449), 0)</f>
        <v>-1.3730227522215985E-2</v>
      </c>
      <c r="H2449" s="31">
        <f>IFERROR(LN('Primary Data'!E2450/'Primary Data'!E2449), 0)</f>
        <v>5.5714167006207698E-3</v>
      </c>
    </row>
    <row r="2450" spans="1:8" x14ac:dyDescent="0.25">
      <c r="A2450" s="23">
        <v>43004</v>
      </c>
      <c r="B2450" s="45">
        <f>IFERROR(LN('Primary Data'!B2451/'Primary Data'!B2450), 0)</f>
        <v>-1.6408693830527515E-3</v>
      </c>
      <c r="C2450" s="42">
        <f>IFERROR( LN('Primary Data'!D2451/'Primary Data'!D2450), 0)</f>
        <v>2.3815432379800049E-3</v>
      </c>
      <c r="D2450" s="27">
        <f>IFERROR(LN('Primary Data'!C2451/'Primary Data'!C2450), 0)</f>
        <v>-1.8129055140743372E-3</v>
      </c>
      <c r="E2450" s="27">
        <f>IFERROR(LN('Primary Data'!F2451/'Primary Data'!F2450), 0)</f>
        <v>-3.2582519314591891E-3</v>
      </c>
      <c r="F2450" s="27">
        <f>IFERROR(LN('Primary Data'!G2451/'Primary Data'!G2450), 0)</f>
        <v>1.6668498211746816E-3</v>
      </c>
      <c r="G2450" s="28">
        <f>IFERROR(LN('Primary Data'!H2451/'Primary Data'!H2450), 0)</f>
        <v>4.6061547693455342E-4</v>
      </c>
      <c r="H2450" s="31">
        <f>IFERROR(LN('Primary Data'!E2451/'Primary Data'!E2450), 0)</f>
        <v>-6.298569932456876E-3</v>
      </c>
    </row>
    <row r="2451" spans="1:8" x14ac:dyDescent="0.25">
      <c r="A2451" s="23">
        <v>43005</v>
      </c>
      <c r="B2451" s="45">
        <f>IFERROR(LN('Primary Data'!B2452/'Primary Data'!B2451), 0)</f>
        <v>1.7145991573193243E-3</v>
      </c>
      <c r="C2451" s="42">
        <f>IFERROR( LN('Primary Data'!D2452/'Primary Data'!D2451), 0)</f>
        <v>9.5523831695329357E-3</v>
      </c>
      <c r="D2451" s="27">
        <f>IFERROR(LN('Primary Data'!C2452/'Primary Data'!C2451), 0)</f>
        <v>-8.8535424082187217E-3</v>
      </c>
      <c r="E2451" s="27">
        <f>IFERROR(LN('Primary Data'!F2452/'Primary Data'!F2451), 0)</f>
        <v>-1.9430936849800975E-2</v>
      </c>
      <c r="F2451" s="27">
        <f>IFERROR(LN('Primary Data'!G2452/'Primary Data'!G2451), 0)</f>
        <v>8.3238417142873561E-4</v>
      </c>
      <c r="G2451" s="28">
        <f>IFERROR(LN('Primary Data'!H2452/'Primary Data'!H2451), 0)</f>
        <v>4.6929273893597011E-3</v>
      </c>
      <c r="H2451" s="31">
        <f>IFERROR(LN('Primary Data'!E2452/'Primary Data'!E2451), 0)</f>
        <v>7.764574203306385E-4</v>
      </c>
    </row>
    <row r="2452" spans="1:8" x14ac:dyDescent="0.25">
      <c r="A2452" s="23">
        <v>43006</v>
      </c>
      <c r="B2452" s="45">
        <f>IFERROR(LN('Primary Data'!B2453/'Primary Data'!B2452), 0)</f>
        <v>2.4749829822684304E-3</v>
      </c>
      <c r="C2452" s="42">
        <f>IFERROR( LN('Primary Data'!D2453/'Primary Data'!D2452), 0)</f>
        <v>-7.95224650739259E-4</v>
      </c>
      <c r="D2452" s="27">
        <f>IFERROR(LN('Primary Data'!C2453/'Primary Data'!C2452), 0)</f>
        <v>1.7180726189743769E-3</v>
      </c>
      <c r="E2452" s="27">
        <f>IFERROR(LN('Primary Data'!F2453/'Primary Data'!F2452), 0)</f>
        <v>4.8181496401492963E-3</v>
      </c>
      <c r="F2452" s="27">
        <f>IFERROR(LN('Primary Data'!G2453/'Primary Data'!G2452), 0)</f>
        <v>-1.4680911976709108E-3</v>
      </c>
      <c r="G2452" s="28">
        <f>IFERROR(LN('Primary Data'!H2453/'Primary Data'!H2452), 0)</f>
        <v>-8.0208870987742188E-3</v>
      </c>
      <c r="H2452" s="31">
        <f>IFERROR(LN('Primary Data'!E2453/'Primary Data'!E2452), 0)</f>
        <v>8.3364118804068882E-3</v>
      </c>
    </row>
    <row r="2453" spans="1:8" x14ac:dyDescent="0.25">
      <c r="A2453" s="23">
        <v>43007</v>
      </c>
      <c r="B2453" s="45">
        <f>IFERROR(LN('Primary Data'!B2454/'Primary Data'!B2453), 0)</f>
        <v>1.7604605215687183E-3</v>
      </c>
      <c r="C2453" s="42">
        <f>IFERROR( LN('Primary Data'!D2454/'Primary Data'!D2453), 0)</f>
        <v>7.7617186321179126E-3</v>
      </c>
      <c r="D2453" s="27">
        <f>IFERROR(LN('Primary Data'!C2454/'Primary Data'!C2453), 0)</f>
        <v>1.0946993819827063E-3</v>
      </c>
      <c r="E2453" s="27">
        <f>IFERROR(LN('Primary Data'!F2454/'Primary Data'!F2453), 0)</f>
        <v>6.8415692413326332E-3</v>
      </c>
      <c r="F2453" s="27">
        <f>IFERROR(LN('Primary Data'!G2454/'Primary Data'!G2453), 0)</f>
        <v>4.7907165028918154E-3</v>
      </c>
      <c r="G2453" s="28">
        <f>IFERROR(LN('Primary Data'!H2454/'Primary Data'!H2453), 0)</f>
        <v>4.8275792745593937E-3</v>
      </c>
      <c r="H2453" s="31">
        <f>IFERROR(LN('Primary Data'!E2454/'Primary Data'!E2453), 0)</f>
        <v>8.7928991719480442E-3</v>
      </c>
    </row>
    <row r="2454" spans="1:8" x14ac:dyDescent="0.25">
      <c r="A2454" s="23">
        <v>43011</v>
      </c>
      <c r="B2454" s="45">
        <f>IFERROR(LN('Primary Data'!B2455/'Primary Data'!B2454), 0)</f>
        <v>8.3739682418697246E-3</v>
      </c>
      <c r="C2454" s="42">
        <f>IFERROR( LN('Primary Data'!D2455/'Primary Data'!D2454), 0)</f>
        <v>2.6322925150134195E-3</v>
      </c>
      <c r="D2454" s="27">
        <f>IFERROR(LN('Primary Data'!C2455/'Primary Data'!C2454), 0)</f>
        <v>-3.0974980995564193E-2</v>
      </c>
      <c r="E2454" s="27">
        <f>IFERROR(LN('Primary Data'!F2455/'Primary Data'!F2454), 0)</f>
        <v>6.6391606267433047E-3</v>
      </c>
      <c r="F2454" s="27">
        <f>IFERROR(LN('Primary Data'!G2455/'Primary Data'!G2454), 0)</f>
        <v>0</v>
      </c>
      <c r="G2454" s="28">
        <f>IFERROR(LN('Primary Data'!H2455/'Primary Data'!H2454), 0)</f>
        <v>2.2212923133532771E-2</v>
      </c>
      <c r="H2454" s="31">
        <f>IFERROR(LN('Primary Data'!E2455/'Primary Data'!E2454), 0)</f>
        <v>6.1123485030841144E-3</v>
      </c>
    </row>
    <row r="2455" spans="1:8" x14ac:dyDescent="0.25">
      <c r="A2455" s="23">
        <v>43012</v>
      </c>
      <c r="B2455" s="45">
        <f>IFERROR(LN('Primary Data'!B2456/'Primary Data'!B2455), 0)</f>
        <v>7.0957976045611518E-4</v>
      </c>
      <c r="C2455" s="42">
        <f>IFERROR( LN('Primary Data'!D2456/'Primary Data'!D2455), 0)</f>
        <v>6.3032043374566446E-4</v>
      </c>
      <c r="D2455" s="27">
        <f>IFERROR(LN('Primary Data'!C2456/'Primary Data'!C2455), 0)</f>
        <v>-1.6053442218480058E-2</v>
      </c>
      <c r="E2455" s="27">
        <f>IFERROR(LN('Primary Data'!F2456/'Primary Data'!F2455), 0)</f>
        <v>1.2996680844530435E-2</v>
      </c>
      <c r="F2455" s="27">
        <f>IFERROR(LN('Primary Data'!G2456/'Primary Data'!G2455), 0)</f>
        <v>0</v>
      </c>
      <c r="G2455" s="28">
        <f>IFERROR(LN('Primary Data'!H2456/'Primary Data'!H2455), 0)</f>
        <v>7.2842513193632349E-3</v>
      </c>
      <c r="H2455" s="31">
        <f>IFERROR(LN('Primary Data'!E2456/'Primary Data'!E2455), 0)</f>
        <v>2.0935756635486304E-3</v>
      </c>
    </row>
    <row r="2456" spans="1:8" x14ac:dyDescent="0.25">
      <c r="A2456" s="23">
        <v>43014</v>
      </c>
      <c r="B2456" s="45">
        <f>IFERROR(LN('Primary Data'!B2457/'Primary Data'!B2456), 0)</f>
        <v>2.6287350343570238E-3</v>
      </c>
      <c r="C2456" s="42">
        <f>IFERROR( LN('Primary Data'!D2457/'Primary Data'!D2456), 0)</f>
        <v>1.0897524080649278E-2</v>
      </c>
      <c r="D2456" s="27">
        <f>IFERROR(LN('Primary Data'!C2457/'Primary Data'!C2456), 0)</f>
        <v>2.0828748924099583E-2</v>
      </c>
      <c r="E2456" s="27">
        <f>IFERROR(LN('Primary Data'!F2457/'Primary Data'!F2456), 0)</f>
        <v>3.4559370787822581E-3</v>
      </c>
      <c r="F2456" s="27">
        <f>IFERROR(LN('Primary Data'!G2457/'Primary Data'!G2456), 0)</f>
        <v>0</v>
      </c>
      <c r="G2456" s="28">
        <f>IFERROR(LN('Primary Data'!H2457/'Primary Data'!H2456), 0)</f>
        <v>2.7749439752292036E-3</v>
      </c>
      <c r="H2456" s="31">
        <f>IFERROR(LN('Primary Data'!E2457/'Primary Data'!E2456), 0)</f>
        <v>5.0815758166185146E-3</v>
      </c>
    </row>
    <row r="2457" spans="1:8" x14ac:dyDescent="0.25">
      <c r="A2457" s="23">
        <v>43017</v>
      </c>
      <c r="B2457" s="45">
        <f>IFERROR(LN('Primary Data'!B2458/'Primary Data'!B2457), 0)</f>
        <v>-2.1781808248628521E-3</v>
      </c>
      <c r="C2457" s="42">
        <f>IFERROR( LN('Primary Data'!D2458/'Primary Data'!D2457), 0)</f>
        <v>-9.9644488616956457E-4</v>
      </c>
      <c r="D2457" s="27">
        <f>IFERROR(LN('Primary Data'!C2458/'Primary Data'!C2457), 0)</f>
        <v>-5.1594179337730731E-3</v>
      </c>
      <c r="E2457" s="27">
        <f>IFERROR(LN('Primary Data'!F2458/'Primary Data'!F2457), 0)</f>
        <v>3.0646935224346527E-4</v>
      </c>
      <c r="F2457" s="27">
        <f>IFERROR(LN('Primary Data'!G2458/'Primary Data'!G2457), 0)</f>
        <v>9.1672015318581858E-3</v>
      </c>
      <c r="G2457" s="28">
        <f>IFERROR(LN('Primary Data'!H2458/'Primary Data'!H2457), 0)</f>
        <v>-4.6297822069528939E-3</v>
      </c>
      <c r="H2457" s="31">
        <f>IFERROR(LN('Primary Data'!E2458/'Primary Data'!E2457), 0)</f>
        <v>-2.7428325229225123E-3</v>
      </c>
    </row>
    <row r="2458" spans="1:8" x14ac:dyDescent="0.25">
      <c r="A2458" s="23">
        <v>43018</v>
      </c>
      <c r="B2458" s="45">
        <f>IFERROR(LN('Primary Data'!B2459/'Primary Data'!B2458), 0)</f>
        <v>3.199554207462501E-3</v>
      </c>
      <c r="C2458" s="42">
        <f>IFERROR( LN('Primary Data'!D2459/'Primary Data'!D2458), 0)</f>
        <v>8.2329313636837743E-4</v>
      </c>
      <c r="D2458" s="27">
        <f>IFERROR(LN('Primary Data'!C2459/'Primary Data'!C2458), 0)</f>
        <v>-1.1975807028872786E-2</v>
      </c>
      <c r="E2458" s="27">
        <f>IFERROR(LN('Primary Data'!F2459/'Primary Data'!F2458), 0)</f>
        <v>5.7564662712263018E-3</v>
      </c>
      <c r="F2458" s="27">
        <f>IFERROR(LN('Primary Data'!G2459/'Primary Data'!G2458), 0)</f>
        <v>2.0090088089584077E-3</v>
      </c>
      <c r="G2458" s="28">
        <f>IFERROR(LN('Primary Data'!H2459/'Primary Data'!H2458), 0)</f>
        <v>5.7813416188794587E-3</v>
      </c>
      <c r="H2458" s="31">
        <f>IFERROR(LN('Primary Data'!E2459/'Primary Data'!E2458), 0)</f>
        <v>-3.0015336147124804E-3</v>
      </c>
    </row>
    <row r="2459" spans="1:8" x14ac:dyDescent="0.25">
      <c r="A2459" s="23">
        <v>43019</v>
      </c>
      <c r="B2459" s="45">
        <f>IFERROR(LN('Primary Data'!B2460/'Primary Data'!B2459), 0)</f>
        <v>1.5059812018275972E-3</v>
      </c>
      <c r="C2459" s="42">
        <f>IFERROR( LN('Primary Data'!D2460/'Primary Data'!D2459), 0)</f>
        <v>2.9197774179063672E-3</v>
      </c>
      <c r="D2459" s="27">
        <f>IFERROR(LN('Primary Data'!C2460/'Primary Data'!C2459), 0)</f>
        <v>-2.6392369821608684E-3</v>
      </c>
      <c r="E2459" s="27">
        <f>IFERROR(LN('Primary Data'!F2460/'Primary Data'!F2459), 0)</f>
        <v>-1.2690445818595941E-3</v>
      </c>
      <c r="F2459" s="27">
        <f>IFERROR(LN('Primary Data'!G2460/'Primary Data'!G2459), 0)</f>
        <v>3.6680224376400844E-4</v>
      </c>
      <c r="G2459" s="28">
        <f>IFERROR(LN('Primary Data'!H2460/'Primary Data'!H2459), 0)</f>
        <v>-3.5604569226480231E-3</v>
      </c>
      <c r="H2459" s="31">
        <f>IFERROR(LN('Primary Data'!E2460/'Primary Data'!E2459), 0)</f>
        <v>5.596732823336688E-3</v>
      </c>
    </row>
    <row r="2460" spans="1:8" x14ac:dyDescent="0.25">
      <c r="A2460" s="23">
        <v>43020</v>
      </c>
      <c r="B2460" s="45">
        <f>IFERROR(LN('Primary Data'!B2461/'Primary Data'!B2460), 0)</f>
        <v>-3.4418346372274721E-3</v>
      </c>
      <c r="C2460" s="42">
        <f>IFERROR( LN('Primary Data'!D2461/'Primary Data'!D2460), 0)</f>
        <v>-1.8533093285863669E-3</v>
      </c>
      <c r="D2460" s="27">
        <f>IFERROR(LN('Primary Data'!C2461/'Primary Data'!C2460), 0)</f>
        <v>-6.5926919843151939E-3</v>
      </c>
      <c r="E2460" s="27">
        <f>IFERROR(LN('Primary Data'!F2461/'Primary Data'!F2460), 0)</f>
        <v>1.2305298878063836E-2</v>
      </c>
      <c r="F2460" s="27">
        <f>IFERROR(LN('Primary Data'!G2461/'Primary Data'!G2460), 0)</f>
        <v>1.0565013542146282E-3</v>
      </c>
      <c r="G2460" s="28">
        <f>IFERROR(LN('Primary Data'!H2461/'Primary Data'!H2460), 0)</f>
        <v>2.4436849655255556E-3</v>
      </c>
      <c r="H2460" s="31">
        <f>IFERROR(LN('Primary Data'!E2461/'Primary Data'!E2460), 0)</f>
        <v>5.643425355229291E-3</v>
      </c>
    </row>
    <row r="2461" spans="1:8" x14ac:dyDescent="0.25">
      <c r="A2461" s="23">
        <v>43021</v>
      </c>
      <c r="B2461" s="45">
        <f>IFERROR(LN('Primary Data'!B2462/'Primary Data'!B2461), 0)</f>
        <v>-7.5782691974823002E-4</v>
      </c>
      <c r="C2461" s="42">
        <f>IFERROR( LN('Primary Data'!D2462/'Primary Data'!D2461), 0)</f>
        <v>3.6938344609219213E-3</v>
      </c>
      <c r="D2461" s="27">
        <f>IFERROR(LN('Primary Data'!C2462/'Primary Data'!C2461), 0)</f>
        <v>-9.7585432376154149E-3</v>
      </c>
      <c r="E2461" s="27">
        <f>IFERROR(LN('Primary Data'!F2462/'Primary Data'!F2461), 0)</f>
        <v>7.3289068093380606E-3</v>
      </c>
      <c r="F2461" s="27">
        <f>IFERROR(LN('Primary Data'!G2462/'Primary Data'!G2461), 0)</f>
        <v>1.270634519000557E-3</v>
      </c>
      <c r="G2461" s="28">
        <f>IFERROR(LN('Primary Data'!H2462/'Primary Data'!H2461), 0)</f>
        <v>6.1121840560190554E-4</v>
      </c>
      <c r="H2461" s="31">
        <f>IFERROR(LN('Primary Data'!E2462/'Primary Data'!E2461), 0)</f>
        <v>-1.0513601517871626E-3</v>
      </c>
    </row>
    <row r="2462" spans="1:8" x14ac:dyDescent="0.25">
      <c r="A2462" s="23">
        <v>43024</v>
      </c>
      <c r="B2462" s="45">
        <f>IFERROR(LN('Primary Data'!B2463/'Primary Data'!B2462), 0)</f>
        <v>1.7335784936855429E-3</v>
      </c>
      <c r="C2462" s="42">
        <f>IFERROR( LN('Primary Data'!D2463/'Primary Data'!D2462), 0)</f>
        <v>3.6166232861180175E-3</v>
      </c>
      <c r="D2462" s="27">
        <f>IFERROR(LN('Primary Data'!C2463/'Primary Data'!C2462), 0)</f>
        <v>2.3429430768319402E-2</v>
      </c>
      <c r="E2462" s="27">
        <f>IFERROR(LN('Primary Data'!F2463/'Primary Data'!F2462), 0)</f>
        <v>8.8746067396310337E-3</v>
      </c>
      <c r="F2462" s="27">
        <f>IFERROR(LN('Primary Data'!G2463/'Primary Data'!G2462), 0)</f>
        <v>-4.0976592877510279E-3</v>
      </c>
      <c r="G2462" s="28">
        <f>IFERROR(LN('Primary Data'!H2463/'Primary Data'!H2462), 0)</f>
        <v>7.5694926489518486E-3</v>
      </c>
      <c r="H2462" s="31">
        <f>IFERROR(LN('Primary Data'!E2463/'Primary Data'!E2462), 0)</f>
        <v>6.6595707193085375E-4</v>
      </c>
    </row>
    <row r="2463" spans="1:8" x14ac:dyDescent="0.25">
      <c r="A2463" s="23">
        <v>43025</v>
      </c>
      <c r="B2463" s="45">
        <f>IFERROR(LN('Primary Data'!B2464/'Primary Data'!B2463), 0)</f>
        <v>8.129031029019229E-4</v>
      </c>
      <c r="C2463" s="42">
        <f>IFERROR( LN('Primary Data'!D2464/'Primary Data'!D2463), 0)</f>
        <v>1.3208975000527086E-3</v>
      </c>
      <c r="D2463" s="27">
        <f>IFERROR(LN('Primary Data'!C2464/'Primary Data'!C2463), 0)</f>
        <v>-1.629857438552646E-3</v>
      </c>
      <c r="E2463" s="27">
        <f>IFERROR(LN('Primary Data'!F2464/'Primary Data'!F2463), 0)</f>
        <v>-1.1308169128319496E-3</v>
      </c>
      <c r="F2463" s="27">
        <f>IFERROR(LN('Primary Data'!G2464/'Primary Data'!G2463), 0)</f>
        <v>-1.3840533339797617E-3</v>
      </c>
      <c r="G2463" s="28">
        <f>IFERROR(LN('Primary Data'!H2464/'Primary Data'!H2463), 0)</f>
        <v>1.634422830218617E-4</v>
      </c>
      <c r="H2463" s="31">
        <f>IFERROR(LN('Primary Data'!E2464/'Primary Data'!E2463), 0)</f>
        <v>-2.4910152463096468E-3</v>
      </c>
    </row>
    <row r="2464" spans="1:8" x14ac:dyDescent="0.25">
      <c r="A2464" s="24">
        <v>43026</v>
      </c>
      <c r="B2464" s="46">
        <f>IFERROR(LN('Primary Data'!B2465/'Primary Data'!B2464), 0)</f>
        <v>2.4336470412499567E-3</v>
      </c>
      <c r="C2464" s="43">
        <f>IFERROR( LN('Primary Data'!D2465/'Primary Data'!D2464), 0)</f>
        <v>-1.3495182755158726E-3</v>
      </c>
      <c r="D2464" s="29">
        <f>IFERROR(LN('Primary Data'!C2465/'Primary Data'!C2464), 0)</f>
        <v>2.0844993244384402E-4</v>
      </c>
      <c r="E2464" s="29">
        <f>IFERROR(LN('Primary Data'!F2465/'Primary Data'!F2464), 0)</f>
        <v>-5.8908325074154477E-3</v>
      </c>
      <c r="F2464" s="29">
        <f>IFERROR(LN('Primary Data'!G2465/'Primary Data'!G2464), 0)</f>
        <v>1.6865598185684283E-3</v>
      </c>
      <c r="G2464" s="30">
        <f>IFERROR(LN('Primary Data'!H2465/'Primary Data'!H2464), 0)</f>
        <v>4.9713244098786023E-4</v>
      </c>
      <c r="H2464" s="31">
        <f>IFERROR(LN('Primary Data'!E2465/'Primary Data'!E2464), 0)</f>
        <v>8.9456663085723176E-4</v>
      </c>
    </row>
    <row r="2465" spans="1:8" x14ac:dyDescent="0.25">
      <c r="A2465" t="s">
        <v>16</v>
      </c>
      <c r="B2465" s="25">
        <f>AVERAGE(B2:B2464)</f>
        <v>1.270135459742773E-4</v>
      </c>
      <c r="C2465" s="25">
        <f t="shared" ref="C2465:H2465" si="0">AVERAGE(C2:C2464)</f>
        <v>3.9196069200867292E-4</v>
      </c>
      <c r="D2465" s="25">
        <f t="shared" si="0"/>
        <v>4.1657796109277612E-4</v>
      </c>
      <c r="E2465" s="25">
        <f t="shared" si="0"/>
        <v>6.2916434379675084E-5</v>
      </c>
      <c r="F2465" s="25">
        <f t="shared" si="0"/>
        <v>-6.9012596239198187E-5</v>
      </c>
      <c r="G2465" s="25">
        <f t="shared" si="0"/>
        <v>4.8098263249699953E-6</v>
      </c>
      <c r="H2465" s="25">
        <f t="shared" si="0"/>
        <v>3.7277709724350993E-4</v>
      </c>
    </row>
    <row r="2466" spans="1:8" x14ac:dyDescent="0.25">
      <c r="A2466" t="s">
        <v>37</v>
      </c>
      <c r="B2466" s="25">
        <f>_xlfn.VAR.S(B2:B2464)</f>
        <v>1.5897721361509833E-4</v>
      </c>
      <c r="C2466" s="25">
        <f t="shared" ref="C2466:H2466" si="1">_xlfn.VAR.S(C2:C2464)</f>
        <v>1.9135689602594848E-4</v>
      </c>
      <c r="D2466" s="25">
        <f t="shared" si="1"/>
        <v>1.3824352952556529E-4</v>
      </c>
      <c r="E2466" s="25">
        <f t="shared" si="1"/>
        <v>3.0272564486708188E-4</v>
      </c>
      <c r="F2466" s="25">
        <f t="shared" si="1"/>
        <v>3.290415139049072E-4</v>
      </c>
      <c r="G2466" s="25">
        <f t="shared" si="1"/>
        <v>2.6072430501288354E-4</v>
      </c>
      <c r="H2466" s="25">
        <f t="shared" si="1"/>
        <v>1.154904958049023E-4</v>
      </c>
    </row>
    <row r="2467" spans="1:8" x14ac:dyDescent="0.25">
      <c r="A2467" t="s">
        <v>17</v>
      </c>
      <c r="B2467" s="31">
        <f>_xlfn.COVARIANCE.S(B2:B2464,B$2:B$2464)</f>
        <v>1.5897721361509914E-4</v>
      </c>
      <c r="C2467" s="31">
        <f t="shared" ref="C2467:H2467" si="2">_xlfn.COVARIANCE.S(C2:C2464,C$2:C$2464)</f>
        <v>1.9135689602594826E-4</v>
      </c>
      <c r="D2467" s="31">
        <f t="shared" si="2"/>
        <v>1.3824352952556559E-4</v>
      </c>
      <c r="E2467" s="31">
        <f t="shared" si="2"/>
        <v>3.0272564486708334E-4</v>
      </c>
      <c r="F2467" s="31">
        <f t="shared" si="2"/>
        <v>3.2904151390490601E-4</v>
      </c>
      <c r="G2467" s="31">
        <f t="shared" si="2"/>
        <v>2.6072430501288284E-4</v>
      </c>
      <c r="H2467" s="31">
        <f t="shared" si="2"/>
        <v>1.1549049580490236E-4</v>
      </c>
    </row>
    <row r="2468" spans="1:8" x14ac:dyDescent="0.25">
      <c r="A2468" s="49" t="s">
        <v>38</v>
      </c>
      <c r="B2468" s="31">
        <f>_xlfn.COVARIANCE.S($C$2:$C$2464,B$2:B$2464)</f>
        <v>1.5321241644415673E-4</v>
      </c>
      <c r="C2468" s="31">
        <f t="shared" ref="C2468:H2468" si="3">_xlfn.COVARIANCE.S($C$2:$C$2464,C$2:C$2464)</f>
        <v>1.9135689602594826E-4</v>
      </c>
      <c r="D2468" s="31">
        <f t="shared" si="3"/>
        <v>1.8846102373729176E-6</v>
      </c>
      <c r="E2468" s="31">
        <f t="shared" si="3"/>
        <v>6.4814101050128883E-5</v>
      </c>
      <c r="F2468" s="31">
        <f t="shared" si="3"/>
        <v>2.3031926417898971E-5</v>
      </c>
      <c r="G2468" s="31">
        <f t="shared" si="3"/>
        <v>5.5504272227197682E-5</v>
      </c>
      <c r="H2468" s="31">
        <f t="shared" si="3"/>
        <v>7.5193921909023524E-5</v>
      </c>
    </row>
    <row r="2469" spans="1:8" x14ac:dyDescent="0.25">
      <c r="A2469" s="33" t="s">
        <v>18</v>
      </c>
      <c r="B2469" s="50">
        <f>B2467/$B$2466</f>
        <v>1.0000000000000051</v>
      </c>
      <c r="C2469" s="50">
        <f t="shared" ref="C2469:H2469" si="4">C2467/$B$2466</f>
        <v>1.2036749901104997</v>
      </c>
      <c r="D2469" s="50">
        <f t="shared" si="4"/>
        <v>0.86958078067885058</v>
      </c>
      <c r="E2469" s="50">
        <f t="shared" si="4"/>
        <v>1.9042077665294606</v>
      </c>
      <c r="F2469" s="50">
        <f t="shared" si="4"/>
        <v>2.0697400993676518</v>
      </c>
      <c r="G2469" s="51">
        <f t="shared" si="4"/>
        <v>1.6400105341141884</v>
      </c>
      <c r="H2469" s="51">
        <f t="shared" si="4"/>
        <v>0.72645942886203685</v>
      </c>
    </row>
    <row r="2470" spans="1:8" x14ac:dyDescent="0.25">
      <c r="A2470" s="39" t="s">
        <v>19</v>
      </c>
      <c r="B2470" s="52">
        <f>B2468/$C$2466</f>
        <v>0.80066315678208289</v>
      </c>
      <c r="C2470" s="52">
        <f t="shared" ref="C2470:H2470" si="5">C2468/$C$2466</f>
        <v>0.99999999999999889</v>
      </c>
      <c r="D2470" s="52">
        <f t="shared" si="5"/>
        <v>9.8486664265151937E-3</v>
      </c>
      <c r="E2470" s="52">
        <f t="shared" si="5"/>
        <v>0.33870794518604613</v>
      </c>
      <c r="F2470" s="52">
        <f t="shared" si="5"/>
        <v>0.12036109958000042</v>
      </c>
      <c r="G2470" s="53">
        <f t="shared" si="5"/>
        <v>0.29005629470322908</v>
      </c>
      <c r="H2470" s="53">
        <f t="shared" si="5"/>
        <v>0.39295119993390276</v>
      </c>
    </row>
    <row r="2471" spans="1:8" x14ac:dyDescent="0.25">
      <c r="D2471" s="75">
        <f>D2465*250</f>
        <v>0.10414449027319403</v>
      </c>
    </row>
    <row r="2472" spans="1:8" x14ac:dyDescent="0.25">
      <c r="D2472" s="3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05"/>
  <sheetViews>
    <sheetView topLeftCell="E1278" workbookViewId="0">
      <selection activeCell="F1" sqref="F1"/>
    </sheetView>
  </sheetViews>
  <sheetFormatPr defaultRowHeight="15" x14ac:dyDescent="0.25"/>
  <cols>
    <col min="1" max="1" width="10.7109375" bestFit="1" customWidth="1"/>
    <col min="2" max="2" width="11.28515625" bestFit="1" customWidth="1"/>
    <col min="3" max="4" width="10.7109375" bestFit="1" customWidth="1"/>
    <col min="5" max="6" width="11.5703125" bestFit="1" customWidth="1"/>
    <col min="7" max="7" width="10.7109375" bestFit="1" customWidth="1"/>
    <col min="8" max="8" width="11.5703125" bestFit="1" customWidth="1"/>
    <col min="10" max="10" width="10.7109375" bestFit="1" customWidth="1"/>
    <col min="11" max="11" width="12" bestFit="1" customWidth="1"/>
    <col min="13" max="13" width="10.7109375" bestFit="1" customWidth="1"/>
    <col min="14" max="14" width="12.7109375" bestFit="1" customWidth="1"/>
    <col min="16" max="16" width="10.7109375" bestFit="1" customWidth="1"/>
    <col min="17" max="17" width="12.85546875" bestFit="1" customWidth="1"/>
  </cols>
  <sheetData>
    <row r="1" spans="1:17" x14ac:dyDescent="0.25">
      <c r="A1" t="s">
        <v>20</v>
      </c>
      <c r="B1" t="s">
        <v>21</v>
      </c>
      <c r="D1" t="s">
        <v>20</v>
      </c>
      <c r="E1" t="s">
        <v>22</v>
      </c>
      <c r="G1" t="s">
        <v>20</v>
      </c>
      <c r="H1" t="s">
        <v>23</v>
      </c>
      <c r="J1" t="s">
        <v>20</v>
      </c>
      <c r="K1" t="s">
        <v>24</v>
      </c>
      <c r="M1" t="s">
        <v>20</v>
      </c>
      <c r="N1" t="s">
        <v>25</v>
      </c>
      <c r="P1" t="s">
        <v>20</v>
      </c>
      <c r="Q1" t="s">
        <v>26</v>
      </c>
    </row>
    <row r="2" spans="1:17" x14ac:dyDescent="0.25">
      <c r="A2" s="32">
        <v>41229</v>
      </c>
      <c r="B2">
        <v>95.94</v>
      </c>
      <c r="D2" s="32">
        <v>41229</v>
      </c>
      <c r="E2">
        <v>55.174999999999997</v>
      </c>
      <c r="G2" s="32">
        <v>41229</v>
      </c>
      <c r="H2">
        <v>7.7525000000000004</v>
      </c>
      <c r="J2" s="32">
        <v>41229</v>
      </c>
      <c r="K2">
        <v>0.62960397909714783</v>
      </c>
      <c r="M2" s="32">
        <v>41229</v>
      </c>
      <c r="N2">
        <v>0.78474456564388295</v>
      </c>
      <c r="P2" s="32">
        <v>41229</v>
      </c>
      <c r="Q2">
        <v>6.2355</v>
      </c>
    </row>
    <row r="3" spans="1:17" x14ac:dyDescent="0.25">
      <c r="A3" s="32">
        <v>41232</v>
      </c>
      <c r="B3">
        <v>96.037499999999994</v>
      </c>
      <c r="D3" s="32">
        <v>41232</v>
      </c>
      <c r="E3">
        <v>55.064999999999998</v>
      </c>
      <c r="G3" s="32">
        <v>41232</v>
      </c>
      <c r="H3">
        <v>7.7523</v>
      </c>
      <c r="J3" s="32">
        <v>41232</v>
      </c>
      <c r="K3">
        <v>0.62857502042868818</v>
      </c>
      <c r="M3" s="32">
        <v>41232</v>
      </c>
      <c r="N3">
        <v>0.78039644139222719</v>
      </c>
      <c r="P3" s="32">
        <v>41232</v>
      </c>
      <c r="Q3">
        <v>6.2347999999999999</v>
      </c>
    </row>
    <row r="4" spans="1:17" x14ac:dyDescent="0.25">
      <c r="A4" s="32">
        <v>41233</v>
      </c>
      <c r="B4">
        <v>96.29</v>
      </c>
      <c r="D4" s="32">
        <v>41233</v>
      </c>
      <c r="E4">
        <v>55.094999999999999</v>
      </c>
      <c r="G4" s="32">
        <v>41233</v>
      </c>
      <c r="H4">
        <v>7.7502000000000004</v>
      </c>
      <c r="J4" s="32">
        <v>41233</v>
      </c>
      <c r="K4">
        <v>0.62786463238525769</v>
      </c>
      <c r="M4" s="32">
        <v>41233</v>
      </c>
      <c r="N4">
        <v>0.78021377857532959</v>
      </c>
      <c r="P4" s="32">
        <v>41233</v>
      </c>
      <c r="Q4">
        <v>6.2328999999999999</v>
      </c>
    </row>
    <row r="5" spans="1:17" x14ac:dyDescent="0.25">
      <c r="A5" s="32">
        <v>41234</v>
      </c>
      <c r="B5">
        <v>96.025000000000006</v>
      </c>
      <c r="D5" s="32">
        <v>41234</v>
      </c>
      <c r="E5">
        <v>55.125</v>
      </c>
      <c r="G5" s="32">
        <v>41234</v>
      </c>
      <c r="H5">
        <v>7.7508999999999997</v>
      </c>
      <c r="J5" s="32">
        <v>41234</v>
      </c>
      <c r="K5">
        <v>0.6268806419257773</v>
      </c>
      <c r="M5" s="32">
        <v>41234</v>
      </c>
      <c r="N5">
        <v>0.77948398160417809</v>
      </c>
      <c r="P5" s="32">
        <v>41234</v>
      </c>
      <c r="Q5">
        <v>6.2304000000000004</v>
      </c>
    </row>
    <row r="6" spans="1:17" x14ac:dyDescent="0.25">
      <c r="A6" s="32">
        <v>41235</v>
      </c>
      <c r="B6">
        <v>96.05</v>
      </c>
      <c r="D6" s="32">
        <v>41235</v>
      </c>
      <c r="E6">
        <v>55.21</v>
      </c>
      <c r="G6" s="32">
        <v>41235</v>
      </c>
      <c r="H6">
        <v>7.7507999999999999</v>
      </c>
      <c r="J6" s="32">
        <v>41235</v>
      </c>
      <c r="K6">
        <v>0.62747066574637644</v>
      </c>
      <c r="M6" s="32">
        <v>41235</v>
      </c>
      <c r="N6">
        <v>0.77615647314498604</v>
      </c>
      <c r="P6" s="32">
        <v>41235</v>
      </c>
      <c r="Q6">
        <v>6.2290000000000001</v>
      </c>
    </row>
    <row r="7" spans="1:17" x14ac:dyDescent="0.25">
      <c r="A7" s="32">
        <v>41236</v>
      </c>
      <c r="B7">
        <v>96.05</v>
      </c>
      <c r="D7" s="32">
        <v>41236</v>
      </c>
      <c r="E7">
        <v>55.515000000000001</v>
      </c>
      <c r="G7" s="32">
        <v>41236</v>
      </c>
      <c r="H7">
        <v>7.7504</v>
      </c>
      <c r="J7" s="32">
        <v>41236</v>
      </c>
      <c r="K7">
        <v>0.62390816071874222</v>
      </c>
      <c r="M7" s="32">
        <v>41236</v>
      </c>
      <c r="N7">
        <v>0.77065351418002459</v>
      </c>
      <c r="P7" s="32">
        <v>41236</v>
      </c>
      <c r="Q7">
        <v>6.2282999999999999</v>
      </c>
    </row>
    <row r="8" spans="1:17" x14ac:dyDescent="0.25">
      <c r="A8" s="32">
        <v>41239</v>
      </c>
      <c r="B8">
        <v>96.2</v>
      </c>
      <c r="D8" s="32">
        <v>41239</v>
      </c>
      <c r="E8">
        <v>55.725000000000001</v>
      </c>
      <c r="G8" s="32">
        <v>41239</v>
      </c>
      <c r="H8">
        <v>7.7500999999999998</v>
      </c>
      <c r="J8" s="32">
        <v>41239</v>
      </c>
      <c r="K8">
        <v>0.62394708928682852</v>
      </c>
      <c r="M8" s="32">
        <v>41239</v>
      </c>
      <c r="N8">
        <v>0.77089115016959608</v>
      </c>
      <c r="P8" s="32">
        <v>41239</v>
      </c>
      <c r="Q8">
        <v>6.2255000000000003</v>
      </c>
    </row>
    <row r="9" spans="1:17" x14ac:dyDescent="0.25">
      <c r="A9" s="32">
        <v>41240</v>
      </c>
      <c r="B9">
        <v>96.23</v>
      </c>
      <c r="D9" s="32">
        <v>41240</v>
      </c>
      <c r="E9">
        <v>55.454999999999998</v>
      </c>
      <c r="G9" s="32">
        <v>41240</v>
      </c>
      <c r="H9">
        <v>7.7502000000000004</v>
      </c>
      <c r="J9" s="32">
        <v>41240</v>
      </c>
      <c r="K9">
        <v>0.62414180501810013</v>
      </c>
      <c r="M9" s="32">
        <v>41240</v>
      </c>
      <c r="N9">
        <v>0.77261840377037783</v>
      </c>
      <c r="P9" s="32">
        <v>41240</v>
      </c>
      <c r="Q9">
        <v>6.2222999999999997</v>
      </c>
    </row>
    <row r="10" spans="1:17" x14ac:dyDescent="0.25">
      <c r="A10" s="32">
        <v>41241</v>
      </c>
      <c r="B10">
        <v>96.492099999999994</v>
      </c>
      <c r="D10" s="32">
        <v>41242</v>
      </c>
      <c r="E10">
        <v>54.825000000000003</v>
      </c>
      <c r="G10" s="32">
        <v>41241</v>
      </c>
      <c r="H10">
        <v>7.75</v>
      </c>
      <c r="J10" s="32">
        <v>41241</v>
      </c>
      <c r="K10">
        <v>0.62445360309728992</v>
      </c>
      <c r="M10" s="32">
        <v>41241</v>
      </c>
      <c r="N10">
        <v>0.77202192542268211</v>
      </c>
      <c r="P10" s="32">
        <v>41241</v>
      </c>
      <c r="Q10">
        <v>6.2240000000000002</v>
      </c>
    </row>
    <row r="11" spans="1:17" x14ac:dyDescent="0.25">
      <c r="A11" s="32">
        <v>41242</v>
      </c>
      <c r="B11">
        <v>96.561000000000007</v>
      </c>
      <c r="D11" s="32">
        <v>41243</v>
      </c>
      <c r="E11">
        <v>54.265000000000001</v>
      </c>
      <c r="G11" s="32">
        <v>41242</v>
      </c>
      <c r="H11">
        <v>7.7500999999999998</v>
      </c>
      <c r="J11" s="32">
        <v>41242</v>
      </c>
      <c r="K11">
        <v>0.6234025310142759</v>
      </c>
      <c r="M11" s="32">
        <v>41242</v>
      </c>
      <c r="N11">
        <v>0.77047538331150311</v>
      </c>
      <c r="P11" s="32">
        <v>41242</v>
      </c>
      <c r="Q11">
        <v>6.2234999999999996</v>
      </c>
    </row>
    <row r="12" spans="1:17" x14ac:dyDescent="0.25">
      <c r="A12" s="32">
        <v>41243</v>
      </c>
      <c r="B12">
        <v>96.564999999999998</v>
      </c>
      <c r="D12" s="32">
        <v>41246</v>
      </c>
      <c r="E12">
        <v>54.765000000000001</v>
      </c>
      <c r="G12" s="32">
        <v>41243</v>
      </c>
      <c r="H12">
        <v>7.7503000000000002</v>
      </c>
      <c r="J12" s="32">
        <v>41243</v>
      </c>
      <c r="K12">
        <v>0.62449259976269278</v>
      </c>
      <c r="M12" s="32">
        <v>41243</v>
      </c>
      <c r="N12">
        <v>0.7700600646850454</v>
      </c>
      <c r="P12" s="32">
        <v>41243</v>
      </c>
      <c r="Q12">
        <v>6.226</v>
      </c>
    </row>
    <row r="13" spans="1:17" x14ac:dyDescent="0.25">
      <c r="A13" s="32">
        <v>41246</v>
      </c>
      <c r="B13">
        <v>96.584999999999994</v>
      </c>
      <c r="D13" s="32">
        <v>41247</v>
      </c>
      <c r="E13">
        <v>54.685000000000002</v>
      </c>
      <c r="G13" s="32">
        <v>41246</v>
      </c>
      <c r="H13">
        <v>7.7500999999999998</v>
      </c>
      <c r="J13" s="32">
        <v>41246</v>
      </c>
      <c r="K13">
        <v>0.62146541544963019</v>
      </c>
      <c r="M13" s="32">
        <v>41246</v>
      </c>
      <c r="N13">
        <v>0.7660487206986365</v>
      </c>
      <c r="P13" s="32">
        <v>41246</v>
      </c>
      <c r="Q13">
        <v>6.2286999999999999</v>
      </c>
    </row>
    <row r="14" spans="1:17" x14ac:dyDescent="0.25">
      <c r="A14" s="32">
        <v>41247</v>
      </c>
      <c r="B14">
        <v>96.63</v>
      </c>
      <c r="D14" s="32">
        <v>41248</v>
      </c>
      <c r="E14">
        <v>54.5563</v>
      </c>
      <c r="G14" s="32">
        <v>41247</v>
      </c>
      <c r="H14">
        <v>7.7500999999999998</v>
      </c>
      <c r="J14" s="32">
        <v>41247</v>
      </c>
      <c r="K14">
        <v>0.62107943605987204</v>
      </c>
      <c r="M14" s="32">
        <v>41247</v>
      </c>
      <c r="N14">
        <v>0.76370856881014215</v>
      </c>
      <c r="P14" s="32">
        <v>41247</v>
      </c>
      <c r="Q14">
        <v>6.2256</v>
      </c>
    </row>
    <row r="15" spans="1:17" x14ac:dyDescent="0.25">
      <c r="A15" s="32">
        <v>41248</v>
      </c>
      <c r="B15">
        <v>96.674999999999997</v>
      </c>
      <c r="D15" s="32">
        <v>41249</v>
      </c>
      <c r="E15">
        <v>54.137500000000003</v>
      </c>
      <c r="G15" s="32">
        <v>41248</v>
      </c>
      <c r="H15">
        <v>7.7500999999999998</v>
      </c>
      <c r="J15" s="32">
        <v>41248</v>
      </c>
      <c r="K15">
        <v>0.62123377026775184</v>
      </c>
      <c r="M15" s="32">
        <v>41248</v>
      </c>
      <c r="N15">
        <v>0.76522803795531069</v>
      </c>
      <c r="P15" s="32">
        <v>41248</v>
      </c>
      <c r="Q15">
        <v>6.2255000000000003</v>
      </c>
    </row>
    <row r="16" spans="1:17" x14ac:dyDescent="0.25">
      <c r="A16" s="32">
        <v>41249</v>
      </c>
      <c r="B16">
        <v>96.545299999999997</v>
      </c>
      <c r="D16" s="32">
        <v>41250</v>
      </c>
      <c r="E16">
        <v>54.475000000000001</v>
      </c>
      <c r="G16" s="32">
        <v>41249</v>
      </c>
      <c r="H16">
        <v>7.7497999999999996</v>
      </c>
      <c r="J16" s="32">
        <v>41249</v>
      </c>
      <c r="K16">
        <v>0.62301414242103292</v>
      </c>
      <c r="M16" s="32">
        <v>41249</v>
      </c>
      <c r="N16">
        <v>0.77101002313030076</v>
      </c>
      <c r="P16" s="32">
        <v>41249</v>
      </c>
      <c r="Q16">
        <v>6.2282000000000002</v>
      </c>
    </row>
    <row r="17" spans="1:17" x14ac:dyDescent="0.25">
      <c r="A17" s="32">
        <v>41250</v>
      </c>
      <c r="B17">
        <v>96.73</v>
      </c>
      <c r="D17" s="32">
        <v>41253</v>
      </c>
      <c r="E17">
        <v>54.505000000000003</v>
      </c>
      <c r="G17" s="32">
        <v>41250</v>
      </c>
      <c r="H17">
        <v>7.7500999999999998</v>
      </c>
      <c r="J17" s="32">
        <v>41250</v>
      </c>
      <c r="K17">
        <v>0.62348026684955415</v>
      </c>
      <c r="M17" s="32">
        <v>41250</v>
      </c>
      <c r="N17">
        <v>0.77357468863618783</v>
      </c>
      <c r="P17" s="32">
        <v>41250</v>
      </c>
      <c r="Q17">
        <v>6.2243000000000004</v>
      </c>
    </row>
    <row r="18" spans="1:17" x14ac:dyDescent="0.25">
      <c r="A18" s="32">
        <v>41253</v>
      </c>
      <c r="B18">
        <v>96.954999999999998</v>
      </c>
      <c r="D18" s="32">
        <v>41254</v>
      </c>
      <c r="E18">
        <v>54.274999999999999</v>
      </c>
      <c r="G18" s="32">
        <v>41253</v>
      </c>
      <c r="H18">
        <v>7.7500999999999998</v>
      </c>
      <c r="J18" s="32">
        <v>41253</v>
      </c>
      <c r="K18">
        <v>0.62208398133748055</v>
      </c>
      <c r="M18" s="32">
        <v>41253</v>
      </c>
      <c r="N18">
        <v>0.77273781006104625</v>
      </c>
      <c r="P18" s="32">
        <v>41253</v>
      </c>
      <c r="Q18">
        <v>6.2401</v>
      </c>
    </row>
    <row r="19" spans="1:17" x14ac:dyDescent="0.25">
      <c r="A19" s="32">
        <v>41254</v>
      </c>
      <c r="B19">
        <v>97.245000000000005</v>
      </c>
      <c r="D19" s="32">
        <v>41255</v>
      </c>
      <c r="E19">
        <v>54.32</v>
      </c>
      <c r="G19" s="32">
        <v>41254</v>
      </c>
      <c r="H19">
        <v>7.7499000000000002</v>
      </c>
      <c r="J19" s="32">
        <v>41254</v>
      </c>
      <c r="K19">
        <v>0.62053986968662744</v>
      </c>
      <c r="M19" s="32">
        <v>41254</v>
      </c>
      <c r="N19">
        <v>0.76893502499038835</v>
      </c>
      <c r="P19" s="32">
        <v>41254</v>
      </c>
      <c r="Q19">
        <v>6.2450999999999999</v>
      </c>
    </row>
    <row r="20" spans="1:17" x14ac:dyDescent="0.25">
      <c r="A20" s="32">
        <v>41255</v>
      </c>
      <c r="B20">
        <v>97.194999999999993</v>
      </c>
      <c r="D20" s="32">
        <v>41256</v>
      </c>
      <c r="E20">
        <v>54.465000000000003</v>
      </c>
      <c r="G20" s="32">
        <v>41255</v>
      </c>
      <c r="H20">
        <v>7.75</v>
      </c>
      <c r="J20" s="32">
        <v>41255</v>
      </c>
      <c r="K20">
        <v>0.61923338906433834</v>
      </c>
      <c r="M20" s="32">
        <v>41255</v>
      </c>
      <c r="N20">
        <v>0.76487685482637302</v>
      </c>
      <c r="P20" s="32">
        <v>41255</v>
      </c>
      <c r="Q20">
        <v>6.2515000000000001</v>
      </c>
    </row>
    <row r="21" spans="1:17" x14ac:dyDescent="0.25">
      <c r="A21" s="32">
        <v>41256</v>
      </c>
      <c r="B21">
        <v>97.41</v>
      </c>
      <c r="D21" s="32">
        <v>41257</v>
      </c>
      <c r="E21">
        <v>54.484999999999999</v>
      </c>
      <c r="G21" s="32">
        <v>41256</v>
      </c>
      <c r="H21">
        <v>7.75</v>
      </c>
      <c r="J21" s="32">
        <v>41256</v>
      </c>
      <c r="K21">
        <v>0.62065541211519371</v>
      </c>
      <c r="M21" s="32">
        <v>41256</v>
      </c>
      <c r="N21">
        <v>0.76470138410950517</v>
      </c>
      <c r="P21" s="32">
        <v>41256</v>
      </c>
      <c r="Q21">
        <v>6.2325999999999997</v>
      </c>
    </row>
    <row r="22" spans="1:17" x14ac:dyDescent="0.25">
      <c r="A22" s="32">
        <v>41257</v>
      </c>
      <c r="B22">
        <v>97.65</v>
      </c>
      <c r="D22" s="32">
        <v>41260</v>
      </c>
      <c r="E22">
        <v>54.854999999999997</v>
      </c>
      <c r="G22" s="32">
        <v>41257</v>
      </c>
      <c r="H22">
        <v>7.7500999999999998</v>
      </c>
      <c r="J22" s="32">
        <v>41257</v>
      </c>
      <c r="K22">
        <v>0.61827624582663532</v>
      </c>
      <c r="M22" s="32">
        <v>41257</v>
      </c>
      <c r="N22">
        <v>0.75970523436906479</v>
      </c>
      <c r="P22" s="32">
        <v>41257</v>
      </c>
      <c r="Q22">
        <v>6.2460000000000004</v>
      </c>
    </row>
    <row r="23" spans="1:17" x14ac:dyDescent="0.25">
      <c r="A23" s="32">
        <v>41260</v>
      </c>
      <c r="B23">
        <v>97.821899999999999</v>
      </c>
      <c r="D23" s="32">
        <v>41261</v>
      </c>
      <c r="E23">
        <v>54.851199999999999</v>
      </c>
      <c r="G23" s="32">
        <v>41260</v>
      </c>
      <c r="H23">
        <v>7.7502000000000004</v>
      </c>
      <c r="J23" s="32">
        <v>41260</v>
      </c>
      <c r="K23">
        <v>0.61713157245124661</v>
      </c>
      <c r="M23" s="32">
        <v>41260</v>
      </c>
      <c r="N23">
        <v>0.75964752354907317</v>
      </c>
      <c r="P23" s="32">
        <v>41260</v>
      </c>
      <c r="Q23">
        <v>6.2370000000000001</v>
      </c>
    </row>
    <row r="24" spans="1:17" x14ac:dyDescent="0.25">
      <c r="A24" s="32">
        <v>41261</v>
      </c>
      <c r="B24">
        <v>97.865499999999997</v>
      </c>
      <c r="D24" s="32">
        <v>41262</v>
      </c>
      <c r="E24">
        <v>54.557499999999997</v>
      </c>
      <c r="G24" s="32">
        <v>41261</v>
      </c>
      <c r="H24">
        <v>7.75</v>
      </c>
      <c r="J24" s="32">
        <v>41261</v>
      </c>
      <c r="K24">
        <v>0.61530888506030024</v>
      </c>
      <c r="M24" s="32">
        <v>41261</v>
      </c>
      <c r="N24">
        <v>0.75591503515004921</v>
      </c>
      <c r="P24" s="32">
        <v>41261</v>
      </c>
      <c r="Q24">
        <v>6.2324999999999999</v>
      </c>
    </row>
    <row r="25" spans="1:17" x14ac:dyDescent="0.25">
      <c r="A25" s="32">
        <v>41262</v>
      </c>
      <c r="B25">
        <v>97.74</v>
      </c>
      <c r="D25" s="32">
        <v>41263</v>
      </c>
      <c r="E25">
        <v>54.854399999999998</v>
      </c>
      <c r="G25" s="32">
        <v>41262</v>
      </c>
      <c r="H25">
        <v>7.75</v>
      </c>
      <c r="J25" s="32">
        <v>41262</v>
      </c>
      <c r="K25">
        <v>0.61549824582999935</v>
      </c>
      <c r="M25" s="32">
        <v>41262</v>
      </c>
      <c r="N25">
        <v>0.75602933393815686</v>
      </c>
      <c r="P25" s="32">
        <v>41262</v>
      </c>
      <c r="Q25">
        <v>6.2309000000000001</v>
      </c>
    </row>
    <row r="26" spans="1:17" x14ac:dyDescent="0.25">
      <c r="A26" s="32">
        <v>41263</v>
      </c>
      <c r="B26">
        <v>97.377799999999993</v>
      </c>
      <c r="D26" s="32">
        <v>41264</v>
      </c>
      <c r="E26">
        <v>55.0687</v>
      </c>
      <c r="G26" s="32">
        <v>41263</v>
      </c>
      <c r="H26">
        <v>7.75</v>
      </c>
      <c r="J26" s="32">
        <v>41263</v>
      </c>
      <c r="K26">
        <v>0.61428834695005841</v>
      </c>
      <c r="M26" s="32">
        <v>41263</v>
      </c>
      <c r="N26">
        <v>0.75505889459377828</v>
      </c>
      <c r="P26" s="32">
        <v>41263</v>
      </c>
      <c r="Q26">
        <v>6.2305999999999999</v>
      </c>
    </row>
    <row r="27" spans="1:17" x14ac:dyDescent="0.25">
      <c r="A27" s="32">
        <v>41264</v>
      </c>
      <c r="B27">
        <v>97.525000000000006</v>
      </c>
      <c r="D27" s="32">
        <v>41267</v>
      </c>
      <c r="E27">
        <v>54.954999999999998</v>
      </c>
      <c r="G27" s="32">
        <v>41264</v>
      </c>
      <c r="H27">
        <v>7.7502000000000004</v>
      </c>
      <c r="J27" s="32">
        <v>41264</v>
      </c>
      <c r="K27">
        <v>0.61835270838486278</v>
      </c>
      <c r="M27" s="32">
        <v>41264</v>
      </c>
      <c r="N27">
        <v>0.7582650894752806</v>
      </c>
      <c r="P27" s="32">
        <v>41264</v>
      </c>
      <c r="Q27">
        <v>6.2302</v>
      </c>
    </row>
    <row r="28" spans="1:17" x14ac:dyDescent="0.25">
      <c r="A28" s="32">
        <v>41267</v>
      </c>
      <c r="B28">
        <v>97.476299999999995</v>
      </c>
      <c r="D28" s="32">
        <v>41269</v>
      </c>
      <c r="E28">
        <v>54.844999999999999</v>
      </c>
      <c r="G28" s="32">
        <v>41267</v>
      </c>
      <c r="H28">
        <v>7.7504999999999997</v>
      </c>
      <c r="J28" s="32">
        <v>41267</v>
      </c>
      <c r="K28">
        <v>0.62023196675556658</v>
      </c>
      <c r="M28" s="32">
        <v>41267</v>
      </c>
      <c r="N28">
        <v>0.75843761850587788</v>
      </c>
      <c r="P28" s="32">
        <v>41267</v>
      </c>
      <c r="Q28">
        <v>6.2332000000000001</v>
      </c>
    </row>
    <row r="29" spans="1:17" x14ac:dyDescent="0.25">
      <c r="A29" s="32">
        <v>41268</v>
      </c>
      <c r="B29">
        <v>97.72</v>
      </c>
      <c r="D29" s="32">
        <v>41270</v>
      </c>
      <c r="E29">
        <v>54.9375</v>
      </c>
      <c r="G29" s="32">
        <v>41268</v>
      </c>
      <c r="H29">
        <v>7.7506000000000004</v>
      </c>
      <c r="J29" s="32">
        <v>41268</v>
      </c>
      <c r="K29">
        <v>0.62015503875968991</v>
      </c>
      <c r="M29" s="32">
        <v>41268</v>
      </c>
      <c r="N29">
        <v>0.75855268148372901</v>
      </c>
      <c r="P29" s="32">
        <v>41268</v>
      </c>
      <c r="Q29">
        <v>6.2340999999999998</v>
      </c>
    </row>
    <row r="30" spans="1:17" x14ac:dyDescent="0.25">
      <c r="A30" s="32">
        <v>41269</v>
      </c>
      <c r="B30">
        <v>97.31</v>
      </c>
      <c r="D30" s="32">
        <v>41271</v>
      </c>
      <c r="E30">
        <v>54.774999999999999</v>
      </c>
      <c r="G30" s="32">
        <v>41269</v>
      </c>
      <c r="H30">
        <v>7.7504999999999997</v>
      </c>
      <c r="J30" s="32">
        <v>41269</v>
      </c>
      <c r="K30">
        <v>0.61965547155781386</v>
      </c>
      <c r="M30" s="32">
        <v>41269</v>
      </c>
      <c r="N30">
        <v>0.7562008469449486</v>
      </c>
      <c r="P30" s="32">
        <v>41269</v>
      </c>
      <c r="Q30">
        <v>6.2354000000000003</v>
      </c>
    </row>
    <row r="31" spans="1:17" x14ac:dyDescent="0.25">
      <c r="A31" s="32">
        <v>41270</v>
      </c>
      <c r="B31">
        <v>97.612499999999997</v>
      </c>
      <c r="D31" s="32">
        <v>41274</v>
      </c>
      <c r="E31">
        <v>54.994999999999997</v>
      </c>
      <c r="G31" s="32">
        <v>41270</v>
      </c>
      <c r="H31">
        <v>7.7519999999999998</v>
      </c>
      <c r="J31" s="32">
        <v>41270</v>
      </c>
      <c r="K31">
        <v>0.6211180124223602</v>
      </c>
      <c r="M31" s="32">
        <v>41270</v>
      </c>
      <c r="N31">
        <v>0.7555152614082804</v>
      </c>
      <c r="P31" s="32">
        <v>41270</v>
      </c>
      <c r="Q31">
        <v>6.2370000000000001</v>
      </c>
    </row>
    <row r="32" spans="1:17" x14ac:dyDescent="0.25">
      <c r="A32" s="32">
        <v>41271</v>
      </c>
      <c r="B32">
        <v>97.224999999999994</v>
      </c>
      <c r="D32" s="32">
        <v>41275</v>
      </c>
      <c r="E32">
        <v>54.685000000000002</v>
      </c>
      <c r="G32" s="32">
        <v>41271</v>
      </c>
      <c r="H32">
        <v>7.7514000000000003</v>
      </c>
      <c r="J32" s="32">
        <v>41271</v>
      </c>
      <c r="K32">
        <v>0.61908004705008357</v>
      </c>
      <c r="M32" s="32">
        <v>41271</v>
      </c>
      <c r="N32">
        <v>0.75665859564164639</v>
      </c>
      <c r="P32" s="32">
        <v>41271</v>
      </c>
      <c r="Q32">
        <v>6.2321999999999997</v>
      </c>
    </row>
    <row r="33" spans="1:17" x14ac:dyDescent="0.25">
      <c r="A33" s="32">
        <v>41274</v>
      </c>
      <c r="B33">
        <v>97.137500000000003</v>
      </c>
      <c r="D33" s="32">
        <v>41276</v>
      </c>
      <c r="E33">
        <v>54.36</v>
      </c>
      <c r="G33" s="32">
        <v>41274</v>
      </c>
      <c r="H33">
        <v>7.7503000000000002</v>
      </c>
      <c r="J33" s="32">
        <v>41274</v>
      </c>
      <c r="K33">
        <v>0.61519532451553371</v>
      </c>
      <c r="M33" s="32">
        <v>41274</v>
      </c>
      <c r="N33">
        <v>0.75797771545516568</v>
      </c>
      <c r="P33" s="32">
        <v>41274</v>
      </c>
      <c r="Q33">
        <v>6.2305999999999999</v>
      </c>
    </row>
    <row r="34" spans="1:17" x14ac:dyDescent="0.25">
      <c r="A34" s="32">
        <v>41275</v>
      </c>
      <c r="B34">
        <v>97.254999999999995</v>
      </c>
      <c r="D34" s="32">
        <v>41277</v>
      </c>
      <c r="E34">
        <v>54.49</v>
      </c>
      <c r="G34" s="32">
        <v>41275</v>
      </c>
      <c r="H34">
        <v>7.7507000000000001</v>
      </c>
      <c r="J34" s="32">
        <v>41275</v>
      </c>
      <c r="K34">
        <v>0.61542248753769457</v>
      </c>
      <c r="M34" s="32">
        <v>41275</v>
      </c>
      <c r="N34">
        <v>0.75734625870948191</v>
      </c>
      <c r="P34" s="32">
        <v>41275</v>
      </c>
      <c r="Q34">
        <v>6.2375999999999996</v>
      </c>
    </row>
    <row r="35" spans="1:17" x14ac:dyDescent="0.25">
      <c r="A35" s="32">
        <v>41276</v>
      </c>
      <c r="B35">
        <v>97.37</v>
      </c>
      <c r="D35" s="32">
        <v>41278</v>
      </c>
      <c r="E35">
        <v>55.075000000000003</v>
      </c>
      <c r="G35" s="32">
        <v>41276</v>
      </c>
      <c r="H35">
        <v>7.7507000000000001</v>
      </c>
      <c r="J35" s="32">
        <v>41276</v>
      </c>
      <c r="K35">
        <v>0.61519532451553371</v>
      </c>
      <c r="M35" s="32">
        <v>41276</v>
      </c>
      <c r="N35">
        <v>0.75838010010617318</v>
      </c>
      <c r="P35" s="32">
        <v>41276</v>
      </c>
      <c r="Q35">
        <v>6.2331000000000003</v>
      </c>
    </row>
    <row r="36" spans="1:17" x14ac:dyDescent="0.25">
      <c r="A36" s="32">
        <v>41277</v>
      </c>
      <c r="B36">
        <v>97.478999999999999</v>
      </c>
      <c r="D36" s="32">
        <v>41281</v>
      </c>
      <c r="E36">
        <v>55.225000000000001</v>
      </c>
      <c r="G36" s="32">
        <v>41277</v>
      </c>
      <c r="H36">
        <v>7.7507000000000001</v>
      </c>
      <c r="J36" s="32">
        <v>41277</v>
      </c>
      <c r="K36">
        <v>0.62084807847519707</v>
      </c>
      <c r="M36" s="32">
        <v>41277</v>
      </c>
      <c r="N36">
        <v>0.76634224844815702</v>
      </c>
      <c r="P36" s="32">
        <v>41277</v>
      </c>
      <c r="Q36">
        <v>6.2324999999999999</v>
      </c>
    </row>
    <row r="37" spans="1:17" x14ac:dyDescent="0.25">
      <c r="A37" s="32">
        <v>41278</v>
      </c>
      <c r="B37">
        <v>97.55</v>
      </c>
      <c r="D37" s="32">
        <v>41282</v>
      </c>
      <c r="E37">
        <v>55.005000000000003</v>
      </c>
      <c r="G37" s="32">
        <v>41278</v>
      </c>
      <c r="H37">
        <v>7.7512999999999996</v>
      </c>
      <c r="J37" s="32">
        <v>41278</v>
      </c>
      <c r="K37">
        <v>0.62231626112390315</v>
      </c>
      <c r="M37" s="32">
        <v>41278</v>
      </c>
      <c r="N37">
        <v>0.76516948504093663</v>
      </c>
      <c r="P37" s="32">
        <v>41278</v>
      </c>
      <c r="Q37">
        <v>6.2305999999999999</v>
      </c>
    </row>
    <row r="38" spans="1:17" x14ac:dyDescent="0.25">
      <c r="A38" s="32">
        <v>41281</v>
      </c>
      <c r="B38">
        <v>97.464799999999997</v>
      </c>
      <c r="D38" s="32">
        <v>41283</v>
      </c>
      <c r="E38">
        <v>54.755000000000003</v>
      </c>
      <c r="G38" s="32">
        <v>41281</v>
      </c>
      <c r="H38">
        <v>7.7507999999999999</v>
      </c>
      <c r="J38" s="32">
        <v>41281</v>
      </c>
      <c r="K38">
        <v>0.62050136510300324</v>
      </c>
      <c r="M38" s="32">
        <v>41281</v>
      </c>
      <c r="N38">
        <v>0.76236944423267505</v>
      </c>
      <c r="P38" s="32">
        <v>41281</v>
      </c>
      <c r="Q38">
        <v>6.2298</v>
      </c>
    </row>
    <row r="39" spans="1:17" x14ac:dyDescent="0.25">
      <c r="A39" s="32">
        <v>41282</v>
      </c>
      <c r="B39">
        <v>97.429299999999998</v>
      </c>
      <c r="D39" s="32">
        <v>41284</v>
      </c>
      <c r="E39">
        <v>54.575000000000003</v>
      </c>
      <c r="G39" s="32">
        <v>41282</v>
      </c>
      <c r="H39">
        <v>7.7512999999999996</v>
      </c>
      <c r="J39" s="32">
        <v>41282</v>
      </c>
      <c r="K39">
        <v>0.62282012954658694</v>
      </c>
      <c r="M39" s="32">
        <v>41282</v>
      </c>
      <c r="N39">
        <v>0.76446754835257236</v>
      </c>
      <c r="P39" s="32">
        <v>41282</v>
      </c>
      <c r="Q39">
        <v>6.2241</v>
      </c>
    </row>
    <row r="40" spans="1:17" x14ac:dyDescent="0.25">
      <c r="A40" s="32">
        <v>41283</v>
      </c>
      <c r="B40">
        <v>97.29</v>
      </c>
      <c r="D40" s="32">
        <v>41285</v>
      </c>
      <c r="E40">
        <v>54.762500000000003</v>
      </c>
      <c r="G40" s="32">
        <v>41283</v>
      </c>
      <c r="H40">
        <v>7.7522000000000002</v>
      </c>
      <c r="J40" s="32">
        <v>41283</v>
      </c>
      <c r="K40">
        <v>0.62410285215003425</v>
      </c>
      <c r="M40" s="32">
        <v>41283</v>
      </c>
      <c r="N40">
        <v>0.76546233925290874</v>
      </c>
      <c r="P40" s="32">
        <v>41283</v>
      </c>
      <c r="Q40">
        <v>6.2260999999999997</v>
      </c>
    </row>
    <row r="41" spans="1:17" x14ac:dyDescent="0.25">
      <c r="A41" s="32">
        <v>41284</v>
      </c>
      <c r="B41">
        <v>97.32</v>
      </c>
      <c r="D41" s="32">
        <v>41288</v>
      </c>
      <c r="E41">
        <v>54.5</v>
      </c>
      <c r="G41" s="32">
        <v>41284</v>
      </c>
      <c r="H41">
        <v>7.7511999999999999</v>
      </c>
      <c r="J41" s="32">
        <v>41284</v>
      </c>
      <c r="K41">
        <v>0.61850569025235036</v>
      </c>
      <c r="M41" s="32">
        <v>41284</v>
      </c>
      <c r="N41">
        <v>0.75346594333936112</v>
      </c>
      <c r="P41" s="32">
        <v>41284</v>
      </c>
      <c r="Q41">
        <v>6.2244999999999999</v>
      </c>
    </row>
    <row r="42" spans="1:17" x14ac:dyDescent="0.25">
      <c r="A42" s="32">
        <v>41285</v>
      </c>
      <c r="B42">
        <v>97.275800000000004</v>
      </c>
      <c r="D42" s="32">
        <v>41289</v>
      </c>
      <c r="E42">
        <v>54.625</v>
      </c>
      <c r="G42" s="32">
        <v>41285</v>
      </c>
      <c r="H42">
        <v>7.7518000000000002</v>
      </c>
      <c r="J42" s="32">
        <v>41285</v>
      </c>
      <c r="K42">
        <v>0.61988594098685845</v>
      </c>
      <c r="M42" s="32">
        <v>41285</v>
      </c>
      <c r="N42">
        <v>0.74945664393314848</v>
      </c>
      <c r="P42" s="32">
        <v>41285</v>
      </c>
      <c r="Q42">
        <v>6.2157999999999998</v>
      </c>
    </row>
    <row r="43" spans="1:17" x14ac:dyDescent="0.25">
      <c r="A43" s="32">
        <v>41288</v>
      </c>
      <c r="B43">
        <v>97.307599999999994</v>
      </c>
      <c r="D43" s="32">
        <v>41290</v>
      </c>
      <c r="E43">
        <v>54.6937</v>
      </c>
      <c r="G43" s="32">
        <v>41288</v>
      </c>
      <c r="H43">
        <v>7.7523</v>
      </c>
      <c r="J43" s="32">
        <v>41288</v>
      </c>
      <c r="K43">
        <v>0.62196790645602695</v>
      </c>
      <c r="M43" s="32">
        <v>41288</v>
      </c>
      <c r="N43">
        <v>0.74727245553728883</v>
      </c>
      <c r="P43" s="32">
        <v>41288</v>
      </c>
      <c r="Q43">
        <v>6.2202999999999999</v>
      </c>
    </row>
    <row r="44" spans="1:17" x14ac:dyDescent="0.25">
      <c r="A44" s="32">
        <v>41289</v>
      </c>
      <c r="B44">
        <v>97.54</v>
      </c>
      <c r="D44" s="32">
        <v>41291</v>
      </c>
      <c r="E44">
        <v>54.39</v>
      </c>
      <c r="G44" s="32">
        <v>41289</v>
      </c>
      <c r="H44">
        <v>7.7518000000000002</v>
      </c>
      <c r="J44" s="32">
        <v>41289</v>
      </c>
      <c r="K44">
        <v>0.6224712107065048</v>
      </c>
      <c r="M44" s="32">
        <v>41289</v>
      </c>
      <c r="N44">
        <v>0.7515406583496167</v>
      </c>
      <c r="P44" s="32">
        <v>41289</v>
      </c>
      <c r="Q44">
        <v>6.2157</v>
      </c>
    </row>
    <row r="45" spans="1:17" x14ac:dyDescent="0.25">
      <c r="A45" s="32">
        <v>41290</v>
      </c>
      <c r="B45">
        <v>97.644999999999996</v>
      </c>
      <c r="D45" s="32">
        <v>41292</v>
      </c>
      <c r="E45">
        <v>53.706200000000003</v>
      </c>
      <c r="G45" s="32">
        <v>41290</v>
      </c>
      <c r="H45">
        <v>7.7522000000000002</v>
      </c>
      <c r="J45" s="32">
        <v>41290</v>
      </c>
      <c r="K45">
        <v>0.62472668207659143</v>
      </c>
      <c r="M45" s="32">
        <v>41290</v>
      </c>
      <c r="N45">
        <v>0.75250206938069086</v>
      </c>
      <c r="P45" s="32">
        <v>41290</v>
      </c>
      <c r="Q45">
        <v>6.2183999999999999</v>
      </c>
    </row>
    <row r="46" spans="1:17" x14ac:dyDescent="0.25">
      <c r="A46" s="32">
        <v>41291</v>
      </c>
      <c r="B46">
        <v>97.625</v>
      </c>
      <c r="D46" s="32">
        <v>41295</v>
      </c>
      <c r="E46">
        <v>53.755000000000003</v>
      </c>
      <c r="G46" s="32">
        <v>41291</v>
      </c>
      <c r="H46">
        <v>7.7523</v>
      </c>
      <c r="J46" s="32">
        <v>41291</v>
      </c>
      <c r="K46">
        <v>0.62527355718126687</v>
      </c>
      <c r="M46" s="32">
        <v>41291</v>
      </c>
      <c r="N46">
        <v>0.74760765550239239</v>
      </c>
      <c r="P46" s="32">
        <v>41291</v>
      </c>
      <c r="Q46">
        <v>6.2153</v>
      </c>
    </row>
    <row r="47" spans="1:17" x14ac:dyDescent="0.25">
      <c r="A47" s="32">
        <v>41292</v>
      </c>
      <c r="B47">
        <v>97.710300000000004</v>
      </c>
      <c r="D47" s="32">
        <v>41296</v>
      </c>
      <c r="E47">
        <v>53.8063</v>
      </c>
      <c r="G47" s="32">
        <v>41292</v>
      </c>
      <c r="H47">
        <v>7.7525000000000004</v>
      </c>
      <c r="J47" s="32">
        <v>41292</v>
      </c>
      <c r="K47">
        <v>0.63011972274732198</v>
      </c>
      <c r="M47" s="32">
        <v>41292</v>
      </c>
      <c r="N47">
        <v>0.75069439231288937</v>
      </c>
      <c r="P47" s="32">
        <v>41292</v>
      </c>
      <c r="Q47">
        <v>6.2180999999999997</v>
      </c>
    </row>
    <row r="48" spans="1:17" x14ac:dyDescent="0.25">
      <c r="A48" s="32">
        <v>41295</v>
      </c>
      <c r="B48">
        <v>97.734999999999999</v>
      </c>
      <c r="D48" s="32">
        <v>41297</v>
      </c>
      <c r="E48">
        <v>53.673699999999997</v>
      </c>
      <c r="G48" s="32">
        <v>41295</v>
      </c>
      <c r="H48">
        <v>7.7531999999999996</v>
      </c>
      <c r="J48" s="32">
        <v>41295</v>
      </c>
      <c r="K48">
        <v>0.63171193935565384</v>
      </c>
      <c r="M48" s="32">
        <v>41295</v>
      </c>
      <c r="N48">
        <v>0.75114549688274623</v>
      </c>
      <c r="P48" s="32">
        <v>41295</v>
      </c>
      <c r="Q48">
        <v>6.2217000000000002</v>
      </c>
    </row>
    <row r="49" spans="1:17" x14ac:dyDescent="0.25">
      <c r="A49" s="32">
        <v>41296</v>
      </c>
      <c r="B49">
        <v>97.724999999999994</v>
      </c>
      <c r="D49" s="32">
        <v>41298</v>
      </c>
      <c r="E49">
        <v>53.685000000000002</v>
      </c>
      <c r="G49" s="32">
        <v>41296</v>
      </c>
      <c r="H49">
        <v>7.7537000000000003</v>
      </c>
      <c r="J49" s="32">
        <v>41296</v>
      </c>
      <c r="K49">
        <v>0.63135298945640506</v>
      </c>
      <c r="M49" s="32">
        <v>41296</v>
      </c>
      <c r="N49">
        <v>0.75063804233598552</v>
      </c>
      <c r="P49" s="32">
        <v>41296</v>
      </c>
      <c r="Q49">
        <v>6.2206000000000001</v>
      </c>
    </row>
    <row r="50" spans="1:17" x14ac:dyDescent="0.25">
      <c r="A50" s="32">
        <v>41297</v>
      </c>
      <c r="B50">
        <v>97.72</v>
      </c>
      <c r="D50" s="32">
        <v>41302</v>
      </c>
      <c r="E50">
        <v>53.914999999999999</v>
      </c>
      <c r="G50" s="32">
        <v>41297</v>
      </c>
      <c r="H50">
        <v>7.7527999999999997</v>
      </c>
      <c r="J50" s="32">
        <v>41297</v>
      </c>
      <c r="K50">
        <v>0.63111391606184919</v>
      </c>
      <c r="M50" s="32">
        <v>41297</v>
      </c>
      <c r="N50">
        <v>0.75086349301696942</v>
      </c>
      <c r="P50" s="32">
        <v>41297</v>
      </c>
      <c r="Q50">
        <v>6.2184999999999997</v>
      </c>
    </row>
    <row r="51" spans="1:17" x14ac:dyDescent="0.25">
      <c r="A51" s="32">
        <v>41298</v>
      </c>
      <c r="B51">
        <v>97.708500000000001</v>
      </c>
      <c r="D51" s="32">
        <v>41303</v>
      </c>
      <c r="E51">
        <v>53.774999999999999</v>
      </c>
      <c r="G51" s="32">
        <v>41298</v>
      </c>
      <c r="H51">
        <v>7.7534000000000001</v>
      </c>
      <c r="J51" s="32">
        <v>41298</v>
      </c>
      <c r="K51">
        <v>0.63327211702868724</v>
      </c>
      <c r="M51" s="32">
        <v>41298</v>
      </c>
      <c r="N51">
        <v>0.74755176795993128</v>
      </c>
      <c r="P51" s="32">
        <v>41298</v>
      </c>
      <c r="Q51">
        <v>6.2203999999999997</v>
      </c>
    </row>
    <row r="52" spans="1:17" x14ac:dyDescent="0.25">
      <c r="A52" s="32">
        <v>41299</v>
      </c>
      <c r="B52">
        <v>97.688800000000001</v>
      </c>
      <c r="D52" s="32">
        <v>41304</v>
      </c>
      <c r="E52">
        <v>53.305</v>
      </c>
      <c r="G52" s="32">
        <v>41299</v>
      </c>
      <c r="H52">
        <v>7.7542</v>
      </c>
      <c r="J52" s="32">
        <v>41299</v>
      </c>
      <c r="K52">
        <v>0.63295145262358377</v>
      </c>
      <c r="M52" s="32">
        <v>41299</v>
      </c>
      <c r="N52">
        <v>0.74272133095662507</v>
      </c>
      <c r="P52" s="32">
        <v>41299</v>
      </c>
      <c r="Q52">
        <v>6.2224000000000004</v>
      </c>
    </row>
    <row r="53" spans="1:17" x14ac:dyDescent="0.25">
      <c r="A53" s="32">
        <v>41302</v>
      </c>
      <c r="B53">
        <v>97.707999999999998</v>
      </c>
      <c r="D53" s="32">
        <v>41305</v>
      </c>
      <c r="E53">
        <v>53.225000000000001</v>
      </c>
      <c r="G53" s="32">
        <v>41302</v>
      </c>
      <c r="H53">
        <v>7.7571000000000003</v>
      </c>
      <c r="J53" s="32">
        <v>41302</v>
      </c>
      <c r="K53">
        <v>0.63714558776680474</v>
      </c>
      <c r="M53" s="32">
        <v>41302</v>
      </c>
      <c r="N53">
        <v>0.74316290130796681</v>
      </c>
      <c r="P53" s="32">
        <v>41302</v>
      </c>
      <c r="Q53">
        <v>6.2247000000000003</v>
      </c>
    </row>
    <row r="54" spans="1:17" x14ac:dyDescent="0.25">
      <c r="A54" s="32">
        <v>41303</v>
      </c>
      <c r="B54">
        <v>97.663300000000007</v>
      </c>
      <c r="D54" s="32">
        <v>41306</v>
      </c>
      <c r="E54">
        <v>53.197499999999998</v>
      </c>
      <c r="G54" s="32">
        <v>41303</v>
      </c>
      <c r="H54">
        <v>7.7584</v>
      </c>
      <c r="J54" s="32">
        <v>41303</v>
      </c>
      <c r="K54">
        <v>0.63439700564613333</v>
      </c>
      <c r="M54" s="32">
        <v>41303</v>
      </c>
      <c r="N54">
        <v>0.74117995849392238</v>
      </c>
      <c r="P54" s="32">
        <v>41303</v>
      </c>
      <c r="Q54">
        <v>6.2263999999999999</v>
      </c>
    </row>
    <row r="55" spans="1:17" x14ac:dyDescent="0.25">
      <c r="A55" s="32">
        <v>41304</v>
      </c>
      <c r="B55">
        <v>97.707499999999996</v>
      </c>
      <c r="D55" s="32">
        <v>41309</v>
      </c>
      <c r="E55">
        <v>53.284999999999997</v>
      </c>
      <c r="G55" s="32">
        <v>41304</v>
      </c>
      <c r="H55">
        <v>7.7580999999999998</v>
      </c>
      <c r="J55" s="32">
        <v>41304</v>
      </c>
      <c r="K55">
        <v>0.63287133725713562</v>
      </c>
      <c r="M55" s="32">
        <v>41304</v>
      </c>
      <c r="N55">
        <v>0.7370826269624825</v>
      </c>
      <c r="P55" s="32">
        <v>41304</v>
      </c>
      <c r="Q55">
        <v>6.2203999999999997</v>
      </c>
    </row>
    <row r="56" spans="1:17" x14ac:dyDescent="0.25">
      <c r="A56" s="32">
        <v>41305</v>
      </c>
      <c r="B56">
        <v>97.74</v>
      </c>
      <c r="D56" s="32">
        <v>41310</v>
      </c>
      <c r="E56">
        <v>53.134999999999998</v>
      </c>
      <c r="G56" s="32">
        <v>41305</v>
      </c>
      <c r="H56">
        <v>7.7550999999999997</v>
      </c>
      <c r="J56" s="32">
        <v>41305</v>
      </c>
      <c r="K56">
        <v>0.63063631203884718</v>
      </c>
      <c r="M56" s="32">
        <v>41305</v>
      </c>
      <c r="N56">
        <v>0.73643125414242572</v>
      </c>
      <c r="P56" s="32">
        <v>41305</v>
      </c>
      <c r="Q56">
        <v>6.2190000000000003</v>
      </c>
    </row>
    <row r="57" spans="1:17" x14ac:dyDescent="0.25">
      <c r="A57" s="32">
        <v>41306</v>
      </c>
      <c r="B57">
        <v>97.775000000000006</v>
      </c>
      <c r="D57" s="32">
        <v>41311</v>
      </c>
      <c r="E57">
        <v>53.164999999999999</v>
      </c>
      <c r="G57" s="32">
        <v>41306</v>
      </c>
      <c r="H57">
        <v>7.7572000000000001</v>
      </c>
      <c r="J57" s="32">
        <v>41306</v>
      </c>
      <c r="K57">
        <v>0.63722678901421015</v>
      </c>
      <c r="M57" s="32">
        <v>41306</v>
      </c>
      <c r="N57">
        <v>0.73313782991202336</v>
      </c>
      <c r="P57" s="32">
        <v>41306</v>
      </c>
      <c r="Q57">
        <v>6.2272999999999996</v>
      </c>
    </row>
    <row r="58" spans="1:17" x14ac:dyDescent="0.25">
      <c r="A58" s="32">
        <v>41309</v>
      </c>
      <c r="B58">
        <v>97.844999999999999</v>
      </c>
      <c r="D58" s="32">
        <v>41312</v>
      </c>
      <c r="E58">
        <v>53.22</v>
      </c>
      <c r="G58" s="32">
        <v>41309</v>
      </c>
      <c r="H58">
        <v>7.7537000000000003</v>
      </c>
      <c r="J58" s="32">
        <v>41309</v>
      </c>
      <c r="K58">
        <v>0.63451776649746194</v>
      </c>
      <c r="M58" s="32">
        <v>41309</v>
      </c>
      <c r="N58">
        <v>0.73997336095900557</v>
      </c>
      <c r="P58" s="32">
        <v>41309</v>
      </c>
      <c r="Q58">
        <v>6.2327000000000004</v>
      </c>
    </row>
    <row r="59" spans="1:17" x14ac:dyDescent="0.25">
      <c r="A59" s="32">
        <v>41310</v>
      </c>
      <c r="B59">
        <v>97.754999999999995</v>
      </c>
      <c r="D59" s="32">
        <v>41313</v>
      </c>
      <c r="E59">
        <v>53.505600000000001</v>
      </c>
      <c r="G59" s="32">
        <v>41310</v>
      </c>
      <c r="H59">
        <v>7.7548000000000004</v>
      </c>
      <c r="J59" s="32">
        <v>41310</v>
      </c>
      <c r="K59">
        <v>0.63861038380484059</v>
      </c>
      <c r="M59" s="32">
        <v>41310</v>
      </c>
      <c r="N59">
        <v>0.73621438562909514</v>
      </c>
      <c r="P59" s="32">
        <v>41310</v>
      </c>
      <c r="Q59">
        <v>6.2310999999999996</v>
      </c>
    </row>
    <row r="60" spans="1:17" x14ac:dyDescent="0.25">
      <c r="A60" s="32">
        <v>41311</v>
      </c>
      <c r="B60">
        <v>97.881299999999996</v>
      </c>
      <c r="D60" s="32">
        <v>41316</v>
      </c>
      <c r="E60">
        <v>53.854999999999997</v>
      </c>
      <c r="G60" s="32">
        <v>41311</v>
      </c>
      <c r="H60">
        <v>7.7542</v>
      </c>
      <c r="J60" s="32">
        <v>41311</v>
      </c>
      <c r="K60">
        <v>0.63848806027327287</v>
      </c>
      <c r="M60" s="32">
        <v>41311</v>
      </c>
      <c r="N60">
        <v>0.73948088441913773</v>
      </c>
      <c r="P60" s="32">
        <v>41311</v>
      </c>
      <c r="Q60">
        <v>6.2320000000000002</v>
      </c>
    </row>
    <row r="61" spans="1:17" x14ac:dyDescent="0.25">
      <c r="A61" s="32">
        <v>41312</v>
      </c>
      <c r="B61">
        <v>97.954999999999998</v>
      </c>
      <c r="D61" s="32">
        <v>41317</v>
      </c>
      <c r="E61">
        <v>53.851199999999999</v>
      </c>
      <c r="G61" s="32">
        <v>41312</v>
      </c>
      <c r="H61">
        <v>7.7549999999999999</v>
      </c>
      <c r="J61" s="32">
        <v>41312</v>
      </c>
      <c r="K61">
        <v>0.63629422244846012</v>
      </c>
      <c r="M61" s="32">
        <v>41312</v>
      </c>
      <c r="N61">
        <v>0.74638005672488428</v>
      </c>
      <c r="P61" s="32">
        <v>41312</v>
      </c>
      <c r="Q61">
        <v>6.2329999999999997</v>
      </c>
    </row>
    <row r="62" spans="1:17" x14ac:dyDescent="0.25">
      <c r="A62" s="32">
        <v>41313</v>
      </c>
      <c r="B62">
        <v>97.974999999999994</v>
      </c>
      <c r="D62" s="32">
        <v>41318</v>
      </c>
      <c r="E62">
        <v>53.8187</v>
      </c>
      <c r="G62" s="32">
        <v>41313</v>
      </c>
      <c r="H62">
        <v>7.7552000000000003</v>
      </c>
      <c r="J62" s="32">
        <v>41313</v>
      </c>
      <c r="K62">
        <v>0.63287133725713562</v>
      </c>
      <c r="M62" s="32">
        <v>41313</v>
      </c>
      <c r="N62">
        <v>0.7482229704451927</v>
      </c>
      <c r="P62" s="32">
        <v>41313</v>
      </c>
      <c r="Q62">
        <v>6.2354000000000003</v>
      </c>
    </row>
    <row r="63" spans="1:17" x14ac:dyDescent="0.25">
      <c r="A63" s="32">
        <v>41316</v>
      </c>
      <c r="B63">
        <v>97.995000000000005</v>
      </c>
      <c r="D63" s="32">
        <v>41319</v>
      </c>
      <c r="E63">
        <v>53.93</v>
      </c>
      <c r="G63" s="32">
        <v>41316</v>
      </c>
      <c r="H63">
        <v>7.7553999999999998</v>
      </c>
      <c r="J63" s="32">
        <v>41316</v>
      </c>
      <c r="K63">
        <v>0.63861038380484059</v>
      </c>
      <c r="M63" s="32">
        <v>41316</v>
      </c>
      <c r="N63">
        <v>0.74593465612412357</v>
      </c>
      <c r="P63" s="32">
        <v>41316</v>
      </c>
      <c r="Q63">
        <v>6.2324000000000002</v>
      </c>
    </row>
    <row r="64" spans="1:17" x14ac:dyDescent="0.25">
      <c r="A64" s="32">
        <v>41317</v>
      </c>
      <c r="B64">
        <v>98.133899999999997</v>
      </c>
      <c r="D64" s="32">
        <v>41320</v>
      </c>
      <c r="E64">
        <v>54.225000000000001</v>
      </c>
      <c r="G64" s="32">
        <v>41317</v>
      </c>
      <c r="H64">
        <v>7.7549999999999999</v>
      </c>
      <c r="J64" s="32">
        <v>41317</v>
      </c>
      <c r="K64">
        <v>0.63844729617570073</v>
      </c>
      <c r="M64" s="32">
        <v>41317</v>
      </c>
      <c r="N64">
        <v>0.74327337594767362</v>
      </c>
      <c r="P64" s="32">
        <v>41317</v>
      </c>
      <c r="Q64">
        <v>6.2323000000000004</v>
      </c>
    </row>
    <row r="65" spans="1:17" x14ac:dyDescent="0.25">
      <c r="A65" s="32">
        <v>41318</v>
      </c>
      <c r="B65">
        <v>98.055499999999995</v>
      </c>
      <c r="D65" s="32">
        <v>41323</v>
      </c>
      <c r="E65">
        <v>54.2</v>
      </c>
      <c r="G65" s="32">
        <v>41318</v>
      </c>
      <c r="H65">
        <v>7.7561999999999998</v>
      </c>
      <c r="J65" s="32">
        <v>41318</v>
      </c>
      <c r="K65">
        <v>0.64341783554240117</v>
      </c>
      <c r="M65" s="32">
        <v>41318</v>
      </c>
      <c r="N65">
        <v>0.74338388343740713</v>
      </c>
      <c r="P65" s="32">
        <v>41318</v>
      </c>
      <c r="Q65">
        <v>6.2324999999999999</v>
      </c>
    </row>
    <row r="66" spans="1:17" x14ac:dyDescent="0.25">
      <c r="A66" s="32">
        <v>41319</v>
      </c>
      <c r="B66">
        <v>98.07</v>
      </c>
      <c r="D66" s="32">
        <v>41325</v>
      </c>
      <c r="E66">
        <v>54.067500000000003</v>
      </c>
      <c r="G66" s="32">
        <v>41319</v>
      </c>
      <c r="H66">
        <v>7.7539999999999996</v>
      </c>
      <c r="J66" s="32">
        <v>41319</v>
      </c>
      <c r="K66">
        <v>0.64541112688782754</v>
      </c>
      <c r="M66" s="32">
        <v>41319</v>
      </c>
      <c r="N66">
        <v>0.74833495472573519</v>
      </c>
      <c r="P66" s="32">
        <v>41319</v>
      </c>
      <c r="Q66">
        <v>6.2325999999999997</v>
      </c>
    </row>
    <row r="67" spans="1:17" x14ac:dyDescent="0.25">
      <c r="A67" s="32">
        <v>41320</v>
      </c>
      <c r="B67">
        <v>98.08</v>
      </c>
      <c r="D67" s="32">
        <v>41326</v>
      </c>
      <c r="E67">
        <v>54.48</v>
      </c>
      <c r="G67" s="32">
        <v>41320</v>
      </c>
      <c r="H67">
        <v>7.7545000000000002</v>
      </c>
      <c r="J67" s="32">
        <v>41320</v>
      </c>
      <c r="K67">
        <v>0.64441293981183134</v>
      </c>
      <c r="M67" s="32">
        <v>41320</v>
      </c>
      <c r="N67">
        <v>0.74850299401197595</v>
      </c>
      <c r="P67" s="32">
        <v>41320</v>
      </c>
      <c r="Q67">
        <v>6.2371999999999996</v>
      </c>
    </row>
    <row r="68" spans="1:17" x14ac:dyDescent="0.25">
      <c r="A68" s="32">
        <v>41323</v>
      </c>
      <c r="B68">
        <v>98.185000000000002</v>
      </c>
      <c r="D68" s="32">
        <v>41327</v>
      </c>
      <c r="E68">
        <v>54.185000000000002</v>
      </c>
      <c r="G68" s="32">
        <v>41323</v>
      </c>
      <c r="H68">
        <v>7.7544000000000004</v>
      </c>
      <c r="J68" s="32">
        <v>41323</v>
      </c>
      <c r="K68">
        <v>0.64662140316844485</v>
      </c>
      <c r="M68" s="32">
        <v>41323</v>
      </c>
      <c r="N68">
        <v>0.7490075649764063</v>
      </c>
      <c r="P68" s="32">
        <v>41323</v>
      </c>
      <c r="Q68">
        <v>6.2424999999999997</v>
      </c>
    </row>
    <row r="69" spans="1:17" x14ac:dyDescent="0.25">
      <c r="A69" s="32">
        <v>41324</v>
      </c>
      <c r="B69">
        <v>98.22</v>
      </c>
      <c r="D69" s="32">
        <v>41330</v>
      </c>
      <c r="E69">
        <v>53.876199999999997</v>
      </c>
      <c r="G69" s="32">
        <v>41324</v>
      </c>
      <c r="H69">
        <v>7.7542</v>
      </c>
      <c r="J69" s="32">
        <v>41324</v>
      </c>
      <c r="K69">
        <v>0.64829821717990277</v>
      </c>
      <c r="M69" s="32">
        <v>41324</v>
      </c>
      <c r="N69">
        <v>0.74693755602031675</v>
      </c>
      <c r="P69" s="32">
        <v>41324</v>
      </c>
      <c r="Q69">
        <v>6.2445000000000004</v>
      </c>
    </row>
    <row r="70" spans="1:17" x14ac:dyDescent="0.25">
      <c r="A70" s="32">
        <v>41325</v>
      </c>
      <c r="B70">
        <v>98.038799999999995</v>
      </c>
      <c r="D70" s="32">
        <v>41331</v>
      </c>
      <c r="E70">
        <v>54.094999999999999</v>
      </c>
      <c r="G70" s="32">
        <v>41325</v>
      </c>
      <c r="H70">
        <v>7.7544000000000004</v>
      </c>
      <c r="J70" s="32">
        <v>41325</v>
      </c>
      <c r="K70">
        <v>0.65642641459892337</v>
      </c>
      <c r="M70" s="32">
        <v>41325</v>
      </c>
      <c r="N70">
        <v>0.75284197846871936</v>
      </c>
      <c r="P70" s="32">
        <v>41325</v>
      </c>
      <c r="Q70">
        <v>6.2378999999999998</v>
      </c>
    </row>
    <row r="71" spans="1:17" x14ac:dyDescent="0.25">
      <c r="A71" s="32">
        <v>41326</v>
      </c>
      <c r="B71">
        <v>98.09</v>
      </c>
      <c r="D71" s="32">
        <v>41332</v>
      </c>
      <c r="E71">
        <v>53.875</v>
      </c>
      <c r="G71" s="32">
        <v>41326</v>
      </c>
      <c r="H71">
        <v>7.7557</v>
      </c>
      <c r="J71" s="32">
        <v>41326</v>
      </c>
      <c r="K71">
        <v>0.6555657532450504</v>
      </c>
      <c r="M71" s="32">
        <v>41326</v>
      </c>
      <c r="N71">
        <v>0.75815011372251706</v>
      </c>
      <c r="P71" s="32">
        <v>41326</v>
      </c>
      <c r="Q71">
        <v>6.2397999999999998</v>
      </c>
    </row>
    <row r="72" spans="1:17" x14ac:dyDescent="0.25">
      <c r="A72" s="32">
        <v>41327</v>
      </c>
      <c r="B72">
        <v>98.16</v>
      </c>
      <c r="D72" s="32">
        <v>41333</v>
      </c>
      <c r="E72">
        <v>54.36</v>
      </c>
      <c r="G72" s="32">
        <v>41327</v>
      </c>
      <c r="H72">
        <v>7.7565999999999997</v>
      </c>
      <c r="J72" s="32">
        <v>41327</v>
      </c>
      <c r="K72">
        <v>0.65950009892501482</v>
      </c>
      <c r="M72" s="32">
        <v>41327</v>
      </c>
      <c r="N72">
        <v>0.757920266787934</v>
      </c>
      <c r="P72" s="32">
        <v>41327</v>
      </c>
      <c r="Q72">
        <v>6.2389000000000001</v>
      </c>
    </row>
    <row r="73" spans="1:17" x14ac:dyDescent="0.25">
      <c r="A73" s="32">
        <v>41330</v>
      </c>
      <c r="B73">
        <v>98.165999999999997</v>
      </c>
      <c r="D73" s="32">
        <v>41334</v>
      </c>
      <c r="E73">
        <v>54.905000000000001</v>
      </c>
      <c r="G73" s="32">
        <v>41330</v>
      </c>
      <c r="H73">
        <v>7.7561</v>
      </c>
      <c r="J73" s="32">
        <v>41330</v>
      </c>
      <c r="K73">
        <v>0.65950009892501482</v>
      </c>
      <c r="M73" s="32">
        <v>41330</v>
      </c>
      <c r="N73">
        <v>0.76552093699762691</v>
      </c>
      <c r="P73" s="32">
        <v>41330</v>
      </c>
      <c r="Q73">
        <v>6.2333999999999996</v>
      </c>
    </row>
    <row r="74" spans="1:17" x14ac:dyDescent="0.25">
      <c r="A74" s="32">
        <v>41331</v>
      </c>
      <c r="B74">
        <v>98.17</v>
      </c>
      <c r="D74" s="32">
        <v>41337</v>
      </c>
      <c r="E74">
        <v>54.865000000000002</v>
      </c>
      <c r="G74" s="32">
        <v>41331</v>
      </c>
      <c r="H74">
        <v>7.7586000000000004</v>
      </c>
      <c r="J74" s="32">
        <v>41331</v>
      </c>
      <c r="K74">
        <v>0.66115702479338845</v>
      </c>
      <c r="M74" s="32">
        <v>41331</v>
      </c>
      <c r="N74">
        <v>0.76563815940586477</v>
      </c>
      <c r="P74" s="32">
        <v>41331</v>
      </c>
      <c r="Q74">
        <v>6.2295999999999996</v>
      </c>
    </row>
    <row r="75" spans="1:17" x14ac:dyDescent="0.25">
      <c r="A75" s="32">
        <v>41332</v>
      </c>
      <c r="B75">
        <v>98.194999999999993</v>
      </c>
      <c r="D75" s="32">
        <v>41338</v>
      </c>
      <c r="E75">
        <v>54.924999999999997</v>
      </c>
      <c r="G75" s="32">
        <v>41332</v>
      </c>
      <c r="H75">
        <v>7.7572000000000001</v>
      </c>
      <c r="J75" s="32">
        <v>41332</v>
      </c>
      <c r="K75">
        <v>0.65967412098423373</v>
      </c>
      <c r="M75" s="32">
        <v>41332</v>
      </c>
      <c r="N75">
        <v>0.76109292944668538</v>
      </c>
      <c r="P75" s="32">
        <v>41332</v>
      </c>
      <c r="Q75">
        <v>6.2270000000000003</v>
      </c>
    </row>
    <row r="76" spans="1:17" x14ac:dyDescent="0.25">
      <c r="A76" s="32">
        <v>41333</v>
      </c>
      <c r="B76">
        <v>98.19</v>
      </c>
      <c r="D76" s="32">
        <v>41339</v>
      </c>
      <c r="E76">
        <v>54.72</v>
      </c>
      <c r="G76" s="32">
        <v>41333</v>
      </c>
      <c r="H76">
        <v>7.7550999999999997</v>
      </c>
      <c r="J76" s="32">
        <v>41333</v>
      </c>
      <c r="K76">
        <v>0.65950009892501482</v>
      </c>
      <c r="M76" s="32">
        <v>41333</v>
      </c>
      <c r="N76">
        <v>0.76587271195527296</v>
      </c>
      <c r="P76" s="32">
        <v>41333</v>
      </c>
      <c r="Q76">
        <v>6.2217000000000002</v>
      </c>
    </row>
    <row r="77" spans="1:17" x14ac:dyDescent="0.25">
      <c r="A77" s="32">
        <v>41334</v>
      </c>
      <c r="B77">
        <v>98.224000000000004</v>
      </c>
      <c r="D77" s="32">
        <v>41340</v>
      </c>
      <c r="E77">
        <v>54.564999999999998</v>
      </c>
      <c r="G77" s="32">
        <v>41334</v>
      </c>
      <c r="H77">
        <v>7.7548000000000004</v>
      </c>
      <c r="J77" s="32">
        <v>41334</v>
      </c>
      <c r="K77">
        <v>0.66498204548477191</v>
      </c>
      <c r="M77" s="32">
        <v>41334</v>
      </c>
      <c r="N77">
        <v>0.76793119336507443</v>
      </c>
      <c r="P77" s="32">
        <v>41334</v>
      </c>
      <c r="Q77">
        <v>6.2229999999999999</v>
      </c>
    </row>
    <row r="78" spans="1:17" x14ac:dyDescent="0.25">
      <c r="A78" s="32">
        <v>41337</v>
      </c>
      <c r="B78">
        <v>98.136700000000005</v>
      </c>
      <c r="D78" s="32">
        <v>41341</v>
      </c>
      <c r="E78">
        <v>54.2913</v>
      </c>
      <c r="G78" s="32">
        <v>41337</v>
      </c>
      <c r="H78">
        <v>7.7553000000000001</v>
      </c>
      <c r="J78" s="32">
        <v>41337</v>
      </c>
      <c r="K78">
        <v>0.6615944426066821</v>
      </c>
      <c r="M78" s="32">
        <v>41337</v>
      </c>
      <c r="N78">
        <v>0.76769537847382163</v>
      </c>
      <c r="P78" s="32">
        <v>41337</v>
      </c>
      <c r="Q78">
        <v>6.2251000000000003</v>
      </c>
    </row>
    <row r="79" spans="1:17" x14ac:dyDescent="0.25">
      <c r="A79" s="32">
        <v>41338</v>
      </c>
      <c r="B79">
        <v>98.143900000000002</v>
      </c>
      <c r="D79" s="32">
        <v>41344</v>
      </c>
      <c r="E79">
        <v>54.412500000000001</v>
      </c>
      <c r="G79" s="32">
        <v>41338</v>
      </c>
      <c r="H79">
        <v>7.7556000000000003</v>
      </c>
      <c r="J79" s="32">
        <v>41338</v>
      </c>
      <c r="K79">
        <v>0.66106961062999936</v>
      </c>
      <c r="M79" s="32">
        <v>41338</v>
      </c>
      <c r="N79">
        <v>0.76616610481152314</v>
      </c>
      <c r="P79" s="32">
        <v>41338</v>
      </c>
      <c r="Q79">
        <v>6.2210999999999999</v>
      </c>
    </row>
    <row r="80" spans="1:17" x14ac:dyDescent="0.25">
      <c r="A80" s="32">
        <v>41339</v>
      </c>
      <c r="B80">
        <v>98.113</v>
      </c>
      <c r="D80" s="32">
        <v>41345</v>
      </c>
      <c r="E80">
        <v>54.192500000000003</v>
      </c>
      <c r="G80" s="32">
        <v>41339</v>
      </c>
      <c r="H80">
        <v>7.7557999999999998</v>
      </c>
      <c r="J80" s="32">
        <v>41339</v>
      </c>
      <c r="K80">
        <v>0.66586762551604739</v>
      </c>
      <c r="M80" s="32">
        <v>41339</v>
      </c>
      <c r="N80">
        <v>0.77118840132644406</v>
      </c>
      <c r="P80" s="32">
        <v>41339</v>
      </c>
      <c r="Q80">
        <v>6.218</v>
      </c>
    </row>
    <row r="81" spans="1:17" x14ac:dyDescent="0.25">
      <c r="A81" s="32">
        <v>41340</v>
      </c>
      <c r="B81">
        <v>98.007499999999993</v>
      </c>
      <c r="D81" s="32">
        <v>41346</v>
      </c>
      <c r="E81">
        <v>54.3063</v>
      </c>
      <c r="G81" s="32">
        <v>41340</v>
      </c>
      <c r="H81">
        <v>7.7564000000000002</v>
      </c>
      <c r="J81" s="32">
        <v>41340</v>
      </c>
      <c r="K81">
        <v>0.66604502464366588</v>
      </c>
      <c r="M81" s="32">
        <v>41340</v>
      </c>
      <c r="N81">
        <v>0.76295109483482115</v>
      </c>
      <c r="P81" s="32">
        <v>41340</v>
      </c>
      <c r="Q81">
        <v>6.2201000000000004</v>
      </c>
    </row>
    <row r="82" spans="1:17" x14ac:dyDescent="0.25">
      <c r="A82" s="32">
        <v>41341</v>
      </c>
      <c r="B82">
        <v>97.784999999999997</v>
      </c>
      <c r="D82" s="32">
        <v>41347</v>
      </c>
      <c r="E82">
        <v>54.366199999999999</v>
      </c>
      <c r="G82" s="32">
        <v>41341</v>
      </c>
      <c r="H82">
        <v>7.7568999999999999</v>
      </c>
      <c r="J82" s="32">
        <v>41341</v>
      </c>
      <c r="K82">
        <v>0.67001675041876052</v>
      </c>
      <c r="M82" s="32">
        <v>41341</v>
      </c>
      <c r="N82">
        <v>0.76893502499038835</v>
      </c>
      <c r="P82" s="32">
        <v>41341</v>
      </c>
      <c r="Q82">
        <v>6.2163000000000004</v>
      </c>
    </row>
    <row r="83" spans="1:17" x14ac:dyDescent="0.25">
      <c r="A83" s="32">
        <v>41344</v>
      </c>
      <c r="B83">
        <v>97.862700000000004</v>
      </c>
      <c r="D83" s="32">
        <v>41348</v>
      </c>
      <c r="E83">
        <v>54.024999999999999</v>
      </c>
      <c r="G83" s="32">
        <v>41344</v>
      </c>
      <c r="H83">
        <v>7.7571000000000003</v>
      </c>
      <c r="J83" s="32">
        <v>41344</v>
      </c>
      <c r="K83">
        <v>0.67046597385182705</v>
      </c>
      <c r="M83" s="32">
        <v>41344</v>
      </c>
      <c r="N83">
        <v>0.7665184730952016</v>
      </c>
      <c r="P83" s="32">
        <v>41344</v>
      </c>
      <c r="Q83">
        <v>6.2184999999999997</v>
      </c>
    </row>
    <row r="84" spans="1:17" x14ac:dyDescent="0.25">
      <c r="A84" s="32">
        <v>41345</v>
      </c>
      <c r="B84">
        <v>97.859700000000004</v>
      </c>
      <c r="D84" s="32">
        <v>41351</v>
      </c>
      <c r="E84">
        <v>54.174999999999997</v>
      </c>
      <c r="G84" s="32">
        <v>41345</v>
      </c>
      <c r="H84">
        <v>7.7568000000000001</v>
      </c>
      <c r="J84" s="32">
        <v>41345</v>
      </c>
      <c r="K84">
        <v>0.67100583775078848</v>
      </c>
      <c r="M84" s="32">
        <v>41345</v>
      </c>
      <c r="N84">
        <v>0.76722418290624528</v>
      </c>
      <c r="P84" s="32">
        <v>41345</v>
      </c>
      <c r="Q84">
        <v>6.2163000000000004</v>
      </c>
    </row>
    <row r="85" spans="1:17" x14ac:dyDescent="0.25">
      <c r="A85" s="32">
        <v>41346</v>
      </c>
      <c r="B85">
        <v>97.882000000000005</v>
      </c>
      <c r="D85" s="32">
        <v>41352</v>
      </c>
      <c r="E85">
        <v>54.375</v>
      </c>
      <c r="G85" s="32">
        <v>41346</v>
      </c>
      <c r="H85">
        <v>7.7587999999999999</v>
      </c>
      <c r="J85" s="32">
        <v>41346</v>
      </c>
      <c r="K85">
        <v>0.67010654694096361</v>
      </c>
      <c r="M85" s="32">
        <v>41346</v>
      </c>
      <c r="N85">
        <v>0.77154540544711059</v>
      </c>
      <c r="P85" s="32">
        <v>41346</v>
      </c>
      <c r="Q85">
        <v>6.2141999999999999</v>
      </c>
    </row>
    <row r="86" spans="1:17" x14ac:dyDescent="0.25">
      <c r="A86" s="32">
        <v>41347</v>
      </c>
      <c r="B86">
        <v>97.903300000000002</v>
      </c>
      <c r="D86" s="32">
        <v>41353</v>
      </c>
      <c r="E86">
        <v>54.3675</v>
      </c>
      <c r="G86" s="32">
        <v>41347</v>
      </c>
      <c r="H86">
        <v>7.7583000000000002</v>
      </c>
      <c r="J86" s="32">
        <v>41347</v>
      </c>
      <c r="K86">
        <v>0.66299807730557581</v>
      </c>
      <c r="M86" s="32">
        <v>41347</v>
      </c>
      <c r="N86">
        <v>0.76893502499038835</v>
      </c>
      <c r="P86" s="32">
        <v>41347</v>
      </c>
      <c r="Q86">
        <v>6.2159000000000004</v>
      </c>
    </row>
    <row r="87" spans="1:17" x14ac:dyDescent="0.25">
      <c r="A87" s="32">
        <v>41348</v>
      </c>
      <c r="B87">
        <v>98.039299999999997</v>
      </c>
      <c r="D87" s="32">
        <v>41354</v>
      </c>
      <c r="E87">
        <v>54.282499999999999</v>
      </c>
      <c r="G87" s="32">
        <v>41348</v>
      </c>
      <c r="H87">
        <v>7.7632000000000003</v>
      </c>
      <c r="J87" s="32">
        <v>41348</v>
      </c>
      <c r="K87">
        <v>0.66163821622336905</v>
      </c>
      <c r="M87" s="32">
        <v>41348</v>
      </c>
      <c r="N87">
        <v>0.76475986540226359</v>
      </c>
      <c r="P87" s="32">
        <v>41348</v>
      </c>
      <c r="Q87">
        <v>6.2169999999999996</v>
      </c>
    </row>
    <row r="88" spans="1:17" x14ac:dyDescent="0.25">
      <c r="A88" s="32">
        <v>41351</v>
      </c>
      <c r="B88">
        <v>98.103300000000004</v>
      </c>
      <c r="D88" s="32">
        <v>41355</v>
      </c>
      <c r="E88">
        <v>54.341299999999997</v>
      </c>
      <c r="G88" s="32">
        <v>41351</v>
      </c>
      <c r="H88">
        <v>7.7619999999999996</v>
      </c>
      <c r="J88" s="32">
        <v>41351</v>
      </c>
      <c r="K88">
        <v>0.6619447938041968</v>
      </c>
      <c r="M88" s="32">
        <v>41351</v>
      </c>
      <c r="N88">
        <v>0.77178359188083656</v>
      </c>
      <c r="P88" s="32">
        <v>41351</v>
      </c>
      <c r="Q88">
        <v>6.2144000000000004</v>
      </c>
    </row>
    <row r="89" spans="1:17" x14ac:dyDescent="0.25">
      <c r="A89" s="32">
        <v>41352</v>
      </c>
      <c r="B89">
        <v>98.051299999999998</v>
      </c>
      <c r="D89" s="32">
        <v>41358</v>
      </c>
      <c r="E89">
        <v>54.18</v>
      </c>
      <c r="G89" s="32">
        <v>41352</v>
      </c>
      <c r="H89">
        <v>7.7622</v>
      </c>
      <c r="J89" s="32">
        <v>41352</v>
      </c>
      <c r="K89">
        <v>0.6622955162593549</v>
      </c>
      <c r="M89" s="32">
        <v>41352</v>
      </c>
      <c r="N89">
        <v>0.77627697562490294</v>
      </c>
      <c r="P89" s="32">
        <v>41352</v>
      </c>
      <c r="Q89">
        <v>6.2157999999999998</v>
      </c>
    </row>
    <row r="90" spans="1:17" x14ac:dyDescent="0.25">
      <c r="A90" s="32">
        <v>41353</v>
      </c>
      <c r="B90">
        <v>98.169700000000006</v>
      </c>
      <c r="D90" s="32">
        <v>41359</v>
      </c>
      <c r="E90">
        <v>54.365000000000002</v>
      </c>
      <c r="G90" s="32">
        <v>41353</v>
      </c>
      <c r="H90">
        <v>7.7625999999999999</v>
      </c>
      <c r="J90" s="32">
        <v>41353</v>
      </c>
      <c r="K90">
        <v>0.66225165562913912</v>
      </c>
      <c r="M90" s="32">
        <v>41353</v>
      </c>
      <c r="N90">
        <v>0.77321580453104466</v>
      </c>
      <c r="P90" s="32">
        <v>41353</v>
      </c>
      <c r="Q90">
        <v>6.2118000000000002</v>
      </c>
    </row>
    <row r="91" spans="1:17" x14ac:dyDescent="0.25">
      <c r="A91" s="32">
        <v>41354</v>
      </c>
      <c r="B91">
        <v>98.21</v>
      </c>
      <c r="D91" s="32">
        <v>41361</v>
      </c>
      <c r="E91">
        <v>54.28</v>
      </c>
      <c r="G91" s="32">
        <v>41354</v>
      </c>
      <c r="H91">
        <v>7.7625999999999999</v>
      </c>
      <c r="J91" s="32">
        <v>41354</v>
      </c>
      <c r="K91">
        <v>0.65906544519870824</v>
      </c>
      <c r="M91" s="32">
        <v>41354</v>
      </c>
      <c r="N91">
        <v>0.77525389565082559</v>
      </c>
      <c r="P91" s="32">
        <v>41354</v>
      </c>
      <c r="Q91">
        <v>6.2140000000000004</v>
      </c>
    </row>
    <row r="92" spans="1:17" x14ac:dyDescent="0.25">
      <c r="A92" s="32">
        <v>41355</v>
      </c>
      <c r="B92">
        <v>98.235299999999995</v>
      </c>
      <c r="D92" s="32">
        <v>41366</v>
      </c>
      <c r="E92">
        <v>54.268799999999999</v>
      </c>
      <c r="G92" s="32">
        <v>41355</v>
      </c>
      <c r="H92">
        <v>7.7638999999999996</v>
      </c>
      <c r="J92" s="32">
        <v>41355</v>
      </c>
      <c r="K92">
        <v>0.65659881812212739</v>
      </c>
      <c r="M92" s="32">
        <v>41355</v>
      </c>
      <c r="N92">
        <v>0.76988220802217266</v>
      </c>
      <c r="P92" s="32">
        <v>41355</v>
      </c>
      <c r="Q92">
        <v>6.2119999999999997</v>
      </c>
    </row>
    <row r="93" spans="1:17" x14ac:dyDescent="0.25">
      <c r="A93" s="32">
        <v>41358</v>
      </c>
      <c r="B93">
        <v>98.168199999999999</v>
      </c>
      <c r="D93" s="32">
        <v>41367</v>
      </c>
      <c r="E93">
        <v>54.44</v>
      </c>
      <c r="G93" s="32">
        <v>41358</v>
      </c>
      <c r="H93">
        <v>7.7618</v>
      </c>
      <c r="J93" s="32">
        <v>41358</v>
      </c>
      <c r="K93">
        <v>0.65897858319604607</v>
      </c>
      <c r="M93" s="32">
        <v>41358</v>
      </c>
      <c r="N93">
        <v>0.77802847584221579</v>
      </c>
      <c r="P93" s="32">
        <v>41358</v>
      </c>
      <c r="Q93">
        <v>6.2107000000000001</v>
      </c>
    </row>
    <row r="94" spans="1:17" x14ac:dyDescent="0.25">
      <c r="A94" s="32">
        <v>41359</v>
      </c>
      <c r="B94">
        <v>98.41</v>
      </c>
      <c r="D94" s="32">
        <v>41368</v>
      </c>
      <c r="E94">
        <v>54.884999999999998</v>
      </c>
      <c r="G94" s="32">
        <v>41359</v>
      </c>
      <c r="H94">
        <v>7.7603</v>
      </c>
      <c r="J94" s="32">
        <v>41359</v>
      </c>
      <c r="K94">
        <v>0.65967412098423373</v>
      </c>
      <c r="M94" s="32">
        <v>41359</v>
      </c>
      <c r="N94">
        <v>0.77754451442345074</v>
      </c>
      <c r="P94" s="32">
        <v>41359</v>
      </c>
      <c r="Q94">
        <v>6.2118000000000002</v>
      </c>
    </row>
    <row r="95" spans="1:17" x14ac:dyDescent="0.25">
      <c r="A95" s="32">
        <v>41360</v>
      </c>
      <c r="B95">
        <v>98.410499999999999</v>
      </c>
      <c r="D95" s="32">
        <v>41369</v>
      </c>
      <c r="E95">
        <v>54.8125</v>
      </c>
      <c r="G95" s="32">
        <v>41360</v>
      </c>
      <c r="H95">
        <v>7.7634999999999996</v>
      </c>
      <c r="J95" s="32">
        <v>41360</v>
      </c>
      <c r="K95">
        <v>0.66093853271645742</v>
      </c>
      <c r="M95" s="32">
        <v>41360</v>
      </c>
      <c r="N95">
        <v>0.78247261345852892</v>
      </c>
      <c r="P95" s="32">
        <v>41360</v>
      </c>
      <c r="Q95">
        <v>6.2138</v>
      </c>
    </row>
    <row r="96" spans="1:17" x14ac:dyDescent="0.25">
      <c r="A96" s="32">
        <v>41361</v>
      </c>
      <c r="B96">
        <v>98.420400000000001</v>
      </c>
      <c r="D96" s="32">
        <v>41372</v>
      </c>
      <c r="E96">
        <v>54.575000000000003</v>
      </c>
      <c r="G96" s="32">
        <v>41361</v>
      </c>
      <c r="H96">
        <v>7.7625999999999999</v>
      </c>
      <c r="J96" s="32">
        <v>41361</v>
      </c>
      <c r="K96">
        <v>0.658197854274995</v>
      </c>
      <c r="M96" s="32">
        <v>41361</v>
      </c>
      <c r="N96">
        <v>0.78027465667915097</v>
      </c>
      <c r="P96" s="32">
        <v>41361</v>
      </c>
      <c r="Q96">
        <v>6.2142999999999997</v>
      </c>
    </row>
    <row r="97" spans="1:17" x14ac:dyDescent="0.25">
      <c r="A97" s="32">
        <v>41362</v>
      </c>
      <c r="B97">
        <v>98.432500000000005</v>
      </c>
      <c r="D97" s="32">
        <v>41373</v>
      </c>
      <c r="E97">
        <v>54.585000000000001</v>
      </c>
      <c r="G97" s="32">
        <v>41362</v>
      </c>
      <c r="H97">
        <v>7.7636000000000003</v>
      </c>
      <c r="J97" s="32">
        <v>41362</v>
      </c>
      <c r="K97">
        <v>0.65798131333070142</v>
      </c>
      <c r="M97" s="32">
        <v>41362</v>
      </c>
      <c r="N97">
        <v>0.78009205086200173</v>
      </c>
      <c r="P97" s="32">
        <v>41362</v>
      </c>
      <c r="Q97">
        <v>6.2102000000000004</v>
      </c>
    </row>
    <row r="98" spans="1:17" x14ac:dyDescent="0.25">
      <c r="A98" s="32">
        <v>41365</v>
      </c>
      <c r="B98">
        <v>98.397499999999994</v>
      </c>
      <c r="D98" s="32">
        <v>41374</v>
      </c>
      <c r="E98">
        <v>54.524999999999999</v>
      </c>
      <c r="G98" s="32">
        <v>41365</v>
      </c>
      <c r="H98">
        <v>7.7629999999999999</v>
      </c>
      <c r="J98" s="32">
        <v>41365</v>
      </c>
      <c r="K98">
        <v>0.65664193315385122</v>
      </c>
      <c r="M98" s="32">
        <v>41365</v>
      </c>
      <c r="N98">
        <v>0.7782706825433886</v>
      </c>
      <c r="P98" s="32">
        <v>41365</v>
      </c>
      <c r="Q98">
        <v>6.2083000000000004</v>
      </c>
    </row>
    <row r="99" spans="1:17" x14ac:dyDescent="0.25">
      <c r="A99" s="32">
        <v>41366</v>
      </c>
      <c r="B99">
        <v>98.283299999999997</v>
      </c>
      <c r="D99" s="32">
        <v>41376</v>
      </c>
      <c r="E99">
        <v>54.524999999999999</v>
      </c>
      <c r="G99" s="32">
        <v>41366</v>
      </c>
      <c r="H99">
        <v>7.7621000000000002</v>
      </c>
      <c r="J99" s="32">
        <v>41366</v>
      </c>
      <c r="K99">
        <v>0.66207627118644075</v>
      </c>
      <c r="M99" s="32">
        <v>41366</v>
      </c>
      <c r="N99">
        <v>0.78003120124804992</v>
      </c>
      <c r="P99" s="32">
        <v>41366</v>
      </c>
      <c r="Q99">
        <v>6.1996000000000002</v>
      </c>
    </row>
    <row r="100" spans="1:17" x14ac:dyDescent="0.25">
      <c r="A100" s="32">
        <v>41367</v>
      </c>
      <c r="B100">
        <v>98.332800000000006</v>
      </c>
      <c r="D100" s="32">
        <v>41379</v>
      </c>
      <c r="E100">
        <v>54.628700000000002</v>
      </c>
      <c r="G100" s="32">
        <v>41367</v>
      </c>
      <c r="H100">
        <v>7.7617000000000003</v>
      </c>
      <c r="J100" s="32">
        <v>41367</v>
      </c>
      <c r="K100">
        <v>0.66093853271645742</v>
      </c>
      <c r="M100" s="32">
        <v>41367</v>
      </c>
      <c r="N100">
        <v>0.77821011673151752</v>
      </c>
      <c r="P100" s="32">
        <v>41367</v>
      </c>
      <c r="Q100">
        <v>6.2013999999999996</v>
      </c>
    </row>
    <row r="101" spans="1:17" x14ac:dyDescent="0.25">
      <c r="A101" s="32">
        <v>41368</v>
      </c>
      <c r="B101">
        <v>98.36</v>
      </c>
      <c r="D101" s="32">
        <v>41380</v>
      </c>
      <c r="E101">
        <v>54.145000000000003</v>
      </c>
      <c r="G101" s="32">
        <v>41368</v>
      </c>
      <c r="H101">
        <v>7.7633000000000001</v>
      </c>
      <c r="J101" s="32">
        <v>41368</v>
      </c>
      <c r="K101">
        <v>0.6563833278634722</v>
      </c>
      <c r="M101" s="32">
        <v>41368</v>
      </c>
      <c r="N101">
        <v>0.77303648732220154</v>
      </c>
      <c r="P101" s="32">
        <v>41368</v>
      </c>
      <c r="Q101">
        <v>6.2060000000000004</v>
      </c>
    </row>
    <row r="102" spans="1:17" x14ac:dyDescent="0.25">
      <c r="A102" s="32">
        <v>41369</v>
      </c>
      <c r="B102">
        <v>98.37</v>
      </c>
      <c r="D102" s="32">
        <v>41381</v>
      </c>
      <c r="E102">
        <v>54.204999999999998</v>
      </c>
      <c r="G102" s="32">
        <v>41369</v>
      </c>
      <c r="H102">
        <v>7.7651000000000003</v>
      </c>
      <c r="J102" s="32">
        <v>41369</v>
      </c>
      <c r="K102">
        <v>0.65206051121544073</v>
      </c>
      <c r="M102" s="32">
        <v>41369</v>
      </c>
      <c r="N102">
        <v>0.76976368254945737</v>
      </c>
      <c r="P102" s="32">
        <v>41369</v>
      </c>
      <c r="Q102">
        <v>6.2060000000000004</v>
      </c>
    </row>
    <row r="103" spans="1:17" x14ac:dyDescent="0.25">
      <c r="A103" s="32">
        <v>41372</v>
      </c>
      <c r="B103">
        <v>98.403800000000004</v>
      </c>
      <c r="D103" s="32">
        <v>41382</v>
      </c>
      <c r="E103">
        <v>53.972499999999997</v>
      </c>
      <c r="G103" s="32">
        <v>41372</v>
      </c>
      <c r="H103">
        <v>7.7634999999999996</v>
      </c>
      <c r="J103" s="32">
        <v>41372</v>
      </c>
      <c r="K103">
        <v>0.65547981122181431</v>
      </c>
      <c r="M103" s="32">
        <v>41372</v>
      </c>
      <c r="N103">
        <v>0.76869859328157431</v>
      </c>
      <c r="P103" s="32">
        <v>41372</v>
      </c>
      <c r="Q103">
        <v>6.2038000000000002</v>
      </c>
    </row>
    <row r="104" spans="1:17" x14ac:dyDescent="0.25">
      <c r="A104" s="32">
        <v>41373</v>
      </c>
      <c r="B104">
        <v>98.42</v>
      </c>
      <c r="D104" s="32">
        <v>41386</v>
      </c>
      <c r="E104">
        <v>54.146299999999997</v>
      </c>
      <c r="G104" s="32">
        <v>41373</v>
      </c>
      <c r="H104">
        <v>7.7637</v>
      </c>
      <c r="J104" s="32">
        <v>41373</v>
      </c>
      <c r="K104">
        <v>0.65261371794035106</v>
      </c>
      <c r="M104" s="32">
        <v>41373</v>
      </c>
      <c r="N104">
        <v>0.7643506840938622</v>
      </c>
      <c r="P104" s="32">
        <v>41373</v>
      </c>
      <c r="Q104">
        <v>6.2023000000000001</v>
      </c>
    </row>
    <row r="105" spans="1:17" x14ac:dyDescent="0.25">
      <c r="A105" s="32">
        <v>41374</v>
      </c>
      <c r="B105">
        <v>98.318299999999994</v>
      </c>
      <c r="D105" s="32">
        <v>41387</v>
      </c>
      <c r="E105">
        <v>54.384999999999998</v>
      </c>
      <c r="G105" s="32">
        <v>41374</v>
      </c>
      <c r="H105">
        <v>7.7629000000000001</v>
      </c>
      <c r="J105" s="32">
        <v>41374</v>
      </c>
      <c r="K105">
        <v>0.6521880910454575</v>
      </c>
      <c r="M105" s="32">
        <v>41374</v>
      </c>
      <c r="N105">
        <v>0.76511094108645761</v>
      </c>
      <c r="P105" s="32">
        <v>41374</v>
      </c>
      <c r="Q105">
        <v>6.1939000000000002</v>
      </c>
    </row>
    <row r="106" spans="1:17" x14ac:dyDescent="0.25">
      <c r="A106" s="32">
        <v>41375</v>
      </c>
      <c r="B106">
        <v>98.205500000000001</v>
      </c>
      <c r="D106" s="32">
        <v>41389</v>
      </c>
      <c r="E106">
        <v>54.225000000000001</v>
      </c>
      <c r="G106" s="32">
        <v>41375</v>
      </c>
      <c r="H106">
        <v>7.7610999999999999</v>
      </c>
      <c r="J106" s="32">
        <v>41375</v>
      </c>
      <c r="K106">
        <v>0.64994150526452621</v>
      </c>
      <c r="M106" s="32">
        <v>41375</v>
      </c>
      <c r="N106">
        <v>0.76341705473700283</v>
      </c>
      <c r="P106" s="32">
        <v>41375</v>
      </c>
      <c r="Q106">
        <v>6.1962000000000002</v>
      </c>
    </row>
    <row r="107" spans="1:17" x14ac:dyDescent="0.25">
      <c r="A107" s="32">
        <v>41376</v>
      </c>
      <c r="B107">
        <v>98.27</v>
      </c>
      <c r="D107" s="32">
        <v>41390</v>
      </c>
      <c r="E107">
        <v>54.375</v>
      </c>
      <c r="G107" s="32">
        <v>41376</v>
      </c>
      <c r="H107">
        <v>7.7619999999999996</v>
      </c>
      <c r="J107" s="32">
        <v>41376</v>
      </c>
      <c r="K107">
        <v>0.65176301896630384</v>
      </c>
      <c r="M107" s="32">
        <v>41376</v>
      </c>
      <c r="N107">
        <v>0.76260199801723483</v>
      </c>
      <c r="P107" s="32">
        <v>41376</v>
      </c>
      <c r="Q107">
        <v>6.1920999999999999</v>
      </c>
    </row>
    <row r="108" spans="1:17" x14ac:dyDescent="0.25">
      <c r="A108" s="32">
        <v>41379</v>
      </c>
      <c r="B108">
        <v>98.33</v>
      </c>
      <c r="D108" s="32">
        <v>41393</v>
      </c>
      <c r="E108">
        <v>54.244999999999997</v>
      </c>
      <c r="G108" s="32">
        <v>41379</v>
      </c>
      <c r="H108">
        <v>7.7624000000000004</v>
      </c>
      <c r="J108" s="32">
        <v>41379</v>
      </c>
      <c r="K108">
        <v>0.65423617926071309</v>
      </c>
      <c r="M108" s="32">
        <v>41379</v>
      </c>
      <c r="N108">
        <v>0.76710647437864365</v>
      </c>
      <c r="P108" s="32">
        <v>41379</v>
      </c>
      <c r="Q108">
        <v>6.1868999999999996</v>
      </c>
    </row>
    <row r="109" spans="1:17" x14ac:dyDescent="0.25">
      <c r="A109" s="32">
        <v>41380</v>
      </c>
      <c r="B109">
        <v>98.350800000000007</v>
      </c>
      <c r="D109" s="32">
        <v>41394</v>
      </c>
      <c r="E109">
        <v>53.808799999999998</v>
      </c>
      <c r="G109" s="32">
        <v>41380</v>
      </c>
      <c r="H109">
        <v>7.7626999999999997</v>
      </c>
      <c r="J109" s="32">
        <v>41380</v>
      </c>
      <c r="K109">
        <v>0.65095690665277961</v>
      </c>
      <c r="M109" s="32">
        <v>41380</v>
      </c>
      <c r="N109">
        <v>0.75889807998785763</v>
      </c>
      <c r="P109" s="32">
        <v>41380</v>
      </c>
      <c r="Q109">
        <v>6.1832000000000003</v>
      </c>
    </row>
    <row r="110" spans="1:17" x14ac:dyDescent="0.25">
      <c r="A110" s="32">
        <v>41381</v>
      </c>
      <c r="B110">
        <v>98.424999999999997</v>
      </c>
      <c r="D110" s="32">
        <v>41396</v>
      </c>
      <c r="E110">
        <v>53.814999999999998</v>
      </c>
      <c r="G110" s="32">
        <v>41381</v>
      </c>
      <c r="H110">
        <v>7.7629999999999999</v>
      </c>
      <c r="J110" s="32">
        <v>41381</v>
      </c>
      <c r="K110">
        <v>0.65625410158813491</v>
      </c>
      <c r="M110" s="32">
        <v>41381</v>
      </c>
      <c r="N110">
        <v>0.76734192756292208</v>
      </c>
      <c r="P110" s="32">
        <v>41381</v>
      </c>
      <c r="Q110">
        <v>6.1726999999999999</v>
      </c>
    </row>
    <row r="111" spans="1:17" x14ac:dyDescent="0.25">
      <c r="A111" s="32">
        <v>41382</v>
      </c>
      <c r="B111">
        <v>98.369900000000001</v>
      </c>
      <c r="D111" s="32">
        <v>41397</v>
      </c>
      <c r="E111">
        <v>53.935000000000002</v>
      </c>
      <c r="G111" s="32">
        <v>41382</v>
      </c>
      <c r="H111">
        <v>7.7643000000000004</v>
      </c>
      <c r="J111" s="32">
        <v>41382</v>
      </c>
      <c r="K111">
        <v>0.6544930950978467</v>
      </c>
      <c r="M111" s="32">
        <v>41382</v>
      </c>
      <c r="N111">
        <v>0.76622481035935952</v>
      </c>
      <c r="P111" s="32">
        <v>41382</v>
      </c>
      <c r="Q111">
        <v>6.1810999999999998</v>
      </c>
    </row>
    <row r="112" spans="1:17" x14ac:dyDescent="0.25">
      <c r="A112" s="32">
        <v>41383</v>
      </c>
      <c r="B112">
        <v>98.378799999999998</v>
      </c>
      <c r="D112" s="32">
        <v>41400</v>
      </c>
      <c r="E112">
        <v>54.1875</v>
      </c>
      <c r="G112" s="32">
        <v>41383</v>
      </c>
      <c r="H112">
        <v>7.7641999999999998</v>
      </c>
      <c r="J112" s="32">
        <v>41383</v>
      </c>
      <c r="K112">
        <v>0.65655570875188762</v>
      </c>
      <c r="M112" s="32">
        <v>41383</v>
      </c>
      <c r="N112">
        <v>0.76616610481152314</v>
      </c>
      <c r="P112" s="32">
        <v>41383</v>
      </c>
      <c r="Q112">
        <v>6.1776999999999997</v>
      </c>
    </row>
    <row r="113" spans="1:17" x14ac:dyDescent="0.25">
      <c r="A113" s="32">
        <v>41386</v>
      </c>
      <c r="B113">
        <v>98.355199999999996</v>
      </c>
      <c r="D113" s="32">
        <v>41401</v>
      </c>
      <c r="E113">
        <v>54.145000000000003</v>
      </c>
      <c r="G113" s="32">
        <v>41386</v>
      </c>
      <c r="H113">
        <v>7.7640000000000002</v>
      </c>
      <c r="J113" s="32">
        <v>41386</v>
      </c>
      <c r="K113">
        <v>0.65402223675604976</v>
      </c>
      <c r="M113" s="32">
        <v>41386</v>
      </c>
      <c r="N113">
        <v>0.76534517067197305</v>
      </c>
      <c r="P113" s="32">
        <v>41386</v>
      </c>
      <c r="Q113">
        <v>6.1818</v>
      </c>
    </row>
    <row r="114" spans="1:17" x14ac:dyDescent="0.25">
      <c r="A114" s="32">
        <v>41387</v>
      </c>
      <c r="B114">
        <v>98.358699999999999</v>
      </c>
      <c r="D114" s="32">
        <v>41402</v>
      </c>
      <c r="E114">
        <v>54.164999999999999</v>
      </c>
      <c r="G114" s="32">
        <v>41387</v>
      </c>
      <c r="H114">
        <v>7.7647000000000004</v>
      </c>
      <c r="J114" s="32">
        <v>41387</v>
      </c>
      <c r="K114">
        <v>0.65616797900262469</v>
      </c>
      <c r="M114" s="32">
        <v>41387</v>
      </c>
      <c r="N114">
        <v>0.76946752847029853</v>
      </c>
      <c r="P114" s="32">
        <v>41387</v>
      </c>
      <c r="Q114">
        <v>6.1790000000000003</v>
      </c>
    </row>
    <row r="115" spans="1:17" x14ac:dyDescent="0.25">
      <c r="A115" s="32">
        <v>41388</v>
      </c>
      <c r="B115">
        <v>98.425299999999993</v>
      </c>
      <c r="D115" s="32">
        <v>41403</v>
      </c>
      <c r="E115">
        <v>54.244999999999997</v>
      </c>
      <c r="G115" s="32">
        <v>41388</v>
      </c>
      <c r="H115">
        <v>7.7644000000000002</v>
      </c>
      <c r="J115" s="32">
        <v>41388</v>
      </c>
      <c r="K115">
        <v>0.65500753258662481</v>
      </c>
      <c r="M115" s="32">
        <v>41388</v>
      </c>
      <c r="N115">
        <v>0.76834421820975796</v>
      </c>
      <c r="P115" s="32">
        <v>41388</v>
      </c>
      <c r="Q115">
        <v>6.1780999999999997</v>
      </c>
    </row>
    <row r="116" spans="1:17" x14ac:dyDescent="0.25">
      <c r="A116" s="32">
        <v>41389</v>
      </c>
      <c r="B116">
        <v>98.394499999999994</v>
      </c>
      <c r="D116" s="32">
        <v>41404</v>
      </c>
      <c r="E116">
        <v>54.8</v>
      </c>
      <c r="G116" s="32">
        <v>41389</v>
      </c>
      <c r="H116">
        <v>7.7647000000000004</v>
      </c>
      <c r="J116" s="32">
        <v>41389</v>
      </c>
      <c r="K116">
        <v>0.64792017623428788</v>
      </c>
      <c r="M116" s="32">
        <v>41389</v>
      </c>
      <c r="N116">
        <v>0.76858043194220282</v>
      </c>
      <c r="P116" s="32">
        <v>41389</v>
      </c>
      <c r="Q116">
        <v>6.1706000000000003</v>
      </c>
    </row>
    <row r="117" spans="1:17" x14ac:dyDescent="0.25">
      <c r="A117" s="32">
        <v>41390</v>
      </c>
      <c r="B117">
        <v>98.419499999999999</v>
      </c>
      <c r="D117" s="32">
        <v>41407</v>
      </c>
      <c r="E117">
        <v>54.734999999999999</v>
      </c>
      <c r="G117" s="32">
        <v>41390</v>
      </c>
      <c r="H117">
        <v>7.7633000000000001</v>
      </c>
      <c r="J117" s="32">
        <v>41390</v>
      </c>
      <c r="K117">
        <v>0.6462870807212564</v>
      </c>
      <c r="M117" s="32">
        <v>41390</v>
      </c>
      <c r="N117">
        <v>0.76745970836531086</v>
      </c>
      <c r="P117" s="32">
        <v>41390</v>
      </c>
      <c r="Q117">
        <v>6.1650999999999998</v>
      </c>
    </row>
    <row r="118" spans="1:17" x14ac:dyDescent="0.25">
      <c r="A118" s="32">
        <v>41393</v>
      </c>
      <c r="B118">
        <v>98.476699999999994</v>
      </c>
      <c r="D118" s="32">
        <v>41408</v>
      </c>
      <c r="E118">
        <v>54.816200000000002</v>
      </c>
      <c r="G118" s="32">
        <v>41393</v>
      </c>
      <c r="H118">
        <v>7.7610999999999999</v>
      </c>
      <c r="J118" s="32">
        <v>41393</v>
      </c>
      <c r="K118">
        <v>0.64516129032258063</v>
      </c>
      <c r="M118" s="32">
        <v>41393</v>
      </c>
      <c r="N118">
        <v>0.76341705473700283</v>
      </c>
      <c r="P118" s="32">
        <v>41393</v>
      </c>
      <c r="Q118">
        <v>6.165</v>
      </c>
    </row>
    <row r="119" spans="1:17" x14ac:dyDescent="0.25">
      <c r="A119" s="32">
        <v>41394</v>
      </c>
      <c r="B119">
        <v>98.45</v>
      </c>
      <c r="D119" s="32">
        <v>41409</v>
      </c>
      <c r="E119">
        <v>54.781300000000002</v>
      </c>
      <c r="G119" s="32">
        <v>41394</v>
      </c>
      <c r="H119">
        <v>7.7602000000000002</v>
      </c>
      <c r="J119" s="32">
        <v>41394</v>
      </c>
      <c r="K119">
        <v>0.64383208859129537</v>
      </c>
      <c r="M119" s="32">
        <v>41394</v>
      </c>
      <c r="N119">
        <v>0.75941676792223578</v>
      </c>
      <c r="P119" s="32">
        <v>41394</v>
      </c>
      <c r="Q119">
        <v>6.1657999999999999</v>
      </c>
    </row>
    <row r="120" spans="1:17" x14ac:dyDescent="0.25">
      <c r="A120" s="32">
        <v>41395</v>
      </c>
      <c r="B120">
        <v>98.475300000000004</v>
      </c>
      <c r="D120" s="32">
        <v>41410</v>
      </c>
      <c r="E120">
        <v>54.784999999999997</v>
      </c>
      <c r="G120" s="32">
        <v>41395</v>
      </c>
      <c r="H120">
        <v>7.7603</v>
      </c>
      <c r="J120" s="32">
        <v>41395</v>
      </c>
      <c r="K120">
        <v>0.64288010286081643</v>
      </c>
      <c r="M120" s="32">
        <v>41395</v>
      </c>
      <c r="N120">
        <v>0.75872534142640358</v>
      </c>
      <c r="P120" s="32">
        <v>41396</v>
      </c>
      <c r="Q120">
        <v>6.1555999999999997</v>
      </c>
    </row>
    <row r="121" spans="1:17" x14ac:dyDescent="0.25">
      <c r="A121" s="32">
        <v>41396</v>
      </c>
      <c r="B121">
        <v>98.395200000000003</v>
      </c>
      <c r="D121" s="32">
        <v>41411</v>
      </c>
      <c r="E121">
        <v>54.884999999999998</v>
      </c>
      <c r="G121" s="32">
        <v>41396</v>
      </c>
      <c r="H121">
        <v>7.7592999999999996</v>
      </c>
      <c r="J121" s="32">
        <v>41396</v>
      </c>
      <c r="K121">
        <v>0.64370775667846791</v>
      </c>
      <c r="M121" s="32">
        <v>41396</v>
      </c>
      <c r="N121">
        <v>0.76540375047837739</v>
      </c>
      <c r="P121" s="32">
        <v>41397</v>
      </c>
      <c r="Q121">
        <v>6.1562000000000001</v>
      </c>
    </row>
    <row r="122" spans="1:17" x14ac:dyDescent="0.25">
      <c r="A122" s="32">
        <v>41397</v>
      </c>
      <c r="B122">
        <v>98.338200000000001</v>
      </c>
      <c r="D122" s="32">
        <v>41414</v>
      </c>
      <c r="E122">
        <v>55.113700000000001</v>
      </c>
      <c r="G122" s="32">
        <v>41397</v>
      </c>
      <c r="H122">
        <v>7.7587999999999999</v>
      </c>
      <c r="J122" s="32">
        <v>41397</v>
      </c>
      <c r="K122">
        <v>0.6420958006934635</v>
      </c>
      <c r="M122" s="32">
        <v>41397</v>
      </c>
      <c r="N122">
        <v>0.76254384627116067</v>
      </c>
      <c r="P122" s="32">
        <v>41400</v>
      </c>
      <c r="Q122">
        <v>6.1665999999999999</v>
      </c>
    </row>
    <row r="123" spans="1:17" x14ac:dyDescent="0.25">
      <c r="A123" s="32">
        <v>41400</v>
      </c>
      <c r="B123">
        <v>98.299199999999999</v>
      </c>
      <c r="D123" s="32">
        <v>41415</v>
      </c>
      <c r="E123">
        <v>55.414999999999999</v>
      </c>
      <c r="G123" s="32">
        <v>41400</v>
      </c>
      <c r="H123">
        <v>7.7595999999999998</v>
      </c>
      <c r="J123" s="32">
        <v>41400</v>
      </c>
      <c r="K123">
        <v>0.6435420554733251</v>
      </c>
      <c r="M123" s="32">
        <v>41400</v>
      </c>
      <c r="N123">
        <v>0.76475986540226359</v>
      </c>
      <c r="P123" s="32">
        <v>41401</v>
      </c>
      <c r="Q123">
        <v>6.1536999999999997</v>
      </c>
    </row>
    <row r="124" spans="1:17" x14ac:dyDescent="0.25">
      <c r="A124" s="32">
        <v>41401</v>
      </c>
      <c r="B124">
        <v>98.359399999999994</v>
      </c>
      <c r="D124" s="32">
        <v>41416</v>
      </c>
      <c r="E124">
        <v>55.475000000000001</v>
      </c>
      <c r="G124" s="32">
        <v>41401</v>
      </c>
      <c r="H124">
        <v>7.7605000000000004</v>
      </c>
      <c r="J124" s="32">
        <v>41401</v>
      </c>
      <c r="K124">
        <v>0.64582795143373806</v>
      </c>
      <c r="M124" s="32">
        <v>41401</v>
      </c>
      <c r="N124">
        <v>0.76458444835232042</v>
      </c>
      <c r="P124" s="32">
        <v>41402</v>
      </c>
      <c r="Q124">
        <v>6.1413000000000002</v>
      </c>
    </row>
    <row r="125" spans="1:17" x14ac:dyDescent="0.25">
      <c r="A125" s="32">
        <v>41402</v>
      </c>
      <c r="B125">
        <v>98.445800000000006</v>
      </c>
      <c r="D125" s="32">
        <v>41417</v>
      </c>
      <c r="E125">
        <v>55.585000000000001</v>
      </c>
      <c r="G125" s="32">
        <v>41402</v>
      </c>
      <c r="H125">
        <v>7.7596999999999996</v>
      </c>
      <c r="J125" s="32">
        <v>41402</v>
      </c>
      <c r="K125">
        <v>0.64374919531350594</v>
      </c>
      <c r="M125" s="32">
        <v>41402</v>
      </c>
      <c r="N125">
        <v>0.76028282521097856</v>
      </c>
      <c r="P125" s="32">
        <v>41403</v>
      </c>
      <c r="Q125">
        <v>6.1308999999999996</v>
      </c>
    </row>
    <row r="126" spans="1:17" x14ac:dyDescent="0.25">
      <c r="A126" s="32">
        <v>41403</v>
      </c>
      <c r="B126">
        <v>98.428200000000004</v>
      </c>
      <c r="D126" s="32">
        <v>41418</v>
      </c>
      <c r="E126">
        <v>55.645000000000003</v>
      </c>
      <c r="G126" s="32">
        <v>41403</v>
      </c>
      <c r="H126">
        <v>7.7591000000000001</v>
      </c>
      <c r="J126" s="32">
        <v>41403</v>
      </c>
      <c r="K126">
        <v>0.64729108680173475</v>
      </c>
      <c r="M126" s="32">
        <v>41403</v>
      </c>
      <c r="N126">
        <v>0.7666947788085563</v>
      </c>
      <c r="P126" s="32">
        <v>41404</v>
      </c>
      <c r="Q126">
        <v>6.1417000000000002</v>
      </c>
    </row>
    <row r="127" spans="1:17" x14ac:dyDescent="0.25">
      <c r="A127" s="32">
        <v>41404</v>
      </c>
      <c r="B127">
        <v>98.43</v>
      </c>
      <c r="D127" s="32">
        <v>41421</v>
      </c>
      <c r="E127">
        <v>55.575000000000003</v>
      </c>
      <c r="G127" s="32">
        <v>41404</v>
      </c>
      <c r="H127">
        <v>7.7609000000000004</v>
      </c>
      <c r="J127" s="32">
        <v>41404</v>
      </c>
      <c r="K127">
        <v>0.65112644875634851</v>
      </c>
      <c r="M127" s="32">
        <v>41404</v>
      </c>
      <c r="N127">
        <v>0.76988220802217266</v>
      </c>
      <c r="P127" s="32">
        <v>41407</v>
      </c>
      <c r="Q127">
        <v>6.1463000000000001</v>
      </c>
    </row>
    <row r="128" spans="1:17" x14ac:dyDescent="0.25">
      <c r="A128" s="32">
        <v>41407</v>
      </c>
      <c r="B128">
        <v>98.428799999999995</v>
      </c>
      <c r="D128" s="32">
        <v>41422</v>
      </c>
      <c r="E128">
        <v>55.965000000000003</v>
      </c>
      <c r="G128" s="32">
        <v>41407</v>
      </c>
      <c r="H128">
        <v>7.7613000000000003</v>
      </c>
      <c r="J128" s="32">
        <v>41407</v>
      </c>
      <c r="K128">
        <v>0.65363749264657822</v>
      </c>
      <c r="M128" s="32">
        <v>41407</v>
      </c>
      <c r="N128">
        <v>0.77071290944123305</v>
      </c>
      <c r="P128" s="32">
        <v>41408</v>
      </c>
      <c r="Q128">
        <v>6.1429</v>
      </c>
    </row>
    <row r="129" spans="1:17" x14ac:dyDescent="0.25">
      <c r="A129" s="32">
        <v>41408</v>
      </c>
      <c r="B129">
        <v>98.451999999999998</v>
      </c>
      <c r="D129" s="32">
        <v>41423</v>
      </c>
      <c r="E129">
        <v>56.1738</v>
      </c>
      <c r="G129" s="32">
        <v>41408</v>
      </c>
      <c r="H129">
        <v>7.7618999999999998</v>
      </c>
      <c r="J129" s="32">
        <v>41408</v>
      </c>
      <c r="K129">
        <v>0.65750542441975146</v>
      </c>
      <c r="M129" s="32">
        <v>41408</v>
      </c>
      <c r="N129">
        <v>0.77399380804953555</v>
      </c>
      <c r="P129" s="32">
        <v>41409</v>
      </c>
      <c r="Q129">
        <v>6.1460999999999997</v>
      </c>
    </row>
    <row r="130" spans="1:17" x14ac:dyDescent="0.25">
      <c r="A130" s="32">
        <v>41409</v>
      </c>
      <c r="B130">
        <v>98.53</v>
      </c>
      <c r="D130" s="32">
        <v>41424</v>
      </c>
      <c r="E130">
        <v>56.375</v>
      </c>
      <c r="G130" s="32">
        <v>41409</v>
      </c>
      <c r="H130">
        <v>7.7618</v>
      </c>
      <c r="J130" s="32">
        <v>41409</v>
      </c>
      <c r="K130">
        <v>0.65642641459892337</v>
      </c>
      <c r="M130" s="32">
        <v>41409</v>
      </c>
      <c r="N130">
        <v>0.77597578955536595</v>
      </c>
      <c r="P130" s="32">
        <v>41410</v>
      </c>
      <c r="Q130">
        <v>6.149</v>
      </c>
    </row>
    <row r="131" spans="1:17" x14ac:dyDescent="0.25">
      <c r="A131" s="32">
        <v>41410</v>
      </c>
      <c r="B131">
        <v>98.492000000000004</v>
      </c>
      <c r="D131" s="32">
        <v>41425</v>
      </c>
      <c r="E131">
        <v>56.505000000000003</v>
      </c>
      <c r="G131" s="32">
        <v>41410</v>
      </c>
      <c r="H131">
        <v>7.7633000000000001</v>
      </c>
      <c r="J131" s="32">
        <v>41410</v>
      </c>
      <c r="K131">
        <v>0.65487884741322855</v>
      </c>
      <c r="M131" s="32">
        <v>41410</v>
      </c>
      <c r="N131">
        <v>0.77627697562490294</v>
      </c>
      <c r="P131" s="32">
        <v>41411</v>
      </c>
      <c r="Q131">
        <v>6.1412000000000004</v>
      </c>
    </row>
    <row r="132" spans="1:17" x14ac:dyDescent="0.25">
      <c r="A132" s="32">
        <v>41411</v>
      </c>
      <c r="B132">
        <v>98.383700000000005</v>
      </c>
      <c r="D132" s="32">
        <v>41428</v>
      </c>
      <c r="E132">
        <v>56.765000000000001</v>
      </c>
      <c r="G132" s="32">
        <v>41411</v>
      </c>
      <c r="H132">
        <v>7.7630999999999997</v>
      </c>
      <c r="J132" s="32">
        <v>41411</v>
      </c>
      <c r="K132">
        <v>0.65923923791944106</v>
      </c>
      <c r="M132" s="32">
        <v>41411</v>
      </c>
      <c r="N132">
        <v>0.77887685956850217</v>
      </c>
      <c r="P132" s="32">
        <v>41414</v>
      </c>
      <c r="Q132">
        <v>6.1393000000000004</v>
      </c>
    </row>
    <row r="133" spans="1:17" x14ac:dyDescent="0.25">
      <c r="A133" s="32">
        <v>41414</v>
      </c>
      <c r="B133">
        <v>98.394199999999998</v>
      </c>
      <c r="D133" s="32">
        <v>41429</v>
      </c>
      <c r="E133">
        <v>56.452500000000001</v>
      </c>
      <c r="G133" s="32">
        <v>41414</v>
      </c>
      <c r="H133">
        <v>7.7625999999999999</v>
      </c>
      <c r="J133" s="32">
        <v>41414</v>
      </c>
      <c r="K133">
        <v>0.65552277941658466</v>
      </c>
      <c r="M133" s="32">
        <v>41414</v>
      </c>
      <c r="N133">
        <v>0.77627697562490294</v>
      </c>
      <c r="P133" s="32">
        <v>41415</v>
      </c>
      <c r="Q133">
        <v>6.1371000000000002</v>
      </c>
    </row>
    <row r="134" spans="1:17" x14ac:dyDescent="0.25">
      <c r="A134" s="32">
        <v>41415</v>
      </c>
      <c r="B134">
        <v>98.475200000000001</v>
      </c>
      <c r="D134" s="32">
        <v>41430</v>
      </c>
      <c r="E134">
        <v>56.733699999999999</v>
      </c>
      <c r="G134" s="32">
        <v>41415</v>
      </c>
      <c r="H134">
        <v>7.7613000000000003</v>
      </c>
      <c r="J134" s="32">
        <v>41415</v>
      </c>
      <c r="K134">
        <v>0.6598917777484492</v>
      </c>
      <c r="M134" s="32">
        <v>41415</v>
      </c>
      <c r="N134">
        <v>0.77483341081667445</v>
      </c>
      <c r="P134" s="32">
        <v>41416</v>
      </c>
      <c r="Q134">
        <v>6.1311999999999998</v>
      </c>
    </row>
    <row r="135" spans="1:17" x14ac:dyDescent="0.25">
      <c r="A135" s="32">
        <v>41416</v>
      </c>
      <c r="B135">
        <v>98.501999999999995</v>
      </c>
      <c r="D135" s="32">
        <v>41431</v>
      </c>
      <c r="E135">
        <v>56.85</v>
      </c>
      <c r="G135" s="32">
        <v>41416</v>
      </c>
      <c r="H135">
        <v>7.7610999999999999</v>
      </c>
      <c r="J135" s="32">
        <v>41416</v>
      </c>
      <c r="K135">
        <v>0.66445182724252494</v>
      </c>
      <c r="M135" s="32">
        <v>41416</v>
      </c>
      <c r="N135">
        <v>0.77772592938248553</v>
      </c>
      <c r="P135" s="32">
        <v>41417</v>
      </c>
      <c r="Q135">
        <v>6.1345000000000001</v>
      </c>
    </row>
    <row r="136" spans="1:17" x14ac:dyDescent="0.25">
      <c r="A136" s="32">
        <v>41417</v>
      </c>
      <c r="B136">
        <v>98.47</v>
      </c>
      <c r="D136" s="32">
        <v>41432</v>
      </c>
      <c r="E136">
        <v>57.064999999999998</v>
      </c>
      <c r="G136" s="32">
        <v>41417</v>
      </c>
      <c r="H136">
        <v>7.7629000000000001</v>
      </c>
      <c r="J136" s="32">
        <v>41417</v>
      </c>
      <c r="K136">
        <v>0.6619447938041968</v>
      </c>
      <c r="M136" s="32">
        <v>41417</v>
      </c>
      <c r="N136">
        <v>0.77315602288541818</v>
      </c>
      <c r="P136" s="32">
        <v>41418</v>
      </c>
      <c r="Q136">
        <v>6.1327999999999996</v>
      </c>
    </row>
    <row r="137" spans="1:17" x14ac:dyDescent="0.25">
      <c r="A137" s="32">
        <v>41418</v>
      </c>
      <c r="B137">
        <v>98.324100000000001</v>
      </c>
      <c r="D137" s="32">
        <v>41435</v>
      </c>
      <c r="E137">
        <v>58.137500000000003</v>
      </c>
      <c r="G137" s="32">
        <v>41418</v>
      </c>
      <c r="H137">
        <v>7.7629000000000001</v>
      </c>
      <c r="J137" s="32">
        <v>41418</v>
      </c>
      <c r="K137">
        <v>0.66106961062999936</v>
      </c>
      <c r="M137" s="32">
        <v>41418</v>
      </c>
      <c r="N137">
        <v>0.77327559542220858</v>
      </c>
      <c r="P137" s="32">
        <v>41421</v>
      </c>
      <c r="Q137">
        <v>6.1211000000000002</v>
      </c>
    </row>
    <row r="138" spans="1:17" x14ac:dyDescent="0.25">
      <c r="A138" s="32">
        <v>41421</v>
      </c>
      <c r="B138">
        <v>98.344999999999999</v>
      </c>
      <c r="D138" s="32">
        <v>41436</v>
      </c>
      <c r="E138">
        <v>58.395000000000003</v>
      </c>
      <c r="G138" s="32">
        <v>41421</v>
      </c>
      <c r="H138">
        <v>7.7634999999999996</v>
      </c>
      <c r="J138" s="32">
        <v>41421</v>
      </c>
      <c r="K138">
        <v>0.6622955162593549</v>
      </c>
      <c r="M138" s="32">
        <v>41421</v>
      </c>
      <c r="N138">
        <v>0.77333539556105491</v>
      </c>
      <c r="P138" s="32">
        <v>41422</v>
      </c>
      <c r="Q138">
        <v>6.1218000000000004</v>
      </c>
    </row>
    <row r="139" spans="1:17" x14ac:dyDescent="0.25">
      <c r="A139" s="32">
        <v>41422</v>
      </c>
      <c r="B139">
        <v>98.474299999999999</v>
      </c>
      <c r="D139" s="32">
        <v>41437</v>
      </c>
      <c r="E139">
        <v>57.79</v>
      </c>
      <c r="G139" s="32">
        <v>41422</v>
      </c>
      <c r="H139">
        <v>7.7637999999999998</v>
      </c>
      <c r="J139" s="32">
        <v>41422</v>
      </c>
      <c r="K139">
        <v>0.66489361702127658</v>
      </c>
      <c r="M139" s="32">
        <v>41422</v>
      </c>
      <c r="N139">
        <v>0.77784691972619779</v>
      </c>
      <c r="P139" s="32">
        <v>41423</v>
      </c>
      <c r="Q139">
        <v>6.1269</v>
      </c>
    </row>
    <row r="140" spans="1:17" x14ac:dyDescent="0.25">
      <c r="A140" s="32">
        <v>41423</v>
      </c>
      <c r="B140">
        <v>98.465000000000003</v>
      </c>
      <c r="D140" s="32">
        <v>41438</v>
      </c>
      <c r="E140">
        <v>57.99</v>
      </c>
      <c r="G140" s="32">
        <v>41423</v>
      </c>
      <c r="H140">
        <v>7.7644000000000002</v>
      </c>
      <c r="J140" s="32">
        <v>41423</v>
      </c>
      <c r="K140">
        <v>0.66089485162910588</v>
      </c>
      <c r="M140" s="32">
        <v>41423</v>
      </c>
      <c r="N140">
        <v>0.77273781006104625</v>
      </c>
      <c r="P140" s="32">
        <v>41424</v>
      </c>
      <c r="Q140">
        <v>6.1315</v>
      </c>
    </row>
    <row r="141" spans="1:17" x14ac:dyDescent="0.25">
      <c r="A141" s="32">
        <v>41424</v>
      </c>
      <c r="B141">
        <v>98.53</v>
      </c>
      <c r="D141" s="32">
        <v>41439</v>
      </c>
      <c r="E141">
        <v>57.528700000000001</v>
      </c>
      <c r="G141" s="32">
        <v>41424</v>
      </c>
      <c r="H141">
        <v>7.7637999999999998</v>
      </c>
      <c r="J141" s="32">
        <v>41424</v>
      </c>
      <c r="K141">
        <v>0.65651260504201681</v>
      </c>
      <c r="M141" s="32">
        <v>41424</v>
      </c>
      <c r="N141">
        <v>0.76628352490421459</v>
      </c>
      <c r="P141" s="32">
        <v>41425</v>
      </c>
      <c r="Q141">
        <v>6.1345000000000001</v>
      </c>
    </row>
    <row r="142" spans="1:17" x14ac:dyDescent="0.25">
      <c r="A142" s="32">
        <v>41425</v>
      </c>
      <c r="B142">
        <v>98.520399999999995</v>
      </c>
      <c r="D142" s="32">
        <v>41442</v>
      </c>
      <c r="E142">
        <v>57.866199999999999</v>
      </c>
      <c r="G142" s="32">
        <v>41425</v>
      </c>
      <c r="H142">
        <v>7.7625999999999999</v>
      </c>
      <c r="J142" s="32">
        <v>41425</v>
      </c>
      <c r="K142">
        <v>0.65798131333070142</v>
      </c>
      <c r="M142" s="32">
        <v>41425</v>
      </c>
      <c r="N142">
        <v>0.76928994538041384</v>
      </c>
      <c r="P142" s="32">
        <v>41428</v>
      </c>
      <c r="Q142">
        <v>6.1313000000000004</v>
      </c>
    </row>
    <row r="143" spans="1:17" x14ac:dyDescent="0.25">
      <c r="A143" s="32">
        <v>41428</v>
      </c>
      <c r="B143">
        <v>98.507000000000005</v>
      </c>
      <c r="D143" s="32">
        <v>41443</v>
      </c>
      <c r="E143">
        <v>58.772500000000001</v>
      </c>
      <c r="G143" s="32">
        <v>41428</v>
      </c>
      <c r="H143">
        <v>7.7622</v>
      </c>
      <c r="J143" s="32">
        <v>41428</v>
      </c>
      <c r="K143">
        <v>0.65265631118652923</v>
      </c>
      <c r="M143" s="32">
        <v>41428</v>
      </c>
      <c r="N143">
        <v>0.76475986540226359</v>
      </c>
      <c r="P143" s="32">
        <v>41429</v>
      </c>
      <c r="Q143">
        <v>6.1287000000000003</v>
      </c>
    </row>
    <row r="144" spans="1:17" x14ac:dyDescent="0.25">
      <c r="A144" s="32">
        <v>41429</v>
      </c>
      <c r="B144">
        <v>98.555499999999995</v>
      </c>
      <c r="D144" s="32">
        <v>41444</v>
      </c>
      <c r="E144">
        <v>58.715000000000003</v>
      </c>
      <c r="G144" s="32">
        <v>41429</v>
      </c>
      <c r="H144">
        <v>7.7596999999999996</v>
      </c>
      <c r="J144" s="32">
        <v>41429</v>
      </c>
      <c r="K144">
        <v>0.65308254963427381</v>
      </c>
      <c r="M144" s="32">
        <v>41429</v>
      </c>
      <c r="N144">
        <v>0.76446754835257236</v>
      </c>
      <c r="P144" s="32">
        <v>41430</v>
      </c>
      <c r="Q144">
        <v>6.1275000000000004</v>
      </c>
    </row>
    <row r="145" spans="1:17" x14ac:dyDescent="0.25">
      <c r="A145" s="32">
        <v>41430</v>
      </c>
      <c r="B145">
        <v>98.4863</v>
      </c>
      <c r="D145" s="32">
        <v>41445</v>
      </c>
      <c r="E145">
        <v>59.575000000000003</v>
      </c>
      <c r="G145" s="32">
        <v>41430</v>
      </c>
      <c r="H145">
        <v>7.7613000000000003</v>
      </c>
      <c r="J145" s="32">
        <v>41430</v>
      </c>
      <c r="K145">
        <v>0.64909775412177073</v>
      </c>
      <c r="M145" s="32">
        <v>41430</v>
      </c>
      <c r="N145">
        <v>0.7637668983426259</v>
      </c>
      <c r="P145" s="32">
        <v>41431</v>
      </c>
      <c r="Q145">
        <v>6.1360000000000001</v>
      </c>
    </row>
    <row r="146" spans="1:17" x14ac:dyDescent="0.25">
      <c r="A146" s="32">
        <v>41431</v>
      </c>
      <c r="B146">
        <v>98.447800000000001</v>
      </c>
      <c r="D146" s="32">
        <v>41446</v>
      </c>
      <c r="E146">
        <v>59.267499999999998</v>
      </c>
      <c r="G146" s="32">
        <v>41431</v>
      </c>
      <c r="H146">
        <v>7.7632000000000003</v>
      </c>
      <c r="J146" s="32">
        <v>41431</v>
      </c>
      <c r="K146">
        <v>0.64102564102564097</v>
      </c>
      <c r="M146" s="32">
        <v>41431</v>
      </c>
      <c r="N146">
        <v>0.75494488902310131</v>
      </c>
      <c r="P146" s="32">
        <v>41432</v>
      </c>
      <c r="Q146">
        <v>6.1332000000000004</v>
      </c>
    </row>
    <row r="147" spans="1:17" x14ac:dyDescent="0.25">
      <c r="A147" s="32">
        <v>41432</v>
      </c>
      <c r="B147">
        <v>98.52</v>
      </c>
      <c r="D147" s="32">
        <v>41449</v>
      </c>
      <c r="E147">
        <v>59.674999999999997</v>
      </c>
      <c r="G147" s="32">
        <v>41432</v>
      </c>
      <c r="H147">
        <v>7.7628000000000004</v>
      </c>
      <c r="J147" s="32">
        <v>41432</v>
      </c>
      <c r="K147">
        <v>0.64275613832112088</v>
      </c>
      <c r="M147" s="32">
        <v>41432</v>
      </c>
      <c r="N147">
        <v>0.75654410652141013</v>
      </c>
      <c r="P147" s="32">
        <v>41438</v>
      </c>
      <c r="Q147">
        <v>6.1349</v>
      </c>
    </row>
    <row r="148" spans="1:17" x14ac:dyDescent="0.25">
      <c r="A148" s="32">
        <v>41435</v>
      </c>
      <c r="B148">
        <v>98.532700000000006</v>
      </c>
      <c r="D148" s="32">
        <v>41450</v>
      </c>
      <c r="E148">
        <v>59.674999999999997</v>
      </c>
      <c r="G148" s="32">
        <v>41435</v>
      </c>
      <c r="H148">
        <v>7.7641</v>
      </c>
      <c r="J148" s="32">
        <v>41435</v>
      </c>
      <c r="K148">
        <v>0.6421782686873877</v>
      </c>
      <c r="M148" s="32">
        <v>41435</v>
      </c>
      <c r="N148">
        <v>0.75431847325941004</v>
      </c>
      <c r="P148" s="32">
        <v>41439</v>
      </c>
      <c r="Q148">
        <v>6.1308999999999996</v>
      </c>
    </row>
    <row r="149" spans="1:17" x14ac:dyDescent="0.25">
      <c r="A149" s="32">
        <v>41436</v>
      </c>
      <c r="B149">
        <v>98.448800000000006</v>
      </c>
      <c r="D149" s="32">
        <v>41451</v>
      </c>
      <c r="E149">
        <v>60.73</v>
      </c>
      <c r="G149" s="32">
        <v>41436</v>
      </c>
      <c r="H149">
        <v>7.7643000000000004</v>
      </c>
      <c r="J149" s="32">
        <v>41436</v>
      </c>
      <c r="K149">
        <v>0.63914099450338746</v>
      </c>
      <c r="M149" s="32">
        <v>41436</v>
      </c>
      <c r="N149">
        <v>0.75114549688274623</v>
      </c>
      <c r="P149" s="32">
        <v>41442</v>
      </c>
      <c r="Q149">
        <v>6.1243999999999996</v>
      </c>
    </row>
    <row r="150" spans="1:17" x14ac:dyDescent="0.25">
      <c r="A150" s="32">
        <v>41437</v>
      </c>
      <c r="B150">
        <v>98.564999999999998</v>
      </c>
      <c r="D150" s="32">
        <v>41452</v>
      </c>
      <c r="E150">
        <v>60.2</v>
      </c>
      <c r="G150" s="32">
        <v>41437</v>
      </c>
      <c r="H150">
        <v>7.7643000000000004</v>
      </c>
      <c r="J150" s="32">
        <v>41437</v>
      </c>
      <c r="K150">
        <v>0.63775510204081631</v>
      </c>
      <c r="M150" s="32">
        <v>41437</v>
      </c>
      <c r="N150">
        <v>0.74979380670315654</v>
      </c>
      <c r="P150" s="32">
        <v>41443</v>
      </c>
      <c r="Q150">
        <v>6.1287000000000003</v>
      </c>
    </row>
    <row r="151" spans="1:17" x14ac:dyDescent="0.25">
      <c r="A151" s="32">
        <v>41438</v>
      </c>
      <c r="B151">
        <v>98.51</v>
      </c>
      <c r="D151" s="32">
        <v>41453</v>
      </c>
      <c r="E151">
        <v>59.39</v>
      </c>
      <c r="G151" s="32">
        <v>41438</v>
      </c>
      <c r="H151">
        <v>7.7645</v>
      </c>
      <c r="J151" s="32">
        <v>41438</v>
      </c>
      <c r="K151">
        <v>0.63613231552162852</v>
      </c>
      <c r="M151" s="32">
        <v>41438</v>
      </c>
      <c r="N151">
        <v>0.74766355140186924</v>
      </c>
      <c r="P151" s="32">
        <v>41444</v>
      </c>
      <c r="Q151">
        <v>6.1273</v>
      </c>
    </row>
    <row r="152" spans="1:17" x14ac:dyDescent="0.25">
      <c r="A152" s="32">
        <v>41439</v>
      </c>
      <c r="B152">
        <v>98.53</v>
      </c>
      <c r="D152" s="32">
        <v>41456</v>
      </c>
      <c r="E152">
        <v>59.522500000000001</v>
      </c>
      <c r="G152" s="32">
        <v>41439</v>
      </c>
      <c r="H152">
        <v>7.7611999999999997</v>
      </c>
      <c r="J152" s="32">
        <v>41439</v>
      </c>
      <c r="K152">
        <v>0.63665881454128737</v>
      </c>
      <c r="M152" s="32">
        <v>41439</v>
      </c>
      <c r="N152">
        <v>0.749232037161909</v>
      </c>
      <c r="P152" s="32">
        <v>41445</v>
      </c>
      <c r="Q152">
        <v>6.1285999999999996</v>
      </c>
    </row>
    <row r="153" spans="1:17" x14ac:dyDescent="0.25">
      <c r="A153" s="32">
        <v>41442</v>
      </c>
      <c r="B153">
        <v>98.400499999999994</v>
      </c>
      <c r="D153" s="32">
        <v>41457</v>
      </c>
      <c r="E153">
        <v>59.664999999999999</v>
      </c>
      <c r="G153" s="32">
        <v>41442</v>
      </c>
      <c r="H153">
        <v>7.7595999999999998</v>
      </c>
      <c r="J153" s="32">
        <v>41442</v>
      </c>
      <c r="K153">
        <v>0.63609185166338023</v>
      </c>
      <c r="M153" s="32">
        <v>41442</v>
      </c>
      <c r="N153">
        <v>0.74811101967531979</v>
      </c>
      <c r="P153" s="32">
        <v>41446</v>
      </c>
      <c r="Q153">
        <v>6.1329000000000002</v>
      </c>
    </row>
    <row r="154" spans="1:17" x14ac:dyDescent="0.25">
      <c r="A154" s="32">
        <v>41443</v>
      </c>
      <c r="B154">
        <v>98.645499999999998</v>
      </c>
      <c r="D154" s="32">
        <v>41458</v>
      </c>
      <c r="E154">
        <v>60.22</v>
      </c>
      <c r="G154" s="32">
        <v>41443</v>
      </c>
      <c r="H154">
        <v>7.7584999999999997</v>
      </c>
      <c r="J154" s="32">
        <v>41443</v>
      </c>
      <c r="K154">
        <v>0.63930443677279114</v>
      </c>
      <c r="M154" s="32">
        <v>41443</v>
      </c>
      <c r="N154">
        <v>0.74671445639187572</v>
      </c>
      <c r="P154" s="32">
        <v>41449</v>
      </c>
      <c r="Q154">
        <v>6.1444999999999999</v>
      </c>
    </row>
    <row r="155" spans="1:17" x14ac:dyDescent="0.25">
      <c r="A155" s="32">
        <v>41444</v>
      </c>
      <c r="B155">
        <v>98.655000000000001</v>
      </c>
      <c r="D155" s="32">
        <v>41459</v>
      </c>
      <c r="E155">
        <v>60.13</v>
      </c>
      <c r="G155" s="32">
        <v>41444</v>
      </c>
      <c r="H155">
        <v>7.7575000000000003</v>
      </c>
      <c r="J155" s="32">
        <v>41444</v>
      </c>
      <c r="K155">
        <v>0.64582795143373806</v>
      </c>
      <c r="M155" s="32">
        <v>41444</v>
      </c>
      <c r="N155">
        <v>0.75216246709289214</v>
      </c>
      <c r="P155" s="32">
        <v>41450</v>
      </c>
      <c r="Q155">
        <v>6.1448999999999998</v>
      </c>
    </row>
    <row r="156" spans="1:17" x14ac:dyDescent="0.25">
      <c r="A156" s="32">
        <v>41445</v>
      </c>
      <c r="B156">
        <v>98.826499999999996</v>
      </c>
      <c r="D156" s="32">
        <v>41460</v>
      </c>
      <c r="E156">
        <v>60.24</v>
      </c>
      <c r="G156" s="32">
        <v>41445</v>
      </c>
      <c r="H156">
        <v>7.7569999999999997</v>
      </c>
      <c r="J156" s="32">
        <v>41445</v>
      </c>
      <c r="K156">
        <v>0.64478689793023403</v>
      </c>
      <c r="M156" s="32">
        <v>41445</v>
      </c>
      <c r="N156">
        <v>0.75642965204236001</v>
      </c>
      <c r="P156" s="32">
        <v>41451</v>
      </c>
      <c r="Q156">
        <v>6.1475999999999997</v>
      </c>
    </row>
    <row r="157" spans="1:17" x14ac:dyDescent="0.25">
      <c r="A157" s="32">
        <v>41446</v>
      </c>
      <c r="B157">
        <v>98.912199999999999</v>
      </c>
      <c r="D157" s="32">
        <v>41463</v>
      </c>
      <c r="E157">
        <v>60.615000000000002</v>
      </c>
      <c r="G157" s="32">
        <v>41446</v>
      </c>
      <c r="H157">
        <v>7.7583000000000002</v>
      </c>
      <c r="J157" s="32">
        <v>41446</v>
      </c>
      <c r="K157">
        <v>0.64855048965561968</v>
      </c>
      <c r="M157" s="32">
        <v>41446</v>
      </c>
      <c r="N157">
        <v>0.76207895137936288</v>
      </c>
      <c r="P157" s="32">
        <v>41452</v>
      </c>
      <c r="Q157">
        <v>6.1489000000000003</v>
      </c>
    </row>
    <row r="158" spans="1:17" x14ac:dyDescent="0.25">
      <c r="A158" s="32">
        <v>41449</v>
      </c>
      <c r="B158">
        <v>98.92</v>
      </c>
      <c r="D158" s="32">
        <v>41464</v>
      </c>
      <c r="E158">
        <v>60.145000000000003</v>
      </c>
      <c r="G158" s="32">
        <v>41449</v>
      </c>
      <c r="H158">
        <v>7.7576999999999998</v>
      </c>
      <c r="J158" s="32">
        <v>41449</v>
      </c>
      <c r="K158">
        <v>0.64792017623428788</v>
      </c>
      <c r="M158" s="32">
        <v>41449</v>
      </c>
      <c r="N158">
        <v>0.76219512195121952</v>
      </c>
      <c r="P158" s="32">
        <v>41453</v>
      </c>
      <c r="Q158">
        <v>6.1375000000000002</v>
      </c>
    </row>
    <row r="159" spans="1:17" x14ac:dyDescent="0.25">
      <c r="A159" s="32">
        <v>41450</v>
      </c>
      <c r="B159">
        <v>98.984999999999999</v>
      </c>
      <c r="D159" s="32">
        <v>41465</v>
      </c>
      <c r="E159">
        <v>59.655000000000001</v>
      </c>
      <c r="G159" s="32">
        <v>41450</v>
      </c>
      <c r="H159">
        <v>7.7583000000000002</v>
      </c>
      <c r="J159" s="32">
        <v>41450</v>
      </c>
      <c r="K159">
        <v>0.64842432888081958</v>
      </c>
      <c r="M159" s="32">
        <v>41450</v>
      </c>
      <c r="N159">
        <v>0.76470138410950517</v>
      </c>
      <c r="P159" s="32">
        <v>41456</v>
      </c>
      <c r="Q159">
        <v>6.133</v>
      </c>
    </row>
    <row r="160" spans="1:17" x14ac:dyDescent="0.25">
      <c r="A160" s="32">
        <v>41451</v>
      </c>
      <c r="B160">
        <v>98.91</v>
      </c>
      <c r="D160" s="32">
        <v>41466</v>
      </c>
      <c r="E160">
        <v>59.6813</v>
      </c>
      <c r="G160" s="32">
        <v>41451</v>
      </c>
      <c r="H160">
        <v>7.7592999999999996</v>
      </c>
      <c r="J160" s="32">
        <v>41451</v>
      </c>
      <c r="K160">
        <v>0.65299725741151882</v>
      </c>
      <c r="M160" s="32">
        <v>41451</v>
      </c>
      <c r="N160">
        <v>0.76852136489394407</v>
      </c>
      <c r="P160" s="32">
        <v>41457</v>
      </c>
      <c r="Q160">
        <v>6.1334999999999997</v>
      </c>
    </row>
    <row r="161" spans="1:17" x14ac:dyDescent="0.25">
      <c r="A161" s="32">
        <v>41452</v>
      </c>
      <c r="B161">
        <v>98.9328</v>
      </c>
      <c r="D161" s="32">
        <v>41467</v>
      </c>
      <c r="E161">
        <v>59.63</v>
      </c>
      <c r="G161" s="32">
        <v>41452</v>
      </c>
      <c r="H161">
        <v>7.7582000000000004</v>
      </c>
      <c r="J161" s="32">
        <v>41452</v>
      </c>
      <c r="K161">
        <v>0.65535094042859954</v>
      </c>
      <c r="M161" s="32">
        <v>41452</v>
      </c>
      <c r="N161">
        <v>0.76698880196349128</v>
      </c>
      <c r="P161" s="32">
        <v>41458</v>
      </c>
      <c r="Q161">
        <v>6.1304999999999996</v>
      </c>
    </row>
    <row r="162" spans="1:17" x14ac:dyDescent="0.25">
      <c r="A162" s="32">
        <v>41453</v>
      </c>
      <c r="B162">
        <v>99.6</v>
      </c>
      <c r="D162" s="32">
        <v>41470</v>
      </c>
      <c r="E162">
        <v>59.895000000000003</v>
      </c>
      <c r="G162" s="32">
        <v>41453</v>
      </c>
      <c r="H162">
        <v>7.7565</v>
      </c>
      <c r="J162" s="32">
        <v>41453</v>
      </c>
      <c r="K162">
        <v>0.65733254453427981</v>
      </c>
      <c r="M162" s="32">
        <v>41453</v>
      </c>
      <c r="N162">
        <v>0.76863950807071491</v>
      </c>
      <c r="P162" s="32">
        <v>41459</v>
      </c>
      <c r="Q162">
        <v>6.1254</v>
      </c>
    </row>
    <row r="163" spans="1:17" x14ac:dyDescent="0.25">
      <c r="A163" s="32">
        <v>41456</v>
      </c>
      <c r="B163">
        <v>99.5505</v>
      </c>
      <c r="D163" s="32">
        <v>41471</v>
      </c>
      <c r="E163">
        <v>59.32</v>
      </c>
      <c r="G163" s="32">
        <v>41456</v>
      </c>
      <c r="H163">
        <v>7.7557999999999998</v>
      </c>
      <c r="J163" s="32">
        <v>41456</v>
      </c>
      <c r="K163">
        <v>0.65715975553657091</v>
      </c>
      <c r="M163" s="32">
        <v>41456</v>
      </c>
      <c r="N163">
        <v>0.76546233925290874</v>
      </c>
      <c r="P163" s="32">
        <v>41460</v>
      </c>
      <c r="Q163">
        <v>6.1327999999999996</v>
      </c>
    </row>
    <row r="164" spans="1:17" x14ac:dyDescent="0.25">
      <c r="A164" s="32">
        <v>41457</v>
      </c>
      <c r="B164">
        <v>99.625</v>
      </c>
      <c r="D164" s="32">
        <v>41472</v>
      </c>
      <c r="E164">
        <v>59.347499999999997</v>
      </c>
      <c r="G164" s="32">
        <v>41457</v>
      </c>
      <c r="H164">
        <v>7.7531999999999996</v>
      </c>
      <c r="J164" s="32">
        <v>41457</v>
      </c>
      <c r="K164">
        <v>0.65980469780944839</v>
      </c>
      <c r="M164" s="32">
        <v>41457</v>
      </c>
      <c r="N164">
        <v>0.77047538331150311</v>
      </c>
      <c r="P164" s="32">
        <v>41463</v>
      </c>
      <c r="Q164">
        <v>6.1337999999999999</v>
      </c>
    </row>
    <row r="165" spans="1:17" x14ac:dyDescent="0.25">
      <c r="A165" s="32">
        <v>41458</v>
      </c>
      <c r="B165">
        <v>100.125</v>
      </c>
      <c r="D165" s="32">
        <v>41473</v>
      </c>
      <c r="E165">
        <v>59.674999999999997</v>
      </c>
      <c r="G165" s="32">
        <v>41458</v>
      </c>
      <c r="H165">
        <v>7.7541000000000002</v>
      </c>
      <c r="J165" s="32">
        <v>41458</v>
      </c>
      <c r="K165">
        <v>0.65432179545900671</v>
      </c>
      <c r="M165" s="32">
        <v>41458</v>
      </c>
      <c r="N165">
        <v>0.76869859328157431</v>
      </c>
      <c r="P165" s="32">
        <v>41464</v>
      </c>
      <c r="Q165">
        <v>6.1298000000000004</v>
      </c>
    </row>
    <row r="166" spans="1:17" x14ac:dyDescent="0.25">
      <c r="A166" s="32">
        <v>41459</v>
      </c>
      <c r="B166">
        <v>100.075</v>
      </c>
      <c r="D166" s="32">
        <v>41474</v>
      </c>
      <c r="E166">
        <v>59.35</v>
      </c>
      <c r="G166" s="32">
        <v>41459</v>
      </c>
      <c r="H166">
        <v>7.7535999999999996</v>
      </c>
      <c r="J166" s="32">
        <v>41459</v>
      </c>
      <c r="K166">
        <v>0.66348195329087045</v>
      </c>
      <c r="M166" s="32">
        <v>41459</v>
      </c>
      <c r="N166">
        <v>0.77435341489855969</v>
      </c>
      <c r="P166" s="32">
        <v>41465</v>
      </c>
      <c r="Q166">
        <v>6.1345000000000001</v>
      </c>
    </row>
    <row r="167" spans="1:17" x14ac:dyDescent="0.25">
      <c r="A167" s="32">
        <v>41460</v>
      </c>
      <c r="B167">
        <v>100.095</v>
      </c>
      <c r="D167" s="32">
        <v>41477</v>
      </c>
      <c r="E167">
        <v>59.723700000000001</v>
      </c>
      <c r="G167" s="32">
        <v>41460</v>
      </c>
      <c r="H167">
        <v>7.7545999999999999</v>
      </c>
      <c r="J167" s="32">
        <v>41460</v>
      </c>
      <c r="K167">
        <v>0.67159167226326388</v>
      </c>
      <c r="M167" s="32">
        <v>41460</v>
      </c>
      <c r="N167">
        <v>0.77948398160417809</v>
      </c>
      <c r="P167" s="32">
        <v>41466</v>
      </c>
      <c r="Q167">
        <v>6.1317000000000004</v>
      </c>
    </row>
    <row r="168" spans="1:17" x14ac:dyDescent="0.25">
      <c r="A168" s="32">
        <v>41463</v>
      </c>
      <c r="B168">
        <v>100.0397</v>
      </c>
      <c r="D168" s="32">
        <v>41478</v>
      </c>
      <c r="E168">
        <v>59.765000000000001</v>
      </c>
      <c r="G168" s="32">
        <v>41463</v>
      </c>
      <c r="H168">
        <v>7.7564000000000002</v>
      </c>
      <c r="J168" s="32">
        <v>41463</v>
      </c>
      <c r="K168">
        <v>0.66889632107023411</v>
      </c>
      <c r="M168" s="32">
        <v>41463</v>
      </c>
      <c r="N168">
        <v>0.77700077700077708</v>
      </c>
      <c r="P168" s="32">
        <v>41467</v>
      </c>
      <c r="Q168">
        <v>6.1382000000000003</v>
      </c>
    </row>
    <row r="169" spans="1:17" x14ac:dyDescent="0.25">
      <c r="A169" s="32">
        <v>41464</v>
      </c>
      <c r="B169">
        <v>100.015</v>
      </c>
      <c r="D169" s="32">
        <v>41479</v>
      </c>
      <c r="E169">
        <v>59.1312</v>
      </c>
      <c r="G169" s="32">
        <v>41464</v>
      </c>
      <c r="H169">
        <v>7.7568000000000001</v>
      </c>
      <c r="J169" s="32">
        <v>41464</v>
      </c>
      <c r="K169">
        <v>0.6726306585054147</v>
      </c>
      <c r="M169" s="32">
        <v>41464</v>
      </c>
      <c r="N169">
        <v>0.78241139190986619</v>
      </c>
      <c r="P169" s="32">
        <v>41470</v>
      </c>
      <c r="Q169">
        <v>6.1378000000000004</v>
      </c>
    </row>
    <row r="170" spans="1:17" x14ac:dyDescent="0.25">
      <c r="A170" s="32">
        <v>41465</v>
      </c>
      <c r="B170">
        <v>100.09690000000001</v>
      </c>
      <c r="D170" s="32">
        <v>41480</v>
      </c>
      <c r="E170">
        <v>59.108699999999999</v>
      </c>
      <c r="G170" s="32">
        <v>41465</v>
      </c>
      <c r="H170">
        <v>7.7571000000000003</v>
      </c>
      <c r="J170" s="32">
        <v>41465</v>
      </c>
      <c r="K170">
        <v>0.66600066600066599</v>
      </c>
      <c r="M170" s="32">
        <v>41465</v>
      </c>
      <c r="N170">
        <v>0.77053475111727532</v>
      </c>
      <c r="P170" s="32">
        <v>41471</v>
      </c>
      <c r="Q170">
        <v>6.1351000000000004</v>
      </c>
    </row>
    <row r="171" spans="1:17" x14ac:dyDescent="0.25">
      <c r="A171" s="32">
        <v>41466</v>
      </c>
      <c r="B171">
        <v>100.08150000000001</v>
      </c>
      <c r="D171" s="32">
        <v>41481</v>
      </c>
      <c r="E171">
        <v>59.042499999999997</v>
      </c>
      <c r="G171" s="32">
        <v>41466</v>
      </c>
      <c r="H171">
        <v>7.7565999999999997</v>
      </c>
      <c r="J171" s="32">
        <v>41466</v>
      </c>
      <c r="K171">
        <v>0.6585879873551107</v>
      </c>
      <c r="M171" s="32">
        <v>41466</v>
      </c>
      <c r="N171">
        <v>0.76353363365656257</v>
      </c>
      <c r="P171" s="32">
        <v>41472</v>
      </c>
      <c r="Q171">
        <v>6.1349999999999998</v>
      </c>
    </row>
    <row r="172" spans="1:17" x14ac:dyDescent="0.25">
      <c r="A172" s="32">
        <v>41467</v>
      </c>
      <c r="B172">
        <v>100.18300000000001</v>
      </c>
      <c r="D172" s="32">
        <v>41484</v>
      </c>
      <c r="E172">
        <v>59.42</v>
      </c>
      <c r="G172" s="32">
        <v>41467</v>
      </c>
      <c r="H172">
        <v>7.7588999999999997</v>
      </c>
      <c r="J172" s="32">
        <v>41467</v>
      </c>
      <c r="K172">
        <v>0.6619447938041968</v>
      </c>
      <c r="M172" s="32">
        <v>41467</v>
      </c>
      <c r="N172">
        <v>0.76528659983163694</v>
      </c>
      <c r="P172" s="32">
        <v>41473</v>
      </c>
      <c r="Q172">
        <v>6.141</v>
      </c>
    </row>
    <row r="173" spans="1:17" x14ac:dyDescent="0.25">
      <c r="A173" s="32">
        <v>41470</v>
      </c>
      <c r="B173">
        <v>100.27</v>
      </c>
      <c r="D173" s="32">
        <v>41485</v>
      </c>
      <c r="E173">
        <v>60.484999999999999</v>
      </c>
      <c r="G173" s="32">
        <v>41470</v>
      </c>
      <c r="H173">
        <v>7.7590000000000003</v>
      </c>
      <c r="J173" s="32">
        <v>41470</v>
      </c>
      <c r="K173">
        <v>0.66225165562913912</v>
      </c>
      <c r="M173" s="32">
        <v>41470</v>
      </c>
      <c r="N173">
        <v>0.76557954371459191</v>
      </c>
      <c r="P173" s="32">
        <v>41474</v>
      </c>
      <c r="Q173">
        <v>6.1384999999999996</v>
      </c>
    </row>
    <row r="174" spans="1:17" x14ac:dyDescent="0.25">
      <c r="A174" s="32">
        <v>41471</v>
      </c>
      <c r="B174">
        <v>100.3128</v>
      </c>
      <c r="D174" s="32">
        <v>41486</v>
      </c>
      <c r="E174">
        <v>60.373699999999999</v>
      </c>
      <c r="G174" s="32">
        <v>41471</v>
      </c>
      <c r="H174">
        <v>7.7577999999999996</v>
      </c>
      <c r="J174" s="32">
        <v>41471</v>
      </c>
      <c r="K174">
        <v>0.65963060686015829</v>
      </c>
      <c r="M174" s="32">
        <v>41471</v>
      </c>
      <c r="N174">
        <v>0.75976295395836502</v>
      </c>
      <c r="P174" s="32">
        <v>41477</v>
      </c>
      <c r="Q174">
        <v>6.1413000000000002</v>
      </c>
    </row>
    <row r="175" spans="1:17" x14ac:dyDescent="0.25">
      <c r="A175" s="32">
        <v>41472</v>
      </c>
      <c r="B175">
        <v>100.9</v>
      </c>
      <c r="D175" s="32">
        <v>41487</v>
      </c>
      <c r="E175">
        <v>60.4437</v>
      </c>
      <c r="G175" s="32">
        <v>41472</v>
      </c>
      <c r="H175">
        <v>7.7572999999999999</v>
      </c>
      <c r="J175" s="32">
        <v>41472</v>
      </c>
      <c r="K175">
        <v>0.65737575598211928</v>
      </c>
      <c r="M175" s="32">
        <v>41472</v>
      </c>
      <c r="N175">
        <v>0.76190476190476186</v>
      </c>
      <c r="P175" s="32">
        <v>41478</v>
      </c>
      <c r="Q175">
        <v>6.1374000000000004</v>
      </c>
    </row>
    <row r="176" spans="1:17" x14ac:dyDescent="0.25">
      <c r="A176" s="32">
        <v>41473</v>
      </c>
      <c r="B176">
        <v>100.85</v>
      </c>
      <c r="D176" s="32">
        <v>41488</v>
      </c>
      <c r="E176">
        <v>61.094999999999999</v>
      </c>
      <c r="G176" s="32">
        <v>41473</v>
      </c>
      <c r="H176">
        <v>7.7582000000000004</v>
      </c>
      <c r="J176" s="32">
        <v>41473</v>
      </c>
      <c r="K176">
        <v>0.65672818020621271</v>
      </c>
      <c r="M176" s="32">
        <v>41473</v>
      </c>
      <c r="N176">
        <v>0.76283469372187052</v>
      </c>
      <c r="P176" s="32">
        <v>41479</v>
      </c>
      <c r="Q176">
        <v>6.1359000000000004</v>
      </c>
    </row>
    <row r="177" spans="1:17" x14ac:dyDescent="0.25">
      <c r="A177" s="32">
        <v>41474</v>
      </c>
      <c r="B177">
        <v>100.68</v>
      </c>
      <c r="D177" s="32">
        <v>41491</v>
      </c>
      <c r="E177">
        <v>60.875</v>
      </c>
      <c r="G177" s="32">
        <v>41474</v>
      </c>
      <c r="H177">
        <v>7.7580999999999998</v>
      </c>
      <c r="J177" s="32">
        <v>41474</v>
      </c>
      <c r="K177">
        <v>0.65500753258662481</v>
      </c>
      <c r="M177" s="32">
        <v>41474</v>
      </c>
      <c r="N177">
        <v>0.76086129498592403</v>
      </c>
      <c r="P177" s="32">
        <v>41480</v>
      </c>
      <c r="Q177">
        <v>6.1348000000000003</v>
      </c>
    </row>
    <row r="178" spans="1:17" x14ac:dyDescent="0.25">
      <c r="A178" s="32">
        <v>41477</v>
      </c>
      <c r="B178">
        <v>100.6938</v>
      </c>
      <c r="D178" s="32">
        <v>41492</v>
      </c>
      <c r="E178">
        <v>60.808799999999998</v>
      </c>
      <c r="G178" s="32">
        <v>41477</v>
      </c>
      <c r="H178">
        <v>7.7587000000000002</v>
      </c>
      <c r="J178" s="32">
        <v>41477</v>
      </c>
      <c r="K178">
        <v>0.65104166666666663</v>
      </c>
      <c r="M178" s="32">
        <v>41477</v>
      </c>
      <c r="N178">
        <v>0.75838010010617318</v>
      </c>
      <c r="P178" s="32">
        <v>41481</v>
      </c>
      <c r="Q178">
        <v>6.1315999999999997</v>
      </c>
    </row>
    <row r="179" spans="1:17" x14ac:dyDescent="0.25">
      <c r="A179" s="32">
        <v>41478</v>
      </c>
      <c r="B179">
        <v>100.68429999999999</v>
      </c>
      <c r="D179" s="32">
        <v>41493</v>
      </c>
      <c r="E179">
        <v>61.297499999999999</v>
      </c>
      <c r="G179" s="32">
        <v>41478</v>
      </c>
      <c r="H179">
        <v>7.7576000000000001</v>
      </c>
      <c r="J179" s="32">
        <v>41478</v>
      </c>
      <c r="K179">
        <v>0.65070275897969809</v>
      </c>
      <c r="M179" s="32">
        <v>41478</v>
      </c>
      <c r="N179">
        <v>0.75625803524162438</v>
      </c>
      <c r="P179" s="32">
        <v>41484</v>
      </c>
      <c r="Q179">
        <v>6.1323999999999996</v>
      </c>
    </row>
    <row r="180" spans="1:17" x14ac:dyDescent="0.25">
      <c r="A180" s="32">
        <v>41479</v>
      </c>
      <c r="B180">
        <v>100.6825</v>
      </c>
      <c r="D180" s="32">
        <v>41494</v>
      </c>
      <c r="E180">
        <v>60.8613</v>
      </c>
      <c r="G180" s="32">
        <v>41479</v>
      </c>
      <c r="H180">
        <v>7.7576999999999998</v>
      </c>
      <c r="J180" s="32">
        <v>41479</v>
      </c>
      <c r="K180">
        <v>0.65295461965393398</v>
      </c>
      <c r="M180" s="32">
        <v>41479</v>
      </c>
      <c r="N180">
        <v>0.75751836982046816</v>
      </c>
      <c r="P180" s="32">
        <v>41485</v>
      </c>
      <c r="Q180">
        <v>6.1315</v>
      </c>
    </row>
    <row r="181" spans="1:17" x14ac:dyDescent="0.25">
      <c r="A181" s="32">
        <v>41480</v>
      </c>
      <c r="B181">
        <v>101.105</v>
      </c>
      <c r="D181" s="32">
        <v>41498</v>
      </c>
      <c r="E181">
        <v>61.274999999999999</v>
      </c>
      <c r="G181" s="32">
        <v>41480</v>
      </c>
      <c r="H181">
        <v>7.7573999999999996</v>
      </c>
      <c r="J181" s="32">
        <v>41480</v>
      </c>
      <c r="K181">
        <v>0.64977257959714108</v>
      </c>
      <c r="M181" s="32">
        <v>41480</v>
      </c>
      <c r="N181">
        <v>0.75318219477291548</v>
      </c>
      <c r="P181" s="32">
        <v>41486</v>
      </c>
      <c r="Q181">
        <v>6.1288999999999998</v>
      </c>
    </row>
    <row r="182" spans="1:17" x14ac:dyDescent="0.25">
      <c r="A182" s="32">
        <v>41481</v>
      </c>
      <c r="B182">
        <v>101.2925</v>
      </c>
      <c r="D182" s="32">
        <v>41499</v>
      </c>
      <c r="E182">
        <v>61.2</v>
      </c>
      <c r="G182" s="32">
        <v>41481</v>
      </c>
      <c r="H182">
        <v>7.7572000000000001</v>
      </c>
      <c r="J182" s="32">
        <v>41481</v>
      </c>
      <c r="K182">
        <v>0.65011051878819404</v>
      </c>
      <c r="M182" s="32">
        <v>41481</v>
      </c>
      <c r="N182">
        <v>0.75306875517734762</v>
      </c>
      <c r="P182" s="32">
        <v>41487</v>
      </c>
      <c r="Q182">
        <v>6.1303999999999998</v>
      </c>
    </row>
    <row r="183" spans="1:17" x14ac:dyDescent="0.25">
      <c r="A183" s="32">
        <v>41484</v>
      </c>
      <c r="B183">
        <v>101.8317</v>
      </c>
      <c r="D183" s="32">
        <v>41500</v>
      </c>
      <c r="E183">
        <v>61.4437</v>
      </c>
      <c r="G183" s="32">
        <v>41484</v>
      </c>
      <c r="H183">
        <v>7.7572999999999999</v>
      </c>
      <c r="J183" s="32">
        <v>41484</v>
      </c>
      <c r="K183">
        <v>0.65193298128952337</v>
      </c>
      <c r="M183" s="32">
        <v>41484</v>
      </c>
      <c r="N183">
        <v>0.75403408234052172</v>
      </c>
      <c r="P183" s="32">
        <v>41488</v>
      </c>
      <c r="Q183">
        <v>6.1298000000000004</v>
      </c>
    </row>
    <row r="184" spans="1:17" x14ac:dyDescent="0.25">
      <c r="A184" s="32">
        <v>41485</v>
      </c>
      <c r="B184">
        <v>101.7375</v>
      </c>
      <c r="D184" s="32">
        <v>41502</v>
      </c>
      <c r="E184">
        <v>61.668799999999997</v>
      </c>
      <c r="G184" s="32">
        <v>41485</v>
      </c>
      <c r="H184">
        <v>7.7553000000000001</v>
      </c>
      <c r="J184" s="32">
        <v>41485</v>
      </c>
      <c r="K184">
        <v>0.65625410158813491</v>
      </c>
      <c r="M184" s="32">
        <v>41485</v>
      </c>
      <c r="N184">
        <v>0.75397722988765736</v>
      </c>
      <c r="P184" s="32">
        <v>41491</v>
      </c>
      <c r="Q184">
        <v>6.1246999999999998</v>
      </c>
    </row>
    <row r="185" spans="1:17" x14ac:dyDescent="0.25">
      <c r="A185" s="32">
        <v>41486</v>
      </c>
      <c r="B185">
        <v>101.7017</v>
      </c>
      <c r="D185" s="32">
        <v>41505</v>
      </c>
      <c r="E185">
        <v>63.13</v>
      </c>
      <c r="G185" s="32">
        <v>41486</v>
      </c>
      <c r="H185">
        <v>7.7557999999999998</v>
      </c>
      <c r="J185" s="32">
        <v>41486</v>
      </c>
      <c r="K185">
        <v>0.65759189846781085</v>
      </c>
      <c r="M185" s="32">
        <v>41486</v>
      </c>
      <c r="N185">
        <v>0.7517666516313336</v>
      </c>
      <c r="P185" s="32">
        <v>41492</v>
      </c>
      <c r="Q185">
        <v>6.1215999999999999</v>
      </c>
    </row>
    <row r="186" spans="1:17" x14ac:dyDescent="0.25">
      <c r="A186" s="32">
        <v>41487</v>
      </c>
      <c r="B186">
        <v>101.9</v>
      </c>
      <c r="D186" s="32">
        <v>41506</v>
      </c>
      <c r="E186">
        <v>63.23</v>
      </c>
      <c r="G186" s="32">
        <v>41487</v>
      </c>
      <c r="H186">
        <v>7.7564000000000002</v>
      </c>
      <c r="J186" s="32">
        <v>41487</v>
      </c>
      <c r="K186">
        <v>0.66137566137566139</v>
      </c>
      <c r="M186" s="32">
        <v>41487</v>
      </c>
      <c r="N186">
        <v>0.75717422578935412</v>
      </c>
      <c r="P186" s="32">
        <v>41493</v>
      </c>
      <c r="Q186">
        <v>6.1195000000000004</v>
      </c>
    </row>
    <row r="187" spans="1:17" x14ac:dyDescent="0.25">
      <c r="A187" s="32">
        <v>41488</v>
      </c>
      <c r="B187">
        <v>101.9967</v>
      </c>
      <c r="D187" s="32">
        <v>41507</v>
      </c>
      <c r="E187">
        <v>64.034999999999997</v>
      </c>
      <c r="G187" s="32">
        <v>41488</v>
      </c>
      <c r="H187">
        <v>7.7563000000000004</v>
      </c>
      <c r="J187" s="32">
        <v>41488</v>
      </c>
      <c r="K187">
        <v>0.65385118347064208</v>
      </c>
      <c r="M187" s="32">
        <v>41488</v>
      </c>
      <c r="N187">
        <v>0.75323892738776743</v>
      </c>
      <c r="P187" s="32">
        <v>41494</v>
      </c>
      <c r="Q187">
        <v>6.1205999999999996</v>
      </c>
    </row>
    <row r="188" spans="1:17" x14ac:dyDescent="0.25">
      <c r="A188" s="32">
        <v>41491</v>
      </c>
      <c r="B188">
        <v>102.04170000000001</v>
      </c>
      <c r="D188" s="32">
        <v>41508</v>
      </c>
      <c r="E188">
        <v>64.63</v>
      </c>
      <c r="G188" s="32">
        <v>41491</v>
      </c>
      <c r="H188">
        <v>7.7568999999999999</v>
      </c>
      <c r="J188" s="32">
        <v>41491</v>
      </c>
      <c r="K188">
        <v>0.65121125293045057</v>
      </c>
      <c r="M188" s="32">
        <v>41491</v>
      </c>
      <c r="N188">
        <v>0.75426157791522097</v>
      </c>
      <c r="P188" s="32">
        <v>41495</v>
      </c>
      <c r="Q188">
        <v>6.1219999999999999</v>
      </c>
    </row>
    <row r="189" spans="1:17" x14ac:dyDescent="0.25">
      <c r="A189" s="32">
        <v>41492</v>
      </c>
      <c r="B189">
        <v>102.28</v>
      </c>
      <c r="D189" s="32">
        <v>41509</v>
      </c>
      <c r="E189">
        <v>63.352499999999999</v>
      </c>
      <c r="G189" s="32">
        <v>41492</v>
      </c>
      <c r="H189">
        <v>7.7565</v>
      </c>
      <c r="J189" s="32">
        <v>41492</v>
      </c>
      <c r="K189">
        <v>0.65150824157925602</v>
      </c>
      <c r="M189" s="32">
        <v>41492</v>
      </c>
      <c r="N189">
        <v>0.75159714393085308</v>
      </c>
      <c r="P189" s="32">
        <v>41498</v>
      </c>
      <c r="Q189">
        <v>6.1220999999999997</v>
      </c>
    </row>
    <row r="190" spans="1:17" x14ac:dyDescent="0.25">
      <c r="A190" s="32">
        <v>41493</v>
      </c>
      <c r="B190">
        <v>102.2625</v>
      </c>
      <c r="D190" s="32">
        <v>41512</v>
      </c>
      <c r="E190">
        <v>64.307500000000005</v>
      </c>
      <c r="G190" s="32">
        <v>41493</v>
      </c>
      <c r="H190">
        <v>7.7568999999999999</v>
      </c>
      <c r="J190" s="32">
        <v>41493</v>
      </c>
      <c r="K190">
        <v>0.64561947188327207</v>
      </c>
      <c r="M190" s="32">
        <v>41493</v>
      </c>
      <c r="N190">
        <v>0.7498500299940013</v>
      </c>
      <c r="P190" s="32">
        <v>41499</v>
      </c>
      <c r="Q190">
        <v>6.1216999999999997</v>
      </c>
    </row>
    <row r="191" spans="1:17" x14ac:dyDescent="0.25">
      <c r="A191" s="32">
        <v>41494</v>
      </c>
      <c r="B191">
        <v>102.28749999999999</v>
      </c>
      <c r="D191" s="32">
        <v>41513</v>
      </c>
      <c r="E191">
        <v>66.19</v>
      </c>
      <c r="G191" s="32">
        <v>41494</v>
      </c>
      <c r="H191">
        <v>7.7561999999999998</v>
      </c>
      <c r="J191" s="32">
        <v>41494</v>
      </c>
      <c r="K191">
        <v>0.6435420554733251</v>
      </c>
      <c r="M191" s="32">
        <v>41494</v>
      </c>
      <c r="N191">
        <v>0.74732830132277106</v>
      </c>
      <c r="P191" s="32">
        <v>41500</v>
      </c>
      <c r="Q191">
        <v>6.1195000000000004</v>
      </c>
    </row>
    <row r="192" spans="1:17" x14ac:dyDescent="0.25">
      <c r="A192" s="32">
        <v>41495</v>
      </c>
      <c r="B192">
        <v>102.19</v>
      </c>
      <c r="D192" s="32">
        <v>41514</v>
      </c>
      <c r="E192">
        <v>68.825000000000003</v>
      </c>
      <c r="G192" s="32">
        <v>41495</v>
      </c>
      <c r="H192">
        <v>7.7557999999999998</v>
      </c>
      <c r="J192" s="32">
        <v>41495</v>
      </c>
      <c r="K192">
        <v>0.64524454768357209</v>
      </c>
      <c r="M192" s="32">
        <v>41495</v>
      </c>
      <c r="N192">
        <v>0.74951281666916503</v>
      </c>
      <c r="P192" s="32">
        <v>41501</v>
      </c>
      <c r="Q192">
        <v>6.1130000000000004</v>
      </c>
    </row>
    <row r="193" spans="1:17" x14ac:dyDescent="0.25">
      <c r="A193" s="32">
        <v>41498</v>
      </c>
      <c r="B193">
        <v>102.71</v>
      </c>
      <c r="D193" s="32">
        <v>41515</v>
      </c>
      <c r="E193">
        <v>66.594999999999999</v>
      </c>
      <c r="G193" s="32">
        <v>41498</v>
      </c>
      <c r="H193">
        <v>7.7560000000000002</v>
      </c>
      <c r="J193" s="32">
        <v>41498</v>
      </c>
      <c r="K193">
        <v>0.6467886941336265</v>
      </c>
      <c r="M193" s="32">
        <v>41498</v>
      </c>
      <c r="N193">
        <v>0.75187969924812026</v>
      </c>
      <c r="P193" s="32">
        <v>41502</v>
      </c>
      <c r="Q193">
        <v>6.1143000000000001</v>
      </c>
    </row>
    <row r="194" spans="1:17" x14ac:dyDescent="0.25">
      <c r="A194" s="32">
        <v>41499</v>
      </c>
      <c r="B194">
        <v>102.675</v>
      </c>
      <c r="D194" s="32">
        <v>41516</v>
      </c>
      <c r="E194">
        <v>65.704999999999998</v>
      </c>
      <c r="G194" s="32">
        <v>41499</v>
      </c>
      <c r="H194">
        <v>7.7552000000000003</v>
      </c>
      <c r="J194" s="32">
        <v>41499</v>
      </c>
      <c r="K194">
        <v>0.64729108680173475</v>
      </c>
      <c r="M194" s="32">
        <v>41499</v>
      </c>
      <c r="N194">
        <v>0.75397722988765736</v>
      </c>
      <c r="P194" s="32">
        <v>41505</v>
      </c>
      <c r="Q194">
        <v>6.1227</v>
      </c>
    </row>
    <row r="195" spans="1:17" x14ac:dyDescent="0.25">
      <c r="A195" s="32">
        <v>41500</v>
      </c>
      <c r="B195">
        <v>102.505</v>
      </c>
      <c r="D195" s="32">
        <v>41519</v>
      </c>
      <c r="E195">
        <v>66.015000000000001</v>
      </c>
      <c r="G195" s="32">
        <v>41500</v>
      </c>
      <c r="H195">
        <v>7.7554999999999996</v>
      </c>
      <c r="J195" s="32">
        <v>41500</v>
      </c>
      <c r="K195">
        <v>0.64516129032258063</v>
      </c>
      <c r="M195" s="32">
        <v>41500</v>
      </c>
      <c r="N195">
        <v>0.75443228970199927</v>
      </c>
      <c r="P195" s="32">
        <v>41506</v>
      </c>
      <c r="Q195">
        <v>6.1247999999999996</v>
      </c>
    </row>
    <row r="196" spans="1:17" x14ac:dyDescent="0.25">
      <c r="A196" s="32">
        <v>41501</v>
      </c>
      <c r="B196">
        <v>102.74</v>
      </c>
      <c r="D196" s="32">
        <v>41520</v>
      </c>
      <c r="E196">
        <v>67.73</v>
      </c>
      <c r="G196" s="32">
        <v>41501</v>
      </c>
      <c r="H196">
        <v>7.7545000000000002</v>
      </c>
      <c r="J196" s="32">
        <v>41501</v>
      </c>
      <c r="K196">
        <v>0.6392227051904884</v>
      </c>
      <c r="M196" s="32">
        <v>41501</v>
      </c>
      <c r="N196">
        <v>0.749232037161909</v>
      </c>
      <c r="P196" s="32">
        <v>41507</v>
      </c>
      <c r="Q196">
        <v>6.1239999999999997</v>
      </c>
    </row>
    <row r="197" spans="1:17" x14ac:dyDescent="0.25">
      <c r="A197" s="32">
        <v>41502</v>
      </c>
      <c r="B197">
        <v>102.8734</v>
      </c>
      <c r="D197" s="32">
        <v>41521</v>
      </c>
      <c r="E197">
        <v>67.09</v>
      </c>
      <c r="G197" s="32">
        <v>41502</v>
      </c>
      <c r="H197">
        <v>7.7541000000000002</v>
      </c>
      <c r="J197" s="32">
        <v>41502</v>
      </c>
      <c r="K197">
        <v>0.63983620193230539</v>
      </c>
      <c r="M197" s="32">
        <v>41502</v>
      </c>
      <c r="N197">
        <v>0.7502438292445045</v>
      </c>
      <c r="P197" s="32">
        <v>41508</v>
      </c>
      <c r="Q197">
        <v>6.1212999999999997</v>
      </c>
    </row>
    <row r="198" spans="1:17" x14ac:dyDescent="0.25">
      <c r="A198" s="32">
        <v>41505</v>
      </c>
      <c r="B198">
        <v>103.1275</v>
      </c>
      <c r="D198" s="32">
        <v>41522</v>
      </c>
      <c r="E198">
        <v>66.114999999999995</v>
      </c>
      <c r="G198" s="32">
        <v>41505</v>
      </c>
      <c r="H198">
        <v>7.7545999999999999</v>
      </c>
      <c r="J198" s="32">
        <v>41505</v>
      </c>
      <c r="K198">
        <v>0.63905930470347649</v>
      </c>
      <c r="M198" s="32">
        <v>41505</v>
      </c>
      <c r="N198">
        <v>0.74990626171728536</v>
      </c>
      <c r="P198" s="32">
        <v>41509</v>
      </c>
      <c r="Q198">
        <v>6.1219999999999999</v>
      </c>
    </row>
    <row r="199" spans="1:17" x14ac:dyDescent="0.25">
      <c r="A199" s="32">
        <v>41506</v>
      </c>
      <c r="B199">
        <v>103.47499999999999</v>
      </c>
      <c r="D199" s="32">
        <v>41523</v>
      </c>
      <c r="E199">
        <v>65.245000000000005</v>
      </c>
      <c r="G199" s="32">
        <v>41506</v>
      </c>
      <c r="H199">
        <v>7.7548000000000004</v>
      </c>
      <c r="J199" s="32">
        <v>41506</v>
      </c>
      <c r="K199">
        <v>0.63824355374010722</v>
      </c>
      <c r="M199" s="32">
        <v>41506</v>
      </c>
      <c r="N199">
        <v>0.74532309756279358</v>
      </c>
      <c r="P199" s="32">
        <v>41512</v>
      </c>
      <c r="Q199">
        <v>6.1207000000000003</v>
      </c>
    </row>
    <row r="200" spans="1:17" x14ac:dyDescent="0.25">
      <c r="A200" s="32">
        <v>41507</v>
      </c>
      <c r="B200">
        <v>103.64</v>
      </c>
      <c r="D200" s="32">
        <v>41527</v>
      </c>
      <c r="E200">
        <v>63.84</v>
      </c>
      <c r="G200" s="32">
        <v>41507</v>
      </c>
      <c r="H200">
        <v>7.7545000000000002</v>
      </c>
      <c r="J200" s="32">
        <v>41507</v>
      </c>
      <c r="K200">
        <v>0.63836578359399931</v>
      </c>
      <c r="M200" s="32">
        <v>41507</v>
      </c>
      <c r="N200">
        <v>0.74878322725570956</v>
      </c>
      <c r="P200" s="32">
        <v>41513</v>
      </c>
      <c r="Q200">
        <v>6.1212999999999997</v>
      </c>
    </row>
    <row r="201" spans="1:17" x14ac:dyDescent="0.25">
      <c r="A201" s="32">
        <v>41508</v>
      </c>
      <c r="B201">
        <v>103.5775</v>
      </c>
      <c r="D201" s="32">
        <v>41528</v>
      </c>
      <c r="E201">
        <v>63.365000000000002</v>
      </c>
      <c r="G201" s="32">
        <v>41508</v>
      </c>
      <c r="H201">
        <v>7.7556000000000003</v>
      </c>
      <c r="J201" s="32">
        <v>41508</v>
      </c>
      <c r="K201">
        <v>0.64151911726969468</v>
      </c>
      <c r="M201" s="32">
        <v>41508</v>
      </c>
      <c r="N201">
        <v>0.74872716382150351</v>
      </c>
      <c r="P201" s="32">
        <v>41514</v>
      </c>
      <c r="Q201">
        <v>6.1197999999999997</v>
      </c>
    </row>
    <row r="202" spans="1:17" x14ac:dyDescent="0.25">
      <c r="A202" s="32">
        <v>41509</v>
      </c>
      <c r="B202">
        <v>103.58880000000001</v>
      </c>
      <c r="D202" s="32">
        <v>41529</v>
      </c>
      <c r="E202">
        <v>63.534999999999997</v>
      </c>
      <c r="G202" s="32">
        <v>41509</v>
      </c>
      <c r="H202">
        <v>7.7548000000000004</v>
      </c>
      <c r="J202" s="32">
        <v>41509</v>
      </c>
      <c r="K202">
        <v>0.64230201040529256</v>
      </c>
      <c r="M202" s="32">
        <v>41509</v>
      </c>
      <c r="N202">
        <v>0.74721661809758644</v>
      </c>
      <c r="P202" s="32">
        <v>41515</v>
      </c>
      <c r="Q202">
        <v>6.1204000000000001</v>
      </c>
    </row>
    <row r="203" spans="1:17" x14ac:dyDescent="0.25">
      <c r="A203" s="32">
        <v>41512</v>
      </c>
      <c r="B203">
        <v>103.675</v>
      </c>
      <c r="D203" s="32">
        <v>41530</v>
      </c>
      <c r="E203">
        <v>63.494999999999997</v>
      </c>
      <c r="G203" s="32">
        <v>41512</v>
      </c>
      <c r="H203">
        <v>7.7558999999999996</v>
      </c>
      <c r="J203" s="32">
        <v>41512</v>
      </c>
      <c r="K203">
        <v>0.6420133538777606</v>
      </c>
      <c r="M203" s="32">
        <v>41512</v>
      </c>
      <c r="N203">
        <v>0.74805505685218432</v>
      </c>
      <c r="P203" s="32">
        <v>41516</v>
      </c>
      <c r="Q203">
        <v>6.1203000000000003</v>
      </c>
    </row>
    <row r="204" spans="1:17" x14ac:dyDescent="0.25">
      <c r="A204" s="32">
        <v>41513</v>
      </c>
      <c r="B204">
        <v>103.825</v>
      </c>
      <c r="D204" s="32">
        <v>41533</v>
      </c>
      <c r="E204">
        <v>62.847499999999997</v>
      </c>
      <c r="G204" s="32">
        <v>41513</v>
      </c>
      <c r="H204">
        <v>7.7565</v>
      </c>
      <c r="J204" s="32">
        <v>41513</v>
      </c>
      <c r="K204">
        <v>0.64321090885701426</v>
      </c>
      <c r="M204" s="32">
        <v>41513</v>
      </c>
      <c r="N204">
        <v>0.74665870230717546</v>
      </c>
      <c r="P204" s="32">
        <v>41519</v>
      </c>
      <c r="Q204">
        <v>6.12</v>
      </c>
    </row>
    <row r="205" spans="1:17" x14ac:dyDescent="0.25">
      <c r="A205" s="32">
        <v>41514</v>
      </c>
      <c r="B205">
        <v>104.005</v>
      </c>
      <c r="D205" s="32">
        <v>41534</v>
      </c>
      <c r="E205">
        <v>63.372500000000002</v>
      </c>
      <c r="G205" s="32">
        <v>41514</v>
      </c>
      <c r="H205">
        <v>7.7558999999999996</v>
      </c>
      <c r="J205" s="32">
        <v>41514</v>
      </c>
      <c r="K205">
        <v>0.64408089656060807</v>
      </c>
      <c r="M205" s="32">
        <v>41514</v>
      </c>
      <c r="N205">
        <v>0.7496251874062968</v>
      </c>
      <c r="P205" s="32">
        <v>41520</v>
      </c>
      <c r="Q205">
        <v>6.1204000000000001</v>
      </c>
    </row>
    <row r="206" spans="1:17" x14ac:dyDescent="0.25">
      <c r="A206" s="32">
        <v>41515</v>
      </c>
      <c r="B206">
        <v>104.52</v>
      </c>
      <c r="D206" s="32">
        <v>41535</v>
      </c>
      <c r="E206">
        <v>63.384999999999998</v>
      </c>
      <c r="G206" s="32">
        <v>41515</v>
      </c>
      <c r="H206">
        <v>7.7554999999999996</v>
      </c>
      <c r="J206" s="32">
        <v>41515</v>
      </c>
      <c r="K206">
        <v>0.64499484004127972</v>
      </c>
      <c r="M206" s="32">
        <v>41515</v>
      </c>
      <c r="N206">
        <v>0.7552299675251114</v>
      </c>
      <c r="P206" s="32">
        <v>41521</v>
      </c>
      <c r="Q206">
        <v>6.1189999999999998</v>
      </c>
    </row>
    <row r="207" spans="1:17" x14ac:dyDescent="0.25">
      <c r="A207" s="32">
        <v>41516</v>
      </c>
      <c r="B207">
        <v>104.47</v>
      </c>
      <c r="D207" s="32">
        <v>41536</v>
      </c>
      <c r="E207">
        <v>61.774999999999999</v>
      </c>
      <c r="G207" s="32">
        <v>41516</v>
      </c>
      <c r="H207">
        <v>7.7549999999999999</v>
      </c>
      <c r="J207" s="32">
        <v>41516</v>
      </c>
      <c r="K207">
        <v>0.64499484004127972</v>
      </c>
      <c r="M207" s="32">
        <v>41516</v>
      </c>
      <c r="N207">
        <v>0.75631523218877628</v>
      </c>
      <c r="P207" s="32">
        <v>41522</v>
      </c>
      <c r="Q207">
        <v>6.1185999999999998</v>
      </c>
    </row>
    <row r="208" spans="1:17" x14ac:dyDescent="0.25">
      <c r="A208" s="32">
        <v>41519</v>
      </c>
      <c r="B208">
        <v>104.88500000000001</v>
      </c>
      <c r="D208" s="32">
        <v>41537</v>
      </c>
      <c r="E208">
        <v>62.277500000000003</v>
      </c>
      <c r="G208" s="32">
        <v>41519</v>
      </c>
      <c r="H208">
        <v>7.7544000000000004</v>
      </c>
      <c r="J208" s="32">
        <v>41519</v>
      </c>
      <c r="K208">
        <v>0.64333504889346371</v>
      </c>
      <c r="M208" s="32">
        <v>41519</v>
      </c>
      <c r="N208">
        <v>0.75803517283201949</v>
      </c>
      <c r="P208" s="32">
        <v>41523</v>
      </c>
      <c r="Q208">
        <v>6.1195000000000004</v>
      </c>
    </row>
    <row r="209" spans="1:17" x14ac:dyDescent="0.25">
      <c r="A209" s="32">
        <v>41520</v>
      </c>
      <c r="B209">
        <v>104.9325</v>
      </c>
      <c r="D209" s="32">
        <v>41540</v>
      </c>
      <c r="E209">
        <v>62.597499999999997</v>
      </c>
      <c r="G209" s="32">
        <v>41520</v>
      </c>
      <c r="H209">
        <v>7.7546999999999997</v>
      </c>
      <c r="J209" s="32">
        <v>41520</v>
      </c>
      <c r="K209">
        <v>0.64275613832112088</v>
      </c>
      <c r="M209" s="32">
        <v>41520</v>
      </c>
      <c r="N209">
        <v>0.75930144267274113</v>
      </c>
      <c r="P209" s="32">
        <v>41526</v>
      </c>
      <c r="Q209">
        <v>6.1210000000000004</v>
      </c>
    </row>
    <row r="210" spans="1:17" x14ac:dyDescent="0.25">
      <c r="A210" s="32">
        <v>41521</v>
      </c>
      <c r="B210">
        <v>104.8567</v>
      </c>
      <c r="D210" s="32">
        <v>41541</v>
      </c>
      <c r="E210">
        <v>62.77</v>
      </c>
      <c r="G210" s="32">
        <v>41521</v>
      </c>
      <c r="H210">
        <v>7.7553000000000001</v>
      </c>
      <c r="J210" s="32">
        <v>41521</v>
      </c>
      <c r="K210">
        <v>0.63995904262127223</v>
      </c>
      <c r="M210" s="32">
        <v>41521</v>
      </c>
      <c r="N210">
        <v>0.75717422578935412</v>
      </c>
      <c r="P210" s="32">
        <v>41527</v>
      </c>
      <c r="Q210">
        <v>6.1204999999999998</v>
      </c>
    </row>
    <row r="211" spans="1:17" x14ac:dyDescent="0.25">
      <c r="A211" s="32">
        <v>41522</v>
      </c>
      <c r="B211">
        <v>104.7833</v>
      </c>
      <c r="D211" s="32">
        <v>41542</v>
      </c>
      <c r="E211">
        <v>62.435000000000002</v>
      </c>
      <c r="G211" s="32">
        <v>41522</v>
      </c>
      <c r="H211">
        <v>7.7553999999999998</v>
      </c>
      <c r="J211" s="32">
        <v>41522</v>
      </c>
      <c r="K211">
        <v>0.64143681847338041</v>
      </c>
      <c r="M211" s="32">
        <v>41522</v>
      </c>
      <c r="N211">
        <v>0.76219512195121952</v>
      </c>
      <c r="P211" s="32">
        <v>41528</v>
      </c>
      <c r="Q211">
        <v>6.1189999999999998</v>
      </c>
    </row>
    <row r="212" spans="1:17" x14ac:dyDescent="0.25">
      <c r="A212" s="32">
        <v>41523</v>
      </c>
      <c r="B212">
        <v>104.795</v>
      </c>
      <c r="D212" s="32">
        <v>41543</v>
      </c>
      <c r="E212">
        <v>62.078800000000001</v>
      </c>
      <c r="G212" s="32">
        <v>41523</v>
      </c>
      <c r="H212">
        <v>7.7549999999999999</v>
      </c>
      <c r="J212" s="32">
        <v>41523</v>
      </c>
      <c r="K212">
        <v>0.63967248768630469</v>
      </c>
      <c r="M212" s="32">
        <v>41523</v>
      </c>
      <c r="N212">
        <v>0.75884049172863854</v>
      </c>
      <c r="P212" s="32">
        <v>41529</v>
      </c>
      <c r="Q212">
        <v>6.1180000000000003</v>
      </c>
    </row>
    <row r="213" spans="1:17" x14ac:dyDescent="0.25">
      <c r="A213" s="32">
        <v>41526</v>
      </c>
      <c r="B213">
        <v>104.845</v>
      </c>
      <c r="D213" s="32">
        <v>41544</v>
      </c>
      <c r="E213">
        <v>62.497500000000002</v>
      </c>
      <c r="G213" s="32">
        <v>41526</v>
      </c>
      <c r="H213">
        <v>7.7548000000000004</v>
      </c>
      <c r="J213" s="32">
        <v>41526</v>
      </c>
      <c r="K213">
        <v>0.63710499490315997</v>
      </c>
      <c r="M213" s="32">
        <v>41526</v>
      </c>
      <c r="N213">
        <v>0.75443228970199927</v>
      </c>
      <c r="P213" s="32">
        <v>41530</v>
      </c>
      <c r="Q213">
        <v>6.1186999999999996</v>
      </c>
    </row>
    <row r="214" spans="1:17" x14ac:dyDescent="0.25">
      <c r="A214" s="32">
        <v>41527</v>
      </c>
      <c r="B214">
        <v>104.8163</v>
      </c>
      <c r="D214" s="32">
        <v>41547</v>
      </c>
      <c r="E214">
        <v>62.6175</v>
      </c>
      <c r="G214" s="32">
        <v>41527</v>
      </c>
      <c r="H214">
        <v>7.7546999999999997</v>
      </c>
      <c r="J214" s="32">
        <v>41527</v>
      </c>
      <c r="K214">
        <v>0.63556628956400152</v>
      </c>
      <c r="M214" s="32">
        <v>41527</v>
      </c>
      <c r="N214">
        <v>0.75369309617123903</v>
      </c>
      <c r="P214" s="32">
        <v>41533</v>
      </c>
      <c r="Q214">
        <v>6.1201999999999996</v>
      </c>
    </row>
    <row r="215" spans="1:17" x14ac:dyDescent="0.25">
      <c r="A215" s="32">
        <v>41528</v>
      </c>
      <c r="B215">
        <v>104.80500000000001</v>
      </c>
      <c r="D215" s="32">
        <v>41548</v>
      </c>
      <c r="E215">
        <v>62.465000000000003</v>
      </c>
      <c r="G215" s="32">
        <v>41528</v>
      </c>
      <c r="H215">
        <v>7.7545000000000002</v>
      </c>
      <c r="J215" s="32">
        <v>41528</v>
      </c>
      <c r="K215">
        <v>0.63219117461120244</v>
      </c>
      <c r="M215" s="32">
        <v>41528</v>
      </c>
      <c r="N215">
        <v>0.75125835774923</v>
      </c>
      <c r="P215" s="32">
        <v>41534</v>
      </c>
      <c r="Q215">
        <v>6.1210000000000004</v>
      </c>
    </row>
    <row r="216" spans="1:17" x14ac:dyDescent="0.25">
      <c r="A216" s="32">
        <v>41529</v>
      </c>
      <c r="B216">
        <v>104.7975</v>
      </c>
      <c r="D216" s="32">
        <v>41550</v>
      </c>
      <c r="E216">
        <v>61.74</v>
      </c>
      <c r="G216" s="32">
        <v>41529</v>
      </c>
      <c r="H216">
        <v>7.7539999999999996</v>
      </c>
      <c r="J216" s="32">
        <v>41529</v>
      </c>
      <c r="K216">
        <v>0.63271116735210375</v>
      </c>
      <c r="M216" s="32">
        <v>41529</v>
      </c>
      <c r="N216">
        <v>0.75193623580720348</v>
      </c>
      <c r="P216" s="32">
        <v>41535</v>
      </c>
      <c r="Q216">
        <v>6.1210000000000004</v>
      </c>
    </row>
    <row r="217" spans="1:17" x14ac:dyDescent="0.25">
      <c r="A217" s="32">
        <v>41530</v>
      </c>
      <c r="B217">
        <v>105.05249999999999</v>
      </c>
      <c r="D217" s="32">
        <v>41551</v>
      </c>
      <c r="E217">
        <v>61.44</v>
      </c>
      <c r="G217" s="32">
        <v>41530</v>
      </c>
      <c r="H217">
        <v>7.7544000000000004</v>
      </c>
      <c r="J217" s="32">
        <v>41530</v>
      </c>
      <c r="K217">
        <v>0.62988158226253466</v>
      </c>
      <c r="M217" s="32">
        <v>41530</v>
      </c>
      <c r="N217">
        <v>0.75221904618624946</v>
      </c>
      <c r="P217" s="32">
        <v>41536</v>
      </c>
      <c r="Q217">
        <v>6.1212</v>
      </c>
    </row>
    <row r="218" spans="1:17" x14ac:dyDescent="0.25">
      <c r="A218" s="32">
        <v>41533</v>
      </c>
      <c r="B218">
        <v>104.94</v>
      </c>
      <c r="D218" s="32">
        <v>41554</v>
      </c>
      <c r="E218">
        <v>61.795000000000002</v>
      </c>
      <c r="G218" s="32">
        <v>41533</v>
      </c>
      <c r="H218">
        <v>7.7542</v>
      </c>
      <c r="J218" s="32">
        <v>41533</v>
      </c>
      <c r="K218">
        <v>0.62908907901358835</v>
      </c>
      <c r="M218" s="32">
        <v>41533</v>
      </c>
      <c r="N218">
        <v>0.74996250187490632</v>
      </c>
      <c r="P218" s="32">
        <v>41537</v>
      </c>
      <c r="Q218">
        <v>6.1204999999999998</v>
      </c>
    </row>
    <row r="219" spans="1:17" x14ac:dyDescent="0.25">
      <c r="A219" s="32">
        <v>41534</v>
      </c>
      <c r="B219">
        <v>105.1225</v>
      </c>
      <c r="D219" s="32">
        <v>41555</v>
      </c>
      <c r="E219">
        <v>61.795000000000002</v>
      </c>
      <c r="G219" s="32">
        <v>41534</v>
      </c>
      <c r="H219">
        <v>7.7539999999999996</v>
      </c>
      <c r="J219" s="32">
        <v>41534</v>
      </c>
      <c r="K219">
        <v>0.62877263581488929</v>
      </c>
      <c r="M219" s="32">
        <v>41534</v>
      </c>
      <c r="N219">
        <v>0.74855902387903284</v>
      </c>
      <c r="P219" s="32">
        <v>41540</v>
      </c>
      <c r="Q219">
        <v>6.1207000000000003</v>
      </c>
    </row>
    <row r="220" spans="1:17" x14ac:dyDescent="0.25">
      <c r="A220" s="32">
        <v>41535</v>
      </c>
      <c r="B220">
        <v>105.9575</v>
      </c>
      <c r="D220" s="32">
        <v>41556</v>
      </c>
      <c r="E220">
        <v>61.935000000000002</v>
      </c>
      <c r="G220" s="32">
        <v>41535</v>
      </c>
      <c r="H220">
        <v>7.7538</v>
      </c>
      <c r="J220" s="32">
        <v>41535</v>
      </c>
      <c r="K220">
        <v>0.61934844543540191</v>
      </c>
      <c r="M220" s="32">
        <v>41535</v>
      </c>
      <c r="N220">
        <v>0.7395902669920863</v>
      </c>
      <c r="P220" s="32">
        <v>41541</v>
      </c>
      <c r="Q220">
        <v>6.1193999999999997</v>
      </c>
    </row>
    <row r="221" spans="1:17" x14ac:dyDescent="0.25">
      <c r="A221" s="32">
        <v>41536</v>
      </c>
      <c r="B221">
        <v>105.83750000000001</v>
      </c>
      <c r="D221" s="32">
        <v>41557</v>
      </c>
      <c r="E221">
        <v>61.36</v>
      </c>
      <c r="G221" s="32">
        <v>41536</v>
      </c>
      <c r="H221">
        <v>7.7538</v>
      </c>
      <c r="J221" s="32">
        <v>41536</v>
      </c>
      <c r="K221">
        <v>0.62375249500998009</v>
      </c>
      <c r="M221" s="32">
        <v>41536</v>
      </c>
      <c r="N221">
        <v>0.73909830007390986</v>
      </c>
      <c r="P221" s="32">
        <v>41542</v>
      </c>
      <c r="Q221">
        <v>6.1195000000000004</v>
      </c>
    </row>
    <row r="222" spans="1:17" x14ac:dyDescent="0.25">
      <c r="A222" s="32">
        <v>41537</v>
      </c>
      <c r="B222">
        <v>105.58</v>
      </c>
      <c r="D222" s="32">
        <v>41558</v>
      </c>
      <c r="E222">
        <v>61.08</v>
      </c>
      <c r="G222" s="32">
        <v>41537</v>
      </c>
      <c r="H222">
        <v>7.7530999999999999</v>
      </c>
      <c r="J222" s="32">
        <v>41537</v>
      </c>
      <c r="K222">
        <v>0.62476571285767835</v>
      </c>
      <c r="M222" s="32">
        <v>41537</v>
      </c>
      <c r="N222">
        <v>0.73942620526471459</v>
      </c>
      <c r="P222" s="32">
        <v>41543</v>
      </c>
      <c r="Q222">
        <v>6.1205999999999996</v>
      </c>
    </row>
    <row r="223" spans="1:17" x14ac:dyDescent="0.25">
      <c r="A223" s="32">
        <v>41540</v>
      </c>
      <c r="B223">
        <v>105.7717</v>
      </c>
      <c r="D223" s="32">
        <v>41561</v>
      </c>
      <c r="E223">
        <v>61.545000000000002</v>
      </c>
      <c r="G223" s="32">
        <v>41540</v>
      </c>
      <c r="H223">
        <v>7.7533000000000003</v>
      </c>
      <c r="J223" s="32">
        <v>41540</v>
      </c>
      <c r="K223">
        <v>0.62336367036529106</v>
      </c>
      <c r="M223" s="32">
        <v>41540</v>
      </c>
      <c r="N223">
        <v>0.74112502779218858</v>
      </c>
      <c r="P223" s="32">
        <v>41544</v>
      </c>
      <c r="Q223">
        <v>6.1185999999999998</v>
      </c>
    </row>
    <row r="224" spans="1:17" x14ac:dyDescent="0.25">
      <c r="A224" s="32">
        <v>41541</v>
      </c>
      <c r="B224">
        <v>106.26</v>
      </c>
      <c r="D224" s="32">
        <v>41562</v>
      </c>
      <c r="E224">
        <v>61.844999999999999</v>
      </c>
      <c r="G224" s="32">
        <v>41541</v>
      </c>
      <c r="H224">
        <v>7.7537000000000003</v>
      </c>
      <c r="J224" s="32">
        <v>41541</v>
      </c>
      <c r="K224">
        <v>0.62484378905273685</v>
      </c>
      <c r="M224" s="32">
        <v>41541</v>
      </c>
      <c r="N224">
        <v>0.74217010538815498</v>
      </c>
      <c r="P224" s="32">
        <v>41547</v>
      </c>
      <c r="Q224">
        <v>6.1208999999999998</v>
      </c>
    </row>
    <row r="225" spans="1:17" x14ac:dyDescent="0.25">
      <c r="A225" s="32">
        <v>41542</v>
      </c>
      <c r="B225">
        <v>107</v>
      </c>
      <c r="D225" s="32">
        <v>41564</v>
      </c>
      <c r="E225">
        <v>61.22</v>
      </c>
      <c r="G225" s="32">
        <v>41542</v>
      </c>
      <c r="H225">
        <v>7.7538999999999998</v>
      </c>
      <c r="J225" s="32">
        <v>41542</v>
      </c>
      <c r="K225">
        <v>0.62185187488340277</v>
      </c>
      <c r="M225" s="32">
        <v>41542</v>
      </c>
      <c r="N225">
        <v>0.73931687121100098</v>
      </c>
      <c r="P225" s="32">
        <v>41548</v>
      </c>
      <c r="Q225">
        <v>6.1215999999999999</v>
      </c>
    </row>
    <row r="226" spans="1:17" x14ac:dyDescent="0.25">
      <c r="A226" s="32">
        <v>41543</v>
      </c>
      <c r="B226">
        <v>105.34</v>
      </c>
      <c r="D226" s="32">
        <v>41565</v>
      </c>
      <c r="E226">
        <v>61.265000000000001</v>
      </c>
      <c r="G226" s="32">
        <v>41543</v>
      </c>
      <c r="H226">
        <v>7.7541000000000002</v>
      </c>
      <c r="J226" s="32">
        <v>41543</v>
      </c>
      <c r="K226">
        <v>0.6234025310142759</v>
      </c>
      <c r="M226" s="32">
        <v>41543</v>
      </c>
      <c r="N226">
        <v>0.74134479946623177</v>
      </c>
      <c r="P226" s="32">
        <v>41549</v>
      </c>
      <c r="Q226">
        <v>6.1212</v>
      </c>
    </row>
    <row r="227" spans="1:17" x14ac:dyDescent="0.25">
      <c r="A227" s="32">
        <v>41544</v>
      </c>
      <c r="B227">
        <v>105.8</v>
      </c>
      <c r="D227" s="32">
        <v>41568</v>
      </c>
      <c r="E227">
        <v>61.5212</v>
      </c>
      <c r="G227" s="32">
        <v>41544</v>
      </c>
      <c r="H227">
        <v>7.7542</v>
      </c>
      <c r="J227" s="32">
        <v>41544</v>
      </c>
      <c r="K227">
        <v>0.61961707664663246</v>
      </c>
      <c r="M227" s="32">
        <v>41544</v>
      </c>
      <c r="N227">
        <v>0.73953557166099682</v>
      </c>
      <c r="P227" s="32">
        <v>41550</v>
      </c>
      <c r="Q227">
        <v>6.1207000000000003</v>
      </c>
    </row>
    <row r="228" spans="1:17" x14ac:dyDescent="0.25">
      <c r="A228" s="32">
        <v>41547</v>
      </c>
      <c r="B228">
        <v>106.06</v>
      </c>
      <c r="D228" s="32">
        <v>41569</v>
      </c>
      <c r="E228">
        <v>61.65</v>
      </c>
      <c r="G228" s="32">
        <v>41547</v>
      </c>
      <c r="H228">
        <v>7.7560000000000002</v>
      </c>
      <c r="J228" s="32">
        <v>41547</v>
      </c>
      <c r="K228">
        <v>0.61781786729272214</v>
      </c>
      <c r="M228" s="32">
        <v>41547</v>
      </c>
      <c r="N228">
        <v>0.7392622163081245</v>
      </c>
      <c r="P228" s="32">
        <v>41551</v>
      </c>
      <c r="Q228">
        <v>6.1239999999999997</v>
      </c>
    </row>
    <row r="229" spans="1:17" x14ac:dyDescent="0.25">
      <c r="A229" s="32">
        <v>41548</v>
      </c>
      <c r="B229">
        <v>105.8733</v>
      </c>
      <c r="D229" s="32">
        <v>41570</v>
      </c>
      <c r="E229">
        <v>61.59</v>
      </c>
      <c r="G229" s="32">
        <v>41548</v>
      </c>
      <c r="H229">
        <v>7.7539999999999996</v>
      </c>
      <c r="J229" s="32">
        <v>41548</v>
      </c>
      <c r="K229">
        <v>0.61747452917567147</v>
      </c>
      <c r="M229" s="32">
        <v>41548</v>
      </c>
      <c r="N229">
        <v>0.73931687121100098</v>
      </c>
      <c r="P229" s="32">
        <v>41554</v>
      </c>
      <c r="Q229">
        <v>6.1218000000000004</v>
      </c>
    </row>
    <row r="230" spans="1:17" x14ac:dyDescent="0.25">
      <c r="A230" s="32">
        <v>41549</v>
      </c>
      <c r="B230">
        <v>105.855</v>
      </c>
      <c r="D230" s="32">
        <v>41571</v>
      </c>
      <c r="E230">
        <v>61.47</v>
      </c>
      <c r="G230" s="32">
        <v>41549</v>
      </c>
      <c r="H230">
        <v>7.7545000000000002</v>
      </c>
      <c r="J230" s="32">
        <v>41549</v>
      </c>
      <c r="K230">
        <v>0.61640880231769701</v>
      </c>
      <c r="M230" s="32">
        <v>41549</v>
      </c>
      <c r="N230">
        <v>0.73643125414242572</v>
      </c>
      <c r="P230" s="32">
        <v>41555</v>
      </c>
      <c r="Q230">
        <v>6.1215999999999999</v>
      </c>
    </row>
    <row r="231" spans="1:17" x14ac:dyDescent="0.25">
      <c r="A231" s="32">
        <v>41550</v>
      </c>
      <c r="B231">
        <v>105.8783</v>
      </c>
      <c r="D231" s="32">
        <v>41572</v>
      </c>
      <c r="E231">
        <v>61.46</v>
      </c>
      <c r="G231" s="32">
        <v>41550</v>
      </c>
      <c r="H231">
        <v>7.7542999999999997</v>
      </c>
      <c r="J231" s="32">
        <v>41550</v>
      </c>
      <c r="K231">
        <v>0.61896509036890324</v>
      </c>
      <c r="M231" s="32">
        <v>41550</v>
      </c>
      <c r="N231">
        <v>0.7342683016374183</v>
      </c>
      <c r="P231" s="32">
        <v>41556</v>
      </c>
      <c r="Q231">
        <v>6.1199000000000003</v>
      </c>
    </row>
    <row r="232" spans="1:17" x14ac:dyDescent="0.25">
      <c r="A232" s="32">
        <v>41551</v>
      </c>
      <c r="B232">
        <v>106.145</v>
      </c>
      <c r="D232" s="32">
        <v>41575</v>
      </c>
      <c r="E232">
        <v>61.524999999999999</v>
      </c>
      <c r="G232" s="32">
        <v>41551</v>
      </c>
      <c r="H232">
        <v>7.7545999999999999</v>
      </c>
      <c r="J232" s="32">
        <v>41551</v>
      </c>
      <c r="K232">
        <v>0.62460961898813239</v>
      </c>
      <c r="M232" s="32">
        <v>41551</v>
      </c>
      <c r="N232">
        <v>0.73757191326154303</v>
      </c>
      <c r="P232" s="32">
        <v>41557</v>
      </c>
      <c r="Q232">
        <v>6.1161000000000003</v>
      </c>
    </row>
    <row r="233" spans="1:17" x14ac:dyDescent="0.25">
      <c r="A233" s="32">
        <v>41554</v>
      </c>
      <c r="B233">
        <v>106.2183</v>
      </c>
      <c r="D233" s="32">
        <v>41576</v>
      </c>
      <c r="E233">
        <v>61.321300000000001</v>
      </c>
      <c r="G233" s="32">
        <v>41554</v>
      </c>
      <c r="H233">
        <v>7.7544000000000004</v>
      </c>
      <c r="J233" s="32">
        <v>41554</v>
      </c>
      <c r="K233">
        <v>0.62123377026775184</v>
      </c>
      <c r="M233" s="32">
        <v>41554</v>
      </c>
      <c r="N233">
        <v>0.73632280391723726</v>
      </c>
      <c r="P233" s="32">
        <v>41558</v>
      </c>
      <c r="Q233">
        <v>6.1185</v>
      </c>
    </row>
    <row r="234" spans="1:17" x14ac:dyDescent="0.25">
      <c r="A234" s="32">
        <v>41555</v>
      </c>
      <c r="B234">
        <v>105.89</v>
      </c>
      <c r="D234" s="32">
        <v>41577</v>
      </c>
      <c r="E234">
        <v>61.237499999999997</v>
      </c>
      <c r="G234" s="32">
        <v>41555</v>
      </c>
      <c r="H234">
        <v>7.7542</v>
      </c>
      <c r="J234" s="32">
        <v>41555</v>
      </c>
      <c r="K234">
        <v>0.62173588659537427</v>
      </c>
      <c r="M234" s="32">
        <v>41555</v>
      </c>
      <c r="N234">
        <v>0.73675679658144844</v>
      </c>
      <c r="P234" s="32">
        <v>41561</v>
      </c>
      <c r="Q234">
        <v>6.1115000000000004</v>
      </c>
    </row>
    <row r="235" spans="1:17" x14ac:dyDescent="0.25">
      <c r="A235" s="32">
        <v>41556</v>
      </c>
      <c r="B235">
        <v>106.045</v>
      </c>
      <c r="D235" s="32">
        <v>41578</v>
      </c>
      <c r="E235">
        <v>61.494999999999997</v>
      </c>
      <c r="G235" s="32">
        <v>41556</v>
      </c>
      <c r="H235">
        <v>7.7545000000000002</v>
      </c>
      <c r="J235" s="32">
        <v>41556</v>
      </c>
      <c r="K235">
        <v>0.62680205591074345</v>
      </c>
      <c r="M235" s="32">
        <v>41556</v>
      </c>
      <c r="N235">
        <v>0.73942620526471459</v>
      </c>
      <c r="P235" s="32">
        <v>41562</v>
      </c>
      <c r="Q235">
        <v>6.1025</v>
      </c>
    </row>
    <row r="236" spans="1:17" x14ac:dyDescent="0.25">
      <c r="A236" s="32">
        <v>41557</v>
      </c>
      <c r="B236">
        <v>106.11</v>
      </c>
      <c r="D236" s="32">
        <v>41579</v>
      </c>
      <c r="E236">
        <v>61.73</v>
      </c>
      <c r="G236" s="32">
        <v>41557</v>
      </c>
      <c r="H236">
        <v>7.7548000000000004</v>
      </c>
      <c r="J236" s="32">
        <v>41557</v>
      </c>
      <c r="K236">
        <v>0.62625250501002006</v>
      </c>
      <c r="M236" s="32">
        <v>41557</v>
      </c>
      <c r="N236">
        <v>0.73964497041420119</v>
      </c>
      <c r="P236" s="32">
        <v>41563</v>
      </c>
      <c r="Q236">
        <v>6.1002000000000001</v>
      </c>
    </row>
    <row r="237" spans="1:17" x14ac:dyDescent="0.25">
      <c r="A237" s="32">
        <v>41558</v>
      </c>
      <c r="B237">
        <v>106.18</v>
      </c>
      <c r="D237" s="32">
        <v>41583</v>
      </c>
      <c r="E237">
        <v>61.625</v>
      </c>
      <c r="G237" s="32">
        <v>41558</v>
      </c>
      <c r="H237">
        <v>7.7541000000000002</v>
      </c>
      <c r="J237" s="32">
        <v>41558</v>
      </c>
      <c r="K237">
        <v>0.62668421382465378</v>
      </c>
      <c r="M237" s="32">
        <v>41558</v>
      </c>
      <c r="N237">
        <v>0.73833431777909031</v>
      </c>
      <c r="P237" s="32">
        <v>41564</v>
      </c>
      <c r="Q237">
        <v>6.0971000000000002</v>
      </c>
    </row>
    <row r="238" spans="1:17" x14ac:dyDescent="0.25">
      <c r="A238" s="32">
        <v>41561</v>
      </c>
      <c r="B238">
        <v>106.325</v>
      </c>
      <c r="D238" s="32">
        <v>41584</v>
      </c>
      <c r="E238">
        <v>62.4</v>
      </c>
      <c r="G238" s="32">
        <v>41561</v>
      </c>
      <c r="H238">
        <v>7.7545999999999999</v>
      </c>
      <c r="J238" s="32">
        <v>41561</v>
      </c>
      <c r="K238">
        <v>0.62566476881686794</v>
      </c>
      <c r="M238" s="32">
        <v>41561</v>
      </c>
      <c r="N238">
        <v>0.73740874566772352</v>
      </c>
      <c r="P238" s="32">
        <v>41565</v>
      </c>
      <c r="Q238">
        <v>6.0964</v>
      </c>
    </row>
    <row r="239" spans="1:17" x14ac:dyDescent="0.25">
      <c r="A239" s="32">
        <v>41562</v>
      </c>
      <c r="B239">
        <v>106.255</v>
      </c>
      <c r="D239" s="32">
        <v>41585</v>
      </c>
      <c r="E239">
        <v>62.414999999999999</v>
      </c>
      <c r="G239" s="32">
        <v>41562</v>
      </c>
      <c r="H239">
        <v>7.7546999999999997</v>
      </c>
      <c r="J239" s="32">
        <v>41562</v>
      </c>
      <c r="K239">
        <v>0.62507813476684582</v>
      </c>
      <c r="M239" s="32">
        <v>41562</v>
      </c>
      <c r="N239">
        <v>0.73942620526471459</v>
      </c>
      <c r="P239" s="32">
        <v>41568</v>
      </c>
      <c r="Q239">
        <v>6.0942999999999996</v>
      </c>
    </row>
    <row r="240" spans="1:17" x14ac:dyDescent="0.25">
      <c r="A240" s="32">
        <v>41563</v>
      </c>
      <c r="B240">
        <v>106.12</v>
      </c>
      <c r="D240" s="32">
        <v>41586</v>
      </c>
      <c r="E240">
        <v>62.475000000000001</v>
      </c>
      <c r="G240" s="32">
        <v>41563</v>
      </c>
      <c r="H240">
        <v>7.7546999999999997</v>
      </c>
      <c r="J240" s="32">
        <v>41563</v>
      </c>
      <c r="K240">
        <v>0.62691994232336534</v>
      </c>
      <c r="M240" s="32">
        <v>41563</v>
      </c>
      <c r="N240">
        <v>0.73887985813506729</v>
      </c>
      <c r="P240" s="32">
        <v>41569</v>
      </c>
      <c r="Q240">
        <v>6.0933000000000002</v>
      </c>
    </row>
    <row r="241" spans="1:17" x14ac:dyDescent="0.25">
      <c r="A241" s="32">
        <v>41564</v>
      </c>
      <c r="B241">
        <v>106.14749999999999</v>
      </c>
      <c r="D241" s="32">
        <v>41589</v>
      </c>
      <c r="E241">
        <v>63.237499999999997</v>
      </c>
      <c r="G241" s="32">
        <v>41564</v>
      </c>
      <c r="H241">
        <v>7.7541000000000002</v>
      </c>
      <c r="J241" s="32">
        <v>41564</v>
      </c>
      <c r="K241">
        <v>0.61862047633776673</v>
      </c>
      <c r="M241" s="32">
        <v>41564</v>
      </c>
      <c r="N241">
        <v>0.73126142595978061</v>
      </c>
      <c r="P241" s="32">
        <v>41570</v>
      </c>
      <c r="Q241">
        <v>6.0858999999999996</v>
      </c>
    </row>
    <row r="242" spans="1:17" x14ac:dyDescent="0.25">
      <c r="A242" s="32">
        <v>41565</v>
      </c>
      <c r="B242">
        <v>106.1</v>
      </c>
      <c r="D242" s="32">
        <v>41590</v>
      </c>
      <c r="E242">
        <v>63.695</v>
      </c>
      <c r="G242" s="32">
        <v>41565</v>
      </c>
      <c r="H242">
        <v>7.7530999999999999</v>
      </c>
      <c r="J242" s="32">
        <v>41565</v>
      </c>
      <c r="K242">
        <v>0.61854394754747322</v>
      </c>
      <c r="M242" s="32">
        <v>41565</v>
      </c>
      <c r="N242">
        <v>0.73062029663184047</v>
      </c>
      <c r="P242" s="32">
        <v>41571</v>
      </c>
      <c r="Q242">
        <v>6.0815999999999999</v>
      </c>
    </row>
    <row r="243" spans="1:17" x14ac:dyDescent="0.25">
      <c r="A243" s="32">
        <v>41568</v>
      </c>
      <c r="B243">
        <v>106.33499999999999</v>
      </c>
      <c r="D243" s="32">
        <v>41591</v>
      </c>
      <c r="E243">
        <v>63.32</v>
      </c>
      <c r="G243" s="32">
        <v>41568</v>
      </c>
      <c r="H243">
        <v>7.7523999999999997</v>
      </c>
      <c r="J243" s="32">
        <v>41568</v>
      </c>
      <c r="K243">
        <v>0.61931008856134262</v>
      </c>
      <c r="M243" s="32">
        <v>41568</v>
      </c>
      <c r="N243">
        <v>0.73094072070755056</v>
      </c>
      <c r="P243" s="32">
        <v>41572</v>
      </c>
      <c r="Q243">
        <v>6.0835999999999997</v>
      </c>
    </row>
    <row r="244" spans="1:17" x14ac:dyDescent="0.25">
      <c r="A244" s="32">
        <v>41569</v>
      </c>
      <c r="B244">
        <v>106.35169999999999</v>
      </c>
      <c r="D244" s="32">
        <v>41592</v>
      </c>
      <c r="E244">
        <v>63.12</v>
      </c>
      <c r="G244" s="32">
        <v>41569</v>
      </c>
      <c r="H244">
        <v>7.7526000000000002</v>
      </c>
      <c r="J244" s="32">
        <v>41569</v>
      </c>
      <c r="K244">
        <v>0.61591525006159153</v>
      </c>
      <c r="M244" s="32">
        <v>41569</v>
      </c>
      <c r="N244">
        <v>0.72563674624482977</v>
      </c>
      <c r="P244" s="32">
        <v>41575</v>
      </c>
      <c r="Q244">
        <v>6.0858999999999996</v>
      </c>
    </row>
    <row r="245" spans="1:17" x14ac:dyDescent="0.25">
      <c r="A245" s="32">
        <v>41570</v>
      </c>
      <c r="B245">
        <v>106.4875</v>
      </c>
      <c r="D245" s="32">
        <v>41596</v>
      </c>
      <c r="E245">
        <v>62.414999999999999</v>
      </c>
      <c r="G245" s="32">
        <v>41570</v>
      </c>
      <c r="H245">
        <v>7.7531999999999996</v>
      </c>
      <c r="J245" s="32">
        <v>41570</v>
      </c>
      <c r="K245">
        <v>0.61865874783469432</v>
      </c>
      <c r="M245" s="32">
        <v>41570</v>
      </c>
      <c r="N245">
        <v>0.72590011614401861</v>
      </c>
      <c r="P245" s="32">
        <v>41576</v>
      </c>
      <c r="Q245">
        <v>6.0906000000000002</v>
      </c>
    </row>
    <row r="246" spans="1:17" x14ac:dyDescent="0.25">
      <c r="A246" s="32">
        <v>41571</v>
      </c>
      <c r="B246">
        <v>106.505</v>
      </c>
      <c r="D246" s="32">
        <v>41597</v>
      </c>
      <c r="E246">
        <v>62.375</v>
      </c>
      <c r="G246" s="32">
        <v>41571</v>
      </c>
      <c r="H246">
        <v>7.7542999999999997</v>
      </c>
      <c r="J246" s="32">
        <v>41571</v>
      </c>
      <c r="K246">
        <v>0.61720775212936674</v>
      </c>
      <c r="M246" s="32">
        <v>41571</v>
      </c>
      <c r="N246">
        <v>0.72458517498731967</v>
      </c>
      <c r="P246" s="32">
        <v>41577</v>
      </c>
      <c r="Q246">
        <v>6.0945999999999998</v>
      </c>
    </row>
    <row r="247" spans="1:17" x14ac:dyDescent="0.25">
      <c r="A247" s="32">
        <v>41572</v>
      </c>
      <c r="B247">
        <v>106.46</v>
      </c>
      <c r="D247" s="32">
        <v>41598</v>
      </c>
      <c r="E247">
        <v>62.577500000000001</v>
      </c>
      <c r="G247" s="32">
        <v>41572</v>
      </c>
      <c r="H247">
        <v>7.7537000000000003</v>
      </c>
      <c r="J247" s="32">
        <v>41572</v>
      </c>
      <c r="K247">
        <v>0.61862047633776673</v>
      </c>
      <c r="M247" s="32">
        <v>41572</v>
      </c>
      <c r="N247">
        <v>0.72453267642370667</v>
      </c>
      <c r="P247" s="32">
        <v>41578</v>
      </c>
      <c r="Q247">
        <v>6.0937999999999999</v>
      </c>
    </row>
    <row r="248" spans="1:17" x14ac:dyDescent="0.25">
      <c r="A248" s="32">
        <v>41575</v>
      </c>
      <c r="B248">
        <v>106.625</v>
      </c>
      <c r="D248" s="32">
        <v>41599</v>
      </c>
      <c r="E248">
        <v>62.94</v>
      </c>
      <c r="G248" s="32">
        <v>41575</v>
      </c>
      <c r="H248">
        <v>7.7534000000000001</v>
      </c>
      <c r="J248" s="32">
        <v>41575</v>
      </c>
      <c r="K248">
        <v>0.61950192045595343</v>
      </c>
      <c r="M248" s="32">
        <v>41575</v>
      </c>
      <c r="N248">
        <v>0.7254261878853826</v>
      </c>
      <c r="P248" s="32">
        <v>41579</v>
      </c>
      <c r="Q248">
        <v>6.0991999999999997</v>
      </c>
    </row>
    <row r="249" spans="1:17" x14ac:dyDescent="0.25">
      <c r="A249" s="32">
        <v>41576</v>
      </c>
      <c r="B249">
        <v>106.55249999999999</v>
      </c>
      <c r="D249" s="32">
        <v>41600</v>
      </c>
      <c r="E249">
        <v>62.865000000000002</v>
      </c>
      <c r="G249" s="32">
        <v>41576</v>
      </c>
      <c r="H249">
        <v>7.7534999999999998</v>
      </c>
      <c r="J249" s="32">
        <v>41576</v>
      </c>
      <c r="K249">
        <v>0.62316943977067363</v>
      </c>
      <c r="M249" s="32">
        <v>41576</v>
      </c>
      <c r="N249">
        <v>0.72753728628592207</v>
      </c>
      <c r="P249" s="32">
        <v>41582</v>
      </c>
      <c r="Q249">
        <v>6.0979999999999999</v>
      </c>
    </row>
    <row r="250" spans="1:17" x14ac:dyDescent="0.25">
      <c r="A250" s="32">
        <v>41577</v>
      </c>
      <c r="B250">
        <v>106.8775</v>
      </c>
      <c r="D250" s="32">
        <v>41603</v>
      </c>
      <c r="E250">
        <v>62.494999999999997</v>
      </c>
      <c r="G250" s="32">
        <v>41577</v>
      </c>
      <c r="H250">
        <v>7.7534000000000001</v>
      </c>
      <c r="J250" s="32">
        <v>41577</v>
      </c>
      <c r="K250">
        <v>0.62348026684955415</v>
      </c>
      <c r="M250" s="32">
        <v>41577</v>
      </c>
      <c r="N250">
        <v>0.72801397786837507</v>
      </c>
      <c r="P250" s="32">
        <v>41583</v>
      </c>
      <c r="Q250">
        <v>6.1005000000000003</v>
      </c>
    </row>
    <row r="251" spans="1:17" x14ac:dyDescent="0.25">
      <c r="A251" s="32">
        <v>41578</v>
      </c>
      <c r="B251">
        <v>106.91500000000001</v>
      </c>
      <c r="D251" s="32">
        <v>41604</v>
      </c>
      <c r="E251">
        <v>62.515000000000001</v>
      </c>
      <c r="G251" s="32">
        <v>41578</v>
      </c>
      <c r="H251">
        <v>7.7531999999999996</v>
      </c>
      <c r="J251" s="32">
        <v>41578</v>
      </c>
      <c r="K251">
        <v>0.6234413965087281</v>
      </c>
      <c r="M251" s="32">
        <v>41578</v>
      </c>
      <c r="N251">
        <v>0.73616018845700826</v>
      </c>
      <c r="P251" s="32">
        <v>41584</v>
      </c>
      <c r="Q251">
        <v>6.0936000000000003</v>
      </c>
    </row>
    <row r="252" spans="1:17" x14ac:dyDescent="0.25">
      <c r="A252" s="32">
        <v>41579</v>
      </c>
      <c r="B252">
        <v>106.91500000000001</v>
      </c>
      <c r="D252" s="32">
        <v>41605</v>
      </c>
      <c r="E252">
        <v>62.155000000000001</v>
      </c>
      <c r="G252" s="32">
        <v>41579</v>
      </c>
      <c r="H252">
        <v>7.7521000000000004</v>
      </c>
      <c r="J252" s="32">
        <v>41579</v>
      </c>
      <c r="K252">
        <v>0.6279040562602034</v>
      </c>
      <c r="M252" s="32">
        <v>41579</v>
      </c>
      <c r="N252">
        <v>0.74145473418847774</v>
      </c>
      <c r="P252" s="32">
        <v>41585</v>
      </c>
      <c r="Q252">
        <v>6.0914999999999999</v>
      </c>
    </row>
    <row r="253" spans="1:17" x14ac:dyDescent="0.25">
      <c r="A253" s="32">
        <v>41582</v>
      </c>
      <c r="B253">
        <v>107.11</v>
      </c>
      <c r="D253" s="32">
        <v>41606</v>
      </c>
      <c r="E253">
        <v>62.41</v>
      </c>
      <c r="G253" s="32">
        <v>41582</v>
      </c>
      <c r="H253">
        <v>7.7518000000000002</v>
      </c>
      <c r="J253" s="32">
        <v>41582</v>
      </c>
      <c r="K253">
        <v>0.62625250501002006</v>
      </c>
      <c r="M253" s="32">
        <v>41582</v>
      </c>
      <c r="N253">
        <v>0.73997336095900557</v>
      </c>
      <c r="P253" s="32">
        <v>41586</v>
      </c>
      <c r="Q253">
        <v>6.0907999999999998</v>
      </c>
    </row>
    <row r="254" spans="1:17" x14ac:dyDescent="0.25">
      <c r="A254" s="32">
        <v>41583</v>
      </c>
      <c r="B254">
        <v>107.315</v>
      </c>
      <c r="D254" s="32">
        <v>41607</v>
      </c>
      <c r="E254">
        <v>62.448700000000002</v>
      </c>
      <c r="G254" s="32">
        <v>41583</v>
      </c>
      <c r="H254">
        <v>7.7518000000000002</v>
      </c>
      <c r="J254" s="32">
        <v>41583</v>
      </c>
      <c r="K254">
        <v>0.62320827620590802</v>
      </c>
      <c r="M254" s="32">
        <v>41583</v>
      </c>
      <c r="N254">
        <v>0.74217010538815498</v>
      </c>
      <c r="P254" s="32">
        <v>41589</v>
      </c>
      <c r="Q254">
        <v>6.0914000000000001</v>
      </c>
    </row>
    <row r="255" spans="1:17" x14ac:dyDescent="0.25">
      <c r="A255" s="32">
        <v>41584</v>
      </c>
      <c r="B255">
        <v>107.29</v>
      </c>
      <c r="D255" s="32">
        <v>41610</v>
      </c>
      <c r="E255">
        <v>62.32</v>
      </c>
      <c r="G255" s="32">
        <v>41584</v>
      </c>
      <c r="H255">
        <v>7.7515999999999998</v>
      </c>
      <c r="J255" s="32">
        <v>41584</v>
      </c>
      <c r="K255">
        <v>0.62185187488340277</v>
      </c>
      <c r="M255" s="32">
        <v>41584</v>
      </c>
      <c r="N255">
        <v>0.74002812106860061</v>
      </c>
      <c r="P255" s="32">
        <v>41590</v>
      </c>
      <c r="Q255">
        <v>6.0915999999999997</v>
      </c>
    </row>
    <row r="256" spans="1:17" x14ac:dyDescent="0.25">
      <c r="A256" s="32">
        <v>41585</v>
      </c>
      <c r="B256">
        <v>107.2937</v>
      </c>
      <c r="D256" s="32">
        <v>41611</v>
      </c>
      <c r="E256">
        <v>62.365000000000002</v>
      </c>
      <c r="G256" s="32">
        <v>41585</v>
      </c>
      <c r="H256">
        <v>7.7515999999999998</v>
      </c>
      <c r="J256" s="32">
        <v>41585</v>
      </c>
      <c r="K256">
        <v>0.62123377026775184</v>
      </c>
      <c r="M256" s="32">
        <v>41585</v>
      </c>
      <c r="N256">
        <v>0.7452120128176466</v>
      </c>
      <c r="P256" s="32">
        <v>41591</v>
      </c>
      <c r="Q256">
        <v>6.0914999999999999</v>
      </c>
    </row>
    <row r="257" spans="1:17" x14ac:dyDescent="0.25">
      <c r="A257" s="32">
        <v>41586</v>
      </c>
      <c r="B257">
        <v>107.435</v>
      </c>
      <c r="D257" s="32">
        <v>41612</v>
      </c>
      <c r="E257">
        <v>62.055</v>
      </c>
      <c r="G257" s="32">
        <v>41586</v>
      </c>
      <c r="H257">
        <v>7.7516999999999996</v>
      </c>
      <c r="J257" s="32">
        <v>41586</v>
      </c>
      <c r="K257">
        <v>0.6243366423175376</v>
      </c>
      <c r="M257" s="32">
        <v>41586</v>
      </c>
      <c r="N257">
        <v>0.74811101967531979</v>
      </c>
      <c r="P257" s="32">
        <v>41592</v>
      </c>
      <c r="Q257">
        <v>6.0926</v>
      </c>
    </row>
    <row r="258" spans="1:17" x14ac:dyDescent="0.25">
      <c r="A258" s="32">
        <v>41589</v>
      </c>
      <c r="B258">
        <v>107.4109</v>
      </c>
      <c r="D258" s="32">
        <v>41613</v>
      </c>
      <c r="E258">
        <v>61.765000000000001</v>
      </c>
      <c r="G258" s="32">
        <v>41589</v>
      </c>
      <c r="H258">
        <v>7.7526000000000002</v>
      </c>
      <c r="J258" s="32">
        <v>41589</v>
      </c>
      <c r="K258">
        <v>0.62542998311339049</v>
      </c>
      <c r="M258" s="32">
        <v>41589</v>
      </c>
      <c r="N258">
        <v>0.7458790184232118</v>
      </c>
      <c r="P258" s="32">
        <v>41593</v>
      </c>
      <c r="Q258">
        <v>6.0925000000000002</v>
      </c>
    </row>
    <row r="259" spans="1:17" x14ac:dyDescent="0.25">
      <c r="A259" s="32">
        <v>41590</v>
      </c>
      <c r="B259">
        <v>107.52419999999999</v>
      </c>
      <c r="D259" s="32">
        <v>41614</v>
      </c>
      <c r="E259">
        <v>61.414999999999999</v>
      </c>
      <c r="G259" s="32">
        <v>41590</v>
      </c>
      <c r="H259">
        <v>7.7530000000000001</v>
      </c>
      <c r="J259" s="32">
        <v>41590</v>
      </c>
      <c r="K259">
        <v>0.62873310279786232</v>
      </c>
      <c r="M259" s="32">
        <v>41590</v>
      </c>
      <c r="N259">
        <v>0.74426912771658238</v>
      </c>
      <c r="P259" s="32">
        <v>41596</v>
      </c>
      <c r="Q259">
        <v>6.0919999999999996</v>
      </c>
    </row>
    <row r="260" spans="1:17" x14ac:dyDescent="0.25">
      <c r="A260" s="32">
        <v>41591</v>
      </c>
      <c r="B260">
        <v>107.44499999999999</v>
      </c>
      <c r="D260" s="32">
        <v>41617</v>
      </c>
      <c r="E260">
        <v>61.134999999999998</v>
      </c>
      <c r="G260" s="32">
        <v>41591</v>
      </c>
      <c r="H260">
        <v>7.7531999999999996</v>
      </c>
      <c r="J260" s="32">
        <v>41591</v>
      </c>
      <c r="K260">
        <v>0.62278134147100961</v>
      </c>
      <c r="M260" s="32">
        <v>41591</v>
      </c>
      <c r="N260">
        <v>0.74145473418847774</v>
      </c>
      <c r="P260" s="32">
        <v>41597</v>
      </c>
      <c r="Q260">
        <v>6.0933000000000002</v>
      </c>
    </row>
    <row r="261" spans="1:17" x14ac:dyDescent="0.25">
      <c r="A261" s="32">
        <v>41592</v>
      </c>
      <c r="B261">
        <v>107.48</v>
      </c>
      <c r="D261" s="32">
        <v>41618</v>
      </c>
      <c r="E261">
        <v>61.037500000000001</v>
      </c>
      <c r="G261" s="32">
        <v>41592</v>
      </c>
      <c r="H261">
        <v>7.7537000000000003</v>
      </c>
      <c r="J261" s="32">
        <v>41592</v>
      </c>
      <c r="K261">
        <v>0.62243246607743064</v>
      </c>
      <c r="M261" s="32">
        <v>41592</v>
      </c>
      <c r="N261">
        <v>0.74288685833147605</v>
      </c>
      <c r="P261" s="32">
        <v>41598</v>
      </c>
      <c r="Q261">
        <v>6.0932000000000004</v>
      </c>
    </row>
    <row r="262" spans="1:17" x14ac:dyDescent="0.25">
      <c r="A262" s="32">
        <v>41593</v>
      </c>
      <c r="B262">
        <v>107.47</v>
      </c>
      <c r="D262" s="32">
        <v>41619</v>
      </c>
      <c r="E262">
        <v>61.252499999999998</v>
      </c>
      <c r="G262" s="32">
        <v>41593</v>
      </c>
      <c r="H262">
        <v>7.7538999999999998</v>
      </c>
      <c r="J262" s="32">
        <v>41593</v>
      </c>
      <c r="K262">
        <v>0.62042437026926422</v>
      </c>
      <c r="M262" s="32">
        <v>41593</v>
      </c>
      <c r="N262">
        <v>0.74096028452874929</v>
      </c>
      <c r="P262" s="32">
        <v>41599</v>
      </c>
      <c r="Q262">
        <v>6.0928000000000004</v>
      </c>
    </row>
    <row r="263" spans="1:17" x14ac:dyDescent="0.25">
      <c r="A263" s="32">
        <v>41596</v>
      </c>
      <c r="B263">
        <v>107.59</v>
      </c>
      <c r="D263" s="32">
        <v>41620</v>
      </c>
      <c r="E263">
        <v>61.83</v>
      </c>
      <c r="G263" s="32">
        <v>41596</v>
      </c>
      <c r="H263">
        <v>7.7522000000000002</v>
      </c>
      <c r="J263" s="32">
        <v>41596</v>
      </c>
      <c r="K263">
        <v>0.62077099757899312</v>
      </c>
      <c r="M263" s="32">
        <v>41596</v>
      </c>
      <c r="N263">
        <v>0.74041166888790166</v>
      </c>
      <c r="P263" s="32">
        <v>41600</v>
      </c>
      <c r="Q263">
        <v>6.0936000000000003</v>
      </c>
    </row>
    <row r="264" spans="1:17" x14ac:dyDescent="0.25">
      <c r="A264" s="32">
        <v>41597</v>
      </c>
      <c r="B264">
        <v>107.58499999999999</v>
      </c>
      <c r="D264" s="32">
        <v>41621</v>
      </c>
      <c r="E264">
        <v>62.125</v>
      </c>
      <c r="G264" s="32">
        <v>41597</v>
      </c>
      <c r="H264">
        <v>7.7515999999999998</v>
      </c>
      <c r="J264" s="32">
        <v>41597</v>
      </c>
      <c r="K264">
        <v>0.6203473945409429</v>
      </c>
      <c r="M264" s="32">
        <v>41597</v>
      </c>
      <c r="N264">
        <v>0.73866154527995276</v>
      </c>
      <c r="P264" s="32">
        <v>41603</v>
      </c>
      <c r="Q264">
        <v>6.0932000000000004</v>
      </c>
    </row>
    <row r="265" spans="1:17" x14ac:dyDescent="0.25">
      <c r="A265" s="32">
        <v>41598</v>
      </c>
      <c r="B265">
        <v>107.6425</v>
      </c>
      <c r="D265" s="32">
        <v>41624</v>
      </c>
      <c r="E265">
        <v>61.75</v>
      </c>
      <c r="G265" s="32">
        <v>41598</v>
      </c>
      <c r="H265">
        <v>7.7515999999999998</v>
      </c>
      <c r="J265" s="32">
        <v>41598</v>
      </c>
      <c r="K265">
        <v>0.62092517851598883</v>
      </c>
      <c r="M265" s="32">
        <v>41598</v>
      </c>
      <c r="N265">
        <v>0.74410298385296525</v>
      </c>
      <c r="P265" s="32">
        <v>41604</v>
      </c>
      <c r="Q265">
        <v>6.0918999999999999</v>
      </c>
    </row>
    <row r="266" spans="1:17" x14ac:dyDescent="0.25">
      <c r="A266" s="32">
        <v>41599</v>
      </c>
      <c r="B266">
        <v>107.62</v>
      </c>
      <c r="D266" s="32">
        <v>41625</v>
      </c>
      <c r="E266">
        <v>62.02</v>
      </c>
      <c r="G266" s="32">
        <v>41599</v>
      </c>
      <c r="H266">
        <v>7.7525000000000004</v>
      </c>
      <c r="J266" s="32">
        <v>41599</v>
      </c>
      <c r="K266">
        <v>0.61732205691709374</v>
      </c>
      <c r="M266" s="32">
        <v>41599</v>
      </c>
      <c r="N266">
        <v>0.74172971369233043</v>
      </c>
      <c r="P266" s="32">
        <v>41605</v>
      </c>
      <c r="Q266">
        <v>6.0929000000000002</v>
      </c>
    </row>
    <row r="267" spans="1:17" x14ac:dyDescent="0.25">
      <c r="A267" s="32">
        <v>41600</v>
      </c>
      <c r="B267">
        <v>107.655</v>
      </c>
      <c r="D267" s="32">
        <v>41626</v>
      </c>
      <c r="E267">
        <v>62.104999999999997</v>
      </c>
      <c r="G267" s="32">
        <v>41600</v>
      </c>
      <c r="H267">
        <v>7.7530999999999999</v>
      </c>
      <c r="J267" s="32">
        <v>41600</v>
      </c>
      <c r="K267">
        <v>0.61629483544927888</v>
      </c>
      <c r="M267" s="32">
        <v>41600</v>
      </c>
      <c r="N267">
        <v>0.73757191326154303</v>
      </c>
      <c r="P267" s="32">
        <v>41606</v>
      </c>
      <c r="Q267">
        <v>6.0925000000000002</v>
      </c>
    </row>
    <row r="268" spans="1:17" x14ac:dyDescent="0.25">
      <c r="A268" s="32">
        <v>41603</v>
      </c>
      <c r="B268">
        <v>108.1</v>
      </c>
      <c r="D268" s="32">
        <v>41627</v>
      </c>
      <c r="E268">
        <v>62.116199999999999</v>
      </c>
      <c r="G268" s="32">
        <v>41603</v>
      </c>
      <c r="H268">
        <v>7.7526000000000002</v>
      </c>
      <c r="J268" s="32">
        <v>41603</v>
      </c>
      <c r="K268">
        <v>0.61900340451872493</v>
      </c>
      <c r="M268" s="32">
        <v>41603</v>
      </c>
      <c r="N268">
        <v>0.73980912924465492</v>
      </c>
      <c r="P268" s="32">
        <v>41607</v>
      </c>
      <c r="Q268">
        <v>6.0940000000000003</v>
      </c>
    </row>
    <row r="269" spans="1:17" x14ac:dyDescent="0.25">
      <c r="A269" s="32">
        <v>41604</v>
      </c>
      <c r="B269">
        <v>108.3275</v>
      </c>
      <c r="D269" s="32">
        <v>41628</v>
      </c>
      <c r="E269">
        <v>62.04</v>
      </c>
      <c r="G269" s="32">
        <v>41604</v>
      </c>
      <c r="H269">
        <v>7.7523</v>
      </c>
      <c r="J269" s="32">
        <v>41604</v>
      </c>
      <c r="K269">
        <v>0.61667488899851997</v>
      </c>
      <c r="M269" s="32">
        <v>41604</v>
      </c>
      <c r="N269">
        <v>0.73681108163866782</v>
      </c>
      <c r="P269" s="32">
        <v>41610</v>
      </c>
      <c r="Q269">
        <v>6.0933000000000002</v>
      </c>
    </row>
    <row r="270" spans="1:17" x14ac:dyDescent="0.25">
      <c r="A270" s="32">
        <v>41605</v>
      </c>
      <c r="B270">
        <v>108.33499999999999</v>
      </c>
      <c r="D270" s="32">
        <v>41631</v>
      </c>
      <c r="E270">
        <v>61.9587</v>
      </c>
      <c r="G270" s="32">
        <v>41605</v>
      </c>
      <c r="H270">
        <v>7.7530000000000001</v>
      </c>
      <c r="J270" s="32">
        <v>41605</v>
      </c>
      <c r="K270">
        <v>0.61398661509179098</v>
      </c>
      <c r="M270" s="32">
        <v>41605</v>
      </c>
      <c r="N270">
        <v>0.73643125414242572</v>
      </c>
      <c r="P270" s="32">
        <v>41611</v>
      </c>
      <c r="Q270">
        <v>6.0922999999999998</v>
      </c>
    </row>
    <row r="271" spans="1:17" x14ac:dyDescent="0.25">
      <c r="A271" s="32">
        <v>41606</v>
      </c>
      <c r="B271">
        <v>108.4884</v>
      </c>
      <c r="D271" s="32">
        <v>41632</v>
      </c>
      <c r="E271">
        <v>61.795000000000002</v>
      </c>
      <c r="G271" s="32">
        <v>41606</v>
      </c>
      <c r="H271">
        <v>7.7529000000000003</v>
      </c>
      <c r="J271" s="32">
        <v>41606</v>
      </c>
      <c r="K271">
        <v>0.61188276326255886</v>
      </c>
      <c r="M271" s="32">
        <v>41606</v>
      </c>
      <c r="N271">
        <v>0.73496986623548433</v>
      </c>
      <c r="P271" s="32">
        <v>41612</v>
      </c>
      <c r="Q271">
        <v>6.0909000000000004</v>
      </c>
    </row>
    <row r="272" spans="1:17" x14ac:dyDescent="0.25">
      <c r="A272" s="32">
        <v>41607</v>
      </c>
      <c r="B272">
        <v>108.4709</v>
      </c>
      <c r="D272" s="32">
        <v>41634</v>
      </c>
      <c r="E272">
        <v>62.163699999999999</v>
      </c>
      <c r="G272" s="32">
        <v>41607</v>
      </c>
      <c r="H272">
        <v>7.7527999999999997</v>
      </c>
      <c r="J272" s="32">
        <v>41607</v>
      </c>
      <c r="K272">
        <v>0.6109481915933529</v>
      </c>
      <c r="M272" s="32">
        <v>41607</v>
      </c>
      <c r="N272">
        <v>0.73578103156500629</v>
      </c>
      <c r="P272" s="32">
        <v>41613</v>
      </c>
      <c r="Q272">
        <v>6.0917000000000003</v>
      </c>
    </row>
    <row r="273" spans="1:17" x14ac:dyDescent="0.25">
      <c r="A273" s="32">
        <v>41610</v>
      </c>
      <c r="B273">
        <v>108.4975</v>
      </c>
      <c r="D273" s="32">
        <v>41635</v>
      </c>
      <c r="E273">
        <v>61.844999999999999</v>
      </c>
      <c r="G273" s="32">
        <v>41610</v>
      </c>
      <c r="H273">
        <v>7.7519999999999998</v>
      </c>
      <c r="J273" s="32">
        <v>41610</v>
      </c>
      <c r="K273">
        <v>0.61139642944485206</v>
      </c>
      <c r="M273" s="32">
        <v>41610</v>
      </c>
      <c r="N273">
        <v>0.73844336139418099</v>
      </c>
      <c r="P273" s="32">
        <v>41614</v>
      </c>
      <c r="Q273">
        <v>6.0827</v>
      </c>
    </row>
    <row r="274" spans="1:17" x14ac:dyDescent="0.25">
      <c r="A274" s="32">
        <v>41611</v>
      </c>
      <c r="B274">
        <v>108.64</v>
      </c>
      <c r="D274" s="32">
        <v>41638</v>
      </c>
      <c r="E274">
        <v>61.914999999999999</v>
      </c>
      <c r="G274" s="32">
        <v>41611</v>
      </c>
      <c r="H274">
        <v>7.7523</v>
      </c>
      <c r="J274" s="32">
        <v>41611</v>
      </c>
      <c r="K274">
        <v>0.61009090354462814</v>
      </c>
      <c r="M274" s="32">
        <v>41611</v>
      </c>
      <c r="N274">
        <v>0.73594347954077122</v>
      </c>
      <c r="P274" s="32">
        <v>41617</v>
      </c>
      <c r="Q274">
        <v>6.0727000000000002</v>
      </c>
    </row>
    <row r="275" spans="1:17" x14ac:dyDescent="0.25">
      <c r="A275" s="32">
        <v>41612</v>
      </c>
      <c r="B275">
        <v>108.55</v>
      </c>
      <c r="D275" s="32">
        <v>41639</v>
      </c>
      <c r="E275">
        <v>61.8</v>
      </c>
      <c r="G275" s="32">
        <v>41612</v>
      </c>
      <c r="H275">
        <v>7.7529000000000003</v>
      </c>
      <c r="J275" s="32">
        <v>41612</v>
      </c>
      <c r="K275">
        <v>0.6103515625</v>
      </c>
      <c r="M275" s="32">
        <v>41612</v>
      </c>
      <c r="N275">
        <v>0.73567277275068055</v>
      </c>
      <c r="P275" s="32">
        <v>41618</v>
      </c>
      <c r="Q275">
        <v>6.0712000000000002</v>
      </c>
    </row>
    <row r="276" spans="1:17" x14ac:dyDescent="0.25">
      <c r="A276" s="32">
        <v>41613</v>
      </c>
      <c r="B276">
        <v>108.55</v>
      </c>
      <c r="D276" s="32">
        <v>41640</v>
      </c>
      <c r="E276">
        <v>61.905000000000001</v>
      </c>
      <c r="G276" s="32">
        <v>41613</v>
      </c>
      <c r="H276">
        <v>7.7538999999999998</v>
      </c>
      <c r="J276" s="32">
        <v>41613</v>
      </c>
      <c r="K276">
        <v>0.61225739300802062</v>
      </c>
      <c r="M276" s="32">
        <v>41613</v>
      </c>
      <c r="N276">
        <v>0.73168947098851245</v>
      </c>
      <c r="P276" s="32">
        <v>41619</v>
      </c>
      <c r="Q276">
        <v>6.0719000000000003</v>
      </c>
    </row>
    <row r="277" spans="1:17" x14ac:dyDescent="0.25">
      <c r="A277" s="32">
        <v>41614</v>
      </c>
      <c r="B277">
        <v>108.3642</v>
      </c>
      <c r="D277" s="32">
        <v>41641</v>
      </c>
      <c r="E277">
        <v>62.267499999999998</v>
      </c>
      <c r="G277" s="32">
        <v>41614</v>
      </c>
      <c r="H277">
        <v>7.7545000000000002</v>
      </c>
      <c r="J277" s="32">
        <v>41614</v>
      </c>
      <c r="K277">
        <v>0.6116582053948254</v>
      </c>
      <c r="M277" s="32">
        <v>41614</v>
      </c>
      <c r="N277">
        <v>0.72960747118050484</v>
      </c>
      <c r="P277" s="32">
        <v>41620</v>
      </c>
      <c r="Q277">
        <v>6.0713999999999997</v>
      </c>
    </row>
    <row r="278" spans="1:17" x14ac:dyDescent="0.25">
      <c r="A278" s="32">
        <v>41617</v>
      </c>
      <c r="B278">
        <v>108.21</v>
      </c>
      <c r="D278" s="32">
        <v>41642</v>
      </c>
      <c r="E278">
        <v>62.155000000000001</v>
      </c>
      <c r="G278" s="32">
        <v>41617</v>
      </c>
      <c r="H278">
        <v>7.7531999999999996</v>
      </c>
      <c r="J278" s="32">
        <v>41617</v>
      </c>
      <c r="K278">
        <v>0.60864272671941566</v>
      </c>
      <c r="M278" s="32">
        <v>41617</v>
      </c>
      <c r="N278">
        <v>0.72785501128175267</v>
      </c>
      <c r="P278" s="32">
        <v>41621</v>
      </c>
      <c r="Q278">
        <v>6.0716999999999999</v>
      </c>
    </row>
    <row r="279" spans="1:17" x14ac:dyDescent="0.25">
      <c r="A279" s="32">
        <v>41618</v>
      </c>
      <c r="B279">
        <v>107.7667</v>
      </c>
      <c r="D279" s="32">
        <v>41645</v>
      </c>
      <c r="E279">
        <v>62.322499999999998</v>
      </c>
      <c r="G279" s="32">
        <v>41618</v>
      </c>
      <c r="H279">
        <v>7.7535999999999996</v>
      </c>
      <c r="J279" s="32">
        <v>41618</v>
      </c>
      <c r="K279">
        <v>0.60808756460930369</v>
      </c>
      <c r="M279" s="32">
        <v>41618</v>
      </c>
      <c r="N279">
        <v>0.72669137417338847</v>
      </c>
      <c r="P279" s="32">
        <v>41624</v>
      </c>
      <c r="Q279">
        <v>6.0721999999999996</v>
      </c>
    </row>
    <row r="280" spans="1:17" x14ac:dyDescent="0.25">
      <c r="A280" s="32">
        <v>41619</v>
      </c>
      <c r="B280">
        <v>107.3625</v>
      </c>
      <c r="D280" s="32">
        <v>41646</v>
      </c>
      <c r="E280">
        <v>62.305</v>
      </c>
      <c r="G280" s="32">
        <v>41619</v>
      </c>
      <c r="H280">
        <v>7.7542999999999997</v>
      </c>
      <c r="J280" s="32">
        <v>41619</v>
      </c>
      <c r="K280">
        <v>0.61072431904238433</v>
      </c>
      <c r="M280" s="32">
        <v>41619</v>
      </c>
      <c r="N280">
        <v>0.72537356738720438</v>
      </c>
      <c r="P280" s="32">
        <v>41625</v>
      </c>
      <c r="Q280">
        <v>6.0711000000000004</v>
      </c>
    </row>
    <row r="281" spans="1:17" x14ac:dyDescent="0.25">
      <c r="A281" s="32">
        <v>41620</v>
      </c>
      <c r="B281">
        <v>107.285</v>
      </c>
      <c r="D281" s="32">
        <v>41647</v>
      </c>
      <c r="E281">
        <v>62.075000000000003</v>
      </c>
      <c r="G281" s="32">
        <v>41620</v>
      </c>
      <c r="H281">
        <v>7.7537000000000003</v>
      </c>
      <c r="J281" s="32">
        <v>41620</v>
      </c>
      <c r="K281">
        <v>0.6116207951070336</v>
      </c>
      <c r="M281" s="32">
        <v>41620</v>
      </c>
      <c r="N281">
        <v>0.72711408419981094</v>
      </c>
      <c r="P281" s="32">
        <v>41626</v>
      </c>
      <c r="Q281">
        <v>6.0709</v>
      </c>
    </row>
    <row r="282" spans="1:17" x14ac:dyDescent="0.25">
      <c r="A282" s="32">
        <v>41621</v>
      </c>
      <c r="B282">
        <v>107.1825</v>
      </c>
      <c r="D282" s="32">
        <v>41648</v>
      </c>
      <c r="E282">
        <v>62.077500000000001</v>
      </c>
      <c r="G282" s="32">
        <v>41621</v>
      </c>
      <c r="H282">
        <v>7.7538</v>
      </c>
      <c r="J282" s="32">
        <v>41621</v>
      </c>
      <c r="K282">
        <v>0.61349693251533743</v>
      </c>
      <c r="M282" s="32">
        <v>41621</v>
      </c>
      <c r="N282">
        <v>0.72769611410275059</v>
      </c>
      <c r="P282" s="32">
        <v>41627</v>
      </c>
      <c r="Q282">
        <v>6.0712999999999999</v>
      </c>
    </row>
    <row r="283" spans="1:17" x14ac:dyDescent="0.25">
      <c r="A283" s="32">
        <v>41624</v>
      </c>
      <c r="B283">
        <v>107.22</v>
      </c>
      <c r="D283" s="32">
        <v>41649</v>
      </c>
      <c r="E283">
        <v>61.905000000000001</v>
      </c>
      <c r="G283" s="32">
        <v>41624</v>
      </c>
      <c r="H283">
        <v>7.7534999999999998</v>
      </c>
      <c r="J283" s="32">
        <v>41624</v>
      </c>
      <c r="K283">
        <v>0.61360986684665897</v>
      </c>
      <c r="M283" s="32">
        <v>41624</v>
      </c>
      <c r="N283">
        <v>0.72669137417338847</v>
      </c>
      <c r="P283" s="32">
        <v>41628</v>
      </c>
      <c r="Q283">
        <v>6.0705999999999998</v>
      </c>
    </row>
    <row r="284" spans="1:17" x14ac:dyDescent="0.25">
      <c r="A284" s="32">
        <v>41625</v>
      </c>
      <c r="B284">
        <v>107.075</v>
      </c>
      <c r="D284" s="32">
        <v>41652</v>
      </c>
      <c r="E284">
        <v>61.515000000000001</v>
      </c>
      <c r="G284" s="32">
        <v>41625</v>
      </c>
      <c r="H284">
        <v>7.7526000000000002</v>
      </c>
      <c r="J284" s="32">
        <v>41625</v>
      </c>
      <c r="K284">
        <v>0.61485489424495821</v>
      </c>
      <c r="M284" s="32">
        <v>41625</v>
      </c>
      <c r="N284">
        <v>0.72632190586868095</v>
      </c>
      <c r="P284" s="32">
        <v>41631</v>
      </c>
      <c r="Q284">
        <v>6.0708000000000002</v>
      </c>
    </row>
    <row r="285" spans="1:17" x14ac:dyDescent="0.25">
      <c r="A285" s="32">
        <v>41626</v>
      </c>
      <c r="B285">
        <v>106.6525</v>
      </c>
      <c r="D285" s="32">
        <v>41654</v>
      </c>
      <c r="E285">
        <v>61.546199999999999</v>
      </c>
      <c r="G285" s="32">
        <v>41626</v>
      </c>
      <c r="H285">
        <v>7.7523999999999997</v>
      </c>
      <c r="J285" s="32">
        <v>41626</v>
      </c>
      <c r="K285">
        <v>0.61009090354462814</v>
      </c>
      <c r="M285" s="32">
        <v>41626</v>
      </c>
      <c r="N285">
        <v>0.73072707343807086</v>
      </c>
      <c r="P285" s="32">
        <v>41632</v>
      </c>
      <c r="Q285">
        <v>6.0713999999999997</v>
      </c>
    </row>
    <row r="286" spans="1:17" x14ac:dyDescent="0.25">
      <c r="A286" s="32">
        <v>41627</v>
      </c>
      <c r="B286">
        <v>106.315</v>
      </c>
      <c r="D286" s="32">
        <v>41655</v>
      </c>
      <c r="E286">
        <v>61.542499999999997</v>
      </c>
      <c r="G286" s="32">
        <v>41627</v>
      </c>
      <c r="H286">
        <v>7.7535999999999996</v>
      </c>
      <c r="J286" s="32">
        <v>41627</v>
      </c>
      <c r="K286">
        <v>0.61087354917532066</v>
      </c>
      <c r="M286" s="32">
        <v>41627</v>
      </c>
      <c r="N286">
        <v>0.7320108337603396</v>
      </c>
      <c r="P286" s="32">
        <v>41633</v>
      </c>
      <c r="Q286">
        <v>6.0715000000000003</v>
      </c>
    </row>
    <row r="287" spans="1:17" x14ac:dyDescent="0.25">
      <c r="A287" s="32">
        <v>41628</v>
      </c>
      <c r="B287">
        <v>106.17</v>
      </c>
      <c r="D287" s="32">
        <v>41656</v>
      </c>
      <c r="E287">
        <v>61.55</v>
      </c>
      <c r="G287" s="32">
        <v>41628</v>
      </c>
      <c r="H287">
        <v>7.7545000000000002</v>
      </c>
      <c r="J287" s="32">
        <v>41628</v>
      </c>
      <c r="K287">
        <v>0.61214495592556317</v>
      </c>
      <c r="M287" s="32">
        <v>41628</v>
      </c>
      <c r="N287">
        <v>0.73136839025817302</v>
      </c>
      <c r="P287" s="32">
        <v>41634</v>
      </c>
      <c r="Q287">
        <v>6.0732999999999997</v>
      </c>
    </row>
    <row r="288" spans="1:17" x14ac:dyDescent="0.25">
      <c r="A288" s="32">
        <v>41631</v>
      </c>
      <c r="B288">
        <v>106.155</v>
      </c>
      <c r="D288" s="32">
        <v>41659</v>
      </c>
      <c r="E288">
        <v>61.623699999999999</v>
      </c>
      <c r="G288" s="32">
        <v>41631</v>
      </c>
      <c r="H288">
        <v>7.7537000000000003</v>
      </c>
      <c r="J288" s="32">
        <v>41631</v>
      </c>
      <c r="K288">
        <v>0.61139642944485206</v>
      </c>
      <c r="M288" s="32">
        <v>41631</v>
      </c>
      <c r="N288">
        <v>0.73014018691588789</v>
      </c>
      <c r="P288" s="32">
        <v>41635</v>
      </c>
      <c r="Q288">
        <v>6.0693000000000001</v>
      </c>
    </row>
    <row r="289" spans="1:17" x14ac:dyDescent="0.25">
      <c r="A289" s="32">
        <v>41632</v>
      </c>
      <c r="B289">
        <v>105.16330000000001</v>
      </c>
      <c r="D289" s="32">
        <v>41660</v>
      </c>
      <c r="E289">
        <v>61.891300000000001</v>
      </c>
      <c r="G289" s="32">
        <v>41632</v>
      </c>
      <c r="H289">
        <v>7.7546999999999997</v>
      </c>
      <c r="J289" s="32">
        <v>41632</v>
      </c>
      <c r="K289">
        <v>0.6109481915933529</v>
      </c>
      <c r="M289" s="32">
        <v>41632</v>
      </c>
      <c r="N289">
        <v>0.73099415204678353</v>
      </c>
      <c r="P289" s="32">
        <v>41638</v>
      </c>
      <c r="Q289">
        <v>6.0621999999999998</v>
      </c>
    </row>
    <row r="290" spans="1:17" x14ac:dyDescent="0.25">
      <c r="A290" s="32">
        <v>41633</v>
      </c>
      <c r="B290">
        <v>105.1</v>
      </c>
      <c r="D290" s="32">
        <v>41661</v>
      </c>
      <c r="E290">
        <v>61.825000000000003</v>
      </c>
      <c r="G290" s="32">
        <v>41633</v>
      </c>
      <c r="H290">
        <v>7.7549000000000001</v>
      </c>
      <c r="J290" s="32">
        <v>41633</v>
      </c>
      <c r="K290">
        <v>0.61158338939514401</v>
      </c>
      <c r="M290" s="32">
        <v>41633</v>
      </c>
      <c r="N290">
        <v>0.73094072070755056</v>
      </c>
      <c r="P290" s="32">
        <v>41639</v>
      </c>
      <c r="Q290">
        <v>6.0542999999999996</v>
      </c>
    </row>
    <row r="291" spans="1:17" x14ac:dyDescent="0.25">
      <c r="A291" s="32">
        <v>41634</v>
      </c>
      <c r="B291">
        <v>105.575</v>
      </c>
      <c r="D291" s="32">
        <v>41662</v>
      </c>
      <c r="E291">
        <v>61.933799999999998</v>
      </c>
      <c r="G291" s="32">
        <v>41634</v>
      </c>
      <c r="H291">
        <v>7.7552000000000003</v>
      </c>
      <c r="J291" s="32">
        <v>41634</v>
      </c>
      <c r="K291">
        <v>0.60934738894643836</v>
      </c>
      <c r="M291" s="32">
        <v>41634</v>
      </c>
      <c r="N291">
        <v>0.73040683660799066</v>
      </c>
      <c r="P291" s="32">
        <v>41640</v>
      </c>
      <c r="Q291">
        <v>6.0552000000000001</v>
      </c>
    </row>
    <row r="292" spans="1:17" x14ac:dyDescent="0.25">
      <c r="A292" s="32">
        <v>41635</v>
      </c>
      <c r="B292">
        <v>105.52500000000001</v>
      </c>
      <c r="D292" s="32">
        <v>41663</v>
      </c>
      <c r="E292">
        <v>62.685000000000002</v>
      </c>
      <c r="G292" s="32">
        <v>41635</v>
      </c>
      <c r="H292">
        <v>7.7549999999999999</v>
      </c>
      <c r="J292" s="32">
        <v>41635</v>
      </c>
      <c r="K292">
        <v>0.60668567615118607</v>
      </c>
      <c r="M292" s="32">
        <v>41635</v>
      </c>
      <c r="N292">
        <v>0.72732562368172227</v>
      </c>
      <c r="P292" s="32">
        <v>41641</v>
      </c>
      <c r="Q292">
        <v>6.0507999999999997</v>
      </c>
    </row>
    <row r="293" spans="1:17" x14ac:dyDescent="0.25">
      <c r="A293" s="32">
        <v>41638</v>
      </c>
      <c r="B293">
        <v>105.67</v>
      </c>
      <c r="D293" s="32">
        <v>41666</v>
      </c>
      <c r="E293">
        <v>63.101199999999999</v>
      </c>
      <c r="G293" s="32">
        <v>41638</v>
      </c>
      <c r="H293">
        <v>7.7548000000000004</v>
      </c>
      <c r="J293" s="32">
        <v>41638</v>
      </c>
      <c r="K293">
        <v>0.60602387734076724</v>
      </c>
      <c r="M293" s="32">
        <v>41638</v>
      </c>
      <c r="N293">
        <v>0.72458517498731967</v>
      </c>
      <c r="P293" s="32">
        <v>41642</v>
      </c>
      <c r="Q293">
        <v>6.0517000000000003</v>
      </c>
    </row>
    <row r="294" spans="1:17" x14ac:dyDescent="0.25">
      <c r="A294" s="32">
        <v>41639</v>
      </c>
      <c r="B294">
        <v>105.3259</v>
      </c>
      <c r="D294" s="32">
        <v>41667</v>
      </c>
      <c r="E294">
        <v>62.515000000000001</v>
      </c>
      <c r="G294" s="32">
        <v>41639</v>
      </c>
      <c r="H294">
        <v>7.7539999999999996</v>
      </c>
      <c r="J294" s="32">
        <v>41639</v>
      </c>
      <c r="K294">
        <v>0.60397414990638398</v>
      </c>
      <c r="M294" s="32">
        <v>41639</v>
      </c>
      <c r="N294">
        <v>0.72764316379247618</v>
      </c>
      <c r="P294" s="32">
        <v>41645</v>
      </c>
      <c r="Q294">
        <v>6.0525000000000002</v>
      </c>
    </row>
    <row r="295" spans="1:17" x14ac:dyDescent="0.25">
      <c r="A295" s="32">
        <v>41640</v>
      </c>
      <c r="B295">
        <v>105.345</v>
      </c>
      <c r="D295" s="32">
        <v>41668</v>
      </c>
      <c r="E295">
        <v>62.407499999999999</v>
      </c>
      <c r="G295" s="32">
        <v>41640</v>
      </c>
      <c r="H295">
        <v>7.7541000000000002</v>
      </c>
      <c r="J295" s="32">
        <v>41640</v>
      </c>
      <c r="K295">
        <v>0.60364602197271522</v>
      </c>
      <c r="M295" s="32">
        <v>41640</v>
      </c>
      <c r="N295">
        <v>0.72658577345055575</v>
      </c>
      <c r="P295" s="32">
        <v>41646</v>
      </c>
      <c r="Q295">
        <v>6.0511999999999997</v>
      </c>
    </row>
    <row r="296" spans="1:17" x14ac:dyDescent="0.25">
      <c r="A296" s="32">
        <v>41641</v>
      </c>
      <c r="B296">
        <v>105.5933</v>
      </c>
      <c r="D296" s="32">
        <v>41669</v>
      </c>
      <c r="E296">
        <v>62.575000000000003</v>
      </c>
      <c r="G296" s="32">
        <v>41641</v>
      </c>
      <c r="H296">
        <v>7.7539999999999996</v>
      </c>
      <c r="J296" s="32">
        <v>41641</v>
      </c>
      <c r="K296">
        <v>0.60779189205616002</v>
      </c>
      <c r="M296" s="32">
        <v>41641</v>
      </c>
      <c r="N296">
        <v>0.73142188414277354</v>
      </c>
      <c r="P296" s="32">
        <v>41647</v>
      </c>
      <c r="Q296">
        <v>6.0510999999999999</v>
      </c>
    </row>
    <row r="297" spans="1:17" x14ac:dyDescent="0.25">
      <c r="A297" s="32">
        <v>41642</v>
      </c>
      <c r="B297">
        <v>105.4</v>
      </c>
      <c r="D297" s="32">
        <v>41670</v>
      </c>
      <c r="E297">
        <v>62.657499999999999</v>
      </c>
      <c r="G297" s="32">
        <v>41642</v>
      </c>
      <c r="H297">
        <v>7.7539999999999996</v>
      </c>
      <c r="J297" s="32">
        <v>41642</v>
      </c>
      <c r="K297">
        <v>0.6090875867949811</v>
      </c>
      <c r="M297" s="32">
        <v>41642</v>
      </c>
      <c r="N297">
        <v>0.73588932224593417</v>
      </c>
      <c r="P297" s="32">
        <v>41648</v>
      </c>
      <c r="Q297">
        <v>6.0553999999999997</v>
      </c>
    </row>
    <row r="298" spans="1:17" x14ac:dyDescent="0.25">
      <c r="A298" s="32">
        <v>41645</v>
      </c>
      <c r="B298">
        <v>105.515</v>
      </c>
      <c r="D298" s="32">
        <v>41673</v>
      </c>
      <c r="E298">
        <v>62.575000000000003</v>
      </c>
      <c r="G298" s="32">
        <v>41645</v>
      </c>
      <c r="H298">
        <v>7.7545999999999999</v>
      </c>
      <c r="J298" s="32">
        <v>41645</v>
      </c>
      <c r="K298">
        <v>0.6095330976472022</v>
      </c>
      <c r="M298" s="32">
        <v>41645</v>
      </c>
      <c r="N298">
        <v>0.7337295472888693</v>
      </c>
      <c r="P298" s="32">
        <v>41649</v>
      </c>
      <c r="Q298">
        <v>6.0521000000000003</v>
      </c>
    </row>
    <row r="299" spans="1:17" x14ac:dyDescent="0.25">
      <c r="A299" s="32">
        <v>41646</v>
      </c>
      <c r="B299">
        <v>105.5975</v>
      </c>
      <c r="D299" s="32">
        <v>41674</v>
      </c>
      <c r="E299">
        <v>62.534999999999997</v>
      </c>
      <c r="G299" s="32">
        <v>41646</v>
      </c>
      <c r="H299">
        <v>7.7544000000000004</v>
      </c>
      <c r="J299" s="32">
        <v>41646</v>
      </c>
      <c r="K299">
        <v>0.60968174612852089</v>
      </c>
      <c r="M299" s="32">
        <v>41646</v>
      </c>
      <c r="N299">
        <v>0.73443008225616924</v>
      </c>
      <c r="P299" s="32">
        <v>41652</v>
      </c>
      <c r="Q299">
        <v>6.0439999999999996</v>
      </c>
    </row>
    <row r="300" spans="1:17" x14ac:dyDescent="0.25">
      <c r="A300" s="32">
        <v>41647</v>
      </c>
      <c r="B300">
        <v>105.4967</v>
      </c>
      <c r="D300" s="32">
        <v>41675</v>
      </c>
      <c r="E300">
        <v>62.58</v>
      </c>
      <c r="G300" s="32">
        <v>41647</v>
      </c>
      <c r="H300">
        <v>7.7539999999999996</v>
      </c>
      <c r="J300" s="32">
        <v>41647</v>
      </c>
      <c r="K300">
        <v>0.607976653696498</v>
      </c>
      <c r="M300" s="32">
        <v>41647</v>
      </c>
      <c r="N300">
        <v>0.73659398939304654</v>
      </c>
      <c r="P300" s="32">
        <v>41653</v>
      </c>
      <c r="Q300">
        <v>6.0406000000000004</v>
      </c>
    </row>
    <row r="301" spans="1:17" x14ac:dyDescent="0.25">
      <c r="A301" s="32">
        <v>41648</v>
      </c>
      <c r="B301">
        <v>105.5412</v>
      </c>
      <c r="D301" s="32">
        <v>41676</v>
      </c>
      <c r="E301">
        <v>62.387500000000003</v>
      </c>
      <c r="G301" s="32">
        <v>41648</v>
      </c>
      <c r="H301">
        <v>7.7544000000000004</v>
      </c>
      <c r="J301" s="32">
        <v>41648</v>
      </c>
      <c r="K301">
        <v>0.60675929858625088</v>
      </c>
      <c r="M301" s="32">
        <v>41648</v>
      </c>
      <c r="N301">
        <v>0.73486184597295712</v>
      </c>
      <c r="P301" s="32">
        <v>41654</v>
      </c>
      <c r="Q301">
        <v>6.0461999999999998</v>
      </c>
    </row>
    <row r="302" spans="1:17" x14ac:dyDescent="0.25">
      <c r="A302" s="32">
        <v>41649</v>
      </c>
      <c r="B302">
        <v>105.5325</v>
      </c>
      <c r="D302" s="32">
        <v>41677</v>
      </c>
      <c r="E302">
        <v>62.29</v>
      </c>
      <c r="G302" s="32">
        <v>41649</v>
      </c>
      <c r="H302">
        <v>7.7542999999999997</v>
      </c>
      <c r="J302" s="32">
        <v>41649</v>
      </c>
      <c r="K302">
        <v>0.60668567615118607</v>
      </c>
      <c r="M302" s="32">
        <v>41649</v>
      </c>
      <c r="N302">
        <v>0.73152889539136801</v>
      </c>
      <c r="P302" s="32">
        <v>41655</v>
      </c>
      <c r="Q302">
        <v>6.056</v>
      </c>
    </row>
    <row r="303" spans="1:17" x14ac:dyDescent="0.25">
      <c r="A303" s="32">
        <v>41652</v>
      </c>
      <c r="B303">
        <v>105.63</v>
      </c>
      <c r="D303" s="32">
        <v>41680</v>
      </c>
      <c r="E303">
        <v>62.4375</v>
      </c>
      <c r="G303" s="32">
        <v>41652</v>
      </c>
      <c r="H303">
        <v>7.7544000000000004</v>
      </c>
      <c r="J303" s="32">
        <v>41652</v>
      </c>
      <c r="K303">
        <v>0.61038881767686015</v>
      </c>
      <c r="M303" s="32">
        <v>41652</v>
      </c>
      <c r="N303">
        <v>0.7314753858532661</v>
      </c>
      <c r="P303" s="32">
        <v>41656</v>
      </c>
      <c r="Q303">
        <v>6.0498000000000003</v>
      </c>
    </row>
    <row r="304" spans="1:17" x14ac:dyDescent="0.25">
      <c r="A304" s="32">
        <v>41653</v>
      </c>
      <c r="B304">
        <v>105.85</v>
      </c>
      <c r="D304" s="32">
        <v>41681</v>
      </c>
      <c r="E304">
        <v>62.218800000000002</v>
      </c>
      <c r="G304" s="32">
        <v>41653</v>
      </c>
      <c r="H304">
        <v>7.7542999999999997</v>
      </c>
      <c r="J304" s="32">
        <v>41653</v>
      </c>
      <c r="K304">
        <v>0.6082725060827251</v>
      </c>
      <c r="M304" s="32">
        <v>41653</v>
      </c>
      <c r="N304">
        <v>0.73104759119818707</v>
      </c>
      <c r="P304" s="32">
        <v>41659</v>
      </c>
      <c r="Q304">
        <v>6.0528000000000004</v>
      </c>
    </row>
    <row r="305" spans="1:17" x14ac:dyDescent="0.25">
      <c r="A305" s="32">
        <v>41654</v>
      </c>
      <c r="B305">
        <v>105.42749999999999</v>
      </c>
      <c r="D305" s="32">
        <v>41682</v>
      </c>
      <c r="E305">
        <v>62.104999999999997</v>
      </c>
      <c r="G305" s="32">
        <v>41654</v>
      </c>
      <c r="H305">
        <v>7.7542</v>
      </c>
      <c r="J305" s="32">
        <v>41654</v>
      </c>
      <c r="K305">
        <v>0.61083623480544869</v>
      </c>
      <c r="M305" s="32">
        <v>41654</v>
      </c>
      <c r="N305">
        <v>0.735023888276369</v>
      </c>
      <c r="P305" s="32">
        <v>41660</v>
      </c>
      <c r="Q305">
        <v>6.0502000000000002</v>
      </c>
    </row>
    <row r="306" spans="1:17" x14ac:dyDescent="0.25">
      <c r="A306" s="32">
        <v>41655</v>
      </c>
      <c r="B306">
        <v>105.49</v>
      </c>
      <c r="D306" s="32">
        <v>41683</v>
      </c>
      <c r="E306">
        <v>62.442500000000003</v>
      </c>
      <c r="G306" s="32">
        <v>41655</v>
      </c>
      <c r="H306">
        <v>7.7546999999999997</v>
      </c>
      <c r="J306" s="32">
        <v>41655</v>
      </c>
      <c r="K306">
        <v>0.61147119970649388</v>
      </c>
      <c r="M306" s="32">
        <v>41655</v>
      </c>
      <c r="N306">
        <v>0.73421439060205573</v>
      </c>
      <c r="P306" s="32">
        <v>41661</v>
      </c>
      <c r="Q306">
        <v>6.0514999999999999</v>
      </c>
    </row>
    <row r="307" spans="1:17" x14ac:dyDescent="0.25">
      <c r="A307" s="32">
        <v>41656</v>
      </c>
      <c r="B307">
        <v>105.4</v>
      </c>
      <c r="D307" s="32">
        <v>41684</v>
      </c>
      <c r="E307">
        <v>61.93</v>
      </c>
      <c r="G307" s="32">
        <v>41656</v>
      </c>
      <c r="H307">
        <v>7.7550999999999997</v>
      </c>
      <c r="J307" s="32">
        <v>41656</v>
      </c>
      <c r="K307">
        <v>0.60886507549926938</v>
      </c>
      <c r="M307" s="32">
        <v>41656</v>
      </c>
      <c r="N307">
        <v>0.73849789528099841</v>
      </c>
      <c r="P307" s="32">
        <v>41662</v>
      </c>
      <c r="Q307">
        <v>6.0522</v>
      </c>
    </row>
    <row r="308" spans="1:17" x14ac:dyDescent="0.25">
      <c r="A308" s="32">
        <v>41659</v>
      </c>
      <c r="B308">
        <v>105.4883</v>
      </c>
      <c r="D308" s="32">
        <v>41687</v>
      </c>
      <c r="E308">
        <v>61.857500000000002</v>
      </c>
      <c r="G308" s="32">
        <v>41659</v>
      </c>
      <c r="H308">
        <v>7.7565999999999997</v>
      </c>
      <c r="J308" s="32">
        <v>41659</v>
      </c>
      <c r="K308">
        <v>0.60867977357112424</v>
      </c>
      <c r="M308" s="32">
        <v>41659</v>
      </c>
      <c r="N308">
        <v>0.73789846517119251</v>
      </c>
      <c r="P308" s="32">
        <v>41663</v>
      </c>
      <c r="Q308">
        <v>6.0484</v>
      </c>
    </row>
    <row r="309" spans="1:17" x14ac:dyDescent="0.25">
      <c r="A309" s="32">
        <v>41660</v>
      </c>
      <c r="B309">
        <v>105.5042</v>
      </c>
      <c r="D309" s="32">
        <v>41688</v>
      </c>
      <c r="E309">
        <v>62.22</v>
      </c>
      <c r="G309" s="32">
        <v>41660</v>
      </c>
      <c r="H309">
        <v>7.7571000000000003</v>
      </c>
      <c r="J309" s="32">
        <v>41660</v>
      </c>
      <c r="K309">
        <v>0.60690659707471017</v>
      </c>
      <c r="M309" s="32">
        <v>41660</v>
      </c>
      <c r="N309">
        <v>0.73740874566772352</v>
      </c>
      <c r="P309" s="32">
        <v>41666</v>
      </c>
      <c r="Q309">
        <v>6.0472000000000001</v>
      </c>
    </row>
    <row r="310" spans="1:17" x14ac:dyDescent="0.25">
      <c r="A310" s="32">
        <v>41661</v>
      </c>
      <c r="B310">
        <v>105.41249999999999</v>
      </c>
      <c r="D310" s="32">
        <v>41690</v>
      </c>
      <c r="E310">
        <v>62.23</v>
      </c>
      <c r="G310" s="32">
        <v>41661</v>
      </c>
      <c r="H310">
        <v>7.758</v>
      </c>
      <c r="J310" s="32">
        <v>41661</v>
      </c>
      <c r="K310">
        <v>0.60331825037707387</v>
      </c>
      <c r="M310" s="32">
        <v>41661</v>
      </c>
      <c r="N310">
        <v>0.73817081272606477</v>
      </c>
      <c r="P310" s="32">
        <v>41667</v>
      </c>
      <c r="Q310">
        <v>6.0509000000000004</v>
      </c>
    </row>
    <row r="311" spans="1:17" x14ac:dyDescent="0.25">
      <c r="A311" s="32">
        <v>41662</v>
      </c>
      <c r="B311">
        <v>105.3475</v>
      </c>
      <c r="D311" s="32">
        <v>41691</v>
      </c>
      <c r="E311">
        <v>62.13</v>
      </c>
      <c r="G311" s="32">
        <v>41662</v>
      </c>
      <c r="H311">
        <v>7.7587999999999999</v>
      </c>
      <c r="J311" s="32">
        <v>41662</v>
      </c>
      <c r="K311">
        <v>0.60106990442988517</v>
      </c>
      <c r="M311" s="32">
        <v>41662</v>
      </c>
      <c r="N311">
        <v>0.73014018691588789</v>
      </c>
      <c r="P311" s="32">
        <v>41668</v>
      </c>
      <c r="Q311">
        <v>6.0548999999999999</v>
      </c>
    </row>
    <row r="312" spans="1:17" x14ac:dyDescent="0.25">
      <c r="A312" s="32">
        <v>41663</v>
      </c>
      <c r="B312">
        <v>105.47669999999999</v>
      </c>
      <c r="D312" s="32">
        <v>41694</v>
      </c>
      <c r="E312">
        <v>62.063800000000001</v>
      </c>
      <c r="G312" s="32">
        <v>41663</v>
      </c>
      <c r="H312">
        <v>7.7626999999999997</v>
      </c>
      <c r="J312" s="32">
        <v>41663</v>
      </c>
      <c r="K312">
        <v>0.60672248513529903</v>
      </c>
      <c r="M312" s="32">
        <v>41663</v>
      </c>
      <c r="N312">
        <v>0.73110103816347427</v>
      </c>
      <c r="P312" s="32">
        <v>41669</v>
      </c>
      <c r="Q312">
        <v>6.0602999999999998</v>
      </c>
    </row>
    <row r="313" spans="1:17" x14ac:dyDescent="0.25">
      <c r="A313" s="32">
        <v>41666</v>
      </c>
      <c r="B313">
        <v>105.57170000000001</v>
      </c>
      <c r="D313" s="32">
        <v>41695</v>
      </c>
      <c r="E313">
        <v>61.957500000000003</v>
      </c>
      <c r="G313" s="32">
        <v>41666</v>
      </c>
      <c r="H313">
        <v>7.7663000000000002</v>
      </c>
      <c r="J313" s="32">
        <v>41666</v>
      </c>
      <c r="K313">
        <v>0.60295447693699122</v>
      </c>
      <c r="M313" s="32">
        <v>41666</v>
      </c>
      <c r="N313">
        <v>0.73136839025817302</v>
      </c>
      <c r="P313" s="32">
        <v>41670</v>
      </c>
      <c r="Q313">
        <v>6.0612000000000004</v>
      </c>
    </row>
    <row r="314" spans="1:17" x14ac:dyDescent="0.25">
      <c r="A314" s="32">
        <v>41667</v>
      </c>
      <c r="B314">
        <v>105.42829999999999</v>
      </c>
      <c r="D314" s="32">
        <v>41696</v>
      </c>
      <c r="E314">
        <v>61.984999999999999</v>
      </c>
      <c r="G314" s="32">
        <v>41667</v>
      </c>
      <c r="H314">
        <v>7.7652000000000001</v>
      </c>
      <c r="J314" s="32">
        <v>41667</v>
      </c>
      <c r="K314">
        <v>0.60317268834067195</v>
      </c>
      <c r="M314" s="32">
        <v>41667</v>
      </c>
      <c r="N314">
        <v>0.7314753858532661</v>
      </c>
      <c r="P314" s="32">
        <v>41673</v>
      </c>
      <c r="Q314">
        <v>6.0606</v>
      </c>
    </row>
    <row r="315" spans="1:17" x14ac:dyDescent="0.25">
      <c r="A315" s="32">
        <v>41668</v>
      </c>
      <c r="B315">
        <v>105.39</v>
      </c>
      <c r="D315" s="32">
        <v>41698</v>
      </c>
      <c r="E315">
        <v>61.7575</v>
      </c>
      <c r="G315" s="32">
        <v>41668</v>
      </c>
      <c r="H315">
        <v>7.7640000000000002</v>
      </c>
      <c r="J315" s="32">
        <v>41668</v>
      </c>
      <c r="K315">
        <v>0.60375535832880511</v>
      </c>
      <c r="M315" s="32">
        <v>41668</v>
      </c>
      <c r="N315">
        <v>0.73190368147551776</v>
      </c>
      <c r="P315" s="32">
        <v>41674</v>
      </c>
      <c r="Q315">
        <v>6.0613000000000001</v>
      </c>
    </row>
    <row r="316" spans="1:17" x14ac:dyDescent="0.25">
      <c r="A316" s="32">
        <v>41669</v>
      </c>
      <c r="B316">
        <v>105.42749999999999</v>
      </c>
      <c r="D316" s="32">
        <v>41701</v>
      </c>
      <c r="E316">
        <v>62.042499999999997</v>
      </c>
      <c r="G316" s="32">
        <v>41669</v>
      </c>
      <c r="H316">
        <v>7.7671999999999999</v>
      </c>
      <c r="J316" s="32">
        <v>41669</v>
      </c>
      <c r="K316">
        <v>0.60661207158022445</v>
      </c>
      <c r="M316" s="32">
        <v>41669</v>
      </c>
      <c r="N316">
        <v>0.73773515308004434</v>
      </c>
      <c r="P316" s="32">
        <v>41675</v>
      </c>
      <c r="Q316">
        <v>6.0602</v>
      </c>
    </row>
    <row r="317" spans="1:17" x14ac:dyDescent="0.25">
      <c r="A317" s="32">
        <v>41670</v>
      </c>
      <c r="B317">
        <v>105.47</v>
      </c>
      <c r="D317" s="32">
        <v>41702</v>
      </c>
      <c r="E317">
        <v>61.856200000000001</v>
      </c>
      <c r="G317" s="32">
        <v>41670</v>
      </c>
      <c r="H317">
        <v>7.7649999999999997</v>
      </c>
      <c r="J317" s="32">
        <v>41670</v>
      </c>
      <c r="K317">
        <v>0.60830950787760818</v>
      </c>
      <c r="M317" s="32">
        <v>41670</v>
      </c>
      <c r="N317">
        <v>0.7415097137772505</v>
      </c>
      <c r="P317" s="32">
        <v>41676</v>
      </c>
      <c r="Q317">
        <v>6.0621999999999998</v>
      </c>
    </row>
    <row r="318" spans="1:17" x14ac:dyDescent="0.25">
      <c r="A318" s="32">
        <v>41673</v>
      </c>
      <c r="B318">
        <v>105.61</v>
      </c>
      <c r="D318" s="32">
        <v>41703</v>
      </c>
      <c r="E318">
        <v>61.755000000000003</v>
      </c>
      <c r="G318" s="32">
        <v>41673</v>
      </c>
      <c r="H318">
        <v>7.7672999999999996</v>
      </c>
      <c r="J318" s="32">
        <v>41673</v>
      </c>
      <c r="K318">
        <v>0.61330880098129403</v>
      </c>
      <c r="M318" s="32">
        <v>41673</v>
      </c>
      <c r="N318">
        <v>0.73937153419593349</v>
      </c>
      <c r="P318" s="32">
        <v>41677</v>
      </c>
      <c r="Q318">
        <v>6.0639000000000003</v>
      </c>
    </row>
    <row r="319" spans="1:17" x14ac:dyDescent="0.25">
      <c r="A319" s="32">
        <v>41674</v>
      </c>
      <c r="B319">
        <v>105.4367</v>
      </c>
      <c r="D319" s="32">
        <v>41704</v>
      </c>
      <c r="E319">
        <v>61.115000000000002</v>
      </c>
      <c r="G319" s="32">
        <v>41674</v>
      </c>
      <c r="H319">
        <v>7.7637</v>
      </c>
      <c r="J319" s="32">
        <v>41674</v>
      </c>
      <c r="K319">
        <v>0.61255742725880546</v>
      </c>
      <c r="M319" s="32">
        <v>41674</v>
      </c>
      <c r="N319">
        <v>0.73969968192913671</v>
      </c>
      <c r="P319" s="32">
        <v>41680</v>
      </c>
      <c r="Q319">
        <v>6.0602999999999998</v>
      </c>
    </row>
    <row r="320" spans="1:17" x14ac:dyDescent="0.25">
      <c r="A320" s="32">
        <v>41675</v>
      </c>
      <c r="B320">
        <v>105.4675</v>
      </c>
      <c r="D320" s="32">
        <v>41705</v>
      </c>
      <c r="E320">
        <v>61.087499999999999</v>
      </c>
      <c r="G320" s="32">
        <v>41675</v>
      </c>
      <c r="H320">
        <v>7.7617000000000003</v>
      </c>
      <c r="J320" s="32">
        <v>41675</v>
      </c>
      <c r="K320">
        <v>0.6131583788092464</v>
      </c>
      <c r="M320" s="32">
        <v>41675</v>
      </c>
      <c r="N320">
        <v>0.73893445651370726</v>
      </c>
      <c r="P320" s="32">
        <v>41681</v>
      </c>
      <c r="Q320">
        <v>6.0602</v>
      </c>
    </row>
    <row r="321" spans="1:17" x14ac:dyDescent="0.25">
      <c r="A321" s="32">
        <v>41676</v>
      </c>
      <c r="B321">
        <v>105.375</v>
      </c>
      <c r="D321" s="32">
        <v>41708</v>
      </c>
      <c r="E321">
        <v>60.842500000000001</v>
      </c>
      <c r="G321" s="32">
        <v>41676</v>
      </c>
      <c r="H321">
        <v>7.7595999999999998</v>
      </c>
      <c r="J321" s="32">
        <v>41676</v>
      </c>
      <c r="K321">
        <v>0.61267001592942039</v>
      </c>
      <c r="M321" s="32">
        <v>41676</v>
      </c>
      <c r="N321">
        <v>0.73583517292126566</v>
      </c>
      <c r="P321" s="32">
        <v>41682</v>
      </c>
      <c r="Q321">
        <v>6.0627000000000004</v>
      </c>
    </row>
    <row r="322" spans="1:17" x14ac:dyDescent="0.25">
      <c r="A322" s="32">
        <v>41677</v>
      </c>
      <c r="B322">
        <v>105.37</v>
      </c>
      <c r="D322" s="32">
        <v>41709</v>
      </c>
      <c r="E322">
        <v>60.953800000000001</v>
      </c>
      <c r="G322" s="32">
        <v>41677</v>
      </c>
      <c r="H322">
        <v>7.7586000000000004</v>
      </c>
      <c r="J322" s="32">
        <v>41677</v>
      </c>
      <c r="K322">
        <v>0.60934738894643836</v>
      </c>
      <c r="M322" s="32">
        <v>41677</v>
      </c>
      <c r="N322">
        <v>0.73340667400073345</v>
      </c>
      <c r="P322" s="32">
        <v>41683</v>
      </c>
      <c r="Q322">
        <v>6.0639000000000003</v>
      </c>
    </row>
    <row r="323" spans="1:17" x14ac:dyDescent="0.25">
      <c r="A323" s="32">
        <v>41680</v>
      </c>
      <c r="B323">
        <v>105.38</v>
      </c>
      <c r="D323" s="32">
        <v>41710</v>
      </c>
      <c r="E323">
        <v>61.22</v>
      </c>
      <c r="G323" s="32">
        <v>41680</v>
      </c>
      <c r="H323">
        <v>7.7573999999999996</v>
      </c>
      <c r="J323" s="32">
        <v>41680</v>
      </c>
      <c r="K323">
        <v>0.60964457721148568</v>
      </c>
      <c r="M323" s="32">
        <v>41680</v>
      </c>
      <c r="N323">
        <v>0.73281547706287553</v>
      </c>
      <c r="P323" s="32">
        <v>41684</v>
      </c>
      <c r="Q323">
        <v>6.0662000000000003</v>
      </c>
    </row>
    <row r="324" spans="1:17" x14ac:dyDescent="0.25">
      <c r="A324" s="32">
        <v>41681</v>
      </c>
      <c r="B324">
        <v>105.34829999999999</v>
      </c>
      <c r="D324" s="32">
        <v>41711</v>
      </c>
      <c r="E324">
        <v>61.18</v>
      </c>
      <c r="G324" s="32">
        <v>41681</v>
      </c>
      <c r="H324">
        <v>7.7561999999999998</v>
      </c>
      <c r="J324" s="32">
        <v>41681</v>
      </c>
      <c r="K324">
        <v>0.60790273556231</v>
      </c>
      <c r="M324" s="32">
        <v>41681</v>
      </c>
      <c r="N324">
        <v>0.7332453438920663</v>
      </c>
      <c r="P324" s="32">
        <v>41687</v>
      </c>
      <c r="Q324">
        <v>6.0640000000000001</v>
      </c>
    </row>
    <row r="325" spans="1:17" x14ac:dyDescent="0.25">
      <c r="A325" s="32">
        <v>41682</v>
      </c>
      <c r="B325">
        <v>105.22</v>
      </c>
      <c r="D325" s="32">
        <v>41712</v>
      </c>
      <c r="E325">
        <v>61.19</v>
      </c>
      <c r="G325" s="32">
        <v>41682</v>
      </c>
      <c r="H325">
        <v>7.7568999999999999</v>
      </c>
      <c r="J325" s="32">
        <v>41682</v>
      </c>
      <c r="K325">
        <v>0.60255483248975661</v>
      </c>
      <c r="M325" s="32">
        <v>41682</v>
      </c>
      <c r="N325">
        <v>0.73567277275068055</v>
      </c>
      <c r="P325" s="32">
        <v>41688</v>
      </c>
      <c r="Q325">
        <v>6.0674999999999999</v>
      </c>
    </row>
    <row r="326" spans="1:17" x14ac:dyDescent="0.25">
      <c r="A326" s="32">
        <v>41683</v>
      </c>
      <c r="B326">
        <v>104.92749999999999</v>
      </c>
      <c r="D326" s="32">
        <v>41716</v>
      </c>
      <c r="E326">
        <v>61.204999999999998</v>
      </c>
      <c r="G326" s="32">
        <v>41683</v>
      </c>
      <c r="H326">
        <v>7.7557999999999998</v>
      </c>
      <c r="J326" s="32">
        <v>41683</v>
      </c>
      <c r="K326">
        <v>0.60027612701842847</v>
      </c>
      <c r="M326" s="32">
        <v>41683</v>
      </c>
      <c r="N326">
        <v>0.73094072070755056</v>
      </c>
      <c r="P326" s="32">
        <v>41689</v>
      </c>
      <c r="Q326">
        <v>6.0763999999999996</v>
      </c>
    </row>
    <row r="327" spans="1:17" x14ac:dyDescent="0.25">
      <c r="A327" s="32">
        <v>41684</v>
      </c>
      <c r="B327">
        <v>104.8275</v>
      </c>
      <c r="D327" s="32">
        <v>41717</v>
      </c>
      <c r="E327">
        <v>60.954999999999998</v>
      </c>
      <c r="G327" s="32">
        <v>41684</v>
      </c>
      <c r="H327">
        <v>7.7554999999999996</v>
      </c>
      <c r="J327" s="32">
        <v>41684</v>
      </c>
      <c r="K327">
        <v>0.59712187257419236</v>
      </c>
      <c r="M327" s="32">
        <v>41684</v>
      </c>
      <c r="N327">
        <v>0.73030015336303222</v>
      </c>
      <c r="P327" s="32">
        <v>41690</v>
      </c>
      <c r="Q327">
        <v>6.0845000000000002</v>
      </c>
    </row>
    <row r="328" spans="1:17" x14ac:dyDescent="0.25">
      <c r="A328" s="32">
        <v>41687</v>
      </c>
      <c r="B328">
        <v>104.91</v>
      </c>
      <c r="D328" s="32">
        <v>41718</v>
      </c>
      <c r="E328">
        <v>61.332500000000003</v>
      </c>
      <c r="G328" s="32">
        <v>41687</v>
      </c>
      <c r="H328">
        <v>7.7550999999999997</v>
      </c>
      <c r="J328" s="32">
        <v>41687</v>
      </c>
      <c r="K328">
        <v>0.59830082565513942</v>
      </c>
      <c r="M328" s="32">
        <v>41687</v>
      </c>
      <c r="N328">
        <v>0.72955424235791932</v>
      </c>
      <c r="P328" s="32">
        <v>41691</v>
      </c>
      <c r="Q328">
        <v>6.0911999999999997</v>
      </c>
    </row>
    <row r="329" spans="1:17" x14ac:dyDescent="0.25">
      <c r="A329" s="32">
        <v>41688</v>
      </c>
      <c r="B329">
        <v>104.88</v>
      </c>
      <c r="D329" s="32">
        <v>41719</v>
      </c>
      <c r="E329">
        <v>60.924999999999997</v>
      </c>
      <c r="G329" s="32">
        <v>41688</v>
      </c>
      <c r="H329">
        <v>7.7544000000000004</v>
      </c>
      <c r="J329" s="32">
        <v>41688</v>
      </c>
      <c r="K329">
        <v>0.59937664828578274</v>
      </c>
      <c r="M329" s="32">
        <v>41688</v>
      </c>
      <c r="N329">
        <v>0.72679700559633698</v>
      </c>
      <c r="P329" s="32">
        <v>41694</v>
      </c>
      <c r="Q329">
        <v>6.0975999999999999</v>
      </c>
    </row>
    <row r="330" spans="1:17" x14ac:dyDescent="0.25">
      <c r="A330" s="32">
        <v>41689</v>
      </c>
      <c r="B330">
        <v>104.9367</v>
      </c>
      <c r="D330" s="32">
        <v>41722</v>
      </c>
      <c r="E330">
        <v>60.787500000000001</v>
      </c>
      <c r="G330" s="32">
        <v>41689</v>
      </c>
      <c r="H330">
        <v>7.7550999999999997</v>
      </c>
      <c r="J330" s="32">
        <v>41689</v>
      </c>
      <c r="K330">
        <v>0.59952038369304561</v>
      </c>
      <c r="M330" s="32">
        <v>41689</v>
      </c>
      <c r="N330">
        <v>0.72817301390810463</v>
      </c>
      <c r="P330" s="32">
        <v>41695</v>
      </c>
      <c r="Q330">
        <v>6.1234000000000002</v>
      </c>
    </row>
    <row r="331" spans="1:17" x14ac:dyDescent="0.25">
      <c r="A331" s="32">
        <v>41690</v>
      </c>
      <c r="B331">
        <v>104.8275</v>
      </c>
      <c r="D331" s="32">
        <v>41723</v>
      </c>
      <c r="E331">
        <v>60.48</v>
      </c>
      <c r="G331" s="32">
        <v>41690</v>
      </c>
      <c r="H331">
        <v>7.7556000000000003</v>
      </c>
      <c r="J331" s="32">
        <v>41690</v>
      </c>
      <c r="K331">
        <v>0.60056453065881932</v>
      </c>
      <c r="M331" s="32">
        <v>41690</v>
      </c>
      <c r="N331">
        <v>0.72891610175668786</v>
      </c>
      <c r="P331" s="32">
        <v>41696</v>
      </c>
      <c r="Q331">
        <v>6.1243999999999996</v>
      </c>
    </row>
    <row r="332" spans="1:17" x14ac:dyDescent="0.25">
      <c r="A332" s="32">
        <v>41691</v>
      </c>
      <c r="B332">
        <v>104.9517</v>
      </c>
      <c r="D332" s="32">
        <v>41724</v>
      </c>
      <c r="E332">
        <v>60.164999999999999</v>
      </c>
      <c r="G332" s="32">
        <v>41691</v>
      </c>
      <c r="H332">
        <v>7.7553000000000001</v>
      </c>
      <c r="J332" s="32">
        <v>41691</v>
      </c>
      <c r="K332">
        <v>0.60182956186807901</v>
      </c>
      <c r="M332" s="32">
        <v>41691</v>
      </c>
      <c r="N332">
        <v>0.72748435908627962</v>
      </c>
      <c r="P332" s="32">
        <v>41697</v>
      </c>
      <c r="Q332">
        <v>6.1283000000000003</v>
      </c>
    </row>
    <row r="333" spans="1:17" x14ac:dyDescent="0.25">
      <c r="A333" s="32">
        <v>41694</v>
      </c>
      <c r="B333">
        <v>104.9867</v>
      </c>
      <c r="D333" s="32">
        <v>41725</v>
      </c>
      <c r="E333">
        <v>60.317500000000003</v>
      </c>
      <c r="G333" s="32">
        <v>41694</v>
      </c>
      <c r="H333">
        <v>7.7584</v>
      </c>
      <c r="J333" s="32">
        <v>41694</v>
      </c>
      <c r="K333">
        <v>0.60038424591738715</v>
      </c>
      <c r="M333" s="32">
        <v>41694</v>
      </c>
      <c r="N333">
        <v>0.72806698216235899</v>
      </c>
      <c r="P333" s="32">
        <v>41698</v>
      </c>
      <c r="Q333">
        <v>6.1451000000000002</v>
      </c>
    </row>
    <row r="334" spans="1:17" x14ac:dyDescent="0.25">
      <c r="A334" s="32">
        <v>41695</v>
      </c>
      <c r="B334">
        <v>105.06</v>
      </c>
      <c r="D334" s="32">
        <v>41726</v>
      </c>
      <c r="E334">
        <v>59.89</v>
      </c>
      <c r="G334" s="32">
        <v>41695</v>
      </c>
      <c r="H334">
        <v>7.7607999999999997</v>
      </c>
      <c r="J334" s="32">
        <v>41695</v>
      </c>
      <c r="K334">
        <v>0.59948444337869433</v>
      </c>
      <c r="M334" s="32">
        <v>41695</v>
      </c>
      <c r="N334">
        <v>0.72753728628592207</v>
      </c>
      <c r="P334" s="32">
        <v>41701</v>
      </c>
      <c r="Q334">
        <v>6.1456999999999997</v>
      </c>
    </row>
    <row r="335" spans="1:17" x14ac:dyDescent="0.25">
      <c r="A335" s="32">
        <v>41696</v>
      </c>
      <c r="B335">
        <v>104.95</v>
      </c>
      <c r="D335" s="32">
        <v>41731</v>
      </c>
      <c r="E335">
        <v>59.897500000000001</v>
      </c>
      <c r="G335" s="32">
        <v>41696</v>
      </c>
      <c r="H335">
        <v>7.7613000000000003</v>
      </c>
      <c r="J335" s="32">
        <v>41696</v>
      </c>
      <c r="K335">
        <v>0.59984404054945717</v>
      </c>
      <c r="M335" s="32">
        <v>41696</v>
      </c>
      <c r="N335">
        <v>0.73062029663184047</v>
      </c>
      <c r="P335" s="32">
        <v>41702</v>
      </c>
      <c r="Q335">
        <v>6.1430999999999996</v>
      </c>
    </row>
    <row r="336" spans="1:17" x14ac:dyDescent="0.25">
      <c r="A336" s="32">
        <v>41697</v>
      </c>
      <c r="B336">
        <v>104.9325</v>
      </c>
      <c r="D336" s="32">
        <v>41732</v>
      </c>
      <c r="E336">
        <v>60.174999999999997</v>
      </c>
      <c r="G336" s="32">
        <v>41697</v>
      </c>
      <c r="H336">
        <v>7.7615999999999996</v>
      </c>
      <c r="J336" s="32">
        <v>41697</v>
      </c>
      <c r="K336">
        <v>0.5992329817833173</v>
      </c>
      <c r="M336" s="32">
        <v>41697</v>
      </c>
      <c r="N336">
        <v>0.7293946024799417</v>
      </c>
      <c r="P336" s="32">
        <v>41703</v>
      </c>
      <c r="Q336">
        <v>6.1285999999999996</v>
      </c>
    </row>
    <row r="337" spans="1:17" x14ac:dyDescent="0.25">
      <c r="A337" s="32">
        <v>41698</v>
      </c>
      <c r="B337">
        <v>104.92</v>
      </c>
      <c r="D337" s="32">
        <v>41733</v>
      </c>
      <c r="E337">
        <v>60.085000000000001</v>
      </c>
      <c r="G337" s="32">
        <v>41698</v>
      </c>
      <c r="H337">
        <v>7.7602000000000002</v>
      </c>
      <c r="J337" s="32">
        <v>41698</v>
      </c>
      <c r="K337">
        <v>0.59719319199761123</v>
      </c>
      <c r="M337" s="32">
        <v>41698</v>
      </c>
      <c r="N337">
        <v>0.72453267642370667</v>
      </c>
      <c r="P337" s="32">
        <v>41704</v>
      </c>
      <c r="Q337">
        <v>6.1186999999999996</v>
      </c>
    </row>
    <row r="338" spans="1:17" x14ac:dyDescent="0.25">
      <c r="A338" s="32">
        <v>41701</v>
      </c>
      <c r="B338">
        <v>104.9525</v>
      </c>
      <c r="D338" s="32">
        <v>41736</v>
      </c>
      <c r="E338">
        <v>60.125</v>
      </c>
      <c r="G338" s="32">
        <v>41701</v>
      </c>
      <c r="H338">
        <v>7.7619999999999996</v>
      </c>
      <c r="J338" s="32">
        <v>41701</v>
      </c>
      <c r="K338">
        <v>0.59998800023999521</v>
      </c>
      <c r="M338" s="32">
        <v>41701</v>
      </c>
      <c r="N338">
        <v>0.72806698216235899</v>
      </c>
      <c r="P338" s="32">
        <v>41705</v>
      </c>
      <c r="Q338">
        <v>6.1273999999999997</v>
      </c>
    </row>
    <row r="339" spans="1:17" x14ac:dyDescent="0.25">
      <c r="A339" s="32">
        <v>41702</v>
      </c>
      <c r="B339">
        <v>104.845</v>
      </c>
      <c r="D339" s="32">
        <v>41738</v>
      </c>
      <c r="E339">
        <v>60.134999999999998</v>
      </c>
      <c r="G339" s="32">
        <v>41702</v>
      </c>
      <c r="H339">
        <v>7.7611999999999997</v>
      </c>
      <c r="J339" s="32">
        <v>41702</v>
      </c>
      <c r="K339">
        <v>0.60009601536245794</v>
      </c>
      <c r="M339" s="32">
        <v>41702</v>
      </c>
      <c r="N339">
        <v>0.72764316379247618</v>
      </c>
      <c r="P339" s="32">
        <v>41708</v>
      </c>
      <c r="Q339">
        <v>6.1402000000000001</v>
      </c>
    </row>
    <row r="340" spans="1:17" x14ac:dyDescent="0.25">
      <c r="A340" s="32">
        <v>41703</v>
      </c>
      <c r="B340">
        <v>104.30670000000001</v>
      </c>
      <c r="D340" s="32">
        <v>41739</v>
      </c>
      <c r="E340">
        <v>60.07</v>
      </c>
      <c r="G340" s="32">
        <v>41703</v>
      </c>
      <c r="H340">
        <v>7.7609000000000004</v>
      </c>
      <c r="J340" s="32">
        <v>41703</v>
      </c>
      <c r="K340">
        <v>0.59801459155603398</v>
      </c>
      <c r="M340" s="32">
        <v>41703</v>
      </c>
      <c r="N340">
        <v>0.72817301390810463</v>
      </c>
      <c r="P340" s="32">
        <v>41709</v>
      </c>
      <c r="Q340">
        <v>6.1401000000000003</v>
      </c>
    </row>
    <row r="341" spans="1:17" x14ac:dyDescent="0.25">
      <c r="A341" s="32">
        <v>41704</v>
      </c>
      <c r="B341">
        <v>104.285</v>
      </c>
      <c r="D341" s="32">
        <v>41740</v>
      </c>
      <c r="E341">
        <v>60.176299999999998</v>
      </c>
      <c r="G341" s="32">
        <v>41704</v>
      </c>
      <c r="H341">
        <v>7.7607999999999997</v>
      </c>
      <c r="J341" s="32">
        <v>41704</v>
      </c>
      <c r="K341">
        <v>0.59737156511350065</v>
      </c>
      <c r="M341" s="32">
        <v>41704</v>
      </c>
      <c r="N341">
        <v>0.72144866892720583</v>
      </c>
      <c r="P341" s="32">
        <v>41710</v>
      </c>
      <c r="Q341">
        <v>6.1456</v>
      </c>
    </row>
    <row r="342" spans="1:17" x14ac:dyDescent="0.25">
      <c r="A342" s="32">
        <v>41705</v>
      </c>
      <c r="B342">
        <v>103.2</v>
      </c>
      <c r="D342" s="32">
        <v>41744</v>
      </c>
      <c r="E342">
        <v>60.232500000000002</v>
      </c>
      <c r="G342" s="32">
        <v>41705</v>
      </c>
      <c r="H342">
        <v>7.7607999999999997</v>
      </c>
      <c r="J342" s="32">
        <v>41705</v>
      </c>
      <c r="K342">
        <v>0.5983366241847663</v>
      </c>
      <c r="M342" s="32">
        <v>41705</v>
      </c>
      <c r="N342">
        <v>0.7207207207207208</v>
      </c>
      <c r="P342" s="32">
        <v>41711</v>
      </c>
      <c r="Q342">
        <v>6.1372999999999998</v>
      </c>
    </row>
    <row r="343" spans="1:17" x14ac:dyDescent="0.25">
      <c r="A343" s="32">
        <v>41708</v>
      </c>
      <c r="B343">
        <v>100.9975</v>
      </c>
      <c r="D343" s="32">
        <v>41745</v>
      </c>
      <c r="E343">
        <v>60.39</v>
      </c>
      <c r="G343" s="32">
        <v>41708</v>
      </c>
      <c r="H343">
        <v>7.7613000000000003</v>
      </c>
      <c r="J343" s="32">
        <v>41708</v>
      </c>
      <c r="K343">
        <v>0.6007810153199159</v>
      </c>
      <c r="M343" s="32">
        <v>41708</v>
      </c>
      <c r="N343">
        <v>0.72061684802190684</v>
      </c>
      <c r="P343" s="32">
        <v>41712</v>
      </c>
      <c r="Q343">
        <v>6.1498999999999997</v>
      </c>
    </row>
    <row r="344" spans="1:17" x14ac:dyDescent="0.25">
      <c r="A344" s="32">
        <v>41709</v>
      </c>
      <c r="B344">
        <v>99.661500000000004</v>
      </c>
      <c r="D344" s="32">
        <v>41746</v>
      </c>
      <c r="E344">
        <v>60.291200000000003</v>
      </c>
      <c r="G344" s="32">
        <v>41709</v>
      </c>
      <c r="H344">
        <v>7.7624000000000004</v>
      </c>
      <c r="J344" s="32">
        <v>41709</v>
      </c>
      <c r="K344">
        <v>0.60179334416561359</v>
      </c>
      <c r="M344" s="32">
        <v>41709</v>
      </c>
      <c r="N344">
        <v>0.72150072150072153</v>
      </c>
      <c r="P344" s="32">
        <v>41715</v>
      </c>
      <c r="Q344">
        <v>6.1775000000000002</v>
      </c>
    </row>
    <row r="345" spans="1:17" x14ac:dyDescent="0.25">
      <c r="A345" s="32">
        <v>41710</v>
      </c>
      <c r="B345">
        <v>97.908500000000004</v>
      </c>
      <c r="D345" s="32">
        <v>41750</v>
      </c>
      <c r="E345">
        <v>60.592500000000001</v>
      </c>
      <c r="G345" s="32">
        <v>41710</v>
      </c>
      <c r="H345">
        <v>7.766</v>
      </c>
      <c r="J345" s="32">
        <v>41710</v>
      </c>
      <c r="K345">
        <v>0.60172092183645232</v>
      </c>
      <c r="M345" s="32">
        <v>41710</v>
      </c>
      <c r="N345">
        <v>0.71926922246997049</v>
      </c>
      <c r="P345" s="32">
        <v>41716</v>
      </c>
      <c r="Q345">
        <v>6.1950000000000003</v>
      </c>
    </row>
    <row r="346" spans="1:17" x14ac:dyDescent="0.25">
      <c r="A346" s="32">
        <v>41711</v>
      </c>
      <c r="B346">
        <v>98.832499999999996</v>
      </c>
      <c r="D346" s="32">
        <v>41751</v>
      </c>
      <c r="E346">
        <v>60.767499999999998</v>
      </c>
      <c r="G346" s="32">
        <v>41711</v>
      </c>
      <c r="H346">
        <v>7.7652000000000001</v>
      </c>
      <c r="J346" s="32">
        <v>41711</v>
      </c>
      <c r="K346">
        <v>0.60153994225216556</v>
      </c>
      <c r="M346" s="32">
        <v>41711</v>
      </c>
      <c r="N346">
        <v>0.72108451110470151</v>
      </c>
      <c r="P346" s="32">
        <v>41717</v>
      </c>
      <c r="Q346">
        <v>6.1943000000000001</v>
      </c>
    </row>
    <row r="347" spans="1:17" x14ac:dyDescent="0.25">
      <c r="A347" s="32">
        <v>41712</v>
      </c>
      <c r="B347">
        <v>99.022499999999994</v>
      </c>
      <c r="D347" s="32">
        <v>41752</v>
      </c>
      <c r="E347">
        <v>61.085000000000001</v>
      </c>
      <c r="G347" s="32">
        <v>41712</v>
      </c>
      <c r="H347">
        <v>7.7671999999999999</v>
      </c>
      <c r="J347" s="32">
        <v>41712</v>
      </c>
      <c r="K347">
        <v>0.60070883642698381</v>
      </c>
      <c r="M347" s="32">
        <v>41712</v>
      </c>
      <c r="N347">
        <v>0.71870058933448322</v>
      </c>
      <c r="P347" s="32">
        <v>41718</v>
      </c>
      <c r="Q347">
        <v>6.2286000000000001</v>
      </c>
    </row>
    <row r="348" spans="1:17" x14ac:dyDescent="0.25">
      <c r="A348" s="32">
        <v>41715</v>
      </c>
      <c r="B348">
        <v>99.094999999999999</v>
      </c>
      <c r="D348" s="32">
        <v>41754</v>
      </c>
      <c r="E348">
        <v>60.625</v>
      </c>
      <c r="G348" s="32">
        <v>41715</v>
      </c>
      <c r="H348">
        <v>7.7667000000000002</v>
      </c>
      <c r="J348" s="32">
        <v>41715</v>
      </c>
      <c r="K348">
        <v>0.60106990442988517</v>
      </c>
      <c r="M348" s="32">
        <v>41715</v>
      </c>
      <c r="N348">
        <v>0.71828760235598332</v>
      </c>
      <c r="P348" s="32">
        <v>41719</v>
      </c>
      <c r="Q348">
        <v>6.2257999999999996</v>
      </c>
    </row>
    <row r="349" spans="1:17" x14ac:dyDescent="0.25">
      <c r="A349" s="32">
        <v>41716</v>
      </c>
      <c r="B349">
        <v>99.053299999999993</v>
      </c>
      <c r="D349" s="32">
        <v>41757</v>
      </c>
      <c r="E349">
        <v>60.647500000000001</v>
      </c>
      <c r="G349" s="32">
        <v>41716</v>
      </c>
      <c r="H349">
        <v>7.7668999999999997</v>
      </c>
      <c r="J349" s="32">
        <v>41716</v>
      </c>
      <c r="K349">
        <v>0.60266377388055203</v>
      </c>
      <c r="M349" s="32">
        <v>41716</v>
      </c>
      <c r="N349">
        <v>0.71766901105210279</v>
      </c>
      <c r="P349" s="32">
        <v>41722</v>
      </c>
      <c r="Q349">
        <v>6.1943000000000001</v>
      </c>
    </row>
    <row r="350" spans="1:17" x14ac:dyDescent="0.25">
      <c r="A350" s="32">
        <v>41717</v>
      </c>
      <c r="B350">
        <v>98.179000000000002</v>
      </c>
      <c r="D350" s="32">
        <v>41758</v>
      </c>
      <c r="E350">
        <v>60.424999999999997</v>
      </c>
      <c r="G350" s="32">
        <v>41717</v>
      </c>
      <c r="H350">
        <v>7.7656000000000001</v>
      </c>
      <c r="J350" s="32">
        <v>41717</v>
      </c>
      <c r="K350">
        <v>0.60455837011063418</v>
      </c>
      <c r="M350" s="32">
        <v>41717</v>
      </c>
      <c r="N350">
        <v>0.722908985758693</v>
      </c>
      <c r="P350" s="32">
        <v>41723</v>
      </c>
      <c r="Q350">
        <v>6.2008999999999999</v>
      </c>
    </row>
    <row r="351" spans="1:17" x14ac:dyDescent="0.25">
      <c r="A351" s="32">
        <v>41718</v>
      </c>
      <c r="B351">
        <v>98.114000000000004</v>
      </c>
      <c r="D351" s="32">
        <v>41759</v>
      </c>
      <c r="E351">
        <v>60.335000000000001</v>
      </c>
      <c r="G351" s="32">
        <v>41718</v>
      </c>
      <c r="H351">
        <v>7.7641999999999998</v>
      </c>
      <c r="J351" s="32">
        <v>41718</v>
      </c>
      <c r="K351">
        <v>0.60591371788657289</v>
      </c>
      <c r="M351" s="32">
        <v>41718</v>
      </c>
      <c r="N351">
        <v>0.72574207126787149</v>
      </c>
      <c r="P351" s="32">
        <v>41724</v>
      </c>
      <c r="Q351">
        <v>6.2087000000000003</v>
      </c>
    </row>
    <row r="352" spans="1:17" x14ac:dyDescent="0.25">
      <c r="A352" s="32">
        <v>41719</v>
      </c>
      <c r="B352">
        <v>97.879300000000001</v>
      </c>
      <c r="D352" s="32">
        <v>41761</v>
      </c>
      <c r="E352">
        <v>60.162500000000001</v>
      </c>
      <c r="G352" s="32">
        <v>41719</v>
      </c>
      <c r="H352">
        <v>7.7580999999999998</v>
      </c>
      <c r="J352" s="32">
        <v>41719</v>
      </c>
      <c r="K352">
        <v>0.60657527599175054</v>
      </c>
      <c r="M352" s="32">
        <v>41719</v>
      </c>
      <c r="N352">
        <v>0.72495287806292596</v>
      </c>
      <c r="P352" s="32">
        <v>41725</v>
      </c>
      <c r="Q352">
        <v>6.2130999999999998</v>
      </c>
    </row>
    <row r="353" spans="1:17" x14ac:dyDescent="0.25">
      <c r="A353" s="32">
        <v>41722</v>
      </c>
      <c r="B353">
        <v>97.812299999999993</v>
      </c>
      <c r="D353" s="32">
        <v>41764</v>
      </c>
      <c r="E353">
        <v>60.225000000000001</v>
      </c>
      <c r="G353" s="32">
        <v>41722</v>
      </c>
      <c r="H353">
        <v>7.7576000000000001</v>
      </c>
      <c r="J353" s="32">
        <v>41722</v>
      </c>
      <c r="K353">
        <v>0.60613407685780096</v>
      </c>
      <c r="M353" s="32">
        <v>41722</v>
      </c>
      <c r="N353">
        <v>0.72259556326324159</v>
      </c>
      <c r="P353" s="32">
        <v>41726</v>
      </c>
      <c r="Q353">
        <v>6.2125000000000004</v>
      </c>
    </row>
    <row r="354" spans="1:17" x14ac:dyDescent="0.25">
      <c r="A354" s="32">
        <v>41723</v>
      </c>
      <c r="B354">
        <v>97.97</v>
      </c>
      <c r="D354" s="32">
        <v>41765</v>
      </c>
      <c r="E354">
        <v>60.097499999999997</v>
      </c>
      <c r="G354" s="32">
        <v>41723</v>
      </c>
      <c r="H354">
        <v>7.7563000000000004</v>
      </c>
      <c r="J354" s="32">
        <v>41723</v>
      </c>
      <c r="K354">
        <v>0.60499727751225119</v>
      </c>
      <c r="M354" s="32">
        <v>41723</v>
      </c>
      <c r="N354">
        <v>0.72327498915087518</v>
      </c>
      <c r="P354" s="32">
        <v>41729</v>
      </c>
      <c r="Q354">
        <v>6.2171000000000003</v>
      </c>
    </row>
    <row r="355" spans="1:17" x14ac:dyDescent="0.25">
      <c r="A355" s="32">
        <v>41724</v>
      </c>
      <c r="B355">
        <v>97.963499999999996</v>
      </c>
      <c r="D355" s="32">
        <v>41766</v>
      </c>
      <c r="E355">
        <v>60.134999999999998</v>
      </c>
      <c r="G355" s="32">
        <v>41724</v>
      </c>
      <c r="H355">
        <v>7.7582000000000004</v>
      </c>
      <c r="J355" s="32">
        <v>41724</v>
      </c>
      <c r="K355">
        <v>0.60302719652656334</v>
      </c>
      <c r="M355" s="32">
        <v>41724</v>
      </c>
      <c r="N355">
        <v>0.72563674624482977</v>
      </c>
      <c r="P355" s="32">
        <v>41730</v>
      </c>
      <c r="Q355">
        <v>6.2068000000000003</v>
      </c>
    </row>
    <row r="356" spans="1:17" x14ac:dyDescent="0.25">
      <c r="A356" s="32">
        <v>41725</v>
      </c>
      <c r="B356">
        <v>98.05</v>
      </c>
      <c r="D356" s="32">
        <v>41767</v>
      </c>
      <c r="E356">
        <v>60.06</v>
      </c>
      <c r="G356" s="32">
        <v>41725</v>
      </c>
      <c r="H356">
        <v>7.7582000000000004</v>
      </c>
      <c r="J356" s="32">
        <v>41725</v>
      </c>
      <c r="K356">
        <v>0.60201071579074106</v>
      </c>
      <c r="M356" s="32">
        <v>41725</v>
      </c>
      <c r="N356">
        <v>0.72780203784570596</v>
      </c>
      <c r="P356" s="32">
        <v>41731</v>
      </c>
      <c r="Q356">
        <v>6.2054999999999998</v>
      </c>
    </row>
    <row r="357" spans="1:17" x14ac:dyDescent="0.25">
      <c r="A357" s="32">
        <v>41726</v>
      </c>
      <c r="B357">
        <v>98.083500000000001</v>
      </c>
      <c r="D357" s="32">
        <v>41768</v>
      </c>
      <c r="E357">
        <v>60.024999999999999</v>
      </c>
      <c r="G357" s="32">
        <v>41726</v>
      </c>
      <c r="H357">
        <v>7.7576999999999998</v>
      </c>
      <c r="J357" s="32">
        <v>41726</v>
      </c>
      <c r="K357">
        <v>0.60103377809832914</v>
      </c>
      <c r="M357" s="32">
        <v>41726</v>
      </c>
      <c r="N357">
        <v>0.72716695753344973</v>
      </c>
      <c r="P357" s="32">
        <v>41732</v>
      </c>
      <c r="Q357">
        <v>6.2114000000000003</v>
      </c>
    </row>
    <row r="358" spans="1:17" x14ac:dyDescent="0.25">
      <c r="A358" s="32">
        <v>41729</v>
      </c>
      <c r="B358">
        <v>98.185000000000002</v>
      </c>
      <c r="D358" s="32">
        <v>41771</v>
      </c>
      <c r="E358">
        <v>60.05</v>
      </c>
      <c r="G358" s="32">
        <v>41729</v>
      </c>
      <c r="H358">
        <v>7.7568000000000001</v>
      </c>
      <c r="J358" s="32">
        <v>41729</v>
      </c>
      <c r="K358">
        <v>0.60016804705317495</v>
      </c>
      <c r="M358" s="32">
        <v>41729</v>
      </c>
      <c r="N358">
        <v>0.7262691553489723</v>
      </c>
      <c r="P358" s="32">
        <v>41733</v>
      </c>
      <c r="Q358">
        <v>6.2122999999999999</v>
      </c>
    </row>
    <row r="359" spans="1:17" x14ac:dyDescent="0.25">
      <c r="A359" s="32">
        <v>41730</v>
      </c>
      <c r="B359">
        <v>98.274500000000003</v>
      </c>
      <c r="D359" s="32">
        <v>41772</v>
      </c>
      <c r="E359">
        <v>59.67</v>
      </c>
      <c r="G359" s="32">
        <v>41730</v>
      </c>
      <c r="H359">
        <v>7.7564000000000002</v>
      </c>
      <c r="J359" s="32">
        <v>41730</v>
      </c>
      <c r="K359">
        <v>0.60132291040288632</v>
      </c>
      <c r="M359" s="32">
        <v>41730</v>
      </c>
      <c r="N359">
        <v>0.72500543754078162</v>
      </c>
      <c r="P359" s="32">
        <v>41736</v>
      </c>
      <c r="Q359">
        <v>6.2134</v>
      </c>
    </row>
    <row r="360" spans="1:17" x14ac:dyDescent="0.25">
      <c r="A360" s="32">
        <v>41731</v>
      </c>
      <c r="B360">
        <v>98.174999999999997</v>
      </c>
      <c r="D360" s="32">
        <v>41774</v>
      </c>
      <c r="E360">
        <v>59.29</v>
      </c>
      <c r="G360" s="32">
        <v>41731</v>
      </c>
      <c r="H360">
        <v>7.7561999999999998</v>
      </c>
      <c r="J360" s="32">
        <v>41731</v>
      </c>
      <c r="K360">
        <v>0.60146758089738961</v>
      </c>
      <c r="M360" s="32">
        <v>41731</v>
      </c>
      <c r="N360">
        <v>0.72637466405171791</v>
      </c>
      <c r="P360" s="32">
        <v>41737</v>
      </c>
      <c r="Q360">
        <v>6.1966999999999999</v>
      </c>
    </row>
    <row r="361" spans="1:17" x14ac:dyDescent="0.25">
      <c r="A361" s="32">
        <v>41732</v>
      </c>
      <c r="B361">
        <v>98.185000000000002</v>
      </c>
      <c r="D361" s="32">
        <v>41775</v>
      </c>
      <c r="E361">
        <v>58.782499999999999</v>
      </c>
      <c r="G361" s="32">
        <v>41732</v>
      </c>
      <c r="H361">
        <v>7.7568999999999999</v>
      </c>
      <c r="J361" s="32">
        <v>41732</v>
      </c>
      <c r="K361">
        <v>0.60248222677431018</v>
      </c>
      <c r="M361" s="32">
        <v>41732</v>
      </c>
      <c r="N361">
        <v>0.7288629737609329</v>
      </c>
      <c r="P361" s="32">
        <v>41738</v>
      </c>
      <c r="Q361">
        <v>6.2</v>
      </c>
    </row>
    <row r="362" spans="1:17" x14ac:dyDescent="0.25">
      <c r="A362" s="32">
        <v>41733</v>
      </c>
      <c r="B362">
        <v>98.194999999999993</v>
      </c>
      <c r="D362" s="32">
        <v>41778</v>
      </c>
      <c r="E362">
        <v>58.594999999999999</v>
      </c>
      <c r="G362" s="32">
        <v>41733</v>
      </c>
      <c r="H362">
        <v>7.7569999999999997</v>
      </c>
      <c r="J362" s="32">
        <v>41733</v>
      </c>
      <c r="K362">
        <v>0.60331825037707387</v>
      </c>
      <c r="M362" s="32">
        <v>41733</v>
      </c>
      <c r="N362">
        <v>0.72966070777088654</v>
      </c>
      <c r="P362" s="32">
        <v>41739</v>
      </c>
      <c r="Q362">
        <v>6.2125000000000004</v>
      </c>
    </row>
    <row r="363" spans="1:17" x14ac:dyDescent="0.25">
      <c r="A363" s="32">
        <v>41736</v>
      </c>
      <c r="B363">
        <v>98.234999999999999</v>
      </c>
      <c r="D363" s="32">
        <v>41779</v>
      </c>
      <c r="E363">
        <v>58.64</v>
      </c>
      <c r="G363" s="32">
        <v>41736</v>
      </c>
      <c r="H363">
        <v>7.7553000000000001</v>
      </c>
      <c r="J363" s="32">
        <v>41736</v>
      </c>
      <c r="K363">
        <v>0.60211946050096332</v>
      </c>
      <c r="M363" s="32">
        <v>41736</v>
      </c>
      <c r="N363">
        <v>0.72769611410275059</v>
      </c>
      <c r="P363" s="32">
        <v>41740</v>
      </c>
      <c r="Q363">
        <v>6.2103999999999999</v>
      </c>
    </row>
    <row r="364" spans="1:17" x14ac:dyDescent="0.25">
      <c r="A364" s="32">
        <v>41737</v>
      </c>
      <c r="B364">
        <v>98.097499999999997</v>
      </c>
      <c r="D364" s="32">
        <v>41780</v>
      </c>
      <c r="E364">
        <v>58.78</v>
      </c>
      <c r="G364" s="32">
        <v>41737</v>
      </c>
      <c r="H364">
        <v>7.7542</v>
      </c>
      <c r="J364" s="32">
        <v>41737</v>
      </c>
      <c r="K364">
        <v>0.59712187257419236</v>
      </c>
      <c r="M364" s="32">
        <v>41737</v>
      </c>
      <c r="N364">
        <v>0.72479524534319062</v>
      </c>
      <c r="P364" s="32">
        <v>41743</v>
      </c>
      <c r="Q364">
        <v>6.2195</v>
      </c>
    </row>
    <row r="365" spans="1:17" x14ac:dyDescent="0.25">
      <c r="A365" s="32">
        <v>41738</v>
      </c>
      <c r="B365">
        <v>97.882999999999996</v>
      </c>
      <c r="D365" s="32">
        <v>41781</v>
      </c>
      <c r="E365">
        <v>58.46</v>
      </c>
      <c r="G365" s="32">
        <v>41738</v>
      </c>
      <c r="H365">
        <v>7.7534999999999998</v>
      </c>
      <c r="J365" s="32">
        <v>41738</v>
      </c>
      <c r="K365">
        <v>0.59548621449413441</v>
      </c>
      <c r="M365" s="32">
        <v>41738</v>
      </c>
      <c r="N365">
        <v>0.72176109707686753</v>
      </c>
      <c r="P365" s="32">
        <v>41744</v>
      </c>
      <c r="Q365">
        <v>6.2210000000000001</v>
      </c>
    </row>
    <row r="366" spans="1:17" x14ac:dyDescent="0.25">
      <c r="A366" s="32">
        <v>41739</v>
      </c>
      <c r="B366">
        <v>97.216499999999996</v>
      </c>
      <c r="D366" s="32">
        <v>41782</v>
      </c>
      <c r="E366">
        <v>58.5075</v>
      </c>
      <c r="G366" s="32">
        <v>41739</v>
      </c>
      <c r="H366">
        <v>7.7530000000000001</v>
      </c>
      <c r="J366" s="32">
        <v>41739</v>
      </c>
      <c r="K366">
        <v>0.59577003276735174</v>
      </c>
      <c r="M366" s="32">
        <v>41739</v>
      </c>
      <c r="N366">
        <v>0.72014979115656053</v>
      </c>
      <c r="P366" s="32">
        <v>41745</v>
      </c>
      <c r="Q366">
        <v>6.2220000000000004</v>
      </c>
    </row>
    <row r="367" spans="1:17" x14ac:dyDescent="0.25">
      <c r="A367" s="32">
        <v>41740</v>
      </c>
      <c r="B367">
        <v>96.55</v>
      </c>
      <c r="D367" s="32">
        <v>41785</v>
      </c>
      <c r="E367">
        <v>58.715000000000003</v>
      </c>
      <c r="G367" s="32">
        <v>41740</v>
      </c>
      <c r="H367">
        <v>7.7527999999999997</v>
      </c>
      <c r="J367" s="32">
        <v>41740</v>
      </c>
      <c r="K367">
        <v>0.59762146656307891</v>
      </c>
      <c r="M367" s="32">
        <v>41740</v>
      </c>
      <c r="N367">
        <v>0.72020165646380985</v>
      </c>
      <c r="P367" s="32">
        <v>41746</v>
      </c>
      <c r="Q367">
        <v>6.2187000000000001</v>
      </c>
    </row>
    <row r="368" spans="1:17" x14ac:dyDescent="0.25">
      <c r="A368" s="32">
        <v>41743</v>
      </c>
      <c r="B368">
        <v>95.974999999999994</v>
      </c>
      <c r="D368" s="32">
        <v>41786</v>
      </c>
      <c r="E368">
        <v>59.042499999999997</v>
      </c>
      <c r="G368" s="32">
        <v>41743</v>
      </c>
      <c r="H368">
        <v>7.7534000000000001</v>
      </c>
      <c r="J368" s="32">
        <v>41743</v>
      </c>
      <c r="K368">
        <v>0.59776436128877997</v>
      </c>
      <c r="M368" s="32">
        <v>41743</v>
      </c>
      <c r="N368">
        <v>0.72353664713117716</v>
      </c>
      <c r="P368" s="32">
        <v>41747</v>
      </c>
      <c r="Q368">
        <v>6.2243000000000004</v>
      </c>
    </row>
    <row r="369" spans="1:17" x14ac:dyDescent="0.25">
      <c r="A369" s="32">
        <v>41744</v>
      </c>
      <c r="B369">
        <v>96.174999999999997</v>
      </c>
      <c r="D369" s="32">
        <v>41787</v>
      </c>
      <c r="E369">
        <v>58.927500000000002</v>
      </c>
      <c r="G369" s="32">
        <v>41744</v>
      </c>
      <c r="H369">
        <v>7.7539999999999996</v>
      </c>
      <c r="J369" s="32">
        <v>41744</v>
      </c>
      <c r="K369">
        <v>0.59772863120143449</v>
      </c>
      <c r="M369" s="32">
        <v>41744</v>
      </c>
      <c r="N369">
        <v>0.72385088671733622</v>
      </c>
      <c r="P369" s="32">
        <v>41750</v>
      </c>
      <c r="Q369">
        <v>6.2275999999999998</v>
      </c>
    </row>
    <row r="370" spans="1:17" x14ac:dyDescent="0.25">
      <c r="A370" s="32">
        <v>41745</v>
      </c>
      <c r="B370">
        <v>96.357500000000002</v>
      </c>
      <c r="D370" s="32">
        <v>41788</v>
      </c>
      <c r="E370">
        <v>59.034999999999997</v>
      </c>
      <c r="G370" s="32">
        <v>41745</v>
      </c>
      <c r="H370">
        <v>7.7542</v>
      </c>
      <c r="J370" s="32">
        <v>41745</v>
      </c>
      <c r="K370">
        <v>0.59534440673929867</v>
      </c>
      <c r="M370" s="32">
        <v>41745</v>
      </c>
      <c r="N370">
        <v>0.72379849449913147</v>
      </c>
      <c r="P370" s="32">
        <v>41751</v>
      </c>
      <c r="Q370">
        <v>6.2370000000000001</v>
      </c>
    </row>
    <row r="371" spans="1:17" x14ac:dyDescent="0.25">
      <c r="A371" s="32">
        <v>41746</v>
      </c>
      <c r="B371">
        <v>96.512200000000007</v>
      </c>
      <c r="D371" s="32">
        <v>41789</v>
      </c>
      <c r="E371">
        <v>59.102499999999999</v>
      </c>
      <c r="G371" s="32">
        <v>41746</v>
      </c>
      <c r="H371">
        <v>7.7544000000000004</v>
      </c>
      <c r="J371" s="32">
        <v>41746</v>
      </c>
      <c r="K371">
        <v>0.59545075622246035</v>
      </c>
      <c r="M371" s="32">
        <v>41746</v>
      </c>
      <c r="N371">
        <v>0.72390328652092084</v>
      </c>
      <c r="P371" s="32">
        <v>41752</v>
      </c>
      <c r="Q371">
        <v>6.2380000000000004</v>
      </c>
    </row>
    <row r="372" spans="1:17" x14ac:dyDescent="0.25">
      <c r="A372" s="32">
        <v>41747</v>
      </c>
      <c r="B372">
        <v>97.65</v>
      </c>
      <c r="D372" s="32">
        <v>41792</v>
      </c>
      <c r="E372">
        <v>59.156300000000002</v>
      </c>
      <c r="G372" s="32">
        <v>41747</v>
      </c>
      <c r="H372">
        <v>7.7544000000000004</v>
      </c>
      <c r="J372" s="32">
        <v>41747</v>
      </c>
      <c r="K372">
        <v>0.59545075622246035</v>
      </c>
      <c r="M372" s="32">
        <v>41747</v>
      </c>
      <c r="N372">
        <v>0.72395569391153258</v>
      </c>
      <c r="P372" s="32">
        <v>41753</v>
      </c>
      <c r="Q372">
        <v>6.2504</v>
      </c>
    </row>
    <row r="373" spans="1:17" x14ac:dyDescent="0.25">
      <c r="A373" s="32">
        <v>41750</v>
      </c>
      <c r="B373">
        <v>97.78</v>
      </c>
      <c r="D373" s="32">
        <v>41793</v>
      </c>
      <c r="E373">
        <v>59.39</v>
      </c>
      <c r="G373" s="32">
        <v>41750</v>
      </c>
      <c r="H373">
        <v>7.7538</v>
      </c>
      <c r="J373" s="32">
        <v>41750</v>
      </c>
      <c r="K373">
        <v>0.59552167698904235</v>
      </c>
      <c r="M373" s="32">
        <v>41750</v>
      </c>
      <c r="N373">
        <v>0.72500543754078162</v>
      </c>
      <c r="P373" s="32">
        <v>41754</v>
      </c>
      <c r="Q373">
        <v>6.2526999999999999</v>
      </c>
    </row>
    <row r="374" spans="1:17" x14ac:dyDescent="0.25">
      <c r="A374" s="32">
        <v>41751</v>
      </c>
      <c r="B374">
        <v>98.100499999999997</v>
      </c>
      <c r="D374" s="32">
        <v>41794</v>
      </c>
      <c r="E374">
        <v>59.335000000000001</v>
      </c>
      <c r="G374" s="32">
        <v>41751</v>
      </c>
      <c r="H374">
        <v>7.7530000000000001</v>
      </c>
      <c r="J374" s="32">
        <v>41751</v>
      </c>
      <c r="K374">
        <v>0.59438896814075137</v>
      </c>
      <c r="M374" s="32">
        <v>41751</v>
      </c>
      <c r="N374">
        <v>0.72437522636725826</v>
      </c>
      <c r="P374" s="32">
        <v>41757</v>
      </c>
      <c r="Q374">
        <v>6.2523999999999997</v>
      </c>
    </row>
    <row r="375" spans="1:17" x14ac:dyDescent="0.25">
      <c r="A375" s="32">
        <v>41752</v>
      </c>
      <c r="B375">
        <v>97.845699999999994</v>
      </c>
      <c r="D375" s="32">
        <v>41795</v>
      </c>
      <c r="E375">
        <v>59.331299999999999</v>
      </c>
      <c r="G375" s="32">
        <v>41752</v>
      </c>
      <c r="H375">
        <v>7.7526999999999999</v>
      </c>
      <c r="J375" s="32">
        <v>41752</v>
      </c>
      <c r="K375">
        <v>0.59587653438207611</v>
      </c>
      <c r="M375" s="32">
        <v>41752</v>
      </c>
      <c r="N375">
        <v>0.72374610986465948</v>
      </c>
      <c r="P375" s="32">
        <v>41758</v>
      </c>
      <c r="Q375">
        <v>6.2577999999999996</v>
      </c>
    </row>
    <row r="376" spans="1:17" x14ac:dyDescent="0.25">
      <c r="A376" s="32">
        <v>41753</v>
      </c>
      <c r="B376">
        <v>97.965999999999994</v>
      </c>
      <c r="D376" s="32">
        <v>41796</v>
      </c>
      <c r="E376">
        <v>59.182499999999997</v>
      </c>
      <c r="G376" s="32">
        <v>41753</v>
      </c>
      <c r="H376">
        <v>7.7531999999999996</v>
      </c>
      <c r="J376" s="32">
        <v>41753</v>
      </c>
      <c r="K376">
        <v>0.5951672419950006</v>
      </c>
      <c r="M376" s="32">
        <v>41753</v>
      </c>
      <c r="N376">
        <v>0.72301352035283062</v>
      </c>
      <c r="P376" s="32">
        <v>41759</v>
      </c>
      <c r="Q376">
        <v>6.2595000000000001</v>
      </c>
    </row>
    <row r="377" spans="1:17" x14ac:dyDescent="0.25">
      <c r="A377" s="32">
        <v>41754</v>
      </c>
      <c r="B377">
        <v>98.056100000000001</v>
      </c>
      <c r="D377" s="32">
        <v>41799</v>
      </c>
      <c r="E377">
        <v>59.188800000000001</v>
      </c>
      <c r="G377" s="32">
        <v>41754</v>
      </c>
      <c r="H377">
        <v>7.7534000000000001</v>
      </c>
      <c r="J377" s="32">
        <v>41754</v>
      </c>
      <c r="K377">
        <v>0.5951318216985062</v>
      </c>
      <c r="M377" s="32">
        <v>41754</v>
      </c>
      <c r="N377">
        <v>0.72285672979615445</v>
      </c>
      <c r="P377" s="32">
        <v>41760</v>
      </c>
      <c r="Q377">
        <v>6.2598000000000003</v>
      </c>
    </row>
    <row r="378" spans="1:17" x14ac:dyDescent="0.25">
      <c r="A378" s="32">
        <v>41757</v>
      </c>
      <c r="B378">
        <v>98.129199999999997</v>
      </c>
      <c r="D378" s="32">
        <v>41800</v>
      </c>
      <c r="E378">
        <v>59.297499999999999</v>
      </c>
      <c r="G378" s="32">
        <v>41757</v>
      </c>
      <c r="H378">
        <v>7.7530000000000001</v>
      </c>
      <c r="J378" s="32">
        <v>41757</v>
      </c>
      <c r="K378">
        <v>0.594990182661986</v>
      </c>
      <c r="M378" s="32">
        <v>41757</v>
      </c>
      <c r="N378">
        <v>0.7219695328857122</v>
      </c>
      <c r="P378" s="32">
        <v>41761</v>
      </c>
      <c r="Q378">
        <v>6.2594000000000003</v>
      </c>
    </row>
    <row r="379" spans="1:17" x14ac:dyDescent="0.25">
      <c r="A379" s="32">
        <v>41758</v>
      </c>
      <c r="B379">
        <v>98.45</v>
      </c>
      <c r="D379" s="32">
        <v>41801</v>
      </c>
      <c r="E379">
        <v>59.276200000000003</v>
      </c>
      <c r="G379" s="32">
        <v>41758</v>
      </c>
      <c r="H379">
        <v>7.7534999999999998</v>
      </c>
      <c r="J379" s="32">
        <v>41758</v>
      </c>
      <c r="K379">
        <v>0.59428299756343972</v>
      </c>
      <c r="M379" s="32">
        <v>41758</v>
      </c>
      <c r="N379">
        <v>0.72400810889081957</v>
      </c>
      <c r="P379" s="32">
        <v>41764</v>
      </c>
      <c r="Q379">
        <v>6.2443</v>
      </c>
    </row>
    <row r="380" spans="1:17" x14ac:dyDescent="0.25">
      <c r="A380" s="32">
        <v>41759</v>
      </c>
      <c r="B380">
        <v>98.564999999999998</v>
      </c>
      <c r="D380" s="32">
        <v>41802</v>
      </c>
      <c r="E380">
        <v>59.255000000000003</v>
      </c>
      <c r="G380" s="32">
        <v>41759</v>
      </c>
      <c r="H380">
        <v>7.7527999999999997</v>
      </c>
      <c r="J380" s="32">
        <v>41759</v>
      </c>
      <c r="K380">
        <v>0.59266283411367271</v>
      </c>
      <c r="M380" s="32">
        <v>41759</v>
      </c>
      <c r="N380">
        <v>0.72113651114155908</v>
      </c>
      <c r="P380" s="32">
        <v>41765</v>
      </c>
      <c r="Q380">
        <v>6.2264999999999997</v>
      </c>
    </row>
    <row r="381" spans="1:17" x14ac:dyDescent="0.25">
      <c r="A381" s="32">
        <v>41760</v>
      </c>
      <c r="B381">
        <v>98.625</v>
      </c>
      <c r="D381" s="32">
        <v>41803</v>
      </c>
      <c r="E381">
        <v>59.772500000000001</v>
      </c>
      <c r="G381" s="32">
        <v>41760</v>
      </c>
      <c r="H381">
        <v>7.7526999999999999</v>
      </c>
      <c r="J381" s="32">
        <v>41760</v>
      </c>
      <c r="K381">
        <v>0.59196116734742199</v>
      </c>
      <c r="M381" s="32">
        <v>41760</v>
      </c>
      <c r="N381">
        <v>0.72098053352559477</v>
      </c>
      <c r="P381" s="32">
        <v>41766</v>
      </c>
      <c r="Q381">
        <v>6.2354000000000003</v>
      </c>
    </row>
    <row r="382" spans="1:17" x14ac:dyDescent="0.25">
      <c r="A382" s="32">
        <v>41761</v>
      </c>
      <c r="B382">
        <v>98.784199999999998</v>
      </c>
      <c r="D382" s="32">
        <v>41806</v>
      </c>
      <c r="E382">
        <v>60.164999999999999</v>
      </c>
      <c r="G382" s="32">
        <v>41761</v>
      </c>
      <c r="H382">
        <v>7.7526000000000002</v>
      </c>
      <c r="J382" s="32">
        <v>41761</v>
      </c>
      <c r="K382">
        <v>0.59276822762299941</v>
      </c>
      <c r="M382" s="32">
        <v>41761</v>
      </c>
      <c r="N382">
        <v>0.72103251856658734</v>
      </c>
      <c r="P382" s="32">
        <v>41767</v>
      </c>
      <c r="Q382">
        <v>6.2278000000000002</v>
      </c>
    </row>
    <row r="383" spans="1:17" x14ac:dyDescent="0.25">
      <c r="A383" s="32">
        <v>41764</v>
      </c>
      <c r="B383">
        <v>98.791499999999999</v>
      </c>
      <c r="D383" s="32">
        <v>41807</v>
      </c>
      <c r="E383">
        <v>60.018700000000003</v>
      </c>
      <c r="G383" s="32">
        <v>41764</v>
      </c>
      <c r="H383">
        <v>7.7522000000000002</v>
      </c>
      <c r="J383" s="32">
        <v>41764</v>
      </c>
      <c r="K383">
        <v>0.59290881062492584</v>
      </c>
      <c r="M383" s="32">
        <v>41764</v>
      </c>
      <c r="N383">
        <v>0.7207207207207208</v>
      </c>
      <c r="P383" s="32">
        <v>41768</v>
      </c>
      <c r="Q383">
        <v>6.2275</v>
      </c>
    </row>
    <row r="384" spans="1:17" x14ac:dyDescent="0.25">
      <c r="A384" s="32">
        <v>41765</v>
      </c>
      <c r="B384">
        <v>98.706000000000003</v>
      </c>
      <c r="D384" s="32">
        <v>41808</v>
      </c>
      <c r="E384">
        <v>60.403700000000001</v>
      </c>
      <c r="G384" s="32">
        <v>41765</v>
      </c>
      <c r="H384">
        <v>7.7519999999999998</v>
      </c>
      <c r="J384" s="32">
        <v>41765</v>
      </c>
      <c r="K384">
        <v>0.5891016200294551</v>
      </c>
      <c r="M384" s="32">
        <v>41765</v>
      </c>
      <c r="N384">
        <v>0.71797817346352666</v>
      </c>
      <c r="P384" s="32">
        <v>41771</v>
      </c>
      <c r="Q384">
        <v>6.2369000000000003</v>
      </c>
    </row>
    <row r="385" spans="1:17" x14ac:dyDescent="0.25">
      <c r="A385" s="32">
        <v>41766</v>
      </c>
      <c r="B385">
        <v>98.45</v>
      </c>
      <c r="D385" s="32">
        <v>41809</v>
      </c>
      <c r="E385">
        <v>60.086300000000001</v>
      </c>
      <c r="G385" s="32">
        <v>41766</v>
      </c>
      <c r="H385">
        <v>7.7526999999999999</v>
      </c>
      <c r="J385" s="32">
        <v>41766</v>
      </c>
      <c r="K385">
        <v>0.58990089664936285</v>
      </c>
      <c r="M385" s="32">
        <v>41766</v>
      </c>
      <c r="N385">
        <v>0.71890726096333568</v>
      </c>
      <c r="P385" s="32">
        <v>41772</v>
      </c>
      <c r="Q385">
        <v>6.2287999999999997</v>
      </c>
    </row>
    <row r="386" spans="1:17" x14ac:dyDescent="0.25">
      <c r="A386" s="32">
        <v>41767</v>
      </c>
      <c r="B386">
        <v>98.591200000000001</v>
      </c>
      <c r="D386" s="32">
        <v>41810</v>
      </c>
      <c r="E386">
        <v>60.1875</v>
      </c>
      <c r="G386" s="32">
        <v>41767</v>
      </c>
      <c r="H386">
        <v>7.7518000000000002</v>
      </c>
      <c r="J386" s="32">
        <v>41767</v>
      </c>
      <c r="K386">
        <v>0.59059768485707531</v>
      </c>
      <c r="M386" s="32">
        <v>41767</v>
      </c>
      <c r="N386">
        <v>0.7225433526011561</v>
      </c>
      <c r="P386" s="32">
        <v>41773</v>
      </c>
      <c r="Q386">
        <v>6.2286999999999999</v>
      </c>
    </row>
    <row r="387" spans="1:17" x14ac:dyDescent="0.25">
      <c r="A387" s="32">
        <v>41768</v>
      </c>
      <c r="B387">
        <v>98.571299999999994</v>
      </c>
      <c r="D387" s="32">
        <v>41813</v>
      </c>
      <c r="E387">
        <v>60.206200000000003</v>
      </c>
      <c r="G387" s="32">
        <v>41768</v>
      </c>
      <c r="H387">
        <v>7.7516999999999996</v>
      </c>
      <c r="J387" s="32">
        <v>41768</v>
      </c>
      <c r="K387">
        <v>0.59343659130021953</v>
      </c>
      <c r="M387" s="32">
        <v>41768</v>
      </c>
      <c r="N387">
        <v>0.72684983282453852</v>
      </c>
      <c r="P387" s="32">
        <v>41774</v>
      </c>
      <c r="Q387">
        <v>6.2295999999999996</v>
      </c>
    </row>
    <row r="388" spans="1:17" x14ac:dyDescent="0.25">
      <c r="A388" s="32">
        <v>41771</v>
      </c>
      <c r="B388">
        <v>98.644800000000004</v>
      </c>
      <c r="D388" s="32">
        <v>41814</v>
      </c>
      <c r="E388">
        <v>60.12</v>
      </c>
      <c r="G388" s="32">
        <v>41771</v>
      </c>
      <c r="H388">
        <v>7.7516999999999996</v>
      </c>
      <c r="J388" s="32">
        <v>41771</v>
      </c>
      <c r="K388">
        <v>0.59283851078966088</v>
      </c>
      <c r="M388" s="32">
        <v>41771</v>
      </c>
      <c r="N388">
        <v>0.72690266773279066</v>
      </c>
      <c r="P388" s="32">
        <v>41775</v>
      </c>
      <c r="Q388">
        <v>6.2333999999999996</v>
      </c>
    </row>
    <row r="389" spans="1:17" x14ac:dyDescent="0.25">
      <c r="A389" s="32">
        <v>41772</v>
      </c>
      <c r="B389">
        <v>98.58</v>
      </c>
      <c r="D389" s="32">
        <v>41815</v>
      </c>
      <c r="E389">
        <v>60.1325</v>
      </c>
      <c r="G389" s="32">
        <v>41772</v>
      </c>
      <c r="H389">
        <v>7.7516999999999996</v>
      </c>
      <c r="J389" s="32">
        <v>41772</v>
      </c>
      <c r="K389">
        <v>0.5943183168905265</v>
      </c>
      <c r="M389" s="32">
        <v>41772</v>
      </c>
      <c r="N389">
        <v>0.72971395213076473</v>
      </c>
      <c r="P389" s="32">
        <v>41778</v>
      </c>
      <c r="Q389">
        <v>6.2373000000000003</v>
      </c>
    </row>
    <row r="390" spans="1:17" x14ac:dyDescent="0.25">
      <c r="A390" s="32">
        <v>41773</v>
      </c>
      <c r="B390">
        <v>98.664500000000004</v>
      </c>
      <c r="D390" s="32">
        <v>41816</v>
      </c>
      <c r="E390">
        <v>60.142499999999998</v>
      </c>
      <c r="G390" s="32">
        <v>41773</v>
      </c>
      <c r="H390">
        <v>7.7518000000000002</v>
      </c>
      <c r="J390" s="32">
        <v>41773</v>
      </c>
      <c r="K390">
        <v>0.59640961412297966</v>
      </c>
      <c r="M390" s="32">
        <v>41773</v>
      </c>
      <c r="N390">
        <v>0.72912869121399926</v>
      </c>
      <c r="P390" s="32">
        <v>41779</v>
      </c>
      <c r="Q390">
        <v>6.2378</v>
      </c>
    </row>
    <row r="391" spans="1:17" x14ac:dyDescent="0.25">
      <c r="A391" s="32">
        <v>41774</v>
      </c>
      <c r="B391">
        <v>98.634200000000007</v>
      </c>
      <c r="D391" s="32">
        <v>41817</v>
      </c>
      <c r="E391">
        <v>60.085000000000001</v>
      </c>
      <c r="G391" s="32">
        <v>41774</v>
      </c>
      <c r="H391">
        <v>7.7519999999999998</v>
      </c>
      <c r="J391" s="32">
        <v>41774</v>
      </c>
      <c r="K391">
        <v>0.59559261465157831</v>
      </c>
      <c r="M391" s="32">
        <v>41774</v>
      </c>
      <c r="N391">
        <v>0.7293946024799417</v>
      </c>
      <c r="P391" s="32">
        <v>41780</v>
      </c>
      <c r="Q391">
        <v>6.2337999999999996</v>
      </c>
    </row>
    <row r="392" spans="1:17" x14ac:dyDescent="0.25">
      <c r="A392" s="32">
        <v>41775</v>
      </c>
      <c r="B392">
        <v>98.537300000000002</v>
      </c>
      <c r="D392" s="32">
        <v>41820</v>
      </c>
      <c r="E392">
        <v>60.186199999999999</v>
      </c>
      <c r="G392" s="32">
        <v>41775</v>
      </c>
      <c r="H392">
        <v>7.7523</v>
      </c>
      <c r="J392" s="32">
        <v>41775</v>
      </c>
      <c r="K392">
        <v>0.59484861102849318</v>
      </c>
      <c r="M392" s="32">
        <v>41775</v>
      </c>
      <c r="N392">
        <v>0.73024682342631808</v>
      </c>
      <c r="P392" s="32">
        <v>41781</v>
      </c>
      <c r="Q392">
        <v>6.2352999999999996</v>
      </c>
    </row>
    <row r="393" spans="1:17" x14ac:dyDescent="0.25">
      <c r="A393" s="32">
        <v>41778</v>
      </c>
      <c r="B393">
        <v>98.580200000000005</v>
      </c>
      <c r="D393" s="32">
        <v>41821</v>
      </c>
      <c r="E393">
        <v>60.075000000000003</v>
      </c>
      <c r="G393" s="32">
        <v>41778</v>
      </c>
      <c r="H393">
        <v>7.7521000000000004</v>
      </c>
      <c r="J393" s="32">
        <v>41778</v>
      </c>
      <c r="K393">
        <v>0.5947424765076722</v>
      </c>
      <c r="M393" s="32">
        <v>41778</v>
      </c>
      <c r="N393">
        <v>0.72944780800933695</v>
      </c>
      <c r="P393" s="32">
        <v>41782</v>
      </c>
      <c r="Q393">
        <v>6.2361000000000004</v>
      </c>
    </row>
    <row r="394" spans="1:17" x14ac:dyDescent="0.25">
      <c r="A394" s="32">
        <v>41779</v>
      </c>
      <c r="B394">
        <v>98.765500000000003</v>
      </c>
      <c r="D394" s="32">
        <v>41822</v>
      </c>
      <c r="E394">
        <v>59.6937</v>
      </c>
      <c r="G394" s="32">
        <v>41779</v>
      </c>
      <c r="H394">
        <v>7.7529000000000003</v>
      </c>
      <c r="J394" s="32">
        <v>41779</v>
      </c>
      <c r="K394">
        <v>0.59389476184820056</v>
      </c>
      <c r="M394" s="32">
        <v>41779</v>
      </c>
      <c r="N394">
        <v>0.72982046416581514</v>
      </c>
      <c r="P394" s="32">
        <v>41785</v>
      </c>
      <c r="Q394">
        <v>6.2392000000000003</v>
      </c>
    </row>
    <row r="395" spans="1:17" x14ac:dyDescent="0.25">
      <c r="A395" s="32">
        <v>41780</v>
      </c>
      <c r="B395">
        <v>98.830799999999996</v>
      </c>
      <c r="D395" s="32">
        <v>41823</v>
      </c>
      <c r="E395">
        <v>59.7425</v>
      </c>
      <c r="G395" s="32">
        <v>41780</v>
      </c>
      <c r="H395">
        <v>7.7526999999999999</v>
      </c>
      <c r="J395" s="32">
        <v>41780</v>
      </c>
      <c r="K395">
        <v>0.59171597633136097</v>
      </c>
      <c r="M395" s="32">
        <v>41780</v>
      </c>
      <c r="N395">
        <v>0.73062029663184047</v>
      </c>
      <c r="P395" s="32">
        <v>41786</v>
      </c>
      <c r="Q395">
        <v>6.2478999999999996</v>
      </c>
    </row>
    <row r="396" spans="1:17" x14ac:dyDescent="0.25">
      <c r="A396" s="32">
        <v>41781</v>
      </c>
      <c r="B396">
        <v>98.810500000000005</v>
      </c>
      <c r="D396" s="32">
        <v>41824</v>
      </c>
      <c r="E396">
        <v>59.734999999999999</v>
      </c>
      <c r="G396" s="32">
        <v>41781</v>
      </c>
      <c r="H396">
        <v>7.7538</v>
      </c>
      <c r="J396" s="32">
        <v>41781</v>
      </c>
      <c r="K396">
        <v>0.59276822762299941</v>
      </c>
      <c r="M396" s="32">
        <v>41781</v>
      </c>
      <c r="N396">
        <v>0.73227885178676044</v>
      </c>
      <c r="P396" s="32">
        <v>41787</v>
      </c>
      <c r="Q396">
        <v>6.2553000000000001</v>
      </c>
    </row>
    <row r="397" spans="1:17" x14ac:dyDescent="0.25">
      <c r="A397" s="32">
        <v>41782</v>
      </c>
      <c r="B397">
        <v>98.845799999999997</v>
      </c>
      <c r="D397" s="32">
        <v>41827</v>
      </c>
      <c r="E397">
        <v>60.015000000000001</v>
      </c>
      <c r="G397" s="32">
        <v>41782</v>
      </c>
      <c r="H397">
        <v>7.7530999999999999</v>
      </c>
      <c r="J397" s="32">
        <v>41782</v>
      </c>
      <c r="K397">
        <v>0.594106463878327</v>
      </c>
      <c r="M397" s="32">
        <v>41782</v>
      </c>
      <c r="N397">
        <v>0.7337295472888693</v>
      </c>
      <c r="P397" s="32">
        <v>41788</v>
      </c>
      <c r="Q397">
        <v>6.2397</v>
      </c>
    </row>
    <row r="398" spans="1:17" x14ac:dyDescent="0.25">
      <c r="A398" s="32">
        <v>41785</v>
      </c>
      <c r="B398">
        <v>98.898499999999999</v>
      </c>
      <c r="D398" s="32">
        <v>41828</v>
      </c>
      <c r="E398">
        <v>59.788699999999999</v>
      </c>
      <c r="G398" s="32">
        <v>41785</v>
      </c>
      <c r="H398">
        <v>7.7534999999999998</v>
      </c>
      <c r="J398" s="32">
        <v>41785</v>
      </c>
      <c r="K398">
        <v>0.59371845870688122</v>
      </c>
      <c r="M398" s="32">
        <v>41785</v>
      </c>
      <c r="N398">
        <v>0.73281547706287553</v>
      </c>
      <c r="P398" s="32">
        <v>41789</v>
      </c>
      <c r="Q398">
        <v>6.2470999999999997</v>
      </c>
    </row>
    <row r="399" spans="1:17" x14ac:dyDescent="0.25">
      <c r="A399" s="32">
        <v>41786</v>
      </c>
      <c r="B399">
        <v>98.752499999999998</v>
      </c>
      <c r="D399" s="32">
        <v>41829</v>
      </c>
      <c r="E399">
        <v>59.7575</v>
      </c>
      <c r="G399" s="32">
        <v>41786</v>
      </c>
      <c r="H399">
        <v>7.7533000000000003</v>
      </c>
      <c r="J399" s="32">
        <v>41786</v>
      </c>
      <c r="K399">
        <v>0.59488399762046396</v>
      </c>
      <c r="M399" s="32">
        <v>41786</v>
      </c>
      <c r="N399">
        <v>0.73340667400073345</v>
      </c>
      <c r="P399" s="32">
        <v>41792</v>
      </c>
      <c r="Q399">
        <v>6.2481</v>
      </c>
    </row>
    <row r="400" spans="1:17" x14ac:dyDescent="0.25">
      <c r="A400" s="32">
        <v>41787</v>
      </c>
      <c r="B400">
        <v>98.740200000000002</v>
      </c>
      <c r="D400" s="32">
        <v>41830</v>
      </c>
      <c r="E400">
        <v>60.204999999999998</v>
      </c>
      <c r="G400" s="32">
        <v>41787</v>
      </c>
      <c r="H400">
        <v>7.7537000000000003</v>
      </c>
      <c r="J400" s="32">
        <v>41787</v>
      </c>
      <c r="K400">
        <v>0.59840823409730115</v>
      </c>
      <c r="M400" s="32">
        <v>41787</v>
      </c>
      <c r="N400">
        <v>0.73578103156500629</v>
      </c>
      <c r="P400" s="32">
        <v>41793</v>
      </c>
      <c r="Q400">
        <v>6.2544000000000004</v>
      </c>
    </row>
    <row r="401" spans="1:17" x14ac:dyDescent="0.25">
      <c r="A401" s="32">
        <v>41788</v>
      </c>
      <c r="B401">
        <v>98.712999999999994</v>
      </c>
      <c r="D401" s="32">
        <v>41831</v>
      </c>
      <c r="E401">
        <v>59.9375</v>
      </c>
      <c r="G401" s="32">
        <v>41788</v>
      </c>
      <c r="H401">
        <v>7.7526999999999999</v>
      </c>
      <c r="J401" s="32">
        <v>41788</v>
      </c>
      <c r="K401">
        <v>0.59819345576359395</v>
      </c>
      <c r="M401" s="32">
        <v>41788</v>
      </c>
      <c r="N401">
        <v>0.7351860020585208</v>
      </c>
      <c r="P401" s="32">
        <v>41794</v>
      </c>
      <c r="Q401">
        <v>6.2504</v>
      </c>
    </row>
    <row r="402" spans="1:17" x14ac:dyDescent="0.25">
      <c r="A402" s="32">
        <v>41789</v>
      </c>
      <c r="B402">
        <v>98.704499999999996</v>
      </c>
      <c r="D402" s="32">
        <v>41834</v>
      </c>
      <c r="E402">
        <v>60.075000000000003</v>
      </c>
      <c r="G402" s="32">
        <v>41789</v>
      </c>
      <c r="H402">
        <v>7.7529000000000003</v>
      </c>
      <c r="J402" s="32">
        <v>41789</v>
      </c>
      <c r="K402">
        <v>0.59683676514473294</v>
      </c>
      <c r="M402" s="32">
        <v>41789</v>
      </c>
      <c r="N402">
        <v>0.73340667400073345</v>
      </c>
      <c r="P402" s="32">
        <v>41795</v>
      </c>
      <c r="Q402">
        <v>6.2545000000000002</v>
      </c>
    </row>
    <row r="403" spans="1:17" x14ac:dyDescent="0.25">
      <c r="A403" s="32">
        <v>41792</v>
      </c>
      <c r="B403">
        <v>98.575299999999999</v>
      </c>
      <c r="D403" s="32">
        <v>41835</v>
      </c>
      <c r="E403">
        <v>60.134999999999998</v>
      </c>
      <c r="G403" s="32">
        <v>41792</v>
      </c>
      <c r="H403">
        <v>7.7539999999999996</v>
      </c>
      <c r="J403" s="32">
        <v>41792</v>
      </c>
      <c r="K403">
        <v>0.59715753015645523</v>
      </c>
      <c r="M403" s="32">
        <v>41792</v>
      </c>
      <c r="N403">
        <v>0.73545635066558801</v>
      </c>
      <c r="P403" s="32">
        <v>41796</v>
      </c>
      <c r="Q403">
        <v>6.2506000000000004</v>
      </c>
    </row>
    <row r="404" spans="1:17" x14ac:dyDescent="0.25">
      <c r="A404" s="32">
        <v>41793</v>
      </c>
      <c r="B404">
        <v>98.624700000000004</v>
      </c>
      <c r="D404" s="32">
        <v>41836</v>
      </c>
      <c r="E404">
        <v>60.134999999999998</v>
      </c>
      <c r="G404" s="32">
        <v>41793</v>
      </c>
      <c r="H404">
        <v>7.7527999999999997</v>
      </c>
      <c r="J404" s="32">
        <v>41793</v>
      </c>
      <c r="K404">
        <v>0.59705057018329455</v>
      </c>
      <c r="M404" s="32">
        <v>41793</v>
      </c>
      <c r="N404">
        <v>0.73378338714411506</v>
      </c>
      <c r="P404" s="32">
        <v>41799</v>
      </c>
      <c r="Q404">
        <v>6.2401</v>
      </c>
    </row>
    <row r="405" spans="1:17" x14ac:dyDescent="0.25">
      <c r="A405" s="32">
        <v>41794</v>
      </c>
      <c r="B405">
        <v>98.485699999999994</v>
      </c>
      <c r="D405" s="32">
        <v>41837</v>
      </c>
      <c r="E405">
        <v>60.177500000000002</v>
      </c>
      <c r="G405" s="32">
        <v>41794</v>
      </c>
      <c r="H405">
        <v>7.7527999999999997</v>
      </c>
      <c r="J405" s="32">
        <v>41794</v>
      </c>
      <c r="K405">
        <v>0.59747864013861507</v>
      </c>
      <c r="M405" s="32">
        <v>41794</v>
      </c>
      <c r="N405">
        <v>0.73534818736671803</v>
      </c>
      <c r="P405" s="32">
        <v>41800</v>
      </c>
      <c r="Q405">
        <v>6.2252999999999998</v>
      </c>
    </row>
    <row r="406" spans="1:17" x14ac:dyDescent="0.25">
      <c r="A406" s="32">
        <v>41795</v>
      </c>
      <c r="B406">
        <v>98.51</v>
      </c>
      <c r="D406" s="32">
        <v>41838</v>
      </c>
      <c r="E406">
        <v>60.287500000000001</v>
      </c>
      <c r="G406" s="32">
        <v>41795</v>
      </c>
      <c r="H406">
        <v>7.7526000000000002</v>
      </c>
      <c r="J406" s="32">
        <v>41795</v>
      </c>
      <c r="K406">
        <v>0.59453032104637338</v>
      </c>
      <c r="M406" s="32">
        <v>41795</v>
      </c>
      <c r="N406">
        <v>0.73206442166910679</v>
      </c>
      <c r="P406" s="32">
        <v>41801</v>
      </c>
      <c r="Q406">
        <v>6.2281000000000004</v>
      </c>
    </row>
    <row r="407" spans="1:17" x14ac:dyDescent="0.25">
      <c r="A407" s="32">
        <v>41796</v>
      </c>
      <c r="B407">
        <v>98.528300000000002</v>
      </c>
      <c r="D407" s="32">
        <v>41841</v>
      </c>
      <c r="E407">
        <v>60.305</v>
      </c>
      <c r="G407" s="32">
        <v>41796</v>
      </c>
      <c r="H407">
        <v>7.7525000000000004</v>
      </c>
      <c r="J407" s="32">
        <v>41796</v>
      </c>
      <c r="K407">
        <v>0.5951672419950006</v>
      </c>
      <c r="M407" s="32">
        <v>41796</v>
      </c>
      <c r="N407">
        <v>0.73297661804588432</v>
      </c>
      <c r="P407" s="32">
        <v>41802</v>
      </c>
      <c r="Q407">
        <v>6.2191000000000001</v>
      </c>
    </row>
    <row r="408" spans="1:17" x14ac:dyDescent="0.25">
      <c r="A408" s="32">
        <v>41799</v>
      </c>
      <c r="B408">
        <v>98.584999999999994</v>
      </c>
      <c r="D408" s="32">
        <v>41842</v>
      </c>
      <c r="E408">
        <v>60.251300000000001</v>
      </c>
      <c r="G408" s="32">
        <v>41799</v>
      </c>
      <c r="H408">
        <v>7.7515000000000001</v>
      </c>
      <c r="J408" s="32">
        <v>41799</v>
      </c>
      <c r="K408">
        <v>0.5951318216985062</v>
      </c>
      <c r="M408" s="32">
        <v>41799</v>
      </c>
      <c r="N408">
        <v>0.7356186552890982</v>
      </c>
      <c r="P408" s="32">
        <v>41803</v>
      </c>
      <c r="Q408">
        <v>6.2107999999999999</v>
      </c>
    </row>
    <row r="409" spans="1:17" x14ac:dyDescent="0.25">
      <c r="A409" s="32">
        <v>41800</v>
      </c>
      <c r="B409">
        <v>98.59</v>
      </c>
      <c r="D409" s="32">
        <v>41843</v>
      </c>
      <c r="E409">
        <v>60.104999999999997</v>
      </c>
      <c r="G409" s="32">
        <v>41800</v>
      </c>
      <c r="H409">
        <v>7.7515999999999998</v>
      </c>
      <c r="J409" s="32">
        <v>41800</v>
      </c>
      <c r="K409">
        <v>0.5968011458582001</v>
      </c>
      <c r="M409" s="32">
        <v>41800</v>
      </c>
      <c r="N409">
        <v>0.73817081272606477</v>
      </c>
      <c r="P409" s="32">
        <v>41806</v>
      </c>
      <c r="Q409">
        <v>6.2244000000000002</v>
      </c>
    </row>
    <row r="410" spans="1:17" x14ac:dyDescent="0.25">
      <c r="A410" s="32">
        <v>41801</v>
      </c>
      <c r="B410">
        <v>98.541499999999999</v>
      </c>
      <c r="D410" s="32">
        <v>41844</v>
      </c>
      <c r="E410">
        <v>60.104999999999997</v>
      </c>
      <c r="G410" s="32">
        <v>41801</v>
      </c>
      <c r="H410">
        <v>7.7516999999999996</v>
      </c>
      <c r="J410" s="32">
        <v>41801</v>
      </c>
      <c r="K410">
        <v>0.59566356921610675</v>
      </c>
      <c r="M410" s="32">
        <v>41801</v>
      </c>
      <c r="N410">
        <v>0.73898906296186817</v>
      </c>
      <c r="P410" s="32">
        <v>41807</v>
      </c>
      <c r="Q410">
        <v>6.2262000000000004</v>
      </c>
    </row>
    <row r="411" spans="1:17" x14ac:dyDescent="0.25">
      <c r="A411" s="32">
        <v>41802</v>
      </c>
      <c r="B411">
        <v>98.385499999999993</v>
      </c>
      <c r="D411" s="32">
        <v>41845</v>
      </c>
      <c r="E411">
        <v>60.104999999999997</v>
      </c>
      <c r="G411" s="32">
        <v>41802</v>
      </c>
      <c r="H411">
        <v>7.7515999999999998</v>
      </c>
      <c r="J411" s="32">
        <v>41802</v>
      </c>
      <c r="K411">
        <v>0.59070234508830999</v>
      </c>
      <c r="M411" s="32">
        <v>41802</v>
      </c>
      <c r="N411">
        <v>0.73789846517119251</v>
      </c>
      <c r="P411" s="32">
        <v>41808</v>
      </c>
      <c r="Q411">
        <v>6.2310999999999996</v>
      </c>
    </row>
    <row r="412" spans="1:17" x14ac:dyDescent="0.25">
      <c r="A412" s="32">
        <v>41803</v>
      </c>
      <c r="B412">
        <v>98.275000000000006</v>
      </c>
      <c r="D412" s="32">
        <v>41848</v>
      </c>
      <c r="E412">
        <v>60.137500000000003</v>
      </c>
      <c r="G412" s="32">
        <v>41803</v>
      </c>
      <c r="H412">
        <v>7.7515999999999998</v>
      </c>
      <c r="J412" s="32">
        <v>41803</v>
      </c>
      <c r="K412">
        <v>0.58934464875058934</v>
      </c>
      <c r="M412" s="32">
        <v>41803</v>
      </c>
      <c r="N412">
        <v>0.73855243722304276</v>
      </c>
      <c r="P412" s="32">
        <v>41809</v>
      </c>
      <c r="Q412">
        <v>6.2293000000000003</v>
      </c>
    </row>
    <row r="413" spans="1:17" x14ac:dyDescent="0.25">
      <c r="A413" s="32">
        <v>41806</v>
      </c>
      <c r="B413">
        <v>98.526799999999994</v>
      </c>
      <c r="D413" s="32">
        <v>41850</v>
      </c>
      <c r="E413">
        <v>60.057499999999997</v>
      </c>
      <c r="G413" s="32">
        <v>41806</v>
      </c>
      <c r="H413">
        <v>7.7511999999999999</v>
      </c>
      <c r="J413" s="32">
        <v>41806</v>
      </c>
      <c r="K413">
        <v>0.58878944889307583</v>
      </c>
      <c r="M413" s="32">
        <v>41806</v>
      </c>
      <c r="N413">
        <v>0.73670251952261678</v>
      </c>
      <c r="P413" s="32">
        <v>41810</v>
      </c>
      <c r="Q413">
        <v>6.2255000000000003</v>
      </c>
    </row>
    <row r="414" spans="1:17" x14ac:dyDescent="0.25">
      <c r="A414" s="32">
        <v>41807</v>
      </c>
      <c r="B414">
        <v>98.470299999999995</v>
      </c>
      <c r="D414" s="32">
        <v>41851</v>
      </c>
      <c r="E414">
        <v>60.56</v>
      </c>
      <c r="G414" s="32">
        <v>41807</v>
      </c>
      <c r="H414">
        <v>7.7512999999999996</v>
      </c>
      <c r="J414" s="32">
        <v>41807</v>
      </c>
      <c r="K414">
        <v>0.58944886531093432</v>
      </c>
      <c r="M414" s="32">
        <v>41807</v>
      </c>
      <c r="N414">
        <v>0.73817081272606477</v>
      </c>
      <c r="P414" s="32">
        <v>41813</v>
      </c>
      <c r="Q414">
        <v>6.2263999999999999</v>
      </c>
    </row>
    <row r="415" spans="1:17" x14ac:dyDescent="0.25">
      <c r="A415" s="32">
        <v>41808</v>
      </c>
      <c r="B415">
        <v>98.32</v>
      </c>
      <c r="D415" s="32">
        <v>41852</v>
      </c>
      <c r="E415">
        <v>61.185000000000002</v>
      </c>
      <c r="G415" s="32">
        <v>41808</v>
      </c>
      <c r="H415">
        <v>7.7511000000000001</v>
      </c>
      <c r="J415" s="32">
        <v>41808</v>
      </c>
      <c r="K415">
        <v>0.58844297987525007</v>
      </c>
      <c r="M415" s="32">
        <v>41808</v>
      </c>
      <c r="N415">
        <v>0.73556454578889297</v>
      </c>
      <c r="P415" s="32">
        <v>41814</v>
      </c>
      <c r="Q415">
        <v>6.2309000000000001</v>
      </c>
    </row>
    <row r="416" spans="1:17" x14ac:dyDescent="0.25">
      <c r="A416" s="32">
        <v>41809</v>
      </c>
      <c r="B416">
        <v>98.322299999999998</v>
      </c>
      <c r="D416" s="32">
        <v>41855</v>
      </c>
      <c r="E416">
        <v>60.935000000000002</v>
      </c>
      <c r="G416" s="32">
        <v>41809</v>
      </c>
      <c r="H416">
        <v>7.7507000000000001</v>
      </c>
      <c r="J416" s="32">
        <v>41809</v>
      </c>
      <c r="K416">
        <v>0.58688890193086451</v>
      </c>
      <c r="M416" s="32">
        <v>41809</v>
      </c>
      <c r="N416">
        <v>0.73486184597295712</v>
      </c>
      <c r="P416" s="32">
        <v>41815</v>
      </c>
      <c r="Q416">
        <v>6.2346000000000004</v>
      </c>
    </row>
    <row r="417" spans="1:17" x14ac:dyDescent="0.25">
      <c r="A417" s="32">
        <v>41810</v>
      </c>
      <c r="B417">
        <v>98.334699999999998</v>
      </c>
      <c r="D417" s="32">
        <v>41856</v>
      </c>
      <c r="E417">
        <v>60.846200000000003</v>
      </c>
      <c r="G417" s="32">
        <v>41810</v>
      </c>
      <c r="H417">
        <v>7.7518000000000002</v>
      </c>
      <c r="J417" s="32">
        <v>41810</v>
      </c>
      <c r="K417">
        <v>0.58778581085052606</v>
      </c>
      <c r="M417" s="32">
        <v>41810</v>
      </c>
      <c r="N417">
        <v>0.73529411764705876</v>
      </c>
      <c r="P417" s="32">
        <v>41816</v>
      </c>
      <c r="Q417">
        <v>6.2248999999999999</v>
      </c>
    </row>
    <row r="418" spans="1:17" x14ac:dyDescent="0.25">
      <c r="A418" s="32">
        <v>41813</v>
      </c>
      <c r="B418">
        <v>98.705799999999996</v>
      </c>
      <c r="D418" s="32">
        <v>41857</v>
      </c>
      <c r="E418">
        <v>61.505000000000003</v>
      </c>
      <c r="G418" s="32">
        <v>41813</v>
      </c>
      <c r="H418">
        <v>7.7511000000000001</v>
      </c>
      <c r="J418" s="32">
        <v>41813</v>
      </c>
      <c r="K418">
        <v>0.58730251952780876</v>
      </c>
      <c r="M418" s="32">
        <v>41813</v>
      </c>
      <c r="N418">
        <v>0.735023888276369</v>
      </c>
      <c r="P418" s="32">
        <v>41817</v>
      </c>
      <c r="Q418">
        <v>6.2180999999999997</v>
      </c>
    </row>
    <row r="419" spans="1:17" x14ac:dyDescent="0.25">
      <c r="A419" s="32">
        <v>41814</v>
      </c>
      <c r="B419">
        <v>98.64</v>
      </c>
      <c r="D419" s="32">
        <v>41858</v>
      </c>
      <c r="E419">
        <v>61.232500000000002</v>
      </c>
      <c r="G419" s="32">
        <v>41814</v>
      </c>
      <c r="H419">
        <v>7.7515999999999998</v>
      </c>
      <c r="J419" s="32">
        <v>41814</v>
      </c>
      <c r="K419">
        <v>0.58872012245378547</v>
      </c>
      <c r="M419" s="32">
        <v>41814</v>
      </c>
      <c r="N419">
        <v>0.73496986623548433</v>
      </c>
      <c r="P419" s="32">
        <v>41820</v>
      </c>
      <c r="Q419">
        <v>6.2031000000000001</v>
      </c>
    </row>
    <row r="420" spans="1:17" x14ac:dyDescent="0.25">
      <c r="A420" s="32">
        <v>41815</v>
      </c>
      <c r="B420">
        <v>98.673699999999997</v>
      </c>
      <c r="D420" s="32">
        <v>41859</v>
      </c>
      <c r="E420">
        <v>61.145000000000003</v>
      </c>
      <c r="G420" s="32">
        <v>41815</v>
      </c>
      <c r="H420">
        <v>7.7518000000000002</v>
      </c>
      <c r="J420" s="32">
        <v>41815</v>
      </c>
      <c r="K420">
        <v>0.58882411823588299</v>
      </c>
      <c r="M420" s="32">
        <v>41815</v>
      </c>
      <c r="N420">
        <v>0.7337295472888693</v>
      </c>
      <c r="P420" s="32">
        <v>41821</v>
      </c>
      <c r="Q420">
        <v>6.2012999999999998</v>
      </c>
    </row>
    <row r="421" spans="1:17" x14ac:dyDescent="0.25">
      <c r="A421" s="32">
        <v>41816</v>
      </c>
      <c r="B421">
        <v>98.761799999999994</v>
      </c>
      <c r="D421" s="32">
        <v>41862</v>
      </c>
      <c r="E421">
        <v>61.178699999999999</v>
      </c>
      <c r="G421" s="32">
        <v>41816</v>
      </c>
      <c r="H421">
        <v>7.7519</v>
      </c>
      <c r="J421" s="32">
        <v>41816</v>
      </c>
      <c r="K421">
        <v>0.58730251952780876</v>
      </c>
      <c r="M421" s="32">
        <v>41816</v>
      </c>
      <c r="N421">
        <v>0.73464590067587421</v>
      </c>
      <c r="P421" s="32">
        <v>41822</v>
      </c>
      <c r="Q421">
        <v>6.2103000000000002</v>
      </c>
    </row>
    <row r="422" spans="1:17" x14ac:dyDescent="0.25">
      <c r="A422" s="32">
        <v>41817</v>
      </c>
      <c r="B422">
        <v>98.75</v>
      </c>
      <c r="D422" s="32">
        <v>41863</v>
      </c>
      <c r="E422">
        <v>61.09</v>
      </c>
      <c r="G422" s="32">
        <v>41817</v>
      </c>
      <c r="H422">
        <v>7.7512999999999996</v>
      </c>
      <c r="J422" s="32">
        <v>41817</v>
      </c>
      <c r="K422">
        <v>0.58702670971529203</v>
      </c>
      <c r="M422" s="32">
        <v>41817</v>
      </c>
      <c r="N422">
        <v>0.73265440691625761</v>
      </c>
      <c r="P422" s="32">
        <v>41823</v>
      </c>
      <c r="Q422">
        <v>6.2126999999999999</v>
      </c>
    </row>
    <row r="423" spans="1:17" x14ac:dyDescent="0.25">
      <c r="A423" s="32">
        <v>41820</v>
      </c>
      <c r="B423">
        <v>98.723500000000001</v>
      </c>
      <c r="D423" s="32">
        <v>41864</v>
      </c>
      <c r="E423">
        <v>61.223799999999997</v>
      </c>
      <c r="G423" s="32">
        <v>41820</v>
      </c>
      <c r="H423">
        <v>7.7504</v>
      </c>
      <c r="J423" s="32">
        <v>41820</v>
      </c>
      <c r="K423">
        <v>0.58459020226821001</v>
      </c>
      <c r="M423" s="32">
        <v>41820</v>
      </c>
      <c r="N423">
        <v>0.73035349108968739</v>
      </c>
      <c r="P423" s="32">
        <v>41824</v>
      </c>
      <c r="Q423">
        <v>6.2050000000000001</v>
      </c>
    </row>
    <row r="424" spans="1:17" x14ac:dyDescent="0.25">
      <c r="A424" s="32">
        <v>41821</v>
      </c>
      <c r="B424">
        <v>98.691299999999998</v>
      </c>
      <c r="D424" s="32">
        <v>41865</v>
      </c>
      <c r="E424">
        <v>60.77</v>
      </c>
      <c r="G424" s="32">
        <v>41821</v>
      </c>
      <c r="H424">
        <v>7.7500999999999998</v>
      </c>
      <c r="J424" s="32">
        <v>41821</v>
      </c>
      <c r="K424">
        <v>0.58309037900874627</v>
      </c>
      <c r="M424" s="32">
        <v>41821</v>
      </c>
      <c r="N424">
        <v>0.73104759119818707</v>
      </c>
      <c r="P424" s="32">
        <v>41827</v>
      </c>
      <c r="Q424">
        <v>6.2035</v>
      </c>
    </row>
    <row r="425" spans="1:17" x14ac:dyDescent="0.25">
      <c r="A425" s="32">
        <v>41822</v>
      </c>
      <c r="B425">
        <v>98.590500000000006</v>
      </c>
      <c r="D425" s="32">
        <v>41870</v>
      </c>
      <c r="E425">
        <v>60.683799999999998</v>
      </c>
      <c r="G425" s="32">
        <v>41822</v>
      </c>
      <c r="H425">
        <v>7.75</v>
      </c>
      <c r="J425" s="32">
        <v>41822</v>
      </c>
      <c r="K425">
        <v>0.58254689502504953</v>
      </c>
      <c r="M425" s="32">
        <v>41822</v>
      </c>
      <c r="N425">
        <v>0.73206442166910679</v>
      </c>
      <c r="P425" s="32">
        <v>41828</v>
      </c>
      <c r="Q425">
        <v>6.202</v>
      </c>
    </row>
    <row r="426" spans="1:17" x14ac:dyDescent="0.25">
      <c r="A426" s="32">
        <v>41823</v>
      </c>
      <c r="B426">
        <v>98.581299999999999</v>
      </c>
      <c r="D426" s="32">
        <v>41871</v>
      </c>
      <c r="E426">
        <v>60.62</v>
      </c>
      <c r="G426" s="32">
        <v>41823</v>
      </c>
      <c r="H426">
        <v>7.7500999999999998</v>
      </c>
      <c r="J426" s="32">
        <v>41823</v>
      </c>
      <c r="K426">
        <v>0.58292043136111915</v>
      </c>
      <c r="M426" s="32">
        <v>41823</v>
      </c>
      <c r="N426">
        <v>0.73475385745775168</v>
      </c>
      <c r="P426" s="32">
        <v>41829</v>
      </c>
      <c r="Q426">
        <v>6.1989999999999998</v>
      </c>
    </row>
    <row r="427" spans="1:17" x14ac:dyDescent="0.25">
      <c r="A427" s="32">
        <v>41824</v>
      </c>
      <c r="B427">
        <v>98.719300000000004</v>
      </c>
      <c r="D427" s="32">
        <v>41872</v>
      </c>
      <c r="E427">
        <v>60.674999999999997</v>
      </c>
      <c r="G427" s="32">
        <v>41824</v>
      </c>
      <c r="H427">
        <v>7.7500999999999998</v>
      </c>
      <c r="J427" s="32">
        <v>41824</v>
      </c>
      <c r="K427">
        <v>0.58275058275058278</v>
      </c>
      <c r="M427" s="32">
        <v>41824</v>
      </c>
      <c r="N427">
        <v>0.73556454578889297</v>
      </c>
      <c r="P427" s="32">
        <v>41830</v>
      </c>
      <c r="Q427">
        <v>6.2020999999999997</v>
      </c>
    </row>
    <row r="428" spans="1:17" x14ac:dyDescent="0.25">
      <c r="A428" s="32">
        <v>41827</v>
      </c>
      <c r="B428">
        <v>98.790199999999999</v>
      </c>
      <c r="D428" s="32">
        <v>41873</v>
      </c>
      <c r="E428">
        <v>60.472499999999997</v>
      </c>
      <c r="G428" s="32">
        <v>41827</v>
      </c>
      <c r="H428">
        <v>7.7502000000000004</v>
      </c>
      <c r="J428" s="32">
        <v>41827</v>
      </c>
      <c r="K428">
        <v>0.58383932741709477</v>
      </c>
      <c r="M428" s="32">
        <v>41827</v>
      </c>
      <c r="N428">
        <v>0.735023888276369</v>
      </c>
      <c r="P428" s="32">
        <v>41831</v>
      </c>
      <c r="Q428">
        <v>6.2037000000000004</v>
      </c>
    </row>
    <row r="429" spans="1:17" x14ac:dyDescent="0.25">
      <c r="A429" s="32">
        <v>41828</v>
      </c>
      <c r="B429">
        <v>98.891499999999994</v>
      </c>
      <c r="D429" s="32">
        <v>41876</v>
      </c>
      <c r="E429">
        <v>60.564999999999998</v>
      </c>
      <c r="G429" s="32">
        <v>41828</v>
      </c>
      <c r="H429">
        <v>7.7500999999999998</v>
      </c>
      <c r="J429" s="32">
        <v>41828</v>
      </c>
      <c r="K429">
        <v>0.58373708481699838</v>
      </c>
      <c r="M429" s="32">
        <v>41828</v>
      </c>
      <c r="N429">
        <v>0.73464590067587421</v>
      </c>
      <c r="P429" s="32">
        <v>41834</v>
      </c>
      <c r="Q429">
        <v>6.2058999999999997</v>
      </c>
    </row>
    <row r="430" spans="1:17" x14ac:dyDescent="0.25">
      <c r="A430" s="32">
        <v>41829</v>
      </c>
      <c r="B430">
        <v>98.721299999999999</v>
      </c>
      <c r="D430" s="32">
        <v>41877</v>
      </c>
      <c r="E430">
        <v>60.435000000000002</v>
      </c>
      <c r="G430" s="32">
        <v>41829</v>
      </c>
      <c r="H430">
        <v>7.75</v>
      </c>
      <c r="J430" s="32">
        <v>41829</v>
      </c>
      <c r="K430">
        <v>0.58281851031588761</v>
      </c>
      <c r="M430" s="32">
        <v>41829</v>
      </c>
      <c r="N430">
        <v>0.73303034745638462</v>
      </c>
      <c r="P430" s="32">
        <v>41835</v>
      </c>
      <c r="Q430">
        <v>6.2079000000000004</v>
      </c>
    </row>
    <row r="431" spans="1:17" x14ac:dyDescent="0.25">
      <c r="A431" s="32">
        <v>41830</v>
      </c>
      <c r="B431">
        <v>98.641499999999994</v>
      </c>
      <c r="D431" s="32">
        <v>41878</v>
      </c>
      <c r="E431">
        <v>60.4512</v>
      </c>
      <c r="G431" s="32">
        <v>41830</v>
      </c>
      <c r="H431">
        <v>7.75</v>
      </c>
      <c r="J431" s="32">
        <v>41830</v>
      </c>
      <c r="K431">
        <v>0.58370301190754137</v>
      </c>
      <c r="M431" s="32">
        <v>41830</v>
      </c>
      <c r="N431">
        <v>0.73480784774781394</v>
      </c>
      <c r="P431" s="32">
        <v>41836</v>
      </c>
      <c r="Q431">
        <v>6.2049000000000003</v>
      </c>
    </row>
    <row r="432" spans="1:17" x14ac:dyDescent="0.25">
      <c r="A432" s="32">
        <v>41831</v>
      </c>
      <c r="B432">
        <v>98.705399999999997</v>
      </c>
      <c r="D432" s="32">
        <v>41879</v>
      </c>
      <c r="E432">
        <v>60.515000000000001</v>
      </c>
      <c r="G432" s="32">
        <v>41831</v>
      </c>
      <c r="H432">
        <v>7.75</v>
      </c>
      <c r="J432" s="32">
        <v>41831</v>
      </c>
      <c r="K432">
        <v>0.58424865622809063</v>
      </c>
      <c r="M432" s="32">
        <v>41831</v>
      </c>
      <c r="N432">
        <v>0.73486184597295712</v>
      </c>
      <c r="P432" s="32">
        <v>41837</v>
      </c>
      <c r="Q432">
        <v>6.2042000000000002</v>
      </c>
    </row>
    <row r="433" spans="1:17" x14ac:dyDescent="0.25">
      <c r="A433" s="32">
        <v>41834</v>
      </c>
      <c r="B433">
        <v>98.772000000000006</v>
      </c>
      <c r="D433" s="32">
        <v>41883</v>
      </c>
      <c r="E433">
        <v>60.527500000000003</v>
      </c>
      <c r="G433" s="32">
        <v>41834</v>
      </c>
      <c r="H433">
        <v>7.7500999999999998</v>
      </c>
      <c r="J433" s="32">
        <v>41834</v>
      </c>
      <c r="K433">
        <v>0.58534301100444863</v>
      </c>
      <c r="M433" s="32">
        <v>41834</v>
      </c>
      <c r="N433">
        <v>0.7342683016374183</v>
      </c>
      <c r="P433" s="32">
        <v>41838</v>
      </c>
      <c r="Q433">
        <v>6.2079000000000004</v>
      </c>
    </row>
    <row r="434" spans="1:17" x14ac:dyDescent="0.25">
      <c r="A434" s="32">
        <v>41835</v>
      </c>
      <c r="B434">
        <v>98.673000000000002</v>
      </c>
      <c r="D434" s="32">
        <v>41884</v>
      </c>
      <c r="E434">
        <v>60.685000000000002</v>
      </c>
      <c r="G434" s="32">
        <v>41835</v>
      </c>
      <c r="H434">
        <v>7.75</v>
      </c>
      <c r="J434" s="32">
        <v>41835</v>
      </c>
      <c r="K434">
        <v>0.58332847226273121</v>
      </c>
      <c r="M434" s="32">
        <v>41835</v>
      </c>
      <c r="N434">
        <v>0.73702830188679247</v>
      </c>
      <c r="P434" s="32">
        <v>41841</v>
      </c>
      <c r="Q434">
        <v>6.2092000000000001</v>
      </c>
    </row>
    <row r="435" spans="1:17" x14ac:dyDescent="0.25">
      <c r="A435" s="32">
        <v>41836</v>
      </c>
      <c r="B435">
        <v>98.776799999999994</v>
      </c>
      <c r="D435" s="32">
        <v>41885</v>
      </c>
      <c r="E435">
        <v>60.484999999999999</v>
      </c>
      <c r="G435" s="32">
        <v>41836</v>
      </c>
      <c r="H435">
        <v>7.7507999999999999</v>
      </c>
      <c r="J435" s="32">
        <v>41836</v>
      </c>
      <c r="K435">
        <v>0.58353270700822779</v>
      </c>
      <c r="M435" s="32">
        <v>41836</v>
      </c>
      <c r="N435">
        <v>0.73937153419593349</v>
      </c>
      <c r="P435" s="32">
        <v>41842</v>
      </c>
      <c r="Q435">
        <v>6.2037000000000004</v>
      </c>
    </row>
    <row r="436" spans="1:17" x14ac:dyDescent="0.25">
      <c r="A436" s="32">
        <v>41837</v>
      </c>
      <c r="B436">
        <v>98.837500000000006</v>
      </c>
      <c r="D436" s="32">
        <v>41886</v>
      </c>
      <c r="E436">
        <v>60.365000000000002</v>
      </c>
      <c r="G436" s="32">
        <v>41837</v>
      </c>
      <c r="H436">
        <v>7.7508999999999997</v>
      </c>
      <c r="J436" s="32">
        <v>41837</v>
      </c>
      <c r="K436">
        <v>0.58476112508040468</v>
      </c>
      <c r="M436" s="32">
        <v>41837</v>
      </c>
      <c r="N436">
        <v>0.73931687121100098</v>
      </c>
      <c r="P436" s="32">
        <v>41843</v>
      </c>
      <c r="Q436">
        <v>6.1985999999999999</v>
      </c>
    </row>
    <row r="437" spans="1:17" x14ac:dyDescent="0.25">
      <c r="A437" s="32">
        <v>41838</v>
      </c>
      <c r="B437">
        <v>98.720500000000001</v>
      </c>
      <c r="D437" s="32">
        <v>41887</v>
      </c>
      <c r="E437">
        <v>60.406300000000002</v>
      </c>
      <c r="G437" s="32">
        <v>41838</v>
      </c>
      <c r="H437">
        <v>7.7511000000000001</v>
      </c>
      <c r="J437" s="32">
        <v>41838</v>
      </c>
      <c r="K437">
        <v>0.58520599250936323</v>
      </c>
      <c r="M437" s="32">
        <v>41838</v>
      </c>
      <c r="N437">
        <v>0.73942620526471459</v>
      </c>
      <c r="P437" s="32">
        <v>41844</v>
      </c>
      <c r="Q437">
        <v>6.1943000000000001</v>
      </c>
    </row>
    <row r="438" spans="1:17" x14ac:dyDescent="0.25">
      <c r="A438" s="32">
        <v>41841</v>
      </c>
      <c r="B438">
        <v>98.770499999999998</v>
      </c>
      <c r="D438" s="32">
        <v>41890</v>
      </c>
      <c r="E438">
        <v>60.295000000000002</v>
      </c>
      <c r="G438" s="32">
        <v>41841</v>
      </c>
      <c r="H438">
        <v>7.7516999999999996</v>
      </c>
      <c r="J438" s="32">
        <v>41841</v>
      </c>
      <c r="K438">
        <v>0.58561724057156239</v>
      </c>
      <c r="M438" s="32">
        <v>41841</v>
      </c>
      <c r="N438">
        <v>0.73942620526471459</v>
      </c>
      <c r="P438" s="32">
        <v>41845</v>
      </c>
      <c r="Q438">
        <v>6.1919000000000004</v>
      </c>
    </row>
    <row r="439" spans="1:17" x14ac:dyDescent="0.25">
      <c r="A439" s="32">
        <v>41842</v>
      </c>
      <c r="B439">
        <v>98.809799999999996</v>
      </c>
      <c r="D439" s="32">
        <v>41891</v>
      </c>
      <c r="E439">
        <v>60.604999999999997</v>
      </c>
      <c r="G439" s="32">
        <v>41842</v>
      </c>
      <c r="H439">
        <v>7.7514000000000003</v>
      </c>
      <c r="J439" s="32">
        <v>41842</v>
      </c>
      <c r="K439">
        <v>0.58599472604746561</v>
      </c>
      <c r="M439" s="32">
        <v>41842</v>
      </c>
      <c r="N439">
        <v>0.74261102034754189</v>
      </c>
      <c r="P439" s="32">
        <v>41848</v>
      </c>
      <c r="Q439">
        <v>6.1874000000000002</v>
      </c>
    </row>
    <row r="440" spans="1:17" x14ac:dyDescent="0.25">
      <c r="A440" s="32">
        <v>41843</v>
      </c>
      <c r="B440">
        <v>98.885000000000005</v>
      </c>
      <c r="D440" s="32">
        <v>41892</v>
      </c>
      <c r="E440">
        <v>60.954999999999998</v>
      </c>
      <c r="G440" s="32">
        <v>41843</v>
      </c>
      <c r="H440">
        <v>7.7504999999999997</v>
      </c>
      <c r="J440" s="32">
        <v>41843</v>
      </c>
      <c r="K440">
        <v>0.58671673316122974</v>
      </c>
      <c r="M440" s="32">
        <v>41843</v>
      </c>
      <c r="N440">
        <v>0.74272133095662507</v>
      </c>
      <c r="P440" s="32">
        <v>41849</v>
      </c>
      <c r="Q440">
        <v>6.1816000000000004</v>
      </c>
    </row>
    <row r="441" spans="1:17" x14ac:dyDescent="0.25">
      <c r="A441" s="32">
        <v>41844</v>
      </c>
      <c r="B441">
        <v>98.6708</v>
      </c>
      <c r="D441" s="32">
        <v>41893</v>
      </c>
      <c r="E441">
        <v>60.9313</v>
      </c>
      <c r="G441" s="32">
        <v>41844</v>
      </c>
      <c r="H441">
        <v>7.7500999999999998</v>
      </c>
      <c r="J441" s="32">
        <v>41844</v>
      </c>
      <c r="K441">
        <v>0.58872012245378547</v>
      </c>
      <c r="M441" s="32">
        <v>41844</v>
      </c>
      <c r="N441">
        <v>0.74272133095662507</v>
      </c>
      <c r="P441" s="32">
        <v>41850</v>
      </c>
      <c r="Q441">
        <v>6.1719999999999997</v>
      </c>
    </row>
    <row r="442" spans="1:17" x14ac:dyDescent="0.25">
      <c r="A442" s="32">
        <v>41845</v>
      </c>
      <c r="B442">
        <v>98.742000000000004</v>
      </c>
      <c r="D442" s="32">
        <v>41894</v>
      </c>
      <c r="E442">
        <v>60.66</v>
      </c>
      <c r="G442" s="32">
        <v>41845</v>
      </c>
      <c r="H442">
        <v>7.75</v>
      </c>
      <c r="J442" s="32">
        <v>41845</v>
      </c>
      <c r="K442">
        <v>0.5891016200294551</v>
      </c>
      <c r="M442" s="32">
        <v>41845</v>
      </c>
      <c r="N442">
        <v>0.74460163812360391</v>
      </c>
      <c r="P442" s="32">
        <v>41851</v>
      </c>
      <c r="Q442">
        <v>6.1738</v>
      </c>
    </row>
    <row r="443" spans="1:17" x14ac:dyDescent="0.25">
      <c r="A443" s="32">
        <v>41848</v>
      </c>
      <c r="B443">
        <v>98.784999999999997</v>
      </c>
      <c r="D443" s="32">
        <v>41897</v>
      </c>
      <c r="E443">
        <v>61.147500000000001</v>
      </c>
      <c r="G443" s="32">
        <v>41848</v>
      </c>
      <c r="H443">
        <v>7.75</v>
      </c>
      <c r="J443" s="32">
        <v>41848</v>
      </c>
      <c r="K443">
        <v>0.58882411823588299</v>
      </c>
      <c r="M443" s="32">
        <v>41848</v>
      </c>
      <c r="N443">
        <v>0.74404761904761896</v>
      </c>
      <c r="P443" s="32">
        <v>41852</v>
      </c>
      <c r="Q443">
        <v>6.1795</v>
      </c>
    </row>
    <row r="444" spans="1:17" x14ac:dyDescent="0.25">
      <c r="A444" s="32">
        <v>41849</v>
      </c>
      <c r="B444">
        <v>98.837999999999994</v>
      </c>
      <c r="D444" s="32">
        <v>41898</v>
      </c>
      <c r="E444">
        <v>61.06</v>
      </c>
      <c r="G444" s="32">
        <v>41849</v>
      </c>
      <c r="H444">
        <v>7.7500999999999998</v>
      </c>
      <c r="J444" s="32">
        <v>41849</v>
      </c>
      <c r="K444">
        <v>0.59017941454202083</v>
      </c>
      <c r="M444" s="32">
        <v>41849</v>
      </c>
      <c r="N444">
        <v>0.74576776791707067</v>
      </c>
      <c r="P444" s="32">
        <v>41855</v>
      </c>
      <c r="Q444">
        <v>6.1792999999999996</v>
      </c>
    </row>
    <row r="445" spans="1:17" x14ac:dyDescent="0.25">
      <c r="A445" s="32">
        <v>41850</v>
      </c>
      <c r="B445">
        <v>98.778000000000006</v>
      </c>
      <c r="D445" s="32">
        <v>41899</v>
      </c>
      <c r="E445">
        <v>60.914999999999999</v>
      </c>
      <c r="G445" s="32">
        <v>41850</v>
      </c>
      <c r="H445">
        <v>7.75</v>
      </c>
      <c r="J445" s="32">
        <v>41850</v>
      </c>
      <c r="K445">
        <v>0.591261160054396</v>
      </c>
      <c r="M445" s="32">
        <v>41850</v>
      </c>
      <c r="N445">
        <v>0.74643576920206023</v>
      </c>
      <c r="P445" s="32">
        <v>41856</v>
      </c>
      <c r="Q445">
        <v>6.1707999999999998</v>
      </c>
    </row>
    <row r="446" spans="1:17" x14ac:dyDescent="0.25">
      <c r="A446" s="32">
        <v>41851</v>
      </c>
      <c r="B446">
        <v>98.805000000000007</v>
      </c>
      <c r="D446" s="32">
        <v>41900</v>
      </c>
      <c r="E446">
        <v>60.844999999999999</v>
      </c>
      <c r="G446" s="32">
        <v>41851</v>
      </c>
      <c r="H446">
        <v>7.7500999999999998</v>
      </c>
      <c r="J446" s="32">
        <v>41851</v>
      </c>
      <c r="K446">
        <v>0.592206561648703</v>
      </c>
      <c r="M446" s="32">
        <v>41851</v>
      </c>
      <c r="N446">
        <v>0.74682598954443613</v>
      </c>
      <c r="P446" s="32">
        <v>41857</v>
      </c>
      <c r="Q446">
        <v>6.1634000000000002</v>
      </c>
    </row>
    <row r="447" spans="1:17" x14ac:dyDescent="0.25">
      <c r="A447" s="32">
        <v>41852</v>
      </c>
      <c r="B447">
        <v>98.71</v>
      </c>
      <c r="D447" s="32">
        <v>41901</v>
      </c>
      <c r="E447">
        <v>60.827500000000001</v>
      </c>
      <c r="G447" s="32">
        <v>41852</v>
      </c>
      <c r="H447">
        <v>7.75</v>
      </c>
      <c r="J447" s="32">
        <v>41852</v>
      </c>
      <c r="K447">
        <v>0.59449497651744843</v>
      </c>
      <c r="M447" s="32">
        <v>41852</v>
      </c>
      <c r="N447">
        <v>0.74476800476651528</v>
      </c>
      <c r="P447" s="32">
        <v>41858</v>
      </c>
      <c r="Q447">
        <v>6.1608999999999998</v>
      </c>
    </row>
    <row r="448" spans="1:17" x14ac:dyDescent="0.25">
      <c r="A448" s="32">
        <v>41855</v>
      </c>
      <c r="B448">
        <v>98.777000000000001</v>
      </c>
      <c r="D448" s="32">
        <v>41904</v>
      </c>
      <c r="E448">
        <v>60.82</v>
      </c>
      <c r="G448" s="32">
        <v>41855</v>
      </c>
      <c r="H448">
        <v>7.75</v>
      </c>
      <c r="J448" s="32">
        <v>41855</v>
      </c>
      <c r="K448">
        <v>0.59301429164442865</v>
      </c>
      <c r="M448" s="32">
        <v>41855</v>
      </c>
      <c r="N448">
        <v>0.74504544777231407</v>
      </c>
      <c r="P448" s="32">
        <v>41859</v>
      </c>
      <c r="Q448">
        <v>6.1563999999999997</v>
      </c>
    </row>
    <row r="449" spans="1:17" x14ac:dyDescent="0.25">
      <c r="A449" s="32">
        <v>41856</v>
      </c>
      <c r="B449">
        <v>98.94</v>
      </c>
      <c r="D449" s="32">
        <v>41905</v>
      </c>
      <c r="E449">
        <v>60.947499999999998</v>
      </c>
      <c r="G449" s="32">
        <v>41856</v>
      </c>
      <c r="H449">
        <v>7.7500999999999998</v>
      </c>
      <c r="J449" s="32">
        <v>41856</v>
      </c>
      <c r="K449">
        <v>0.592206561648703</v>
      </c>
      <c r="M449" s="32">
        <v>41856</v>
      </c>
      <c r="N449">
        <v>0.74760765550239239</v>
      </c>
      <c r="P449" s="32">
        <v>41862</v>
      </c>
      <c r="Q449">
        <v>6.1542000000000003</v>
      </c>
    </row>
    <row r="450" spans="1:17" x14ac:dyDescent="0.25">
      <c r="A450" s="32">
        <v>41857</v>
      </c>
      <c r="B450">
        <v>98.795500000000004</v>
      </c>
      <c r="D450" s="32">
        <v>41906</v>
      </c>
      <c r="E450">
        <v>60.972499999999997</v>
      </c>
      <c r="G450" s="32">
        <v>41857</v>
      </c>
      <c r="H450">
        <v>7.7506000000000004</v>
      </c>
      <c r="J450" s="32">
        <v>41857</v>
      </c>
      <c r="K450">
        <v>0.59336616626119976</v>
      </c>
      <c r="M450" s="32">
        <v>41857</v>
      </c>
      <c r="N450">
        <v>0.74721661809758644</v>
      </c>
      <c r="P450" s="32">
        <v>41863</v>
      </c>
      <c r="Q450">
        <v>6.1581000000000001</v>
      </c>
    </row>
    <row r="451" spans="1:17" x14ac:dyDescent="0.25">
      <c r="A451" s="32">
        <v>41858</v>
      </c>
      <c r="B451">
        <v>98.85</v>
      </c>
      <c r="D451" s="32">
        <v>41907</v>
      </c>
      <c r="E451">
        <v>61.344999999999999</v>
      </c>
      <c r="G451" s="32">
        <v>41858</v>
      </c>
      <c r="H451">
        <v>7.7510000000000003</v>
      </c>
      <c r="J451" s="32">
        <v>41858</v>
      </c>
      <c r="K451">
        <v>0.59407116972613316</v>
      </c>
      <c r="M451" s="32">
        <v>41858</v>
      </c>
      <c r="N451">
        <v>0.74827895839568992</v>
      </c>
      <c r="P451" s="32">
        <v>41864</v>
      </c>
      <c r="Q451">
        <v>6.1542000000000003</v>
      </c>
    </row>
    <row r="452" spans="1:17" x14ac:dyDescent="0.25">
      <c r="A452" s="32">
        <v>41859</v>
      </c>
      <c r="B452">
        <v>98.847999999999999</v>
      </c>
      <c r="D452" s="32">
        <v>41908</v>
      </c>
      <c r="E452">
        <v>61.157499999999999</v>
      </c>
      <c r="G452" s="32">
        <v>41859</v>
      </c>
      <c r="H452">
        <v>7.7515000000000001</v>
      </c>
      <c r="J452" s="32">
        <v>41859</v>
      </c>
      <c r="K452">
        <v>0.59619626781136348</v>
      </c>
      <c r="M452" s="32">
        <v>41859</v>
      </c>
      <c r="N452">
        <v>0.74571215510812827</v>
      </c>
      <c r="P452" s="32">
        <v>41865</v>
      </c>
      <c r="Q452">
        <v>6.1531000000000002</v>
      </c>
    </row>
    <row r="453" spans="1:17" x14ac:dyDescent="0.25">
      <c r="A453" s="32">
        <v>41862</v>
      </c>
      <c r="B453">
        <v>99.25</v>
      </c>
      <c r="D453" s="32">
        <v>41911</v>
      </c>
      <c r="E453">
        <v>61.527500000000003</v>
      </c>
      <c r="G453" s="32">
        <v>41862</v>
      </c>
      <c r="H453">
        <v>7.7512999999999996</v>
      </c>
      <c r="J453" s="32">
        <v>41862</v>
      </c>
      <c r="K453">
        <v>0.59569905283850599</v>
      </c>
      <c r="M453" s="32">
        <v>41862</v>
      </c>
      <c r="N453">
        <v>0.74710496824803885</v>
      </c>
      <c r="P453" s="32">
        <v>41866</v>
      </c>
      <c r="Q453">
        <v>6.1471999999999998</v>
      </c>
    </row>
    <row r="454" spans="1:17" x14ac:dyDescent="0.25">
      <c r="A454" s="32">
        <v>41863</v>
      </c>
      <c r="B454">
        <v>99.175799999999995</v>
      </c>
      <c r="D454" s="32">
        <v>41912</v>
      </c>
      <c r="E454">
        <v>61.7575</v>
      </c>
      <c r="G454" s="32">
        <v>41863</v>
      </c>
      <c r="H454">
        <v>7.7512999999999996</v>
      </c>
      <c r="J454" s="32">
        <v>41863</v>
      </c>
      <c r="K454">
        <v>0.59481322864620512</v>
      </c>
      <c r="M454" s="32">
        <v>41863</v>
      </c>
      <c r="N454">
        <v>0.74799910240107714</v>
      </c>
      <c r="P454" s="32">
        <v>41869</v>
      </c>
      <c r="Q454">
        <v>6.1436999999999999</v>
      </c>
    </row>
    <row r="455" spans="1:17" x14ac:dyDescent="0.25">
      <c r="A455" s="32">
        <v>41864</v>
      </c>
      <c r="B455">
        <v>99.485200000000006</v>
      </c>
      <c r="D455" s="32">
        <v>41913</v>
      </c>
      <c r="E455">
        <v>61.61</v>
      </c>
      <c r="G455" s="32">
        <v>41864</v>
      </c>
      <c r="H455">
        <v>7.7510000000000003</v>
      </c>
      <c r="J455" s="32">
        <v>41864</v>
      </c>
      <c r="K455">
        <v>0.5992329817833173</v>
      </c>
      <c r="M455" s="32">
        <v>41864</v>
      </c>
      <c r="N455">
        <v>0.74827895839568992</v>
      </c>
      <c r="P455" s="32">
        <v>41870</v>
      </c>
      <c r="Q455">
        <v>6.1417000000000002</v>
      </c>
    </row>
    <row r="456" spans="1:17" x14ac:dyDescent="0.25">
      <c r="A456" s="32">
        <v>41865</v>
      </c>
      <c r="B456">
        <v>99.642300000000006</v>
      </c>
      <c r="D456" s="32">
        <v>41919</v>
      </c>
      <c r="E456">
        <v>61.405000000000001</v>
      </c>
      <c r="G456" s="32">
        <v>41865</v>
      </c>
      <c r="H456">
        <v>7.7507999999999999</v>
      </c>
      <c r="J456" s="32">
        <v>41865</v>
      </c>
      <c r="K456">
        <v>0.59930480642454753</v>
      </c>
      <c r="M456" s="32">
        <v>41865</v>
      </c>
      <c r="N456">
        <v>0.7482229704451927</v>
      </c>
      <c r="P456" s="32">
        <v>41871</v>
      </c>
      <c r="Q456">
        <v>6.1407999999999996</v>
      </c>
    </row>
    <row r="457" spans="1:17" x14ac:dyDescent="0.25">
      <c r="A457" s="32">
        <v>41866</v>
      </c>
      <c r="B457">
        <v>99.948800000000006</v>
      </c>
      <c r="D457" s="32">
        <v>41920</v>
      </c>
      <c r="E457">
        <v>61.395000000000003</v>
      </c>
      <c r="G457" s="32">
        <v>41866</v>
      </c>
      <c r="H457">
        <v>7.7503000000000002</v>
      </c>
      <c r="J457" s="32">
        <v>41866</v>
      </c>
      <c r="K457">
        <v>0.59905349547714615</v>
      </c>
      <c r="M457" s="32">
        <v>41866</v>
      </c>
      <c r="N457">
        <v>0.74621296918140434</v>
      </c>
      <c r="P457" s="32">
        <v>41872</v>
      </c>
      <c r="Q457">
        <v>6.1520000000000001</v>
      </c>
    </row>
    <row r="458" spans="1:17" x14ac:dyDescent="0.25">
      <c r="A458" s="32">
        <v>41869</v>
      </c>
      <c r="B458">
        <v>99.918700000000001</v>
      </c>
      <c r="D458" s="32">
        <v>41921</v>
      </c>
      <c r="E458">
        <v>61.055</v>
      </c>
      <c r="G458" s="32">
        <v>41869</v>
      </c>
      <c r="H458">
        <v>7.7506000000000004</v>
      </c>
      <c r="J458" s="32">
        <v>41869</v>
      </c>
      <c r="K458">
        <v>0.59780009564801528</v>
      </c>
      <c r="M458" s="32">
        <v>41869</v>
      </c>
      <c r="N458">
        <v>0.74827895839568992</v>
      </c>
      <c r="P458" s="32">
        <v>41873</v>
      </c>
      <c r="Q458">
        <v>6.1528</v>
      </c>
    </row>
    <row r="459" spans="1:17" x14ac:dyDescent="0.25">
      <c r="A459" s="32">
        <v>41870</v>
      </c>
      <c r="B459">
        <v>100.3903</v>
      </c>
      <c r="D459" s="32">
        <v>41922</v>
      </c>
      <c r="E459">
        <v>61.335000000000001</v>
      </c>
      <c r="G459" s="32">
        <v>41870</v>
      </c>
      <c r="H459">
        <v>7.7507999999999999</v>
      </c>
      <c r="J459" s="32">
        <v>41870</v>
      </c>
      <c r="K459">
        <v>0.60179334416561359</v>
      </c>
      <c r="M459" s="32">
        <v>41870</v>
      </c>
      <c r="N459">
        <v>0.75075075075075071</v>
      </c>
      <c r="P459" s="32">
        <v>41876</v>
      </c>
      <c r="Q459">
        <v>6.1539999999999999</v>
      </c>
    </row>
    <row r="460" spans="1:17" x14ac:dyDescent="0.25">
      <c r="A460" s="32">
        <v>41871</v>
      </c>
      <c r="B460">
        <v>100.95</v>
      </c>
      <c r="D460" s="32">
        <v>41925</v>
      </c>
      <c r="E460">
        <v>61.104999999999997</v>
      </c>
      <c r="G460" s="32">
        <v>41871</v>
      </c>
      <c r="H460">
        <v>7.7507999999999999</v>
      </c>
      <c r="J460" s="32">
        <v>41871</v>
      </c>
      <c r="K460">
        <v>0.6025911419102139</v>
      </c>
      <c r="M460" s="32">
        <v>41871</v>
      </c>
      <c r="N460">
        <v>0.7542046911531789</v>
      </c>
      <c r="P460" s="32">
        <v>41877</v>
      </c>
      <c r="Q460">
        <v>6.1531000000000002</v>
      </c>
    </row>
    <row r="461" spans="1:17" x14ac:dyDescent="0.25">
      <c r="A461" s="32">
        <v>41872</v>
      </c>
      <c r="B461">
        <v>101.0681</v>
      </c>
      <c r="D461" s="32">
        <v>41926</v>
      </c>
      <c r="E461">
        <v>61.421199999999999</v>
      </c>
      <c r="G461" s="32">
        <v>41872</v>
      </c>
      <c r="H461">
        <v>7.7502000000000004</v>
      </c>
      <c r="J461" s="32">
        <v>41872</v>
      </c>
      <c r="K461">
        <v>0.60313630880579017</v>
      </c>
      <c r="M461" s="32">
        <v>41872</v>
      </c>
      <c r="N461">
        <v>0.75295534974775991</v>
      </c>
      <c r="P461" s="32">
        <v>41878</v>
      </c>
      <c r="Q461">
        <v>6.1433999999999997</v>
      </c>
    </row>
    <row r="462" spans="1:17" x14ac:dyDescent="0.25">
      <c r="A462" s="32">
        <v>41873</v>
      </c>
      <c r="B462">
        <v>101.715</v>
      </c>
      <c r="D462" s="32">
        <v>41928</v>
      </c>
      <c r="E462">
        <v>61.846299999999999</v>
      </c>
      <c r="G462" s="32">
        <v>41873</v>
      </c>
      <c r="H462">
        <v>7.7502000000000004</v>
      </c>
      <c r="J462" s="32">
        <v>41873</v>
      </c>
      <c r="K462">
        <v>0.60342746801834424</v>
      </c>
      <c r="M462" s="32">
        <v>41873</v>
      </c>
      <c r="N462">
        <v>0.75517293460202384</v>
      </c>
      <c r="P462" s="32">
        <v>41879</v>
      </c>
      <c r="Q462">
        <v>6.1437999999999997</v>
      </c>
    </row>
    <row r="463" spans="1:17" x14ac:dyDescent="0.25">
      <c r="A463" s="32">
        <v>41876</v>
      </c>
      <c r="B463">
        <v>101.08929999999999</v>
      </c>
      <c r="D463" s="32">
        <v>41929</v>
      </c>
      <c r="E463">
        <v>61.442500000000003</v>
      </c>
      <c r="G463" s="32">
        <v>41876</v>
      </c>
      <c r="H463">
        <v>7.7500999999999998</v>
      </c>
      <c r="J463" s="32">
        <v>41876</v>
      </c>
      <c r="K463">
        <v>0.60317268834067195</v>
      </c>
      <c r="M463" s="32">
        <v>41876</v>
      </c>
      <c r="N463">
        <v>0.75803517283201949</v>
      </c>
      <c r="P463" s="32">
        <v>41880</v>
      </c>
      <c r="Q463">
        <v>6.1436000000000002</v>
      </c>
    </row>
    <row r="464" spans="1:17" x14ac:dyDescent="0.25">
      <c r="A464" s="32">
        <v>41877</v>
      </c>
      <c r="B464">
        <v>102</v>
      </c>
      <c r="D464" s="32">
        <v>41932</v>
      </c>
      <c r="E464">
        <v>61.36</v>
      </c>
      <c r="G464" s="32">
        <v>41877</v>
      </c>
      <c r="H464">
        <v>7.7506000000000004</v>
      </c>
      <c r="J464" s="32">
        <v>41877</v>
      </c>
      <c r="K464">
        <v>0.60459492140266025</v>
      </c>
      <c r="M464" s="32">
        <v>41877</v>
      </c>
      <c r="N464">
        <v>0.75947444368496997</v>
      </c>
      <c r="P464" s="32">
        <v>41883</v>
      </c>
      <c r="Q464">
        <v>6.1433</v>
      </c>
    </row>
    <row r="465" spans="1:17" x14ac:dyDescent="0.25">
      <c r="A465" s="32">
        <v>41878</v>
      </c>
      <c r="B465">
        <v>101.9</v>
      </c>
      <c r="D465" s="32">
        <v>41933</v>
      </c>
      <c r="E465">
        <v>61.32</v>
      </c>
      <c r="G465" s="32">
        <v>41878</v>
      </c>
      <c r="H465">
        <v>7.7500999999999998</v>
      </c>
      <c r="J465" s="32">
        <v>41878</v>
      </c>
      <c r="K465">
        <v>0.60328185328185324</v>
      </c>
      <c r="M465" s="32">
        <v>41878</v>
      </c>
      <c r="N465">
        <v>0.75797771545516568</v>
      </c>
      <c r="P465" s="32">
        <v>41884</v>
      </c>
      <c r="Q465">
        <v>6.1475999999999997</v>
      </c>
    </row>
    <row r="466" spans="1:17" x14ac:dyDescent="0.25">
      <c r="A466" s="32">
        <v>41879</v>
      </c>
      <c r="B466">
        <v>102.015</v>
      </c>
      <c r="D466" s="32">
        <v>41934</v>
      </c>
      <c r="E466">
        <v>61.281300000000002</v>
      </c>
      <c r="G466" s="32">
        <v>41879</v>
      </c>
      <c r="H466">
        <v>7.7500999999999998</v>
      </c>
      <c r="J466" s="32">
        <v>41879</v>
      </c>
      <c r="K466">
        <v>0.60291812371879894</v>
      </c>
      <c r="M466" s="32">
        <v>41879</v>
      </c>
      <c r="N466">
        <v>0.75861022606584738</v>
      </c>
      <c r="P466" s="32">
        <v>41885</v>
      </c>
      <c r="Q466">
        <v>6.1414</v>
      </c>
    </row>
    <row r="467" spans="1:17" x14ac:dyDescent="0.25">
      <c r="A467" s="32">
        <v>41880</v>
      </c>
      <c r="B467">
        <v>101.7762</v>
      </c>
      <c r="D467" s="32">
        <v>41939</v>
      </c>
      <c r="E467">
        <v>61.305</v>
      </c>
      <c r="G467" s="32">
        <v>41880</v>
      </c>
      <c r="H467">
        <v>7.7502000000000004</v>
      </c>
      <c r="J467" s="32">
        <v>41880</v>
      </c>
      <c r="K467">
        <v>0.60248222677431018</v>
      </c>
      <c r="M467" s="32">
        <v>41880</v>
      </c>
      <c r="N467">
        <v>0.76149862930246726</v>
      </c>
      <c r="P467" s="32">
        <v>41886</v>
      </c>
      <c r="Q467">
        <v>6.1386000000000003</v>
      </c>
    </row>
    <row r="468" spans="1:17" x14ac:dyDescent="0.25">
      <c r="A468" s="32">
        <v>41883</v>
      </c>
      <c r="B468">
        <v>102.5</v>
      </c>
      <c r="D468" s="32">
        <v>41940</v>
      </c>
      <c r="E468">
        <v>61.332500000000003</v>
      </c>
      <c r="G468" s="32">
        <v>41883</v>
      </c>
      <c r="H468">
        <v>7.7502000000000004</v>
      </c>
      <c r="J468" s="32">
        <v>41883</v>
      </c>
      <c r="K468">
        <v>0.60211946050096332</v>
      </c>
      <c r="M468" s="32">
        <v>41883</v>
      </c>
      <c r="N468">
        <v>0.76173065204143819</v>
      </c>
      <c r="P468" s="32">
        <v>41887</v>
      </c>
      <c r="Q468">
        <v>6.1410999999999998</v>
      </c>
    </row>
    <row r="469" spans="1:17" x14ac:dyDescent="0.25">
      <c r="A469" s="32">
        <v>41884</v>
      </c>
      <c r="B469">
        <v>102.69750000000001</v>
      </c>
      <c r="D469" s="32">
        <v>41941</v>
      </c>
      <c r="E469">
        <v>61.357500000000002</v>
      </c>
      <c r="G469" s="32">
        <v>41884</v>
      </c>
      <c r="H469">
        <v>7.7503000000000002</v>
      </c>
      <c r="J469" s="32">
        <v>41884</v>
      </c>
      <c r="K469">
        <v>0.60716454159077105</v>
      </c>
      <c r="M469" s="32">
        <v>41884</v>
      </c>
      <c r="N469">
        <v>0.76144064570166758</v>
      </c>
      <c r="P469" s="32">
        <v>41890</v>
      </c>
      <c r="Q469">
        <v>6.1414</v>
      </c>
    </row>
    <row r="470" spans="1:17" x14ac:dyDescent="0.25">
      <c r="A470" s="32">
        <v>41885</v>
      </c>
      <c r="B470">
        <v>102.55</v>
      </c>
      <c r="D470" s="32">
        <v>41942</v>
      </c>
      <c r="E470">
        <v>61.453800000000001</v>
      </c>
      <c r="G470" s="32">
        <v>41885</v>
      </c>
      <c r="H470">
        <v>7.7502000000000004</v>
      </c>
      <c r="J470" s="32">
        <v>41885</v>
      </c>
      <c r="K470">
        <v>0.60749650689508539</v>
      </c>
      <c r="M470" s="32">
        <v>41885</v>
      </c>
      <c r="N470">
        <v>0.76045627376425862</v>
      </c>
      <c r="P470" s="32">
        <v>41891</v>
      </c>
      <c r="Q470">
        <v>6.1368</v>
      </c>
    </row>
    <row r="471" spans="1:17" x14ac:dyDescent="0.25">
      <c r="A471" s="32">
        <v>41886</v>
      </c>
      <c r="B471">
        <v>102.16</v>
      </c>
      <c r="D471" s="32">
        <v>41943</v>
      </c>
      <c r="E471">
        <v>61.365000000000002</v>
      </c>
      <c r="G471" s="32">
        <v>41886</v>
      </c>
      <c r="H471">
        <v>7.7504999999999997</v>
      </c>
      <c r="J471" s="32">
        <v>41886</v>
      </c>
      <c r="K471">
        <v>0.61233237401261409</v>
      </c>
      <c r="M471" s="32">
        <v>41886</v>
      </c>
      <c r="N471">
        <v>0.77255871446229918</v>
      </c>
      <c r="P471" s="32">
        <v>41892</v>
      </c>
      <c r="Q471">
        <v>6.1298000000000004</v>
      </c>
    </row>
    <row r="472" spans="1:17" x14ac:dyDescent="0.25">
      <c r="A472" s="32">
        <v>41887</v>
      </c>
      <c r="B472">
        <v>102.09829999999999</v>
      </c>
      <c r="D472" s="32">
        <v>41946</v>
      </c>
      <c r="E472">
        <v>61.405000000000001</v>
      </c>
      <c r="G472" s="32">
        <v>41887</v>
      </c>
      <c r="H472">
        <v>7.7502000000000004</v>
      </c>
      <c r="J472" s="32">
        <v>41887</v>
      </c>
      <c r="K472">
        <v>0.61248239113125491</v>
      </c>
      <c r="M472" s="32">
        <v>41887</v>
      </c>
      <c r="N472">
        <v>0.77214114740174511</v>
      </c>
      <c r="P472" s="32">
        <v>41893</v>
      </c>
      <c r="Q472">
        <v>6.1303000000000001</v>
      </c>
    </row>
    <row r="473" spans="1:17" x14ac:dyDescent="0.25">
      <c r="A473" s="32">
        <v>41890</v>
      </c>
      <c r="B473">
        <v>102</v>
      </c>
      <c r="D473" s="32">
        <v>41948</v>
      </c>
      <c r="E473">
        <v>61.414999999999999</v>
      </c>
      <c r="G473" s="32">
        <v>41890</v>
      </c>
      <c r="H473">
        <v>7.7500999999999998</v>
      </c>
      <c r="J473" s="32">
        <v>41890</v>
      </c>
      <c r="K473">
        <v>0.62096373571783403</v>
      </c>
      <c r="M473" s="32">
        <v>41890</v>
      </c>
      <c r="N473">
        <v>0.7754943776657619</v>
      </c>
      <c r="P473" s="32">
        <v>41894</v>
      </c>
      <c r="Q473">
        <v>6.1351000000000004</v>
      </c>
    </row>
    <row r="474" spans="1:17" x14ac:dyDescent="0.25">
      <c r="A474" s="32">
        <v>41891</v>
      </c>
      <c r="B474">
        <v>102.0433</v>
      </c>
      <c r="D474" s="32">
        <v>41950</v>
      </c>
      <c r="E474">
        <v>61.636200000000002</v>
      </c>
      <c r="G474" s="32">
        <v>41891</v>
      </c>
      <c r="H474">
        <v>7.7506000000000004</v>
      </c>
      <c r="J474" s="32">
        <v>41891</v>
      </c>
      <c r="K474">
        <v>0.62088662610207379</v>
      </c>
      <c r="M474" s="32">
        <v>41891</v>
      </c>
      <c r="N474">
        <v>0.77297673340032458</v>
      </c>
      <c r="P474" s="32">
        <v>41897</v>
      </c>
      <c r="Q474">
        <v>6.1414</v>
      </c>
    </row>
    <row r="475" spans="1:17" x14ac:dyDescent="0.25">
      <c r="A475" s="32">
        <v>41892</v>
      </c>
      <c r="B475">
        <v>101.9984</v>
      </c>
      <c r="D475" s="32">
        <v>41953</v>
      </c>
      <c r="E475">
        <v>61.505000000000003</v>
      </c>
      <c r="G475" s="32">
        <v>41892</v>
      </c>
      <c r="H475">
        <v>7.7507000000000001</v>
      </c>
      <c r="J475" s="32">
        <v>41892</v>
      </c>
      <c r="K475">
        <v>0.61686509160446612</v>
      </c>
      <c r="M475" s="32">
        <v>41892</v>
      </c>
      <c r="N475">
        <v>0.77417356971432993</v>
      </c>
      <c r="P475" s="32">
        <v>41898</v>
      </c>
      <c r="Q475">
        <v>6.1463000000000001</v>
      </c>
    </row>
    <row r="476" spans="1:17" x14ac:dyDescent="0.25">
      <c r="A476" s="32">
        <v>41893</v>
      </c>
      <c r="B476">
        <v>102.26</v>
      </c>
      <c r="D476" s="32">
        <v>41954</v>
      </c>
      <c r="E476">
        <v>61.557499999999997</v>
      </c>
      <c r="G476" s="32">
        <v>41893</v>
      </c>
      <c r="H476">
        <v>7.7503000000000002</v>
      </c>
      <c r="J476" s="32">
        <v>41893</v>
      </c>
      <c r="K476">
        <v>0.61519532451553371</v>
      </c>
      <c r="M476" s="32">
        <v>41893</v>
      </c>
      <c r="N476">
        <v>0.77369439071566737</v>
      </c>
      <c r="P476" s="32">
        <v>41899</v>
      </c>
      <c r="Q476">
        <v>6.1397000000000004</v>
      </c>
    </row>
    <row r="477" spans="1:17" x14ac:dyDescent="0.25">
      <c r="A477" s="32">
        <v>41894</v>
      </c>
      <c r="B477">
        <v>102.56</v>
      </c>
      <c r="D477" s="32">
        <v>41955</v>
      </c>
      <c r="E477">
        <v>61.512500000000003</v>
      </c>
      <c r="G477" s="32">
        <v>41894</v>
      </c>
      <c r="H477">
        <v>7.7506000000000004</v>
      </c>
      <c r="J477" s="32">
        <v>41894</v>
      </c>
      <c r="K477">
        <v>0.61470371281042535</v>
      </c>
      <c r="M477" s="32">
        <v>41894</v>
      </c>
      <c r="N477">
        <v>0.77142636735323611</v>
      </c>
      <c r="P477" s="32">
        <v>41900</v>
      </c>
      <c r="Q477">
        <v>6.1414</v>
      </c>
    </row>
    <row r="478" spans="1:17" x14ac:dyDescent="0.25">
      <c r="A478" s="32">
        <v>41897</v>
      </c>
      <c r="B478">
        <v>102.77670000000001</v>
      </c>
      <c r="D478" s="32">
        <v>41956</v>
      </c>
      <c r="E478">
        <v>61.5625</v>
      </c>
      <c r="G478" s="32">
        <v>41897</v>
      </c>
      <c r="H478">
        <v>7.7511999999999999</v>
      </c>
      <c r="J478" s="32">
        <v>41897</v>
      </c>
      <c r="K478">
        <v>0.61602907657241424</v>
      </c>
      <c r="M478" s="32">
        <v>41897</v>
      </c>
      <c r="N478">
        <v>0.77279752704791338</v>
      </c>
      <c r="P478" s="32">
        <v>41901</v>
      </c>
      <c r="Q478">
        <v>6.1409000000000002</v>
      </c>
    </row>
    <row r="479" spans="1:17" x14ac:dyDescent="0.25">
      <c r="A479" s="32">
        <v>41898</v>
      </c>
      <c r="B479">
        <v>102.82</v>
      </c>
      <c r="D479" s="32">
        <v>41957</v>
      </c>
      <c r="E479">
        <v>61.721299999999999</v>
      </c>
      <c r="G479" s="32">
        <v>41898</v>
      </c>
      <c r="H479">
        <v>7.7511000000000001</v>
      </c>
      <c r="J479" s="32">
        <v>41898</v>
      </c>
      <c r="K479">
        <v>0.61436382625790997</v>
      </c>
      <c r="M479" s="32">
        <v>41898</v>
      </c>
      <c r="N479">
        <v>0.77160493827160492</v>
      </c>
      <c r="P479" s="32">
        <v>41904</v>
      </c>
      <c r="Q479">
        <v>6.1406999999999998</v>
      </c>
    </row>
    <row r="480" spans="1:17" x14ac:dyDescent="0.25">
      <c r="A480" s="32">
        <v>41899</v>
      </c>
      <c r="B480">
        <v>102.685</v>
      </c>
      <c r="D480" s="32">
        <v>41960</v>
      </c>
      <c r="E480">
        <v>61.737499999999997</v>
      </c>
      <c r="G480" s="32">
        <v>41899</v>
      </c>
      <c r="H480">
        <v>7.7507000000000001</v>
      </c>
      <c r="J480" s="32">
        <v>41899</v>
      </c>
      <c r="K480">
        <v>0.61440157286802655</v>
      </c>
      <c r="M480" s="32">
        <v>41899</v>
      </c>
      <c r="N480">
        <v>0.77730275942479599</v>
      </c>
      <c r="P480" s="32">
        <v>41905</v>
      </c>
      <c r="Q480">
        <v>6.1383999999999999</v>
      </c>
    </row>
    <row r="481" spans="1:17" x14ac:dyDescent="0.25">
      <c r="A481" s="32">
        <v>41900</v>
      </c>
      <c r="B481">
        <v>102.72669999999999</v>
      </c>
      <c r="D481" s="32">
        <v>41961</v>
      </c>
      <c r="E481">
        <v>61.747500000000002</v>
      </c>
      <c r="G481" s="32">
        <v>41900</v>
      </c>
      <c r="H481">
        <v>7.7508999999999997</v>
      </c>
      <c r="J481" s="32">
        <v>41900</v>
      </c>
      <c r="K481">
        <v>0.60990485484264456</v>
      </c>
      <c r="M481" s="32">
        <v>41900</v>
      </c>
      <c r="N481">
        <v>0.77381412984601095</v>
      </c>
      <c r="P481" s="32">
        <v>41906</v>
      </c>
      <c r="Q481">
        <v>6.1341999999999999</v>
      </c>
    </row>
    <row r="482" spans="1:17" x14ac:dyDescent="0.25">
      <c r="A482" s="32">
        <v>41901</v>
      </c>
      <c r="B482">
        <v>102.7025</v>
      </c>
      <c r="D482" s="32">
        <v>41962</v>
      </c>
      <c r="E482">
        <v>61.962499999999999</v>
      </c>
      <c r="G482" s="32">
        <v>41901</v>
      </c>
      <c r="H482">
        <v>7.7511999999999999</v>
      </c>
      <c r="J482" s="32">
        <v>41901</v>
      </c>
      <c r="K482">
        <v>0.61394891944990171</v>
      </c>
      <c r="M482" s="32">
        <v>41901</v>
      </c>
      <c r="N482">
        <v>0.77948398160417809</v>
      </c>
      <c r="P482" s="32">
        <v>41907</v>
      </c>
      <c r="Q482">
        <v>6.1364999999999998</v>
      </c>
    </row>
    <row r="483" spans="1:17" x14ac:dyDescent="0.25">
      <c r="A483" s="32">
        <v>41904</v>
      </c>
      <c r="B483">
        <v>102.765</v>
      </c>
      <c r="D483" s="32">
        <v>41963</v>
      </c>
      <c r="E483">
        <v>61.953800000000001</v>
      </c>
      <c r="G483" s="32">
        <v>41904</v>
      </c>
      <c r="H483">
        <v>7.7512999999999996</v>
      </c>
      <c r="J483" s="32">
        <v>41904</v>
      </c>
      <c r="K483">
        <v>0.61120958376627343</v>
      </c>
      <c r="M483" s="32">
        <v>41904</v>
      </c>
      <c r="N483">
        <v>0.7782706825433886</v>
      </c>
      <c r="P483" s="32">
        <v>41908</v>
      </c>
      <c r="Q483">
        <v>6.1266999999999996</v>
      </c>
    </row>
    <row r="484" spans="1:17" x14ac:dyDescent="0.25">
      <c r="A484" s="32">
        <v>41905</v>
      </c>
      <c r="B484">
        <v>102.715</v>
      </c>
      <c r="D484" s="32">
        <v>41964</v>
      </c>
      <c r="E484">
        <v>61.774999999999999</v>
      </c>
      <c r="G484" s="32">
        <v>41905</v>
      </c>
      <c r="H484">
        <v>7.7518000000000002</v>
      </c>
      <c r="J484" s="32">
        <v>41905</v>
      </c>
      <c r="K484">
        <v>0.61020258725896992</v>
      </c>
      <c r="M484" s="32">
        <v>41905</v>
      </c>
      <c r="N484">
        <v>0.77839184245349113</v>
      </c>
      <c r="P484" s="32">
        <v>41911</v>
      </c>
      <c r="Q484">
        <v>6.1532999999999998</v>
      </c>
    </row>
    <row r="485" spans="1:17" x14ac:dyDescent="0.25">
      <c r="A485" s="32">
        <v>41906</v>
      </c>
      <c r="B485">
        <v>102.765</v>
      </c>
      <c r="D485" s="32">
        <v>41967</v>
      </c>
      <c r="E485">
        <v>61.932499999999997</v>
      </c>
      <c r="G485" s="32">
        <v>41906</v>
      </c>
      <c r="H485">
        <v>7.7519</v>
      </c>
      <c r="J485" s="32">
        <v>41906</v>
      </c>
      <c r="K485">
        <v>0.61199510403916768</v>
      </c>
      <c r="M485" s="32">
        <v>41906</v>
      </c>
      <c r="N485">
        <v>0.78247261345852892</v>
      </c>
      <c r="P485" s="32">
        <v>41912</v>
      </c>
      <c r="Q485">
        <v>6.1394000000000002</v>
      </c>
    </row>
    <row r="486" spans="1:17" x14ac:dyDescent="0.25">
      <c r="A486" s="32">
        <v>41907</v>
      </c>
      <c r="B486">
        <v>102.77500000000001</v>
      </c>
      <c r="D486" s="32">
        <v>41968</v>
      </c>
      <c r="E486">
        <v>61.87</v>
      </c>
      <c r="G486" s="32">
        <v>41907</v>
      </c>
      <c r="H486">
        <v>7.7541000000000002</v>
      </c>
      <c r="J486" s="32">
        <v>41907</v>
      </c>
      <c r="K486">
        <v>0.61282019855374437</v>
      </c>
      <c r="M486" s="32">
        <v>41907</v>
      </c>
      <c r="N486">
        <v>0.7842522155125089</v>
      </c>
      <c r="P486" s="32">
        <v>41913</v>
      </c>
      <c r="Q486">
        <v>6.1395999999999997</v>
      </c>
    </row>
    <row r="487" spans="1:17" x14ac:dyDescent="0.25">
      <c r="A487" s="32">
        <v>41908</v>
      </c>
      <c r="B487">
        <v>102.7567</v>
      </c>
      <c r="D487" s="32">
        <v>41969</v>
      </c>
      <c r="E487">
        <v>61.85</v>
      </c>
      <c r="G487" s="32">
        <v>41908</v>
      </c>
      <c r="H487">
        <v>7.7576000000000001</v>
      </c>
      <c r="J487" s="32">
        <v>41908</v>
      </c>
      <c r="K487">
        <v>0.61538461538461542</v>
      </c>
      <c r="M487" s="32">
        <v>41908</v>
      </c>
      <c r="N487">
        <v>0.78839482812992745</v>
      </c>
      <c r="P487" s="32">
        <v>41914</v>
      </c>
      <c r="Q487">
        <v>6.1378000000000004</v>
      </c>
    </row>
    <row r="488" spans="1:17" x14ac:dyDescent="0.25">
      <c r="A488" s="32">
        <v>41911</v>
      </c>
      <c r="B488">
        <v>102.64</v>
      </c>
      <c r="D488" s="32">
        <v>41970</v>
      </c>
      <c r="E488">
        <v>61.875</v>
      </c>
      <c r="G488" s="32">
        <v>41911</v>
      </c>
      <c r="H488">
        <v>7.7693000000000003</v>
      </c>
      <c r="J488" s="32">
        <v>41911</v>
      </c>
      <c r="K488">
        <v>0.61572563265808755</v>
      </c>
      <c r="M488" s="32">
        <v>41911</v>
      </c>
      <c r="N488">
        <v>0.78833267638943638</v>
      </c>
      <c r="P488" s="32">
        <v>41915</v>
      </c>
      <c r="Q488">
        <v>6.1395</v>
      </c>
    </row>
    <row r="489" spans="1:17" x14ac:dyDescent="0.25">
      <c r="A489" s="32">
        <v>41912</v>
      </c>
      <c r="B489">
        <v>102.65170000000001</v>
      </c>
      <c r="D489" s="32">
        <v>41971</v>
      </c>
      <c r="E489">
        <v>62.032499999999999</v>
      </c>
      <c r="G489" s="32">
        <v>41912</v>
      </c>
      <c r="H489">
        <v>7.7652000000000001</v>
      </c>
      <c r="J489" s="32">
        <v>41912</v>
      </c>
      <c r="K489">
        <v>0.61678899648430274</v>
      </c>
      <c r="M489" s="32">
        <v>41912</v>
      </c>
      <c r="N489">
        <v>0.79170295305201499</v>
      </c>
      <c r="P489" s="32">
        <v>41918</v>
      </c>
      <c r="Q489">
        <v>6.1383000000000001</v>
      </c>
    </row>
    <row r="490" spans="1:17" x14ac:dyDescent="0.25">
      <c r="A490" s="32">
        <v>41913</v>
      </c>
      <c r="B490">
        <v>102.5</v>
      </c>
      <c r="D490" s="32">
        <v>41974</v>
      </c>
      <c r="E490">
        <v>62.023800000000001</v>
      </c>
      <c r="G490" s="32">
        <v>41913</v>
      </c>
      <c r="H490">
        <v>7.7645999999999997</v>
      </c>
      <c r="J490" s="32">
        <v>41913</v>
      </c>
      <c r="K490">
        <v>0.61781786729272214</v>
      </c>
      <c r="M490" s="32">
        <v>41913</v>
      </c>
      <c r="N490">
        <v>0.79220470569595181</v>
      </c>
      <c r="P490" s="32">
        <v>41919</v>
      </c>
      <c r="Q490">
        <v>6.1401000000000003</v>
      </c>
    </row>
    <row r="491" spans="1:17" x14ac:dyDescent="0.25">
      <c r="A491" s="32">
        <v>41914</v>
      </c>
      <c r="B491">
        <v>102.5825</v>
      </c>
      <c r="D491" s="32">
        <v>41975</v>
      </c>
      <c r="E491">
        <v>61.884999999999998</v>
      </c>
      <c r="G491" s="32">
        <v>41914</v>
      </c>
      <c r="H491">
        <v>7.7618</v>
      </c>
      <c r="J491" s="32">
        <v>41914</v>
      </c>
      <c r="K491">
        <v>0.61938680706100957</v>
      </c>
      <c r="M491" s="32">
        <v>41914</v>
      </c>
      <c r="N491">
        <v>0.78932828163233093</v>
      </c>
      <c r="P491" s="32">
        <v>41920</v>
      </c>
      <c r="Q491">
        <v>6.1387</v>
      </c>
    </row>
    <row r="492" spans="1:17" x14ac:dyDescent="0.25">
      <c r="A492" s="32">
        <v>41915</v>
      </c>
      <c r="B492">
        <v>102.51</v>
      </c>
      <c r="D492" s="32">
        <v>41976</v>
      </c>
      <c r="E492">
        <v>61.912500000000001</v>
      </c>
      <c r="G492" s="32">
        <v>41915</v>
      </c>
      <c r="H492">
        <v>7.7614999999999998</v>
      </c>
      <c r="J492" s="32">
        <v>41915</v>
      </c>
      <c r="K492">
        <v>0.62605647029362055</v>
      </c>
      <c r="M492" s="32">
        <v>41915</v>
      </c>
      <c r="N492">
        <v>0.7989773090444231</v>
      </c>
      <c r="P492" s="32">
        <v>41921</v>
      </c>
      <c r="Q492">
        <v>6.1304999999999996</v>
      </c>
    </row>
    <row r="493" spans="1:17" x14ac:dyDescent="0.25">
      <c r="A493" s="32">
        <v>41918</v>
      </c>
      <c r="B493">
        <v>102.495</v>
      </c>
      <c r="D493" s="32">
        <v>41977</v>
      </c>
      <c r="E493">
        <v>61.936199999999999</v>
      </c>
      <c r="G493" s="32">
        <v>41918</v>
      </c>
      <c r="H493">
        <v>7.7553000000000001</v>
      </c>
      <c r="J493" s="32">
        <v>41918</v>
      </c>
      <c r="K493">
        <v>0.62173588659537427</v>
      </c>
      <c r="M493" s="32">
        <v>41918</v>
      </c>
      <c r="N493">
        <v>0.79020150138285261</v>
      </c>
      <c r="P493" s="32">
        <v>41922</v>
      </c>
      <c r="Q493">
        <v>6.1310000000000002</v>
      </c>
    </row>
    <row r="494" spans="1:17" x14ac:dyDescent="0.25">
      <c r="A494" s="32">
        <v>41919</v>
      </c>
      <c r="B494">
        <v>102.52</v>
      </c>
      <c r="D494" s="32">
        <v>41978</v>
      </c>
      <c r="E494">
        <v>61.784999999999997</v>
      </c>
      <c r="G494" s="32">
        <v>41919</v>
      </c>
      <c r="H494">
        <v>7.7548000000000004</v>
      </c>
      <c r="J494" s="32">
        <v>41919</v>
      </c>
      <c r="K494">
        <v>0.62127236580516898</v>
      </c>
      <c r="M494" s="32">
        <v>41919</v>
      </c>
      <c r="N494">
        <v>0.78932828163233093</v>
      </c>
      <c r="P494" s="32">
        <v>41925</v>
      </c>
      <c r="Q494">
        <v>6.1262999999999996</v>
      </c>
    </row>
    <row r="495" spans="1:17" x14ac:dyDescent="0.25">
      <c r="A495" s="32">
        <v>41920</v>
      </c>
      <c r="B495">
        <v>102.4875</v>
      </c>
      <c r="D495" s="32">
        <v>41981</v>
      </c>
      <c r="E495">
        <v>61.837499999999999</v>
      </c>
      <c r="G495" s="32">
        <v>41920</v>
      </c>
      <c r="H495">
        <v>7.7572000000000001</v>
      </c>
      <c r="J495" s="32">
        <v>41920</v>
      </c>
      <c r="K495">
        <v>0.6184674376894056</v>
      </c>
      <c r="M495" s="32">
        <v>41920</v>
      </c>
      <c r="N495">
        <v>0.78529919899481693</v>
      </c>
      <c r="P495" s="32">
        <v>41926</v>
      </c>
      <c r="Q495">
        <v>6.1247999999999996</v>
      </c>
    </row>
    <row r="496" spans="1:17" x14ac:dyDescent="0.25">
      <c r="A496" s="32">
        <v>41921</v>
      </c>
      <c r="B496">
        <v>102.45</v>
      </c>
      <c r="D496" s="32">
        <v>41982</v>
      </c>
      <c r="E496">
        <v>61.887500000000003</v>
      </c>
      <c r="G496" s="32">
        <v>41921</v>
      </c>
      <c r="H496">
        <v>7.7561</v>
      </c>
      <c r="J496" s="32">
        <v>41921</v>
      </c>
      <c r="K496">
        <v>0.62046286529751193</v>
      </c>
      <c r="M496" s="32">
        <v>41921</v>
      </c>
      <c r="N496">
        <v>0.78795997163344111</v>
      </c>
      <c r="P496" s="32">
        <v>41927</v>
      </c>
      <c r="Q496">
        <v>6.1262999999999996</v>
      </c>
    </row>
    <row r="497" spans="1:17" x14ac:dyDescent="0.25">
      <c r="A497" s="32">
        <v>41922</v>
      </c>
      <c r="B497">
        <v>102.825</v>
      </c>
      <c r="D497" s="32">
        <v>41983</v>
      </c>
      <c r="E497">
        <v>62.021299999999997</v>
      </c>
      <c r="G497" s="32">
        <v>41922</v>
      </c>
      <c r="H497">
        <v>7.7584999999999997</v>
      </c>
      <c r="J497" s="32">
        <v>41922</v>
      </c>
      <c r="K497">
        <v>0.62204528489674049</v>
      </c>
      <c r="M497" s="32">
        <v>41922</v>
      </c>
      <c r="N497">
        <v>0.79189103579347486</v>
      </c>
      <c r="P497" s="32">
        <v>41928</v>
      </c>
      <c r="Q497">
        <v>6.1233000000000004</v>
      </c>
    </row>
    <row r="498" spans="1:17" x14ac:dyDescent="0.25">
      <c r="A498" s="32">
        <v>41925</v>
      </c>
      <c r="B498">
        <v>102.855</v>
      </c>
      <c r="D498" s="32">
        <v>41984</v>
      </c>
      <c r="E498">
        <v>62.344999999999999</v>
      </c>
      <c r="G498" s="32">
        <v>41925</v>
      </c>
      <c r="H498">
        <v>7.7576000000000001</v>
      </c>
      <c r="J498" s="32">
        <v>41925</v>
      </c>
      <c r="K498">
        <v>0.62169723344731109</v>
      </c>
      <c r="M498" s="32">
        <v>41925</v>
      </c>
      <c r="N498">
        <v>0.78419071518193229</v>
      </c>
      <c r="P498" s="32">
        <v>41929</v>
      </c>
      <c r="Q498">
        <v>6.1252000000000004</v>
      </c>
    </row>
    <row r="499" spans="1:17" x14ac:dyDescent="0.25">
      <c r="A499" s="32">
        <v>41926</v>
      </c>
      <c r="B499">
        <v>102.8733</v>
      </c>
      <c r="D499" s="32">
        <v>41985</v>
      </c>
      <c r="E499">
        <v>62.295000000000002</v>
      </c>
      <c r="G499" s="32">
        <v>41926</v>
      </c>
      <c r="H499">
        <v>7.7572000000000001</v>
      </c>
      <c r="J499" s="32">
        <v>41926</v>
      </c>
      <c r="K499">
        <v>0.62877263581488929</v>
      </c>
      <c r="M499" s="32">
        <v>41926</v>
      </c>
      <c r="N499">
        <v>0.79001422025596457</v>
      </c>
      <c r="P499" s="32">
        <v>41932</v>
      </c>
      <c r="Q499">
        <v>6.1241000000000003</v>
      </c>
    </row>
    <row r="500" spans="1:17" x14ac:dyDescent="0.25">
      <c r="A500" s="32">
        <v>41927</v>
      </c>
      <c r="B500">
        <v>102.9067</v>
      </c>
      <c r="D500" s="32">
        <v>41988</v>
      </c>
      <c r="E500">
        <v>62.945</v>
      </c>
      <c r="G500" s="32">
        <v>41927</v>
      </c>
      <c r="H500">
        <v>7.7565999999999997</v>
      </c>
      <c r="J500" s="32">
        <v>41927</v>
      </c>
      <c r="K500">
        <v>0.62421972534332082</v>
      </c>
      <c r="M500" s="32">
        <v>41927</v>
      </c>
      <c r="N500">
        <v>0.77893752921015735</v>
      </c>
      <c r="P500" s="32">
        <v>41933</v>
      </c>
      <c r="Q500">
        <v>6.1230000000000002</v>
      </c>
    </row>
    <row r="501" spans="1:17" x14ac:dyDescent="0.25">
      <c r="A501" s="32">
        <v>41928</v>
      </c>
      <c r="B501">
        <v>102.8425</v>
      </c>
      <c r="D501" s="32">
        <v>41989</v>
      </c>
      <c r="E501">
        <v>63.537500000000001</v>
      </c>
      <c r="G501" s="32">
        <v>41928</v>
      </c>
      <c r="H501">
        <v>7.7584999999999997</v>
      </c>
      <c r="J501" s="32">
        <v>41928</v>
      </c>
      <c r="K501">
        <v>0.62161994156772549</v>
      </c>
      <c r="M501" s="32">
        <v>41928</v>
      </c>
      <c r="N501">
        <v>0.78070106956046537</v>
      </c>
      <c r="P501" s="32">
        <v>41934</v>
      </c>
      <c r="Q501">
        <v>6.1181000000000001</v>
      </c>
    </row>
    <row r="502" spans="1:17" x14ac:dyDescent="0.25">
      <c r="A502" s="32">
        <v>41929</v>
      </c>
      <c r="B502">
        <v>102.8533</v>
      </c>
      <c r="D502" s="32">
        <v>41990</v>
      </c>
      <c r="E502">
        <v>63.622500000000002</v>
      </c>
      <c r="G502" s="32">
        <v>41929</v>
      </c>
      <c r="H502">
        <v>7.7576000000000001</v>
      </c>
      <c r="J502" s="32">
        <v>41929</v>
      </c>
      <c r="K502">
        <v>0.62138818119679362</v>
      </c>
      <c r="M502" s="32">
        <v>41929</v>
      </c>
      <c r="N502">
        <v>0.78363764595251151</v>
      </c>
      <c r="P502" s="32">
        <v>41935</v>
      </c>
      <c r="Q502">
        <v>6.1196999999999999</v>
      </c>
    </row>
    <row r="503" spans="1:17" x14ac:dyDescent="0.25">
      <c r="A503" s="32">
        <v>41932</v>
      </c>
      <c r="B503">
        <v>102.90170000000001</v>
      </c>
      <c r="D503" s="32">
        <v>41991</v>
      </c>
      <c r="E503">
        <v>63.112499999999997</v>
      </c>
      <c r="G503" s="32">
        <v>41932</v>
      </c>
      <c r="H503">
        <v>7.7576000000000001</v>
      </c>
      <c r="J503" s="32">
        <v>41932</v>
      </c>
      <c r="K503">
        <v>0.61862047633776673</v>
      </c>
      <c r="M503" s="32">
        <v>41932</v>
      </c>
      <c r="N503">
        <v>0.78125</v>
      </c>
      <c r="P503" s="32">
        <v>41936</v>
      </c>
      <c r="Q503">
        <v>6.1165000000000003</v>
      </c>
    </row>
    <row r="504" spans="1:17" x14ac:dyDescent="0.25">
      <c r="A504" s="32">
        <v>41933</v>
      </c>
      <c r="B504">
        <v>102.91500000000001</v>
      </c>
      <c r="D504" s="32">
        <v>41992</v>
      </c>
      <c r="E504">
        <v>63.3</v>
      </c>
      <c r="G504" s="32">
        <v>41933</v>
      </c>
      <c r="H504">
        <v>7.7563000000000004</v>
      </c>
      <c r="J504" s="32">
        <v>41933</v>
      </c>
      <c r="K504">
        <v>0.62061689319183266</v>
      </c>
      <c r="M504" s="32">
        <v>41933</v>
      </c>
      <c r="N504">
        <v>0.78641082101289705</v>
      </c>
      <c r="P504" s="32">
        <v>41939</v>
      </c>
      <c r="Q504">
        <v>6.1162000000000001</v>
      </c>
    </row>
    <row r="505" spans="1:17" x14ac:dyDescent="0.25">
      <c r="A505" s="32">
        <v>41934</v>
      </c>
      <c r="B505">
        <v>102.8683</v>
      </c>
      <c r="D505" s="32">
        <v>41995</v>
      </c>
      <c r="E505">
        <v>63.247500000000002</v>
      </c>
      <c r="G505" s="32">
        <v>41934</v>
      </c>
      <c r="H505">
        <v>7.7572999999999999</v>
      </c>
      <c r="J505" s="32">
        <v>41934</v>
      </c>
      <c r="K505">
        <v>0.62305295950155759</v>
      </c>
      <c r="M505" s="32">
        <v>41934</v>
      </c>
      <c r="N505">
        <v>0.79057633014467554</v>
      </c>
      <c r="P505" s="32">
        <v>41940</v>
      </c>
      <c r="Q505">
        <v>6.1143000000000001</v>
      </c>
    </row>
    <row r="506" spans="1:17" x14ac:dyDescent="0.25">
      <c r="A506" s="32">
        <v>41935</v>
      </c>
      <c r="B506">
        <v>102.9425</v>
      </c>
      <c r="D506" s="32">
        <v>41996</v>
      </c>
      <c r="E506">
        <v>63.292499999999997</v>
      </c>
      <c r="G506" s="32">
        <v>41935</v>
      </c>
      <c r="H506">
        <v>7.7572999999999999</v>
      </c>
      <c r="J506" s="32">
        <v>41935</v>
      </c>
      <c r="K506">
        <v>0.62383031815346224</v>
      </c>
      <c r="M506" s="32">
        <v>41935</v>
      </c>
      <c r="N506">
        <v>0.79076387790605729</v>
      </c>
      <c r="P506" s="32">
        <v>41941</v>
      </c>
      <c r="Q506">
        <v>6.1113999999999997</v>
      </c>
    </row>
    <row r="507" spans="1:17" x14ac:dyDescent="0.25">
      <c r="A507" s="32">
        <v>41936</v>
      </c>
      <c r="B507">
        <v>102.9525</v>
      </c>
      <c r="D507" s="32">
        <v>41997</v>
      </c>
      <c r="E507">
        <v>63.524999999999999</v>
      </c>
      <c r="G507" s="32">
        <v>41936</v>
      </c>
      <c r="H507">
        <v>7.7572999999999999</v>
      </c>
      <c r="J507" s="32">
        <v>41936</v>
      </c>
      <c r="K507">
        <v>0.62150403977625857</v>
      </c>
      <c r="M507" s="32">
        <v>41936</v>
      </c>
      <c r="N507">
        <v>0.78920369347328556</v>
      </c>
      <c r="P507" s="32">
        <v>41942</v>
      </c>
      <c r="Q507">
        <v>6.1154000000000002</v>
      </c>
    </row>
    <row r="508" spans="1:17" x14ac:dyDescent="0.25">
      <c r="A508" s="32">
        <v>41939</v>
      </c>
      <c r="B508">
        <v>102.9233</v>
      </c>
      <c r="D508" s="32">
        <v>41999</v>
      </c>
      <c r="E508">
        <v>63.5687</v>
      </c>
      <c r="G508" s="32">
        <v>41939</v>
      </c>
      <c r="H508">
        <v>7.7572999999999999</v>
      </c>
      <c r="J508" s="32">
        <v>41939</v>
      </c>
      <c r="K508">
        <v>0.6203473945409429</v>
      </c>
      <c r="M508" s="32">
        <v>41939</v>
      </c>
      <c r="N508">
        <v>0.78752559458182392</v>
      </c>
      <c r="P508" s="32">
        <v>41943</v>
      </c>
      <c r="Q508">
        <v>6.1130000000000004</v>
      </c>
    </row>
    <row r="509" spans="1:17" x14ac:dyDescent="0.25">
      <c r="A509" s="32">
        <v>41940</v>
      </c>
      <c r="B509">
        <v>103.11620000000001</v>
      </c>
      <c r="D509" s="32">
        <v>42002</v>
      </c>
      <c r="E509">
        <v>63.676299999999998</v>
      </c>
      <c r="G509" s="32">
        <v>41940</v>
      </c>
      <c r="H509">
        <v>7.7575000000000003</v>
      </c>
      <c r="J509" s="32">
        <v>41940</v>
      </c>
      <c r="K509">
        <v>0.61996280223186606</v>
      </c>
      <c r="M509" s="32">
        <v>41940</v>
      </c>
      <c r="N509">
        <v>0.78529919899481693</v>
      </c>
      <c r="P509" s="32">
        <v>41946</v>
      </c>
      <c r="Q509">
        <v>6.1192000000000002</v>
      </c>
    </row>
    <row r="510" spans="1:17" x14ac:dyDescent="0.25">
      <c r="A510" s="32">
        <v>41941</v>
      </c>
      <c r="B510">
        <v>103.0483</v>
      </c>
      <c r="D510" s="32">
        <v>42003</v>
      </c>
      <c r="E510">
        <v>63.38</v>
      </c>
      <c r="G510" s="32">
        <v>41941</v>
      </c>
      <c r="H510">
        <v>7.7546999999999997</v>
      </c>
      <c r="J510" s="32">
        <v>41941</v>
      </c>
      <c r="K510">
        <v>0.62453160129902574</v>
      </c>
      <c r="M510" s="32">
        <v>41941</v>
      </c>
      <c r="N510">
        <v>0.79164027865737807</v>
      </c>
      <c r="P510" s="32">
        <v>41947</v>
      </c>
      <c r="Q510">
        <v>6.1162000000000001</v>
      </c>
    </row>
    <row r="511" spans="1:17" x14ac:dyDescent="0.25">
      <c r="A511" s="32">
        <v>41942</v>
      </c>
      <c r="B511">
        <v>103.0467</v>
      </c>
      <c r="D511" s="32">
        <v>42004</v>
      </c>
      <c r="E511">
        <v>63.043700000000001</v>
      </c>
      <c r="G511" s="32">
        <v>41942</v>
      </c>
      <c r="H511">
        <v>7.7549000000000001</v>
      </c>
      <c r="J511" s="32">
        <v>41942</v>
      </c>
      <c r="K511">
        <v>0.62492188476440447</v>
      </c>
      <c r="M511" s="32">
        <v>41942</v>
      </c>
      <c r="N511">
        <v>0.79283279156425901</v>
      </c>
      <c r="P511" s="32">
        <v>41948</v>
      </c>
      <c r="Q511">
        <v>6.1144999999999996</v>
      </c>
    </row>
    <row r="512" spans="1:17" x14ac:dyDescent="0.25">
      <c r="A512" s="32">
        <v>41943</v>
      </c>
      <c r="B512">
        <v>102.79</v>
      </c>
      <c r="D512" s="32">
        <v>42005</v>
      </c>
      <c r="E512">
        <v>63.354999999999997</v>
      </c>
      <c r="G512" s="32">
        <v>41943</v>
      </c>
      <c r="H512">
        <v>7.7549999999999999</v>
      </c>
      <c r="J512" s="32">
        <v>41943</v>
      </c>
      <c r="K512">
        <v>0.62519537355423571</v>
      </c>
      <c r="M512" s="32">
        <v>41943</v>
      </c>
      <c r="N512">
        <v>0.79840319361277445</v>
      </c>
      <c r="P512" s="32">
        <v>41949</v>
      </c>
      <c r="Q512">
        <v>6.1125999999999996</v>
      </c>
    </row>
    <row r="513" spans="1:17" x14ac:dyDescent="0.25">
      <c r="A513" s="32">
        <v>41946</v>
      </c>
      <c r="B513">
        <v>102.81</v>
      </c>
      <c r="D513" s="32">
        <v>42006</v>
      </c>
      <c r="E513">
        <v>63.295000000000002</v>
      </c>
      <c r="G513" s="32">
        <v>41946</v>
      </c>
      <c r="H513">
        <v>7.7531999999999996</v>
      </c>
      <c r="J513" s="32">
        <v>41946</v>
      </c>
      <c r="K513">
        <v>0.62609566741798151</v>
      </c>
      <c r="M513" s="32">
        <v>41946</v>
      </c>
      <c r="N513">
        <v>0.80115366127223198</v>
      </c>
      <c r="P513" s="32">
        <v>41950</v>
      </c>
      <c r="Q513">
        <v>6.1223999999999998</v>
      </c>
    </row>
    <row r="514" spans="1:17" x14ac:dyDescent="0.25">
      <c r="A514" s="32">
        <v>41947</v>
      </c>
      <c r="B514">
        <v>102.7</v>
      </c>
      <c r="D514" s="32">
        <v>42009</v>
      </c>
      <c r="E514">
        <v>63.42</v>
      </c>
      <c r="G514" s="32">
        <v>41947</v>
      </c>
      <c r="H514">
        <v>7.7523</v>
      </c>
      <c r="J514" s="32">
        <v>41947</v>
      </c>
      <c r="K514">
        <v>0.6248828344685371</v>
      </c>
      <c r="M514" s="32">
        <v>41947</v>
      </c>
      <c r="N514">
        <v>0.79706679419735382</v>
      </c>
      <c r="P514" s="32">
        <v>41953</v>
      </c>
      <c r="Q514">
        <v>6.1199000000000003</v>
      </c>
    </row>
    <row r="515" spans="1:17" x14ac:dyDescent="0.25">
      <c r="A515" s="32">
        <v>41948</v>
      </c>
      <c r="B515">
        <v>102.8417</v>
      </c>
      <c r="D515" s="32">
        <v>42010</v>
      </c>
      <c r="E515">
        <v>63.572499999999998</v>
      </c>
      <c r="G515" s="32">
        <v>41948</v>
      </c>
      <c r="H515">
        <v>7.7516999999999996</v>
      </c>
      <c r="J515" s="32">
        <v>41948</v>
      </c>
      <c r="K515">
        <v>0.62593890836254384</v>
      </c>
      <c r="M515" s="32">
        <v>41948</v>
      </c>
      <c r="N515">
        <v>0.80089700464520264</v>
      </c>
      <c r="P515" s="32">
        <v>41954</v>
      </c>
      <c r="Q515">
        <v>6.1250999999999998</v>
      </c>
    </row>
    <row r="516" spans="1:17" x14ac:dyDescent="0.25">
      <c r="A516" s="32">
        <v>41949</v>
      </c>
      <c r="B516">
        <v>102.505</v>
      </c>
      <c r="D516" s="32">
        <v>42011</v>
      </c>
      <c r="E516">
        <v>63.174999999999997</v>
      </c>
      <c r="G516" s="32">
        <v>41949</v>
      </c>
      <c r="H516">
        <v>7.7529000000000003</v>
      </c>
      <c r="J516" s="32">
        <v>41949</v>
      </c>
      <c r="K516">
        <v>0.63163213744315316</v>
      </c>
      <c r="M516" s="32">
        <v>41949</v>
      </c>
      <c r="N516">
        <v>0.80808080808080807</v>
      </c>
      <c r="P516" s="32">
        <v>41955</v>
      </c>
      <c r="Q516">
        <v>6.1262999999999996</v>
      </c>
    </row>
    <row r="517" spans="1:17" x14ac:dyDescent="0.25">
      <c r="A517" s="32">
        <v>41950</v>
      </c>
      <c r="B517">
        <v>102.0467</v>
      </c>
      <c r="D517" s="32">
        <v>42012</v>
      </c>
      <c r="E517">
        <v>62.672499999999999</v>
      </c>
      <c r="G517" s="32">
        <v>41950</v>
      </c>
      <c r="H517">
        <v>7.7526999999999999</v>
      </c>
      <c r="J517" s="32">
        <v>41950</v>
      </c>
      <c r="K517">
        <v>0.63015943033587496</v>
      </c>
      <c r="M517" s="32">
        <v>41950</v>
      </c>
      <c r="N517">
        <v>0.80289040545965473</v>
      </c>
      <c r="P517" s="32">
        <v>41956</v>
      </c>
      <c r="Q517">
        <v>6.1261000000000001</v>
      </c>
    </row>
    <row r="518" spans="1:17" x14ac:dyDescent="0.25">
      <c r="A518" s="32">
        <v>41953</v>
      </c>
      <c r="B518">
        <v>101.51</v>
      </c>
      <c r="D518" s="32">
        <v>42013</v>
      </c>
      <c r="E518">
        <v>62.325000000000003</v>
      </c>
      <c r="G518" s="32">
        <v>41953</v>
      </c>
      <c r="H518">
        <v>7.7557999999999998</v>
      </c>
      <c r="J518" s="32">
        <v>41953</v>
      </c>
      <c r="K518">
        <v>0.63123343012245925</v>
      </c>
      <c r="M518" s="32">
        <v>41953</v>
      </c>
      <c r="N518">
        <v>0.80508815715320825</v>
      </c>
      <c r="P518" s="32">
        <v>41957</v>
      </c>
      <c r="Q518">
        <v>6.13</v>
      </c>
    </row>
    <row r="519" spans="1:17" x14ac:dyDescent="0.25">
      <c r="A519" s="32">
        <v>41954</v>
      </c>
      <c r="B519">
        <v>101.7183</v>
      </c>
      <c r="D519" s="32">
        <v>42016</v>
      </c>
      <c r="E519">
        <v>62.134999999999998</v>
      </c>
      <c r="G519" s="32">
        <v>41954</v>
      </c>
      <c r="H519">
        <v>7.7549000000000001</v>
      </c>
      <c r="J519" s="32">
        <v>41954</v>
      </c>
      <c r="K519">
        <v>0.62818016207048177</v>
      </c>
      <c r="M519" s="32">
        <v>41954</v>
      </c>
      <c r="N519">
        <v>0.80160320641282556</v>
      </c>
      <c r="P519" s="32">
        <v>41960</v>
      </c>
      <c r="Q519">
        <v>6.1269999999999998</v>
      </c>
    </row>
    <row r="520" spans="1:17" x14ac:dyDescent="0.25">
      <c r="A520" s="32">
        <v>41955</v>
      </c>
      <c r="B520">
        <v>101.72499999999999</v>
      </c>
      <c r="D520" s="32">
        <v>42017</v>
      </c>
      <c r="E520">
        <v>62.147500000000001</v>
      </c>
      <c r="G520" s="32">
        <v>41955</v>
      </c>
      <c r="H520">
        <v>7.7544000000000004</v>
      </c>
      <c r="J520" s="32">
        <v>41955</v>
      </c>
      <c r="K520">
        <v>0.63375372330312441</v>
      </c>
      <c r="M520" s="32">
        <v>41955</v>
      </c>
      <c r="N520">
        <v>0.80398777938575328</v>
      </c>
      <c r="P520" s="32">
        <v>41961</v>
      </c>
      <c r="Q520">
        <v>6.1212999999999997</v>
      </c>
    </row>
    <row r="521" spans="1:17" x14ac:dyDescent="0.25">
      <c r="A521" s="32">
        <v>41956</v>
      </c>
      <c r="B521">
        <v>101.65</v>
      </c>
      <c r="D521" s="32">
        <v>42018</v>
      </c>
      <c r="E521">
        <v>62.188800000000001</v>
      </c>
      <c r="G521" s="32">
        <v>41956</v>
      </c>
      <c r="H521">
        <v>7.7549000000000001</v>
      </c>
      <c r="J521" s="32">
        <v>41956</v>
      </c>
      <c r="K521">
        <v>0.63649672204188146</v>
      </c>
      <c r="M521" s="32">
        <v>41956</v>
      </c>
      <c r="N521">
        <v>0.80147471347278987</v>
      </c>
      <c r="P521" s="32">
        <v>41962</v>
      </c>
      <c r="Q521">
        <v>6.1212</v>
      </c>
    </row>
    <row r="522" spans="1:17" x14ac:dyDescent="0.25">
      <c r="A522" s="32">
        <v>41957</v>
      </c>
      <c r="B522">
        <v>101.6909</v>
      </c>
      <c r="D522" s="32">
        <v>42019</v>
      </c>
      <c r="E522">
        <v>62.067500000000003</v>
      </c>
      <c r="G522" s="32">
        <v>41957</v>
      </c>
      <c r="H522">
        <v>7.7545000000000002</v>
      </c>
      <c r="J522" s="32">
        <v>41957</v>
      </c>
      <c r="K522">
        <v>0.63820282085646818</v>
      </c>
      <c r="M522" s="32">
        <v>41957</v>
      </c>
      <c r="N522">
        <v>0.79840319361277445</v>
      </c>
      <c r="P522" s="32">
        <v>41963</v>
      </c>
      <c r="Q522">
        <v>6.1261000000000001</v>
      </c>
    </row>
    <row r="523" spans="1:17" x14ac:dyDescent="0.25">
      <c r="A523" s="32">
        <v>41960</v>
      </c>
      <c r="B523">
        <v>102.405</v>
      </c>
      <c r="D523" s="32">
        <v>42020</v>
      </c>
      <c r="E523">
        <v>61.871299999999998</v>
      </c>
      <c r="G523" s="32">
        <v>41960</v>
      </c>
      <c r="H523">
        <v>7.7546999999999997</v>
      </c>
      <c r="J523" s="32">
        <v>41960</v>
      </c>
      <c r="K523">
        <v>0.63934531040214815</v>
      </c>
      <c r="M523" s="32">
        <v>41960</v>
      </c>
      <c r="N523">
        <v>0.80321285140562237</v>
      </c>
      <c r="P523" s="32">
        <v>41964</v>
      </c>
      <c r="Q523">
        <v>6.1247999999999996</v>
      </c>
    </row>
    <row r="524" spans="1:17" x14ac:dyDescent="0.25">
      <c r="A524" s="32">
        <v>41961</v>
      </c>
      <c r="B524">
        <v>101.6833</v>
      </c>
      <c r="D524" s="32">
        <v>42023</v>
      </c>
      <c r="E524">
        <v>61.712499999999999</v>
      </c>
      <c r="G524" s="32">
        <v>41961</v>
      </c>
      <c r="H524">
        <v>7.7549999999999999</v>
      </c>
      <c r="J524" s="32">
        <v>41961</v>
      </c>
      <c r="K524">
        <v>0.63967248768630469</v>
      </c>
      <c r="M524" s="32">
        <v>41961</v>
      </c>
      <c r="N524">
        <v>0.79770261646458196</v>
      </c>
      <c r="P524" s="32">
        <v>41967</v>
      </c>
      <c r="Q524">
        <v>6.1424000000000003</v>
      </c>
    </row>
    <row r="525" spans="1:17" x14ac:dyDescent="0.25">
      <c r="A525" s="32">
        <v>41962</v>
      </c>
      <c r="B525">
        <v>101.675</v>
      </c>
      <c r="D525" s="32">
        <v>42024</v>
      </c>
      <c r="E525">
        <v>61.685000000000002</v>
      </c>
      <c r="G525" s="32">
        <v>41962</v>
      </c>
      <c r="H525">
        <v>7.7552000000000003</v>
      </c>
      <c r="J525" s="32">
        <v>41962</v>
      </c>
      <c r="K525">
        <v>0.63767376610126258</v>
      </c>
      <c r="M525" s="32">
        <v>41962</v>
      </c>
      <c r="N525">
        <v>0.7965588657001752</v>
      </c>
      <c r="P525" s="32">
        <v>41968</v>
      </c>
      <c r="Q525">
        <v>6.1372999999999998</v>
      </c>
    </row>
    <row r="526" spans="1:17" x14ac:dyDescent="0.25">
      <c r="A526" s="32">
        <v>41963</v>
      </c>
      <c r="B526">
        <v>101.6591</v>
      </c>
      <c r="D526" s="32">
        <v>42025</v>
      </c>
      <c r="E526">
        <v>61.637500000000003</v>
      </c>
      <c r="G526" s="32">
        <v>41963</v>
      </c>
      <c r="H526">
        <v>7.7567000000000004</v>
      </c>
      <c r="J526" s="32">
        <v>41963</v>
      </c>
      <c r="K526">
        <v>0.63726739739994909</v>
      </c>
      <c r="M526" s="32">
        <v>41963</v>
      </c>
      <c r="N526">
        <v>0.79751176329850859</v>
      </c>
      <c r="P526" s="32">
        <v>41969</v>
      </c>
      <c r="Q526">
        <v>6.1384999999999996</v>
      </c>
    </row>
    <row r="527" spans="1:17" x14ac:dyDescent="0.25">
      <c r="A527" s="32">
        <v>41964</v>
      </c>
      <c r="B527">
        <v>101.63249999999999</v>
      </c>
      <c r="D527" s="32">
        <v>42026</v>
      </c>
      <c r="E527">
        <v>61.704999999999998</v>
      </c>
      <c r="G527" s="32">
        <v>41964</v>
      </c>
      <c r="H527">
        <v>7.7584999999999997</v>
      </c>
      <c r="J527" s="32">
        <v>41964</v>
      </c>
      <c r="K527">
        <v>0.63873275421563613</v>
      </c>
      <c r="M527" s="32">
        <v>41964</v>
      </c>
      <c r="N527">
        <v>0.80703736583003782</v>
      </c>
      <c r="P527" s="32">
        <v>41970</v>
      </c>
      <c r="Q527">
        <v>6.1386000000000003</v>
      </c>
    </row>
    <row r="528" spans="1:17" x14ac:dyDescent="0.25">
      <c r="A528" s="32">
        <v>41967</v>
      </c>
      <c r="B528">
        <v>101.6575</v>
      </c>
      <c r="D528" s="32">
        <v>42027</v>
      </c>
      <c r="E528">
        <v>61.435000000000002</v>
      </c>
      <c r="G528" s="32">
        <v>41967</v>
      </c>
      <c r="H528">
        <v>7.7557</v>
      </c>
      <c r="J528" s="32">
        <v>41967</v>
      </c>
      <c r="K528">
        <v>0.63669935056666238</v>
      </c>
      <c r="M528" s="32">
        <v>41967</v>
      </c>
      <c r="N528">
        <v>0.80372930397042275</v>
      </c>
      <c r="P528" s="32">
        <v>41971</v>
      </c>
      <c r="Q528">
        <v>6.1449999999999996</v>
      </c>
    </row>
    <row r="529" spans="1:17" x14ac:dyDescent="0.25">
      <c r="A529" s="32">
        <v>41968</v>
      </c>
      <c r="B529">
        <v>101.8117</v>
      </c>
      <c r="D529" s="32">
        <v>42031</v>
      </c>
      <c r="E529">
        <v>61.407499999999999</v>
      </c>
      <c r="G529" s="32">
        <v>41968</v>
      </c>
      <c r="H529">
        <v>7.7545000000000002</v>
      </c>
      <c r="J529" s="32">
        <v>41968</v>
      </c>
      <c r="K529">
        <v>0.63661828367710727</v>
      </c>
      <c r="M529" s="32">
        <v>41968</v>
      </c>
      <c r="N529">
        <v>0.80166746833413494</v>
      </c>
      <c r="P529" s="32">
        <v>41974</v>
      </c>
      <c r="Q529">
        <v>6.1505999999999998</v>
      </c>
    </row>
    <row r="530" spans="1:17" x14ac:dyDescent="0.25">
      <c r="A530" s="32">
        <v>41969</v>
      </c>
      <c r="B530">
        <v>101.705</v>
      </c>
      <c r="D530" s="32">
        <v>42032</v>
      </c>
      <c r="E530">
        <v>61.405000000000001</v>
      </c>
      <c r="G530" s="32">
        <v>41969</v>
      </c>
      <c r="H530">
        <v>7.7541000000000002</v>
      </c>
      <c r="J530" s="32">
        <v>41969</v>
      </c>
      <c r="K530">
        <v>0.63323201621073966</v>
      </c>
      <c r="M530" s="32">
        <v>41969</v>
      </c>
      <c r="N530">
        <v>0.79961618423156888</v>
      </c>
      <c r="P530" s="32">
        <v>41975</v>
      </c>
      <c r="Q530">
        <v>6.15</v>
      </c>
    </row>
    <row r="531" spans="1:17" x14ac:dyDescent="0.25">
      <c r="A531" s="32">
        <v>41970</v>
      </c>
      <c r="B531">
        <v>101.61669999999999</v>
      </c>
      <c r="D531" s="32">
        <v>42033</v>
      </c>
      <c r="E531">
        <v>61.872500000000002</v>
      </c>
      <c r="G531" s="32">
        <v>41970</v>
      </c>
      <c r="H531">
        <v>7.7527999999999997</v>
      </c>
      <c r="J531" s="32">
        <v>41970</v>
      </c>
      <c r="K531">
        <v>0.63548551093035077</v>
      </c>
      <c r="M531" s="32">
        <v>41970</v>
      </c>
      <c r="N531">
        <v>0.80211759043875841</v>
      </c>
      <c r="P531" s="32">
        <v>41976</v>
      </c>
      <c r="Q531">
        <v>6.1501999999999999</v>
      </c>
    </row>
    <row r="532" spans="1:17" x14ac:dyDescent="0.25">
      <c r="A532" s="32">
        <v>41971</v>
      </c>
      <c r="B532">
        <v>101.855</v>
      </c>
      <c r="D532" s="32">
        <v>42034</v>
      </c>
      <c r="E532">
        <v>61.87</v>
      </c>
      <c r="G532" s="32">
        <v>41971</v>
      </c>
      <c r="H532">
        <v>7.7539999999999996</v>
      </c>
      <c r="J532" s="32">
        <v>41971</v>
      </c>
      <c r="K532">
        <v>0.6391818472355385</v>
      </c>
      <c r="M532" s="32">
        <v>41971</v>
      </c>
      <c r="N532">
        <v>0.8030838419530999</v>
      </c>
      <c r="P532" s="32">
        <v>41977</v>
      </c>
      <c r="Q532">
        <v>6.1548999999999996</v>
      </c>
    </row>
    <row r="533" spans="1:17" x14ac:dyDescent="0.25">
      <c r="A533" s="32">
        <v>41974</v>
      </c>
      <c r="B533">
        <v>102.01</v>
      </c>
      <c r="D533" s="32">
        <v>42037</v>
      </c>
      <c r="E533">
        <v>61.802500000000002</v>
      </c>
      <c r="G533" s="32">
        <v>41974</v>
      </c>
      <c r="H533">
        <v>7.7554999999999996</v>
      </c>
      <c r="J533" s="32">
        <v>41974</v>
      </c>
      <c r="K533">
        <v>0.63572790845518123</v>
      </c>
      <c r="M533" s="32">
        <v>41974</v>
      </c>
      <c r="N533">
        <v>0.80192461908580581</v>
      </c>
      <c r="P533" s="32">
        <v>41978</v>
      </c>
      <c r="Q533">
        <v>6.1523000000000003</v>
      </c>
    </row>
    <row r="534" spans="1:17" x14ac:dyDescent="0.25">
      <c r="A534" s="32">
        <v>41975</v>
      </c>
      <c r="B534">
        <v>101.6233</v>
      </c>
      <c r="D534" s="32">
        <v>42038</v>
      </c>
      <c r="E534">
        <v>61.674999999999997</v>
      </c>
      <c r="G534" s="32">
        <v>41975</v>
      </c>
      <c r="H534">
        <v>7.7548000000000004</v>
      </c>
      <c r="J534" s="32">
        <v>41975</v>
      </c>
      <c r="K534">
        <v>0.63950885719767214</v>
      </c>
      <c r="M534" s="32">
        <v>41975</v>
      </c>
      <c r="N534">
        <v>0.80755874989905518</v>
      </c>
      <c r="P534" s="32">
        <v>41981</v>
      </c>
      <c r="Q534">
        <v>6.1715</v>
      </c>
    </row>
    <row r="535" spans="1:17" x14ac:dyDescent="0.25">
      <c r="A535" s="32">
        <v>41976</v>
      </c>
      <c r="B535">
        <v>101.68170000000001</v>
      </c>
      <c r="D535" s="32">
        <v>42039</v>
      </c>
      <c r="E535">
        <v>61.753700000000002</v>
      </c>
      <c r="G535" s="32">
        <v>41976</v>
      </c>
      <c r="H535">
        <v>7.7533000000000003</v>
      </c>
      <c r="J535" s="32">
        <v>41976</v>
      </c>
      <c r="K535">
        <v>0.63751115644523781</v>
      </c>
      <c r="M535" s="32">
        <v>41976</v>
      </c>
      <c r="N535">
        <v>0.81228169929331484</v>
      </c>
      <c r="P535" s="32">
        <v>41982</v>
      </c>
      <c r="Q535">
        <v>6.1879</v>
      </c>
    </row>
    <row r="536" spans="1:17" x14ac:dyDescent="0.25">
      <c r="A536" s="32">
        <v>41977</v>
      </c>
      <c r="B536">
        <v>101.55</v>
      </c>
      <c r="D536" s="32">
        <v>42040</v>
      </c>
      <c r="E536">
        <v>61.738799999999998</v>
      </c>
      <c r="G536" s="32">
        <v>41977</v>
      </c>
      <c r="H536">
        <v>7.7512999999999996</v>
      </c>
      <c r="J536" s="32">
        <v>41977</v>
      </c>
      <c r="K536">
        <v>0.63803994130032549</v>
      </c>
      <c r="M536" s="32">
        <v>41977</v>
      </c>
      <c r="N536">
        <v>0.80781969464415537</v>
      </c>
      <c r="P536" s="32">
        <v>41983</v>
      </c>
      <c r="Q536">
        <v>6.1755000000000004</v>
      </c>
    </row>
    <row r="537" spans="1:17" x14ac:dyDescent="0.25">
      <c r="A537" s="32">
        <v>41978</v>
      </c>
      <c r="B537">
        <v>101.44799999999999</v>
      </c>
      <c r="D537" s="32">
        <v>42041</v>
      </c>
      <c r="E537">
        <v>61.702500000000001</v>
      </c>
      <c r="G537" s="32">
        <v>41978</v>
      </c>
      <c r="H537">
        <v>7.7511000000000001</v>
      </c>
      <c r="J537" s="32">
        <v>41978</v>
      </c>
      <c r="K537">
        <v>0.64184852374839541</v>
      </c>
      <c r="M537" s="32">
        <v>41978</v>
      </c>
      <c r="N537">
        <v>0.81413335504355622</v>
      </c>
      <c r="P537" s="32">
        <v>41984</v>
      </c>
      <c r="Q537">
        <v>6.1889000000000003</v>
      </c>
    </row>
    <row r="538" spans="1:17" x14ac:dyDescent="0.25">
      <c r="A538" s="32">
        <v>41981</v>
      </c>
      <c r="B538">
        <v>101.13800000000001</v>
      </c>
      <c r="D538" s="32">
        <v>42044</v>
      </c>
      <c r="E538">
        <v>62.168799999999997</v>
      </c>
      <c r="G538" s="32">
        <v>41981</v>
      </c>
      <c r="H538">
        <v>7.7512999999999996</v>
      </c>
      <c r="J538" s="32">
        <v>41981</v>
      </c>
      <c r="K538">
        <v>0.63885517153261362</v>
      </c>
      <c r="M538" s="32">
        <v>41981</v>
      </c>
      <c r="N538">
        <v>0.81188601120402693</v>
      </c>
      <c r="P538" s="32">
        <v>41985</v>
      </c>
      <c r="Q538">
        <v>6.1883999999999997</v>
      </c>
    </row>
    <row r="539" spans="1:17" x14ac:dyDescent="0.25">
      <c r="A539" s="32">
        <v>41982</v>
      </c>
      <c r="B539">
        <v>101.07</v>
      </c>
      <c r="D539" s="32">
        <v>42045</v>
      </c>
      <c r="E539">
        <v>62.195</v>
      </c>
      <c r="G539" s="32">
        <v>41982</v>
      </c>
      <c r="H539">
        <v>7.7529000000000003</v>
      </c>
      <c r="J539" s="32">
        <v>41982</v>
      </c>
      <c r="K539">
        <v>0.63824355374010722</v>
      </c>
      <c r="M539" s="32">
        <v>41982</v>
      </c>
      <c r="N539">
        <v>0.80814611281719728</v>
      </c>
      <c r="P539" s="32">
        <v>41988</v>
      </c>
      <c r="Q539">
        <v>6.1933999999999996</v>
      </c>
    </row>
    <row r="540" spans="1:17" x14ac:dyDescent="0.25">
      <c r="A540" s="32">
        <v>41983</v>
      </c>
      <c r="B540">
        <v>100.81950000000001</v>
      </c>
      <c r="D540" s="32">
        <v>42046</v>
      </c>
      <c r="E540">
        <v>62.255000000000003</v>
      </c>
      <c r="G540" s="32">
        <v>41983</v>
      </c>
      <c r="H540">
        <v>7.7511000000000001</v>
      </c>
      <c r="J540" s="32">
        <v>41983</v>
      </c>
      <c r="K540">
        <v>0.63633471205854286</v>
      </c>
      <c r="M540" s="32">
        <v>41983</v>
      </c>
      <c r="N540">
        <v>0.80334190231362479</v>
      </c>
      <c r="P540" s="32">
        <v>41989</v>
      </c>
      <c r="Q540">
        <v>6.1905999999999999</v>
      </c>
    </row>
    <row r="541" spans="1:17" x14ac:dyDescent="0.25">
      <c r="A541" s="32">
        <v>41984</v>
      </c>
      <c r="B541">
        <v>100.5838</v>
      </c>
      <c r="D541" s="32">
        <v>42047</v>
      </c>
      <c r="E541">
        <v>62.3063</v>
      </c>
      <c r="G541" s="32">
        <v>41984</v>
      </c>
      <c r="H541">
        <v>7.7519999999999998</v>
      </c>
      <c r="J541" s="32">
        <v>41984</v>
      </c>
      <c r="K541">
        <v>0.63564708873633358</v>
      </c>
      <c r="M541" s="32">
        <v>41984</v>
      </c>
      <c r="N541">
        <v>0.8057368463459833</v>
      </c>
      <c r="P541" s="32">
        <v>41990</v>
      </c>
      <c r="Q541">
        <v>6.1971999999999996</v>
      </c>
    </row>
    <row r="542" spans="1:17" x14ac:dyDescent="0.25">
      <c r="A542" s="32">
        <v>41985</v>
      </c>
      <c r="B542">
        <v>100.51300000000001</v>
      </c>
      <c r="D542" s="32">
        <v>42048</v>
      </c>
      <c r="E542">
        <v>62.196300000000001</v>
      </c>
      <c r="G542" s="32">
        <v>41985</v>
      </c>
      <c r="H542">
        <v>7.7511999999999999</v>
      </c>
      <c r="J542" s="32">
        <v>41985</v>
      </c>
      <c r="K542">
        <v>0.63629422244846012</v>
      </c>
      <c r="M542" s="32">
        <v>41985</v>
      </c>
      <c r="N542">
        <v>0.80243941582410527</v>
      </c>
      <c r="P542" s="32">
        <v>41991</v>
      </c>
      <c r="Q542">
        <v>6.2156000000000002</v>
      </c>
    </row>
    <row r="543" spans="1:17" x14ac:dyDescent="0.25">
      <c r="A543" s="32">
        <v>41988</v>
      </c>
      <c r="B543">
        <v>100.3468</v>
      </c>
      <c r="D543" s="32">
        <v>42051</v>
      </c>
      <c r="E543">
        <v>62.162500000000001</v>
      </c>
      <c r="G543" s="32">
        <v>41988</v>
      </c>
      <c r="H543">
        <v>7.7530000000000001</v>
      </c>
      <c r="J543" s="32">
        <v>41988</v>
      </c>
      <c r="K543">
        <v>0.639467962655071</v>
      </c>
      <c r="M543" s="32">
        <v>41988</v>
      </c>
      <c r="N543">
        <v>0.804052424218059</v>
      </c>
      <c r="P543" s="32">
        <v>41992</v>
      </c>
      <c r="Q543">
        <v>6.2210999999999999</v>
      </c>
    </row>
    <row r="544" spans="1:17" x14ac:dyDescent="0.25">
      <c r="A544" s="32">
        <v>41989</v>
      </c>
      <c r="B544">
        <v>100.4383</v>
      </c>
      <c r="D544" s="32">
        <v>42053</v>
      </c>
      <c r="E544">
        <v>62.341299999999997</v>
      </c>
      <c r="G544" s="32">
        <v>41989</v>
      </c>
      <c r="H544">
        <v>7.7542</v>
      </c>
      <c r="J544" s="32">
        <v>41989</v>
      </c>
      <c r="K544">
        <v>0.63492063492063489</v>
      </c>
      <c r="M544" s="32">
        <v>41989</v>
      </c>
      <c r="N544">
        <v>0.79929661897530169</v>
      </c>
      <c r="P544" s="32">
        <v>41995</v>
      </c>
      <c r="Q544">
        <v>6.2228000000000003</v>
      </c>
    </row>
    <row r="545" spans="1:17" x14ac:dyDescent="0.25">
      <c r="A545" s="32">
        <v>41990</v>
      </c>
      <c r="B545">
        <v>100.518</v>
      </c>
      <c r="D545" s="32">
        <v>42055</v>
      </c>
      <c r="E545">
        <v>62.221200000000003</v>
      </c>
      <c r="G545" s="32">
        <v>41990</v>
      </c>
      <c r="H545">
        <v>7.7560000000000002</v>
      </c>
      <c r="J545" s="32">
        <v>41990</v>
      </c>
      <c r="K545">
        <v>0.6420545746388443</v>
      </c>
      <c r="M545" s="32">
        <v>41990</v>
      </c>
      <c r="N545">
        <v>0.81024145195268193</v>
      </c>
      <c r="P545" s="32">
        <v>41996</v>
      </c>
      <c r="Q545">
        <v>6.2256999999999998</v>
      </c>
    </row>
    <row r="546" spans="1:17" x14ac:dyDescent="0.25">
      <c r="A546" s="32">
        <v>41991</v>
      </c>
      <c r="B546">
        <v>100.47150000000001</v>
      </c>
      <c r="D546" s="32">
        <v>42058</v>
      </c>
      <c r="E546">
        <v>62.314999999999998</v>
      </c>
      <c r="G546" s="32">
        <v>41991</v>
      </c>
      <c r="H546">
        <v>7.7563000000000004</v>
      </c>
      <c r="J546" s="32">
        <v>41991</v>
      </c>
      <c r="K546">
        <v>0.63816209317166561</v>
      </c>
      <c r="M546" s="32">
        <v>41991</v>
      </c>
      <c r="N546">
        <v>0.81393455966140327</v>
      </c>
      <c r="P546" s="32">
        <v>41997</v>
      </c>
      <c r="Q546">
        <v>6.2161</v>
      </c>
    </row>
    <row r="547" spans="1:17" x14ac:dyDescent="0.25">
      <c r="A547" s="32">
        <v>41992</v>
      </c>
      <c r="B547">
        <v>100.6075</v>
      </c>
      <c r="D547" s="32">
        <v>42059</v>
      </c>
      <c r="E547">
        <v>62.202500000000001</v>
      </c>
      <c r="G547" s="32">
        <v>41992</v>
      </c>
      <c r="H547">
        <v>7.7533000000000003</v>
      </c>
      <c r="J547" s="32">
        <v>41992</v>
      </c>
      <c r="K547">
        <v>0.63995904262127223</v>
      </c>
      <c r="M547" s="32">
        <v>41992</v>
      </c>
      <c r="N547">
        <v>0.81772835064191673</v>
      </c>
      <c r="P547" s="32">
        <v>41998</v>
      </c>
      <c r="Q547">
        <v>6.2008999999999999</v>
      </c>
    </row>
    <row r="548" spans="1:17" x14ac:dyDescent="0.25">
      <c r="A548" s="32">
        <v>41995</v>
      </c>
      <c r="B548">
        <v>100.60250000000001</v>
      </c>
      <c r="D548" s="32">
        <v>42060</v>
      </c>
      <c r="E548">
        <v>61.967500000000001</v>
      </c>
      <c r="G548" s="32">
        <v>41995</v>
      </c>
      <c r="H548">
        <v>7.7552000000000003</v>
      </c>
      <c r="J548" s="32">
        <v>41995</v>
      </c>
      <c r="K548">
        <v>0.64143681847338041</v>
      </c>
      <c r="M548" s="32">
        <v>41995</v>
      </c>
      <c r="N548">
        <v>0.81766148814390838</v>
      </c>
      <c r="P548" s="32">
        <v>41999</v>
      </c>
      <c r="Q548">
        <v>6.2130000000000001</v>
      </c>
    </row>
    <row r="549" spans="1:17" x14ac:dyDescent="0.25">
      <c r="A549" s="32">
        <v>41996</v>
      </c>
      <c r="B549">
        <v>100.55</v>
      </c>
      <c r="D549" s="32">
        <v>42061</v>
      </c>
      <c r="E549">
        <v>61.755000000000003</v>
      </c>
      <c r="G549" s="32">
        <v>41996</v>
      </c>
      <c r="H549">
        <v>7.7567000000000004</v>
      </c>
      <c r="J549" s="32">
        <v>41996</v>
      </c>
      <c r="K549">
        <v>0.64424687540265424</v>
      </c>
      <c r="M549" s="32">
        <v>41996</v>
      </c>
      <c r="N549">
        <v>0.82155767334866903</v>
      </c>
      <c r="P549" s="32">
        <v>42002</v>
      </c>
      <c r="Q549">
        <v>6.2244999999999999</v>
      </c>
    </row>
    <row r="550" spans="1:17" x14ac:dyDescent="0.25">
      <c r="A550" s="32">
        <v>41997</v>
      </c>
      <c r="B550">
        <v>100.65</v>
      </c>
      <c r="D550" s="32">
        <v>42062</v>
      </c>
      <c r="E550">
        <v>61.838799999999999</v>
      </c>
      <c r="G550" s="32">
        <v>41997</v>
      </c>
      <c r="H550">
        <v>7.7621000000000002</v>
      </c>
      <c r="J550" s="32">
        <v>41997</v>
      </c>
      <c r="K550">
        <v>0.64275613832112088</v>
      </c>
      <c r="M550" s="32">
        <v>41997</v>
      </c>
      <c r="N550">
        <v>0.81994096425057394</v>
      </c>
      <c r="P550" s="32">
        <v>42003</v>
      </c>
      <c r="Q550">
        <v>6.2028999999999996</v>
      </c>
    </row>
    <row r="551" spans="1:17" x14ac:dyDescent="0.25">
      <c r="A551" s="32">
        <v>41999</v>
      </c>
      <c r="B551">
        <v>100.79</v>
      </c>
      <c r="D551" s="32">
        <v>42065</v>
      </c>
      <c r="E551">
        <v>61.8675</v>
      </c>
      <c r="G551" s="32">
        <v>41998</v>
      </c>
      <c r="H551">
        <v>7.76</v>
      </c>
      <c r="J551" s="32">
        <v>41998</v>
      </c>
      <c r="K551">
        <v>0.64271482743106878</v>
      </c>
      <c r="M551" s="32">
        <v>41998</v>
      </c>
      <c r="N551">
        <v>0.81799591002044991</v>
      </c>
      <c r="P551" s="32">
        <v>42004</v>
      </c>
      <c r="Q551">
        <v>6.2054999999999998</v>
      </c>
    </row>
    <row r="552" spans="1:17" x14ac:dyDescent="0.25">
      <c r="A552" s="32">
        <v>42002</v>
      </c>
      <c r="B552">
        <v>101.08750000000001</v>
      </c>
      <c r="D552" s="32">
        <v>42066</v>
      </c>
      <c r="E552">
        <v>61.917499999999997</v>
      </c>
      <c r="G552" s="32">
        <v>41999</v>
      </c>
      <c r="H552">
        <v>7.76</v>
      </c>
      <c r="J552" s="32">
        <v>41999</v>
      </c>
      <c r="K552">
        <v>0.64275613832112088</v>
      </c>
      <c r="M552" s="32">
        <v>41999</v>
      </c>
      <c r="N552">
        <v>0.82081589099564967</v>
      </c>
      <c r="P552" s="32">
        <v>42005</v>
      </c>
      <c r="Q552">
        <v>6.2077</v>
      </c>
    </row>
    <row r="553" spans="1:17" x14ac:dyDescent="0.25">
      <c r="A553" s="32">
        <v>42003</v>
      </c>
      <c r="B553">
        <v>100.7525</v>
      </c>
      <c r="D553" s="32">
        <v>42067</v>
      </c>
      <c r="E553">
        <v>62.262500000000003</v>
      </c>
      <c r="G553" s="32">
        <v>42002</v>
      </c>
      <c r="H553">
        <v>7.7583000000000002</v>
      </c>
      <c r="J553" s="32">
        <v>42002</v>
      </c>
      <c r="K553">
        <v>0.64445446929174455</v>
      </c>
      <c r="M553" s="32">
        <v>42002</v>
      </c>
      <c r="N553">
        <v>0.82290980908492428</v>
      </c>
      <c r="P553" s="32">
        <v>42006</v>
      </c>
      <c r="Q553">
        <v>6.2077</v>
      </c>
    </row>
    <row r="554" spans="1:17" x14ac:dyDescent="0.25">
      <c r="A554" s="32">
        <v>42004</v>
      </c>
      <c r="B554">
        <v>100.52249999999999</v>
      </c>
      <c r="D554" s="32">
        <v>42068</v>
      </c>
      <c r="E554">
        <v>62.171199999999999</v>
      </c>
      <c r="G554" s="32">
        <v>42003</v>
      </c>
      <c r="H554">
        <v>7.7571000000000003</v>
      </c>
      <c r="J554" s="32">
        <v>42003</v>
      </c>
      <c r="K554">
        <v>0.64259092661611616</v>
      </c>
      <c r="M554" s="32">
        <v>42003</v>
      </c>
      <c r="N554">
        <v>0.82263902599539318</v>
      </c>
      <c r="P554" s="32">
        <v>42009</v>
      </c>
      <c r="Q554">
        <v>6.2201000000000004</v>
      </c>
    </row>
    <row r="555" spans="1:17" x14ac:dyDescent="0.25">
      <c r="A555" s="32">
        <v>42005</v>
      </c>
      <c r="B555">
        <v>101.05</v>
      </c>
      <c r="D555" s="32">
        <v>42072</v>
      </c>
      <c r="E555">
        <v>62.543700000000001</v>
      </c>
      <c r="G555" s="32">
        <v>42004</v>
      </c>
      <c r="H555">
        <v>7.7550999999999997</v>
      </c>
      <c r="J555" s="32">
        <v>42004</v>
      </c>
      <c r="K555">
        <v>0.64197213840919298</v>
      </c>
      <c r="M555" s="32">
        <v>42004</v>
      </c>
      <c r="N555">
        <v>0.82658290626549846</v>
      </c>
      <c r="P555" s="32">
        <v>42010</v>
      </c>
      <c r="Q555">
        <v>6.2134</v>
      </c>
    </row>
    <row r="556" spans="1:17" x14ac:dyDescent="0.25">
      <c r="A556" s="32">
        <v>42006</v>
      </c>
      <c r="B556">
        <v>100.83499999999999</v>
      </c>
      <c r="D556" s="32">
        <v>42073</v>
      </c>
      <c r="E556">
        <v>62.78</v>
      </c>
      <c r="G556" s="32">
        <v>42005</v>
      </c>
      <c r="H556">
        <v>7.7552000000000003</v>
      </c>
      <c r="J556" s="32">
        <v>42005</v>
      </c>
      <c r="K556">
        <v>0.64160143718721929</v>
      </c>
      <c r="M556" s="32">
        <v>42005</v>
      </c>
      <c r="N556">
        <v>0.82617316589557177</v>
      </c>
      <c r="P556" s="32">
        <v>42011</v>
      </c>
      <c r="Q556">
        <v>6.2127999999999997</v>
      </c>
    </row>
    <row r="557" spans="1:17" x14ac:dyDescent="0.25">
      <c r="A557" s="32">
        <v>42009</v>
      </c>
      <c r="B557">
        <v>100.9</v>
      </c>
      <c r="D557" s="32">
        <v>42074</v>
      </c>
      <c r="E557">
        <v>62.781300000000002</v>
      </c>
      <c r="G557" s="32">
        <v>42006</v>
      </c>
      <c r="H557">
        <v>7.7565999999999997</v>
      </c>
      <c r="J557" s="32">
        <v>42006</v>
      </c>
      <c r="K557">
        <v>0.6524008350730689</v>
      </c>
      <c r="M557" s="32">
        <v>42006</v>
      </c>
      <c r="N557">
        <v>0.83319446758873528</v>
      </c>
      <c r="P557" s="32">
        <v>42012</v>
      </c>
      <c r="Q557">
        <v>6.2141000000000002</v>
      </c>
    </row>
    <row r="558" spans="1:17" x14ac:dyDescent="0.25">
      <c r="A558" s="32">
        <v>42010</v>
      </c>
      <c r="B558">
        <v>100.86</v>
      </c>
      <c r="D558" s="32">
        <v>42075</v>
      </c>
      <c r="E558">
        <v>62.5075</v>
      </c>
      <c r="G558" s="32">
        <v>42009</v>
      </c>
      <c r="H558">
        <v>7.7558999999999996</v>
      </c>
      <c r="J558" s="32">
        <v>42009</v>
      </c>
      <c r="K558">
        <v>0.65573770491803285</v>
      </c>
      <c r="M558" s="32">
        <v>42009</v>
      </c>
      <c r="N558">
        <v>0.83801223497863064</v>
      </c>
      <c r="P558" s="32">
        <v>42013</v>
      </c>
      <c r="Q558">
        <v>6.2087000000000003</v>
      </c>
    </row>
    <row r="559" spans="1:17" x14ac:dyDescent="0.25">
      <c r="A559" s="32">
        <v>42011</v>
      </c>
      <c r="B559">
        <v>100.92</v>
      </c>
      <c r="D559" s="32">
        <v>42076</v>
      </c>
      <c r="E559">
        <v>62.966200000000001</v>
      </c>
      <c r="G559" s="32">
        <v>42010</v>
      </c>
      <c r="H559">
        <v>7.7542999999999997</v>
      </c>
      <c r="J559" s="32">
        <v>42010</v>
      </c>
      <c r="K559">
        <v>0.660022440762986</v>
      </c>
      <c r="M559" s="32">
        <v>42010</v>
      </c>
      <c r="N559">
        <v>0.84104289318755254</v>
      </c>
      <c r="P559" s="32">
        <v>42016</v>
      </c>
      <c r="Q559">
        <v>6.2039</v>
      </c>
    </row>
    <row r="560" spans="1:17" x14ac:dyDescent="0.25">
      <c r="A560" s="32">
        <v>42012</v>
      </c>
      <c r="B560">
        <v>100.78</v>
      </c>
      <c r="D560" s="32">
        <v>42079</v>
      </c>
      <c r="E560">
        <v>62.8125</v>
      </c>
      <c r="G560" s="32">
        <v>42011</v>
      </c>
      <c r="H560">
        <v>7.7549000000000001</v>
      </c>
      <c r="J560" s="32">
        <v>42011</v>
      </c>
      <c r="K560">
        <v>0.66181336863004636</v>
      </c>
      <c r="M560" s="32">
        <v>42011</v>
      </c>
      <c r="N560">
        <v>0.84466593462285666</v>
      </c>
      <c r="P560" s="32">
        <v>42017</v>
      </c>
      <c r="Q560">
        <v>6.1996000000000002</v>
      </c>
    </row>
    <row r="561" spans="1:17" x14ac:dyDescent="0.25">
      <c r="A561" s="32">
        <v>42013</v>
      </c>
      <c r="B561">
        <v>100.785</v>
      </c>
      <c r="D561" s="32">
        <v>42080</v>
      </c>
      <c r="E561">
        <v>62.715000000000003</v>
      </c>
      <c r="G561" s="32">
        <v>42012</v>
      </c>
      <c r="H561">
        <v>7.7545000000000002</v>
      </c>
      <c r="J561" s="32">
        <v>42012</v>
      </c>
      <c r="K561">
        <v>0.66269052352551361</v>
      </c>
      <c r="M561" s="32">
        <v>42012</v>
      </c>
      <c r="N561">
        <v>0.84796065462562531</v>
      </c>
      <c r="P561" s="32">
        <v>42018</v>
      </c>
      <c r="Q561">
        <v>6.1969000000000003</v>
      </c>
    </row>
    <row r="562" spans="1:17" x14ac:dyDescent="0.25">
      <c r="A562" s="32">
        <v>42016</v>
      </c>
      <c r="B562">
        <v>100.6738</v>
      </c>
      <c r="D562" s="32">
        <v>42081</v>
      </c>
      <c r="E562">
        <v>62.692500000000003</v>
      </c>
      <c r="G562" s="32">
        <v>42013</v>
      </c>
      <c r="H562">
        <v>7.7530999999999999</v>
      </c>
      <c r="J562" s="32">
        <v>42013</v>
      </c>
      <c r="K562">
        <v>0.65963060686015829</v>
      </c>
      <c r="M562" s="32">
        <v>42013</v>
      </c>
      <c r="N562">
        <v>0.84445195068400614</v>
      </c>
      <c r="P562" s="32">
        <v>42019</v>
      </c>
      <c r="Q562">
        <v>6.1882999999999999</v>
      </c>
    </row>
    <row r="563" spans="1:17" x14ac:dyDescent="0.25">
      <c r="A563" s="32">
        <v>42017</v>
      </c>
      <c r="B563">
        <v>100.75</v>
      </c>
      <c r="D563" s="32">
        <v>42082</v>
      </c>
      <c r="E563">
        <v>62.516300000000001</v>
      </c>
      <c r="G563" s="32">
        <v>42016</v>
      </c>
      <c r="H563">
        <v>7.7530000000000001</v>
      </c>
      <c r="J563" s="32">
        <v>42016</v>
      </c>
      <c r="K563">
        <v>0.65915233010348695</v>
      </c>
      <c r="M563" s="32">
        <v>42016</v>
      </c>
      <c r="N563">
        <v>0.84502281561602166</v>
      </c>
      <c r="P563" s="32">
        <v>42020</v>
      </c>
      <c r="Q563">
        <v>6.2077999999999998</v>
      </c>
    </row>
    <row r="564" spans="1:17" x14ac:dyDescent="0.25">
      <c r="A564" s="32">
        <v>42018</v>
      </c>
      <c r="B564">
        <v>100.66500000000001</v>
      </c>
      <c r="D564" s="32">
        <v>42083</v>
      </c>
      <c r="E564">
        <v>62.468800000000002</v>
      </c>
      <c r="G564" s="32">
        <v>42017</v>
      </c>
      <c r="H564">
        <v>7.7530000000000001</v>
      </c>
      <c r="J564" s="32">
        <v>42017</v>
      </c>
      <c r="K564">
        <v>0.65963060686015829</v>
      </c>
      <c r="M564" s="32">
        <v>42017</v>
      </c>
      <c r="N564">
        <v>0.84940117217361755</v>
      </c>
      <c r="P564" s="32">
        <v>42023</v>
      </c>
      <c r="Q564">
        <v>6.2203999999999997</v>
      </c>
    </row>
    <row r="565" spans="1:17" x14ac:dyDescent="0.25">
      <c r="A565" s="32">
        <v>42019</v>
      </c>
      <c r="B565">
        <v>100.6</v>
      </c>
      <c r="D565" s="32">
        <v>42086</v>
      </c>
      <c r="E565">
        <v>62.277500000000003</v>
      </c>
      <c r="G565" s="32">
        <v>42018</v>
      </c>
      <c r="H565">
        <v>7.7542</v>
      </c>
      <c r="J565" s="32">
        <v>42018</v>
      </c>
      <c r="K565">
        <v>0.65642641459892337</v>
      </c>
      <c r="M565" s="32">
        <v>42018</v>
      </c>
      <c r="N565">
        <v>0.84824836712189322</v>
      </c>
      <c r="P565" s="32">
        <v>42024</v>
      </c>
      <c r="Q565">
        <v>6.2137000000000002</v>
      </c>
    </row>
    <row r="566" spans="1:17" x14ac:dyDescent="0.25">
      <c r="A566" s="32">
        <v>42020</v>
      </c>
      <c r="B566">
        <v>100.77</v>
      </c>
      <c r="D566" s="32">
        <v>42087</v>
      </c>
      <c r="E566">
        <v>62.247500000000002</v>
      </c>
      <c r="G566" s="32">
        <v>42019</v>
      </c>
      <c r="H566">
        <v>7.7527999999999997</v>
      </c>
      <c r="J566" s="32">
        <v>42019</v>
      </c>
      <c r="K566">
        <v>0.65863136402555489</v>
      </c>
      <c r="M566" s="32">
        <v>42019</v>
      </c>
      <c r="N566">
        <v>0.85962348491360785</v>
      </c>
      <c r="P566" s="32">
        <v>42025</v>
      </c>
      <c r="Q566">
        <v>6.2122999999999999</v>
      </c>
    </row>
    <row r="567" spans="1:17" x14ac:dyDescent="0.25">
      <c r="A567" s="32">
        <v>42023</v>
      </c>
      <c r="B567">
        <v>100.755</v>
      </c>
      <c r="D567" s="32">
        <v>42088</v>
      </c>
      <c r="E567">
        <v>62.335000000000001</v>
      </c>
      <c r="G567" s="32">
        <v>42020</v>
      </c>
      <c r="H567">
        <v>7.7511000000000001</v>
      </c>
      <c r="J567" s="32">
        <v>42020</v>
      </c>
      <c r="K567">
        <v>0.66006600660066006</v>
      </c>
      <c r="M567" s="32">
        <v>42020</v>
      </c>
      <c r="N567">
        <v>0.86452839975793205</v>
      </c>
      <c r="P567" s="32">
        <v>42026</v>
      </c>
      <c r="Q567">
        <v>6.2089999999999996</v>
      </c>
    </row>
    <row r="568" spans="1:17" x14ac:dyDescent="0.25">
      <c r="A568" s="32">
        <v>42024</v>
      </c>
      <c r="B568">
        <v>100.705</v>
      </c>
      <c r="D568" s="32">
        <v>42089</v>
      </c>
      <c r="E568">
        <v>62.668700000000001</v>
      </c>
      <c r="G568" s="32">
        <v>42023</v>
      </c>
      <c r="H568">
        <v>7.7522000000000002</v>
      </c>
      <c r="J568" s="32">
        <v>42023</v>
      </c>
      <c r="K568">
        <v>0.66168199563289876</v>
      </c>
      <c r="M568" s="32">
        <v>42023</v>
      </c>
      <c r="N568">
        <v>0.86162329829398576</v>
      </c>
      <c r="P568" s="32">
        <v>42027</v>
      </c>
      <c r="Q568">
        <v>6.2286999999999999</v>
      </c>
    </row>
    <row r="569" spans="1:17" x14ac:dyDescent="0.25">
      <c r="A569" s="32">
        <v>42025</v>
      </c>
      <c r="B569">
        <v>100.73</v>
      </c>
      <c r="D569" s="32">
        <v>42090</v>
      </c>
      <c r="E569">
        <v>62.417499999999997</v>
      </c>
      <c r="G569" s="32">
        <v>42024</v>
      </c>
      <c r="H569">
        <v>7.7526000000000002</v>
      </c>
      <c r="J569" s="32">
        <v>42024</v>
      </c>
      <c r="K569">
        <v>0.66028392208649722</v>
      </c>
      <c r="M569" s="32">
        <v>42024</v>
      </c>
      <c r="N569">
        <v>0.86580086580086579</v>
      </c>
      <c r="P569" s="32">
        <v>42030</v>
      </c>
      <c r="Q569">
        <v>6.2556000000000003</v>
      </c>
    </row>
    <row r="570" spans="1:17" x14ac:dyDescent="0.25">
      <c r="A570" s="32">
        <v>42026</v>
      </c>
      <c r="B570">
        <v>100.7162</v>
      </c>
      <c r="D570" s="32">
        <v>42093</v>
      </c>
      <c r="E570">
        <v>62.677500000000002</v>
      </c>
      <c r="G570" s="32">
        <v>42025</v>
      </c>
      <c r="H570">
        <v>7.7507000000000001</v>
      </c>
      <c r="J570" s="32">
        <v>42025</v>
      </c>
      <c r="K570">
        <v>0.66041474045700699</v>
      </c>
      <c r="M570" s="32">
        <v>42025</v>
      </c>
      <c r="N570">
        <v>0.86132644272179149</v>
      </c>
      <c r="P570" s="32">
        <v>42031</v>
      </c>
      <c r="Q570">
        <v>6.2431999999999999</v>
      </c>
    </row>
    <row r="571" spans="1:17" x14ac:dyDescent="0.25">
      <c r="A571" s="32">
        <v>42027</v>
      </c>
      <c r="B571">
        <v>100.91</v>
      </c>
      <c r="D571" s="32">
        <v>42094</v>
      </c>
      <c r="E571">
        <v>62.497500000000002</v>
      </c>
      <c r="G571" s="32">
        <v>42026</v>
      </c>
      <c r="H571">
        <v>7.7529000000000003</v>
      </c>
      <c r="J571" s="32">
        <v>42026</v>
      </c>
      <c r="K571">
        <v>0.66622251832111934</v>
      </c>
      <c r="M571" s="32">
        <v>42026</v>
      </c>
      <c r="N571">
        <v>0.87981699806440261</v>
      </c>
      <c r="P571" s="32">
        <v>42032</v>
      </c>
      <c r="Q571">
        <v>6.2473000000000001</v>
      </c>
    </row>
    <row r="572" spans="1:17" x14ac:dyDescent="0.25">
      <c r="A572" s="32">
        <v>42030</v>
      </c>
      <c r="B572">
        <v>100.9235</v>
      </c>
      <c r="D572" s="32">
        <v>42100</v>
      </c>
      <c r="E572">
        <v>62.188800000000001</v>
      </c>
      <c r="G572" s="32">
        <v>42027</v>
      </c>
      <c r="H572">
        <v>7.7519999999999998</v>
      </c>
      <c r="J572" s="32">
        <v>42027</v>
      </c>
      <c r="K572">
        <v>0.66715591433718069</v>
      </c>
      <c r="M572" s="32">
        <v>42027</v>
      </c>
      <c r="N572">
        <v>0.89253837915030343</v>
      </c>
      <c r="P572" s="32">
        <v>42033</v>
      </c>
      <c r="Q572">
        <v>6.2466999999999997</v>
      </c>
    </row>
    <row r="573" spans="1:17" x14ac:dyDescent="0.25">
      <c r="A573" s="32">
        <v>42031</v>
      </c>
      <c r="B573">
        <v>100.89749999999999</v>
      </c>
      <c r="D573" s="32">
        <v>42101</v>
      </c>
      <c r="E573">
        <v>62.255000000000003</v>
      </c>
      <c r="G573" s="32">
        <v>42030</v>
      </c>
      <c r="H573">
        <v>7.7518000000000002</v>
      </c>
      <c r="J573" s="32">
        <v>42030</v>
      </c>
      <c r="K573">
        <v>0.66321793341291946</v>
      </c>
      <c r="M573" s="32">
        <v>42030</v>
      </c>
      <c r="N573">
        <v>0.88983804947499567</v>
      </c>
      <c r="P573" s="32">
        <v>42034</v>
      </c>
      <c r="Q573">
        <v>6.2506000000000004</v>
      </c>
    </row>
    <row r="574" spans="1:17" x14ac:dyDescent="0.25">
      <c r="A574" s="32">
        <v>42032</v>
      </c>
      <c r="B574">
        <v>100.877</v>
      </c>
      <c r="D574" s="32">
        <v>42102</v>
      </c>
      <c r="E574">
        <v>62.244999999999997</v>
      </c>
      <c r="G574" s="32">
        <v>42031</v>
      </c>
      <c r="H574">
        <v>7.7521000000000004</v>
      </c>
      <c r="J574" s="32">
        <v>42031</v>
      </c>
      <c r="K574">
        <v>0.65802461012041846</v>
      </c>
      <c r="M574" s="32">
        <v>42031</v>
      </c>
      <c r="N574">
        <v>0.87865741147526588</v>
      </c>
      <c r="P574" s="32">
        <v>42037</v>
      </c>
      <c r="Q574">
        <v>6.2599</v>
      </c>
    </row>
    <row r="575" spans="1:17" x14ac:dyDescent="0.25">
      <c r="A575" s="32">
        <v>42033</v>
      </c>
      <c r="B575">
        <v>101.12949999999999</v>
      </c>
      <c r="D575" s="32">
        <v>42103</v>
      </c>
      <c r="E575">
        <v>62.246299999999998</v>
      </c>
      <c r="G575" s="32">
        <v>42032</v>
      </c>
      <c r="H575">
        <v>7.7519</v>
      </c>
      <c r="J575" s="32">
        <v>42032</v>
      </c>
      <c r="K575">
        <v>0.66054561067441708</v>
      </c>
      <c r="M575" s="32">
        <v>42032</v>
      </c>
      <c r="N575">
        <v>0.8859750155045627</v>
      </c>
      <c r="P575" s="32">
        <v>42038</v>
      </c>
      <c r="Q575">
        <v>6.2582000000000004</v>
      </c>
    </row>
    <row r="576" spans="1:17" x14ac:dyDescent="0.25">
      <c r="A576" s="32">
        <v>42034</v>
      </c>
      <c r="B576">
        <v>101.08</v>
      </c>
      <c r="D576" s="32">
        <v>42104</v>
      </c>
      <c r="E576">
        <v>62.32</v>
      </c>
      <c r="G576" s="32">
        <v>42033</v>
      </c>
      <c r="H576">
        <v>7.7519999999999998</v>
      </c>
      <c r="J576" s="32">
        <v>42033</v>
      </c>
      <c r="K576">
        <v>0.66370213048383886</v>
      </c>
      <c r="M576" s="32">
        <v>42033</v>
      </c>
      <c r="N576">
        <v>0.88339222614840995</v>
      </c>
      <c r="P576" s="32">
        <v>42039</v>
      </c>
      <c r="Q576">
        <v>6.2481</v>
      </c>
    </row>
    <row r="577" spans="1:17" x14ac:dyDescent="0.25">
      <c r="A577" s="32">
        <v>42037</v>
      </c>
      <c r="B577">
        <v>101.369</v>
      </c>
      <c r="D577" s="32">
        <v>42107</v>
      </c>
      <c r="E577">
        <v>62.5075</v>
      </c>
      <c r="G577" s="32">
        <v>42034</v>
      </c>
      <c r="H577">
        <v>7.7519</v>
      </c>
      <c r="J577" s="32">
        <v>42034</v>
      </c>
      <c r="K577">
        <v>0.66401062416998669</v>
      </c>
      <c r="M577" s="32">
        <v>42034</v>
      </c>
      <c r="N577">
        <v>0.88566114604552304</v>
      </c>
      <c r="P577" s="32">
        <v>42040</v>
      </c>
      <c r="Q577">
        <v>6.2529000000000003</v>
      </c>
    </row>
    <row r="578" spans="1:17" x14ac:dyDescent="0.25">
      <c r="A578" s="32">
        <v>42038</v>
      </c>
      <c r="B578">
        <v>101.125</v>
      </c>
      <c r="D578" s="32">
        <v>42109</v>
      </c>
      <c r="E578">
        <v>62.371299999999998</v>
      </c>
      <c r="G578" s="32">
        <v>42037</v>
      </c>
      <c r="H578">
        <v>7.7527999999999997</v>
      </c>
      <c r="J578" s="32">
        <v>42037</v>
      </c>
      <c r="K578">
        <v>0.6649378283130527</v>
      </c>
      <c r="M578" s="32">
        <v>42037</v>
      </c>
      <c r="N578">
        <v>0.88175645886606113</v>
      </c>
      <c r="P578" s="32">
        <v>42041</v>
      </c>
      <c r="Q578">
        <v>6.2446000000000002</v>
      </c>
    </row>
    <row r="579" spans="1:17" x14ac:dyDescent="0.25">
      <c r="A579" s="32">
        <v>42039</v>
      </c>
      <c r="B579">
        <v>101.17449999999999</v>
      </c>
      <c r="D579" s="32">
        <v>42110</v>
      </c>
      <c r="E579">
        <v>62.303699999999999</v>
      </c>
      <c r="G579" s="32">
        <v>42038</v>
      </c>
      <c r="H579">
        <v>7.7538999999999998</v>
      </c>
      <c r="J579" s="32">
        <v>42038</v>
      </c>
      <c r="K579">
        <v>0.65936964262165376</v>
      </c>
      <c r="M579" s="32">
        <v>42038</v>
      </c>
      <c r="N579">
        <v>0.8710042679209129</v>
      </c>
      <c r="P579" s="32">
        <v>42044</v>
      </c>
      <c r="Q579">
        <v>6.2473000000000001</v>
      </c>
    </row>
    <row r="580" spans="1:17" x14ac:dyDescent="0.25">
      <c r="A580" s="32">
        <v>42040</v>
      </c>
      <c r="B580">
        <v>101.17</v>
      </c>
      <c r="D580" s="32">
        <v>42111</v>
      </c>
      <c r="E580">
        <v>62.365000000000002</v>
      </c>
      <c r="G580" s="32">
        <v>42039</v>
      </c>
      <c r="H580">
        <v>7.7523999999999997</v>
      </c>
      <c r="J580" s="32">
        <v>42039</v>
      </c>
      <c r="K580">
        <v>0.65867474641022261</v>
      </c>
      <c r="M580" s="32">
        <v>42039</v>
      </c>
      <c r="N580">
        <v>0.88144557073600704</v>
      </c>
      <c r="P580" s="32">
        <v>42045</v>
      </c>
      <c r="Q580">
        <v>6.2416999999999998</v>
      </c>
    </row>
    <row r="581" spans="1:17" x14ac:dyDescent="0.25">
      <c r="A581" s="32">
        <v>42041</v>
      </c>
      <c r="B581">
        <v>101.175</v>
      </c>
      <c r="D581" s="32">
        <v>42114</v>
      </c>
      <c r="E581">
        <v>62.916200000000003</v>
      </c>
      <c r="G581" s="32">
        <v>42040</v>
      </c>
      <c r="H581">
        <v>7.7523999999999997</v>
      </c>
      <c r="J581" s="32">
        <v>42040</v>
      </c>
      <c r="K581">
        <v>0.6524008350730689</v>
      </c>
      <c r="M581" s="32">
        <v>42040</v>
      </c>
      <c r="N581">
        <v>0.87130783305741921</v>
      </c>
      <c r="P581" s="32">
        <v>42046</v>
      </c>
      <c r="Q581">
        <v>6.2424999999999997</v>
      </c>
    </row>
    <row r="582" spans="1:17" x14ac:dyDescent="0.25">
      <c r="A582" s="32">
        <v>42044</v>
      </c>
      <c r="B582">
        <v>101.1073</v>
      </c>
      <c r="D582" s="32">
        <v>42115</v>
      </c>
      <c r="E582">
        <v>62.852499999999999</v>
      </c>
      <c r="G582" s="32">
        <v>42041</v>
      </c>
      <c r="H582">
        <v>7.7530000000000001</v>
      </c>
      <c r="J582" s="32">
        <v>42041</v>
      </c>
      <c r="K582">
        <v>0.65603883749917991</v>
      </c>
      <c r="M582" s="32">
        <v>42041</v>
      </c>
      <c r="N582">
        <v>0.88370448921880529</v>
      </c>
      <c r="P582" s="32">
        <v>42047</v>
      </c>
      <c r="Q582">
        <v>6.2454999999999998</v>
      </c>
    </row>
    <row r="583" spans="1:17" x14ac:dyDescent="0.25">
      <c r="A583" s="32">
        <v>42045</v>
      </c>
      <c r="B583">
        <v>101.375</v>
      </c>
      <c r="D583" s="32">
        <v>42116</v>
      </c>
      <c r="E583">
        <v>62.832500000000003</v>
      </c>
      <c r="G583" s="32">
        <v>42044</v>
      </c>
      <c r="H583">
        <v>7.7537000000000003</v>
      </c>
      <c r="J583" s="32">
        <v>42044</v>
      </c>
      <c r="K583">
        <v>0.65724613867893522</v>
      </c>
      <c r="M583" s="32">
        <v>42044</v>
      </c>
      <c r="N583">
        <v>0.88300220750551872</v>
      </c>
      <c r="P583" s="32">
        <v>42048</v>
      </c>
      <c r="Q583">
        <v>6.2404999999999999</v>
      </c>
    </row>
    <row r="584" spans="1:17" x14ac:dyDescent="0.25">
      <c r="A584" s="32">
        <v>42046</v>
      </c>
      <c r="B584">
        <v>101.4425</v>
      </c>
      <c r="D584" s="32">
        <v>42117</v>
      </c>
      <c r="E584">
        <v>63.322499999999998</v>
      </c>
      <c r="G584" s="32">
        <v>42045</v>
      </c>
      <c r="H584">
        <v>7.7534999999999998</v>
      </c>
      <c r="J584" s="32">
        <v>42045</v>
      </c>
      <c r="K584">
        <v>0.6555657532450504</v>
      </c>
      <c r="M584" s="32">
        <v>42045</v>
      </c>
      <c r="N584">
        <v>0.88331419485911133</v>
      </c>
      <c r="P584" s="32">
        <v>42051</v>
      </c>
      <c r="Q584">
        <v>6.2492999999999999</v>
      </c>
    </row>
    <row r="585" spans="1:17" x14ac:dyDescent="0.25">
      <c r="A585" s="32">
        <v>42047</v>
      </c>
      <c r="B585">
        <v>101.41500000000001</v>
      </c>
      <c r="D585" s="32">
        <v>42118</v>
      </c>
      <c r="E585">
        <v>63.5625</v>
      </c>
      <c r="G585" s="32">
        <v>42046</v>
      </c>
      <c r="H585">
        <v>7.7544000000000004</v>
      </c>
      <c r="J585" s="32">
        <v>42046</v>
      </c>
      <c r="K585">
        <v>0.65625410158813491</v>
      </c>
      <c r="M585" s="32">
        <v>42046</v>
      </c>
      <c r="N585">
        <v>0.88214537755822164</v>
      </c>
      <c r="P585" s="32">
        <v>42052</v>
      </c>
      <c r="Q585">
        <v>6.2548000000000004</v>
      </c>
    </row>
    <row r="586" spans="1:17" x14ac:dyDescent="0.25">
      <c r="A586" s="32">
        <v>42048</v>
      </c>
      <c r="B586">
        <v>101.4388</v>
      </c>
      <c r="D586" s="32">
        <v>42121</v>
      </c>
      <c r="E586">
        <v>63.487499999999997</v>
      </c>
      <c r="G586" s="32">
        <v>42047</v>
      </c>
      <c r="H586">
        <v>7.7539999999999996</v>
      </c>
      <c r="J586" s="32">
        <v>42047</v>
      </c>
      <c r="K586">
        <v>0.6500260010400416</v>
      </c>
      <c r="M586" s="32">
        <v>42047</v>
      </c>
      <c r="N586">
        <v>0.87696220292905369</v>
      </c>
      <c r="P586" s="32">
        <v>42053</v>
      </c>
      <c r="Q586">
        <v>6.2553999999999998</v>
      </c>
    </row>
    <row r="587" spans="1:17" x14ac:dyDescent="0.25">
      <c r="A587" s="32">
        <v>42051</v>
      </c>
      <c r="B587">
        <v>101.48</v>
      </c>
      <c r="D587" s="32">
        <v>42122</v>
      </c>
      <c r="E587">
        <v>63.145000000000003</v>
      </c>
      <c r="G587" s="32">
        <v>42048</v>
      </c>
      <c r="H587">
        <v>7.7556000000000003</v>
      </c>
      <c r="J587" s="32">
        <v>42048</v>
      </c>
      <c r="K587">
        <v>0.6495615459564793</v>
      </c>
      <c r="M587" s="32">
        <v>42048</v>
      </c>
      <c r="N587">
        <v>0.87765490609092511</v>
      </c>
      <c r="P587" s="32">
        <v>42054</v>
      </c>
      <c r="Q587">
        <v>6.2549000000000001</v>
      </c>
    </row>
    <row r="588" spans="1:17" x14ac:dyDescent="0.25">
      <c r="A588" s="32">
        <v>42052</v>
      </c>
      <c r="B588">
        <v>101.625</v>
      </c>
      <c r="D588" s="32">
        <v>42123</v>
      </c>
      <c r="E588">
        <v>63.307499999999997</v>
      </c>
      <c r="G588" s="32">
        <v>42051</v>
      </c>
      <c r="H588">
        <v>7.7591999999999999</v>
      </c>
      <c r="J588" s="32">
        <v>42051</v>
      </c>
      <c r="K588">
        <v>0.65091453492156481</v>
      </c>
      <c r="M588" s="32">
        <v>42051</v>
      </c>
      <c r="N588">
        <v>0.8806693086745927</v>
      </c>
      <c r="P588" s="32">
        <v>42055</v>
      </c>
      <c r="Q588">
        <v>6.2561999999999998</v>
      </c>
    </row>
    <row r="589" spans="1:17" x14ac:dyDescent="0.25">
      <c r="A589" s="32">
        <v>42053</v>
      </c>
      <c r="B589">
        <v>101.535</v>
      </c>
      <c r="D589" s="32">
        <v>42124</v>
      </c>
      <c r="E589">
        <v>63.422499999999999</v>
      </c>
      <c r="G589" s="32">
        <v>42052</v>
      </c>
      <c r="H589">
        <v>7.7595999999999998</v>
      </c>
      <c r="J589" s="32">
        <v>42052</v>
      </c>
      <c r="K589">
        <v>0.65129607919760324</v>
      </c>
      <c r="M589" s="32">
        <v>42052</v>
      </c>
      <c r="N589">
        <v>0.87634738410305846</v>
      </c>
      <c r="P589" s="32">
        <v>42058</v>
      </c>
      <c r="Q589">
        <v>6.2565</v>
      </c>
    </row>
    <row r="590" spans="1:17" x14ac:dyDescent="0.25">
      <c r="A590" s="32">
        <v>42054</v>
      </c>
      <c r="B590">
        <v>101.685</v>
      </c>
      <c r="D590" s="32">
        <v>42129</v>
      </c>
      <c r="E590">
        <v>63.44</v>
      </c>
      <c r="G590" s="32">
        <v>42053</v>
      </c>
      <c r="H590">
        <v>7.7584999999999997</v>
      </c>
      <c r="J590" s="32">
        <v>42053</v>
      </c>
      <c r="K590">
        <v>0.64783622700181387</v>
      </c>
      <c r="M590" s="32">
        <v>42053</v>
      </c>
      <c r="N590">
        <v>0.87742388347810829</v>
      </c>
      <c r="P590" s="32">
        <v>42059</v>
      </c>
      <c r="Q590">
        <v>6.2558999999999996</v>
      </c>
    </row>
    <row r="591" spans="1:17" x14ac:dyDescent="0.25">
      <c r="A591" s="32">
        <v>42055</v>
      </c>
      <c r="B591">
        <v>101.71</v>
      </c>
      <c r="D591" s="32">
        <v>42130</v>
      </c>
      <c r="E591">
        <v>63.54</v>
      </c>
      <c r="G591" s="32">
        <v>42054</v>
      </c>
      <c r="H591">
        <v>7.7582000000000004</v>
      </c>
      <c r="J591" s="32">
        <v>42054</v>
      </c>
      <c r="K591">
        <v>0.64876086674451794</v>
      </c>
      <c r="M591" s="32">
        <v>42054</v>
      </c>
      <c r="N591">
        <v>0.8796622097114708</v>
      </c>
      <c r="P591" s="32">
        <v>42060</v>
      </c>
      <c r="Q591">
        <v>6.2599</v>
      </c>
    </row>
    <row r="592" spans="1:17" x14ac:dyDescent="0.25">
      <c r="A592" s="32">
        <v>42058</v>
      </c>
      <c r="B592">
        <v>101.7075</v>
      </c>
      <c r="D592" s="32">
        <v>42131</v>
      </c>
      <c r="E592">
        <v>64.239999999999995</v>
      </c>
      <c r="G592" s="32">
        <v>42055</v>
      </c>
      <c r="H592">
        <v>7.7584999999999997</v>
      </c>
      <c r="J592" s="32">
        <v>42055</v>
      </c>
      <c r="K592">
        <v>0.649392817715436</v>
      </c>
      <c r="M592" s="32">
        <v>42055</v>
      </c>
      <c r="N592">
        <v>0.87865741147526588</v>
      </c>
      <c r="P592" s="32">
        <v>42061</v>
      </c>
      <c r="Q592">
        <v>6.2587000000000002</v>
      </c>
    </row>
    <row r="593" spans="1:17" x14ac:dyDescent="0.25">
      <c r="A593" s="32">
        <v>42059</v>
      </c>
      <c r="B593">
        <v>101.89</v>
      </c>
      <c r="D593" s="32">
        <v>42132</v>
      </c>
      <c r="E593">
        <v>63.9375</v>
      </c>
      <c r="G593" s="32">
        <v>42058</v>
      </c>
      <c r="H593">
        <v>7.7568999999999999</v>
      </c>
      <c r="J593" s="32">
        <v>42058</v>
      </c>
      <c r="K593">
        <v>0.64695607168273273</v>
      </c>
      <c r="M593" s="32">
        <v>42058</v>
      </c>
      <c r="N593">
        <v>0.88222320247022501</v>
      </c>
      <c r="P593" s="32">
        <v>42062</v>
      </c>
      <c r="Q593">
        <v>6.2694000000000001</v>
      </c>
    </row>
    <row r="594" spans="1:17" x14ac:dyDescent="0.25">
      <c r="A594" s="32">
        <v>42060</v>
      </c>
      <c r="B594">
        <v>101.89</v>
      </c>
      <c r="D594" s="32">
        <v>42135</v>
      </c>
      <c r="E594">
        <v>63.854999999999997</v>
      </c>
      <c r="G594" s="32">
        <v>42059</v>
      </c>
      <c r="H594">
        <v>7.7571000000000003</v>
      </c>
      <c r="J594" s="32">
        <v>42059</v>
      </c>
      <c r="K594">
        <v>0.64708166170570725</v>
      </c>
      <c r="M594" s="32">
        <v>42059</v>
      </c>
      <c r="N594">
        <v>0.88183421516754856</v>
      </c>
      <c r="P594" s="32">
        <v>42065</v>
      </c>
      <c r="Q594">
        <v>6.2728999999999999</v>
      </c>
    </row>
    <row r="595" spans="1:17" x14ac:dyDescent="0.25">
      <c r="A595" s="32">
        <v>42061</v>
      </c>
      <c r="B595">
        <v>101.905</v>
      </c>
      <c r="D595" s="32">
        <v>42136</v>
      </c>
      <c r="E595">
        <v>64.167500000000004</v>
      </c>
      <c r="G595" s="32">
        <v>42060</v>
      </c>
      <c r="H595">
        <v>7.7569999999999997</v>
      </c>
      <c r="J595" s="32">
        <v>42060</v>
      </c>
      <c r="K595">
        <v>0.64399793920659454</v>
      </c>
      <c r="M595" s="32">
        <v>42060</v>
      </c>
      <c r="N595">
        <v>0.88020420737611116</v>
      </c>
      <c r="P595" s="32">
        <v>42066</v>
      </c>
      <c r="Q595">
        <v>6.2747000000000002</v>
      </c>
    </row>
    <row r="596" spans="1:17" x14ac:dyDescent="0.25">
      <c r="A596" s="32">
        <v>42062</v>
      </c>
      <c r="B596">
        <v>101.86</v>
      </c>
      <c r="D596" s="32">
        <v>42137</v>
      </c>
      <c r="E596">
        <v>64.010000000000005</v>
      </c>
      <c r="G596" s="32">
        <v>42061</v>
      </c>
      <c r="H596">
        <v>7.7546999999999997</v>
      </c>
      <c r="J596" s="32">
        <v>42061</v>
      </c>
      <c r="K596">
        <v>0.64905562406698258</v>
      </c>
      <c r="M596" s="32">
        <v>42061</v>
      </c>
      <c r="N596">
        <v>0.89301661010894806</v>
      </c>
      <c r="P596" s="32">
        <v>42067</v>
      </c>
      <c r="Q596">
        <v>6.2709999999999999</v>
      </c>
    </row>
    <row r="597" spans="1:17" x14ac:dyDescent="0.25">
      <c r="A597" s="32">
        <v>42065</v>
      </c>
      <c r="B597">
        <v>101.8725</v>
      </c>
      <c r="D597" s="32">
        <v>42138</v>
      </c>
      <c r="E597">
        <v>63.655000000000001</v>
      </c>
      <c r="G597" s="32">
        <v>42062</v>
      </c>
      <c r="H597">
        <v>7.7554999999999996</v>
      </c>
      <c r="J597" s="32">
        <v>42062</v>
      </c>
      <c r="K597">
        <v>0.64775229952066327</v>
      </c>
      <c r="M597" s="32">
        <v>42062</v>
      </c>
      <c r="N597">
        <v>0.8931761343336907</v>
      </c>
      <c r="P597" s="32">
        <v>42068</v>
      </c>
      <c r="Q597">
        <v>6.2662000000000004</v>
      </c>
    </row>
    <row r="598" spans="1:17" x14ac:dyDescent="0.25">
      <c r="A598" s="32">
        <v>42066</v>
      </c>
      <c r="B598">
        <v>101.925</v>
      </c>
      <c r="D598" s="32">
        <v>42139</v>
      </c>
      <c r="E598">
        <v>63.516300000000001</v>
      </c>
      <c r="G598" s="32">
        <v>42065</v>
      </c>
      <c r="H598">
        <v>7.7554999999999996</v>
      </c>
      <c r="J598" s="32">
        <v>42065</v>
      </c>
      <c r="K598">
        <v>0.65078745281790973</v>
      </c>
      <c r="M598" s="32">
        <v>42065</v>
      </c>
      <c r="N598">
        <v>0.89413447782546485</v>
      </c>
      <c r="P598" s="32">
        <v>42069</v>
      </c>
      <c r="Q598">
        <v>6.2630999999999997</v>
      </c>
    </row>
    <row r="599" spans="1:17" x14ac:dyDescent="0.25">
      <c r="A599" s="32">
        <v>42067</v>
      </c>
      <c r="B599">
        <v>101.8717</v>
      </c>
      <c r="D599" s="32">
        <v>42142</v>
      </c>
      <c r="E599">
        <v>63.722499999999997</v>
      </c>
      <c r="G599" s="32">
        <v>42066</v>
      </c>
      <c r="H599">
        <v>7.7553999999999998</v>
      </c>
      <c r="J599" s="32">
        <v>42066</v>
      </c>
      <c r="K599">
        <v>0.65099928390078765</v>
      </c>
      <c r="M599" s="32">
        <v>42066</v>
      </c>
      <c r="N599">
        <v>0.89477451682176101</v>
      </c>
      <c r="P599" s="32">
        <v>42072</v>
      </c>
      <c r="Q599">
        <v>6.2645999999999997</v>
      </c>
    </row>
    <row r="600" spans="1:17" x14ac:dyDescent="0.25">
      <c r="A600" s="32">
        <v>42068</v>
      </c>
      <c r="B600">
        <v>101.86</v>
      </c>
      <c r="D600" s="32">
        <v>42143</v>
      </c>
      <c r="E600">
        <v>63.672499999999999</v>
      </c>
      <c r="G600" s="32">
        <v>42067</v>
      </c>
      <c r="H600">
        <v>7.7556000000000003</v>
      </c>
      <c r="J600" s="32">
        <v>42067</v>
      </c>
      <c r="K600">
        <v>0.65509335080248932</v>
      </c>
      <c r="M600" s="32">
        <v>42067</v>
      </c>
      <c r="N600">
        <v>0.90269001624842038</v>
      </c>
      <c r="P600" s="32">
        <v>42073</v>
      </c>
      <c r="Q600">
        <v>6.2618999999999998</v>
      </c>
    </row>
    <row r="601" spans="1:17" x14ac:dyDescent="0.25">
      <c r="A601" s="32">
        <v>42069</v>
      </c>
      <c r="B601">
        <v>101.8</v>
      </c>
      <c r="D601" s="32">
        <v>42144</v>
      </c>
      <c r="E601">
        <v>63.825000000000003</v>
      </c>
      <c r="G601" s="32">
        <v>42068</v>
      </c>
      <c r="H601">
        <v>7.7557999999999998</v>
      </c>
      <c r="J601" s="32">
        <v>42068</v>
      </c>
      <c r="K601">
        <v>0.65616797900262469</v>
      </c>
      <c r="M601" s="32">
        <v>42068</v>
      </c>
      <c r="N601">
        <v>0.90661831368993651</v>
      </c>
      <c r="P601" s="32">
        <v>42074</v>
      </c>
      <c r="Q601">
        <v>6.2625000000000002</v>
      </c>
    </row>
    <row r="602" spans="1:17" x14ac:dyDescent="0.25">
      <c r="A602" s="32">
        <v>42072</v>
      </c>
      <c r="B602">
        <v>102.3125</v>
      </c>
      <c r="D602" s="32">
        <v>42145</v>
      </c>
      <c r="E602">
        <v>63.64</v>
      </c>
      <c r="G602" s="32">
        <v>42069</v>
      </c>
      <c r="H602">
        <v>7.7568999999999999</v>
      </c>
      <c r="J602" s="32">
        <v>42069</v>
      </c>
      <c r="K602">
        <v>0.66502626853760727</v>
      </c>
      <c r="M602" s="32">
        <v>42069</v>
      </c>
      <c r="N602">
        <v>0.92216894135005534</v>
      </c>
      <c r="P602" s="32">
        <v>42075</v>
      </c>
      <c r="Q602">
        <v>6.2625000000000002</v>
      </c>
    </row>
    <row r="603" spans="1:17" x14ac:dyDescent="0.25">
      <c r="A603" s="32">
        <v>42073</v>
      </c>
      <c r="B603">
        <v>101.75</v>
      </c>
      <c r="D603" s="32">
        <v>42146</v>
      </c>
      <c r="E603">
        <v>63.5212</v>
      </c>
      <c r="G603" s="32">
        <v>42072</v>
      </c>
      <c r="H603">
        <v>7.7601000000000004</v>
      </c>
      <c r="J603" s="32">
        <v>42072</v>
      </c>
      <c r="K603">
        <v>0.6610259122157589</v>
      </c>
      <c r="M603" s="32">
        <v>42072</v>
      </c>
      <c r="N603">
        <v>0.92148912642830816</v>
      </c>
      <c r="P603" s="32">
        <v>42076</v>
      </c>
      <c r="Q603">
        <v>6.2588999999999997</v>
      </c>
    </row>
    <row r="604" spans="1:17" x14ac:dyDescent="0.25">
      <c r="A604" s="32">
        <v>42074</v>
      </c>
      <c r="B604">
        <v>101.75</v>
      </c>
      <c r="D604" s="32">
        <v>42149</v>
      </c>
      <c r="E604">
        <v>63.5687</v>
      </c>
      <c r="G604" s="32">
        <v>42073</v>
      </c>
      <c r="H604">
        <v>7.7614000000000001</v>
      </c>
      <c r="J604" s="32">
        <v>42073</v>
      </c>
      <c r="K604">
        <v>0.66357000663570009</v>
      </c>
      <c r="M604" s="32">
        <v>42073</v>
      </c>
      <c r="N604">
        <v>0.93475415965601039</v>
      </c>
      <c r="P604" s="32">
        <v>42079</v>
      </c>
      <c r="Q604">
        <v>6.2619999999999996</v>
      </c>
    </row>
    <row r="605" spans="1:17" x14ac:dyDescent="0.25">
      <c r="A605" s="32">
        <v>42075</v>
      </c>
      <c r="B605">
        <v>101.8</v>
      </c>
      <c r="D605" s="32">
        <v>42150</v>
      </c>
      <c r="E605">
        <v>63.978700000000003</v>
      </c>
      <c r="G605" s="32">
        <v>42074</v>
      </c>
      <c r="H605">
        <v>7.7708000000000004</v>
      </c>
      <c r="J605" s="32">
        <v>42074</v>
      </c>
      <c r="K605">
        <v>0.66979236436704614</v>
      </c>
      <c r="M605" s="32">
        <v>42074</v>
      </c>
      <c r="N605">
        <v>0.94813691096994412</v>
      </c>
      <c r="P605" s="32">
        <v>42080</v>
      </c>
      <c r="Q605">
        <v>6.2496999999999998</v>
      </c>
    </row>
    <row r="606" spans="1:17" x14ac:dyDescent="0.25">
      <c r="A606" s="32">
        <v>42076</v>
      </c>
      <c r="B606">
        <v>101.77</v>
      </c>
      <c r="D606" s="32">
        <v>42151</v>
      </c>
      <c r="E606">
        <v>64.027500000000003</v>
      </c>
      <c r="G606" s="32">
        <v>42075</v>
      </c>
      <c r="H606">
        <v>7.7694999999999999</v>
      </c>
      <c r="J606" s="32">
        <v>42075</v>
      </c>
      <c r="K606">
        <v>0.67190754552173626</v>
      </c>
      <c r="M606" s="32">
        <v>42075</v>
      </c>
      <c r="N606">
        <v>0.94029149036201232</v>
      </c>
      <c r="P606" s="32">
        <v>42081</v>
      </c>
      <c r="Q606">
        <v>6.2294</v>
      </c>
    </row>
    <row r="607" spans="1:17" x14ac:dyDescent="0.25">
      <c r="A607" s="32">
        <v>42079</v>
      </c>
      <c r="B607">
        <v>101.75</v>
      </c>
      <c r="D607" s="32">
        <v>42152</v>
      </c>
      <c r="E607">
        <v>63.807499999999997</v>
      </c>
      <c r="G607" s="32">
        <v>42076</v>
      </c>
      <c r="H607">
        <v>7.7656999999999998</v>
      </c>
      <c r="J607" s="32">
        <v>42076</v>
      </c>
      <c r="K607">
        <v>0.67824199674443841</v>
      </c>
      <c r="M607" s="32">
        <v>42076</v>
      </c>
      <c r="N607">
        <v>0.95274390243902429</v>
      </c>
      <c r="P607" s="32">
        <v>42082</v>
      </c>
      <c r="Q607">
        <v>6.1959</v>
      </c>
    </row>
    <row r="608" spans="1:17" x14ac:dyDescent="0.25">
      <c r="A608" s="32">
        <v>42080</v>
      </c>
      <c r="B608">
        <v>101.73</v>
      </c>
      <c r="D608" s="32">
        <v>42153</v>
      </c>
      <c r="E608">
        <v>63.825000000000003</v>
      </c>
      <c r="G608" s="32">
        <v>42079</v>
      </c>
      <c r="H608">
        <v>7.7647000000000004</v>
      </c>
      <c r="J608" s="32">
        <v>42079</v>
      </c>
      <c r="K608">
        <v>0.6743543057522422</v>
      </c>
      <c r="M608" s="32">
        <v>42079</v>
      </c>
      <c r="N608">
        <v>0.94625283875851629</v>
      </c>
      <c r="P608" s="32">
        <v>42083</v>
      </c>
      <c r="Q608">
        <v>6.2046000000000001</v>
      </c>
    </row>
    <row r="609" spans="1:17" x14ac:dyDescent="0.25">
      <c r="A609" s="32">
        <v>42081</v>
      </c>
      <c r="B609">
        <v>101.83499999999999</v>
      </c>
      <c r="D609" s="32">
        <v>42156</v>
      </c>
      <c r="E609">
        <v>63.704999999999998</v>
      </c>
      <c r="G609" s="32">
        <v>42080</v>
      </c>
      <c r="H609">
        <v>7.7625999999999999</v>
      </c>
      <c r="J609" s="32">
        <v>42080</v>
      </c>
      <c r="K609">
        <v>0.67801206861482133</v>
      </c>
      <c r="M609" s="32">
        <v>42080</v>
      </c>
      <c r="N609">
        <v>0.94366330093422657</v>
      </c>
      <c r="P609" s="32">
        <v>42086</v>
      </c>
      <c r="Q609">
        <v>6.2144000000000004</v>
      </c>
    </row>
    <row r="610" spans="1:17" x14ac:dyDescent="0.25">
      <c r="A610" s="32">
        <v>42082</v>
      </c>
      <c r="B610">
        <v>101.98</v>
      </c>
      <c r="D610" s="32">
        <v>42157</v>
      </c>
      <c r="E610">
        <v>63.825000000000003</v>
      </c>
      <c r="G610" s="32">
        <v>42081</v>
      </c>
      <c r="H610">
        <v>7.7594000000000003</v>
      </c>
      <c r="J610" s="32">
        <v>42081</v>
      </c>
      <c r="K610">
        <v>0.66764588062491659</v>
      </c>
      <c r="M610" s="32">
        <v>42081</v>
      </c>
      <c r="N610">
        <v>0.92047128129602351</v>
      </c>
      <c r="P610" s="32">
        <v>42087</v>
      </c>
      <c r="Q610">
        <v>6.2055999999999996</v>
      </c>
    </row>
    <row r="611" spans="1:17" x14ac:dyDescent="0.25">
      <c r="A611" s="32">
        <v>42083</v>
      </c>
      <c r="B611">
        <v>102.12</v>
      </c>
      <c r="D611" s="32">
        <v>42158</v>
      </c>
      <c r="E611">
        <v>63.905000000000001</v>
      </c>
      <c r="G611" s="32">
        <v>42082</v>
      </c>
      <c r="H611">
        <v>7.7598000000000003</v>
      </c>
      <c r="J611" s="32">
        <v>42082</v>
      </c>
      <c r="K611">
        <v>0.67782823832440853</v>
      </c>
      <c r="M611" s="32">
        <v>42082</v>
      </c>
      <c r="N611">
        <v>0.9380863039399624</v>
      </c>
      <c r="P611" s="32">
        <v>42088</v>
      </c>
      <c r="Q611">
        <v>6.2129000000000003</v>
      </c>
    </row>
    <row r="612" spans="1:17" x14ac:dyDescent="0.25">
      <c r="A612" s="32">
        <v>42086</v>
      </c>
      <c r="B612">
        <v>101.85250000000001</v>
      </c>
      <c r="D612" s="32">
        <v>42159</v>
      </c>
      <c r="E612">
        <v>64.006299999999996</v>
      </c>
      <c r="G612" s="32">
        <v>42083</v>
      </c>
      <c r="H612">
        <v>7.7576999999999998</v>
      </c>
      <c r="J612" s="32">
        <v>42083</v>
      </c>
      <c r="K612">
        <v>0.66894106629205974</v>
      </c>
      <c r="M612" s="32">
        <v>42083</v>
      </c>
      <c r="N612">
        <v>0.9241290084095739</v>
      </c>
      <c r="P612" s="32">
        <v>42089</v>
      </c>
      <c r="Q612">
        <v>6.2114000000000003</v>
      </c>
    </row>
    <row r="613" spans="1:17" x14ac:dyDescent="0.25">
      <c r="A613" s="32">
        <v>42087</v>
      </c>
      <c r="B613">
        <v>101.955</v>
      </c>
      <c r="D613" s="32">
        <v>42160</v>
      </c>
      <c r="E613">
        <v>63.755000000000003</v>
      </c>
      <c r="G613" s="32">
        <v>42086</v>
      </c>
      <c r="H613">
        <v>7.7564000000000002</v>
      </c>
      <c r="J613" s="32">
        <v>42086</v>
      </c>
      <c r="K613">
        <v>0.66880684858212947</v>
      </c>
      <c r="M613" s="32">
        <v>42086</v>
      </c>
      <c r="N613">
        <v>0.91357573542846704</v>
      </c>
      <c r="P613" s="32">
        <v>42090</v>
      </c>
      <c r="Q613">
        <v>6.2157</v>
      </c>
    </row>
    <row r="614" spans="1:17" x14ac:dyDescent="0.25">
      <c r="A614" s="32">
        <v>42088</v>
      </c>
      <c r="B614">
        <v>101.9425</v>
      </c>
      <c r="D614" s="32">
        <v>42163</v>
      </c>
      <c r="E614">
        <v>64.087500000000006</v>
      </c>
      <c r="G614" s="32">
        <v>42087</v>
      </c>
      <c r="H614">
        <v>7.7564000000000002</v>
      </c>
      <c r="J614" s="32">
        <v>42087</v>
      </c>
      <c r="K614">
        <v>0.67335532960743383</v>
      </c>
      <c r="M614" s="32">
        <v>42087</v>
      </c>
      <c r="N614">
        <v>0.91541559868180156</v>
      </c>
      <c r="P614" s="32">
        <v>42093</v>
      </c>
      <c r="Q614">
        <v>6.2077999999999998</v>
      </c>
    </row>
    <row r="615" spans="1:17" x14ac:dyDescent="0.25">
      <c r="A615" s="32">
        <v>42089</v>
      </c>
      <c r="B615">
        <v>101.98</v>
      </c>
      <c r="D615" s="32">
        <v>42164</v>
      </c>
      <c r="E615">
        <v>63.924999999999997</v>
      </c>
      <c r="G615" s="32">
        <v>42088</v>
      </c>
      <c r="H615">
        <v>7.7548000000000004</v>
      </c>
      <c r="J615" s="32">
        <v>42088</v>
      </c>
      <c r="K615">
        <v>0.67204301075268813</v>
      </c>
      <c r="M615" s="32">
        <v>42088</v>
      </c>
      <c r="N615">
        <v>0.91157702825888787</v>
      </c>
      <c r="P615" s="32">
        <v>42094</v>
      </c>
      <c r="Q615">
        <v>6.1997</v>
      </c>
    </row>
    <row r="616" spans="1:17" x14ac:dyDescent="0.25">
      <c r="A616" s="32">
        <v>42090</v>
      </c>
      <c r="B616">
        <v>101.9</v>
      </c>
      <c r="D616" s="32">
        <v>42165</v>
      </c>
      <c r="E616">
        <v>63.842500000000001</v>
      </c>
      <c r="G616" s="32">
        <v>42089</v>
      </c>
      <c r="H616">
        <v>7.7546999999999997</v>
      </c>
      <c r="J616" s="32">
        <v>42089</v>
      </c>
      <c r="K616">
        <v>0.67344602330123238</v>
      </c>
      <c r="M616" s="32">
        <v>42089</v>
      </c>
      <c r="N616">
        <v>0.91877986034546122</v>
      </c>
      <c r="P616" s="32">
        <v>42095</v>
      </c>
      <c r="Q616">
        <v>6.1981999999999999</v>
      </c>
    </row>
    <row r="617" spans="1:17" x14ac:dyDescent="0.25">
      <c r="A617" s="32">
        <v>42093</v>
      </c>
      <c r="B617">
        <v>101.925</v>
      </c>
      <c r="D617" s="32">
        <v>42166</v>
      </c>
      <c r="E617">
        <v>63.975000000000001</v>
      </c>
      <c r="G617" s="32">
        <v>42090</v>
      </c>
      <c r="H617">
        <v>7.7534999999999998</v>
      </c>
      <c r="J617" s="32">
        <v>42090</v>
      </c>
      <c r="K617">
        <v>0.67208817796894949</v>
      </c>
      <c r="M617" s="32">
        <v>42090</v>
      </c>
      <c r="N617">
        <v>0.91835797593902102</v>
      </c>
      <c r="P617" s="32">
        <v>42096</v>
      </c>
      <c r="Q617">
        <v>6.1970000000000001</v>
      </c>
    </row>
    <row r="618" spans="1:17" x14ac:dyDescent="0.25">
      <c r="A618" s="32">
        <v>42094</v>
      </c>
      <c r="B618">
        <v>101.93</v>
      </c>
      <c r="D618" s="32">
        <v>42167</v>
      </c>
      <c r="E618">
        <v>64.06</v>
      </c>
      <c r="G618" s="32">
        <v>42093</v>
      </c>
      <c r="H618">
        <v>7.7549999999999999</v>
      </c>
      <c r="J618" s="32">
        <v>42093</v>
      </c>
      <c r="K618">
        <v>0.67521944632005393</v>
      </c>
      <c r="M618" s="32">
        <v>42093</v>
      </c>
      <c r="N618">
        <v>0.9231053263177329</v>
      </c>
      <c r="P618" s="32">
        <v>42097</v>
      </c>
      <c r="Q618">
        <v>6.1943999999999999</v>
      </c>
    </row>
    <row r="619" spans="1:17" x14ac:dyDescent="0.25">
      <c r="A619" s="32">
        <v>42095</v>
      </c>
      <c r="B619">
        <v>101.925</v>
      </c>
      <c r="D619" s="32">
        <v>42170</v>
      </c>
      <c r="E619">
        <v>64.167500000000004</v>
      </c>
      <c r="G619" s="32">
        <v>42094</v>
      </c>
      <c r="H619">
        <v>7.7523999999999997</v>
      </c>
      <c r="J619" s="32">
        <v>42094</v>
      </c>
      <c r="K619">
        <v>0.67485490619516808</v>
      </c>
      <c r="M619" s="32">
        <v>42094</v>
      </c>
      <c r="N619">
        <v>0.9318796011555307</v>
      </c>
      <c r="P619" s="32">
        <v>42101</v>
      </c>
      <c r="Q619">
        <v>6.1981000000000002</v>
      </c>
    </row>
    <row r="620" spans="1:17" x14ac:dyDescent="0.25">
      <c r="A620" s="32">
        <v>42096</v>
      </c>
      <c r="B620">
        <v>101.8783</v>
      </c>
      <c r="D620" s="32">
        <v>42171</v>
      </c>
      <c r="E620">
        <v>64.252499999999998</v>
      </c>
      <c r="G620" s="32">
        <v>42095</v>
      </c>
      <c r="H620">
        <v>7.7525000000000004</v>
      </c>
      <c r="J620" s="32">
        <v>42095</v>
      </c>
      <c r="K620">
        <v>0.67462726843419019</v>
      </c>
      <c r="M620" s="32">
        <v>42095</v>
      </c>
      <c r="N620">
        <v>0.92910898448387991</v>
      </c>
      <c r="P620" s="32">
        <v>42102</v>
      </c>
      <c r="Q620">
        <v>6.2030000000000003</v>
      </c>
    </row>
    <row r="621" spans="1:17" x14ac:dyDescent="0.25">
      <c r="A621" s="32">
        <v>42097</v>
      </c>
      <c r="B621">
        <v>101.89</v>
      </c>
      <c r="D621" s="32">
        <v>42172</v>
      </c>
      <c r="E621">
        <v>64.117500000000007</v>
      </c>
      <c r="G621" s="32">
        <v>42096</v>
      </c>
      <c r="H621">
        <v>7.7526999999999999</v>
      </c>
      <c r="J621" s="32">
        <v>42096</v>
      </c>
      <c r="K621">
        <v>0.6743543057522422</v>
      </c>
      <c r="M621" s="32">
        <v>42096</v>
      </c>
      <c r="N621">
        <v>0.91911764705882348</v>
      </c>
      <c r="P621" s="32">
        <v>42103</v>
      </c>
      <c r="Q621">
        <v>6.2058999999999997</v>
      </c>
    </row>
    <row r="622" spans="1:17" x14ac:dyDescent="0.25">
      <c r="A622" s="32">
        <v>42100</v>
      </c>
      <c r="B622">
        <v>101.985</v>
      </c>
      <c r="D622" s="32">
        <v>42173</v>
      </c>
      <c r="E622">
        <v>63.732500000000002</v>
      </c>
      <c r="G622" s="32">
        <v>42097</v>
      </c>
      <c r="H622">
        <v>7.7523</v>
      </c>
      <c r="J622" s="32">
        <v>42097</v>
      </c>
      <c r="K622">
        <v>0.67024128686327078</v>
      </c>
      <c r="M622" s="32">
        <v>42097</v>
      </c>
      <c r="N622">
        <v>0.91166013310237948</v>
      </c>
      <c r="P622" s="32">
        <v>42104</v>
      </c>
      <c r="Q622">
        <v>6.2087000000000003</v>
      </c>
    </row>
    <row r="623" spans="1:17" x14ac:dyDescent="0.25">
      <c r="A623" s="32">
        <v>42101</v>
      </c>
      <c r="B623">
        <v>101.965</v>
      </c>
      <c r="D623" s="32">
        <v>42174</v>
      </c>
      <c r="E623">
        <v>63.5625</v>
      </c>
      <c r="G623" s="32">
        <v>42100</v>
      </c>
      <c r="H623">
        <v>7.7525000000000004</v>
      </c>
      <c r="J623" s="32">
        <v>42100</v>
      </c>
      <c r="K623">
        <v>0.67204301075268813</v>
      </c>
      <c r="M623" s="32">
        <v>42100</v>
      </c>
      <c r="N623">
        <v>0.91558322651529023</v>
      </c>
      <c r="P623" s="32">
        <v>42107</v>
      </c>
      <c r="Q623">
        <v>6.2163000000000004</v>
      </c>
    </row>
    <row r="624" spans="1:17" x14ac:dyDescent="0.25">
      <c r="A624" s="32">
        <v>42102</v>
      </c>
      <c r="B624">
        <v>101.9348</v>
      </c>
      <c r="D624" s="32">
        <v>42177</v>
      </c>
      <c r="E624">
        <v>63.515000000000001</v>
      </c>
      <c r="G624" s="32">
        <v>42101</v>
      </c>
      <c r="H624">
        <v>7.7519999999999998</v>
      </c>
      <c r="J624" s="32">
        <v>42101</v>
      </c>
      <c r="K624">
        <v>0.67531064289573206</v>
      </c>
      <c r="M624" s="32">
        <v>42101</v>
      </c>
      <c r="N624">
        <v>0.92472720547438514</v>
      </c>
      <c r="P624" s="32">
        <v>42108</v>
      </c>
      <c r="Q624">
        <v>6.2117000000000004</v>
      </c>
    </row>
    <row r="625" spans="1:17" x14ac:dyDescent="0.25">
      <c r="A625" s="32">
        <v>42103</v>
      </c>
      <c r="B625">
        <v>101.94</v>
      </c>
      <c r="D625" s="32">
        <v>42178</v>
      </c>
      <c r="E625">
        <v>63.604999999999997</v>
      </c>
      <c r="G625" s="32">
        <v>42102</v>
      </c>
      <c r="H625">
        <v>7.7504</v>
      </c>
      <c r="J625" s="32">
        <v>42102</v>
      </c>
      <c r="K625">
        <v>0.67267590474909189</v>
      </c>
      <c r="M625" s="32">
        <v>42102</v>
      </c>
      <c r="N625">
        <v>0.92755774046934414</v>
      </c>
      <c r="P625" s="32">
        <v>42109</v>
      </c>
      <c r="Q625">
        <v>6.2050999999999998</v>
      </c>
    </row>
    <row r="626" spans="1:17" x14ac:dyDescent="0.25">
      <c r="A626" s="32">
        <v>42104</v>
      </c>
      <c r="B626">
        <v>101.86499999999999</v>
      </c>
      <c r="D626" s="32">
        <v>42179</v>
      </c>
      <c r="E626">
        <v>63.597499999999997</v>
      </c>
      <c r="G626" s="32">
        <v>42103</v>
      </c>
      <c r="H626">
        <v>7.7500999999999998</v>
      </c>
      <c r="J626" s="32">
        <v>42103</v>
      </c>
      <c r="K626">
        <v>0.67967103921701899</v>
      </c>
      <c r="M626" s="32">
        <v>42103</v>
      </c>
      <c r="N626">
        <v>0.93817431278731578</v>
      </c>
      <c r="P626" s="32">
        <v>42110</v>
      </c>
      <c r="Q626">
        <v>6.1969000000000003</v>
      </c>
    </row>
    <row r="627" spans="1:17" x14ac:dyDescent="0.25">
      <c r="A627" s="32">
        <v>42107</v>
      </c>
      <c r="B627">
        <v>101.86</v>
      </c>
      <c r="D627" s="32">
        <v>42180</v>
      </c>
      <c r="E627">
        <v>63.625</v>
      </c>
      <c r="G627" s="32">
        <v>42104</v>
      </c>
      <c r="H627">
        <v>7.7500999999999998</v>
      </c>
      <c r="J627" s="32">
        <v>42104</v>
      </c>
      <c r="K627">
        <v>0.68343357025697105</v>
      </c>
      <c r="M627" s="32">
        <v>42104</v>
      </c>
      <c r="N627">
        <v>0.94304036212749909</v>
      </c>
      <c r="P627" s="32">
        <v>42111</v>
      </c>
      <c r="Q627">
        <v>6.1978999999999997</v>
      </c>
    </row>
    <row r="628" spans="1:17" x14ac:dyDescent="0.25">
      <c r="A628" s="32">
        <v>42108</v>
      </c>
      <c r="B628">
        <v>101.66500000000001</v>
      </c>
      <c r="D628" s="32">
        <v>42181</v>
      </c>
      <c r="E628">
        <v>63.642499999999998</v>
      </c>
      <c r="G628" s="32">
        <v>42107</v>
      </c>
      <c r="H628">
        <v>7.75</v>
      </c>
      <c r="J628" s="32">
        <v>42107</v>
      </c>
      <c r="K628">
        <v>0.68138457345325698</v>
      </c>
      <c r="M628" s="32">
        <v>42107</v>
      </c>
      <c r="N628">
        <v>0.94634238667549919</v>
      </c>
      <c r="P628" s="32">
        <v>42114</v>
      </c>
      <c r="Q628">
        <v>6.2016999999999998</v>
      </c>
    </row>
    <row r="629" spans="1:17" x14ac:dyDescent="0.25">
      <c r="A629" s="32">
        <v>42109</v>
      </c>
      <c r="B629">
        <v>101.63500000000001</v>
      </c>
      <c r="D629" s="32">
        <v>42184</v>
      </c>
      <c r="E629">
        <v>63.852499999999999</v>
      </c>
      <c r="G629" s="32">
        <v>42108</v>
      </c>
      <c r="H629">
        <v>7.7529000000000003</v>
      </c>
      <c r="J629" s="32">
        <v>42108</v>
      </c>
      <c r="K629">
        <v>0.67649844405357873</v>
      </c>
      <c r="M629" s="32">
        <v>42108</v>
      </c>
      <c r="N629">
        <v>0.93852651337400295</v>
      </c>
      <c r="P629" s="32">
        <v>42115</v>
      </c>
      <c r="Q629">
        <v>6.2016999999999998</v>
      </c>
    </row>
    <row r="630" spans="1:17" x14ac:dyDescent="0.25">
      <c r="A630" s="32">
        <v>42110</v>
      </c>
      <c r="B630">
        <v>101.5</v>
      </c>
      <c r="D630" s="32">
        <v>42185</v>
      </c>
      <c r="E630">
        <v>63.65</v>
      </c>
      <c r="G630" s="32">
        <v>42109</v>
      </c>
      <c r="H630">
        <v>7.7518000000000002</v>
      </c>
      <c r="J630" s="32">
        <v>42109</v>
      </c>
      <c r="K630">
        <v>0.67376364371378517</v>
      </c>
      <c r="M630" s="32">
        <v>42109</v>
      </c>
      <c r="N630">
        <v>0.93597903406963678</v>
      </c>
      <c r="P630" s="32">
        <v>42116</v>
      </c>
      <c r="Q630">
        <v>6.1950000000000003</v>
      </c>
    </row>
    <row r="631" spans="1:17" x14ac:dyDescent="0.25">
      <c r="A631" s="32">
        <v>42111</v>
      </c>
      <c r="B631">
        <v>101.5575</v>
      </c>
      <c r="D631" s="32">
        <v>42186</v>
      </c>
      <c r="E631">
        <v>63.604999999999997</v>
      </c>
      <c r="G631" s="32">
        <v>42110</v>
      </c>
      <c r="H631">
        <v>7.7523999999999997</v>
      </c>
      <c r="J631" s="32">
        <v>42110</v>
      </c>
      <c r="K631">
        <v>0.66961296370697732</v>
      </c>
      <c r="M631" s="32">
        <v>42110</v>
      </c>
      <c r="N631">
        <v>0.92928166527274414</v>
      </c>
      <c r="P631" s="32">
        <v>42117</v>
      </c>
      <c r="Q631">
        <v>6.1978999999999997</v>
      </c>
    </row>
    <row r="632" spans="1:17" x14ac:dyDescent="0.25">
      <c r="A632" s="32">
        <v>42114</v>
      </c>
      <c r="B632">
        <v>101.515</v>
      </c>
      <c r="D632" s="32">
        <v>42187</v>
      </c>
      <c r="E632">
        <v>63.512500000000003</v>
      </c>
      <c r="G632" s="32">
        <v>42111</v>
      </c>
      <c r="H632">
        <v>7.7521000000000004</v>
      </c>
      <c r="J632" s="32">
        <v>42111</v>
      </c>
      <c r="K632">
        <v>0.66835984494051603</v>
      </c>
      <c r="M632" s="32">
        <v>42111</v>
      </c>
      <c r="N632">
        <v>0.92541180825467328</v>
      </c>
      <c r="P632" s="32">
        <v>42118</v>
      </c>
      <c r="Q632">
        <v>6.1947999999999999</v>
      </c>
    </row>
    <row r="633" spans="1:17" x14ac:dyDescent="0.25">
      <c r="A633" s="32">
        <v>42115</v>
      </c>
      <c r="B633">
        <v>101.58</v>
      </c>
      <c r="D633" s="32">
        <v>42188</v>
      </c>
      <c r="E633">
        <v>63.438800000000001</v>
      </c>
      <c r="G633" s="32">
        <v>42114</v>
      </c>
      <c r="H633">
        <v>7.75</v>
      </c>
      <c r="J633" s="32">
        <v>42114</v>
      </c>
      <c r="K633">
        <v>0.67082578654323477</v>
      </c>
      <c r="M633" s="32">
        <v>42114</v>
      </c>
      <c r="N633">
        <v>0.93127211771279561</v>
      </c>
      <c r="P633" s="32">
        <v>42121</v>
      </c>
      <c r="Q633">
        <v>6.22</v>
      </c>
    </row>
    <row r="634" spans="1:17" x14ac:dyDescent="0.25">
      <c r="A634" s="32">
        <v>42116</v>
      </c>
      <c r="B634">
        <v>101.56</v>
      </c>
      <c r="D634" s="32">
        <v>42191</v>
      </c>
      <c r="E634">
        <v>63.4</v>
      </c>
      <c r="G634" s="32">
        <v>42115</v>
      </c>
      <c r="H634">
        <v>7.7503000000000002</v>
      </c>
      <c r="J634" s="32">
        <v>42115</v>
      </c>
      <c r="K634">
        <v>0.66997186118183039</v>
      </c>
      <c r="M634" s="32">
        <v>42115</v>
      </c>
      <c r="N634">
        <v>0.93144560357675099</v>
      </c>
      <c r="P634" s="32">
        <v>42122</v>
      </c>
      <c r="Q634">
        <v>6.2054</v>
      </c>
    </row>
    <row r="635" spans="1:17" x14ac:dyDescent="0.25">
      <c r="A635" s="32">
        <v>42117</v>
      </c>
      <c r="B635">
        <v>101.62</v>
      </c>
      <c r="D635" s="32">
        <v>42192</v>
      </c>
      <c r="E635">
        <v>63.46</v>
      </c>
      <c r="G635" s="32">
        <v>42116</v>
      </c>
      <c r="H635">
        <v>7.7502000000000004</v>
      </c>
      <c r="J635" s="32">
        <v>42116</v>
      </c>
      <c r="K635">
        <v>0.66502626853760727</v>
      </c>
      <c r="M635" s="32">
        <v>42116</v>
      </c>
      <c r="N635">
        <v>0.93240093240093236</v>
      </c>
      <c r="P635" s="32">
        <v>42123</v>
      </c>
      <c r="Q635">
        <v>6.1993</v>
      </c>
    </row>
    <row r="636" spans="1:17" x14ac:dyDescent="0.25">
      <c r="A636" s="32">
        <v>42118</v>
      </c>
      <c r="B636">
        <v>101.64</v>
      </c>
      <c r="D636" s="32">
        <v>42193</v>
      </c>
      <c r="E636">
        <v>63.596299999999999</v>
      </c>
      <c r="G636" s="32">
        <v>42117</v>
      </c>
      <c r="H636">
        <v>7.7499000000000002</v>
      </c>
      <c r="J636" s="32">
        <v>42117</v>
      </c>
      <c r="K636">
        <v>0.66414292355714943</v>
      </c>
      <c r="M636" s="32">
        <v>42117</v>
      </c>
      <c r="N636">
        <v>0.92387287509238725</v>
      </c>
      <c r="P636" s="32">
        <v>42124</v>
      </c>
      <c r="Q636">
        <v>6.2031999999999998</v>
      </c>
    </row>
    <row r="637" spans="1:17" x14ac:dyDescent="0.25">
      <c r="A637" s="32">
        <v>42121</v>
      </c>
      <c r="B637">
        <v>101.825</v>
      </c>
      <c r="D637" s="32">
        <v>42194</v>
      </c>
      <c r="E637">
        <v>63.39</v>
      </c>
      <c r="G637" s="32">
        <v>42118</v>
      </c>
      <c r="H637">
        <v>7.75</v>
      </c>
      <c r="J637" s="32">
        <v>42118</v>
      </c>
      <c r="K637">
        <v>0.65841453779299453</v>
      </c>
      <c r="M637" s="32">
        <v>42118</v>
      </c>
      <c r="N637">
        <v>0.9197093718384991</v>
      </c>
      <c r="P637" s="32">
        <v>42128</v>
      </c>
      <c r="Q637">
        <v>6.2092000000000001</v>
      </c>
    </row>
    <row r="638" spans="1:17" x14ac:dyDescent="0.25">
      <c r="A638" s="32">
        <v>42122</v>
      </c>
      <c r="B638">
        <v>101.8002</v>
      </c>
      <c r="D638" s="32">
        <v>42195</v>
      </c>
      <c r="E638">
        <v>63.4</v>
      </c>
      <c r="G638" s="32">
        <v>42121</v>
      </c>
      <c r="H638">
        <v>7.75</v>
      </c>
      <c r="J638" s="32">
        <v>42121</v>
      </c>
      <c r="K638">
        <v>0.65625410158813491</v>
      </c>
      <c r="M638" s="32">
        <v>42121</v>
      </c>
      <c r="N638">
        <v>0.91818933063997799</v>
      </c>
      <c r="P638" s="32">
        <v>42129</v>
      </c>
      <c r="Q638">
        <v>6.2061999999999999</v>
      </c>
    </row>
    <row r="639" spans="1:17" x14ac:dyDescent="0.25">
      <c r="A639" s="32">
        <v>42123</v>
      </c>
      <c r="B639">
        <v>101.76</v>
      </c>
      <c r="D639" s="32">
        <v>42198</v>
      </c>
      <c r="E639">
        <v>63.517499999999998</v>
      </c>
      <c r="G639" s="32">
        <v>42122</v>
      </c>
      <c r="H639">
        <v>7.7502000000000004</v>
      </c>
      <c r="J639" s="32">
        <v>42122</v>
      </c>
      <c r="K639">
        <v>0.65193298128952337</v>
      </c>
      <c r="M639" s="32">
        <v>42122</v>
      </c>
      <c r="N639">
        <v>0.91066387396411974</v>
      </c>
      <c r="P639" s="32">
        <v>42130</v>
      </c>
      <c r="Q639">
        <v>6.2004000000000001</v>
      </c>
    </row>
    <row r="640" spans="1:17" x14ac:dyDescent="0.25">
      <c r="A640" s="32">
        <v>42124</v>
      </c>
      <c r="B640">
        <v>101.715</v>
      </c>
      <c r="D640" s="32">
        <v>42199</v>
      </c>
      <c r="E640">
        <v>63.392499999999998</v>
      </c>
      <c r="G640" s="32">
        <v>42123</v>
      </c>
      <c r="H640">
        <v>7.7506000000000004</v>
      </c>
      <c r="J640" s="32">
        <v>42123</v>
      </c>
      <c r="K640">
        <v>0.64775229952066327</v>
      </c>
      <c r="M640" s="32">
        <v>42123</v>
      </c>
      <c r="N640">
        <v>0.89863407620416969</v>
      </c>
      <c r="P640" s="32">
        <v>42131</v>
      </c>
      <c r="Q640">
        <v>6.2066999999999997</v>
      </c>
    </row>
    <row r="641" spans="1:17" x14ac:dyDescent="0.25">
      <c r="A641" s="32">
        <v>42125</v>
      </c>
      <c r="B641">
        <v>101.505</v>
      </c>
      <c r="D641" s="32">
        <v>42200</v>
      </c>
      <c r="E641">
        <v>63.422499999999999</v>
      </c>
      <c r="G641" s="32">
        <v>42124</v>
      </c>
      <c r="H641">
        <v>7.7504999999999997</v>
      </c>
      <c r="J641" s="32">
        <v>42124</v>
      </c>
      <c r="K641">
        <v>0.6514233600416911</v>
      </c>
      <c r="M641" s="32">
        <v>42124</v>
      </c>
      <c r="N641">
        <v>0.89094796863863146</v>
      </c>
      <c r="P641" s="32">
        <v>42132</v>
      </c>
      <c r="Q641">
        <v>6.2092999999999998</v>
      </c>
    </row>
    <row r="642" spans="1:17" x14ac:dyDescent="0.25">
      <c r="A642" s="32">
        <v>42128</v>
      </c>
      <c r="B642">
        <v>101.76</v>
      </c>
      <c r="D642" s="32">
        <v>42201</v>
      </c>
      <c r="E642">
        <v>63.515000000000001</v>
      </c>
      <c r="G642" s="32">
        <v>42125</v>
      </c>
      <c r="H642">
        <v>7.7521000000000004</v>
      </c>
      <c r="J642" s="32">
        <v>42125</v>
      </c>
      <c r="K642">
        <v>0.66015315553208342</v>
      </c>
      <c r="M642" s="32">
        <v>42125</v>
      </c>
      <c r="N642">
        <v>0.89293686936333605</v>
      </c>
      <c r="P642" s="32">
        <v>42135</v>
      </c>
      <c r="Q642">
        <v>6.2095000000000002</v>
      </c>
    </row>
    <row r="643" spans="1:17" x14ac:dyDescent="0.25">
      <c r="A643" s="32">
        <v>42129</v>
      </c>
      <c r="B643">
        <v>101.76</v>
      </c>
      <c r="D643" s="32">
        <v>42202</v>
      </c>
      <c r="E643">
        <v>63.473700000000001</v>
      </c>
      <c r="G643" s="32">
        <v>42128</v>
      </c>
      <c r="H643">
        <v>7.7529000000000003</v>
      </c>
      <c r="J643" s="32">
        <v>42128</v>
      </c>
      <c r="K643">
        <v>0.66137566137566139</v>
      </c>
      <c r="M643" s="32">
        <v>42128</v>
      </c>
      <c r="N643">
        <v>0.897182845863987</v>
      </c>
      <c r="P643" s="32">
        <v>42136</v>
      </c>
      <c r="Q643">
        <v>6.2091000000000003</v>
      </c>
    </row>
    <row r="644" spans="1:17" x14ac:dyDescent="0.25">
      <c r="A644" s="32">
        <v>42130</v>
      </c>
      <c r="B644">
        <v>101.72499999999999</v>
      </c>
      <c r="D644" s="32">
        <v>42205</v>
      </c>
      <c r="E644">
        <v>63.667499999999997</v>
      </c>
      <c r="G644" s="32">
        <v>42129</v>
      </c>
      <c r="H644">
        <v>7.7512999999999996</v>
      </c>
      <c r="J644" s="32">
        <v>42129</v>
      </c>
      <c r="K644">
        <v>0.65867474641022261</v>
      </c>
      <c r="M644" s="32">
        <v>42129</v>
      </c>
      <c r="N644">
        <v>0.89405453732677687</v>
      </c>
      <c r="P644" s="32">
        <v>42137</v>
      </c>
      <c r="Q644">
        <v>6.2046000000000001</v>
      </c>
    </row>
    <row r="645" spans="1:17" x14ac:dyDescent="0.25">
      <c r="A645" s="32">
        <v>42131</v>
      </c>
      <c r="B645">
        <v>101.7426</v>
      </c>
      <c r="D645" s="32">
        <v>42206</v>
      </c>
      <c r="E645">
        <v>63.552500000000002</v>
      </c>
      <c r="G645" s="32">
        <v>42130</v>
      </c>
      <c r="H645">
        <v>7.7518000000000002</v>
      </c>
      <c r="J645" s="32">
        <v>42130</v>
      </c>
      <c r="K645">
        <v>0.65590974681883774</v>
      </c>
      <c r="M645" s="32">
        <v>42130</v>
      </c>
      <c r="N645">
        <v>0.88129020886577947</v>
      </c>
      <c r="P645" s="32">
        <v>42138</v>
      </c>
      <c r="Q645">
        <v>6.2016</v>
      </c>
    </row>
    <row r="646" spans="1:17" x14ac:dyDescent="0.25">
      <c r="A646" s="32">
        <v>42132</v>
      </c>
      <c r="B646">
        <v>101.745</v>
      </c>
      <c r="D646" s="32">
        <v>42207</v>
      </c>
      <c r="E646">
        <v>63.58</v>
      </c>
      <c r="G646" s="32">
        <v>42131</v>
      </c>
      <c r="H646">
        <v>7.7538999999999998</v>
      </c>
      <c r="J646" s="32">
        <v>42131</v>
      </c>
      <c r="K646">
        <v>0.65595277140045916</v>
      </c>
      <c r="M646" s="32">
        <v>42131</v>
      </c>
      <c r="N646">
        <v>0.88754770568918073</v>
      </c>
      <c r="P646" s="32">
        <v>42139</v>
      </c>
      <c r="Q646">
        <v>6.2065000000000001</v>
      </c>
    </row>
    <row r="647" spans="1:17" x14ac:dyDescent="0.25">
      <c r="A647" s="32">
        <v>42135</v>
      </c>
      <c r="B647">
        <v>101.83</v>
      </c>
      <c r="D647" s="32">
        <v>42208</v>
      </c>
      <c r="E647">
        <v>63.767499999999998</v>
      </c>
      <c r="G647" s="32">
        <v>42132</v>
      </c>
      <c r="H647">
        <v>7.7534000000000001</v>
      </c>
      <c r="J647" s="32">
        <v>42132</v>
      </c>
      <c r="K647">
        <v>0.64703979294726621</v>
      </c>
      <c r="M647" s="32">
        <v>42132</v>
      </c>
      <c r="N647">
        <v>0.89293686936333605</v>
      </c>
      <c r="P647" s="32">
        <v>42142</v>
      </c>
      <c r="Q647">
        <v>6.2041000000000004</v>
      </c>
    </row>
    <row r="648" spans="1:17" x14ac:dyDescent="0.25">
      <c r="A648" s="32">
        <v>42136</v>
      </c>
      <c r="B648">
        <v>101.83</v>
      </c>
      <c r="D648" s="32">
        <v>42209</v>
      </c>
      <c r="E648">
        <v>64.042500000000004</v>
      </c>
      <c r="G648" s="32">
        <v>42135</v>
      </c>
      <c r="H648">
        <v>7.7522000000000002</v>
      </c>
      <c r="J648" s="32">
        <v>42135</v>
      </c>
      <c r="K648">
        <v>0.64160143718721929</v>
      </c>
      <c r="M648" s="32">
        <v>42135</v>
      </c>
      <c r="N648">
        <v>0.89645898700134474</v>
      </c>
      <c r="P648" s="32">
        <v>42143</v>
      </c>
      <c r="Q648">
        <v>6.2069000000000001</v>
      </c>
    </row>
    <row r="649" spans="1:17" x14ac:dyDescent="0.25">
      <c r="A649" s="32">
        <v>42137</v>
      </c>
      <c r="B649">
        <v>101.78</v>
      </c>
      <c r="D649" s="32">
        <v>42212</v>
      </c>
      <c r="E649">
        <v>64.17</v>
      </c>
      <c r="G649" s="32">
        <v>42136</v>
      </c>
      <c r="H649">
        <v>7.7515999999999998</v>
      </c>
      <c r="J649" s="32">
        <v>42136</v>
      </c>
      <c r="K649">
        <v>0.6381213706847042</v>
      </c>
      <c r="M649" s="32">
        <v>42136</v>
      </c>
      <c r="N649">
        <v>0.89182199233033088</v>
      </c>
      <c r="P649" s="32">
        <v>42144</v>
      </c>
      <c r="Q649">
        <v>6.2037000000000004</v>
      </c>
    </row>
    <row r="650" spans="1:17" x14ac:dyDescent="0.25">
      <c r="A650" s="32">
        <v>42138</v>
      </c>
      <c r="B650">
        <v>101.82</v>
      </c>
      <c r="D650" s="32">
        <v>42213</v>
      </c>
      <c r="E650">
        <v>63.914999999999999</v>
      </c>
      <c r="G650" s="32">
        <v>42137</v>
      </c>
      <c r="H650">
        <v>7.7516999999999996</v>
      </c>
      <c r="J650" s="32">
        <v>42137</v>
      </c>
      <c r="K650">
        <v>0.63512226103524927</v>
      </c>
      <c r="M650" s="32">
        <v>42137</v>
      </c>
      <c r="N650">
        <v>0.88074687334859969</v>
      </c>
      <c r="P650" s="32">
        <v>42145</v>
      </c>
      <c r="Q650">
        <v>6.1967999999999996</v>
      </c>
    </row>
    <row r="651" spans="1:17" x14ac:dyDescent="0.25">
      <c r="A651" s="32">
        <v>42139</v>
      </c>
      <c r="B651">
        <v>102.625</v>
      </c>
      <c r="D651" s="32">
        <v>42214</v>
      </c>
      <c r="E651">
        <v>63.905000000000001</v>
      </c>
      <c r="G651" s="32">
        <v>42138</v>
      </c>
      <c r="H651">
        <v>7.7506000000000004</v>
      </c>
      <c r="J651" s="32">
        <v>42138</v>
      </c>
      <c r="K651">
        <v>0.6338742393509128</v>
      </c>
      <c r="M651" s="32">
        <v>42138</v>
      </c>
      <c r="N651">
        <v>0.87642418930762489</v>
      </c>
      <c r="P651" s="32">
        <v>42146</v>
      </c>
      <c r="Q651">
        <v>6.1974</v>
      </c>
    </row>
    <row r="652" spans="1:17" x14ac:dyDescent="0.25">
      <c r="A652" s="32">
        <v>42142</v>
      </c>
      <c r="B652">
        <v>101.97750000000001</v>
      </c>
      <c r="D652" s="32">
        <v>42215</v>
      </c>
      <c r="E652">
        <v>64.041200000000003</v>
      </c>
      <c r="G652" s="32">
        <v>42139</v>
      </c>
      <c r="H652">
        <v>7.7510000000000003</v>
      </c>
      <c r="J652" s="32">
        <v>42139</v>
      </c>
      <c r="K652">
        <v>0.63584917657531637</v>
      </c>
      <c r="M652" s="32">
        <v>42139</v>
      </c>
      <c r="N652">
        <v>0.87328617587983581</v>
      </c>
      <c r="P652" s="32">
        <v>42149</v>
      </c>
      <c r="Q652">
        <v>6.2020999999999997</v>
      </c>
    </row>
    <row r="653" spans="1:17" x14ac:dyDescent="0.25">
      <c r="A653" s="32">
        <v>42143</v>
      </c>
      <c r="B653">
        <v>101.9</v>
      </c>
      <c r="D653" s="32">
        <v>42216</v>
      </c>
      <c r="E653">
        <v>64.136200000000002</v>
      </c>
      <c r="G653" s="32">
        <v>42142</v>
      </c>
      <c r="H653">
        <v>7.7507000000000001</v>
      </c>
      <c r="J653" s="32">
        <v>42142</v>
      </c>
      <c r="K653">
        <v>0.63885517153261362</v>
      </c>
      <c r="M653" s="32">
        <v>42142</v>
      </c>
      <c r="N653">
        <v>0.88378258948298727</v>
      </c>
      <c r="P653" s="32">
        <v>42150</v>
      </c>
      <c r="Q653">
        <v>6.2037000000000004</v>
      </c>
    </row>
    <row r="654" spans="1:17" x14ac:dyDescent="0.25">
      <c r="A654" s="32">
        <v>42144</v>
      </c>
      <c r="B654">
        <v>101.925</v>
      </c>
      <c r="D654" s="32">
        <v>42219</v>
      </c>
      <c r="E654">
        <v>64.043700000000001</v>
      </c>
      <c r="G654" s="32">
        <v>42143</v>
      </c>
      <c r="H654">
        <v>7.7519999999999998</v>
      </c>
      <c r="J654" s="32">
        <v>42143</v>
      </c>
      <c r="K654">
        <v>0.64462064075291692</v>
      </c>
      <c r="M654" s="32">
        <v>42143</v>
      </c>
      <c r="N654">
        <v>0.89686098654708524</v>
      </c>
      <c r="P654" s="32">
        <v>42151</v>
      </c>
      <c r="Q654">
        <v>6.2015000000000002</v>
      </c>
    </row>
    <row r="655" spans="1:17" x14ac:dyDescent="0.25">
      <c r="A655" s="32">
        <v>42145</v>
      </c>
      <c r="B655">
        <v>101.94</v>
      </c>
      <c r="D655" s="32">
        <v>42220</v>
      </c>
      <c r="E655">
        <v>63.752499999999998</v>
      </c>
      <c r="G655" s="32">
        <v>42144</v>
      </c>
      <c r="H655">
        <v>7.7523</v>
      </c>
      <c r="J655" s="32">
        <v>42144</v>
      </c>
      <c r="K655">
        <v>0.64366632337796081</v>
      </c>
      <c r="M655" s="32">
        <v>42144</v>
      </c>
      <c r="N655">
        <v>0.90138813773210746</v>
      </c>
      <c r="P655" s="32">
        <v>42152</v>
      </c>
      <c r="Q655">
        <v>6.2013999999999996</v>
      </c>
    </row>
    <row r="656" spans="1:17" x14ac:dyDescent="0.25">
      <c r="A656" s="32">
        <v>42146</v>
      </c>
      <c r="B656">
        <v>101.96</v>
      </c>
      <c r="D656" s="32">
        <v>42221</v>
      </c>
      <c r="E656">
        <v>63.755000000000003</v>
      </c>
      <c r="G656" s="32">
        <v>42145</v>
      </c>
      <c r="H656">
        <v>7.7531999999999996</v>
      </c>
      <c r="J656" s="32">
        <v>42145</v>
      </c>
      <c r="K656">
        <v>0.63848806027327287</v>
      </c>
      <c r="M656" s="32">
        <v>42145</v>
      </c>
      <c r="N656">
        <v>0.89992800575953924</v>
      </c>
      <c r="P656" s="32">
        <v>42153</v>
      </c>
      <c r="Q656">
        <v>6.1976000000000004</v>
      </c>
    </row>
    <row r="657" spans="1:17" x14ac:dyDescent="0.25">
      <c r="A657" s="32">
        <v>42149</v>
      </c>
      <c r="B657">
        <v>102.05</v>
      </c>
      <c r="D657" s="32">
        <v>42222</v>
      </c>
      <c r="E657">
        <v>63.765000000000001</v>
      </c>
      <c r="G657" s="32">
        <v>42146</v>
      </c>
      <c r="H657">
        <v>7.7516999999999996</v>
      </c>
      <c r="J657" s="32">
        <v>42146</v>
      </c>
      <c r="K657">
        <v>0.64557779212395094</v>
      </c>
      <c r="M657" s="32">
        <v>42146</v>
      </c>
      <c r="N657">
        <v>0.90801779714882414</v>
      </c>
      <c r="P657" s="32">
        <v>42156</v>
      </c>
      <c r="Q657">
        <v>6.1993</v>
      </c>
    </row>
    <row r="658" spans="1:17" x14ac:dyDescent="0.25">
      <c r="A658" s="32">
        <v>42150</v>
      </c>
      <c r="B658">
        <v>102.005</v>
      </c>
      <c r="D658" s="32">
        <v>42223</v>
      </c>
      <c r="E658">
        <v>63.814999999999998</v>
      </c>
      <c r="G658" s="32">
        <v>42149</v>
      </c>
      <c r="H658">
        <v>7.7519</v>
      </c>
      <c r="J658" s="32">
        <v>42149</v>
      </c>
      <c r="K658">
        <v>0.64641241111829351</v>
      </c>
      <c r="M658" s="32">
        <v>42149</v>
      </c>
      <c r="N658">
        <v>0.91091273456002908</v>
      </c>
      <c r="P658" s="32">
        <v>42157</v>
      </c>
      <c r="Q658">
        <v>6.1981999999999999</v>
      </c>
    </row>
    <row r="659" spans="1:17" x14ac:dyDescent="0.25">
      <c r="A659" s="32">
        <v>42151</v>
      </c>
      <c r="B659">
        <v>101.99</v>
      </c>
      <c r="D659" s="32">
        <v>42226</v>
      </c>
      <c r="E659">
        <v>63.871299999999998</v>
      </c>
      <c r="G659" s="32">
        <v>42150</v>
      </c>
      <c r="H659">
        <v>7.7522000000000002</v>
      </c>
      <c r="J659" s="32">
        <v>42150</v>
      </c>
      <c r="K659">
        <v>0.6499837504062399</v>
      </c>
      <c r="M659" s="32">
        <v>42150</v>
      </c>
      <c r="N659">
        <v>0.9197093718384991</v>
      </c>
      <c r="P659" s="32">
        <v>42158</v>
      </c>
      <c r="Q659">
        <v>6.1974</v>
      </c>
    </row>
    <row r="660" spans="1:17" x14ac:dyDescent="0.25">
      <c r="A660" s="32">
        <v>42152</v>
      </c>
      <c r="B660">
        <v>102</v>
      </c>
      <c r="D660" s="32">
        <v>42227</v>
      </c>
      <c r="E660">
        <v>64.204999999999998</v>
      </c>
      <c r="G660" s="32">
        <v>42151</v>
      </c>
      <c r="H660">
        <v>7.7584999999999997</v>
      </c>
      <c r="J660" s="32">
        <v>42151</v>
      </c>
      <c r="K660">
        <v>0.65129607919760324</v>
      </c>
      <c r="M660" s="32">
        <v>42151</v>
      </c>
      <c r="N660">
        <v>0.91709464416727804</v>
      </c>
      <c r="P660" s="32">
        <v>42159</v>
      </c>
      <c r="Q660">
        <v>6.2004999999999999</v>
      </c>
    </row>
    <row r="661" spans="1:17" x14ac:dyDescent="0.25">
      <c r="A661" s="32">
        <v>42153</v>
      </c>
      <c r="B661">
        <v>102</v>
      </c>
      <c r="D661" s="32">
        <v>42228</v>
      </c>
      <c r="E661">
        <v>64.813800000000001</v>
      </c>
      <c r="G661" s="32">
        <v>42152</v>
      </c>
      <c r="H661">
        <v>7.7534999999999998</v>
      </c>
      <c r="J661" s="32">
        <v>42152</v>
      </c>
      <c r="K661">
        <v>0.65291198746408985</v>
      </c>
      <c r="M661" s="32">
        <v>42152</v>
      </c>
      <c r="N661">
        <v>0.91332541784637866</v>
      </c>
      <c r="P661" s="32">
        <v>42160</v>
      </c>
      <c r="Q661">
        <v>6.2027999999999999</v>
      </c>
    </row>
    <row r="662" spans="1:17" x14ac:dyDescent="0.25">
      <c r="A662" s="32">
        <v>42156</v>
      </c>
      <c r="B662">
        <v>101.925</v>
      </c>
      <c r="D662" s="32">
        <v>42229</v>
      </c>
      <c r="E662">
        <v>65.105000000000004</v>
      </c>
      <c r="G662" s="32">
        <v>42153</v>
      </c>
      <c r="H662">
        <v>7.7530999999999999</v>
      </c>
      <c r="J662" s="32">
        <v>42153</v>
      </c>
      <c r="K662">
        <v>0.65397946504479765</v>
      </c>
      <c r="M662" s="32">
        <v>42153</v>
      </c>
      <c r="N662">
        <v>0.91024940833788459</v>
      </c>
      <c r="P662" s="32">
        <v>42163</v>
      </c>
      <c r="Q662">
        <v>6.2060000000000004</v>
      </c>
    </row>
    <row r="663" spans="1:17" x14ac:dyDescent="0.25">
      <c r="A663" s="32">
        <v>42157</v>
      </c>
      <c r="B663">
        <v>101.88500000000001</v>
      </c>
      <c r="D663" s="32">
        <v>42230</v>
      </c>
      <c r="E663">
        <v>65.007499999999993</v>
      </c>
      <c r="G663" s="32">
        <v>42156</v>
      </c>
      <c r="H663">
        <v>7.7558999999999996</v>
      </c>
      <c r="J663" s="32">
        <v>42156</v>
      </c>
      <c r="K663">
        <v>0.65785145714097759</v>
      </c>
      <c r="M663" s="32">
        <v>42156</v>
      </c>
      <c r="N663">
        <v>0.9151642719868216</v>
      </c>
      <c r="P663" s="32">
        <v>42164</v>
      </c>
      <c r="Q663">
        <v>6.2058999999999997</v>
      </c>
    </row>
    <row r="664" spans="1:17" x14ac:dyDescent="0.25">
      <c r="A664" s="32">
        <v>42158</v>
      </c>
      <c r="B664">
        <v>101.92</v>
      </c>
      <c r="D664" s="32">
        <v>42233</v>
      </c>
      <c r="E664">
        <v>65.314999999999998</v>
      </c>
      <c r="G664" s="32">
        <v>42157</v>
      </c>
      <c r="H664">
        <v>7.7558999999999996</v>
      </c>
      <c r="J664" s="32">
        <v>42157</v>
      </c>
      <c r="K664">
        <v>0.65176301896630384</v>
      </c>
      <c r="M664" s="32">
        <v>42157</v>
      </c>
      <c r="N664">
        <v>0.89678055779750698</v>
      </c>
      <c r="P664" s="32">
        <v>42165</v>
      </c>
      <c r="Q664">
        <v>6.2058999999999997</v>
      </c>
    </row>
    <row r="665" spans="1:17" x14ac:dyDescent="0.25">
      <c r="A665" s="32">
        <v>42159</v>
      </c>
      <c r="B665">
        <v>101.895</v>
      </c>
      <c r="D665" s="32">
        <v>42235</v>
      </c>
      <c r="E665">
        <v>65.273700000000005</v>
      </c>
      <c r="G665" s="32">
        <v>42158</v>
      </c>
      <c r="H665">
        <v>7.7531999999999996</v>
      </c>
      <c r="J665" s="32">
        <v>42158</v>
      </c>
      <c r="K665">
        <v>0.6518479890489538</v>
      </c>
      <c r="M665" s="32">
        <v>42158</v>
      </c>
      <c r="N665">
        <v>0.88691796008869184</v>
      </c>
      <c r="P665" s="32">
        <v>42166</v>
      </c>
      <c r="Q665">
        <v>6.2066999999999997</v>
      </c>
    </row>
    <row r="666" spans="1:17" x14ac:dyDescent="0.25">
      <c r="A666" s="32">
        <v>42160</v>
      </c>
      <c r="B666">
        <v>101.8875</v>
      </c>
      <c r="D666" s="32">
        <v>42236</v>
      </c>
      <c r="E666">
        <v>65.55</v>
      </c>
      <c r="G666" s="32">
        <v>42159</v>
      </c>
      <c r="H666">
        <v>7.7516999999999996</v>
      </c>
      <c r="J666" s="32">
        <v>42159</v>
      </c>
      <c r="K666">
        <v>0.65087216870606612</v>
      </c>
      <c r="M666" s="32">
        <v>42159</v>
      </c>
      <c r="N666">
        <v>0.88983804947499567</v>
      </c>
      <c r="P666" s="32">
        <v>42167</v>
      </c>
      <c r="Q666">
        <v>6.2084000000000001</v>
      </c>
    </row>
    <row r="667" spans="1:17" x14ac:dyDescent="0.25">
      <c r="A667" s="32">
        <v>42163</v>
      </c>
      <c r="B667">
        <v>102.5025</v>
      </c>
      <c r="D667" s="32">
        <v>42237</v>
      </c>
      <c r="E667">
        <v>65.832499999999996</v>
      </c>
      <c r="G667" s="32">
        <v>42160</v>
      </c>
      <c r="H667">
        <v>7.7527999999999997</v>
      </c>
      <c r="J667" s="32">
        <v>42160</v>
      </c>
      <c r="K667">
        <v>0.65487884741322855</v>
      </c>
      <c r="M667" s="32">
        <v>42160</v>
      </c>
      <c r="N667">
        <v>0.89976606082418575</v>
      </c>
      <c r="P667" s="32">
        <v>42170</v>
      </c>
      <c r="Q667">
        <v>6.2089999999999996</v>
      </c>
    </row>
    <row r="668" spans="1:17" x14ac:dyDescent="0.25">
      <c r="A668" s="32">
        <v>42164</v>
      </c>
      <c r="B668">
        <v>101.81</v>
      </c>
      <c r="D668" s="32">
        <v>42240</v>
      </c>
      <c r="E668">
        <v>66.644999999999996</v>
      </c>
      <c r="G668" s="32">
        <v>42163</v>
      </c>
      <c r="H668">
        <v>7.7519</v>
      </c>
      <c r="J668" s="32">
        <v>42163</v>
      </c>
      <c r="K668">
        <v>0.65150824157925602</v>
      </c>
      <c r="M668" s="32">
        <v>42163</v>
      </c>
      <c r="N668">
        <v>0.88566114604552304</v>
      </c>
      <c r="P668" s="32">
        <v>42171</v>
      </c>
      <c r="Q668">
        <v>6.2084999999999999</v>
      </c>
    </row>
    <row r="669" spans="1:17" x14ac:dyDescent="0.25">
      <c r="A669" s="32">
        <v>42165</v>
      </c>
      <c r="B669">
        <v>101.83499999999999</v>
      </c>
      <c r="D669" s="32">
        <v>42241</v>
      </c>
      <c r="E669">
        <v>66.096299999999999</v>
      </c>
      <c r="G669" s="32">
        <v>42164</v>
      </c>
      <c r="H669">
        <v>7.7534000000000001</v>
      </c>
      <c r="J669" s="32">
        <v>42164</v>
      </c>
      <c r="K669">
        <v>0.6499837504062399</v>
      </c>
      <c r="M669" s="32">
        <v>42164</v>
      </c>
      <c r="N669">
        <v>0.88628910750686862</v>
      </c>
      <c r="P669" s="32">
        <v>42172</v>
      </c>
      <c r="Q669">
        <v>6.2095000000000002</v>
      </c>
    </row>
    <row r="670" spans="1:17" x14ac:dyDescent="0.25">
      <c r="A670" s="32">
        <v>42166</v>
      </c>
      <c r="B670">
        <v>101.8</v>
      </c>
      <c r="D670" s="32">
        <v>42242</v>
      </c>
      <c r="E670">
        <v>66.143799999999999</v>
      </c>
      <c r="G670" s="32">
        <v>42165</v>
      </c>
      <c r="H670">
        <v>7.7523999999999997</v>
      </c>
      <c r="J670" s="32">
        <v>42165</v>
      </c>
      <c r="K670">
        <v>0.64391500321957507</v>
      </c>
      <c r="M670" s="32">
        <v>42165</v>
      </c>
      <c r="N670">
        <v>0.8830801836806782</v>
      </c>
      <c r="P670" s="32">
        <v>42173</v>
      </c>
      <c r="Q670">
        <v>6.2081</v>
      </c>
    </row>
    <row r="671" spans="1:17" x14ac:dyDescent="0.25">
      <c r="A671" s="32">
        <v>42167</v>
      </c>
      <c r="B671">
        <v>101.745</v>
      </c>
      <c r="D671" s="32">
        <v>42243</v>
      </c>
      <c r="E671">
        <v>66.045000000000002</v>
      </c>
      <c r="G671" s="32">
        <v>42166</v>
      </c>
      <c r="H671">
        <v>7.7523999999999997</v>
      </c>
      <c r="J671" s="32">
        <v>42166</v>
      </c>
      <c r="K671">
        <v>0.64445446929174455</v>
      </c>
      <c r="M671" s="32">
        <v>42166</v>
      </c>
      <c r="N671">
        <v>0.88825723929650036</v>
      </c>
      <c r="P671" s="32">
        <v>42174</v>
      </c>
      <c r="Q671">
        <v>6.2093999999999996</v>
      </c>
    </row>
    <row r="672" spans="1:17" x14ac:dyDescent="0.25">
      <c r="A672" s="32">
        <v>42170</v>
      </c>
      <c r="B672">
        <v>101.7325</v>
      </c>
      <c r="D672" s="32">
        <v>42244</v>
      </c>
      <c r="E672">
        <v>66.162499999999994</v>
      </c>
      <c r="G672" s="32">
        <v>42167</v>
      </c>
      <c r="H672">
        <v>7.7529000000000003</v>
      </c>
      <c r="J672" s="32">
        <v>42167</v>
      </c>
      <c r="K672">
        <v>0.64263222157958999</v>
      </c>
      <c r="M672" s="32">
        <v>42167</v>
      </c>
      <c r="N672">
        <v>0.88762648677436529</v>
      </c>
      <c r="P672" s="32">
        <v>42178</v>
      </c>
      <c r="Q672">
        <v>6.2066999999999997</v>
      </c>
    </row>
    <row r="673" spans="1:17" x14ac:dyDescent="0.25">
      <c r="A673" s="32">
        <v>42171</v>
      </c>
      <c r="B673">
        <v>101.66</v>
      </c>
      <c r="D673" s="32">
        <v>42247</v>
      </c>
      <c r="E673">
        <v>66.482500000000002</v>
      </c>
      <c r="G673" s="32">
        <v>42170</v>
      </c>
      <c r="H673">
        <v>7.7530000000000001</v>
      </c>
      <c r="J673" s="32">
        <v>42170</v>
      </c>
      <c r="K673">
        <v>0.64098455227229023</v>
      </c>
      <c r="M673" s="32">
        <v>42170</v>
      </c>
      <c r="N673">
        <v>0.88628910750686862</v>
      </c>
      <c r="P673" s="32">
        <v>42179</v>
      </c>
      <c r="Q673">
        <v>6.2072000000000003</v>
      </c>
    </row>
    <row r="674" spans="1:17" x14ac:dyDescent="0.25">
      <c r="A674" s="32">
        <v>42172</v>
      </c>
      <c r="B674">
        <v>101.83</v>
      </c>
      <c r="D674" s="32">
        <v>42248</v>
      </c>
      <c r="E674">
        <v>66.217500000000001</v>
      </c>
      <c r="G674" s="32">
        <v>42171</v>
      </c>
      <c r="H674">
        <v>7.7521000000000004</v>
      </c>
      <c r="J674" s="32">
        <v>42171</v>
      </c>
      <c r="K674">
        <v>0.63905930470347649</v>
      </c>
      <c r="M674" s="32">
        <v>42171</v>
      </c>
      <c r="N674">
        <v>0.88904694167852061</v>
      </c>
      <c r="P674" s="32">
        <v>42180</v>
      </c>
      <c r="Q674">
        <v>6.2092000000000001</v>
      </c>
    </row>
    <row r="675" spans="1:17" x14ac:dyDescent="0.25">
      <c r="A675" s="32">
        <v>42173</v>
      </c>
      <c r="B675">
        <v>101.765</v>
      </c>
      <c r="D675" s="32">
        <v>42249</v>
      </c>
      <c r="E675">
        <v>66.193700000000007</v>
      </c>
      <c r="G675" s="32">
        <v>42172</v>
      </c>
      <c r="H675">
        <v>7.7523</v>
      </c>
      <c r="J675" s="32">
        <v>42172</v>
      </c>
      <c r="K675">
        <v>0.63159224404724312</v>
      </c>
      <c r="M675" s="32">
        <v>42172</v>
      </c>
      <c r="N675">
        <v>0.88206756637558448</v>
      </c>
      <c r="P675" s="32">
        <v>42181</v>
      </c>
      <c r="Q675">
        <v>6.2093999999999996</v>
      </c>
    </row>
    <row r="676" spans="1:17" x14ac:dyDescent="0.25">
      <c r="A676" s="32">
        <v>42177</v>
      </c>
      <c r="B676">
        <v>101.8</v>
      </c>
      <c r="D676" s="32">
        <v>42250</v>
      </c>
      <c r="E676">
        <v>66.242500000000007</v>
      </c>
      <c r="G676" s="32">
        <v>42173</v>
      </c>
      <c r="H676">
        <v>7.7523999999999997</v>
      </c>
      <c r="J676" s="32">
        <v>42173</v>
      </c>
      <c r="K676">
        <v>0.62972292191435764</v>
      </c>
      <c r="M676" s="32">
        <v>42173</v>
      </c>
      <c r="N676">
        <v>0.88035918654811174</v>
      </c>
      <c r="P676" s="32">
        <v>42184</v>
      </c>
      <c r="Q676">
        <v>6.2087000000000003</v>
      </c>
    </row>
    <row r="677" spans="1:17" x14ac:dyDescent="0.25">
      <c r="A677" s="32">
        <v>42178</v>
      </c>
      <c r="B677">
        <v>101.83</v>
      </c>
      <c r="D677" s="32">
        <v>42251</v>
      </c>
      <c r="E677">
        <v>66.465000000000003</v>
      </c>
      <c r="G677" s="32">
        <v>42174</v>
      </c>
      <c r="H677">
        <v>7.7515000000000001</v>
      </c>
      <c r="J677" s="32">
        <v>42174</v>
      </c>
      <c r="K677">
        <v>0.62960397909714783</v>
      </c>
      <c r="M677" s="32">
        <v>42174</v>
      </c>
      <c r="N677">
        <v>0.88090204369274139</v>
      </c>
      <c r="P677" s="32">
        <v>42185</v>
      </c>
      <c r="Q677">
        <v>6.2009999999999996</v>
      </c>
    </row>
    <row r="678" spans="1:17" x14ac:dyDescent="0.25">
      <c r="A678" s="32">
        <v>42179</v>
      </c>
      <c r="B678">
        <v>101.85</v>
      </c>
      <c r="D678" s="32">
        <v>42254</v>
      </c>
      <c r="E678">
        <v>66.8262</v>
      </c>
      <c r="G678" s="32">
        <v>42177</v>
      </c>
      <c r="H678">
        <v>7.7512999999999996</v>
      </c>
      <c r="J678" s="32">
        <v>42177</v>
      </c>
      <c r="K678">
        <v>0.63195146612740138</v>
      </c>
      <c r="M678" s="32">
        <v>42177</v>
      </c>
      <c r="N678">
        <v>0.88175645886606113</v>
      </c>
      <c r="P678" s="32">
        <v>42186</v>
      </c>
      <c r="Q678">
        <v>6.2016</v>
      </c>
    </row>
    <row r="679" spans="1:17" x14ac:dyDescent="0.25">
      <c r="A679" s="32">
        <v>42180</v>
      </c>
      <c r="B679">
        <v>101.73</v>
      </c>
      <c r="D679" s="32">
        <v>42255</v>
      </c>
      <c r="E679">
        <v>66.546199999999999</v>
      </c>
      <c r="G679" s="32">
        <v>42178</v>
      </c>
      <c r="H679">
        <v>7.7526999999999999</v>
      </c>
      <c r="J679" s="32">
        <v>42178</v>
      </c>
      <c r="K679">
        <v>0.63576832602199762</v>
      </c>
      <c r="M679" s="32">
        <v>42178</v>
      </c>
      <c r="N679">
        <v>0.89549565684606425</v>
      </c>
      <c r="P679" s="32">
        <v>42187</v>
      </c>
      <c r="Q679">
        <v>6.2045000000000003</v>
      </c>
    </row>
    <row r="680" spans="1:17" x14ac:dyDescent="0.25">
      <c r="A680" s="32">
        <v>42181</v>
      </c>
      <c r="B680">
        <v>101.85</v>
      </c>
      <c r="D680" s="32">
        <v>42256</v>
      </c>
      <c r="E680">
        <v>66.411299999999997</v>
      </c>
      <c r="G680" s="32">
        <v>42179</v>
      </c>
      <c r="H680">
        <v>7.7523999999999997</v>
      </c>
      <c r="J680" s="32">
        <v>42179</v>
      </c>
      <c r="K680">
        <v>0.63669935056666238</v>
      </c>
      <c r="M680" s="32">
        <v>42179</v>
      </c>
      <c r="N680">
        <v>0.89245872378402491</v>
      </c>
      <c r="P680" s="32">
        <v>42188</v>
      </c>
      <c r="Q680">
        <v>6.2054999999999998</v>
      </c>
    </row>
    <row r="681" spans="1:17" x14ac:dyDescent="0.25">
      <c r="A681" s="32">
        <v>42184</v>
      </c>
      <c r="B681">
        <v>101.815</v>
      </c>
      <c r="D681" s="32">
        <v>42257</v>
      </c>
      <c r="E681">
        <v>66.433700000000002</v>
      </c>
      <c r="G681" s="32">
        <v>42180</v>
      </c>
      <c r="H681">
        <v>7.7526999999999999</v>
      </c>
      <c r="J681" s="32">
        <v>42180</v>
      </c>
      <c r="K681">
        <v>0.63504159522448722</v>
      </c>
      <c r="M681" s="32">
        <v>42180</v>
      </c>
      <c r="N681">
        <v>0.89245872378402491</v>
      </c>
      <c r="P681" s="32">
        <v>42191</v>
      </c>
      <c r="Q681">
        <v>6.2092000000000001</v>
      </c>
    </row>
    <row r="682" spans="1:17" x14ac:dyDescent="0.25">
      <c r="A682" s="32">
        <v>42185</v>
      </c>
      <c r="B682">
        <v>101.77500000000001</v>
      </c>
      <c r="D682" s="32">
        <v>42258</v>
      </c>
      <c r="E682">
        <v>66.541200000000003</v>
      </c>
      <c r="G682" s="32">
        <v>42181</v>
      </c>
      <c r="H682">
        <v>7.7523999999999997</v>
      </c>
      <c r="J682" s="32">
        <v>42181</v>
      </c>
      <c r="K682">
        <v>0.63508192556839838</v>
      </c>
      <c r="M682" s="32">
        <v>42181</v>
      </c>
      <c r="N682">
        <v>0.89549565684606425</v>
      </c>
      <c r="P682" s="32">
        <v>42192</v>
      </c>
      <c r="Q682">
        <v>6.2099000000000002</v>
      </c>
    </row>
    <row r="683" spans="1:17" x14ac:dyDescent="0.25">
      <c r="A683" s="32">
        <v>42186</v>
      </c>
      <c r="B683">
        <v>101.82</v>
      </c>
      <c r="D683" s="32">
        <v>42261</v>
      </c>
      <c r="E683">
        <v>66.33</v>
      </c>
      <c r="G683" s="32">
        <v>42184</v>
      </c>
      <c r="H683">
        <v>7.7523</v>
      </c>
      <c r="J683" s="32">
        <v>42184</v>
      </c>
      <c r="K683">
        <v>0.63540475282755116</v>
      </c>
      <c r="M683" s="32">
        <v>42184</v>
      </c>
      <c r="N683">
        <v>0.88999644001423994</v>
      </c>
      <c r="P683" s="32">
        <v>42193</v>
      </c>
      <c r="Q683">
        <v>6.2091000000000003</v>
      </c>
    </row>
    <row r="684" spans="1:17" x14ac:dyDescent="0.25">
      <c r="A684" s="32">
        <v>42187</v>
      </c>
      <c r="B684">
        <v>101.755</v>
      </c>
      <c r="D684" s="32">
        <v>42262</v>
      </c>
      <c r="E684">
        <v>66.363799999999998</v>
      </c>
      <c r="G684" s="32">
        <v>42185</v>
      </c>
      <c r="H684">
        <v>7.7516999999999996</v>
      </c>
      <c r="J684" s="32">
        <v>42185</v>
      </c>
      <c r="K684">
        <v>0.63645621181262735</v>
      </c>
      <c r="M684" s="32">
        <v>42185</v>
      </c>
      <c r="N684">
        <v>0.89710235937920513</v>
      </c>
      <c r="P684" s="32">
        <v>42194</v>
      </c>
      <c r="Q684">
        <v>6.2088000000000001</v>
      </c>
    </row>
    <row r="685" spans="1:17" x14ac:dyDescent="0.25">
      <c r="A685" s="32">
        <v>42188</v>
      </c>
      <c r="B685">
        <v>101.74</v>
      </c>
      <c r="D685" s="32">
        <v>42263</v>
      </c>
      <c r="E685">
        <v>66.459999999999994</v>
      </c>
      <c r="G685" s="32">
        <v>42186</v>
      </c>
      <c r="H685">
        <v>7.7525000000000004</v>
      </c>
      <c r="J685" s="32">
        <v>42186</v>
      </c>
      <c r="K685">
        <v>0.64032784785810326</v>
      </c>
      <c r="M685" s="32">
        <v>42186</v>
      </c>
      <c r="N685">
        <v>0.90473174703700354</v>
      </c>
      <c r="P685" s="32">
        <v>42195</v>
      </c>
      <c r="Q685">
        <v>6.2093999999999996</v>
      </c>
    </row>
    <row r="686" spans="1:17" x14ac:dyDescent="0.25">
      <c r="A686" s="32">
        <v>42191</v>
      </c>
      <c r="B686">
        <v>101.74</v>
      </c>
      <c r="D686" s="32">
        <v>42265</v>
      </c>
      <c r="E686">
        <v>65.6738</v>
      </c>
      <c r="G686" s="32">
        <v>42187</v>
      </c>
      <c r="H686">
        <v>7.7516999999999996</v>
      </c>
      <c r="J686" s="32">
        <v>42187</v>
      </c>
      <c r="K686">
        <v>0.64065603177653918</v>
      </c>
      <c r="M686" s="32">
        <v>42187</v>
      </c>
      <c r="N686">
        <v>0.90220137134608436</v>
      </c>
      <c r="P686" s="32">
        <v>42198</v>
      </c>
      <c r="Q686">
        <v>6.2084000000000001</v>
      </c>
    </row>
    <row r="687" spans="1:17" x14ac:dyDescent="0.25">
      <c r="A687" s="32">
        <v>42192</v>
      </c>
      <c r="B687">
        <v>101.8683</v>
      </c>
      <c r="D687" s="32">
        <v>42268</v>
      </c>
      <c r="E687">
        <v>65.738799999999998</v>
      </c>
      <c r="G687" s="32">
        <v>42188</v>
      </c>
      <c r="H687">
        <v>7.7527999999999997</v>
      </c>
      <c r="J687" s="32">
        <v>42188</v>
      </c>
      <c r="K687">
        <v>0.64226075786769432</v>
      </c>
      <c r="M687" s="32">
        <v>42188</v>
      </c>
      <c r="N687">
        <v>0.89976606082418575</v>
      </c>
      <c r="P687" s="32">
        <v>42199</v>
      </c>
      <c r="Q687">
        <v>6.2089999999999996</v>
      </c>
    </row>
    <row r="688" spans="1:17" x14ac:dyDescent="0.25">
      <c r="A688" s="32">
        <v>42193</v>
      </c>
      <c r="B688">
        <v>101.72499999999999</v>
      </c>
      <c r="D688" s="32">
        <v>42269</v>
      </c>
      <c r="E688">
        <v>65.882499999999993</v>
      </c>
      <c r="G688" s="32">
        <v>42191</v>
      </c>
      <c r="H688">
        <v>7.7533000000000003</v>
      </c>
      <c r="J688" s="32">
        <v>42191</v>
      </c>
      <c r="K688">
        <v>0.6408202499198975</v>
      </c>
      <c r="M688" s="32">
        <v>42191</v>
      </c>
      <c r="N688">
        <v>0.90448625180897257</v>
      </c>
      <c r="P688" s="32">
        <v>42200</v>
      </c>
      <c r="Q688">
        <v>6.2092000000000001</v>
      </c>
    </row>
    <row r="689" spans="1:17" x14ac:dyDescent="0.25">
      <c r="A689" s="32">
        <v>42194</v>
      </c>
      <c r="B689">
        <v>101.745</v>
      </c>
      <c r="D689" s="32">
        <v>42270</v>
      </c>
      <c r="E689">
        <v>65.987499999999997</v>
      </c>
      <c r="G689" s="32">
        <v>42192</v>
      </c>
      <c r="H689">
        <v>7.7548000000000004</v>
      </c>
      <c r="J689" s="32">
        <v>42192</v>
      </c>
      <c r="K689">
        <v>0.64674686327771314</v>
      </c>
      <c r="M689" s="32">
        <v>42192</v>
      </c>
      <c r="N689">
        <v>0.90818272636454456</v>
      </c>
      <c r="P689" s="32">
        <v>42201</v>
      </c>
      <c r="Q689">
        <v>6.2095000000000002</v>
      </c>
    </row>
    <row r="690" spans="1:17" x14ac:dyDescent="0.25">
      <c r="A690" s="32">
        <v>42195</v>
      </c>
      <c r="B690">
        <v>101.575</v>
      </c>
      <c r="D690" s="32">
        <v>42271</v>
      </c>
      <c r="E690">
        <v>66.156300000000002</v>
      </c>
      <c r="G690" s="32">
        <v>42193</v>
      </c>
      <c r="H690">
        <v>7.7525000000000004</v>
      </c>
      <c r="J690" s="32">
        <v>42193</v>
      </c>
      <c r="K690">
        <v>0.65099928390078765</v>
      </c>
      <c r="M690" s="32">
        <v>42193</v>
      </c>
      <c r="N690">
        <v>0.90277150853119081</v>
      </c>
      <c r="P690" s="32">
        <v>42202</v>
      </c>
      <c r="Q690">
        <v>6.2095000000000002</v>
      </c>
    </row>
    <row r="691" spans="1:17" x14ac:dyDescent="0.25">
      <c r="A691" s="32">
        <v>42198</v>
      </c>
      <c r="B691">
        <v>102.19499999999999</v>
      </c>
      <c r="D691" s="32">
        <v>42275</v>
      </c>
      <c r="E691">
        <v>66.045000000000002</v>
      </c>
      <c r="G691" s="32">
        <v>42194</v>
      </c>
      <c r="H691">
        <v>7.7519</v>
      </c>
      <c r="J691" s="32">
        <v>42194</v>
      </c>
      <c r="K691">
        <v>0.65019505851755521</v>
      </c>
      <c r="M691" s="32">
        <v>42194</v>
      </c>
      <c r="N691">
        <v>0.90612540775643358</v>
      </c>
      <c r="P691" s="32">
        <v>42205</v>
      </c>
      <c r="Q691">
        <v>6.2096999999999998</v>
      </c>
    </row>
    <row r="692" spans="1:17" x14ac:dyDescent="0.25">
      <c r="A692" s="32">
        <v>42199</v>
      </c>
      <c r="B692">
        <v>101.75</v>
      </c>
      <c r="D692" s="32">
        <v>42276</v>
      </c>
      <c r="E692">
        <v>65.954999999999998</v>
      </c>
      <c r="G692" s="32">
        <v>42195</v>
      </c>
      <c r="H692">
        <v>7.7512999999999996</v>
      </c>
      <c r="J692" s="32">
        <v>42195</v>
      </c>
      <c r="K692">
        <v>0.64445446929174455</v>
      </c>
      <c r="M692" s="32">
        <v>42195</v>
      </c>
      <c r="N692">
        <v>0.89589679268948208</v>
      </c>
      <c r="P692" s="32">
        <v>42206</v>
      </c>
      <c r="Q692">
        <v>6.2095000000000002</v>
      </c>
    </row>
    <row r="693" spans="1:17" x14ac:dyDescent="0.25">
      <c r="A693" s="32">
        <v>42200</v>
      </c>
      <c r="B693">
        <v>101.92</v>
      </c>
      <c r="D693" s="32">
        <v>42277</v>
      </c>
      <c r="E693">
        <v>65.59</v>
      </c>
      <c r="G693" s="32">
        <v>42198</v>
      </c>
      <c r="H693">
        <v>7.7519999999999998</v>
      </c>
      <c r="J693" s="32">
        <v>42198</v>
      </c>
      <c r="K693">
        <v>0.64570284754955776</v>
      </c>
      <c r="M693" s="32">
        <v>42198</v>
      </c>
      <c r="N693">
        <v>0.90892564988183966</v>
      </c>
      <c r="P693" s="32">
        <v>42207</v>
      </c>
      <c r="Q693">
        <v>6.2093999999999996</v>
      </c>
    </row>
    <row r="694" spans="1:17" x14ac:dyDescent="0.25">
      <c r="A694" s="32">
        <v>42201</v>
      </c>
      <c r="B694">
        <v>101.8</v>
      </c>
      <c r="D694" s="32">
        <v>42278</v>
      </c>
      <c r="E694">
        <v>65.512500000000003</v>
      </c>
      <c r="G694" s="32">
        <v>42199</v>
      </c>
      <c r="H694">
        <v>7.7512999999999996</v>
      </c>
      <c r="J694" s="32">
        <v>42199</v>
      </c>
      <c r="K694">
        <v>0.63954975697109229</v>
      </c>
      <c r="M694" s="32">
        <v>42199</v>
      </c>
      <c r="N694">
        <v>0.90834771550549553</v>
      </c>
      <c r="P694" s="32">
        <v>42208</v>
      </c>
      <c r="Q694">
        <v>6.2096</v>
      </c>
    </row>
    <row r="695" spans="1:17" x14ac:dyDescent="0.25">
      <c r="A695" s="32">
        <v>42202</v>
      </c>
      <c r="B695">
        <v>101.83</v>
      </c>
      <c r="D695" s="32">
        <v>42282</v>
      </c>
      <c r="E695">
        <v>65.3</v>
      </c>
      <c r="G695" s="32">
        <v>42200</v>
      </c>
      <c r="H695">
        <v>7.7510000000000003</v>
      </c>
      <c r="J695" s="32">
        <v>42200</v>
      </c>
      <c r="K695">
        <v>0.63942707334228532</v>
      </c>
      <c r="M695" s="32">
        <v>42200</v>
      </c>
      <c r="N695">
        <v>0.91324200913242015</v>
      </c>
      <c r="P695" s="32">
        <v>42209</v>
      </c>
      <c r="Q695">
        <v>6.2095000000000002</v>
      </c>
    </row>
    <row r="696" spans="1:17" x14ac:dyDescent="0.25">
      <c r="A696" s="32">
        <v>42205</v>
      </c>
      <c r="B696">
        <v>101.8617</v>
      </c>
      <c r="D696" s="32">
        <v>42283</v>
      </c>
      <c r="E696">
        <v>65.412499999999994</v>
      </c>
      <c r="G696" s="32">
        <v>42201</v>
      </c>
      <c r="H696">
        <v>7.7512999999999996</v>
      </c>
      <c r="J696" s="32">
        <v>42201</v>
      </c>
      <c r="K696">
        <v>0.64065603177653918</v>
      </c>
      <c r="M696" s="32">
        <v>42201</v>
      </c>
      <c r="N696">
        <v>0.91954022988505757</v>
      </c>
      <c r="P696" s="32">
        <v>42212</v>
      </c>
      <c r="Q696">
        <v>6.2098000000000004</v>
      </c>
    </row>
    <row r="697" spans="1:17" x14ac:dyDescent="0.25">
      <c r="A697" s="32">
        <v>42206</v>
      </c>
      <c r="B697">
        <v>101.905</v>
      </c>
      <c r="D697" s="32">
        <v>42284</v>
      </c>
      <c r="E697">
        <v>64.959999999999994</v>
      </c>
      <c r="G697" s="32">
        <v>42202</v>
      </c>
      <c r="H697">
        <v>7.7503000000000002</v>
      </c>
      <c r="J697" s="32">
        <v>42202</v>
      </c>
      <c r="K697">
        <v>0.64102564102564097</v>
      </c>
      <c r="M697" s="32">
        <v>42202</v>
      </c>
      <c r="N697">
        <v>0.92336103416435833</v>
      </c>
      <c r="P697" s="32">
        <v>42213</v>
      </c>
      <c r="Q697">
        <v>6.2095000000000002</v>
      </c>
    </row>
    <row r="698" spans="1:17" x14ac:dyDescent="0.25">
      <c r="A698" s="32">
        <v>42207</v>
      </c>
      <c r="B698">
        <v>101.91</v>
      </c>
      <c r="D698" s="32">
        <v>42285</v>
      </c>
      <c r="E698">
        <v>65.078800000000001</v>
      </c>
      <c r="G698" s="32">
        <v>42205</v>
      </c>
      <c r="H698">
        <v>7.7510000000000003</v>
      </c>
      <c r="J698" s="32">
        <v>42205</v>
      </c>
      <c r="K698">
        <v>0.64250835260858385</v>
      </c>
      <c r="M698" s="32">
        <v>42205</v>
      </c>
      <c r="N698">
        <v>0.92378752886836024</v>
      </c>
      <c r="P698" s="32">
        <v>42214</v>
      </c>
      <c r="Q698">
        <v>6.2089999999999996</v>
      </c>
    </row>
    <row r="699" spans="1:17" x14ac:dyDescent="0.25">
      <c r="A699" s="32">
        <v>42208</v>
      </c>
      <c r="B699">
        <v>101.80500000000001</v>
      </c>
      <c r="D699" s="32">
        <v>42286</v>
      </c>
      <c r="E699">
        <v>64.734999999999999</v>
      </c>
      <c r="G699" s="32">
        <v>42206</v>
      </c>
      <c r="H699">
        <v>7.7510000000000003</v>
      </c>
      <c r="J699" s="32">
        <v>42206</v>
      </c>
      <c r="K699">
        <v>0.64279745452208004</v>
      </c>
      <c r="M699" s="32">
        <v>42206</v>
      </c>
      <c r="N699">
        <v>0.91449474165523559</v>
      </c>
      <c r="P699" s="32">
        <v>42215</v>
      </c>
      <c r="Q699">
        <v>6.2096999999999998</v>
      </c>
    </row>
    <row r="700" spans="1:17" x14ac:dyDescent="0.25">
      <c r="A700" s="32">
        <v>42209</v>
      </c>
      <c r="B700">
        <v>101.86</v>
      </c>
      <c r="D700" s="32">
        <v>42289</v>
      </c>
      <c r="E700">
        <v>64.752499999999998</v>
      </c>
      <c r="G700" s="32">
        <v>42207</v>
      </c>
      <c r="H700">
        <v>7.7504</v>
      </c>
      <c r="J700" s="32">
        <v>42207</v>
      </c>
      <c r="K700">
        <v>0.64049189777749316</v>
      </c>
      <c r="M700" s="32">
        <v>42207</v>
      </c>
      <c r="N700">
        <v>0.91499679751120877</v>
      </c>
      <c r="P700" s="32">
        <v>42216</v>
      </c>
      <c r="Q700">
        <v>6.2096999999999998</v>
      </c>
    </row>
    <row r="701" spans="1:17" x14ac:dyDescent="0.25">
      <c r="A701" s="32">
        <v>42212</v>
      </c>
      <c r="B701">
        <v>101.80500000000001</v>
      </c>
      <c r="D701" s="32">
        <v>42290</v>
      </c>
      <c r="E701">
        <v>65.185000000000002</v>
      </c>
      <c r="G701" s="32">
        <v>42208</v>
      </c>
      <c r="H701">
        <v>7.7515000000000001</v>
      </c>
      <c r="J701" s="32">
        <v>42208</v>
      </c>
      <c r="K701">
        <v>0.64457908985432522</v>
      </c>
      <c r="M701" s="32">
        <v>42208</v>
      </c>
      <c r="N701">
        <v>0.91041514930808443</v>
      </c>
      <c r="P701" s="32">
        <v>42219</v>
      </c>
      <c r="Q701">
        <v>6.2096999999999998</v>
      </c>
    </row>
    <row r="702" spans="1:17" x14ac:dyDescent="0.25">
      <c r="A702" s="32">
        <v>42213</v>
      </c>
      <c r="B702">
        <v>101.75830000000001</v>
      </c>
      <c r="D702" s="32">
        <v>42291</v>
      </c>
      <c r="E702">
        <v>65.037499999999994</v>
      </c>
      <c r="G702" s="32">
        <v>42209</v>
      </c>
      <c r="H702">
        <v>7.7512999999999996</v>
      </c>
      <c r="J702" s="32">
        <v>42209</v>
      </c>
      <c r="K702">
        <v>0.64482847562548362</v>
      </c>
      <c r="M702" s="32">
        <v>42209</v>
      </c>
      <c r="N702">
        <v>0.91041514930808443</v>
      </c>
      <c r="P702" s="32">
        <v>42220</v>
      </c>
      <c r="Q702">
        <v>6.2100999999999997</v>
      </c>
    </row>
    <row r="703" spans="1:17" x14ac:dyDescent="0.25">
      <c r="A703" s="32">
        <v>42214</v>
      </c>
      <c r="B703">
        <v>101.8175</v>
      </c>
      <c r="D703" s="32">
        <v>42292</v>
      </c>
      <c r="E703">
        <v>64.825000000000003</v>
      </c>
      <c r="G703" s="32">
        <v>42212</v>
      </c>
      <c r="H703">
        <v>7.7514000000000003</v>
      </c>
      <c r="J703" s="32">
        <v>42212</v>
      </c>
      <c r="K703">
        <v>0.64271482743106878</v>
      </c>
      <c r="M703" s="32">
        <v>42212</v>
      </c>
      <c r="N703">
        <v>0.90187590187590183</v>
      </c>
      <c r="P703" s="32">
        <v>42221</v>
      </c>
      <c r="Q703">
        <v>6.2096999999999998</v>
      </c>
    </row>
    <row r="704" spans="1:17" x14ac:dyDescent="0.25">
      <c r="A704" s="32">
        <v>42215</v>
      </c>
      <c r="B704">
        <v>101.85</v>
      </c>
      <c r="D704" s="32">
        <v>42293</v>
      </c>
      <c r="E704">
        <v>64.814999999999998</v>
      </c>
      <c r="G704" s="32">
        <v>42213</v>
      </c>
      <c r="H704">
        <v>7.7511999999999999</v>
      </c>
      <c r="J704" s="32">
        <v>42213</v>
      </c>
      <c r="K704">
        <v>0.64049189777749316</v>
      </c>
      <c r="M704" s="32">
        <v>42213</v>
      </c>
      <c r="N704">
        <v>0.90415913200723319</v>
      </c>
      <c r="P704" s="32">
        <v>42222</v>
      </c>
      <c r="Q704">
        <v>6.2096999999999998</v>
      </c>
    </row>
    <row r="705" spans="1:17" x14ac:dyDescent="0.25">
      <c r="A705" s="32">
        <v>42216</v>
      </c>
      <c r="B705">
        <v>101.77500000000001</v>
      </c>
      <c r="D705" s="32">
        <v>42296</v>
      </c>
      <c r="E705">
        <v>64.805000000000007</v>
      </c>
      <c r="G705" s="32">
        <v>42214</v>
      </c>
      <c r="H705">
        <v>7.7518000000000002</v>
      </c>
      <c r="J705" s="32">
        <v>42214</v>
      </c>
      <c r="K705">
        <v>0.64094346878605302</v>
      </c>
      <c r="M705" s="32">
        <v>42214</v>
      </c>
      <c r="N705">
        <v>0.91041514930808443</v>
      </c>
      <c r="P705" s="32">
        <v>42223</v>
      </c>
      <c r="Q705">
        <v>6.2096999999999998</v>
      </c>
    </row>
    <row r="706" spans="1:17" x14ac:dyDescent="0.25">
      <c r="A706" s="32">
        <v>42219</v>
      </c>
      <c r="B706">
        <v>101.825</v>
      </c>
      <c r="D706" s="32">
        <v>42297</v>
      </c>
      <c r="E706">
        <v>65.057500000000005</v>
      </c>
      <c r="G706" s="32">
        <v>42215</v>
      </c>
      <c r="H706">
        <v>7.7538</v>
      </c>
      <c r="J706" s="32">
        <v>42215</v>
      </c>
      <c r="K706">
        <v>0.64094346878605302</v>
      </c>
      <c r="M706" s="32">
        <v>42215</v>
      </c>
      <c r="N706">
        <v>0.91474570069520678</v>
      </c>
      <c r="P706" s="32">
        <v>42226</v>
      </c>
      <c r="Q706">
        <v>6.2096999999999998</v>
      </c>
    </row>
    <row r="707" spans="1:17" x14ac:dyDescent="0.25">
      <c r="A707" s="32">
        <v>42220</v>
      </c>
      <c r="B707">
        <v>101.9</v>
      </c>
      <c r="D707" s="32">
        <v>42298</v>
      </c>
      <c r="E707">
        <v>65.126300000000001</v>
      </c>
      <c r="G707" s="32">
        <v>42216</v>
      </c>
      <c r="H707">
        <v>7.7529000000000003</v>
      </c>
      <c r="J707" s="32">
        <v>42216</v>
      </c>
      <c r="K707">
        <v>0.64012290359749069</v>
      </c>
      <c r="M707" s="32">
        <v>42216</v>
      </c>
      <c r="N707">
        <v>0.91041514930808443</v>
      </c>
      <c r="P707" s="32">
        <v>42227</v>
      </c>
      <c r="Q707">
        <v>6.3250000000000002</v>
      </c>
    </row>
    <row r="708" spans="1:17" x14ac:dyDescent="0.25">
      <c r="A708" s="32">
        <v>42221</v>
      </c>
      <c r="B708">
        <v>101.755</v>
      </c>
      <c r="D708" s="32">
        <v>42300</v>
      </c>
      <c r="E708">
        <v>64.828800000000001</v>
      </c>
      <c r="G708" s="32">
        <v>42219</v>
      </c>
      <c r="H708">
        <v>7.7534000000000001</v>
      </c>
      <c r="J708" s="32">
        <v>42219</v>
      </c>
      <c r="K708">
        <v>0.64156027458779752</v>
      </c>
      <c r="M708" s="32">
        <v>42219</v>
      </c>
      <c r="N708">
        <v>0.91324200913242015</v>
      </c>
      <c r="P708" s="32">
        <v>42228</v>
      </c>
      <c r="Q708">
        <v>6.3857999999999997</v>
      </c>
    </row>
    <row r="709" spans="1:17" x14ac:dyDescent="0.25">
      <c r="A709" s="32">
        <v>42222</v>
      </c>
      <c r="B709">
        <v>101.8</v>
      </c>
      <c r="D709" s="32">
        <v>42303</v>
      </c>
      <c r="E709">
        <v>64.965000000000003</v>
      </c>
      <c r="G709" s="32">
        <v>42220</v>
      </c>
      <c r="H709">
        <v>7.7541000000000002</v>
      </c>
      <c r="J709" s="32">
        <v>42220</v>
      </c>
      <c r="K709">
        <v>0.64250835260858385</v>
      </c>
      <c r="M709" s="32">
        <v>42220</v>
      </c>
      <c r="N709">
        <v>0.91903317709769317</v>
      </c>
      <c r="P709" s="32">
        <v>42229</v>
      </c>
      <c r="Q709">
        <v>6.3982000000000001</v>
      </c>
    </row>
    <row r="710" spans="1:17" x14ac:dyDescent="0.25">
      <c r="A710" s="32">
        <v>42223</v>
      </c>
      <c r="B710">
        <v>101.80500000000001</v>
      </c>
      <c r="D710" s="32">
        <v>42304</v>
      </c>
      <c r="E710">
        <v>64.963700000000003</v>
      </c>
      <c r="G710" s="32">
        <v>42221</v>
      </c>
      <c r="H710">
        <v>7.7518000000000002</v>
      </c>
      <c r="J710" s="32">
        <v>42221</v>
      </c>
      <c r="K710">
        <v>0.6409023905659168</v>
      </c>
      <c r="M710" s="32">
        <v>42221</v>
      </c>
      <c r="N710">
        <v>0.91692646249770771</v>
      </c>
      <c r="P710" s="32">
        <v>42230</v>
      </c>
      <c r="Q710">
        <v>6.3912000000000004</v>
      </c>
    </row>
    <row r="711" spans="1:17" x14ac:dyDescent="0.25">
      <c r="A711" s="32">
        <v>42226</v>
      </c>
      <c r="B711">
        <v>101.825</v>
      </c>
      <c r="D711" s="32">
        <v>42305</v>
      </c>
      <c r="E711">
        <v>64.927499999999995</v>
      </c>
      <c r="G711" s="32">
        <v>42222</v>
      </c>
      <c r="H711">
        <v>7.7511999999999999</v>
      </c>
      <c r="J711" s="32">
        <v>42222</v>
      </c>
      <c r="K711">
        <v>0.64466219700876748</v>
      </c>
      <c r="M711" s="32">
        <v>42222</v>
      </c>
      <c r="N711">
        <v>0.91533180778032031</v>
      </c>
      <c r="P711" s="32">
        <v>42233</v>
      </c>
      <c r="Q711">
        <v>6.3948999999999998</v>
      </c>
    </row>
    <row r="712" spans="1:17" x14ac:dyDescent="0.25">
      <c r="A712" s="32">
        <v>42227</v>
      </c>
      <c r="B712">
        <v>101.8</v>
      </c>
      <c r="D712" s="32">
        <v>42306</v>
      </c>
      <c r="E712">
        <v>65.305000000000007</v>
      </c>
      <c r="G712" s="32">
        <v>42223</v>
      </c>
      <c r="H712">
        <v>7.7523</v>
      </c>
      <c r="J712" s="32">
        <v>42223</v>
      </c>
      <c r="K712">
        <v>0.6455361177457879</v>
      </c>
      <c r="M712" s="32">
        <v>42223</v>
      </c>
      <c r="N712">
        <v>0.91182638825567608</v>
      </c>
      <c r="P712" s="32">
        <v>42234</v>
      </c>
      <c r="Q712">
        <v>6.3941999999999997</v>
      </c>
    </row>
    <row r="713" spans="1:17" x14ac:dyDescent="0.25">
      <c r="A713" s="32">
        <v>42228</v>
      </c>
      <c r="B713">
        <v>101.825</v>
      </c>
      <c r="D713" s="32">
        <v>42307</v>
      </c>
      <c r="E713">
        <v>65.265000000000001</v>
      </c>
      <c r="G713" s="32">
        <v>42226</v>
      </c>
      <c r="H713">
        <v>7.7527999999999997</v>
      </c>
      <c r="J713" s="32">
        <v>42226</v>
      </c>
      <c r="K713">
        <v>0.64135454079014886</v>
      </c>
      <c r="M713" s="32">
        <v>42226</v>
      </c>
      <c r="N713">
        <v>0.90752336872674466</v>
      </c>
      <c r="P713" s="32">
        <v>42235</v>
      </c>
      <c r="Q713">
        <v>6.3956</v>
      </c>
    </row>
    <row r="714" spans="1:17" x14ac:dyDescent="0.25">
      <c r="A714" s="32">
        <v>42229</v>
      </c>
      <c r="B714">
        <v>101.83499999999999</v>
      </c>
      <c r="D714" s="32">
        <v>42310</v>
      </c>
      <c r="E714">
        <v>65.584999999999994</v>
      </c>
      <c r="G714" s="32">
        <v>42227</v>
      </c>
      <c r="H714">
        <v>7.7622</v>
      </c>
      <c r="J714" s="32">
        <v>42227</v>
      </c>
      <c r="K714">
        <v>0.6421782686873877</v>
      </c>
      <c r="M714" s="32">
        <v>42227</v>
      </c>
      <c r="N714">
        <v>0.90563303749320767</v>
      </c>
      <c r="P714" s="32">
        <v>42236</v>
      </c>
      <c r="Q714">
        <v>6.3891</v>
      </c>
    </row>
    <row r="715" spans="1:17" x14ac:dyDescent="0.25">
      <c r="A715" s="32">
        <v>42230</v>
      </c>
      <c r="B715">
        <v>101.495</v>
      </c>
      <c r="D715" s="32">
        <v>42311</v>
      </c>
      <c r="E715">
        <v>65.655000000000001</v>
      </c>
      <c r="G715" s="32">
        <v>42228</v>
      </c>
      <c r="H715">
        <v>7.7568000000000001</v>
      </c>
      <c r="J715" s="32">
        <v>42228</v>
      </c>
      <c r="K715">
        <v>0.64049189777749316</v>
      </c>
      <c r="M715" s="32">
        <v>42228</v>
      </c>
      <c r="N715">
        <v>0.89613764674253971</v>
      </c>
      <c r="P715" s="32">
        <v>42237</v>
      </c>
      <c r="Q715">
        <v>6.3888999999999996</v>
      </c>
    </row>
    <row r="716" spans="1:17" x14ac:dyDescent="0.25">
      <c r="A716" s="32">
        <v>42233</v>
      </c>
      <c r="B716">
        <v>101.935</v>
      </c>
      <c r="D716" s="32">
        <v>42312</v>
      </c>
      <c r="E716">
        <v>65.4863</v>
      </c>
      <c r="G716" s="32">
        <v>42229</v>
      </c>
      <c r="H716">
        <v>7.7557999999999998</v>
      </c>
      <c r="J716" s="32">
        <v>42229</v>
      </c>
      <c r="K716">
        <v>0.64057395426301966</v>
      </c>
      <c r="M716" s="32">
        <v>42229</v>
      </c>
      <c r="N716">
        <v>0.89686098654708524</v>
      </c>
      <c r="P716" s="32">
        <v>42240</v>
      </c>
      <c r="Q716">
        <v>6.4040999999999997</v>
      </c>
    </row>
    <row r="717" spans="1:17" x14ac:dyDescent="0.25">
      <c r="A717" s="32">
        <v>42234</v>
      </c>
      <c r="B717">
        <v>101.9325</v>
      </c>
      <c r="D717" s="32">
        <v>42313</v>
      </c>
      <c r="E717">
        <v>65.743700000000004</v>
      </c>
      <c r="G717" s="32">
        <v>42230</v>
      </c>
      <c r="H717">
        <v>7.7558999999999996</v>
      </c>
      <c r="J717" s="32">
        <v>42230</v>
      </c>
      <c r="K717">
        <v>0.63930443677279114</v>
      </c>
      <c r="M717" s="32">
        <v>42230</v>
      </c>
      <c r="N717">
        <v>0.90017103249617425</v>
      </c>
      <c r="P717" s="32">
        <v>42241</v>
      </c>
      <c r="Q717">
        <v>6.4127999999999998</v>
      </c>
    </row>
    <row r="718" spans="1:17" x14ac:dyDescent="0.25">
      <c r="A718" s="32">
        <v>42235</v>
      </c>
      <c r="B718">
        <v>101.85</v>
      </c>
      <c r="D718" s="32">
        <v>42314</v>
      </c>
      <c r="E718">
        <v>65.762500000000003</v>
      </c>
      <c r="G718" s="32">
        <v>42233</v>
      </c>
      <c r="H718">
        <v>7.7549000000000001</v>
      </c>
      <c r="J718" s="32">
        <v>42233</v>
      </c>
      <c r="K718">
        <v>0.64160143718721929</v>
      </c>
      <c r="M718" s="32">
        <v>42233</v>
      </c>
      <c r="N718">
        <v>0.90269001624842038</v>
      </c>
      <c r="P718" s="32">
        <v>42242</v>
      </c>
      <c r="Q718">
        <v>6.4093</v>
      </c>
    </row>
    <row r="719" spans="1:17" x14ac:dyDescent="0.25">
      <c r="A719" s="32">
        <v>42236</v>
      </c>
      <c r="B719">
        <v>101.93</v>
      </c>
      <c r="D719" s="32">
        <v>42317</v>
      </c>
      <c r="E719">
        <v>66.447500000000005</v>
      </c>
      <c r="G719" s="32">
        <v>42234</v>
      </c>
      <c r="H719">
        <v>7.7548000000000004</v>
      </c>
      <c r="J719" s="32">
        <v>42234</v>
      </c>
      <c r="K719">
        <v>0.63852882957665535</v>
      </c>
      <c r="M719" s="32">
        <v>42234</v>
      </c>
      <c r="N719">
        <v>0.90711175616835993</v>
      </c>
      <c r="P719" s="32">
        <v>42243</v>
      </c>
      <c r="Q719">
        <v>6.4055999999999997</v>
      </c>
    </row>
    <row r="720" spans="1:17" x14ac:dyDescent="0.25">
      <c r="A720" s="32">
        <v>42237</v>
      </c>
      <c r="B720">
        <v>102.01</v>
      </c>
      <c r="D720" s="32">
        <v>42318</v>
      </c>
      <c r="E720">
        <v>66.313800000000001</v>
      </c>
      <c r="G720" s="32">
        <v>42235</v>
      </c>
      <c r="H720">
        <v>7.7535999999999996</v>
      </c>
      <c r="J720" s="32">
        <v>42235</v>
      </c>
      <c r="K720">
        <v>0.63775510204081631</v>
      </c>
      <c r="M720" s="32">
        <v>42235</v>
      </c>
      <c r="N720">
        <v>0.89928057553956831</v>
      </c>
      <c r="P720" s="32">
        <v>42244</v>
      </c>
      <c r="Q720">
        <v>6.3895999999999997</v>
      </c>
    </row>
    <row r="721" spans="1:17" x14ac:dyDescent="0.25">
      <c r="A721" s="32">
        <v>42240</v>
      </c>
      <c r="B721">
        <v>104</v>
      </c>
      <c r="D721" s="32">
        <v>42321</v>
      </c>
      <c r="E721">
        <v>66.098799999999997</v>
      </c>
      <c r="G721" s="32">
        <v>42236</v>
      </c>
      <c r="H721">
        <v>7.7526000000000002</v>
      </c>
      <c r="J721" s="32">
        <v>42236</v>
      </c>
      <c r="K721">
        <v>0.63734862970044615</v>
      </c>
      <c r="M721" s="32">
        <v>42236</v>
      </c>
      <c r="N721">
        <v>0.88952143746664292</v>
      </c>
      <c r="P721" s="32">
        <v>42247</v>
      </c>
      <c r="Q721">
        <v>6.3789999999999996</v>
      </c>
    </row>
    <row r="722" spans="1:17" x14ac:dyDescent="0.25">
      <c r="A722" s="32">
        <v>42241</v>
      </c>
      <c r="B722">
        <v>104.28</v>
      </c>
      <c r="D722" s="32">
        <v>42324</v>
      </c>
      <c r="E722">
        <v>65.996200000000002</v>
      </c>
      <c r="G722" s="32">
        <v>42237</v>
      </c>
      <c r="H722">
        <v>7.7523999999999997</v>
      </c>
      <c r="J722" s="32">
        <v>42237</v>
      </c>
      <c r="K722">
        <v>0.63718618580349184</v>
      </c>
      <c r="M722" s="32">
        <v>42237</v>
      </c>
      <c r="N722">
        <v>0.87827156156683639</v>
      </c>
      <c r="P722" s="32">
        <v>42248</v>
      </c>
      <c r="Q722">
        <v>6.3642000000000003</v>
      </c>
    </row>
    <row r="723" spans="1:17" x14ac:dyDescent="0.25">
      <c r="A723" s="32">
        <v>42242</v>
      </c>
      <c r="B723">
        <v>103.8</v>
      </c>
      <c r="D723" s="32">
        <v>42325</v>
      </c>
      <c r="E723">
        <v>66.033799999999999</v>
      </c>
      <c r="G723" s="32">
        <v>42240</v>
      </c>
      <c r="H723">
        <v>7.7515000000000001</v>
      </c>
      <c r="J723" s="32">
        <v>42240</v>
      </c>
      <c r="K723">
        <v>0.6338742393509128</v>
      </c>
      <c r="M723" s="32">
        <v>42240</v>
      </c>
      <c r="N723">
        <v>0.86065926499698775</v>
      </c>
      <c r="P723" s="32">
        <v>42249</v>
      </c>
      <c r="Q723">
        <v>6.3559000000000001</v>
      </c>
    </row>
    <row r="724" spans="1:17" x14ac:dyDescent="0.25">
      <c r="A724" s="32">
        <v>42243</v>
      </c>
      <c r="B724">
        <v>104.045</v>
      </c>
      <c r="D724" s="32">
        <v>42326</v>
      </c>
      <c r="E724">
        <v>66.3</v>
      </c>
      <c r="G724" s="32">
        <v>42241</v>
      </c>
      <c r="H724">
        <v>7.7516999999999996</v>
      </c>
      <c r="J724" s="32">
        <v>42241</v>
      </c>
      <c r="K724">
        <v>0.63747051698858925</v>
      </c>
      <c r="M724" s="32">
        <v>42241</v>
      </c>
      <c r="N724">
        <v>0.86828167057393424</v>
      </c>
      <c r="P724" s="32">
        <v>42250</v>
      </c>
      <c r="Q724">
        <v>6.3559000000000001</v>
      </c>
    </row>
    <row r="725" spans="1:17" x14ac:dyDescent="0.25">
      <c r="A725" s="32">
        <v>42244</v>
      </c>
      <c r="B725">
        <v>104</v>
      </c>
      <c r="D725" s="32">
        <v>42327</v>
      </c>
      <c r="E725">
        <v>66.185000000000002</v>
      </c>
      <c r="G725" s="32">
        <v>42242</v>
      </c>
      <c r="H725">
        <v>7.7523</v>
      </c>
      <c r="J725" s="32">
        <v>42242</v>
      </c>
      <c r="K725">
        <v>0.64670503783224476</v>
      </c>
      <c r="M725" s="32">
        <v>42242</v>
      </c>
      <c r="N725">
        <v>0.88386070355312008</v>
      </c>
      <c r="P725" s="32">
        <v>42251</v>
      </c>
      <c r="Q725">
        <v>6.3559000000000001</v>
      </c>
    </row>
    <row r="726" spans="1:17" x14ac:dyDescent="0.25">
      <c r="A726" s="32">
        <v>42247</v>
      </c>
      <c r="B726">
        <v>104.19499999999999</v>
      </c>
      <c r="D726" s="32">
        <v>42328</v>
      </c>
      <c r="E726">
        <v>66.194999999999993</v>
      </c>
      <c r="G726" s="32">
        <v>42243</v>
      </c>
      <c r="H726">
        <v>7.7502000000000004</v>
      </c>
      <c r="J726" s="32">
        <v>42243</v>
      </c>
      <c r="K726">
        <v>0.64922417710835556</v>
      </c>
      <c r="M726" s="32">
        <v>42243</v>
      </c>
      <c r="N726">
        <v>0.8892050506846878</v>
      </c>
      <c r="P726" s="32">
        <v>42254</v>
      </c>
      <c r="Q726">
        <v>6.3657000000000004</v>
      </c>
    </row>
    <row r="727" spans="1:17" x14ac:dyDescent="0.25">
      <c r="A727" s="32">
        <v>42248</v>
      </c>
      <c r="B727">
        <v>104.205</v>
      </c>
      <c r="D727" s="32">
        <v>42331</v>
      </c>
      <c r="E727">
        <v>66.477500000000006</v>
      </c>
      <c r="G727" s="32">
        <v>42244</v>
      </c>
      <c r="H727">
        <v>7.7500999999999998</v>
      </c>
      <c r="J727" s="32">
        <v>42244</v>
      </c>
      <c r="K727">
        <v>0.64973036189981159</v>
      </c>
      <c r="M727" s="32">
        <v>42244</v>
      </c>
      <c r="N727">
        <v>0.89405453732677687</v>
      </c>
      <c r="P727" s="32">
        <v>42255</v>
      </c>
      <c r="Q727">
        <v>6.3676000000000004</v>
      </c>
    </row>
    <row r="728" spans="1:17" x14ac:dyDescent="0.25">
      <c r="A728" s="32">
        <v>42249</v>
      </c>
      <c r="B728">
        <v>104.105</v>
      </c>
      <c r="D728" s="32">
        <v>42332</v>
      </c>
      <c r="E728">
        <v>66.325000000000003</v>
      </c>
      <c r="G728" s="32">
        <v>42247</v>
      </c>
      <c r="H728">
        <v>7.75</v>
      </c>
      <c r="J728" s="32">
        <v>42247</v>
      </c>
      <c r="K728">
        <v>0.65167807103290976</v>
      </c>
      <c r="M728" s="32">
        <v>42247</v>
      </c>
      <c r="N728">
        <v>0.89198109000089199</v>
      </c>
      <c r="P728" s="32">
        <v>42256</v>
      </c>
      <c r="Q728">
        <v>6.3781999999999996</v>
      </c>
    </row>
    <row r="729" spans="1:17" x14ac:dyDescent="0.25">
      <c r="A729" s="32">
        <v>42250</v>
      </c>
      <c r="B729">
        <v>104.19499999999999</v>
      </c>
      <c r="D729" s="32">
        <v>42334</v>
      </c>
      <c r="E729">
        <v>66.566299999999998</v>
      </c>
      <c r="G729" s="32">
        <v>42248</v>
      </c>
      <c r="H729">
        <v>7.7500999999999998</v>
      </c>
      <c r="J729" s="32">
        <v>42248</v>
      </c>
      <c r="K729">
        <v>0.65342394145321481</v>
      </c>
      <c r="M729" s="32">
        <v>42248</v>
      </c>
      <c r="N729">
        <v>0.88378258948298727</v>
      </c>
      <c r="P729" s="32">
        <v>42257</v>
      </c>
      <c r="Q729">
        <v>6.3772000000000002</v>
      </c>
    </row>
    <row r="730" spans="1:17" x14ac:dyDescent="0.25">
      <c r="A730" s="32">
        <v>42251</v>
      </c>
      <c r="B730">
        <v>104.2488</v>
      </c>
      <c r="D730" s="32">
        <v>42335</v>
      </c>
      <c r="E730">
        <v>66.757499999999993</v>
      </c>
      <c r="G730" s="32">
        <v>42249</v>
      </c>
      <c r="H730">
        <v>7.75</v>
      </c>
      <c r="J730" s="32">
        <v>42249</v>
      </c>
      <c r="K730">
        <v>0.65363749264657822</v>
      </c>
      <c r="M730" s="32">
        <v>42249</v>
      </c>
      <c r="N730">
        <v>0.89070989578694215</v>
      </c>
      <c r="P730" s="32">
        <v>42258</v>
      </c>
      <c r="Q730">
        <v>6.3749000000000002</v>
      </c>
    </row>
    <row r="731" spans="1:17" x14ac:dyDescent="0.25">
      <c r="A731" s="32">
        <v>42254</v>
      </c>
      <c r="B731">
        <v>104.2017</v>
      </c>
      <c r="D731" s="32">
        <v>42338</v>
      </c>
      <c r="E731">
        <v>66.667500000000004</v>
      </c>
      <c r="G731" s="32">
        <v>42250</v>
      </c>
      <c r="H731">
        <v>7.7504999999999997</v>
      </c>
      <c r="J731" s="32">
        <v>42250</v>
      </c>
      <c r="K731">
        <v>0.65539389172892903</v>
      </c>
      <c r="M731" s="32">
        <v>42250</v>
      </c>
      <c r="N731">
        <v>0.89903802930863974</v>
      </c>
      <c r="P731" s="32">
        <v>42261</v>
      </c>
      <c r="Q731">
        <v>6.3678999999999997</v>
      </c>
    </row>
    <row r="732" spans="1:17" x14ac:dyDescent="0.25">
      <c r="A732" s="32">
        <v>42255</v>
      </c>
      <c r="B732">
        <v>104.45</v>
      </c>
      <c r="D732" s="32">
        <v>42339</v>
      </c>
      <c r="E732">
        <v>66.495000000000005</v>
      </c>
      <c r="G732" s="32">
        <v>42251</v>
      </c>
      <c r="H732">
        <v>7.7506000000000004</v>
      </c>
      <c r="J732" s="32">
        <v>42251</v>
      </c>
      <c r="K732">
        <v>0.65919578114700073</v>
      </c>
      <c r="M732" s="32">
        <v>42251</v>
      </c>
      <c r="N732">
        <v>0.89694142972463897</v>
      </c>
      <c r="P732" s="32">
        <v>42262</v>
      </c>
      <c r="Q732">
        <v>6.3699000000000003</v>
      </c>
    </row>
    <row r="733" spans="1:17" x14ac:dyDescent="0.25">
      <c r="A733" s="32">
        <v>42256</v>
      </c>
      <c r="B733">
        <v>104.425</v>
      </c>
      <c r="D733" s="32">
        <v>42340</v>
      </c>
      <c r="E733">
        <v>66.605000000000004</v>
      </c>
      <c r="G733" s="32">
        <v>42254</v>
      </c>
      <c r="H733">
        <v>7.7500999999999998</v>
      </c>
      <c r="J733" s="32">
        <v>42254</v>
      </c>
      <c r="K733">
        <v>0.65457877855599922</v>
      </c>
      <c r="M733" s="32">
        <v>42254</v>
      </c>
      <c r="N733">
        <v>0.89525514771709935</v>
      </c>
      <c r="P733" s="32">
        <v>42263</v>
      </c>
      <c r="Q733">
        <v>6.3708</v>
      </c>
    </row>
    <row r="734" spans="1:17" x14ac:dyDescent="0.25">
      <c r="A734" s="32">
        <v>42257</v>
      </c>
      <c r="B734">
        <v>104.32</v>
      </c>
      <c r="D734" s="32">
        <v>42341</v>
      </c>
      <c r="E734">
        <v>66.661299999999997</v>
      </c>
      <c r="G734" s="32">
        <v>42255</v>
      </c>
      <c r="H734">
        <v>7.7508999999999997</v>
      </c>
      <c r="J734" s="32">
        <v>42255</v>
      </c>
      <c r="K734">
        <v>0.64951935567679908</v>
      </c>
      <c r="M734" s="32">
        <v>42255</v>
      </c>
      <c r="N734">
        <v>0.89261804873694539</v>
      </c>
      <c r="P734" s="32">
        <v>42264</v>
      </c>
      <c r="Q734">
        <v>6.3658000000000001</v>
      </c>
    </row>
    <row r="735" spans="1:17" x14ac:dyDescent="0.25">
      <c r="A735" s="32">
        <v>42258</v>
      </c>
      <c r="B735">
        <v>104.47499999999999</v>
      </c>
      <c r="D735" s="32">
        <v>42342</v>
      </c>
      <c r="E735">
        <v>66.6875</v>
      </c>
      <c r="G735" s="32">
        <v>42256</v>
      </c>
      <c r="H735">
        <v>7.7515999999999998</v>
      </c>
      <c r="J735" s="32">
        <v>42256</v>
      </c>
      <c r="K735">
        <v>0.65070275897969809</v>
      </c>
      <c r="M735" s="32">
        <v>42256</v>
      </c>
      <c r="N735">
        <v>0.89229945569733204</v>
      </c>
      <c r="P735" s="32">
        <v>42265</v>
      </c>
      <c r="Q735">
        <v>6.3643000000000001</v>
      </c>
    </row>
    <row r="736" spans="1:17" x14ac:dyDescent="0.25">
      <c r="A736" s="32">
        <v>42261</v>
      </c>
      <c r="B736">
        <v>104.39</v>
      </c>
      <c r="D736" s="32">
        <v>42345</v>
      </c>
      <c r="E736">
        <v>66.733699999999999</v>
      </c>
      <c r="G736" s="32">
        <v>42257</v>
      </c>
      <c r="H736">
        <v>7.7502000000000004</v>
      </c>
      <c r="J736" s="32">
        <v>42257</v>
      </c>
      <c r="K736">
        <v>0.6474587245063127</v>
      </c>
      <c r="M736" s="32">
        <v>42257</v>
      </c>
      <c r="N736">
        <v>0.88652482269503552</v>
      </c>
      <c r="P736" s="32">
        <v>42268</v>
      </c>
      <c r="Q736">
        <v>6.3693999999999997</v>
      </c>
    </row>
    <row r="737" spans="1:17" x14ac:dyDescent="0.25">
      <c r="A737" s="32">
        <v>42262</v>
      </c>
      <c r="B737">
        <v>104.345</v>
      </c>
      <c r="D737" s="32">
        <v>42346</v>
      </c>
      <c r="E737">
        <v>66.838700000000003</v>
      </c>
      <c r="G737" s="32">
        <v>42258</v>
      </c>
      <c r="H737">
        <v>7.75</v>
      </c>
      <c r="J737" s="32">
        <v>42258</v>
      </c>
      <c r="K737">
        <v>0.64813014453302231</v>
      </c>
      <c r="M737" s="32">
        <v>42258</v>
      </c>
      <c r="N737">
        <v>0.88198976891868064</v>
      </c>
      <c r="P737" s="32">
        <v>42269</v>
      </c>
      <c r="Q737">
        <v>6.3761000000000001</v>
      </c>
    </row>
    <row r="738" spans="1:17" x14ac:dyDescent="0.25">
      <c r="A738" s="32">
        <v>42263</v>
      </c>
      <c r="B738">
        <v>104.37</v>
      </c>
      <c r="D738" s="32">
        <v>42347</v>
      </c>
      <c r="E738">
        <v>66.84</v>
      </c>
      <c r="G738" s="32">
        <v>42261</v>
      </c>
      <c r="H738">
        <v>7.75</v>
      </c>
      <c r="J738" s="32">
        <v>42261</v>
      </c>
      <c r="K738">
        <v>0.6482141699617554</v>
      </c>
      <c r="M738" s="32">
        <v>42261</v>
      </c>
      <c r="N738">
        <v>0.8836264027569144</v>
      </c>
      <c r="P738" s="32">
        <v>42270</v>
      </c>
      <c r="Q738">
        <v>6.3838999999999997</v>
      </c>
    </row>
    <row r="739" spans="1:17" x14ac:dyDescent="0.25">
      <c r="A739" s="32">
        <v>42264</v>
      </c>
      <c r="B739">
        <v>104.375</v>
      </c>
      <c r="D739" s="32">
        <v>42348</v>
      </c>
      <c r="E739">
        <v>66.72</v>
      </c>
      <c r="G739" s="32">
        <v>42262</v>
      </c>
      <c r="H739">
        <v>7.7502000000000004</v>
      </c>
      <c r="J739" s="32">
        <v>42262</v>
      </c>
      <c r="K739">
        <v>0.65172054223149112</v>
      </c>
      <c r="M739" s="32">
        <v>42262</v>
      </c>
      <c r="N739">
        <v>0.88739018546454873</v>
      </c>
      <c r="P739" s="32">
        <v>42271</v>
      </c>
      <c r="Q739">
        <v>6.3822999999999999</v>
      </c>
    </row>
    <row r="740" spans="1:17" x14ac:dyDescent="0.25">
      <c r="A740" s="32">
        <v>42265</v>
      </c>
      <c r="B740">
        <v>104.38</v>
      </c>
      <c r="D740" s="32">
        <v>42349</v>
      </c>
      <c r="E740">
        <v>66.894999999999996</v>
      </c>
      <c r="G740" s="32">
        <v>42263</v>
      </c>
      <c r="H740">
        <v>7.7504999999999997</v>
      </c>
      <c r="J740" s="32">
        <v>42263</v>
      </c>
      <c r="K740">
        <v>0.64545278512876791</v>
      </c>
      <c r="M740" s="32">
        <v>42263</v>
      </c>
      <c r="N740">
        <v>0.8857395925597874</v>
      </c>
      <c r="P740" s="32">
        <v>42272</v>
      </c>
      <c r="Q740">
        <v>6.3745000000000003</v>
      </c>
    </row>
    <row r="741" spans="1:17" x14ac:dyDescent="0.25">
      <c r="A741" s="32">
        <v>42268</v>
      </c>
      <c r="B741">
        <v>104.37</v>
      </c>
      <c r="D741" s="32">
        <v>42352</v>
      </c>
      <c r="E741">
        <v>67.103700000000003</v>
      </c>
      <c r="G741" s="32">
        <v>42264</v>
      </c>
      <c r="H741">
        <v>7.7500999999999998</v>
      </c>
      <c r="J741" s="32">
        <v>42264</v>
      </c>
      <c r="K741">
        <v>0.64139567699313704</v>
      </c>
      <c r="M741" s="32">
        <v>42264</v>
      </c>
      <c r="N741">
        <v>0.87450808919982514</v>
      </c>
      <c r="P741" s="32">
        <v>42275</v>
      </c>
      <c r="Q741">
        <v>6.3689</v>
      </c>
    </row>
    <row r="742" spans="1:17" x14ac:dyDescent="0.25">
      <c r="A742" s="32">
        <v>42269</v>
      </c>
      <c r="B742">
        <v>104.38</v>
      </c>
      <c r="D742" s="32">
        <v>42353</v>
      </c>
      <c r="E742">
        <v>66.932500000000005</v>
      </c>
      <c r="G742" s="32">
        <v>42265</v>
      </c>
      <c r="H742">
        <v>7.75</v>
      </c>
      <c r="J742" s="32">
        <v>42265</v>
      </c>
      <c r="K742">
        <v>0.64366632337796081</v>
      </c>
      <c r="M742" s="32">
        <v>42265</v>
      </c>
      <c r="N742">
        <v>0.88511240927597812</v>
      </c>
      <c r="P742" s="32">
        <v>42276</v>
      </c>
      <c r="Q742">
        <v>6.3638000000000003</v>
      </c>
    </row>
    <row r="743" spans="1:17" x14ac:dyDescent="0.25">
      <c r="A743" s="32">
        <v>42270</v>
      </c>
      <c r="B743">
        <v>104.46</v>
      </c>
      <c r="D743" s="32">
        <v>42354</v>
      </c>
      <c r="E743">
        <v>66.726200000000006</v>
      </c>
      <c r="G743" s="32">
        <v>42268</v>
      </c>
      <c r="H743">
        <v>7.7500999999999998</v>
      </c>
      <c r="J743" s="32">
        <v>42268</v>
      </c>
      <c r="K743">
        <v>0.64487005868317537</v>
      </c>
      <c r="M743" s="32">
        <v>42268</v>
      </c>
      <c r="N743">
        <v>0.89365504915102767</v>
      </c>
      <c r="P743" s="32">
        <v>42277</v>
      </c>
      <c r="Q743">
        <v>6.3559999999999999</v>
      </c>
    </row>
    <row r="744" spans="1:17" x14ac:dyDescent="0.25">
      <c r="A744" s="32">
        <v>42272</v>
      </c>
      <c r="B744">
        <v>104.455</v>
      </c>
      <c r="D744" s="32">
        <v>42355</v>
      </c>
      <c r="E744">
        <v>66.421199999999999</v>
      </c>
      <c r="G744" s="32">
        <v>42269</v>
      </c>
      <c r="H744">
        <v>7.7500999999999998</v>
      </c>
      <c r="J744" s="32">
        <v>42269</v>
      </c>
      <c r="K744">
        <v>0.65082980800520662</v>
      </c>
      <c r="M744" s="32">
        <v>42269</v>
      </c>
      <c r="N744">
        <v>0.89928057553956831</v>
      </c>
      <c r="P744" s="32">
        <v>42278</v>
      </c>
      <c r="Q744">
        <v>6.3571</v>
      </c>
    </row>
    <row r="745" spans="1:17" x14ac:dyDescent="0.25">
      <c r="A745" s="32">
        <v>42275</v>
      </c>
      <c r="B745">
        <v>104.4954</v>
      </c>
      <c r="D745" s="32">
        <v>42356</v>
      </c>
      <c r="E745">
        <v>66.403700000000001</v>
      </c>
      <c r="G745" s="32">
        <v>42270</v>
      </c>
      <c r="H745">
        <v>7.7500999999999998</v>
      </c>
      <c r="J745" s="32">
        <v>42270</v>
      </c>
      <c r="K745">
        <v>0.65595277140045916</v>
      </c>
      <c r="M745" s="32">
        <v>42270</v>
      </c>
      <c r="N745">
        <v>0.89397461112104415</v>
      </c>
      <c r="P745" s="32">
        <v>42282</v>
      </c>
      <c r="Q745">
        <v>6.3560999999999996</v>
      </c>
    </row>
    <row r="746" spans="1:17" x14ac:dyDescent="0.25">
      <c r="A746" s="32">
        <v>42276</v>
      </c>
      <c r="B746">
        <v>104.5</v>
      </c>
      <c r="D746" s="32">
        <v>42359</v>
      </c>
      <c r="E746">
        <v>66.352500000000006</v>
      </c>
      <c r="G746" s="32">
        <v>42271</v>
      </c>
      <c r="H746">
        <v>7.7504999999999997</v>
      </c>
      <c r="J746" s="32">
        <v>42271</v>
      </c>
      <c r="K746">
        <v>0.65608187901850146</v>
      </c>
      <c r="M746" s="32">
        <v>42271</v>
      </c>
      <c r="N746">
        <v>0.89047195013357083</v>
      </c>
      <c r="P746" s="32">
        <v>42285</v>
      </c>
      <c r="Q746">
        <v>6.3533999999999997</v>
      </c>
    </row>
    <row r="747" spans="1:17" x14ac:dyDescent="0.25">
      <c r="A747" s="32">
        <v>42277</v>
      </c>
      <c r="B747">
        <v>104.46</v>
      </c>
      <c r="D747" s="32">
        <v>42360</v>
      </c>
      <c r="E747">
        <v>66.33</v>
      </c>
      <c r="G747" s="32">
        <v>42272</v>
      </c>
      <c r="H747">
        <v>7.7504999999999997</v>
      </c>
      <c r="J747" s="32">
        <v>42272</v>
      </c>
      <c r="K747">
        <v>0.65876152832674573</v>
      </c>
      <c r="M747" s="32">
        <v>42272</v>
      </c>
      <c r="N747">
        <v>0.89325591782045566</v>
      </c>
      <c r="P747" s="32">
        <v>42286</v>
      </c>
      <c r="Q747">
        <v>6.3452000000000002</v>
      </c>
    </row>
    <row r="748" spans="1:17" x14ac:dyDescent="0.25">
      <c r="A748" s="32">
        <v>42278</v>
      </c>
      <c r="B748">
        <v>104.5021</v>
      </c>
      <c r="D748" s="32">
        <v>42361</v>
      </c>
      <c r="E748">
        <v>66.209999999999994</v>
      </c>
      <c r="G748" s="32">
        <v>42275</v>
      </c>
      <c r="H748">
        <v>7.7503000000000002</v>
      </c>
      <c r="J748" s="32">
        <v>42275</v>
      </c>
      <c r="K748">
        <v>0.65902201133517857</v>
      </c>
      <c r="M748" s="32">
        <v>42275</v>
      </c>
      <c r="N748">
        <v>0.88936321593738876</v>
      </c>
      <c r="P748" s="32">
        <v>42289</v>
      </c>
      <c r="Q748">
        <v>6.3235000000000001</v>
      </c>
    </row>
    <row r="749" spans="1:17" x14ac:dyDescent="0.25">
      <c r="A749" s="32">
        <v>42279</v>
      </c>
      <c r="B749">
        <v>104.5035</v>
      </c>
      <c r="D749" s="32">
        <v>42366</v>
      </c>
      <c r="E749">
        <v>66.197500000000005</v>
      </c>
      <c r="G749" s="32">
        <v>42276</v>
      </c>
      <c r="H749">
        <v>7.7503000000000002</v>
      </c>
      <c r="J749" s="32">
        <v>42276</v>
      </c>
      <c r="K749">
        <v>0.660022440762986</v>
      </c>
      <c r="M749" s="32">
        <v>42276</v>
      </c>
      <c r="N749">
        <v>0.88896790825851191</v>
      </c>
      <c r="P749" s="32">
        <v>42290</v>
      </c>
      <c r="Q749">
        <v>6.3410000000000002</v>
      </c>
    </row>
    <row r="750" spans="1:17" x14ac:dyDescent="0.25">
      <c r="A750" s="32">
        <v>42282</v>
      </c>
      <c r="B750">
        <v>104.505</v>
      </c>
      <c r="D750" s="32">
        <v>42367</v>
      </c>
      <c r="E750">
        <v>66.394999999999996</v>
      </c>
      <c r="G750" s="32">
        <v>42277</v>
      </c>
      <c r="H750">
        <v>7.75</v>
      </c>
      <c r="J750" s="32">
        <v>42277</v>
      </c>
      <c r="K750">
        <v>0.6610259122157589</v>
      </c>
      <c r="M750" s="32">
        <v>42277</v>
      </c>
      <c r="N750">
        <v>0.89469446184128132</v>
      </c>
      <c r="P750" s="32">
        <v>42291</v>
      </c>
      <c r="Q750">
        <v>6.3482000000000003</v>
      </c>
    </row>
    <row r="751" spans="1:17" x14ac:dyDescent="0.25">
      <c r="A751" s="32">
        <v>42283</v>
      </c>
      <c r="B751">
        <v>104.4795</v>
      </c>
      <c r="D751" s="32">
        <v>42368</v>
      </c>
      <c r="E751">
        <v>66.387500000000003</v>
      </c>
      <c r="G751" s="32">
        <v>42278</v>
      </c>
      <c r="H751">
        <v>7.7500999999999998</v>
      </c>
      <c r="J751" s="32">
        <v>42278</v>
      </c>
      <c r="K751">
        <v>0.66089485162910588</v>
      </c>
      <c r="M751" s="32">
        <v>42278</v>
      </c>
      <c r="N751">
        <v>0.89325591782045566</v>
      </c>
      <c r="P751" s="32">
        <v>42292</v>
      </c>
      <c r="Q751">
        <v>6.3463000000000003</v>
      </c>
    </row>
    <row r="752" spans="1:17" x14ac:dyDescent="0.25">
      <c r="A752" s="32">
        <v>42284</v>
      </c>
      <c r="B752">
        <v>104.49</v>
      </c>
      <c r="D752" s="32">
        <v>42369</v>
      </c>
      <c r="E752">
        <v>66.153700000000001</v>
      </c>
      <c r="G752" s="32">
        <v>42279</v>
      </c>
      <c r="H752">
        <v>7.7500999999999998</v>
      </c>
      <c r="J752" s="32">
        <v>42279</v>
      </c>
      <c r="K752">
        <v>0.65854461639776096</v>
      </c>
      <c r="M752" s="32">
        <v>42279</v>
      </c>
      <c r="N752">
        <v>0.891583452211127</v>
      </c>
      <c r="P752" s="32">
        <v>42293</v>
      </c>
      <c r="Q752">
        <v>6.3537999999999997</v>
      </c>
    </row>
    <row r="753" spans="1:17" x14ac:dyDescent="0.25">
      <c r="A753" s="32">
        <v>42285</v>
      </c>
      <c r="B753">
        <v>104.425</v>
      </c>
      <c r="D753" s="32">
        <v>42370</v>
      </c>
      <c r="E753">
        <v>66.14</v>
      </c>
      <c r="G753" s="32">
        <v>42282</v>
      </c>
      <c r="H753">
        <v>7.7500999999999998</v>
      </c>
      <c r="J753" s="32">
        <v>42282</v>
      </c>
      <c r="K753">
        <v>0.66024032747920247</v>
      </c>
      <c r="M753" s="32">
        <v>42282</v>
      </c>
      <c r="N753">
        <v>0.89381480157311399</v>
      </c>
      <c r="P753" s="32">
        <v>42296</v>
      </c>
      <c r="Q753">
        <v>6.3604000000000003</v>
      </c>
    </row>
    <row r="754" spans="1:17" x14ac:dyDescent="0.25">
      <c r="A754" s="32">
        <v>42286</v>
      </c>
      <c r="B754">
        <v>104.44</v>
      </c>
      <c r="D754" s="32">
        <v>42373</v>
      </c>
      <c r="E754">
        <v>66.617500000000007</v>
      </c>
      <c r="G754" s="32">
        <v>42283</v>
      </c>
      <c r="H754">
        <v>7.7500999999999998</v>
      </c>
      <c r="J754" s="32">
        <v>42283</v>
      </c>
      <c r="K754">
        <v>0.65672818020621271</v>
      </c>
      <c r="M754" s="32">
        <v>42283</v>
      </c>
      <c r="N754">
        <v>0.88715400993612492</v>
      </c>
      <c r="P754" s="32">
        <v>42297</v>
      </c>
      <c r="Q754">
        <v>6.3484999999999996</v>
      </c>
    </row>
    <row r="755" spans="1:17" x14ac:dyDescent="0.25">
      <c r="A755" s="32">
        <v>42289</v>
      </c>
      <c r="B755">
        <v>104.4117</v>
      </c>
      <c r="D755" s="32">
        <v>42374</v>
      </c>
      <c r="E755">
        <v>66.596299999999999</v>
      </c>
      <c r="G755" s="32">
        <v>42284</v>
      </c>
      <c r="H755">
        <v>7.7500999999999998</v>
      </c>
      <c r="J755" s="32">
        <v>42284</v>
      </c>
      <c r="K755">
        <v>0.65278412429009725</v>
      </c>
      <c r="M755" s="32">
        <v>42284</v>
      </c>
      <c r="N755">
        <v>0.88991723769689424</v>
      </c>
      <c r="P755" s="32">
        <v>42298</v>
      </c>
      <c r="Q755">
        <v>6.3491</v>
      </c>
    </row>
    <row r="756" spans="1:17" x14ac:dyDescent="0.25">
      <c r="A756" s="32">
        <v>42290</v>
      </c>
      <c r="B756">
        <v>104.41500000000001</v>
      </c>
      <c r="D756" s="32">
        <v>42375</v>
      </c>
      <c r="E756">
        <v>66.83</v>
      </c>
      <c r="G756" s="32">
        <v>42285</v>
      </c>
      <c r="H756">
        <v>7.75</v>
      </c>
      <c r="J756" s="32">
        <v>42285</v>
      </c>
      <c r="K756">
        <v>0.65155069064373206</v>
      </c>
      <c r="M756" s="32">
        <v>42285</v>
      </c>
      <c r="N756">
        <v>0.88683930471798511</v>
      </c>
      <c r="P756" s="32">
        <v>42299</v>
      </c>
      <c r="Q756">
        <v>6.3581000000000003</v>
      </c>
    </row>
    <row r="757" spans="1:17" x14ac:dyDescent="0.25">
      <c r="A757" s="32">
        <v>42291</v>
      </c>
      <c r="B757">
        <v>104.42</v>
      </c>
      <c r="D757" s="32">
        <v>42376</v>
      </c>
      <c r="E757">
        <v>66.926299999999998</v>
      </c>
      <c r="G757" s="32">
        <v>42286</v>
      </c>
      <c r="H757">
        <v>7.7500999999999998</v>
      </c>
      <c r="J757" s="32">
        <v>42286</v>
      </c>
      <c r="K757">
        <v>0.65265631118652923</v>
      </c>
      <c r="M757" s="32">
        <v>42286</v>
      </c>
      <c r="N757">
        <v>0.88043669660151447</v>
      </c>
      <c r="P757" s="32">
        <v>42300</v>
      </c>
      <c r="Q757">
        <v>6.3506</v>
      </c>
    </row>
    <row r="758" spans="1:17" x14ac:dyDescent="0.25">
      <c r="A758" s="32">
        <v>42292</v>
      </c>
      <c r="B758">
        <v>104.3695</v>
      </c>
      <c r="D758" s="32">
        <v>42377</v>
      </c>
      <c r="E758">
        <v>66.635000000000005</v>
      </c>
      <c r="G758" s="32">
        <v>42289</v>
      </c>
      <c r="H758">
        <v>7.7500999999999998</v>
      </c>
      <c r="J758" s="32">
        <v>42289</v>
      </c>
      <c r="K758">
        <v>0.65155069064373206</v>
      </c>
      <c r="M758" s="32">
        <v>42289</v>
      </c>
      <c r="N758">
        <v>0.88043669660151447</v>
      </c>
      <c r="P758" s="32">
        <v>42303</v>
      </c>
      <c r="Q758">
        <v>6.3521000000000001</v>
      </c>
    </row>
    <row r="759" spans="1:17" x14ac:dyDescent="0.25">
      <c r="A759" s="32">
        <v>42293</v>
      </c>
      <c r="B759">
        <v>104.36499999999999</v>
      </c>
      <c r="D759" s="32">
        <v>42380</v>
      </c>
      <c r="E759">
        <v>66.808700000000002</v>
      </c>
      <c r="G759" s="32">
        <v>42290</v>
      </c>
      <c r="H759">
        <v>7.75</v>
      </c>
      <c r="J759" s="32">
        <v>42290</v>
      </c>
      <c r="K759">
        <v>0.65582371458551947</v>
      </c>
      <c r="M759" s="32">
        <v>42290</v>
      </c>
      <c r="N759">
        <v>0.87881184638368937</v>
      </c>
      <c r="P759" s="32">
        <v>42304</v>
      </c>
      <c r="Q759">
        <v>6.3525</v>
      </c>
    </row>
    <row r="760" spans="1:17" x14ac:dyDescent="0.25">
      <c r="A760" s="32">
        <v>42296</v>
      </c>
      <c r="B760">
        <v>104.425</v>
      </c>
      <c r="D760" s="32">
        <v>42381</v>
      </c>
      <c r="E760">
        <v>66.87</v>
      </c>
      <c r="G760" s="32">
        <v>42291</v>
      </c>
      <c r="H760">
        <v>7.7500999999999998</v>
      </c>
      <c r="J760" s="32">
        <v>42291</v>
      </c>
      <c r="K760">
        <v>0.64612004910512366</v>
      </c>
      <c r="M760" s="32">
        <v>42291</v>
      </c>
      <c r="N760">
        <v>0.87153564580791354</v>
      </c>
      <c r="P760" s="32">
        <v>42305</v>
      </c>
      <c r="Q760">
        <v>6.3585000000000003</v>
      </c>
    </row>
    <row r="761" spans="1:17" x14ac:dyDescent="0.25">
      <c r="A761" s="32">
        <v>42297</v>
      </c>
      <c r="B761">
        <v>104.4075</v>
      </c>
      <c r="D761" s="32">
        <v>42382</v>
      </c>
      <c r="E761">
        <v>66.853700000000003</v>
      </c>
      <c r="G761" s="32">
        <v>42292</v>
      </c>
      <c r="H761">
        <v>7.75</v>
      </c>
      <c r="J761" s="32">
        <v>42292</v>
      </c>
      <c r="K761">
        <v>0.64687237208098836</v>
      </c>
      <c r="M761" s="32">
        <v>42292</v>
      </c>
      <c r="N761">
        <v>0.87827156156683639</v>
      </c>
      <c r="P761" s="32">
        <v>42306</v>
      </c>
      <c r="Q761">
        <v>6.3566000000000003</v>
      </c>
    </row>
    <row r="762" spans="1:17" x14ac:dyDescent="0.25">
      <c r="A762" s="32">
        <v>42298</v>
      </c>
      <c r="B762">
        <v>104.435</v>
      </c>
      <c r="D762" s="32">
        <v>42383</v>
      </c>
      <c r="E762">
        <v>67.295000000000002</v>
      </c>
      <c r="G762" s="32">
        <v>42293</v>
      </c>
      <c r="H762">
        <v>7.7497999999999996</v>
      </c>
      <c r="J762" s="32">
        <v>42293</v>
      </c>
      <c r="K762">
        <v>0.64775229952066327</v>
      </c>
      <c r="M762" s="32">
        <v>42293</v>
      </c>
      <c r="N762">
        <v>0.88121254846669017</v>
      </c>
      <c r="P762" s="32">
        <v>42307</v>
      </c>
      <c r="Q762">
        <v>6.3174000000000001</v>
      </c>
    </row>
    <row r="763" spans="1:17" x14ac:dyDescent="0.25">
      <c r="A763" s="32">
        <v>42299</v>
      </c>
      <c r="B763">
        <v>104.4</v>
      </c>
      <c r="D763" s="32">
        <v>42384</v>
      </c>
      <c r="E763">
        <v>67.605000000000004</v>
      </c>
      <c r="G763" s="32">
        <v>42296</v>
      </c>
      <c r="H763">
        <v>7.7500999999999998</v>
      </c>
      <c r="J763" s="32">
        <v>42296</v>
      </c>
      <c r="K763">
        <v>0.64662140316844485</v>
      </c>
      <c r="M763" s="32">
        <v>42296</v>
      </c>
      <c r="N763">
        <v>0.88284629645978629</v>
      </c>
      <c r="P763" s="32">
        <v>42310</v>
      </c>
      <c r="Q763">
        <v>6.3373999999999997</v>
      </c>
    </row>
    <row r="764" spans="1:17" x14ac:dyDescent="0.25">
      <c r="A764" s="32">
        <v>42303</v>
      </c>
      <c r="B764">
        <v>104.485</v>
      </c>
      <c r="D764" s="32">
        <v>42387</v>
      </c>
      <c r="E764">
        <v>67.688800000000001</v>
      </c>
      <c r="G764" s="32">
        <v>42297</v>
      </c>
      <c r="H764">
        <v>7.7502000000000004</v>
      </c>
      <c r="J764" s="32">
        <v>42297</v>
      </c>
      <c r="K764">
        <v>0.64750064750064751</v>
      </c>
      <c r="M764" s="32">
        <v>42297</v>
      </c>
      <c r="N764">
        <v>0.88136788295434509</v>
      </c>
      <c r="P764" s="32">
        <v>42311</v>
      </c>
      <c r="Q764">
        <v>6.3362999999999996</v>
      </c>
    </row>
    <row r="765" spans="1:17" x14ac:dyDescent="0.25">
      <c r="A765" s="32">
        <v>42304</v>
      </c>
      <c r="B765">
        <v>104.48</v>
      </c>
      <c r="D765" s="32">
        <v>42388</v>
      </c>
      <c r="E765">
        <v>67.646299999999997</v>
      </c>
      <c r="G765" s="32">
        <v>42298</v>
      </c>
      <c r="H765">
        <v>7.7506000000000004</v>
      </c>
      <c r="J765" s="32">
        <v>42298</v>
      </c>
      <c r="K765">
        <v>0.64863462411623529</v>
      </c>
      <c r="M765" s="32">
        <v>42298</v>
      </c>
      <c r="N765">
        <v>0.8819119851838787</v>
      </c>
      <c r="P765" s="32">
        <v>42312</v>
      </c>
      <c r="Q765">
        <v>6.3365999999999998</v>
      </c>
    </row>
    <row r="766" spans="1:17" x14ac:dyDescent="0.25">
      <c r="A766" s="32">
        <v>42305</v>
      </c>
      <c r="B766">
        <v>105.48</v>
      </c>
      <c r="D766" s="32">
        <v>42389</v>
      </c>
      <c r="E766">
        <v>67.963800000000006</v>
      </c>
      <c r="G766" s="32">
        <v>42299</v>
      </c>
      <c r="H766">
        <v>7.7502000000000004</v>
      </c>
      <c r="J766" s="32">
        <v>42299</v>
      </c>
      <c r="K766">
        <v>0.6496037417175522</v>
      </c>
      <c r="M766" s="32">
        <v>42299</v>
      </c>
      <c r="N766">
        <v>0.90017103249617425</v>
      </c>
      <c r="P766" s="32">
        <v>42313</v>
      </c>
      <c r="Q766">
        <v>6.3460999999999999</v>
      </c>
    </row>
    <row r="767" spans="1:17" x14ac:dyDescent="0.25">
      <c r="A767" s="32">
        <v>42306</v>
      </c>
      <c r="B767">
        <v>105.51</v>
      </c>
      <c r="D767" s="32">
        <v>42390</v>
      </c>
      <c r="E767">
        <v>68.025000000000006</v>
      </c>
      <c r="G767" s="32">
        <v>42300</v>
      </c>
      <c r="H767">
        <v>7.75</v>
      </c>
      <c r="J767" s="32">
        <v>42300</v>
      </c>
      <c r="K767">
        <v>0.65299725741151882</v>
      </c>
      <c r="M767" s="32">
        <v>42300</v>
      </c>
      <c r="N767">
        <v>0.90760573606825201</v>
      </c>
      <c r="P767" s="32">
        <v>42314</v>
      </c>
      <c r="Q767">
        <v>6.3535000000000004</v>
      </c>
    </row>
    <row r="768" spans="1:17" x14ac:dyDescent="0.25">
      <c r="A768" s="32">
        <v>42307</v>
      </c>
      <c r="B768">
        <v>105.47499999999999</v>
      </c>
      <c r="D768" s="32">
        <v>42391</v>
      </c>
      <c r="E768">
        <v>67.63</v>
      </c>
      <c r="G768" s="32">
        <v>42303</v>
      </c>
      <c r="H768">
        <v>7.75</v>
      </c>
      <c r="J768" s="32">
        <v>42303</v>
      </c>
      <c r="K768">
        <v>0.65138092756644095</v>
      </c>
      <c r="M768" s="32">
        <v>42303</v>
      </c>
      <c r="N768">
        <v>0.90432266232591796</v>
      </c>
      <c r="P768" s="32">
        <v>42317</v>
      </c>
      <c r="Q768">
        <v>6.3624999999999998</v>
      </c>
    </row>
    <row r="769" spans="1:17" x14ac:dyDescent="0.25">
      <c r="A769" s="32">
        <v>42310</v>
      </c>
      <c r="B769">
        <v>105.46</v>
      </c>
      <c r="D769" s="32">
        <v>42394</v>
      </c>
      <c r="E769">
        <v>67.836200000000005</v>
      </c>
      <c r="G769" s="32">
        <v>42304</v>
      </c>
      <c r="H769">
        <v>7.7500999999999998</v>
      </c>
      <c r="J769" s="32">
        <v>42304</v>
      </c>
      <c r="K769">
        <v>0.65359477124183007</v>
      </c>
      <c r="M769" s="32">
        <v>42304</v>
      </c>
      <c r="N769">
        <v>0.90489548457153202</v>
      </c>
      <c r="P769" s="32">
        <v>42318</v>
      </c>
      <c r="Q769">
        <v>6.3620999999999999</v>
      </c>
    </row>
    <row r="770" spans="1:17" x14ac:dyDescent="0.25">
      <c r="A770" s="32">
        <v>42311</v>
      </c>
      <c r="B770">
        <v>105.4</v>
      </c>
      <c r="D770" s="32">
        <v>42396</v>
      </c>
      <c r="E770">
        <v>68.05</v>
      </c>
      <c r="G770" s="32">
        <v>42305</v>
      </c>
      <c r="H770">
        <v>7.7500999999999998</v>
      </c>
      <c r="J770" s="32">
        <v>42305</v>
      </c>
      <c r="K770">
        <v>0.65517919150887771</v>
      </c>
      <c r="M770" s="32">
        <v>42305</v>
      </c>
      <c r="N770">
        <v>0.91549940492538673</v>
      </c>
      <c r="P770" s="32">
        <v>42319</v>
      </c>
      <c r="Q770">
        <v>6.3666999999999998</v>
      </c>
    </row>
    <row r="771" spans="1:17" x14ac:dyDescent="0.25">
      <c r="A771" s="32">
        <v>42312</v>
      </c>
      <c r="B771">
        <v>105.505</v>
      </c>
      <c r="D771" s="32">
        <v>42397</v>
      </c>
      <c r="E771">
        <v>68.224999999999994</v>
      </c>
      <c r="G771" s="32">
        <v>42306</v>
      </c>
      <c r="H771">
        <v>7.7502000000000004</v>
      </c>
      <c r="J771" s="32">
        <v>42306</v>
      </c>
      <c r="K771">
        <v>0.6531678641410843</v>
      </c>
      <c r="M771" s="32">
        <v>42306</v>
      </c>
      <c r="N771">
        <v>0.91099571832012394</v>
      </c>
      <c r="P771" s="32">
        <v>42320</v>
      </c>
      <c r="Q771">
        <v>6.3689999999999998</v>
      </c>
    </row>
    <row r="772" spans="1:17" x14ac:dyDescent="0.25">
      <c r="A772" s="32">
        <v>42313</v>
      </c>
      <c r="B772">
        <v>105.5085</v>
      </c>
      <c r="D772" s="32">
        <v>42398</v>
      </c>
      <c r="E772">
        <v>67.792500000000004</v>
      </c>
      <c r="G772" s="32">
        <v>42307</v>
      </c>
      <c r="H772">
        <v>7.7506000000000004</v>
      </c>
      <c r="J772" s="32">
        <v>42307</v>
      </c>
      <c r="K772">
        <v>0.64817215452424171</v>
      </c>
      <c r="M772" s="32">
        <v>42307</v>
      </c>
      <c r="N772">
        <v>0.90859531164819185</v>
      </c>
      <c r="P772" s="32">
        <v>42321</v>
      </c>
      <c r="Q772">
        <v>6.3737000000000004</v>
      </c>
    </row>
    <row r="773" spans="1:17" x14ac:dyDescent="0.25">
      <c r="A773" s="32">
        <v>42314</v>
      </c>
      <c r="B773">
        <v>105.47</v>
      </c>
      <c r="D773" s="32">
        <v>42401</v>
      </c>
      <c r="E773">
        <v>67.84</v>
      </c>
      <c r="G773" s="32">
        <v>42310</v>
      </c>
      <c r="H773">
        <v>7.7500999999999998</v>
      </c>
      <c r="J773" s="32">
        <v>42310</v>
      </c>
      <c r="K773">
        <v>0.64863462411623529</v>
      </c>
      <c r="M773" s="32">
        <v>42310</v>
      </c>
      <c r="N773">
        <v>0.90777051561365296</v>
      </c>
      <c r="P773" s="32">
        <v>42324</v>
      </c>
      <c r="Q773">
        <v>6.3700999999999999</v>
      </c>
    </row>
    <row r="774" spans="1:17" x14ac:dyDescent="0.25">
      <c r="A774" s="32">
        <v>42317</v>
      </c>
      <c r="B774">
        <v>105.47499999999999</v>
      </c>
      <c r="D774" s="32">
        <v>42402</v>
      </c>
      <c r="E774">
        <v>67.982500000000002</v>
      </c>
      <c r="G774" s="32">
        <v>42311</v>
      </c>
      <c r="H774">
        <v>7.7504</v>
      </c>
      <c r="J774" s="32">
        <v>42311</v>
      </c>
      <c r="K774">
        <v>0.64846637701835164</v>
      </c>
      <c r="M774" s="32">
        <v>42311</v>
      </c>
      <c r="N774">
        <v>0.91207588471360812</v>
      </c>
      <c r="P774" s="32">
        <v>42325</v>
      </c>
      <c r="Q774">
        <v>6.3781999999999996</v>
      </c>
    </row>
    <row r="775" spans="1:17" x14ac:dyDescent="0.25">
      <c r="A775" s="32">
        <v>42318</v>
      </c>
      <c r="B775">
        <v>105.535</v>
      </c>
      <c r="D775" s="32">
        <v>42403</v>
      </c>
      <c r="E775">
        <v>68.072500000000005</v>
      </c>
      <c r="G775" s="32">
        <v>42312</v>
      </c>
      <c r="H775">
        <v>7.7508999999999997</v>
      </c>
      <c r="J775" s="32">
        <v>42312</v>
      </c>
      <c r="K775">
        <v>0.64994150526452621</v>
      </c>
      <c r="M775" s="32">
        <v>42312</v>
      </c>
      <c r="N775">
        <v>0.92030185900975514</v>
      </c>
      <c r="P775" s="32">
        <v>42326</v>
      </c>
      <c r="Q775">
        <v>6.3846999999999996</v>
      </c>
    </row>
    <row r="776" spans="1:17" x14ac:dyDescent="0.25">
      <c r="A776" s="32">
        <v>42319</v>
      </c>
      <c r="B776">
        <v>105.46769999999999</v>
      </c>
      <c r="D776" s="32">
        <v>42404</v>
      </c>
      <c r="E776">
        <v>67.566299999999998</v>
      </c>
      <c r="G776" s="32">
        <v>42313</v>
      </c>
      <c r="H776">
        <v>7.7511000000000001</v>
      </c>
      <c r="J776" s="32">
        <v>42313</v>
      </c>
      <c r="K776">
        <v>0.65754865860073652</v>
      </c>
      <c r="M776" s="32">
        <v>42313</v>
      </c>
      <c r="N776">
        <v>0.91877986034546122</v>
      </c>
      <c r="P776" s="32">
        <v>42327</v>
      </c>
      <c r="Q776">
        <v>6.3827999999999996</v>
      </c>
    </row>
    <row r="777" spans="1:17" x14ac:dyDescent="0.25">
      <c r="A777" s="32">
        <v>42320</v>
      </c>
      <c r="B777">
        <v>105.4485</v>
      </c>
      <c r="D777" s="32">
        <v>42405</v>
      </c>
      <c r="E777">
        <v>67.653700000000001</v>
      </c>
      <c r="G777" s="32">
        <v>42314</v>
      </c>
      <c r="H777">
        <v>7.7512999999999996</v>
      </c>
      <c r="J777" s="32">
        <v>42314</v>
      </c>
      <c r="K777">
        <v>0.66431940476981333</v>
      </c>
      <c r="M777" s="32">
        <v>42314</v>
      </c>
      <c r="N777">
        <v>0.93101201005492962</v>
      </c>
      <c r="P777" s="32">
        <v>42328</v>
      </c>
      <c r="Q777">
        <v>6.3845999999999998</v>
      </c>
    </row>
    <row r="778" spans="1:17" x14ac:dyDescent="0.25">
      <c r="A778" s="32">
        <v>42321</v>
      </c>
      <c r="B778">
        <v>105.45</v>
      </c>
      <c r="D778" s="32">
        <v>42408</v>
      </c>
      <c r="E778">
        <v>67.94</v>
      </c>
      <c r="G778" s="32">
        <v>42317</v>
      </c>
      <c r="H778">
        <v>7.7519</v>
      </c>
      <c r="J778" s="32">
        <v>42317</v>
      </c>
      <c r="K778">
        <v>0.6615944426066821</v>
      </c>
      <c r="M778" s="32">
        <v>42317</v>
      </c>
      <c r="N778">
        <v>0.93005952380952384</v>
      </c>
      <c r="P778" s="32">
        <v>42331</v>
      </c>
      <c r="Q778">
        <v>6.3894000000000002</v>
      </c>
    </row>
    <row r="779" spans="1:17" x14ac:dyDescent="0.25">
      <c r="A779" s="32">
        <v>42324</v>
      </c>
      <c r="B779">
        <v>105.47</v>
      </c>
      <c r="D779" s="32">
        <v>42409</v>
      </c>
      <c r="E779">
        <v>67.898700000000005</v>
      </c>
      <c r="G779" s="32">
        <v>42318</v>
      </c>
      <c r="H779">
        <v>7.7523</v>
      </c>
      <c r="J779" s="32">
        <v>42318</v>
      </c>
      <c r="K779">
        <v>0.66141940604537341</v>
      </c>
      <c r="M779" s="32">
        <v>42318</v>
      </c>
      <c r="N779">
        <v>0.93248787765759045</v>
      </c>
      <c r="P779" s="32">
        <v>42332</v>
      </c>
      <c r="Q779">
        <v>6.3888999999999996</v>
      </c>
    </row>
    <row r="780" spans="1:17" x14ac:dyDescent="0.25">
      <c r="A780" s="32">
        <v>42325</v>
      </c>
      <c r="B780">
        <v>105.44</v>
      </c>
      <c r="D780" s="32">
        <v>42410</v>
      </c>
      <c r="E780">
        <v>67.855000000000004</v>
      </c>
      <c r="G780" s="32">
        <v>42319</v>
      </c>
      <c r="H780">
        <v>7.7504</v>
      </c>
      <c r="J780" s="32">
        <v>42319</v>
      </c>
      <c r="K780">
        <v>0.65733254453427981</v>
      </c>
      <c r="M780" s="32">
        <v>42319</v>
      </c>
      <c r="N780">
        <v>0.93083868565577588</v>
      </c>
      <c r="P780" s="32">
        <v>42333</v>
      </c>
      <c r="Q780">
        <v>6.3893000000000004</v>
      </c>
    </row>
    <row r="781" spans="1:17" x14ac:dyDescent="0.25">
      <c r="A781" s="32">
        <v>42326</v>
      </c>
      <c r="B781">
        <v>105.485</v>
      </c>
      <c r="D781" s="32">
        <v>42411</v>
      </c>
      <c r="E781">
        <v>68.3</v>
      </c>
      <c r="G781" s="32">
        <v>42320</v>
      </c>
      <c r="H781">
        <v>7.7502000000000004</v>
      </c>
      <c r="J781" s="32">
        <v>42320</v>
      </c>
      <c r="K781">
        <v>0.65646950699140016</v>
      </c>
      <c r="M781" s="32">
        <v>42320</v>
      </c>
      <c r="N781">
        <v>0.92472720547438514</v>
      </c>
      <c r="P781" s="32">
        <v>42334</v>
      </c>
      <c r="Q781">
        <v>6.3895</v>
      </c>
    </row>
    <row r="782" spans="1:17" x14ac:dyDescent="0.25">
      <c r="A782" s="32">
        <v>42327</v>
      </c>
      <c r="B782">
        <v>105.47</v>
      </c>
      <c r="D782" s="32">
        <v>42412</v>
      </c>
      <c r="E782">
        <v>68.234999999999999</v>
      </c>
      <c r="G782" s="32">
        <v>42321</v>
      </c>
      <c r="H782">
        <v>7.7507999999999999</v>
      </c>
      <c r="J782" s="32">
        <v>42321</v>
      </c>
      <c r="K782">
        <v>0.65629717135919141</v>
      </c>
      <c r="M782" s="32">
        <v>42321</v>
      </c>
      <c r="N782">
        <v>0.92824654228163006</v>
      </c>
      <c r="P782" s="32">
        <v>42335</v>
      </c>
      <c r="Q782">
        <v>6.3944000000000001</v>
      </c>
    </row>
    <row r="783" spans="1:17" x14ac:dyDescent="0.25">
      <c r="A783" s="32">
        <v>42328</v>
      </c>
      <c r="B783">
        <v>105.49460000000001</v>
      </c>
      <c r="D783" s="32">
        <v>42415</v>
      </c>
      <c r="E783">
        <v>68.06</v>
      </c>
      <c r="G783" s="32">
        <v>42324</v>
      </c>
      <c r="H783">
        <v>7.7511999999999999</v>
      </c>
      <c r="J783" s="32">
        <v>42324</v>
      </c>
      <c r="K783">
        <v>0.65776491481944355</v>
      </c>
      <c r="M783" s="32">
        <v>42324</v>
      </c>
      <c r="N783">
        <v>0.93580385551188472</v>
      </c>
      <c r="P783" s="32">
        <v>42338</v>
      </c>
      <c r="Q783">
        <v>6.3983999999999996</v>
      </c>
    </row>
    <row r="784" spans="1:17" x14ac:dyDescent="0.25">
      <c r="A784" s="32">
        <v>42331</v>
      </c>
      <c r="B784">
        <v>105.51</v>
      </c>
      <c r="D784" s="32">
        <v>42416</v>
      </c>
      <c r="E784">
        <v>68.382499999999993</v>
      </c>
      <c r="G784" s="32">
        <v>42325</v>
      </c>
      <c r="H784">
        <v>7.7506000000000004</v>
      </c>
      <c r="J784" s="32">
        <v>42325</v>
      </c>
      <c r="K784">
        <v>0.65733254453427981</v>
      </c>
      <c r="M784" s="32">
        <v>42325</v>
      </c>
      <c r="N784">
        <v>0.93967299379815816</v>
      </c>
      <c r="P784" s="32">
        <v>42339</v>
      </c>
      <c r="Q784">
        <v>6.3987999999999996</v>
      </c>
    </row>
    <row r="785" spans="1:17" x14ac:dyDescent="0.25">
      <c r="A785" s="32">
        <v>42332</v>
      </c>
      <c r="B785">
        <v>105.44499999999999</v>
      </c>
      <c r="D785" s="32">
        <v>42417</v>
      </c>
      <c r="E785">
        <v>68.468800000000002</v>
      </c>
      <c r="G785" s="32">
        <v>42326</v>
      </c>
      <c r="H785">
        <v>7.7503000000000002</v>
      </c>
      <c r="J785" s="32">
        <v>42326</v>
      </c>
      <c r="K785">
        <v>0.65629717135919141</v>
      </c>
      <c r="M785" s="32">
        <v>42326</v>
      </c>
      <c r="N785">
        <v>0.9380863039399624</v>
      </c>
      <c r="P785" s="32">
        <v>42340</v>
      </c>
      <c r="Q785">
        <v>6.3986999999999998</v>
      </c>
    </row>
    <row r="786" spans="1:17" x14ac:dyDescent="0.25">
      <c r="A786" s="32">
        <v>42333</v>
      </c>
      <c r="B786">
        <v>105.405</v>
      </c>
      <c r="D786" s="32">
        <v>42418</v>
      </c>
      <c r="E786">
        <v>68.467500000000001</v>
      </c>
      <c r="G786" s="32">
        <v>42327</v>
      </c>
      <c r="H786">
        <v>7.7502000000000004</v>
      </c>
      <c r="J786" s="32">
        <v>42327</v>
      </c>
      <c r="K786">
        <v>0.65397946504479765</v>
      </c>
      <c r="M786" s="32">
        <v>42327</v>
      </c>
      <c r="N786">
        <v>0.93161915408980811</v>
      </c>
      <c r="P786" s="32">
        <v>42341</v>
      </c>
      <c r="Q786">
        <v>6.3979999999999997</v>
      </c>
    </row>
    <row r="787" spans="1:17" x14ac:dyDescent="0.25">
      <c r="A787" s="32">
        <v>42334</v>
      </c>
      <c r="B787">
        <v>105.4875</v>
      </c>
      <c r="D787" s="32">
        <v>42422</v>
      </c>
      <c r="E787">
        <v>68.605000000000004</v>
      </c>
      <c r="G787" s="32">
        <v>42328</v>
      </c>
      <c r="H787">
        <v>7.7502000000000004</v>
      </c>
      <c r="J787" s="32">
        <v>42328</v>
      </c>
      <c r="K787">
        <v>0.65828451056546644</v>
      </c>
      <c r="M787" s="32">
        <v>42328</v>
      </c>
      <c r="N787">
        <v>0.93931993236896483</v>
      </c>
      <c r="P787" s="32">
        <v>42342</v>
      </c>
      <c r="Q787">
        <v>6.4027000000000003</v>
      </c>
    </row>
    <row r="788" spans="1:17" x14ac:dyDescent="0.25">
      <c r="A788" s="32">
        <v>42335</v>
      </c>
      <c r="B788">
        <v>105.465</v>
      </c>
      <c r="D788" s="32">
        <v>42423</v>
      </c>
      <c r="E788">
        <v>68.586200000000005</v>
      </c>
      <c r="G788" s="32">
        <v>42331</v>
      </c>
      <c r="H788">
        <v>7.7502000000000004</v>
      </c>
      <c r="J788" s="32">
        <v>42331</v>
      </c>
      <c r="K788">
        <v>0.66120074054482947</v>
      </c>
      <c r="M788" s="32">
        <v>42331</v>
      </c>
      <c r="N788">
        <v>0.94020308386611495</v>
      </c>
      <c r="P788" s="32">
        <v>42345</v>
      </c>
      <c r="Q788">
        <v>6.4081999999999999</v>
      </c>
    </row>
    <row r="789" spans="1:17" x14ac:dyDescent="0.25">
      <c r="A789" s="32">
        <v>42338</v>
      </c>
      <c r="B789">
        <v>105.48</v>
      </c>
      <c r="D789" s="32">
        <v>42424</v>
      </c>
      <c r="E789">
        <v>68.5625</v>
      </c>
      <c r="G789" s="32">
        <v>42332</v>
      </c>
      <c r="H789">
        <v>7.7502000000000004</v>
      </c>
      <c r="J789" s="32">
        <v>42332</v>
      </c>
      <c r="K789">
        <v>0.66295412357464867</v>
      </c>
      <c r="M789" s="32">
        <v>42332</v>
      </c>
      <c r="N789">
        <v>0.93958470356102597</v>
      </c>
      <c r="P789" s="32">
        <v>42346</v>
      </c>
      <c r="Q789">
        <v>6.4179000000000004</v>
      </c>
    </row>
    <row r="790" spans="1:17" x14ac:dyDescent="0.25">
      <c r="A790" s="32">
        <v>42339</v>
      </c>
      <c r="B790">
        <v>105.52</v>
      </c>
      <c r="D790" s="32">
        <v>42425</v>
      </c>
      <c r="E790">
        <v>68.709999999999994</v>
      </c>
      <c r="G790" s="32">
        <v>42333</v>
      </c>
      <c r="H790">
        <v>7.7504999999999997</v>
      </c>
      <c r="J790" s="32">
        <v>42333</v>
      </c>
      <c r="K790">
        <v>0.6609822195782934</v>
      </c>
      <c r="M790" s="32">
        <v>42333</v>
      </c>
      <c r="N790">
        <v>0.94126506024096379</v>
      </c>
      <c r="P790" s="32">
        <v>42347</v>
      </c>
      <c r="Q790">
        <v>6.4276999999999997</v>
      </c>
    </row>
    <row r="791" spans="1:17" x14ac:dyDescent="0.25">
      <c r="A791" s="32">
        <v>42340</v>
      </c>
      <c r="B791">
        <v>105.205</v>
      </c>
      <c r="D791" s="32">
        <v>42426</v>
      </c>
      <c r="E791">
        <v>68.632499999999993</v>
      </c>
      <c r="G791" s="32">
        <v>42334</v>
      </c>
      <c r="H791">
        <v>7.7504999999999997</v>
      </c>
      <c r="J791" s="32">
        <v>42334</v>
      </c>
      <c r="K791">
        <v>0.6621639517944643</v>
      </c>
      <c r="M791" s="32">
        <v>42334</v>
      </c>
      <c r="N791">
        <v>0.94250706880301605</v>
      </c>
      <c r="P791" s="32">
        <v>42348</v>
      </c>
      <c r="Q791">
        <v>6.4386000000000001</v>
      </c>
    </row>
    <row r="792" spans="1:17" x14ac:dyDescent="0.25">
      <c r="A792" s="32">
        <v>42341</v>
      </c>
      <c r="B792">
        <v>105.52719999999999</v>
      </c>
      <c r="D792" s="32">
        <v>42429</v>
      </c>
      <c r="E792">
        <v>68.422499999999999</v>
      </c>
      <c r="G792" s="32">
        <v>42335</v>
      </c>
      <c r="H792">
        <v>7.7508999999999997</v>
      </c>
      <c r="J792" s="32">
        <v>42335</v>
      </c>
      <c r="K792">
        <v>0.66507049747273206</v>
      </c>
      <c r="M792" s="32">
        <v>42335</v>
      </c>
      <c r="N792">
        <v>0.94401963560842073</v>
      </c>
      <c r="P792" s="32">
        <v>42349</v>
      </c>
      <c r="Q792">
        <v>6.4551999999999996</v>
      </c>
    </row>
    <row r="793" spans="1:17" x14ac:dyDescent="0.25">
      <c r="A793" s="32">
        <v>42342</v>
      </c>
      <c r="B793">
        <v>105.27</v>
      </c>
      <c r="D793" s="32">
        <v>42430</v>
      </c>
      <c r="E793">
        <v>67.864999999999995</v>
      </c>
      <c r="G793" s="32">
        <v>42338</v>
      </c>
      <c r="H793">
        <v>7.7530999999999999</v>
      </c>
      <c r="J793" s="32">
        <v>42338</v>
      </c>
      <c r="K793">
        <v>0.66418703506907539</v>
      </c>
      <c r="M793" s="32">
        <v>42338</v>
      </c>
      <c r="N793">
        <v>0.94652153336488409</v>
      </c>
      <c r="P793" s="32">
        <v>42352</v>
      </c>
      <c r="Q793">
        <v>6.4591000000000003</v>
      </c>
    </row>
    <row r="794" spans="1:17" x14ac:dyDescent="0.25">
      <c r="A794" s="32">
        <v>42345</v>
      </c>
      <c r="B794">
        <v>104.9106</v>
      </c>
      <c r="D794" s="32">
        <v>42431</v>
      </c>
      <c r="E794">
        <v>67.546199999999999</v>
      </c>
      <c r="G794" s="32">
        <v>42339</v>
      </c>
      <c r="H794">
        <v>7.7522000000000002</v>
      </c>
      <c r="J794" s="32">
        <v>42339</v>
      </c>
      <c r="K794">
        <v>0.6630420368651373</v>
      </c>
      <c r="M794" s="32">
        <v>42339</v>
      </c>
      <c r="N794">
        <v>0.94046835323991351</v>
      </c>
      <c r="P794" s="32">
        <v>42353</v>
      </c>
      <c r="Q794">
        <v>6.4622999999999999</v>
      </c>
    </row>
    <row r="795" spans="1:17" x14ac:dyDescent="0.25">
      <c r="A795" s="32">
        <v>42346</v>
      </c>
      <c r="B795">
        <v>103.6925</v>
      </c>
      <c r="D795" s="32">
        <v>42432</v>
      </c>
      <c r="E795">
        <v>67.338700000000003</v>
      </c>
      <c r="G795" s="32">
        <v>42340</v>
      </c>
      <c r="H795">
        <v>7.7504999999999997</v>
      </c>
      <c r="J795" s="32">
        <v>42340</v>
      </c>
      <c r="K795">
        <v>0.66885158183399096</v>
      </c>
      <c r="M795" s="32">
        <v>42340</v>
      </c>
      <c r="N795">
        <v>0.94206311822892119</v>
      </c>
      <c r="P795" s="32">
        <v>42354</v>
      </c>
      <c r="Q795">
        <v>6.4725999999999999</v>
      </c>
    </row>
    <row r="796" spans="1:17" x14ac:dyDescent="0.25">
      <c r="A796" s="32">
        <v>42347</v>
      </c>
      <c r="B796">
        <v>103.94</v>
      </c>
      <c r="D796" s="32">
        <v>42433</v>
      </c>
      <c r="E796">
        <v>67.094999999999999</v>
      </c>
      <c r="G796" s="32">
        <v>42341</v>
      </c>
      <c r="H796">
        <v>7.7500999999999998</v>
      </c>
      <c r="J796" s="32">
        <v>42341</v>
      </c>
      <c r="K796">
        <v>0.6603275224511358</v>
      </c>
      <c r="M796" s="32">
        <v>42341</v>
      </c>
      <c r="N796">
        <v>0.91407678244972568</v>
      </c>
      <c r="P796" s="32">
        <v>42355</v>
      </c>
      <c r="Q796">
        <v>6.4836999999999998</v>
      </c>
    </row>
    <row r="797" spans="1:17" x14ac:dyDescent="0.25">
      <c r="A797" s="32">
        <v>42348</v>
      </c>
      <c r="B797">
        <v>104.02500000000001</v>
      </c>
      <c r="D797" s="32">
        <v>42437</v>
      </c>
      <c r="E797">
        <v>67.346299999999999</v>
      </c>
      <c r="G797" s="32">
        <v>42342</v>
      </c>
      <c r="H797">
        <v>7.7502000000000004</v>
      </c>
      <c r="J797" s="32">
        <v>42342</v>
      </c>
      <c r="K797">
        <v>0.66172578083642131</v>
      </c>
      <c r="M797" s="32">
        <v>42342</v>
      </c>
      <c r="N797">
        <v>0.91903317709769317</v>
      </c>
      <c r="P797" s="32">
        <v>42356</v>
      </c>
      <c r="Q797">
        <v>6.4810999999999996</v>
      </c>
    </row>
    <row r="798" spans="1:17" x14ac:dyDescent="0.25">
      <c r="A798" s="32">
        <v>42349</v>
      </c>
      <c r="B798">
        <v>104.2534</v>
      </c>
      <c r="D798" s="32">
        <v>42438</v>
      </c>
      <c r="E798">
        <v>67.215000000000003</v>
      </c>
      <c r="G798" s="32">
        <v>42345</v>
      </c>
      <c r="H798">
        <v>7.7504999999999997</v>
      </c>
      <c r="J798" s="32">
        <v>42345</v>
      </c>
      <c r="K798">
        <v>0.66423115244104947</v>
      </c>
      <c r="M798" s="32">
        <v>42345</v>
      </c>
      <c r="N798">
        <v>0.9227646027498384</v>
      </c>
      <c r="P798" s="32">
        <v>42359</v>
      </c>
      <c r="Q798">
        <v>6.4806999999999997</v>
      </c>
    </row>
    <row r="799" spans="1:17" x14ac:dyDescent="0.25">
      <c r="A799" s="32">
        <v>42352</v>
      </c>
      <c r="B799">
        <v>104.35</v>
      </c>
      <c r="D799" s="32">
        <v>42439</v>
      </c>
      <c r="E799">
        <v>67.067499999999995</v>
      </c>
      <c r="G799" s="32">
        <v>42346</v>
      </c>
      <c r="H799">
        <v>7.7503000000000002</v>
      </c>
      <c r="J799" s="32">
        <v>42346</v>
      </c>
      <c r="K799">
        <v>0.66631130063965893</v>
      </c>
      <c r="M799" s="32">
        <v>42346</v>
      </c>
      <c r="N799">
        <v>0.91810503121557108</v>
      </c>
      <c r="P799" s="32">
        <v>42360</v>
      </c>
      <c r="Q799">
        <v>6.4785000000000004</v>
      </c>
    </row>
    <row r="800" spans="1:17" x14ac:dyDescent="0.25">
      <c r="A800" s="32">
        <v>42353</v>
      </c>
      <c r="B800">
        <v>104.9434</v>
      </c>
      <c r="D800" s="32">
        <v>42440</v>
      </c>
      <c r="E800">
        <v>67.053799999999995</v>
      </c>
      <c r="G800" s="32">
        <v>42347</v>
      </c>
      <c r="H800">
        <v>7.7502000000000004</v>
      </c>
      <c r="J800" s="32">
        <v>42347</v>
      </c>
      <c r="K800">
        <v>0.65871813451024308</v>
      </c>
      <c r="M800" s="32">
        <v>42347</v>
      </c>
      <c r="N800">
        <v>0.90702947845804982</v>
      </c>
      <c r="P800" s="32">
        <v>42361</v>
      </c>
      <c r="Q800">
        <v>6.4775999999999998</v>
      </c>
    </row>
    <row r="801" spans="1:17" x14ac:dyDescent="0.25">
      <c r="A801" s="32">
        <v>42354</v>
      </c>
      <c r="B801">
        <v>104.875</v>
      </c>
      <c r="D801" s="32">
        <v>42443</v>
      </c>
      <c r="E801">
        <v>67.105000000000004</v>
      </c>
      <c r="G801" s="32">
        <v>42348</v>
      </c>
      <c r="H801">
        <v>7.7502000000000004</v>
      </c>
      <c r="J801" s="32">
        <v>42348</v>
      </c>
      <c r="K801">
        <v>0.65963060686015829</v>
      </c>
      <c r="M801" s="32">
        <v>42348</v>
      </c>
      <c r="N801">
        <v>0.91399323645005026</v>
      </c>
      <c r="P801" s="32">
        <v>42362</v>
      </c>
      <c r="Q801">
        <v>6.4763999999999999</v>
      </c>
    </row>
    <row r="802" spans="1:17" x14ac:dyDescent="0.25">
      <c r="A802" s="32">
        <v>42355</v>
      </c>
      <c r="B802">
        <v>104.765</v>
      </c>
      <c r="D802" s="32">
        <v>42444</v>
      </c>
      <c r="E802">
        <v>67.386200000000002</v>
      </c>
      <c r="G802" s="32">
        <v>42349</v>
      </c>
      <c r="H802">
        <v>7.7504999999999997</v>
      </c>
      <c r="J802" s="32">
        <v>42349</v>
      </c>
      <c r="K802">
        <v>0.65733254453427981</v>
      </c>
      <c r="M802" s="32">
        <v>42349</v>
      </c>
      <c r="N802">
        <v>0.91024940833788459</v>
      </c>
      <c r="P802" s="32">
        <v>42363</v>
      </c>
      <c r="Q802">
        <v>6.4759000000000002</v>
      </c>
    </row>
    <row r="803" spans="1:17" x14ac:dyDescent="0.25">
      <c r="A803" s="32">
        <v>42356</v>
      </c>
      <c r="B803">
        <v>104.712</v>
      </c>
      <c r="D803" s="32">
        <v>42445</v>
      </c>
      <c r="E803">
        <v>67.234999999999999</v>
      </c>
      <c r="G803" s="32">
        <v>42352</v>
      </c>
      <c r="H803">
        <v>7.7503000000000002</v>
      </c>
      <c r="J803" s="32">
        <v>42352</v>
      </c>
      <c r="K803">
        <v>0.66041474045700699</v>
      </c>
      <c r="M803" s="32">
        <v>42352</v>
      </c>
      <c r="N803">
        <v>0.90975254730713251</v>
      </c>
      <c r="P803" s="32">
        <v>42366</v>
      </c>
      <c r="Q803">
        <v>6.4873000000000003</v>
      </c>
    </row>
    <row r="804" spans="1:17" x14ac:dyDescent="0.25">
      <c r="A804" s="32">
        <v>42359</v>
      </c>
      <c r="B804">
        <v>104.9234</v>
      </c>
      <c r="D804" s="32">
        <v>42446</v>
      </c>
      <c r="E804">
        <v>66.746200000000002</v>
      </c>
      <c r="G804" s="32">
        <v>42353</v>
      </c>
      <c r="H804">
        <v>7.7507000000000001</v>
      </c>
      <c r="J804" s="32">
        <v>42353</v>
      </c>
      <c r="K804">
        <v>0.6649378283130527</v>
      </c>
      <c r="M804" s="32">
        <v>42353</v>
      </c>
      <c r="N804">
        <v>0.91482938431982441</v>
      </c>
      <c r="P804" s="32">
        <v>42367</v>
      </c>
      <c r="Q804">
        <v>6.4856999999999996</v>
      </c>
    </row>
    <row r="805" spans="1:17" x14ac:dyDescent="0.25">
      <c r="A805" s="32">
        <v>42360</v>
      </c>
      <c r="B805">
        <v>104.875</v>
      </c>
      <c r="D805" s="32">
        <v>42447</v>
      </c>
      <c r="E805">
        <v>66.506299999999996</v>
      </c>
      <c r="G805" s="32">
        <v>42354</v>
      </c>
      <c r="H805">
        <v>7.7502000000000004</v>
      </c>
      <c r="J805" s="32">
        <v>42354</v>
      </c>
      <c r="K805">
        <v>0.66648893628365768</v>
      </c>
      <c r="M805" s="32">
        <v>42354</v>
      </c>
      <c r="N805">
        <v>0.9164222873900294</v>
      </c>
      <c r="P805" s="32">
        <v>42368</v>
      </c>
      <c r="Q805">
        <v>6.49</v>
      </c>
    </row>
    <row r="806" spans="1:17" x14ac:dyDescent="0.25">
      <c r="A806" s="32">
        <v>42361</v>
      </c>
      <c r="B806">
        <v>104.785</v>
      </c>
      <c r="D806" s="32">
        <v>42450</v>
      </c>
      <c r="E806">
        <v>66.534999999999997</v>
      </c>
      <c r="G806" s="32">
        <v>42355</v>
      </c>
      <c r="H806">
        <v>7.7523999999999997</v>
      </c>
      <c r="J806" s="32">
        <v>42355</v>
      </c>
      <c r="K806">
        <v>0.67109589960405347</v>
      </c>
      <c r="M806" s="32">
        <v>42355</v>
      </c>
      <c r="N806">
        <v>0.92370219841123224</v>
      </c>
      <c r="P806" s="32">
        <v>42369</v>
      </c>
      <c r="Q806">
        <v>6.4936999999999996</v>
      </c>
    </row>
    <row r="807" spans="1:17" x14ac:dyDescent="0.25">
      <c r="A807" s="32">
        <v>42366</v>
      </c>
      <c r="B807">
        <v>104.925</v>
      </c>
      <c r="D807" s="32">
        <v>42451</v>
      </c>
      <c r="E807">
        <v>66.717500000000001</v>
      </c>
      <c r="G807" s="32">
        <v>42356</v>
      </c>
      <c r="H807">
        <v>7.7529000000000003</v>
      </c>
      <c r="J807" s="32">
        <v>42356</v>
      </c>
      <c r="K807">
        <v>0.67136623027861697</v>
      </c>
      <c r="M807" s="32">
        <v>42356</v>
      </c>
      <c r="N807">
        <v>0.92013249907986749</v>
      </c>
      <c r="P807" s="32">
        <v>42373</v>
      </c>
      <c r="Q807">
        <v>6.5335000000000001</v>
      </c>
    </row>
    <row r="808" spans="1:17" x14ac:dyDescent="0.25">
      <c r="A808" s="32">
        <v>42367</v>
      </c>
      <c r="B808">
        <v>104.8382</v>
      </c>
      <c r="D808" s="32">
        <v>42452</v>
      </c>
      <c r="E808">
        <v>66.636200000000002</v>
      </c>
      <c r="G808" s="32">
        <v>42359</v>
      </c>
      <c r="H808">
        <v>7.7523</v>
      </c>
      <c r="J808" s="32">
        <v>42359</v>
      </c>
      <c r="K808">
        <v>0.67181726570372857</v>
      </c>
      <c r="M808" s="32">
        <v>42359</v>
      </c>
      <c r="N808">
        <v>0.91617040769583147</v>
      </c>
      <c r="P808" s="32">
        <v>42374</v>
      </c>
      <c r="Q808">
        <v>6.5159000000000002</v>
      </c>
    </row>
    <row r="809" spans="1:17" x14ac:dyDescent="0.25">
      <c r="A809" s="32">
        <v>42368</v>
      </c>
      <c r="B809">
        <v>104.88</v>
      </c>
      <c r="D809" s="32">
        <v>42457</v>
      </c>
      <c r="E809">
        <v>66.569999999999993</v>
      </c>
      <c r="G809" s="32">
        <v>42360</v>
      </c>
      <c r="H809">
        <v>7.7519999999999998</v>
      </c>
      <c r="J809" s="32">
        <v>42360</v>
      </c>
      <c r="K809">
        <v>0.67439978419206914</v>
      </c>
      <c r="M809" s="32">
        <v>42360</v>
      </c>
      <c r="N809">
        <v>0.9126585744273068</v>
      </c>
      <c r="P809" s="32">
        <v>42375</v>
      </c>
      <c r="Q809">
        <v>6.5559000000000003</v>
      </c>
    </row>
    <row r="810" spans="1:17" x14ac:dyDescent="0.25">
      <c r="A810" s="32">
        <v>42369</v>
      </c>
      <c r="B810">
        <v>104.73050000000001</v>
      </c>
      <c r="D810" s="32">
        <v>42458</v>
      </c>
      <c r="E810">
        <v>66.538799999999995</v>
      </c>
      <c r="G810" s="32">
        <v>42361</v>
      </c>
      <c r="H810">
        <v>7.7504999999999997</v>
      </c>
      <c r="J810" s="32">
        <v>42361</v>
      </c>
      <c r="K810">
        <v>0.67244973438235489</v>
      </c>
      <c r="M810" s="32">
        <v>42361</v>
      </c>
      <c r="N810">
        <v>0.9164222873900294</v>
      </c>
      <c r="P810" s="32">
        <v>42376</v>
      </c>
      <c r="Q810">
        <v>6.5929000000000002</v>
      </c>
    </row>
    <row r="811" spans="1:17" x14ac:dyDescent="0.25">
      <c r="A811" s="32">
        <v>42373</v>
      </c>
      <c r="B811">
        <v>104.86669999999999</v>
      </c>
      <c r="D811" s="32">
        <v>42459</v>
      </c>
      <c r="E811">
        <v>66.385000000000005</v>
      </c>
      <c r="G811" s="32">
        <v>42362</v>
      </c>
      <c r="H811">
        <v>7.7515000000000001</v>
      </c>
      <c r="J811" s="32">
        <v>42362</v>
      </c>
      <c r="K811">
        <v>0.67069081153588195</v>
      </c>
      <c r="M811" s="32">
        <v>42362</v>
      </c>
      <c r="N811">
        <v>0.91215908054364681</v>
      </c>
      <c r="P811" s="32">
        <v>42377</v>
      </c>
      <c r="Q811">
        <v>6.5948000000000002</v>
      </c>
    </row>
    <row r="812" spans="1:17" x14ac:dyDescent="0.25">
      <c r="A812" s="32">
        <v>42374</v>
      </c>
      <c r="B812">
        <v>104.93</v>
      </c>
      <c r="D812" s="32">
        <v>42460</v>
      </c>
      <c r="E812">
        <v>66.247500000000002</v>
      </c>
      <c r="G812" s="32">
        <v>42363</v>
      </c>
      <c r="H812">
        <v>7.7514000000000003</v>
      </c>
      <c r="J812" s="32">
        <v>42363</v>
      </c>
      <c r="K812">
        <v>0.67055589083350098</v>
      </c>
      <c r="M812" s="32">
        <v>42363</v>
      </c>
      <c r="N812">
        <v>0.91240875912408748</v>
      </c>
      <c r="P812" s="32">
        <v>42380</v>
      </c>
      <c r="Q812">
        <v>6.5711000000000004</v>
      </c>
    </row>
    <row r="813" spans="1:17" x14ac:dyDescent="0.25">
      <c r="A813" s="32">
        <v>42375</v>
      </c>
      <c r="B813">
        <v>104.80500000000001</v>
      </c>
      <c r="D813" s="32">
        <v>42464</v>
      </c>
      <c r="E813">
        <v>66.204999999999998</v>
      </c>
      <c r="G813" s="32">
        <v>42366</v>
      </c>
      <c r="H813">
        <v>7.7504999999999997</v>
      </c>
      <c r="J813" s="32">
        <v>42366</v>
      </c>
      <c r="K813">
        <v>0.67204301075268813</v>
      </c>
      <c r="M813" s="32">
        <v>42366</v>
      </c>
      <c r="N813">
        <v>0.9117432530999271</v>
      </c>
      <c r="P813" s="32">
        <v>42381</v>
      </c>
      <c r="Q813">
        <v>6.5728999999999997</v>
      </c>
    </row>
    <row r="814" spans="1:17" x14ac:dyDescent="0.25">
      <c r="A814" s="32">
        <v>42376</v>
      </c>
      <c r="B814">
        <v>104.91</v>
      </c>
      <c r="D814" s="32">
        <v>42465</v>
      </c>
      <c r="E814">
        <v>66.462500000000006</v>
      </c>
      <c r="G814" s="32">
        <v>42367</v>
      </c>
      <c r="H814">
        <v>7.7502000000000004</v>
      </c>
      <c r="J814" s="32">
        <v>42367</v>
      </c>
      <c r="K814">
        <v>0.67490045218330297</v>
      </c>
      <c r="M814" s="32">
        <v>42367</v>
      </c>
      <c r="N814">
        <v>0.91575091575091572</v>
      </c>
      <c r="P814" s="32">
        <v>42382</v>
      </c>
      <c r="Q814">
        <v>6.5754000000000001</v>
      </c>
    </row>
    <row r="815" spans="1:17" x14ac:dyDescent="0.25">
      <c r="A815" s="32">
        <v>42377</v>
      </c>
      <c r="B815">
        <v>104.94</v>
      </c>
      <c r="D815" s="32">
        <v>42466</v>
      </c>
      <c r="E815">
        <v>66.66</v>
      </c>
      <c r="G815" s="32">
        <v>42368</v>
      </c>
      <c r="H815">
        <v>7.7507999999999999</v>
      </c>
      <c r="J815" s="32">
        <v>42368</v>
      </c>
      <c r="K815">
        <v>0.67494600431965446</v>
      </c>
      <c r="M815" s="32">
        <v>42368</v>
      </c>
      <c r="N815">
        <v>0.91466203237903598</v>
      </c>
      <c r="P815" s="32">
        <v>42383</v>
      </c>
      <c r="Q815">
        <v>6.59</v>
      </c>
    </row>
    <row r="816" spans="1:17" x14ac:dyDescent="0.25">
      <c r="A816" s="32">
        <v>42380</v>
      </c>
      <c r="B816">
        <v>104.9233</v>
      </c>
      <c r="D816" s="32">
        <v>42467</v>
      </c>
      <c r="E816">
        <v>66.467500000000001</v>
      </c>
      <c r="G816" s="32">
        <v>42369</v>
      </c>
      <c r="H816">
        <v>7.7507000000000001</v>
      </c>
      <c r="J816" s="32">
        <v>42369</v>
      </c>
      <c r="K816">
        <v>0.67861020629750268</v>
      </c>
      <c r="M816" s="32">
        <v>42369</v>
      </c>
      <c r="N816">
        <v>0.92064076597311728</v>
      </c>
      <c r="P816" s="32">
        <v>42384</v>
      </c>
      <c r="Q816">
        <v>6.5849000000000002</v>
      </c>
    </row>
    <row r="817" spans="1:17" x14ac:dyDescent="0.25">
      <c r="A817" s="32">
        <v>42381</v>
      </c>
      <c r="B817">
        <v>104.93</v>
      </c>
      <c r="D817" s="32">
        <v>42471</v>
      </c>
      <c r="E817">
        <v>66.431200000000004</v>
      </c>
      <c r="G817" s="32">
        <v>42370</v>
      </c>
      <c r="H817">
        <v>7.7503000000000002</v>
      </c>
      <c r="J817" s="32">
        <v>42370</v>
      </c>
      <c r="K817">
        <v>0.67815000678150006</v>
      </c>
      <c r="M817" s="32">
        <v>42370</v>
      </c>
      <c r="N817">
        <v>0.92114959469417845</v>
      </c>
      <c r="P817" s="32">
        <v>42387</v>
      </c>
      <c r="Q817">
        <v>6.5788000000000002</v>
      </c>
    </row>
    <row r="818" spans="1:17" x14ac:dyDescent="0.25">
      <c r="A818" s="32">
        <v>42382</v>
      </c>
      <c r="B818">
        <v>104.9395</v>
      </c>
      <c r="D818" s="32">
        <v>42472</v>
      </c>
      <c r="E818">
        <v>66.426299999999998</v>
      </c>
      <c r="G818" s="32">
        <v>42373</v>
      </c>
      <c r="H818">
        <v>7.7515000000000001</v>
      </c>
      <c r="J818" s="32">
        <v>42373</v>
      </c>
      <c r="K818">
        <v>0.67953248165262303</v>
      </c>
      <c r="M818" s="32">
        <v>42373</v>
      </c>
      <c r="N818">
        <v>0.92327578247622566</v>
      </c>
      <c r="P818" s="32">
        <v>42388</v>
      </c>
      <c r="Q818">
        <v>6.5785999999999998</v>
      </c>
    </row>
    <row r="819" spans="1:17" x14ac:dyDescent="0.25">
      <c r="A819" s="32">
        <v>42383</v>
      </c>
      <c r="B819">
        <v>104.935</v>
      </c>
      <c r="D819" s="32">
        <v>42473</v>
      </c>
      <c r="E819">
        <v>66.644999999999996</v>
      </c>
      <c r="G819" s="32">
        <v>42374</v>
      </c>
      <c r="H819">
        <v>7.7515999999999998</v>
      </c>
      <c r="J819" s="32">
        <v>42374</v>
      </c>
      <c r="K819">
        <v>0.68143100511073251</v>
      </c>
      <c r="M819" s="32">
        <v>42374</v>
      </c>
      <c r="N819">
        <v>0.93040565686639376</v>
      </c>
      <c r="P819" s="32">
        <v>42389</v>
      </c>
      <c r="Q819">
        <v>6.5784000000000002</v>
      </c>
    </row>
    <row r="820" spans="1:17" x14ac:dyDescent="0.25">
      <c r="A820" s="32">
        <v>42384</v>
      </c>
      <c r="B820">
        <v>104.925</v>
      </c>
      <c r="D820" s="32">
        <v>42478</v>
      </c>
      <c r="E820">
        <v>66.552499999999995</v>
      </c>
      <c r="G820" s="32">
        <v>42375</v>
      </c>
      <c r="H820">
        <v>7.7526000000000002</v>
      </c>
      <c r="J820" s="32">
        <v>42375</v>
      </c>
      <c r="K820">
        <v>0.68352699931647298</v>
      </c>
      <c r="M820" s="32">
        <v>42375</v>
      </c>
      <c r="N820">
        <v>0.92755774046934414</v>
      </c>
      <c r="P820" s="32">
        <v>42390</v>
      </c>
      <c r="Q820">
        <v>6.58</v>
      </c>
    </row>
    <row r="821" spans="1:17" x14ac:dyDescent="0.25">
      <c r="A821" s="32">
        <v>42387</v>
      </c>
      <c r="B821">
        <v>104.9395</v>
      </c>
      <c r="D821" s="32">
        <v>42480</v>
      </c>
      <c r="E821">
        <v>66.221299999999999</v>
      </c>
      <c r="G821" s="32">
        <v>42376</v>
      </c>
      <c r="H821">
        <v>7.7583000000000002</v>
      </c>
      <c r="J821" s="32">
        <v>42376</v>
      </c>
      <c r="K821">
        <v>0.68408811054863872</v>
      </c>
      <c r="M821" s="32">
        <v>42376</v>
      </c>
      <c r="N821">
        <v>0.91474570069520678</v>
      </c>
      <c r="P821" s="32">
        <v>42391</v>
      </c>
      <c r="Q821">
        <v>6.5788000000000002</v>
      </c>
    </row>
    <row r="822" spans="1:17" x14ac:dyDescent="0.25">
      <c r="A822" s="32">
        <v>42388</v>
      </c>
      <c r="B822">
        <v>104.925</v>
      </c>
      <c r="D822" s="32">
        <v>42481</v>
      </c>
      <c r="E822">
        <v>66.394999999999996</v>
      </c>
      <c r="G822" s="32">
        <v>42377</v>
      </c>
      <c r="H822">
        <v>7.7633000000000001</v>
      </c>
      <c r="J822" s="32">
        <v>42377</v>
      </c>
      <c r="K822">
        <v>0.68884755803540676</v>
      </c>
      <c r="M822" s="32">
        <v>42377</v>
      </c>
      <c r="N822">
        <v>0.91558322651529023</v>
      </c>
      <c r="P822" s="32">
        <v>42394</v>
      </c>
      <c r="Q822">
        <v>6.5792999999999999</v>
      </c>
    </row>
    <row r="823" spans="1:17" x14ac:dyDescent="0.25">
      <c r="A823" s="32">
        <v>42389</v>
      </c>
      <c r="B823">
        <v>104.6319</v>
      </c>
      <c r="D823" s="32">
        <v>42482</v>
      </c>
      <c r="E823">
        <v>66.483699999999999</v>
      </c>
      <c r="G823" s="32">
        <v>42380</v>
      </c>
      <c r="H823">
        <v>7.7638999999999996</v>
      </c>
      <c r="J823" s="32">
        <v>42380</v>
      </c>
      <c r="K823">
        <v>0.68761603520594106</v>
      </c>
      <c r="M823" s="32">
        <v>42380</v>
      </c>
      <c r="N823">
        <v>0.92089511004696556</v>
      </c>
      <c r="P823" s="32">
        <v>42395</v>
      </c>
      <c r="Q823">
        <v>6.5826000000000002</v>
      </c>
    </row>
    <row r="824" spans="1:17" x14ac:dyDescent="0.25">
      <c r="A824" s="32">
        <v>42390</v>
      </c>
      <c r="B824">
        <v>104.935</v>
      </c>
      <c r="D824" s="32">
        <v>42485</v>
      </c>
      <c r="E824">
        <v>66.617500000000007</v>
      </c>
      <c r="G824" s="32">
        <v>42381</v>
      </c>
      <c r="H824">
        <v>7.7629000000000001</v>
      </c>
      <c r="J824" s="32">
        <v>42381</v>
      </c>
      <c r="K824">
        <v>0.69213732004429673</v>
      </c>
      <c r="M824" s="32">
        <v>42381</v>
      </c>
      <c r="N824">
        <v>0.92097992263768647</v>
      </c>
      <c r="P824" s="32">
        <v>42396</v>
      </c>
      <c r="Q824">
        <v>6.5780000000000003</v>
      </c>
    </row>
    <row r="825" spans="1:17" x14ac:dyDescent="0.25">
      <c r="A825" s="32">
        <v>42391</v>
      </c>
      <c r="B825">
        <v>104.93170000000001</v>
      </c>
      <c r="D825" s="32">
        <v>42486</v>
      </c>
      <c r="E825">
        <v>66.523700000000005</v>
      </c>
      <c r="G825" s="32">
        <v>42382</v>
      </c>
      <c r="H825">
        <v>7.7618</v>
      </c>
      <c r="J825" s="32">
        <v>42382</v>
      </c>
      <c r="K825">
        <v>0.69410703130422702</v>
      </c>
      <c r="M825" s="32">
        <v>42382</v>
      </c>
      <c r="N825">
        <v>0.91937115013330895</v>
      </c>
      <c r="P825" s="32">
        <v>42397</v>
      </c>
      <c r="Q825">
        <v>6.5753000000000004</v>
      </c>
    </row>
    <row r="826" spans="1:17" x14ac:dyDescent="0.25">
      <c r="A826" s="32">
        <v>42394</v>
      </c>
      <c r="B826">
        <v>104.925</v>
      </c>
      <c r="D826" s="32">
        <v>42487</v>
      </c>
      <c r="E826">
        <v>66.452500000000001</v>
      </c>
      <c r="G826" s="32">
        <v>42383</v>
      </c>
      <c r="H826">
        <v>7.7824999999999998</v>
      </c>
      <c r="J826" s="32">
        <v>42383</v>
      </c>
      <c r="K826">
        <v>0.69381808089918817</v>
      </c>
      <c r="M826" s="32">
        <v>42383</v>
      </c>
      <c r="N826">
        <v>0.92038656235618954</v>
      </c>
      <c r="P826" s="32">
        <v>42398</v>
      </c>
      <c r="Q826">
        <v>6.5759999999999996</v>
      </c>
    </row>
    <row r="827" spans="1:17" x14ac:dyDescent="0.25">
      <c r="A827" s="32">
        <v>42395</v>
      </c>
      <c r="B827">
        <v>104.8967</v>
      </c>
      <c r="D827" s="32">
        <v>42488</v>
      </c>
      <c r="E827">
        <v>66.521299999999997</v>
      </c>
      <c r="G827" s="32">
        <v>42384</v>
      </c>
      <c r="H827">
        <v>7.7949999999999999</v>
      </c>
      <c r="J827" s="32">
        <v>42384</v>
      </c>
      <c r="K827">
        <v>0.70136063964090334</v>
      </c>
      <c r="M827" s="32">
        <v>42384</v>
      </c>
      <c r="N827">
        <v>0.9160864785635765</v>
      </c>
      <c r="P827" s="32">
        <v>42401</v>
      </c>
      <c r="Q827">
        <v>6.5784000000000002</v>
      </c>
    </row>
    <row r="828" spans="1:17" x14ac:dyDescent="0.25">
      <c r="A828" s="32">
        <v>42396</v>
      </c>
      <c r="B828">
        <v>104.9385</v>
      </c>
      <c r="D828" s="32">
        <v>42489</v>
      </c>
      <c r="E828">
        <v>66.33</v>
      </c>
      <c r="G828" s="32">
        <v>42387</v>
      </c>
      <c r="H828">
        <v>7.7986000000000004</v>
      </c>
      <c r="J828" s="32">
        <v>42387</v>
      </c>
      <c r="K828">
        <v>0.70209927683774487</v>
      </c>
      <c r="M828" s="32">
        <v>42387</v>
      </c>
      <c r="N828">
        <v>0.91810503121557108</v>
      </c>
      <c r="P828" s="32">
        <v>42402</v>
      </c>
      <c r="Q828">
        <v>6.5797999999999996</v>
      </c>
    </row>
    <row r="829" spans="1:17" x14ac:dyDescent="0.25">
      <c r="A829" s="32">
        <v>42397</v>
      </c>
      <c r="B829">
        <v>104.86499999999999</v>
      </c>
      <c r="D829" s="32">
        <v>42492</v>
      </c>
      <c r="E829">
        <v>66.453800000000001</v>
      </c>
      <c r="G829" s="32">
        <v>42388</v>
      </c>
      <c r="H829">
        <v>7.8190999999999997</v>
      </c>
      <c r="J829" s="32">
        <v>42388</v>
      </c>
      <c r="K829">
        <v>0.70631445119367142</v>
      </c>
      <c r="M829" s="32">
        <v>42388</v>
      </c>
      <c r="N829">
        <v>0.91675834250091681</v>
      </c>
      <c r="P829" s="32">
        <v>42403</v>
      </c>
      <c r="Q829">
        <v>6.577</v>
      </c>
    </row>
    <row r="830" spans="1:17" x14ac:dyDescent="0.25">
      <c r="A830" s="32">
        <v>42398</v>
      </c>
      <c r="B830">
        <v>104.825</v>
      </c>
      <c r="D830" s="32">
        <v>42493</v>
      </c>
      <c r="E830">
        <v>66.427499999999995</v>
      </c>
      <c r="G830" s="32">
        <v>42389</v>
      </c>
      <c r="H830">
        <v>7.8177000000000003</v>
      </c>
      <c r="J830" s="32">
        <v>42389</v>
      </c>
      <c r="K830">
        <v>0.70462232243517475</v>
      </c>
      <c r="M830" s="32">
        <v>42389</v>
      </c>
      <c r="N830">
        <v>0.91827364554637281</v>
      </c>
      <c r="P830" s="32">
        <v>42404</v>
      </c>
      <c r="Q830">
        <v>6.5694999999999997</v>
      </c>
    </row>
    <row r="831" spans="1:17" x14ac:dyDescent="0.25">
      <c r="A831" s="32">
        <v>42401</v>
      </c>
      <c r="B831">
        <v>104.94</v>
      </c>
      <c r="D831" s="32">
        <v>42494</v>
      </c>
      <c r="E831">
        <v>66.555000000000007</v>
      </c>
      <c r="G831" s="32">
        <v>42390</v>
      </c>
      <c r="H831">
        <v>7.8182</v>
      </c>
      <c r="J831" s="32">
        <v>42390</v>
      </c>
      <c r="K831">
        <v>0.70318542999789047</v>
      </c>
      <c r="M831" s="32">
        <v>42390</v>
      </c>
      <c r="N831">
        <v>0.91962479308442158</v>
      </c>
      <c r="P831" s="32">
        <v>42405</v>
      </c>
      <c r="Q831">
        <v>6.5743</v>
      </c>
    </row>
    <row r="832" spans="1:17" x14ac:dyDescent="0.25">
      <c r="A832" s="32">
        <v>42402</v>
      </c>
      <c r="B832">
        <v>104.935</v>
      </c>
      <c r="D832" s="32">
        <v>42495</v>
      </c>
      <c r="E832">
        <v>66.556299999999993</v>
      </c>
      <c r="G832" s="32">
        <v>42391</v>
      </c>
      <c r="H832">
        <v>7.7967000000000004</v>
      </c>
      <c r="J832" s="32">
        <v>42391</v>
      </c>
      <c r="K832">
        <v>0.70101647388713628</v>
      </c>
      <c r="M832" s="32">
        <v>42391</v>
      </c>
      <c r="N832">
        <v>0.92626898851426465</v>
      </c>
      <c r="P832" s="32">
        <v>42415</v>
      </c>
      <c r="Q832">
        <v>6.4962</v>
      </c>
    </row>
    <row r="833" spans="1:17" x14ac:dyDescent="0.25">
      <c r="A833" s="32">
        <v>42403</v>
      </c>
      <c r="B833">
        <v>104.785</v>
      </c>
      <c r="D833" s="32">
        <v>42496</v>
      </c>
      <c r="E833">
        <v>66.555000000000007</v>
      </c>
      <c r="G833" s="32">
        <v>42394</v>
      </c>
      <c r="H833">
        <v>7.7946999999999997</v>
      </c>
      <c r="J833" s="32">
        <v>42394</v>
      </c>
      <c r="K833">
        <v>0.70180363534283108</v>
      </c>
      <c r="M833" s="32">
        <v>42394</v>
      </c>
      <c r="N833">
        <v>0.92174393953359757</v>
      </c>
      <c r="P833" s="32">
        <v>42416</v>
      </c>
      <c r="Q833">
        <v>6.5168999999999997</v>
      </c>
    </row>
    <row r="834" spans="1:17" x14ac:dyDescent="0.25">
      <c r="A834" s="32">
        <v>42404</v>
      </c>
      <c r="B834">
        <v>104.22499999999999</v>
      </c>
      <c r="D834" s="32">
        <v>42499</v>
      </c>
      <c r="E834">
        <v>66.582499999999996</v>
      </c>
      <c r="G834" s="32">
        <v>42395</v>
      </c>
      <c r="H834">
        <v>7.7949999999999999</v>
      </c>
      <c r="J834" s="32">
        <v>42395</v>
      </c>
      <c r="K834">
        <v>0.69686411149825778</v>
      </c>
      <c r="M834" s="32">
        <v>42395</v>
      </c>
      <c r="N834">
        <v>0.91996320147194111</v>
      </c>
      <c r="P834" s="32">
        <v>42417</v>
      </c>
      <c r="Q834">
        <v>6.5285000000000002</v>
      </c>
    </row>
    <row r="835" spans="1:17" x14ac:dyDescent="0.25">
      <c r="A835" s="32">
        <v>42408</v>
      </c>
      <c r="B835">
        <v>104.08499999999999</v>
      </c>
      <c r="D835" s="32">
        <v>42500</v>
      </c>
      <c r="E835">
        <v>66.678700000000006</v>
      </c>
      <c r="G835" s="32">
        <v>42396</v>
      </c>
      <c r="H835">
        <v>7.7957999999999998</v>
      </c>
      <c r="J835" s="32">
        <v>42396</v>
      </c>
      <c r="K835">
        <v>0.70254320640719403</v>
      </c>
      <c r="M835" s="32">
        <v>42396</v>
      </c>
      <c r="N835">
        <v>0.91802074726888838</v>
      </c>
      <c r="P835" s="32">
        <v>42418</v>
      </c>
      <c r="Q835">
        <v>6.5182000000000002</v>
      </c>
    </row>
    <row r="836" spans="1:17" x14ac:dyDescent="0.25">
      <c r="A836" s="32">
        <v>42409</v>
      </c>
      <c r="B836">
        <v>104.52209999999999</v>
      </c>
      <c r="D836" s="32">
        <v>42501</v>
      </c>
      <c r="E836">
        <v>66.564999999999998</v>
      </c>
      <c r="G836" s="32">
        <v>42397</v>
      </c>
      <c r="H836">
        <v>7.7926000000000002</v>
      </c>
      <c r="J836" s="32">
        <v>42397</v>
      </c>
      <c r="K836">
        <v>0.6962818548948615</v>
      </c>
      <c r="M836" s="32">
        <v>42397</v>
      </c>
      <c r="N836">
        <v>0.91407678244972568</v>
      </c>
      <c r="P836" s="32">
        <v>42419</v>
      </c>
      <c r="Q836">
        <v>6.5223000000000004</v>
      </c>
    </row>
    <row r="837" spans="1:17" x14ac:dyDescent="0.25">
      <c r="A837" s="32">
        <v>42410</v>
      </c>
      <c r="B837">
        <v>104.6735</v>
      </c>
      <c r="D837" s="32">
        <v>42502</v>
      </c>
      <c r="E837">
        <v>66.625</v>
      </c>
      <c r="G837" s="32">
        <v>42398</v>
      </c>
      <c r="H837">
        <v>7.7862999999999998</v>
      </c>
      <c r="J837" s="32">
        <v>42398</v>
      </c>
      <c r="K837">
        <v>0.70204998595900026</v>
      </c>
      <c r="M837" s="32">
        <v>42398</v>
      </c>
      <c r="N837">
        <v>0.92327578247622566</v>
      </c>
      <c r="P837" s="32">
        <v>42422</v>
      </c>
      <c r="Q837">
        <v>6.5217999999999998</v>
      </c>
    </row>
    <row r="838" spans="1:17" x14ac:dyDescent="0.25">
      <c r="A838" s="32">
        <v>42411</v>
      </c>
      <c r="B838">
        <v>104.66</v>
      </c>
      <c r="D838" s="32">
        <v>42503</v>
      </c>
      <c r="E838">
        <v>66.773700000000005</v>
      </c>
      <c r="G838" s="32">
        <v>42401</v>
      </c>
      <c r="H838">
        <v>7.7782</v>
      </c>
      <c r="J838" s="32">
        <v>42401</v>
      </c>
      <c r="K838">
        <v>0.69285664795953716</v>
      </c>
      <c r="M838" s="32">
        <v>42401</v>
      </c>
      <c r="N838">
        <v>0.91844232182218954</v>
      </c>
      <c r="P838" s="32">
        <v>42423</v>
      </c>
      <c r="Q838">
        <v>6.5271999999999997</v>
      </c>
    </row>
    <row r="839" spans="1:17" x14ac:dyDescent="0.25">
      <c r="A839" s="32">
        <v>42412</v>
      </c>
      <c r="B839">
        <v>104.485</v>
      </c>
      <c r="D839" s="32">
        <v>42506</v>
      </c>
      <c r="E839">
        <v>66.805000000000007</v>
      </c>
      <c r="G839" s="32">
        <v>42402</v>
      </c>
      <c r="H839">
        <v>7.7986000000000004</v>
      </c>
      <c r="J839" s="32">
        <v>42402</v>
      </c>
      <c r="K839">
        <v>0.69396252602359465</v>
      </c>
      <c r="M839" s="32">
        <v>42402</v>
      </c>
      <c r="N839">
        <v>0.91583478340507363</v>
      </c>
      <c r="P839" s="32">
        <v>42424</v>
      </c>
      <c r="Q839">
        <v>6.5316999999999998</v>
      </c>
    </row>
    <row r="840" spans="1:17" x14ac:dyDescent="0.25">
      <c r="A840" s="32">
        <v>42415</v>
      </c>
      <c r="B840">
        <v>104.875</v>
      </c>
      <c r="D840" s="32">
        <v>42507</v>
      </c>
      <c r="E840">
        <v>66.875</v>
      </c>
      <c r="G840" s="32">
        <v>42403</v>
      </c>
      <c r="H840">
        <v>7.7961</v>
      </c>
      <c r="J840" s="32">
        <v>42403</v>
      </c>
      <c r="K840">
        <v>0.68479079641169627</v>
      </c>
      <c r="M840" s="32">
        <v>42403</v>
      </c>
      <c r="N840">
        <v>0.90049527239981986</v>
      </c>
      <c r="P840" s="32">
        <v>42425</v>
      </c>
      <c r="Q840">
        <v>6.5335000000000001</v>
      </c>
    </row>
    <row r="841" spans="1:17" x14ac:dyDescent="0.25">
      <c r="A841" s="32">
        <v>42416</v>
      </c>
      <c r="B841">
        <v>104.697</v>
      </c>
      <c r="D841" s="32">
        <v>42508</v>
      </c>
      <c r="E841">
        <v>66.984999999999999</v>
      </c>
      <c r="G841" s="32">
        <v>42404</v>
      </c>
      <c r="H841">
        <v>7.7893999999999997</v>
      </c>
      <c r="J841" s="32">
        <v>42404</v>
      </c>
      <c r="K841">
        <v>0.68544794022893962</v>
      </c>
      <c r="M841" s="32">
        <v>42404</v>
      </c>
      <c r="N841">
        <v>0.89214024444642692</v>
      </c>
      <c r="P841" s="32">
        <v>42426</v>
      </c>
      <c r="Q841">
        <v>6.5404</v>
      </c>
    </row>
    <row r="842" spans="1:17" x14ac:dyDescent="0.25">
      <c r="A842" s="32">
        <v>42417</v>
      </c>
      <c r="B842">
        <v>104.7315</v>
      </c>
      <c r="D842" s="32">
        <v>42509</v>
      </c>
      <c r="E842">
        <v>67.371200000000002</v>
      </c>
      <c r="G842" s="32">
        <v>42405</v>
      </c>
      <c r="H842">
        <v>7.7920999999999996</v>
      </c>
      <c r="J842" s="32">
        <v>42405</v>
      </c>
      <c r="K842">
        <v>0.68951251465214103</v>
      </c>
      <c r="M842" s="32">
        <v>42405</v>
      </c>
      <c r="N842">
        <v>0.89621796020792266</v>
      </c>
      <c r="P842" s="32">
        <v>42429</v>
      </c>
      <c r="Q842">
        <v>6.5519999999999996</v>
      </c>
    </row>
    <row r="843" spans="1:17" x14ac:dyDescent="0.25">
      <c r="A843" s="32">
        <v>42418</v>
      </c>
      <c r="B843">
        <v>104.815</v>
      </c>
      <c r="D843" s="32">
        <v>42510</v>
      </c>
      <c r="E843">
        <v>67.446299999999994</v>
      </c>
      <c r="G843" s="32">
        <v>42408</v>
      </c>
      <c r="H843">
        <v>7.7920999999999996</v>
      </c>
      <c r="J843" s="32">
        <v>42408</v>
      </c>
      <c r="K843">
        <v>0.69285664795953716</v>
      </c>
      <c r="M843" s="32">
        <v>42408</v>
      </c>
      <c r="N843">
        <v>0.89341552756186904</v>
      </c>
      <c r="P843" s="32">
        <v>42430</v>
      </c>
      <c r="Q843">
        <v>6.5521000000000003</v>
      </c>
    </row>
    <row r="844" spans="1:17" x14ac:dyDescent="0.25">
      <c r="A844" s="32">
        <v>42419</v>
      </c>
      <c r="B844">
        <v>104.78570000000001</v>
      </c>
      <c r="D844" s="32">
        <v>42513</v>
      </c>
      <c r="E844">
        <v>67.495000000000005</v>
      </c>
      <c r="G844" s="32">
        <v>42409</v>
      </c>
      <c r="H844">
        <v>7.7979000000000003</v>
      </c>
      <c r="J844" s="32">
        <v>42409</v>
      </c>
      <c r="K844">
        <v>0.69098949695964618</v>
      </c>
      <c r="M844" s="32">
        <v>42409</v>
      </c>
      <c r="N844">
        <v>0.88550429469582925</v>
      </c>
      <c r="P844" s="32">
        <v>42431</v>
      </c>
      <c r="Q844">
        <v>6.5510000000000002</v>
      </c>
    </row>
    <row r="845" spans="1:17" x14ac:dyDescent="0.25">
      <c r="A845" s="32">
        <v>42422</v>
      </c>
      <c r="B845">
        <v>104.795</v>
      </c>
      <c r="D845" s="32">
        <v>42514</v>
      </c>
      <c r="E845">
        <v>67.754999999999995</v>
      </c>
      <c r="G845" s="32">
        <v>42410</v>
      </c>
      <c r="H845">
        <v>7.7934000000000001</v>
      </c>
      <c r="J845" s="32">
        <v>42410</v>
      </c>
      <c r="K845">
        <v>0.68861038424459442</v>
      </c>
      <c r="M845" s="32">
        <v>42410</v>
      </c>
      <c r="N845">
        <v>0.88558271342543393</v>
      </c>
      <c r="P845" s="32">
        <v>42432</v>
      </c>
      <c r="Q845">
        <v>6.5347</v>
      </c>
    </row>
    <row r="846" spans="1:17" x14ac:dyDescent="0.25">
      <c r="A846" s="32">
        <v>42423</v>
      </c>
      <c r="B846">
        <v>104.73</v>
      </c>
      <c r="D846" s="32">
        <v>42515</v>
      </c>
      <c r="E846">
        <v>67.334999999999994</v>
      </c>
      <c r="G846" s="32">
        <v>42411</v>
      </c>
      <c r="H846">
        <v>7.7906000000000004</v>
      </c>
      <c r="J846" s="32">
        <v>42411</v>
      </c>
      <c r="K846">
        <v>0.69075084616978655</v>
      </c>
      <c r="M846" s="32">
        <v>42411</v>
      </c>
      <c r="N846">
        <v>0.88315817362889681</v>
      </c>
      <c r="P846" s="32">
        <v>42433</v>
      </c>
      <c r="Q846">
        <v>6.508</v>
      </c>
    </row>
    <row r="847" spans="1:17" x14ac:dyDescent="0.25">
      <c r="A847" s="32">
        <v>42424</v>
      </c>
      <c r="B847">
        <v>104.51</v>
      </c>
      <c r="D847" s="32">
        <v>42516</v>
      </c>
      <c r="E847">
        <v>67.177499999999995</v>
      </c>
      <c r="G847" s="32">
        <v>42412</v>
      </c>
      <c r="H847">
        <v>7.7891000000000004</v>
      </c>
      <c r="J847" s="32">
        <v>42412</v>
      </c>
      <c r="K847">
        <v>0.68951251465214103</v>
      </c>
      <c r="M847" s="32">
        <v>42412</v>
      </c>
      <c r="N847">
        <v>0.88841506751954513</v>
      </c>
      <c r="P847" s="32">
        <v>42436</v>
      </c>
      <c r="Q847">
        <v>6.5167999999999999</v>
      </c>
    </row>
    <row r="848" spans="1:17" x14ac:dyDescent="0.25">
      <c r="A848" s="32">
        <v>42425</v>
      </c>
      <c r="B848">
        <v>104.61</v>
      </c>
      <c r="D848" s="32">
        <v>42517</v>
      </c>
      <c r="E848">
        <v>67.034999999999997</v>
      </c>
      <c r="G848" s="32">
        <v>42415</v>
      </c>
      <c r="H848">
        <v>7.7849000000000004</v>
      </c>
      <c r="J848" s="32">
        <v>42415</v>
      </c>
      <c r="K848">
        <v>0.69276065119501207</v>
      </c>
      <c r="M848" s="32">
        <v>42415</v>
      </c>
      <c r="N848">
        <v>0.89637863033345289</v>
      </c>
      <c r="P848" s="32">
        <v>42437</v>
      </c>
      <c r="Q848">
        <v>6.5046999999999997</v>
      </c>
    </row>
    <row r="849" spans="1:17" x14ac:dyDescent="0.25">
      <c r="A849" s="32">
        <v>42426</v>
      </c>
      <c r="B849">
        <v>104.58</v>
      </c>
      <c r="D849" s="32">
        <v>42520</v>
      </c>
      <c r="E849">
        <v>67.168700000000001</v>
      </c>
      <c r="G849" s="32">
        <v>42416</v>
      </c>
      <c r="H849">
        <v>7.7912999999999997</v>
      </c>
      <c r="J849" s="32">
        <v>42416</v>
      </c>
      <c r="K849">
        <v>0.69900740947854045</v>
      </c>
      <c r="M849" s="32">
        <v>42416</v>
      </c>
      <c r="N849">
        <v>0.89734386216798268</v>
      </c>
      <c r="P849" s="32">
        <v>42438</v>
      </c>
      <c r="Q849">
        <v>6.5129999999999999</v>
      </c>
    </row>
    <row r="850" spans="1:17" x14ac:dyDescent="0.25">
      <c r="A850" s="32">
        <v>42429</v>
      </c>
      <c r="B850">
        <v>104.8</v>
      </c>
      <c r="D850" s="32">
        <v>42521</v>
      </c>
      <c r="E850">
        <v>67.260000000000005</v>
      </c>
      <c r="G850" s="32">
        <v>42417</v>
      </c>
      <c r="H850">
        <v>7.7859999999999996</v>
      </c>
      <c r="J850" s="32">
        <v>42417</v>
      </c>
      <c r="K850">
        <v>0.69959423534350074</v>
      </c>
      <c r="M850" s="32">
        <v>42417</v>
      </c>
      <c r="N850">
        <v>0.89863407620416969</v>
      </c>
      <c r="P850" s="32">
        <v>42439</v>
      </c>
      <c r="Q850">
        <v>6.5084999999999997</v>
      </c>
    </row>
    <row r="851" spans="1:17" x14ac:dyDescent="0.25">
      <c r="A851" s="32">
        <v>42430</v>
      </c>
      <c r="B851">
        <v>104.73</v>
      </c>
      <c r="D851" s="32">
        <v>42522</v>
      </c>
      <c r="E851">
        <v>67.453800000000001</v>
      </c>
      <c r="G851" s="32">
        <v>42418</v>
      </c>
      <c r="H851">
        <v>7.7816000000000001</v>
      </c>
      <c r="J851" s="32">
        <v>42418</v>
      </c>
      <c r="K851">
        <v>0.69749598939806101</v>
      </c>
      <c r="M851" s="32">
        <v>42418</v>
      </c>
      <c r="N851">
        <v>0.90033312325560455</v>
      </c>
      <c r="P851" s="32">
        <v>42440</v>
      </c>
      <c r="Q851">
        <v>6.4945000000000004</v>
      </c>
    </row>
    <row r="852" spans="1:17" x14ac:dyDescent="0.25">
      <c r="A852" s="32">
        <v>42431</v>
      </c>
      <c r="B852">
        <v>104.72499999999999</v>
      </c>
      <c r="D852" s="32">
        <v>42523</v>
      </c>
      <c r="E852">
        <v>67.290000000000006</v>
      </c>
      <c r="G852" s="32">
        <v>42419</v>
      </c>
      <c r="H852">
        <v>7.7755999999999998</v>
      </c>
      <c r="J852" s="32">
        <v>42419</v>
      </c>
      <c r="K852">
        <v>0.69415521310565043</v>
      </c>
      <c r="M852" s="32">
        <v>42419</v>
      </c>
      <c r="N852">
        <v>0.89847259658580414</v>
      </c>
      <c r="P852" s="32">
        <v>42443</v>
      </c>
      <c r="Q852">
        <v>6.5</v>
      </c>
    </row>
    <row r="853" spans="1:17" x14ac:dyDescent="0.25">
      <c r="A853" s="32">
        <v>42432</v>
      </c>
      <c r="B853">
        <v>104.78</v>
      </c>
      <c r="D853" s="32">
        <v>42524</v>
      </c>
      <c r="E853">
        <v>67.260000000000005</v>
      </c>
      <c r="G853" s="32">
        <v>42422</v>
      </c>
      <c r="H853">
        <v>7.7712000000000003</v>
      </c>
      <c r="J853" s="32">
        <v>42422</v>
      </c>
      <c r="K853">
        <v>0.70671378091872794</v>
      </c>
      <c r="M853" s="32">
        <v>42422</v>
      </c>
      <c r="N853">
        <v>0.90661831368993651</v>
      </c>
      <c r="P853" s="32">
        <v>42444</v>
      </c>
      <c r="Q853">
        <v>6.5145</v>
      </c>
    </row>
    <row r="854" spans="1:17" x14ac:dyDescent="0.25">
      <c r="A854" s="32">
        <v>42433</v>
      </c>
      <c r="B854">
        <v>104.765</v>
      </c>
      <c r="D854" s="32">
        <v>42527</v>
      </c>
      <c r="E854">
        <v>66.977500000000006</v>
      </c>
      <c r="G854" s="32">
        <v>42423</v>
      </c>
      <c r="H854">
        <v>7.7678000000000003</v>
      </c>
      <c r="J854" s="32">
        <v>42423</v>
      </c>
      <c r="K854">
        <v>0.71316502638710599</v>
      </c>
      <c r="M854" s="32">
        <v>42423</v>
      </c>
      <c r="N854">
        <v>0.90744101633393826</v>
      </c>
      <c r="P854" s="32">
        <v>42445</v>
      </c>
      <c r="Q854">
        <v>6.5220000000000002</v>
      </c>
    </row>
    <row r="855" spans="1:17" x14ac:dyDescent="0.25">
      <c r="A855" s="32">
        <v>42436</v>
      </c>
      <c r="B855">
        <v>104.6758</v>
      </c>
      <c r="D855" s="32">
        <v>42528</v>
      </c>
      <c r="E855">
        <v>66.776200000000003</v>
      </c>
      <c r="G855" s="32">
        <v>42424</v>
      </c>
      <c r="H855">
        <v>7.7690999999999999</v>
      </c>
      <c r="J855" s="32">
        <v>42424</v>
      </c>
      <c r="K855">
        <v>0.7180297264306742</v>
      </c>
      <c r="M855" s="32">
        <v>42424</v>
      </c>
      <c r="N855">
        <v>0.90801779714882414</v>
      </c>
      <c r="P855" s="32">
        <v>42446</v>
      </c>
      <c r="Q855">
        <v>6.4772999999999996</v>
      </c>
    </row>
    <row r="856" spans="1:17" x14ac:dyDescent="0.25">
      <c r="A856" s="32">
        <v>42437</v>
      </c>
      <c r="B856">
        <v>104.765</v>
      </c>
      <c r="D856" s="32">
        <v>42529</v>
      </c>
      <c r="E856">
        <v>66.651200000000003</v>
      </c>
      <c r="G856" s="32">
        <v>42425</v>
      </c>
      <c r="H856">
        <v>7.7725999999999997</v>
      </c>
      <c r="J856" s="32">
        <v>42425</v>
      </c>
      <c r="K856">
        <v>0.71622976650909609</v>
      </c>
      <c r="M856" s="32">
        <v>42425</v>
      </c>
      <c r="N856">
        <v>0.90760573606825201</v>
      </c>
      <c r="P856" s="32">
        <v>42447</v>
      </c>
      <c r="Q856">
        <v>6.4715999999999996</v>
      </c>
    </row>
    <row r="857" spans="1:17" x14ac:dyDescent="0.25">
      <c r="A857" s="32">
        <v>42438</v>
      </c>
      <c r="B857">
        <v>104.7467</v>
      </c>
      <c r="D857" s="32">
        <v>42530</v>
      </c>
      <c r="E857">
        <v>66.72</v>
      </c>
      <c r="G857" s="32">
        <v>42426</v>
      </c>
      <c r="H857">
        <v>7.7770000000000001</v>
      </c>
      <c r="J857" s="32">
        <v>42426</v>
      </c>
      <c r="K857">
        <v>0.72092855598010241</v>
      </c>
      <c r="M857" s="32">
        <v>42426</v>
      </c>
      <c r="N857">
        <v>0.91457837936711184</v>
      </c>
      <c r="P857" s="32">
        <v>42450</v>
      </c>
      <c r="Q857">
        <v>6.4844999999999997</v>
      </c>
    </row>
    <row r="858" spans="1:17" x14ac:dyDescent="0.25">
      <c r="A858" s="32">
        <v>42439</v>
      </c>
      <c r="B858">
        <v>104.66</v>
      </c>
      <c r="D858" s="32">
        <v>42531</v>
      </c>
      <c r="E858">
        <v>66.760000000000005</v>
      </c>
      <c r="G858" s="32">
        <v>42429</v>
      </c>
      <c r="H858">
        <v>7.7762000000000002</v>
      </c>
      <c r="J858" s="32">
        <v>42429</v>
      </c>
      <c r="K858">
        <v>0.71854566357692029</v>
      </c>
      <c r="M858" s="32">
        <v>42429</v>
      </c>
      <c r="N858">
        <v>0.9197093718384991</v>
      </c>
      <c r="P858" s="32">
        <v>42451</v>
      </c>
      <c r="Q858">
        <v>6.4901999999999997</v>
      </c>
    </row>
    <row r="859" spans="1:17" x14ac:dyDescent="0.25">
      <c r="A859" s="32">
        <v>42440</v>
      </c>
      <c r="B859">
        <v>104.6275</v>
      </c>
      <c r="D859" s="32">
        <v>42534</v>
      </c>
      <c r="E859">
        <v>67.14</v>
      </c>
      <c r="G859" s="32">
        <v>42430</v>
      </c>
      <c r="H859">
        <v>7.7717000000000001</v>
      </c>
      <c r="J859" s="32">
        <v>42430</v>
      </c>
      <c r="K859">
        <v>0.71674311926605505</v>
      </c>
      <c r="M859" s="32">
        <v>42430</v>
      </c>
      <c r="N859">
        <v>0.92013249907986749</v>
      </c>
      <c r="P859" s="32">
        <v>42452</v>
      </c>
      <c r="Q859">
        <v>6.5065999999999997</v>
      </c>
    </row>
    <row r="860" spans="1:17" x14ac:dyDescent="0.25">
      <c r="A860" s="32">
        <v>42443</v>
      </c>
      <c r="B860">
        <v>104.625</v>
      </c>
      <c r="D860" s="32">
        <v>42535</v>
      </c>
      <c r="E860">
        <v>67.267499999999998</v>
      </c>
      <c r="G860" s="32">
        <v>42431</v>
      </c>
      <c r="H860">
        <v>7.7739000000000003</v>
      </c>
      <c r="J860" s="32">
        <v>42431</v>
      </c>
      <c r="K860">
        <v>0.71032817161528627</v>
      </c>
      <c r="M860" s="32">
        <v>42431</v>
      </c>
      <c r="N860">
        <v>0.92013249907986749</v>
      </c>
      <c r="P860" s="32">
        <v>42453</v>
      </c>
      <c r="Q860">
        <v>6.5147000000000004</v>
      </c>
    </row>
    <row r="861" spans="1:17" x14ac:dyDescent="0.25">
      <c r="A861" s="32">
        <v>42444</v>
      </c>
      <c r="B861">
        <v>104.63500000000001</v>
      </c>
      <c r="D861" s="32">
        <v>42536</v>
      </c>
      <c r="E861">
        <v>67.152500000000003</v>
      </c>
      <c r="G861" s="32">
        <v>42432</v>
      </c>
      <c r="H861">
        <v>7.7682000000000002</v>
      </c>
      <c r="J861" s="32">
        <v>42432</v>
      </c>
      <c r="K861">
        <v>0.70531809846240656</v>
      </c>
      <c r="M861" s="32">
        <v>42432</v>
      </c>
      <c r="N861">
        <v>0.9126585744273068</v>
      </c>
      <c r="P861" s="32">
        <v>42454</v>
      </c>
      <c r="Q861">
        <v>6.516</v>
      </c>
    </row>
    <row r="862" spans="1:17" x14ac:dyDescent="0.25">
      <c r="A862" s="32">
        <v>42445</v>
      </c>
      <c r="B862">
        <v>104.63</v>
      </c>
      <c r="D862" s="32">
        <v>42537</v>
      </c>
      <c r="E862">
        <v>67.277500000000003</v>
      </c>
      <c r="G862" s="32">
        <v>42433</v>
      </c>
      <c r="H862">
        <v>7.7624000000000004</v>
      </c>
      <c r="J862" s="32">
        <v>42433</v>
      </c>
      <c r="K862">
        <v>0.7027900766041183</v>
      </c>
      <c r="M862" s="32">
        <v>42433</v>
      </c>
      <c r="N862">
        <v>0.90867787369377551</v>
      </c>
      <c r="P862" s="32">
        <v>42457</v>
      </c>
      <c r="Q862">
        <v>6.5075000000000003</v>
      </c>
    </row>
    <row r="863" spans="1:17" x14ac:dyDescent="0.25">
      <c r="A863" s="32">
        <v>42446</v>
      </c>
      <c r="B863">
        <v>104.0775</v>
      </c>
      <c r="D863" s="32">
        <v>42538</v>
      </c>
      <c r="E863">
        <v>67.084999999999994</v>
      </c>
      <c r="G863" s="32">
        <v>42436</v>
      </c>
      <c r="H863">
        <v>7.7638999999999996</v>
      </c>
      <c r="J863" s="32">
        <v>42436</v>
      </c>
      <c r="K863">
        <v>0.70101647388713628</v>
      </c>
      <c r="M863" s="32">
        <v>42436</v>
      </c>
      <c r="N863">
        <v>0.90793535500272382</v>
      </c>
      <c r="P863" s="32">
        <v>42458</v>
      </c>
      <c r="Q863">
        <v>6.5077999999999996</v>
      </c>
    </row>
    <row r="864" spans="1:17" x14ac:dyDescent="0.25">
      <c r="A864" s="32">
        <v>42447</v>
      </c>
      <c r="B864">
        <v>104.5883</v>
      </c>
      <c r="D864" s="32">
        <v>42541</v>
      </c>
      <c r="E864">
        <v>67.318700000000007</v>
      </c>
      <c r="G864" s="32">
        <v>42437</v>
      </c>
      <c r="H864">
        <v>7.7667000000000002</v>
      </c>
      <c r="J864" s="32">
        <v>42437</v>
      </c>
      <c r="K864">
        <v>0.70348223707351387</v>
      </c>
      <c r="M864" s="32">
        <v>42437</v>
      </c>
      <c r="N864">
        <v>0.90818272636454456</v>
      </c>
      <c r="P864" s="32">
        <v>42459</v>
      </c>
      <c r="Q864">
        <v>6.4683000000000002</v>
      </c>
    </row>
    <row r="865" spans="1:17" x14ac:dyDescent="0.25">
      <c r="A865" s="32">
        <v>42450</v>
      </c>
      <c r="B865">
        <v>104.78</v>
      </c>
      <c r="D865" s="32">
        <v>42542</v>
      </c>
      <c r="E865">
        <v>67.489999999999995</v>
      </c>
      <c r="G865" s="32">
        <v>42438</v>
      </c>
      <c r="H865">
        <v>7.7664</v>
      </c>
      <c r="J865" s="32">
        <v>42438</v>
      </c>
      <c r="K865">
        <v>0.70338327354575514</v>
      </c>
      <c r="M865" s="32">
        <v>42438</v>
      </c>
      <c r="N865">
        <v>0.90917356123283921</v>
      </c>
      <c r="P865" s="32">
        <v>42460</v>
      </c>
      <c r="Q865">
        <v>6.4535999999999998</v>
      </c>
    </row>
    <row r="866" spans="1:17" x14ac:dyDescent="0.25">
      <c r="A866" s="32">
        <v>42451</v>
      </c>
      <c r="B866">
        <v>104.66500000000001</v>
      </c>
      <c r="D866" s="32">
        <v>42543</v>
      </c>
      <c r="E866">
        <v>67.48</v>
      </c>
      <c r="G866" s="32">
        <v>42439</v>
      </c>
      <c r="H866">
        <v>7.7622999999999998</v>
      </c>
      <c r="J866" s="32">
        <v>42439</v>
      </c>
      <c r="K866">
        <v>0.70023107625516423</v>
      </c>
      <c r="M866" s="32">
        <v>42439</v>
      </c>
      <c r="N866">
        <v>0.89469446184128132</v>
      </c>
      <c r="P866" s="32">
        <v>42461</v>
      </c>
      <c r="Q866">
        <v>6.4817999999999998</v>
      </c>
    </row>
    <row r="867" spans="1:17" x14ac:dyDescent="0.25">
      <c r="A867" s="32">
        <v>42452</v>
      </c>
      <c r="B867">
        <v>104.82</v>
      </c>
      <c r="D867" s="32">
        <v>42544</v>
      </c>
      <c r="E867">
        <v>67.251300000000001</v>
      </c>
      <c r="G867" s="32">
        <v>42440</v>
      </c>
      <c r="H867">
        <v>7.7592999999999996</v>
      </c>
      <c r="J867" s="32">
        <v>42440</v>
      </c>
      <c r="K867">
        <v>0.69531358642747887</v>
      </c>
      <c r="M867" s="32">
        <v>42440</v>
      </c>
      <c r="N867">
        <v>0.89637863033345289</v>
      </c>
      <c r="P867" s="32">
        <v>42465</v>
      </c>
      <c r="Q867">
        <v>6.4771000000000001</v>
      </c>
    </row>
    <row r="868" spans="1:17" x14ac:dyDescent="0.25">
      <c r="A868" s="32">
        <v>42453</v>
      </c>
      <c r="B868">
        <v>104.825</v>
      </c>
      <c r="D868" s="32">
        <v>42545</v>
      </c>
      <c r="E868">
        <v>67.968800000000002</v>
      </c>
      <c r="G868" s="32">
        <v>42443</v>
      </c>
      <c r="H868">
        <v>7.7588999999999997</v>
      </c>
      <c r="J868" s="32">
        <v>42443</v>
      </c>
      <c r="K868">
        <v>0.69920290868410018</v>
      </c>
      <c r="M868" s="32">
        <v>42443</v>
      </c>
      <c r="N868">
        <v>0.90065747996037104</v>
      </c>
      <c r="P868" s="32">
        <v>42466</v>
      </c>
      <c r="Q868">
        <v>6.4809000000000001</v>
      </c>
    </row>
    <row r="869" spans="1:17" x14ac:dyDescent="0.25">
      <c r="A869" s="32">
        <v>42454</v>
      </c>
      <c r="B869">
        <v>104.66500000000001</v>
      </c>
      <c r="D869" s="32">
        <v>42548</v>
      </c>
      <c r="E869">
        <v>67.944999999999993</v>
      </c>
      <c r="G869" s="32">
        <v>42444</v>
      </c>
      <c r="H869">
        <v>7.7611999999999997</v>
      </c>
      <c r="J869" s="32">
        <v>42444</v>
      </c>
      <c r="K869">
        <v>0.70666384001130655</v>
      </c>
      <c r="M869" s="32">
        <v>42444</v>
      </c>
      <c r="N869">
        <v>0.90017103249617425</v>
      </c>
      <c r="P869" s="32">
        <v>42467</v>
      </c>
      <c r="Q869">
        <v>6.4625000000000004</v>
      </c>
    </row>
    <row r="870" spans="1:17" x14ac:dyDescent="0.25">
      <c r="A870" s="32">
        <v>42457</v>
      </c>
      <c r="B870">
        <v>104.72499999999999</v>
      </c>
      <c r="D870" s="32">
        <v>42549</v>
      </c>
      <c r="E870">
        <v>67.952500000000001</v>
      </c>
      <c r="G870" s="32">
        <v>42445</v>
      </c>
      <c r="H870">
        <v>7.7584</v>
      </c>
      <c r="J870" s="32">
        <v>42445</v>
      </c>
      <c r="K870">
        <v>0.701311452416018</v>
      </c>
      <c r="M870" s="32">
        <v>42445</v>
      </c>
      <c r="N870">
        <v>0.89094796863863146</v>
      </c>
      <c r="P870" s="32">
        <v>42468</v>
      </c>
      <c r="Q870">
        <v>6.4635999999999996</v>
      </c>
    </row>
    <row r="871" spans="1:17" x14ac:dyDescent="0.25">
      <c r="A871" s="32">
        <v>42458</v>
      </c>
      <c r="B871">
        <v>104.61499999999999</v>
      </c>
      <c r="D871" s="32">
        <v>42550</v>
      </c>
      <c r="E871">
        <v>67.685000000000002</v>
      </c>
      <c r="G871" s="32">
        <v>42446</v>
      </c>
      <c r="H871">
        <v>7.7550999999999997</v>
      </c>
      <c r="J871" s="32">
        <v>42446</v>
      </c>
      <c r="K871">
        <v>0.69051236017124706</v>
      </c>
      <c r="M871" s="32">
        <v>42446</v>
      </c>
      <c r="N871">
        <v>0.88354833009365619</v>
      </c>
      <c r="P871" s="32">
        <v>42471</v>
      </c>
      <c r="Q871">
        <v>6.4592000000000001</v>
      </c>
    </row>
    <row r="872" spans="1:17" x14ac:dyDescent="0.25">
      <c r="A872" s="32">
        <v>42459</v>
      </c>
      <c r="B872">
        <v>104.7717</v>
      </c>
      <c r="D872" s="32">
        <v>42551</v>
      </c>
      <c r="E872">
        <v>67.525000000000006</v>
      </c>
      <c r="G872" s="32">
        <v>42447</v>
      </c>
      <c r="H872">
        <v>7.7549999999999999</v>
      </c>
      <c r="J872" s="32">
        <v>42447</v>
      </c>
      <c r="K872">
        <v>0.69079856313898869</v>
      </c>
      <c r="M872" s="32">
        <v>42447</v>
      </c>
      <c r="N872">
        <v>0.88731144631765746</v>
      </c>
      <c r="P872" s="32">
        <v>42472</v>
      </c>
      <c r="Q872">
        <v>6.4645000000000001</v>
      </c>
    </row>
    <row r="873" spans="1:17" x14ac:dyDescent="0.25">
      <c r="A873" s="32">
        <v>42460</v>
      </c>
      <c r="B873">
        <v>104.705</v>
      </c>
      <c r="D873" s="32">
        <v>42552</v>
      </c>
      <c r="E873">
        <v>67.319999999999993</v>
      </c>
      <c r="G873" s="32">
        <v>42450</v>
      </c>
      <c r="H873">
        <v>7.7527999999999997</v>
      </c>
      <c r="J873" s="32">
        <v>42450</v>
      </c>
      <c r="K873">
        <v>0.69594265432528357</v>
      </c>
      <c r="M873" s="32">
        <v>42450</v>
      </c>
      <c r="N873">
        <v>0.88960056934436427</v>
      </c>
      <c r="P873" s="32">
        <v>42473</v>
      </c>
      <c r="Q873">
        <v>6.4783999999999997</v>
      </c>
    </row>
    <row r="874" spans="1:17" x14ac:dyDescent="0.25">
      <c r="A874" s="32">
        <v>42461</v>
      </c>
      <c r="B874">
        <v>104.72499999999999</v>
      </c>
      <c r="D874" s="32">
        <v>42555</v>
      </c>
      <c r="E874">
        <v>67.265000000000001</v>
      </c>
      <c r="G874" s="32">
        <v>42451</v>
      </c>
      <c r="H874">
        <v>7.7533000000000003</v>
      </c>
      <c r="J874" s="32">
        <v>42451</v>
      </c>
      <c r="K874">
        <v>0.7038288288288288</v>
      </c>
      <c r="M874" s="32">
        <v>42451</v>
      </c>
      <c r="N874">
        <v>0.89150396719265412</v>
      </c>
      <c r="P874" s="32">
        <v>42474</v>
      </c>
      <c r="Q874">
        <v>6.4825999999999997</v>
      </c>
    </row>
    <row r="875" spans="1:17" x14ac:dyDescent="0.25">
      <c r="A875" s="32">
        <v>42464</v>
      </c>
      <c r="B875">
        <v>104.675</v>
      </c>
      <c r="D875" s="32">
        <v>42556</v>
      </c>
      <c r="E875">
        <v>67.454999999999998</v>
      </c>
      <c r="G875" s="32">
        <v>42452</v>
      </c>
      <c r="H875">
        <v>7.7545000000000002</v>
      </c>
      <c r="J875" s="32">
        <v>42452</v>
      </c>
      <c r="K875">
        <v>0.70836580009917127</v>
      </c>
      <c r="M875" s="32">
        <v>42452</v>
      </c>
      <c r="N875">
        <v>0.89437438511761014</v>
      </c>
      <c r="P875" s="32">
        <v>42475</v>
      </c>
      <c r="Q875">
        <v>6.4755000000000003</v>
      </c>
    </row>
    <row r="876" spans="1:17" x14ac:dyDescent="0.25">
      <c r="A876" s="32">
        <v>42465</v>
      </c>
      <c r="B876">
        <v>104.68</v>
      </c>
      <c r="D876" s="32">
        <v>42558</v>
      </c>
      <c r="E876">
        <v>67.397499999999994</v>
      </c>
      <c r="G876" s="32">
        <v>42453</v>
      </c>
      <c r="H876">
        <v>7.7586000000000004</v>
      </c>
      <c r="J876" s="32">
        <v>42453</v>
      </c>
      <c r="K876">
        <v>0.70656397936833182</v>
      </c>
      <c r="M876" s="32">
        <v>42453</v>
      </c>
      <c r="N876">
        <v>0.89493466976910685</v>
      </c>
      <c r="P876" s="32">
        <v>42478</v>
      </c>
      <c r="Q876">
        <v>6.4752000000000001</v>
      </c>
    </row>
    <row r="877" spans="1:17" x14ac:dyDescent="0.25">
      <c r="A877" s="32">
        <v>42466</v>
      </c>
      <c r="B877">
        <v>104.61</v>
      </c>
      <c r="D877" s="32">
        <v>42559</v>
      </c>
      <c r="E877">
        <v>67.37</v>
      </c>
      <c r="G877" s="32">
        <v>42454</v>
      </c>
      <c r="H877">
        <v>7.7573999999999996</v>
      </c>
      <c r="J877" s="32">
        <v>42454</v>
      </c>
      <c r="K877">
        <v>0.70761392584206062</v>
      </c>
      <c r="M877" s="32">
        <v>42454</v>
      </c>
      <c r="N877">
        <v>0.89549565684606425</v>
      </c>
      <c r="P877" s="32">
        <v>42479</v>
      </c>
      <c r="Q877">
        <v>6.46</v>
      </c>
    </row>
    <row r="878" spans="1:17" x14ac:dyDescent="0.25">
      <c r="A878" s="32">
        <v>42467</v>
      </c>
      <c r="B878">
        <v>104.495</v>
      </c>
      <c r="D878" s="32">
        <v>42562</v>
      </c>
      <c r="E878">
        <v>67.136200000000002</v>
      </c>
      <c r="G878" s="32">
        <v>42457</v>
      </c>
      <c r="H878">
        <v>7.7573999999999996</v>
      </c>
      <c r="J878" s="32">
        <v>42457</v>
      </c>
      <c r="K878">
        <v>0.70155745755577381</v>
      </c>
      <c r="M878" s="32">
        <v>42457</v>
      </c>
      <c r="N878">
        <v>0.8931761343336907</v>
      </c>
      <c r="P878" s="32">
        <v>42480</v>
      </c>
      <c r="Q878">
        <v>6.4683999999999999</v>
      </c>
    </row>
    <row r="879" spans="1:17" x14ac:dyDescent="0.25">
      <c r="A879" s="32">
        <v>42468</v>
      </c>
      <c r="B879">
        <v>104.69499999999999</v>
      </c>
      <c r="D879" s="32">
        <v>42563</v>
      </c>
      <c r="E879">
        <v>67.183700000000002</v>
      </c>
      <c r="G879" s="32">
        <v>42458</v>
      </c>
      <c r="H879">
        <v>7.7556000000000003</v>
      </c>
      <c r="J879" s="32">
        <v>42458</v>
      </c>
      <c r="K879">
        <v>0.69521690767519473</v>
      </c>
      <c r="M879" s="32">
        <v>42458</v>
      </c>
      <c r="N879">
        <v>0.88566114604552304</v>
      </c>
      <c r="P879" s="32">
        <v>42481</v>
      </c>
      <c r="Q879">
        <v>6.4823000000000004</v>
      </c>
    </row>
    <row r="880" spans="1:17" x14ac:dyDescent="0.25">
      <c r="A880" s="32">
        <v>42471</v>
      </c>
      <c r="B880">
        <v>104.31</v>
      </c>
      <c r="D880" s="32">
        <v>42564</v>
      </c>
      <c r="E880">
        <v>67.055000000000007</v>
      </c>
      <c r="G880" s="32">
        <v>42459</v>
      </c>
      <c r="H880">
        <v>7.7534999999999998</v>
      </c>
      <c r="J880" s="32">
        <v>42459</v>
      </c>
      <c r="K880">
        <v>0.69550702462094871</v>
      </c>
      <c r="M880" s="32">
        <v>42459</v>
      </c>
      <c r="N880">
        <v>0.88198976891868064</v>
      </c>
      <c r="P880" s="32">
        <v>42482</v>
      </c>
      <c r="Q880">
        <v>6.4995000000000003</v>
      </c>
    </row>
    <row r="881" spans="1:17" x14ac:dyDescent="0.25">
      <c r="A881" s="32">
        <v>42472</v>
      </c>
      <c r="B881">
        <v>104.705</v>
      </c>
      <c r="D881" s="32">
        <v>42565</v>
      </c>
      <c r="E881">
        <v>66.913799999999995</v>
      </c>
      <c r="G881" s="32">
        <v>42460</v>
      </c>
      <c r="H881">
        <v>7.7572000000000001</v>
      </c>
      <c r="J881" s="32">
        <v>42460</v>
      </c>
      <c r="K881">
        <v>0.69637883008356549</v>
      </c>
      <c r="M881" s="32">
        <v>42460</v>
      </c>
      <c r="N881">
        <v>0.87873462214411258</v>
      </c>
      <c r="P881" s="32">
        <v>42485</v>
      </c>
      <c r="Q881">
        <v>6.4927999999999999</v>
      </c>
    </row>
    <row r="882" spans="1:17" x14ac:dyDescent="0.25">
      <c r="A882" s="32">
        <v>42473</v>
      </c>
      <c r="B882">
        <v>104.7033</v>
      </c>
      <c r="D882" s="32">
        <v>42566</v>
      </c>
      <c r="E882">
        <v>67.071200000000005</v>
      </c>
      <c r="G882" s="32">
        <v>42461</v>
      </c>
      <c r="H882">
        <v>7.7542999999999997</v>
      </c>
      <c r="J882" s="32">
        <v>42461</v>
      </c>
      <c r="K882">
        <v>0.70288887326913607</v>
      </c>
      <c r="M882" s="32">
        <v>42461</v>
      </c>
      <c r="N882">
        <v>0.87788605039065926</v>
      </c>
      <c r="P882" s="32">
        <v>42486</v>
      </c>
      <c r="Q882">
        <v>6.4935</v>
      </c>
    </row>
    <row r="883" spans="1:17" x14ac:dyDescent="0.25">
      <c r="A883" s="32">
        <v>42474</v>
      </c>
      <c r="B883">
        <v>104.59</v>
      </c>
      <c r="D883" s="32">
        <v>42569</v>
      </c>
      <c r="E883">
        <v>67.194999999999993</v>
      </c>
      <c r="G883" s="32">
        <v>42464</v>
      </c>
      <c r="H883">
        <v>7.7545999999999999</v>
      </c>
      <c r="J883" s="32">
        <v>42464</v>
      </c>
      <c r="K883">
        <v>0.70106561974200787</v>
      </c>
      <c r="M883" s="32">
        <v>42464</v>
      </c>
      <c r="N883">
        <v>0.87788605039065926</v>
      </c>
      <c r="P883" s="32">
        <v>42487</v>
      </c>
      <c r="Q883">
        <v>6.4980000000000002</v>
      </c>
    </row>
    <row r="884" spans="1:17" x14ac:dyDescent="0.25">
      <c r="A884" s="32">
        <v>42475</v>
      </c>
      <c r="B884">
        <v>104.685</v>
      </c>
      <c r="D884" s="32">
        <v>42570</v>
      </c>
      <c r="E884">
        <v>67.107500000000002</v>
      </c>
      <c r="G884" s="32">
        <v>42465</v>
      </c>
      <c r="H884">
        <v>7.7569999999999997</v>
      </c>
      <c r="J884" s="32">
        <v>42465</v>
      </c>
      <c r="K884">
        <v>0.70616481886872395</v>
      </c>
      <c r="M884" s="32">
        <v>42465</v>
      </c>
      <c r="N884">
        <v>0.87842586085734353</v>
      </c>
      <c r="P884" s="32">
        <v>42488</v>
      </c>
      <c r="Q884">
        <v>6.4759000000000002</v>
      </c>
    </row>
    <row r="885" spans="1:17" x14ac:dyDescent="0.25">
      <c r="A885" s="32">
        <v>42478</v>
      </c>
      <c r="B885">
        <v>104.685</v>
      </c>
      <c r="D885" s="32">
        <v>42571</v>
      </c>
      <c r="E885">
        <v>67.197500000000005</v>
      </c>
      <c r="G885" s="32">
        <v>42466</v>
      </c>
      <c r="H885">
        <v>7.7565</v>
      </c>
      <c r="J885" s="32">
        <v>42466</v>
      </c>
      <c r="K885">
        <v>0.70806485874106062</v>
      </c>
      <c r="M885" s="32">
        <v>42466</v>
      </c>
      <c r="N885">
        <v>0.8772699359592947</v>
      </c>
      <c r="P885" s="32">
        <v>42489</v>
      </c>
      <c r="Q885">
        <v>6.4779999999999998</v>
      </c>
    </row>
    <row r="886" spans="1:17" x14ac:dyDescent="0.25">
      <c r="A886" s="32">
        <v>42479</v>
      </c>
      <c r="B886">
        <v>104.7633</v>
      </c>
      <c r="D886" s="32">
        <v>42572</v>
      </c>
      <c r="E886">
        <v>67.177499999999995</v>
      </c>
      <c r="G886" s="32">
        <v>42467</v>
      </c>
      <c r="H886">
        <v>7.7613000000000003</v>
      </c>
      <c r="J886" s="32">
        <v>42467</v>
      </c>
      <c r="K886">
        <v>0.71143995446784292</v>
      </c>
      <c r="M886" s="32">
        <v>42467</v>
      </c>
      <c r="N886">
        <v>0.87888908419757428</v>
      </c>
      <c r="P886" s="32">
        <v>42493</v>
      </c>
      <c r="Q886">
        <v>6.4945000000000004</v>
      </c>
    </row>
    <row r="887" spans="1:17" x14ac:dyDescent="0.25">
      <c r="A887" s="32">
        <v>42480</v>
      </c>
      <c r="B887">
        <v>104.7133</v>
      </c>
      <c r="D887" s="32">
        <v>42573</v>
      </c>
      <c r="E887">
        <v>67.081299999999999</v>
      </c>
      <c r="G887" s="32">
        <v>42468</v>
      </c>
      <c r="H887">
        <v>7.7580999999999998</v>
      </c>
      <c r="J887" s="32">
        <v>42468</v>
      </c>
      <c r="K887">
        <v>0.70781426953567383</v>
      </c>
      <c r="M887" s="32">
        <v>42468</v>
      </c>
      <c r="N887">
        <v>0.8772699359592947</v>
      </c>
      <c r="P887" s="32">
        <v>42494</v>
      </c>
      <c r="Q887">
        <v>6.5101000000000004</v>
      </c>
    </row>
    <row r="888" spans="1:17" x14ac:dyDescent="0.25">
      <c r="A888" s="32">
        <v>42481</v>
      </c>
      <c r="B888">
        <v>104.735</v>
      </c>
      <c r="D888" s="32">
        <v>42576</v>
      </c>
      <c r="E888">
        <v>67.353700000000003</v>
      </c>
      <c r="G888" s="32">
        <v>42471</v>
      </c>
      <c r="H888">
        <v>7.7546999999999997</v>
      </c>
      <c r="J888" s="32">
        <v>42471</v>
      </c>
      <c r="K888">
        <v>0.70229650958634737</v>
      </c>
      <c r="M888" s="32">
        <v>42471</v>
      </c>
      <c r="N888">
        <v>0.87657784011220197</v>
      </c>
      <c r="P888" s="32">
        <v>42495</v>
      </c>
      <c r="Q888">
        <v>6.5102000000000002</v>
      </c>
    </row>
    <row r="889" spans="1:17" x14ac:dyDescent="0.25">
      <c r="A889" s="32">
        <v>42482</v>
      </c>
      <c r="B889">
        <v>104.67</v>
      </c>
      <c r="D889" s="32">
        <v>42577</v>
      </c>
      <c r="E889">
        <v>67.275000000000006</v>
      </c>
      <c r="G889" s="32">
        <v>42472</v>
      </c>
      <c r="H889">
        <v>7.7544000000000004</v>
      </c>
      <c r="J889" s="32">
        <v>42472</v>
      </c>
      <c r="K889">
        <v>0.70052539404553416</v>
      </c>
      <c r="M889" s="32">
        <v>42472</v>
      </c>
      <c r="N889">
        <v>0.87827156156683639</v>
      </c>
      <c r="P889" s="32">
        <v>42496</v>
      </c>
      <c r="Q889">
        <v>6.4960000000000004</v>
      </c>
    </row>
    <row r="890" spans="1:17" x14ac:dyDescent="0.25">
      <c r="A890" s="32">
        <v>42485</v>
      </c>
      <c r="B890">
        <v>104.7483</v>
      </c>
      <c r="D890" s="32">
        <v>42578</v>
      </c>
      <c r="E890">
        <v>67.146299999999997</v>
      </c>
      <c r="G890" s="32">
        <v>42473</v>
      </c>
      <c r="H890">
        <v>7.7561</v>
      </c>
      <c r="J890" s="32">
        <v>42473</v>
      </c>
      <c r="K890">
        <v>0.7040270346381301</v>
      </c>
      <c r="M890" s="32">
        <v>42473</v>
      </c>
      <c r="N890">
        <v>0.88699662941280821</v>
      </c>
      <c r="P890" s="32">
        <v>42499</v>
      </c>
      <c r="Q890">
        <v>6.5168999999999997</v>
      </c>
    </row>
    <row r="891" spans="1:17" x14ac:dyDescent="0.25">
      <c r="A891" s="32">
        <v>42486</v>
      </c>
      <c r="B891">
        <v>104.77500000000001</v>
      </c>
      <c r="D891" s="32">
        <v>42579</v>
      </c>
      <c r="E891">
        <v>67.034999999999997</v>
      </c>
      <c r="G891" s="32">
        <v>42474</v>
      </c>
      <c r="H891">
        <v>7.7565</v>
      </c>
      <c r="J891" s="32">
        <v>42474</v>
      </c>
      <c r="K891">
        <v>0.70646414694454263</v>
      </c>
      <c r="M891" s="32">
        <v>42474</v>
      </c>
      <c r="N891">
        <v>0.88746893858714948</v>
      </c>
      <c r="P891" s="32">
        <v>42500</v>
      </c>
      <c r="Q891">
        <v>6.5208000000000004</v>
      </c>
    </row>
    <row r="892" spans="1:17" x14ac:dyDescent="0.25">
      <c r="A892" s="32">
        <v>42487</v>
      </c>
      <c r="B892">
        <v>104.745</v>
      </c>
      <c r="D892" s="32">
        <v>42580</v>
      </c>
      <c r="E892">
        <v>66.995000000000005</v>
      </c>
      <c r="G892" s="32">
        <v>42475</v>
      </c>
      <c r="H892">
        <v>7.7558999999999996</v>
      </c>
      <c r="J892" s="32">
        <v>42475</v>
      </c>
      <c r="K892">
        <v>0.70412617941135058</v>
      </c>
      <c r="M892" s="32">
        <v>42475</v>
      </c>
      <c r="N892">
        <v>0.88621056362991846</v>
      </c>
      <c r="P892" s="32">
        <v>42501</v>
      </c>
      <c r="Q892">
        <v>6.4984999999999999</v>
      </c>
    </row>
    <row r="893" spans="1:17" x14ac:dyDescent="0.25">
      <c r="A893" s="32">
        <v>42488</v>
      </c>
      <c r="B893">
        <v>104.84</v>
      </c>
      <c r="D893" s="32">
        <v>42583</v>
      </c>
      <c r="E893">
        <v>66.743700000000004</v>
      </c>
      <c r="G893" s="32">
        <v>42478</v>
      </c>
      <c r="H893">
        <v>7.7550999999999997</v>
      </c>
      <c r="J893" s="32">
        <v>42478</v>
      </c>
      <c r="K893">
        <v>0.70037820423028441</v>
      </c>
      <c r="M893" s="32">
        <v>42478</v>
      </c>
      <c r="N893">
        <v>0.88393883143286489</v>
      </c>
      <c r="P893" s="32">
        <v>42502</v>
      </c>
      <c r="Q893">
        <v>6.5167000000000002</v>
      </c>
    </row>
    <row r="894" spans="1:17" x14ac:dyDescent="0.25">
      <c r="A894" s="32">
        <v>42489</v>
      </c>
      <c r="B894">
        <v>104.785</v>
      </c>
      <c r="D894" s="32">
        <v>42584</v>
      </c>
      <c r="E894">
        <v>66.739999999999995</v>
      </c>
      <c r="G894" s="32">
        <v>42479</v>
      </c>
      <c r="H894">
        <v>7.7548000000000004</v>
      </c>
      <c r="J894" s="32">
        <v>42479</v>
      </c>
      <c r="K894">
        <v>0.69454090845950833</v>
      </c>
      <c r="M894" s="32">
        <v>42479</v>
      </c>
      <c r="N894">
        <v>0.88043669660151447</v>
      </c>
      <c r="P894" s="32">
        <v>42503</v>
      </c>
      <c r="Q894">
        <v>6.532</v>
      </c>
    </row>
    <row r="895" spans="1:17" x14ac:dyDescent="0.25">
      <c r="A895" s="32">
        <v>42492</v>
      </c>
      <c r="B895">
        <v>104.7651</v>
      </c>
      <c r="D895" s="32">
        <v>42585</v>
      </c>
      <c r="E895">
        <v>66.992500000000007</v>
      </c>
      <c r="G895" s="32">
        <v>42480</v>
      </c>
      <c r="H895">
        <v>7.7556000000000003</v>
      </c>
      <c r="J895" s="32">
        <v>42480</v>
      </c>
      <c r="K895">
        <v>0.69773932458833376</v>
      </c>
      <c r="M895" s="32">
        <v>42480</v>
      </c>
      <c r="N895">
        <v>0.88519075860848018</v>
      </c>
      <c r="P895" s="32">
        <v>42506</v>
      </c>
      <c r="Q895">
        <v>6.5205000000000002</v>
      </c>
    </row>
    <row r="896" spans="1:17" x14ac:dyDescent="0.25">
      <c r="A896" s="32">
        <v>42493</v>
      </c>
      <c r="B896">
        <v>104.76</v>
      </c>
      <c r="D896" s="32">
        <v>42586</v>
      </c>
      <c r="E896">
        <v>66.917500000000004</v>
      </c>
      <c r="G896" s="32">
        <v>42481</v>
      </c>
      <c r="H896">
        <v>7.7577999999999996</v>
      </c>
      <c r="J896" s="32">
        <v>42481</v>
      </c>
      <c r="K896">
        <v>0.69817775605669208</v>
      </c>
      <c r="M896" s="32">
        <v>42481</v>
      </c>
      <c r="N896">
        <v>0.88589652728561297</v>
      </c>
      <c r="P896" s="32">
        <v>42507</v>
      </c>
      <c r="Q896">
        <v>6.5204000000000004</v>
      </c>
    </row>
    <row r="897" spans="1:17" x14ac:dyDescent="0.25">
      <c r="A897" s="32">
        <v>42494</v>
      </c>
      <c r="B897">
        <v>104.70440000000001</v>
      </c>
      <c r="D897" s="32">
        <v>42587</v>
      </c>
      <c r="E897">
        <v>66.776200000000003</v>
      </c>
      <c r="G897" s="32">
        <v>42482</v>
      </c>
      <c r="H897">
        <v>7.7572999999999999</v>
      </c>
      <c r="J897" s="32">
        <v>42482</v>
      </c>
      <c r="K897">
        <v>0.69429979865305846</v>
      </c>
      <c r="M897" s="32">
        <v>42482</v>
      </c>
      <c r="N897">
        <v>0.89110675458919975</v>
      </c>
      <c r="P897" s="32">
        <v>42508</v>
      </c>
      <c r="Q897">
        <v>6.5385999999999997</v>
      </c>
    </row>
    <row r="898" spans="1:17" x14ac:dyDescent="0.25">
      <c r="A898" s="32">
        <v>42495</v>
      </c>
      <c r="B898">
        <v>104.65170000000001</v>
      </c>
      <c r="D898" s="32">
        <v>42590</v>
      </c>
      <c r="E898">
        <v>66.844999999999999</v>
      </c>
      <c r="G898" s="32">
        <v>42485</v>
      </c>
      <c r="H898">
        <v>7.7558999999999996</v>
      </c>
      <c r="J898" s="32">
        <v>42485</v>
      </c>
      <c r="K898">
        <v>0.69051236017124706</v>
      </c>
      <c r="M898" s="32">
        <v>42485</v>
      </c>
      <c r="N898">
        <v>0.88746893858714948</v>
      </c>
      <c r="P898" s="32">
        <v>42509</v>
      </c>
      <c r="Q898">
        <v>6.5495000000000001</v>
      </c>
    </row>
    <row r="899" spans="1:17" x14ac:dyDescent="0.25">
      <c r="A899" s="32">
        <v>42496</v>
      </c>
      <c r="B899">
        <v>104.6814</v>
      </c>
      <c r="D899" s="32">
        <v>42591</v>
      </c>
      <c r="E899">
        <v>66.842500000000001</v>
      </c>
      <c r="G899" s="32">
        <v>42486</v>
      </c>
      <c r="H899">
        <v>7.7553999999999998</v>
      </c>
      <c r="J899" s="32">
        <v>42486</v>
      </c>
      <c r="K899">
        <v>0.68577698532437259</v>
      </c>
      <c r="M899" s="32">
        <v>42486</v>
      </c>
      <c r="N899">
        <v>0.88519075860848018</v>
      </c>
      <c r="P899" s="32">
        <v>42510</v>
      </c>
      <c r="Q899">
        <v>6.5490000000000004</v>
      </c>
    </row>
    <row r="900" spans="1:17" x14ac:dyDescent="0.25">
      <c r="A900" s="32">
        <v>42499</v>
      </c>
      <c r="B900">
        <v>104.7</v>
      </c>
      <c r="D900" s="32">
        <v>42592</v>
      </c>
      <c r="E900">
        <v>66.715000000000003</v>
      </c>
      <c r="G900" s="32">
        <v>42487</v>
      </c>
      <c r="H900">
        <v>7.7560000000000002</v>
      </c>
      <c r="J900" s="32">
        <v>42487</v>
      </c>
      <c r="K900">
        <v>0.68761603520594106</v>
      </c>
      <c r="M900" s="32">
        <v>42487</v>
      </c>
      <c r="N900">
        <v>0.88323617735382431</v>
      </c>
      <c r="P900" s="32">
        <v>42513</v>
      </c>
      <c r="Q900">
        <v>6.5556999999999999</v>
      </c>
    </row>
    <row r="901" spans="1:17" x14ac:dyDescent="0.25">
      <c r="A901" s="32">
        <v>42500</v>
      </c>
      <c r="B901">
        <v>104.6317</v>
      </c>
      <c r="D901" s="32">
        <v>42593</v>
      </c>
      <c r="E901">
        <v>66.843800000000002</v>
      </c>
      <c r="G901" s="32">
        <v>42488</v>
      </c>
      <c r="H901">
        <v>7.7579000000000002</v>
      </c>
      <c r="J901" s="32">
        <v>42488</v>
      </c>
      <c r="K901">
        <v>0.68450954890820725</v>
      </c>
      <c r="M901" s="32">
        <v>42488</v>
      </c>
      <c r="N901">
        <v>0.88090204369274139</v>
      </c>
      <c r="P901" s="32">
        <v>42514</v>
      </c>
      <c r="Q901">
        <v>6.5571999999999999</v>
      </c>
    </row>
    <row r="902" spans="1:17" x14ac:dyDescent="0.25">
      <c r="A902" s="32">
        <v>42501</v>
      </c>
      <c r="B902">
        <v>104.7</v>
      </c>
      <c r="D902" s="32">
        <v>42594</v>
      </c>
      <c r="E902">
        <v>66.8887</v>
      </c>
      <c r="G902" s="32">
        <v>42489</v>
      </c>
      <c r="H902">
        <v>7.7572000000000001</v>
      </c>
      <c r="J902" s="32">
        <v>42489</v>
      </c>
      <c r="K902">
        <v>0.68436901177114695</v>
      </c>
      <c r="M902" s="32">
        <v>42489</v>
      </c>
      <c r="N902">
        <v>0.87328617587983581</v>
      </c>
      <c r="P902" s="32">
        <v>42515</v>
      </c>
      <c r="Q902">
        <v>6.5579999999999998</v>
      </c>
    </row>
    <row r="903" spans="1:17" x14ac:dyDescent="0.25">
      <c r="A903" s="32">
        <v>42502</v>
      </c>
      <c r="B903">
        <v>104.6824</v>
      </c>
      <c r="D903" s="32">
        <v>42597</v>
      </c>
      <c r="E903">
        <v>66.852999999999994</v>
      </c>
      <c r="G903" s="32">
        <v>42492</v>
      </c>
      <c r="H903">
        <v>7.7584999999999997</v>
      </c>
      <c r="J903" s="32">
        <v>42492</v>
      </c>
      <c r="K903">
        <v>0.68152388741225378</v>
      </c>
      <c r="M903" s="32">
        <v>42492</v>
      </c>
      <c r="N903">
        <v>0.86700190740419636</v>
      </c>
      <c r="P903" s="32">
        <v>42516</v>
      </c>
      <c r="Q903">
        <v>6.5585000000000004</v>
      </c>
    </row>
    <row r="904" spans="1:17" x14ac:dyDescent="0.25">
      <c r="A904" s="32">
        <v>42503</v>
      </c>
      <c r="B904">
        <v>104.65</v>
      </c>
      <c r="D904" s="32">
        <v>42598</v>
      </c>
      <c r="E904">
        <v>66.765000000000001</v>
      </c>
      <c r="G904" s="32">
        <v>42493</v>
      </c>
      <c r="H904">
        <v>7.7622999999999998</v>
      </c>
      <c r="J904" s="32">
        <v>42493</v>
      </c>
      <c r="K904">
        <v>0.68799449604403162</v>
      </c>
      <c r="M904" s="32">
        <v>42493</v>
      </c>
      <c r="N904">
        <v>0.86986778009742527</v>
      </c>
      <c r="P904" s="32">
        <v>42517</v>
      </c>
      <c r="Q904">
        <v>6.5655000000000001</v>
      </c>
    </row>
    <row r="905" spans="1:17" x14ac:dyDescent="0.25">
      <c r="A905" s="32">
        <v>42506</v>
      </c>
      <c r="B905">
        <v>104.7</v>
      </c>
      <c r="D905" s="32">
        <v>42600</v>
      </c>
      <c r="E905">
        <v>66.81</v>
      </c>
      <c r="G905" s="32">
        <v>42494</v>
      </c>
      <c r="H905">
        <v>7.7625999999999999</v>
      </c>
      <c r="J905" s="32">
        <v>42494</v>
      </c>
      <c r="K905">
        <v>0.6898454746136865</v>
      </c>
      <c r="M905" s="32">
        <v>42494</v>
      </c>
      <c r="N905">
        <v>0.87054931661878643</v>
      </c>
      <c r="P905" s="32">
        <v>42520</v>
      </c>
      <c r="Q905">
        <v>6.5833000000000004</v>
      </c>
    </row>
    <row r="906" spans="1:17" x14ac:dyDescent="0.25">
      <c r="A906" s="32">
        <v>42507</v>
      </c>
      <c r="B906">
        <v>104.705</v>
      </c>
      <c r="D906" s="32">
        <v>42601</v>
      </c>
      <c r="E906">
        <v>67.061199999999999</v>
      </c>
      <c r="G906" s="32">
        <v>42495</v>
      </c>
      <c r="H906">
        <v>7.7619999999999996</v>
      </c>
      <c r="J906" s="32">
        <v>42495</v>
      </c>
      <c r="K906">
        <v>0.69036934760096658</v>
      </c>
      <c r="M906" s="32">
        <v>42495</v>
      </c>
      <c r="N906">
        <v>0.87680841736080661</v>
      </c>
      <c r="P906" s="32">
        <v>42521</v>
      </c>
      <c r="Q906">
        <v>6.5853999999999999</v>
      </c>
    </row>
    <row r="907" spans="1:17" x14ac:dyDescent="0.25">
      <c r="A907" s="32">
        <v>42508</v>
      </c>
      <c r="B907">
        <v>104.75</v>
      </c>
      <c r="D907" s="32">
        <v>42604</v>
      </c>
      <c r="E907">
        <v>67.186199999999999</v>
      </c>
      <c r="G907" s="32">
        <v>42496</v>
      </c>
      <c r="H907">
        <v>7.7618</v>
      </c>
      <c r="J907" s="32">
        <v>42496</v>
      </c>
      <c r="K907">
        <v>0.69314479794829131</v>
      </c>
      <c r="M907" s="32">
        <v>42496</v>
      </c>
      <c r="N907">
        <v>0.87688530340231496</v>
      </c>
      <c r="P907" s="32">
        <v>42522</v>
      </c>
      <c r="Q907">
        <v>6.58</v>
      </c>
    </row>
    <row r="908" spans="1:17" x14ac:dyDescent="0.25">
      <c r="A908" s="32">
        <v>42509</v>
      </c>
      <c r="B908">
        <v>104.735</v>
      </c>
      <c r="D908" s="32">
        <v>42605</v>
      </c>
      <c r="E908">
        <v>67.0625</v>
      </c>
      <c r="G908" s="32">
        <v>42499</v>
      </c>
      <c r="H908">
        <v>7.7640000000000002</v>
      </c>
      <c r="J908" s="32">
        <v>42499</v>
      </c>
      <c r="K908">
        <v>0.69410703130422702</v>
      </c>
      <c r="M908" s="32">
        <v>42499</v>
      </c>
      <c r="N908">
        <v>0.87850303083545633</v>
      </c>
      <c r="P908" s="32">
        <v>42523</v>
      </c>
      <c r="Q908">
        <v>6.5845000000000002</v>
      </c>
    </row>
    <row r="909" spans="1:17" x14ac:dyDescent="0.25">
      <c r="A909" s="32">
        <v>42510</v>
      </c>
      <c r="B909">
        <v>104.795</v>
      </c>
      <c r="D909" s="32">
        <v>42606</v>
      </c>
      <c r="E909">
        <v>67.101299999999995</v>
      </c>
      <c r="G909" s="32">
        <v>42500</v>
      </c>
      <c r="H909">
        <v>7.7619999999999996</v>
      </c>
      <c r="J909" s="32">
        <v>42500</v>
      </c>
      <c r="K909">
        <v>0.69242487190139879</v>
      </c>
      <c r="M909" s="32">
        <v>42500</v>
      </c>
      <c r="N909">
        <v>0.87935279634189234</v>
      </c>
      <c r="P909" s="32">
        <v>42524</v>
      </c>
      <c r="Q909">
        <v>6.5491999999999999</v>
      </c>
    </row>
    <row r="910" spans="1:17" x14ac:dyDescent="0.25">
      <c r="A910" s="32">
        <v>42513</v>
      </c>
      <c r="B910">
        <v>104.765</v>
      </c>
      <c r="D910" s="32">
        <v>42607</v>
      </c>
      <c r="E910">
        <v>67.055000000000007</v>
      </c>
      <c r="G910" s="32">
        <v>42501</v>
      </c>
      <c r="H910">
        <v>7.7606999999999999</v>
      </c>
      <c r="J910" s="32">
        <v>42501</v>
      </c>
      <c r="K910">
        <v>0.69213732004429673</v>
      </c>
      <c r="M910" s="32">
        <v>42501</v>
      </c>
      <c r="N910">
        <v>0.87519691930684396</v>
      </c>
      <c r="P910" s="32">
        <v>42527</v>
      </c>
      <c r="Q910">
        <v>6.5636999999999999</v>
      </c>
    </row>
    <row r="911" spans="1:17" x14ac:dyDescent="0.25">
      <c r="A911" s="32">
        <v>42514</v>
      </c>
      <c r="B911">
        <v>104.77</v>
      </c>
      <c r="D911" s="32">
        <v>42608</v>
      </c>
      <c r="E911">
        <v>67.058700000000002</v>
      </c>
      <c r="G911" s="32">
        <v>42502</v>
      </c>
      <c r="H911">
        <v>7.7598000000000003</v>
      </c>
      <c r="J911" s="32">
        <v>42502</v>
      </c>
      <c r="K911">
        <v>0.69199363365857036</v>
      </c>
      <c r="M911" s="32">
        <v>42502</v>
      </c>
      <c r="N911">
        <v>0.878966335589347</v>
      </c>
      <c r="P911" s="32">
        <v>42528</v>
      </c>
      <c r="Q911">
        <v>6.5715000000000003</v>
      </c>
    </row>
    <row r="912" spans="1:17" x14ac:dyDescent="0.25">
      <c r="A912" s="32">
        <v>42515</v>
      </c>
      <c r="B912">
        <v>104.7033</v>
      </c>
      <c r="D912" s="32">
        <v>42611</v>
      </c>
      <c r="E912">
        <v>67.176299999999998</v>
      </c>
      <c r="G912" s="32">
        <v>42503</v>
      </c>
      <c r="H912">
        <v>7.7640000000000002</v>
      </c>
      <c r="J912" s="32">
        <v>42503</v>
      </c>
      <c r="K912">
        <v>0.69613644274277753</v>
      </c>
      <c r="M912" s="32">
        <v>42503</v>
      </c>
      <c r="N912">
        <v>0.88425148112123086</v>
      </c>
      <c r="P912" s="32">
        <v>42529</v>
      </c>
      <c r="Q912">
        <v>6.5624000000000002</v>
      </c>
    </row>
    <row r="913" spans="1:17" x14ac:dyDescent="0.25">
      <c r="A913" s="32">
        <v>42516</v>
      </c>
      <c r="B913">
        <v>104.7717</v>
      </c>
      <c r="D913" s="32">
        <v>42612</v>
      </c>
      <c r="E913">
        <v>67.031300000000002</v>
      </c>
      <c r="G913" s="32">
        <v>42506</v>
      </c>
      <c r="H913">
        <v>7.7637</v>
      </c>
      <c r="J913" s="32">
        <v>42506</v>
      </c>
      <c r="K913">
        <v>0.69434800722121937</v>
      </c>
      <c r="M913" s="32">
        <v>42506</v>
      </c>
      <c r="N913">
        <v>0.88331419485911133</v>
      </c>
      <c r="P913" s="32">
        <v>42534</v>
      </c>
      <c r="Q913">
        <v>6.5856000000000003</v>
      </c>
    </row>
    <row r="914" spans="1:17" x14ac:dyDescent="0.25">
      <c r="A914" s="32">
        <v>42517</v>
      </c>
      <c r="B914">
        <v>104.7067</v>
      </c>
      <c r="D914" s="32">
        <v>42613</v>
      </c>
      <c r="E914">
        <v>66.963700000000003</v>
      </c>
      <c r="G914" s="32">
        <v>42507</v>
      </c>
      <c r="H914">
        <v>7.7626999999999997</v>
      </c>
      <c r="J914" s="32">
        <v>42507</v>
      </c>
      <c r="K914">
        <v>0.6914194842010648</v>
      </c>
      <c r="M914" s="32">
        <v>42507</v>
      </c>
      <c r="N914">
        <v>0.88393883143286489</v>
      </c>
      <c r="P914" s="32">
        <v>42535</v>
      </c>
      <c r="Q914">
        <v>6.5970000000000004</v>
      </c>
    </row>
    <row r="915" spans="1:17" x14ac:dyDescent="0.25">
      <c r="A915" s="32">
        <v>42520</v>
      </c>
      <c r="B915">
        <v>104.825</v>
      </c>
      <c r="D915" s="32">
        <v>42614</v>
      </c>
      <c r="E915">
        <v>66.958799999999997</v>
      </c>
      <c r="G915" s="32">
        <v>42508</v>
      </c>
      <c r="H915">
        <v>7.7648999999999999</v>
      </c>
      <c r="J915" s="32">
        <v>42508</v>
      </c>
      <c r="K915">
        <v>0.68497842317966984</v>
      </c>
      <c r="M915" s="32">
        <v>42508</v>
      </c>
      <c r="N915">
        <v>0.891583452211127</v>
      </c>
      <c r="P915" s="32">
        <v>42536</v>
      </c>
      <c r="Q915">
        <v>6.5818000000000003</v>
      </c>
    </row>
    <row r="916" spans="1:17" x14ac:dyDescent="0.25">
      <c r="A916" s="32">
        <v>42521</v>
      </c>
      <c r="B916">
        <v>104.8527</v>
      </c>
      <c r="D916" s="32">
        <v>42615</v>
      </c>
      <c r="E916">
        <v>66.825000000000003</v>
      </c>
      <c r="G916" s="32">
        <v>42509</v>
      </c>
      <c r="H916">
        <v>7.7674000000000003</v>
      </c>
      <c r="J916" s="32">
        <v>42509</v>
      </c>
      <c r="K916">
        <v>0.6844158510711108</v>
      </c>
      <c r="M916" s="32">
        <v>42509</v>
      </c>
      <c r="N916">
        <v>0.89261804873694539</v>
      </c>
      <c r="P916" s="32">
        <v>42537</v>
      </c>
      <c r="Q916">
        <v>6.5914999999999999</v>
      </c>
    </row>
    <row r="917" spans="1:17" x14ac:dyDescent="0.25">
      <c r="A917" s="32">
        <v>42522</v>
      </c>
      <c r="B917">
        <v>104.85</v>
      </c>
      <c r="D917" s="32">
        <v>42619</v>
      </c>
      <c r="E917">
        <v>66.525000000000006</v>
      </c>
      <c r="G917" s="32">
        <v>42510</v>
      </c>
      <c r="H917">
        <v>7.7690999999999999</v>
      </c>
      <c r="J917" s="32">
        <v>42510</v>
      </c>
      <c r="K917">
        <v>0.68956006068128539</v>
      </c>
      <c r="M917" s="32">
        <v>42510</v>
      </c>
      <c r="N917">
        <v>0.89094796863863146</v>
      </c>
      <c r="P917" s="32">
        <v>42538</v>
      </c>
      <c r="Q917">
        <v>6.5869999999999997</v>
      </c>
    </row>
    <row r="918" spans="1:17" x14ac:dyDescent="0.25">
      <c r="A918" s="32">
        <v>42523</v>
      </c>
      <c r="B918">
        <v>104.7111</v>
      </c>
      <c r="D918" s="32">
        <v>42620</v>
      </c>
      <c r="E918">
        <v>66.367500000000007</v>
      </c>
      <c r="G918" s="32">
        <v>42513</v>
      </c>
      <c r="H918">
        <v>7.7678000000000003</v>
      </c>
      <c r="J918" s="32">
        <v>42513</v>
      </c>
      <c r="K918">
        <v>0.69041701187517268</v>
      </c>
      <c r="M918" s="32">
        <v>42513</v>
      </c>
      <c r="N918">
        <v>0.89126559714794995</v>
      </c>
      <c r="P918" s="32">
        <v>42541</v>
      </c>
      <c r="Q918">
        <v>6.5819999999999999</v>
      </c>
    </row>
    <row r="919" spans="1:17" x14ac:dyDescent="0.25">
      <c r="A919" s="32">
        <v>42524</v>
      </c>
      <c r="B919">
        <v>104.6217</v>
      </c>
      <c r="D919" s="32">
        <v>42621</v>
      </c>
      <c r="E919">
        <v>66.4238</v>
      </c>
      <c r="G919" s="32">
        <v>42514</v>
      </c>
      <c r="H919">
        <v>7.7686999999999999</v>
      </c>
      <c r="J919" s="32">
        <v>42514</v>
      </c>
      <c r="K919">
        <v>0.68324678874009293</v>
      </c>
      <c r="M919" s="32">
        <v>42514</v>
      </c>
      <c r="N919">
        <v>0.89758549501840046</v>
      </c>
      <c r="P919" s="32">
        <v>42542</v>
      </c>
      <c r="Q919">
        <v>6.5910000000000002</v>
      </c>
    </row>
    <row r="920" spans="1:17" x14ac:dyDescent="0.25">
      <c r="A920" s="32">
        <v>42527</v>
      </c>
      <c r="B920">
        <v>104.59</v>
      </c>
      <c r="D920" s="32">
        <v>42622</v>
      </c>
      <c r="E920">
        <v>66.677499999999995</v>
      </c>
      <c r="G920" s="32">
        <v>42515</v>
      </c>
      <c r="H920">
        <v>7.7656999999999998</v>
      </c>
      <c r="J920" s="32">
        <v>42515</v>
      </c>
      <c r="K920">
        <v>0.68041096822480773</v>
      </c>
      <c r="M920" s="32">
        <v>42515</v>
      </c>
      <c r="N920">
        <v>0.89645898700134474</v>
      </c>
      <c r="P920" s="32">
        <v>42543</v>
      </c>
      <c r="Q920">
        <v>6.5784000000000002</v>
      </c>
    </row>
    <row r="921" spans="1:17" x14ac:dyDescent="0.25">
      <c r="A921" s="32">
        <v>42528</v>
      </c>
      <c r="B921">
        <v>104.65</v>
      </c>
      <c r="D921" s="32">
        <v>42625</v>
      </c>
      <c r="E921">
        <v>66.9238</v>
      </c>
      <c r="G921" s="32">
        <v>42516</v>
      </c>
      <c r="H921">
        <v>7.7667000000000002</v>
      </c>
      <c r="J921" s="32">
        <v>42516</v>
      </c>
      <c r="K921">
        <v>0.68166325835037489</v>
      </c>
      <c r="M921" s="32">
        <v>42516</v>
      </c>
      <c r="N921">
        <v>0.89333571556190816</v>
      </c>
      <c r="P921" s="32">
        <v>42544</v>
      </c>
      <c r="Q921">
        <v>6.5807000000000002</v>
      </c>
    </row>
    <row r="922" spans="1:17" x14ac:dyDescent="0.25">
      <c r="A922" s="32">
        <v>42529</v>
      </c>
      <c r="B922">
        <v>104.66</v>
      </c>
      <c r="D922" s="32">
        <v>42627</v>
      </c>
      <c r="E922">
        <v>66.894999999999996</v>
      </c>
      <c r="G922" s="32">
        <v>42517</v>
      </c>
      <c r="H922">
        <v>7.7662000000000004</v>
      </c>
      <c r="J922" s="32">
        <v>42517</v>
      </c>
      <c r="K922">
        <v>0.68385420228407312</v>
      </c>
      <c r="M922" s="32">
        <v>42517</v>
      </c>
      <c r="N922">
        <v>0.89968511021142605</v>
      </c>
      <c r="P922" s="32">
        <v>42545</v>
      </c>
      <c r="Q922">
        <v>6.6218000000000004</v>
      </c>
    </row>
    <row r="923" spans="1:17" x14ac:dyDescent="0.25">
      <c r="A923" s="32">
        <v>42530</v>
      </c>
      <c r="B923">
        <v>104.3</v>
      </c>
      <c r="D923" s="32">
        <v>42628</v>
      </c>
      <c r="E923">
        <v>67.025000000000006</v>
      </c>
      <c r="G923" s="32">
        <v>42520</v>
      </c>
      <c r="H923">
        <v>7.7694999999999999</v>
      </c>
      <c r="J923" s="32">
        <v>42520</v>
      </c>
      <c r="K923">
        <v>0.68306010928961747</v>
      </c>
      <c r="M923" s="32">
        <v>42520</v>
      </c>
      <c r="N923">
        <v>0.89782725803555408</v>
      </c>
      <c r="P923" s="32">
        <v>42548</v>
      </c>
      <c r="Q923">
        <v>6.6474000000000002</v>
      </c>
    </row>
    <row r="924" spans="1:17" x14ac:dyDescent="0.25">
      <c r="A924" s="32">
        <v>42531</v>
      </c>
      <c r="B924">
        <v>104.2256</v>
      </c>
      <c r="D924" s="32">
        <v>42629</v>
      </c>
      <c r="E924">
        <v>66.984999999999999</v>
      </c>
      <c r="G924" s="32">
        <v>42521</v>
      </c>
      <c r="H924">
        <v>7.7712000000000003</v>
      </c>
      <c r="J924" s="32">
        <v>42521</v>
      </c>
      <c r="K924">
        <v>0.69046468273147832</v>
      </c>
      <c r="M924" s="32">
        <v>42521</v>
      </c>
      <c r="N924">
        <v>0.89831117499101687</v>
      </c>
      <c r="P924" s="32">
        <v>42549</v>
      </c>
      <c r="Q924">
        <v>6.6481000000000003</v>
      </c>
    </row>
    <row r="925" spans="1:17" x14ac:dyDescent="0.25">
      <c r="A925" s="32">
        <v>42534</v>
      </c>
      <c r="B925">
        <v>104.47499999999999</v>
      </c>
      <c r="D925" s="32">
        <v>42632</v>
      </c>
      <c r="E925">
        <v>66.967500000000001</v>
      </c>
      <c r="G925" s="32">
        <v>42522</v>
      </c>
      <c r="H925">
        <v>7.7709000000000001</v>
      </c>
      <c r="J925" s="32">
        <v>42522</v>
      </c>
      <c r="K925">
        <v>0.69367369589345174</v>
      </c>
      <c r="M925" s="32">
        <v>42522</v>
      </c>
      <c r="N925">
        <v>0.89381480157311399</v>
      </c>
      <c r="P925" s="32">
        <v>42550</v>
      </c>
      <c r="Q925">
        <v>6.6368</v>
      </c>
    </row>
    <row r="926" spans="1:17" x14ac:dyDescent="0.25">
      <c r="A926" s="32">
        <v>42535</v>
      </c>
      <c r="B926">
        <v>104.55</v>
      </c>
      <c r="D926" s="32">
        <v>42633</v>
      </c>
      <c r="E926">
        <v>67.016300000000001</v>
      </c>
      <c r="G926" s="32">
        <v>42523</v>
      </c>
      <c r="H926">
        <v>7.7702</v>
      </c>
      <c r="J926" s="32">
        <v>42523</v>
      </c>
      <c r="K926">
        <v>0.69333703113083278</v>
      </c>
      <c r="M926" s="32">
        <v>42523</v>
      </c>
      <c r="N926">
        <v>0.89678055779750698</v>
      </c>
      <c r="P926" s="32">
        <v>42551</v>
      </c>
      <c r="Q926">
        <v>6.6479999999999997</v>
      </c>
    </row>
    <row r="927" spans="1:17" x14ac:dyDescent="0.25">
      <c r="A927" s="32">
        <v>42536</v>
      </c>
      <c r="B927">
        <v>104.6</v>
      </c>
      <c r="D927" s="32">
        <v>42634</v>
      </c>
      <c r="E927">
        <v>67.021199999999993</v>
      </c>
      <c r="G927" s="32">
        <v>42524</v>
      </c>
      <c r="H927">
        <v>7.7683</v>
      </c>
      <c r="J927" s="32">
        <v>42524</v>
      </c>
      <c r="K927">
        <v>0.68880011020801768</v>
      </c>
      <c r="M927" s="32">
        <v>42524</v>
      </c>
      <c r="N927">
        <v>0.87973959707926452</v>
      </c>
      <c r="P927" s="32">
        <v>42552</v>
      </c>
      <c r="Q927">
        <v>6.6597</v>
      </c>
    </row>
    <row r="928" spans="1:17" x14ac:dyDescent="0.25">
      <c r="A928" s="32">
        <v>42537</v>
      </c>
      <c r="B928">
        <v>104.18</v>
      </c>
      <c r="D928" s="32">
        <v>42635</v>
      </c>
      <c r="E928">
        <v>66.665000000000006</v>
      </c>
      <c r="G928" s="32">
        <v>42527</v>
      </c>
      <c r="H928">
        <v>7.7675999999999998</v>
      </c>
      <c r="J928" s="32">
        <v>42527</v>
      </c>
      <c r="K928">
        <v>0.69242487190139879</v>
      </c>
      <c r="M928" s="32">
        <v>42527</v>
      </c>
      <c r="N928">
        <v>0.8806693086745927</v>
      </c>
      <c r="P928" s="32">
        <v>42555</v>
      </c>
      <c r="Q928">
        <v>6.6653000000000002</v>
      </c>
    </row>
    <row r="929" spans="1:17" x14ac:dyDescent="0.25">
      <c r="A929" s="32">
        <v>42538</v>
      </c>
      <c r="B929">
        <v>104.705</v>
      </c>
      <c r="D929" s="32">
        <v>42636</v>
      </c>
      <c r="E929">
        <v>66.655000000000001</v>
      </c>
      <c r="G929" s="32">
        <v>42528</v>
      </c>
      <c r="H929">
        <v>7.7656999999999998</v>
      </c>
      <c r="J929" s="32">
        <v>42528</v>
      </c>
      <c r="K929">
        <v>0.68752148504640775</v>
      </c>
      <c r="M929" s="32">
        <v>42528</v>
      </c>
      <c r="N929">
        <v>0.88043669660151447</v>
      </c>
      <c r="P929" s="32">
        <v>42556</v>
      </c>
      <c r="Q929">
        <v>6.6859999999999999</v>
      </c>
    </row>
    <row r="930" spans="1:17" x14ac:dyDescent="0.25">
      <c r="A930" s="32">
        <v>42541</v>
      </c>
      <c r="B930">
        <v>104.7486</v>
      </c>
      <c r="D930" s="32">
        <v>42639</v>
      </c>
      <c r="E930">
        <v>66.612499999999997</v>
      </c>
      <c r="G930" s="32">
        <v>42529</v>
      </c>
      <c r="H930">
        <v>7.7603</v>
      </c>
      <c r="J930" s="32">
        <v>42529</v>
      </c>
      <c r="K930">
        <v>0.68946497517926097</v>
      </c>
      <c r="M930" s="32">
        <v>42529</v>
      </c>
      <c r="N930">
        <v>0.87757788503729706</v>
      </c>
      <c r="P930" s="32">
        <v>42557</v>
      </c>
      <c r="Q930">
        <v>6.6886000000000001</v>
      </c>
    </row>
    <row r="931" spans="1:17" x14ac:dyDescent="0.25">
      <c r="A931" s="32">
        <v>42542</v>
      </c>
      <c r="B931">
        <v>104.72499999999999</v>
      </c>
      <c r="D931" s="32">
        <v>42640</v>
      </c>
      <c r="E931">
        <v>66.487499999999997</v>
      </c>
      <c r="G931" s="32">
        <v>42530</v>
      </c>
      <c r="H931">
        <v>7.7615999999999996</v>
      </c>
      <c r="J931" s="32">
        <v>42530</v>
      </c>
      <c r="K931">
        <v>0.6916585973163647</v>
      </c>
      <c r="M931" s="32">
        <v>42530</v>
      </c>
      <c r="N931">
        <v>0.88370448921880529</v>
      </c>
      <c r="P931" s="32">
        <v>42558</v>
      </c>
      <c r="Q931">
        <v>6.6820000000000004</v>
      </c>
    </row>
    <row r="932" spans="1:17" x14ac:dyDescent="0.25">
      <c r="A932" s="32">
        <v>42543</v>
      </c>
      <c r="B932">
        <v>104.7338</v>
      </c>
      <c r="D932" s="32">
        <v>42641</v>
      </c>
      <c r="E932">
        <v>66.465000000000003</v>
      </c>
      <c r="G932" s="32">
        <v>42531</v>
      </c>
      <c r="H932">
        <v>7.7625999999999999</v>
      </c>
      <c r="J932" s="32">
        <v>42531</v>
      </c>
      <c r="K932">
        <v>0.70140983376586941</v>
      </c>
      <c r="M932" s="32">
        <v>42531</v>
      </c>
      <c r="N932">
        <v>0.88880988356590529</v>
      </c>
      <c r="P932" s="32">
        <v>42559</v>
      </c>
      <c r="Q932">
        <v>6.6908000000000003</v>
      </c>
    </row>
    <row r="933" spans="1:17" x14ac:dyDescent="0.25">
      <c r="A933" s="32">
        <v>42544</v>
      </c>
      <c r="B933">
        <v>104.41500000000001</v>
      </c>
      <c r="D933" s="32">
        <v>42642</v>
      </c>
      <c r="E933">
        <v>66.855000000000004</v>
      </c>
      <c r="G933" s="32">
        <v>42534</v>
      </c>
      <c r="H933">
        <v>7.7630999999999997</v>
      </c>
      <c r="J933" s="32">
        <v>42534</v>
      </c>
      <c r="K933">
        <v>0.70077084793272593</v>
      </c>
      <c r="M933" s="32">
        <v>42534</v>
      </c>
      <c r="N933">
        <v>0.88558271342543393</v>
      </c>
      <c r="P933" s="32">
        <v>42562</v>
      </c>
      <c r="Q933">
        <v>6.6959999999999997</v>
      </c>
    </row>
    <row r="934" spans="1:17" x14ac:dyDescent="0.25">
      <c r="A934" s="32">
        <v>42545</v>
      </c>
      <c r="B934">
        <v>104.82080000000001</v>
      </c>
      <c r="D934" s="32">
        <v>42643</v>
      </c>
      <c r="E934">
        <v>66.6113</v>
      </c>
      <c r="G934" s="32">
        <v>42535</v>
      </c>
      <c r="H934">
        <v>7.7602000000000002</v>
      </c>
      <c r="J934" s="32">
        <v>42535</v>
      </c>
      <c r="K934">
        <v>0.70851636672807139</v>
      </c>
      <c r="M934" s="32">
        <v>42535</v>
      </c>
      <c r="N934">
        <v>0.89229945569733204</v>
      </c>
      <c r="P934" s="32">
        <v>42563</v>
      </c>
      <c r="Q934">
        <v>6.6885000000000003</v>
      </c>
    </row>
    <row r="935" spans="1:17" x14ac:dyDescent="0.25">
      <c r="A935" s="32">
        <v>42548</v>
      </c>
      <c r="B935">
        <v>104.845</v>
      </c>
      <c r="D935" s="32">
        <v>42646</v>
      </c>
      <c r="E935">
        <v>66.581299999999999</v>
      </c>
      <c r="G935" s="32">
        <v>42536</v>
      </c>
      <c r="H935">
        <v>7.76</v>
      </c>
      <c r="J935" s="32">
        <v>42536</v>
      </c>
      <c r="K935">
        <v>0.7040270346381301</v>
      </c>
      <c r="M935" s="32">
        <v>42536</v>
      </c>
      <c r="N935">
        <v>0.88809946714031984</v>
      </c>
      <c r="P935" s="32">
        <v>42564</v>
      </c>
      <c r="Q935">
        <v>6.6886999999999999</v>
      </c>
    </row>
    <row r="936" spans="1:17" x14ac:dyDescent="0.25">
      <c r="A936" s="32">
        <v>42549</v>
      </c>
      <c r="B936">
        <v>104.65</v>
      </c>
      <c r="D936" s="32">
        <v>42647</v>
      </c>
      <c r="E936">
        <v>66.461200000000005</v>
      </c>
      <c r="G936" s="32">
        <v>42537</v>
      </c>
      <c r="H936">
        <v>7.7591999999999999</v>
      </c>
      <c r="J936" s="32">
        <v>42537</v>
      </c>
      <c r="K936">
        <v>0.70407660353446455</v>
      </c>
      <c r="M936" s="32">
        <v>42537</v>
      </c>
      <c r="N936">
        <v>0.89086859688195985</v>
      </c>
      <c r="P936" s="32">
        <v>42565</v>
      </c>
      <c r="Q936">
        <v>6.6835000000000004</v>
      </c>
    </row>
    <row r="937" spans="1:17" x14ac:dyDescent="0.25">
      <c r="A937" s="32">
        <v>42550</v>
      </c>
      <c r="B937">
        <v>104.68</v>
      </c>
      <c r="D937" s="32">
        <v>42648</v>
      </c>
      <c r="E937">
        <v>66.507499999999993</v>
      </c>
      <c r="G937" s="32">
        <v>42538</v>
      </c>
      <c r="H937">
        <v>7.7606000000000002</v>
      </c>
      <c r="J937" s="32">
        <v>42538</v>
      </c>
      <c r="K937">
        <v>0.69647583228861965</v>
      </c>
      <c r="M937" s="32">
        <v>42538</v>
      </c>
      <c r="N937">
        <v>0.88676066329697623</v>
      </c>
      <c r="P937" s="32">
        <v>42566</v>
      </c>
      <c r="Q937">
        <v>6.6935000000000002</v>
      </c>
    </row>
    <row r="938" spans="1:17" x14ac:dyDescent="0.25">
      <c r="A938" s="32">
        <v>42551</v>
      </c>
      <c r="B938">
        <v>104.75</v>
      </c>
      <c r="D938" s="32">
        <v>42649</v>
      </c>
      <c r="E938">
        <v>66.7</v>
      </c>
      <c r="G938" s="32">
        <v>42541</v>
      </c>
      <c r="H938">
        <v>7.7607999999999997</v>
      </c>
      <c r="J938" s="32">
        <v>42541</v>
      </c>
      <c r="K938">
        <v>0.68036467546604984</v>
      </c>
      <c r="M938" s="32">
        <v>42541</v>
      </c>
      <c r="N938">
        <v>0.88386070355312008</v>
      </c>
      <c r="P938" s="32">
        <v>42569</v>
      </c>
      <c r="Q938">
        <v>6.7045000000000003</v>
      </c>
    </row>
    <row r="939" spans="1:17" x14ac:dyDescent="0.25">
      <c r="A939" s="32">
        <v>42552</v>
      </c>
      <c r="B939">
        <v>104.715</v>
      </c>
      <c r="D939" s="32">
        <v>42650</v>
      </c>
      <c r="E939">
        <v>66.685000000000002</v>
      </c>
      <c r="G939" s="32">
        <v>42542</v>
      </c>
      <c r="H939">
        <v>7.7596999999999996</v>
      </c>
      <c r="J939" s="32">
        <v>42542</v>
      </c>
      <c r="K939">
        <v>0.68250068250068252</v>
      </c>
      <c r="M939" s="32">
        <v>42542</v>
      </c>
      <c r="N939">
        <v>0.88952143746664292</v>
      </c>
      <c r="P939" s="32">
        <v>42570</v>
      </c>
      <c r="Q939">
        <v>6.6962999999999999</v>
      </c>
    </row>
    <row r="940" spans="1:17" x14ac:dyDescent="0.25">
      <c r="A940" s="32">
        <v>42557</v>
      </c>
      <c r="B940">
        <v>104.685</v>
      </c>
      <c r="D940" s="32">
        <v>42653</v>
      </c>
      <c r="E940">
        <v>66.533799999999999</v>
      </c>
      <c r="G940" s="32">
        <v>42543</v>
      </c>
      <c r="H940">
        <v>7.7587000000000002</v>
      </c>
      <c r="J940" s="32">
        <v>42543</v>
      </c>
      <c r="K940">
        <v>0.67994832392738158</v>
      </c>
      <c r="M940" s="32">
        <v>42543</v>
      </c>
      <c r="N940">
        <v>0.88526912181303119</v>
      </c>
      <c r="P940" s="32">
        <v>42571</v>
      </c>
      <c r="Q940">
        <v>6.6778000000000004</v>
      </c>
    </row>
    <row r="941" spans="1:17" x14ac:dyDescent="0.25">
      <c r="A941" s="32">
        <v>42558</v>
      </c>
      <c r="B941">
        <v>104.78749999999999</v>
      </c>
      <c r="D941" s="32">
        <v>42656</v>
      </c>
      <c r="E941">
        <v>66.936199999999999</v>
      </c>
      <c r="G941" s="32">
        <v>42544</v>
      </c>
      <c r="H941">
        <v>7.7576000000000001</v>
      </c>
      <c r="J941" s="32">
        <v>42544</v>
      </c>
      <c r="K941">
        <v>0.67217853061773203</v>
      </c>
      <c r="M941" s="32">
        <v>42544</v>
      </c>
      <c r="N941">
        <v>0.87834870443566093</v>
      </c>
      <c r="P941" s="32">
        <v>42572</v>
      </c>
      <c r="Q941">
        <v>6.6755000000000004</v>
      </c>
    </row>
    <row r="942" spans="1:17" x14ac:dyDescent="0.25">
      <c r="A942" s="32">
        <v>42559</v>
      </c>
      <c r="B942">
        <v>104.83</v>
      </c>
      <c r="D942" s="32">
        <v>42657</v>
      </c>
      <c r="E942">
        <v>66.715000000000003</v>
      </c>
      <c r="G942" s="32">
        <v>42545</v>
      </c>
      <c r="H942">
        <v>7.7614000000000001</v>
      </c>
      <c r="J942" s="32">
        <v>42545</v>
      </c>
      <c r="K942">
        <v>0.73104759119818707</v>
      </c>
      <c r="M942" s="32">
        <v>42545</v>
      </c>
      <c r="N942">
        <v>0.8995232526760818</v>
      </c>
      <c r="P942" s="32">
        <v>42573</v>
      </c>
      <c r="Q942">
        <v>6.6795</v>
      </c>
    </row>
    <row r="943" spans="1:17" x14ac:dyDescent="0.25">
      <c r="A943" s="32">
        <v>42562</v>
      </c>
      <c r="B943">
        <v>104.83750000000001</v>
      </c>
      <c r="D943" s="32">
        <v>42660</v>
      </c>
      <c r="E943">
        <v>66.89</v>
      </c>
      <c r="G943" s="32">
        <v>42548</v>
      </c>
      <c r="H943">
        <v>7.7611999999999997</v>
      </c>
      <c r="J943" s="32">
        <v>42548</v>
      </c>
      <c r="K943">
        <v>0.75614366729678639</v>
      </c>
      <c r="M943" s="32">
        <v>42548</v>
      </c>
      <c r="N943">
        <v>0.90702947845804982</v>
      </c>
      <c r="P943" s="32">
        <v>42576</v>
      </c>
      <c r="Q943">
        <v>6.6798999999999999</v>
      </c>
    </row>
    <row r="944" spans="1:17" x14ac:dyDescent="0.25">
      <c r="A944" s="32">
        <v>42563</v>
      </c>
      <c r="B944">
        <v>104.8383</v>
      </c>
      <c r="D944" s="32">
        <v>42661</v>
      </c>
      <c r="E944">
        <v>66.727500000000006</v>
      </c>
      <c r="G944" s="32">
        <v>42549</v>
      </c>
      <c r="H944">
        <v>7.7591000000000001</v>
      </c>
      <c r="J944" s="32">
        <v>42549</v>
      </c>
      <c r="K944">
        <v>0.74940047961630696</v>
      </c>
      <c r="M944" s="32">
        <v>42549</v>
      </c>
      <c r="N944">
        <v>0.90375056484410299</v>
      </c>
      <c r="P944" s="32">
        <v>42577</v>
      </c>
      <c r="Q944">
        <v>6.6719999999999997</v>
      </c>
    </row>
    <row r="945" spans="1:17" x14ac:dyDescent="0.25">
      <c r="A945" s="32">
        <v>42564</v>
      </c>
      <c r="B945">
        <v>104.855</v>
      </c>
      <c r="D945" s="32">
        <v>42662</v>
      </c>
      <c r="E945">
        <v>66.677499999999995</v>
      </c>
      <c r="G945" s="32">
        <v>42550</v>
      </c>
      <c r="H945">
        <v>7.7594000000000003</v>
      </c>
      <c r="J945" s="32">
        <v>42550</v>
      </c>
      <c r="K945">
        <v>0.74465708541216769</v>
      </c>
      <c r="M945" s="32">
        <v>42550</v>
      </c>
      <c r="N945">
        <v>0.898876404494382</v>
      </c>
      <c r="P945" s="32">
        <v>42578</v>
      </c>
      <c r="Q945">
        <v>6.67</v>
      </c>
    </row>
    <row r="946" spans="1:17" x14ac:dyDescent="0.25">
      <c r="A946" s="32">
        <v>42565</v>
      </c>
      <c r="B946">
        <v>104.7457</v>
      </c>
      <c r="D946" s="32">
        <v>42663</v>
      </c>
      <c r="E946">
        <v>66.81</v>
      </c>
      <c r="G946" s="32">
        <v>42551</v>
      </c>
      <c r="H946">
        <v>7.7591000000000001</v>
      </c>
      <c r="J946" s="32">
        <v>42551</v>
      </c>
      <c r="K946">
        <v>0.75125835774923</v>
      </c>
      <c r="M946" s="32">
        <v>42551</v>
      </c>
      <c r="N946">
        <v>0.90041419052764271</v>
      </c>
      <c r="P946" s="32">
        <v>42579</v>
      </c>
      <c r="Q946">
        <v>6.6576000000000004</v>
      </c>
    </row>
    <row r="947" spans="1:17" x14ac:dyDescent="0.25">
      <c r="A947" s="32">
        <v>42566</v>
      </c>
      <c r="B947">
        <v>104.85250000000001</v>
      </c>
      <c r="D947" s="32">
        <v>42664</v>
      </c>
      <c r="E947">
        <v>66.89</v>
      </c>
      <c r="G947" s="32">
        <v>42552</v>
      </c>
      <c r="H947">
        <v>7.7586000000000004</v>
      </c>
      <c r="J947" s="32">
        <v>42552</v>
      </c>
      <c r="K947">
        <v>0.75374990578126178</v>
      </c>
      <c r="M947" s="32">
        <v>42552</v>
      </c>
      <c r="N947">
        <v>0.89798850574712652</v>
      </c>
      <c r="P947" s="32">
        <v>42580</v>
      </c>
      <c r="Q947">
        <v>6.6349999999999998</v>
      </c>
    </row>
    <row r="948" spans="1:17" x14ac:dyDescent="0.25">
      <c r="A948" s="32">
        <v>42569</v>
      </c>
      <c r="B948">
        <v>105.17749999999999</v>
      </c>
      <c r="D948" s="32">
        <v>42667</v>
      </c>
      <c r="E948">
        <v>66.852500000000006</v>
      </c>
      <c r="G948" s="32">
        <v>42555</v>
      </c>
      <c r="H948">
        <v>7.7587000000000002</v>
      </c>
      <c r="J948" s="32">
        <v>42555</v>
      </c>
      <c r="K948">
        <v>0.75261533830059457</v>
      </c>
      <c r="M948" s="32">
        <v>42555</v>
      </c>
      <c r="N948">
        <v>0.8965393580778197</v>
      </c>
      <c r="P948" s="32">
        <v>42583</v>
      </c>
      <c r="Q948">
        <v>6.6439000000000004</v>
      </c>
    </row>
    <row r="949" spans="1:17" x14ac:dyDescent="0.25">
      <c r="A949" s="32">
        <v>42570</v>
      </c>
      <c r="B949">
        <v>104.8477</v>
      </c>
      <c r="D949" s="32">
        <v>42668</v>
      </c>
      <c r="E949">
        <v>66.825000000000003</v>
      </c>
      <c r="G949" s="32">
        <v>42556</v>
      </c>
      <c r="H949">
        <v>7.7587000000000002</v>
      </c>
      <c r="J949" s="32">
        <v>42556</v>
      </c>
      <c r="K949">
        <v>0.76793119336507443</v>
      </c>
      <c r="M949" s="32">
        <v>42556</v>
      </c>
      <c r="N949">
        <v>0.90285301552907193</v>
      </c>
      <c r="P949" s="32">
        <v>42584</v>
      </c>
      <c r="Q949">
        <v>6.6272000000000002</v>
      </c>
    </row>
    <row r="950" spans="1:17" x14ac:dyDescent="0.25">
      <c r="A950" s="32">
        <v>42571</v>
      </c>
      <c r="B950">
        <v>104.82</v>
      </c>
      <c r="D950" s="32">
        <v>42669</v>
      </c>
      <c r="E950">
        <v>66.832499999999996</v>
      </c>
      <c r="G950" s="32">
        <v>42557</v>
      </c>
      <c r="H950">
        <v>7.7580999999999998</v>
      </c>
      <c r="J950" s="32">
        <v>42557</v>
      </c>
      <c r="K950">
        <v>0.77333539556105491</v>
      </c>
      <c r="M950" s="32">
        <v>42557</v>
      </c>
      <c r="N950">
        <v>0.9009009009009008</v>
      </c>
      <c r="P950" s="32">
        <v>42585</v>
      </c>
      <c r="Q950">
        <v>6.6341999999999999</v>
      </c>
    </row>
    <row r="951" spans="1:17" x14ac:dyDescent="0.25">
      <c r="A951" s="32">
        <v>42572</v>
      </c>
      <c r="B951">
        <v>104.785</v>
      </c>
      <c r="D951" s="32">
        <v>42670</v>
      </c>
      <c r="E951">
        <v>66.867500000000007</v>
      </c>
      <c r="G951" s="32">
        <v>42558</v>
      </c>
      <c r="H951">
        <v>7.7583000000000002</v>
      </c>
      <c r="J951" s="32">
        <v>42558</v>
      </c>
      <c r="K951">
        <v>0.77471335605825853</v>
      </c>
      <c r="M951" s="32">
        <v>42558</v>
      </c>
      <c r="N951">
        <v>0.90391394739220821</v>
      </c>
      <c r="P951" s="32">
        <v>42586</v>
      </c>
      <c r="Q951">
        <v>6.6417999999999999</v>
      </c>
    </row>
    <row r="952" spans="1:17" x14ac:dyDescent="0.25">
      <c r="A952" s="32">
        <v>42573</v>
      </c>
      <c r="B952">
        <v>104.795</v>
      </c>
      <c r="D952" s="32">
        <v>42671</v>
      </c>
      <c r="E952">
        <v>66.78</v>
      </c>
      <c r="G952" s="32">
        <v>42559</v>
      </c>
      <c r="H952">
        <v>7.7579000000000002</v>
      </c>
      <c r="J952" s="32">
        <v>42559</v>
      </c>
      <c r="K952">
        <v>0.77196232823838196</v>
      </c>
      <c r="M952" s="32">
        <v>42559</v>
      </c>
      <c r="N952">
        <v>0.90489548457153202</v>
      </c>
      <c r="P952" s="32">
        <v>42587</v>
      </c>
      <c r="Q952">
        <v>6.6603000000000003</v>
      </c>
    </row>
    <row r="953" spans="1:17" x14ac:dyDescent="0.25">
      <c r="A953" s="32">
        <v>42576</v>
      </c>
      <c r="B953">
        <v>104.8</v>
      </c>
      <c r="D953" s="32">
        <v>42675</v>
      </c>
      <c r="E953">
        <v>66.716300000000004</v>
      </c>
      <c r="G953" s="32">
        <v>42562</v>
      </c>
      <c r="H953">
        <v>7.758</v>
      </c>
      <c r="J953" s="32">
        <v>42562</v>
      </c>
      <c r="K953">
        <v>0.76934913063548238</v>
      </c>
      <c r="M953" s="32">
        <v>42562</v>
      </c>
      <c r="N953">
        <v>0.90432266232591796</v>
      </c>
      <c r="P953" s="32">
        <v>42590</v>
      </c>
      <c r="Q953">
        <v>6.6614000000000004</v>
      </c>
    </row>
    <row r="954" spans="1:17" x14ac:dyDescent="0.25">
      <c r="A954" s="32">
        <v>42577</v>
      </c>
      <c r="B954">
        <v>104.49120000000001</v>
      </c>
      <c r="D954" s="32">
        <v>42676</v>
      </c>
      <c r="E954">
        <v>66.72</v>
      </c>
      <c r="G954" s="32">
        <v>42563</v>
      </c>
      <c r="H954">
        <v>7.758</v>
      </c>
      <c r="J954" s="32">
        <v>42563</v>
      </c>
      <c r="K954">
        <v>0.75488789914697663</v>
      </c>
      <c r="M954" s="32">
        <v>42563</v>
      </c>
      <c r="N954">
        <v>0.90407738902450041</v>
      </c>
      <c r="P954" s="32">
        <v>42591</v>
      </c>
      <c r="Q954">
        <v>6.6557000000000004</v>
      </c>
    </row>
    <row r="955" spans="1:17" x14ac:dyDescent="0.25">
      <c r="A955" s="32">
        <v>42578</v>
      </c>
      <c r="B955">
        <v>104.83</v>
      </c>
      <c r="D955" s="32">
        <v>42677</v>
      </c>
      <c r="E955">
        <v>66.751300000000001</v>
      </c>
      <c r="G955" s="32">
        <v>42564</v>
      </c>
      <c r="H955">
        <v>7.7565999999999997</v>
      </c>
      <c r="J955" s="32">
        <v>42564</v>
      </c>
      <c r="K955">
        <v>0.76062980147562187</v>
      </c>
      <c r="M955" s="32">
        <v>42564</v>
      </c>
      <c r="N955">
        <v>0.90171325518485124</v>
      </c>
      <c r="P955" s="32">
        <v>42592</v>
      </c>
      <c r="Q955">
        <v>6.6360000000000001</v>
      </c>
    </row>
    <row r="956" spans="1:17" x14ac:dyDescent="0.25">
      <c r="A956" s="32">
        <v>42579</v>
      </c>
      <c r="B956">
        <v>104.83499999999999</v>
      </c>
      <c r="D956" s="32">
        <v>42678</v>
      </c>
      <c r="E956">
        <v>66.707499999999996</v>
      </c>
      <c r="G956" s="32">
        <v>42565</v>
      </c>
      <c r="H956">
        <v>7.7535999999999996</v>
      </c>
      <c r="J956" s="32">
        <v>42565</v>
      </c>
      <c r="K956">
        <v>0.74945664393314848</v>
      </c>
      <c r="M956" s="32">
        <v>42565</v>
      </c>
      <c r="N956">
        <v>0.89928057553956831</v>
      </c>
      <c r="P956" s="32">
        <v>42593</v>
      </c>
      <c r="Q956">
        <v>6.6337000000000002</v>
      </c>
    </row>
    <row r="957" spans="1:17" x14ac:dyDescent="0.25">
      <c r="A957" s="32">
        <v>42580</v>
      </c>
      <c r="B957">
        <v>104.8433</v>
      </c>
      <c r="D957" s="32">
        <v>42681</v>
      </c>
      <c r="E957">
        <v>66.737499999999997</v>
      </c>
      <c r="G957" s="32">
        <v>42566</v>
      </c>
      <c r="H957">
        <v>7.7539999999999996</v>
      </c>
      <c r="J957" s="32">
        <v>42566</v>
      </c>
      <c r="K957">
        <v>0.75803517283201949</v>
      </c>
      <c r="M957" s="32">
        <v>42566</v>
      </c>
      <c r="N957">
        <v>0.90620752152242867</v>
      </c>
      <c r="P957" s="32">
        <v>42594</v>
      </c>
      <c r="Q957">
        <v>6.6361999999999997</v>
      </c>
    </row>
    <row r="958" spans="1:17" x14ac:dyDescent="0.25">
      <c r="A958" s="32">
        <v>42583</v>
      </c>
      <c r="B958">
        <v>104.81</v>
      </c>
      <c r="D958" s="32">
        <v>42682</v>
      </c>
      <c r="E958">
        <v>66.622500000000002</v>
      </c>
      <c r="G958" s="32">
        <v>42569</v>
      </c>
      <c r="H958">
        <v>7.7544000000000004</v>
      </c>
      <c r="J958" s="32">
        <v>42569</v>
      </c>
      <c r="K958">
        <v>0.75443228970199927</v>
      </c>
      <c r="M958" s="32">
        <v>42569</v>
      </c>
      <c r="N958">
        <v>0.90293453724604977</v>
      </c>
      <c r="P958" s="32">
        <v>42597</v>
      </c>
      <c r="Q958">
        <v>6.6379999999999999</v>
      </c>
    </row>
    <row r="959" spans="1:17" x14ac:dyDescent="0.25">
      <c r="A959" s="32">
        <v>42584</v>
      </c>
      <c r="B959">
        <v>104.78</v>
      </c>
      <c r="D959" s="32">
        <v>42683</v>
      </c>
      <c r="E959">
        <v>66.435000000000002</v>
      </c>
      <c r="G959" s="32">
        <v>42570</v>
      </c>
      <c r="H959">
        <v>7.7557</v>
      </c>
      <c r="J959" s="32">
        <v>42570</v>
      </c>
      <c r="K959">
        <v>0.76271832812142482</v>
      </c>
      <c r="M959" s="32">
        <v>42570</v>
      </c>
      <c r="N959">
        <v>0.90735867888576349</v>
      </c>
      <c r="P959" s="32">
        <v>42598</v>
      </c>
      <c r="Q959">
        <v>6.6254</v>
      </c>
    </row>
    <row r="960" spans="1:17" x14ac:dyDescent="0.25">
      <c r="A960" s="32">
        <v>42585</v>
      </c>
      <c r="B960">
        <v>104.455</v>
      </c>
      <c r="D960" s="32">
        <v>42684</v>
      </c>
      <c r="E960">
        <v>66.626300000000001</v>
      </c>
      <c r="G960" s="32">
        <v>42571</v>
      </c>
      <c r="H960">
        <v>7.7558999999999996</v>
      </c>
      <c r="J960" s="32">
        <v>42571</v>
      </c>
      <c r="K960">
        <v>0.75711689884918232</v>
      </c>
      <c r="M960" s="32">
        <v>42571</v>
      </c>
      <c r="N960">
        <v>0.90785292782569227</v>
      </c>
      <c r="P960" s="32">
        <v>42599</v>
      </c>
      <c r="Q960">
        <v>6.6344000000000003</v>
      </c>
    </row>
    <row r="961" spans="1:17" x14ac:dyDescent="0.25">
      <c r="A961" s="32">
        <v>42586</v>
      </c>
      <c r="B961">
        <v>104.4117</v>
      </c>
      <c r="D961" s="32">
        <v>42685</v>
      </c>
      <c r="E961">
        <v>67.246200000000002</v>
      </c>
      <c r="G961" s="32">
        <v>42572</v>
      </c>
      <c r="H961">
        <v>7.7561999999999998</v>
      </c>
      <c r="J961" s="32">
        <v>42572</v>
      </c>
      <c r="K961">
        <v>0.75568654122270085</v>
      </c>
      <c r="M961" s="32">
        <v>42572</v>
      </c>
      <c r="N961">
        <v>0.90694721567204784</v>
      </c>
      <c r="P961" s="32">
        <v>42600</v>
      </c>
      <c r="Q961">
        <v>6.6311999999999998</v>
      </c>
    </row>
    <row r="962" spans="1:17" x14ac:dyDescent="0.25">
      <c r="A962" s="32">
        <v>42587</v>
      </c>
      <c r="B962">
        <v>104.57</v>
      </c>
      <c r="D962" s="32">
        <v>42689</v>
      </c>
      <c r="E962">
        <v>67.742500000000007</v>
      </c>
      <c r="G962" s="32">
        <v>42573</v>
      </c>
      <c r="H962">
        <v>7.7576999999999998</v>
      </c>
      <c r="J962" s="32">
        <v>42573</v>
      </c>
      <c r="K962">
        <v>0.76283469372187052</v>
      </c>
      <c r="M962" s="32">
        <v>42573</v>
      </c>
      <c r="N962">
        <v>0.91099571832012394</v>
      </c>
      <c r="P962" s="32">
        <v>42601</v>
      </c>
      <c r="Q962">
        <v>6.6532</v>
      </c>
    </row>
    <row r="963" spans="1:17" x14ac:dyDescent="0.25">
      <c r="A963" s="32">
        <v>42590</v>
      </c>
      <c r="B963">
        <v>104.58499999999999</v>
      </c>
      <c r="D963" s="32">
        <v>42690</v>
      </c>
      <c r="E963">
        <v>67.95</v>
      </c>
      <c r="G963" s="32">
        <v>42576</v>
      </c>
      <c r="H963">
        <v>7.7568999999999999</v>
      </c>
      <c r="J963" s="32">
        <v>42576</v>
      </c>
      <c r="K963">
        <v>0.76103500761035003</v>
      </c>
      <c r="M963" s="32">
        <v>42576</v>
      </c>
      <c r="N963">
        <v>0.90950432014552074</v>
      </c>
      <c r="P963" s="32">
        <v>42604</v>
      </c>
      <c r="Q963">
        <v>6.6506999999999996</v>
      </c>
    </row>
    <row r="964" spans="1:17" x14ac:dyDescent="0.25">
      <c r="A964" s="32">
        <v>42591</v>
      </c>
      <c r="B964">
        <v>104.5125</v>
      </c>
      <c r="D964" s="32">
        <v>42691</v>
      </c>
      <c r="E964">
        <v>67.827500000000001</v>
      </c>
      <c r="G964" s="32">
        <v>42577</v>
      </c>
      <c r="H964">
        <v>7.7571000000000003</v>
      </c>
      <c r="J964" s="32">
        <v>42577</v>
      </c>
      <c r="K964">
        <v>0.76161462300076166</v>
      </c>
      <c r="M964" s="32">
        <v>42577</v>
      </c>
      <c r="N964">
        <v>0.91024940833788459</v>
      </c>
      <c r="P964" s="32">
        <v>42605</v>
      </c>
      <c r="Q964">
        <v>6.6409000000000002</v>
      </c>
    </row>
    <row r="965" spans="1:17" x14ac:dyDescent="0.25">
      <c r="A965" s="32">
        <v>42592</v>
      </c>
      <c r="B965">
        <v>104.575</v>
      </c>
      <c r="D965" s="32">
        <v>42692</v>
      </c>
      <c r="E965">
        <v>68.137500000000003</v>
      </c>
      <c r="G965" s="32">
        <v>42578</v>
      </c>
      <c r="H965">
        <v>7.7567000000000004</v>
      </c>
      <c r="J965" s="32">
        <v>42578</v>
      </c>
      <c r="K965">
        <v>0.75625803524162438</v>
      </c>
      <c r="M965" s="32">
        <v>42578</v>
      </c>
      <c r="N965">
        <v>0.90432266232591796</v>
      </c>
      <c r="P965" s="32">
        <v>42606</v>
      </c>
      <c r="Q965">
        <v>6.6589999999999998</v>
      </c>
    </row>
    <row r="966" spans="1:17" x14ac:dyDescent="0.25">
      <c r="A966" s="32">
        <v>42593</v>
      </c>
      <c r="B966">
        <v>104.4825</v>
      </c>
      <c r="D966" s="32">
        <v>42695</v>
      </c>
      <c r="E966">
        <v>68.165000000000006</v>
      </c>
      <c r="G966" s="32">
        <v>42579</v>
      </c>
      <c r="H966">
        <v>7.7561999999999998</v>
      </c>
      <c r="J966" s="32">
        <v>42579</v>
      </c>
      <c r="K966">
        <v>0.75964752354907317</v>
      </c>
      <c r="M966" s="32">
        <v>42579</v>
      </c>
      <c r="N966">
        <v>0.90277150853119081</v>
      </c>
      <c r="P966" s="32">
        <v>42607</v>
      </c>
      <c r="Q966">
        <v>6.6595000000000004</v>
      </c>
    </row>
    <row r="967" spans="1:17" x14ac:dyDescent="0.25">
      <c r="A967" s="32">
        <v>42594</v>
      </c>
      <c r="B967">
        <v>104.6275</v>
      </c>
      <c r="D967" s="32">
        <v>42696</v>
      </c>
      <c r="E967">
        <v>68.254999999999995</v>
      </c>
      <c r="G967" s="32">
        <v>42580</v>
      </c>
      <c r="H967">
        <v>7.7575000000000003</v>
      </c>
      <c r="J967" s="32">
        <v>42580</v>
      </c>
      <c r="K967">
        <v>0.75585789871504161</v>
      </c>
      <c r="M967" s="32">
        <v>42580</v>
      </c>
      <c r="N967">
        <v>0.89493466976910685</v>
      </c>
      <c r="P967" s="32">
        <v>42608</v>
      </c>
      <c r="Q967">
        <v>6.6695000000000002</v>
      </c>
    </row>
    <row r="968" spans="1:17" x14ac:dyDescent="0.25">
      <c r="A968" s="32">
        <v>42597</v>
      </c>
      <c r="B968">
        <v>104.6974</v>
      </c>
      <c r="D968" s="32">
        <v>42697</v>
      </c>
      <c r="E968">
        <v>68.564999999999998</v>
      </c>
      <c r="G968" s="32">
        <v>42583</v>
      </c>
      <c r="H968">
        <v>7.7609000000000004</v>
      </c>
      <c r="J968" s="32">
        <v>42583</v>
      </c>
      <c r="K968">
        <v>0.758782912208817</v>
      </c>
      <c r="M968" s="32">
        <v>42583</v>
      </c>
      <c r="N968">
        <v>0.89581653677326878</v>
      </c>
      <c r="P968" s="32">
        <v>42611</v>
      </c>
      <c r="Q968">
        <v>6.6829999999999998</v>
      </c>
    </row>
    <row r="969" spans="1:17" x14ac:dyDescent="0.25">
      <c r="A969" s="32">
        <v>42598</v>
      </c>
      <c r="B969">
        <v>104.4975</v>
      </c>
      <c r="D969" s="32">
        <v>42698</v>
      </c>
      <c r="E969">
        <v>68.747500000000002</v>
      </c>
      <c r="G969" s="32">
        <v>42584</v>
      </c>
      <c r="H969">
        <v>7.7610000000000001</v>
      </c>
      <c r="J969" s="32">
        <v>42584</v>
      </c>
      <c r="K969">
        <v>0.74867110878191201</v>
      </c>
      <c r="M969" s="32">
        <v>42584</v>
      </c>
      <c r="N969">
        <v>0.89094796863863146</v>
      </c>
      <c r="P969" s="32">
        <v>42612</v>
      </c>
      <c r="Q969">
        <v>6.6806999999999999</v>
      </c>
    </row>
    <row r="970" spans="1:17" x14ac:dyDescent="0.25">
      <c r="A970" s="32">
        <v>42599</v>
      </c>
      <c r="B970">
        <v>104.61750000000001</v>
      </c>
      <c r="D970" s="32">
        <v>42699</v>
      </c>
      <c r="E970">
        <v>68.472499999999997</v>
      </c>
      <c r="G970" s="32">
        <v>42585</v>
      </c>
      <c r="H970">
        <v>7.7587999999999999</v>
      </c>
      <c r="J970" s="32">
        <v>42585</v>
      </c>
      <c r="K970">
        <v>0.75046904315196994</v>
      </c>
      <c r="M970" s="32">
        <v>42585</v>
      </c>
      <c r="N970">
        <v>0.89694142972463897</v>
      </c>
      <c r="P970" s="32">
        <v>42613</v>
      </c>
      <c r="Q970">
        <v>6.6792999999999996</v>
      </c>
    </row>
    <row r="971" spans="1:17" x14ac:dyDescent="0.25">
      <c r="A971" s="32">
        <v>42600</v>
      </c>
      <c r="B971">
        <v>104.77</v>
      </c>
      <c r="D971" s="32">
        <v>42702</v>
      </c>
      <c r="E971">
        <v>68.775000000000006</v>
      </c>
      <c r="G971" s="32">
        <v>42586</v>
      </c>
      <c r="H971">
        <v>7.7565</v>
      </c>
      <c r="J971" s="32">
        <v>42586</v>
      </c>
      <c r="K971">
        <v>0.76295109483482115</v>
      </c>
      <c r="M971" s="32">
        <v>42586</v>
      </c>
      <c r="N971">
        <v>0.89847259658580414</v>
      </c>
      <c r="P971" s="32">
        <v>42614</v>
      </c>
      <c r="Q971">
        <v>6.6749999999999998</v>
      </c>
    </row>
    <row r="972" spans="1:17" x14ac:dyDescent="0.25">
      <c r="A972" s="32">
        <v>42601</v>
      </c>
      <c r="B972">
        <v>104.61750000000001</v>
      </c>
      <c r="D972" s="32">
        <v>42703</v>
      </c>
      <c r="E972">
        <v>68.655000000000001</v>
      </c>
      <c r="G972" s="32">
        <v>42587</v>
      </c>
      <c r="H972">
        <v>7.7550999999999997</v>
      </c>
      <c r="J972" s="32">
        <v>42587</v>
      </c>
      <c r="K972">
        <v>0.76493536296182973</v>
      </c>
      <c r="M972" s="32">
        <v>42587</v>
      </c>
      <c r="N972">
        <v>0.90203860725239038</v>
      </c>
      <c r="P972" s="32">
        <v>42615</v>
      </c>
      <c r="Q972">
        <v>6.6805000000000003</v>
      </c>
    </row>
    <row r="973" spans="1:17" x14ac:dyDescent="0.25">
      <c r="A973" s="32">
        <v>42604</v>
      </c>
      <c r="B973">
        <v>104.74250000000001</v>
      </c>
      <c r="D973" s="32">
        <v>42704</v>
      </c>
      <c r="E973">
        <v>68.3887</v>
      </c>
      <c r="G973" s="32">
        <v>42590</v>
      </c>
      <c r="H973">
        <v>7.7569999999999997</v>
      </c>
      <c r="J973" s="32">
        <v>42590</v>
      </c>
      <c r="K973">
        <v>0.76687116564417179</v>
      </c>
      <c r="M973" s="32">
        <v>42590</v>
      </c>
      <c r="N973">
        <v>0.90187590187590183</v>
      </c>
      <c r="P973" s="32">
        <v>42618</v>
      </c>
      <c r="Q973">
        <v>6.6771000000000003</v>
      </c>
    </row>
    <row r="974" spans="1:17" x14ac:dyDescent="0.25">
      <c r="A974" s="32">
        <v>42605</v>
      </c>
      <c r="B974">
        <v>104.7375</v>
      </c>
      <c r="D974" s="32">
        <v>42705</v>
      </c>
      <c r="E974">
        <v>68.346299999999999</v>
      </c>
      <c r="G974" s="32">
        <v>42591</v>
      </c>
      <c r="H974">
        <v>7.7565999999999997</v>
      </c>
      <c r="J974" s="32">
        <v>42591</v>
      </c>
      <c r="K974">
        <v>0.76905329539337075</v>
      </c>
      <c r="M974" s="32">
        <v>42591</v>
      </c>
      <c r="N974">
        <v>0.8995232526760818</v>
      </c>
      <c r="P974" s="32">
        <v>42619</v>
      </c>
      <c r="Q974">
        <v>6.67</v>
      </c>
    </row>
    <row r="975" spans="1:17" x14ac:dyDescent="0.25">
      <c r="A975" s="32">
        <v>42606</v>
      </c>
      <c r="B975">
        <v>104.93</v>
      </c>
      <c r="D975" s="32">
        <v>42706</v>
      </c>
      <c r="E975">
        <v>68.224999999999994</v>
      </c>
      <c r="G975" s="32">
        <v>42592</v>
      </c>
      <c r="H975">
        <v>7.7564000000000002</v>
      </c>
      <c r="J975" s="32">
        <v>42592</v>
      </c>
      <c r="K975">
        <v>0.76863950807071491</v>
      </c>
      <c r="M975" s="32">
        <v>42592</v>
      </c>
      <c r="N975">
        <v>0.89477451682176101</v>
      </c>
      <c r="P975" s="32">
        <v>42620</v>
      </c>
      <c r="Q975">
        <v>6.6624999999999996</v>
      </c>
    </row>
    <row r="976" spans="1:17" x14ac:dyDescent="0.25">
      <c r="A976" s="32">
        <v>42607</v>
      </c>
      <c r="B976">
        <v>104.86750000000001</v>
      </c>
      <c r="D976" s="32">
        <v>42709</v>
      </c>
      <c r="E976">
        <v>68.217500000000001</v>
      </c>
      <c r="G976" s="32">
        <v>42593</v>
      </c>
      <c r="H976">
        <v>7.7565999999999997</v>
      </c>
      <c r="J976" s="32">
        <v>42593</v>
      </c>
      <c r="K976">
        <v>0.77184316146958931</v>
      </c>
      <c r="M976" s="32">
        <v>42593</v>
      </c>
      <c r="N976">
        <v>0.89790787465206079</v>
      </c>
      <c r="P976" s="32">
        <v>42621</v>
      </c>
      <c r="Q976">
        <v>6.6669</v>
      </c>
    </row>
    <row r="977" spans="1:17" x14ac:dyDescent="0.25">
      <c r="A977" s="32">
        <v>42608</v>
      </c>
      <c r="B977">
        <v>104.77500000000001</v>
      </c>
      <c r="D977" s="32">
        <v>42710</v>
      </c>
      <c r="E977">
        <v>67.900000000000006</v>
      </c>
      <c r="G977" s="32">
        <v>42594</v>
      </c>
      <c r="H977">
        <v>7.7561999999999998</v>
      </c>
      <c r="J977" s="32">
        <v>42594</v>
      </c>
      <c r="K977">
        <v>0.77399380804953555</v>
      </c>
      <c r="M977" s="32">
        <v>42594</v>
      </c>
      <c r="N977">
        <v>0.89589679268948208</v>
      </c>
      <c r="P977" s="32">
        <v>42622</v>
      </c>
      <c r="Q977">
        <v>6.6849999999999996</v>
      </c>
    </row>
    <row r="978" spans="1:17" x14ac:dyDescent="0.25">
      <c r="A978" s="32">
        <v>42611</v>
      </c>
      <c r="B978">
        <v>104.79</v>
      </c>
      <c r="D978" s="32">
        <v>42711</v>
      </c>
      <c r="E978">
        <v>67.635000000000005</v>
      </c>
      <c r="G978" s="32">
        <v>42597</v>
      </c>
      <c r="H978">
        <v>7.7556000000000003</v>
      </c>
      <c r="J978" s="32">
        <v>42597</v>
      </c>
      <c r="K978">
        <v>0.77639751552795033</v>
      </c>
      <c r="M978" s="32">
        <v>42597</v>
      </c>
      <c r="N978">
        <v>0.89413447782546485</v>
      </c>
      <c r="P978" s="32">
        <v>42625</v>
      </c>
      <c r="Q978">
        <v>6.6802000000000001</v>
      </c>
    </row>
    <row r="979" spans="1:17" x14ac:dyDescent="0.25">
      <c r="A979" s="32">
        <v>42612</v>
      </c>
      <c r="B979">
        <v>104.815</v>
      </c>
      <c r="D979" s="32">
        <v>42712</v>
      </c>
      <c r="E979">
        <v>67.355000000000004</v>
      </c>
      <c r="G979" s="32">
        <v>42598</v>
      </c>
      <c r="H979">
        <v>7.7539999999999996</v>
      </c>
      <c r="J979" s="32">
        <v>42598</v>
      </c>
      <c r="K979">
        <v>0.7665184730952016</v>
      </c>
      <c r="M979" s="32">
        <v>42598</v>
      </c>
      <c r="N979">
        <v>0.88660342228921007</v>
      </c>
      <c r="P979" s="32">
        <v>42626</v>
      </c>
      <c r="Q979">
        <v>6.6795</v>
      </c>
    </row>
    <row r="980" spans="1:17" x14ac:dyDescent="0.25">
      <c r="A980" s="32">
        <v>42613</v>
      </c>
      <c r="B980">
        <v>104.72499999999999</v>
      </c>
      <c r="D980" s="32">
        <v>42713</v>
      </c>
      <c r="E980">
        <v>67.417500000000004</v>
      </c>
      <c r="G980" s="32">
        <v>42599</v>
      </c>
      <c r="H980">
        <v>7.7544000000000004</v>
      </c>
      <c r="J980" s="32">
        <v>42599</v>
      </c>
      <c r="K980">
        <v>0.76675356540407913</v>
      </c>
      <c r="M980" s="32">
        <v>42599</v>
      </c>
      <c r="N980">
        <v>0.88581805297191951</v>
      </c>
      <c r="P980" s="32">
        <v>42627</v>
      </c>
      <c r="Q980">
        <v>6.6746999999999996</v>
      </c>
    </row>
    <row r="981" spans="1:17" x14ac:dyDescent="0.25">
      <c r="A981" s="32">
        <v>42614</v>
      </c>
      <c r="B981">
        <v>104.65</v>
      </c>
      <c r="D981" s="32">
        <v>42717</v>
      </c>
      <c r="E981">
        <v>67.540000000000006</v>
      </c>
      <c r="G981" s="32">
        <v>42600</v>
      </c>
      <c r="H981">
        <v>7.7534000000000001</v>
      </c>
      <c r="J981" s="32">
        <v>42600</v>
      </c>
      <c r="K981">
        <v>0.75941676792223578</v>
      </c>
      <c r="M981" s="32">
        <v>42600</v>
      </c>
      <c r="N981">
        <v>0.88074687334859969</v>
      </c>
      <c r="P981" s="32">
        <v>42632</v>
      </c>
      <c r="Q981">
        <v>6.6684999999999999</v>
      </c>
    </row>
    <row r="982" spans="1:17" x14ac:dyDescent="0.25">
      <c r="A982" s="32">
        <v>42615</v>
      </c>
      <c r="B982">
        <v>104.41500000000001</v>
      </c>
      <c r="D982" s="32">
        <v>42718</v>
      </c>
      <c r="E982">
        <v>67.444999999999993</v>
      </c>
      <c r="G982" s="32">
        <v>42601</v>
      </c>
      <c r="H982">
        <v>7.7533000000000003</v>
      </c>
      <c r="J982" s="32">
        <v>42601</v>
      </c>
      <c r="K982">
        <v>0.76481835564053535</v>
      </c>
      <c r="M982" s="32">
        <v>42601</v>
      </c>
      <c r="N982">
        <v>0.88300220750551872</v>
      </c>
      <c r="P982" s="32">
        <v>42633</v>
      </c>
      <c r="Q982">
        <v>6.6719999999999997</v>
      </c>
    </row>
    <row r="983" spans="1:17" x14ac:dyDescent="0.25">
      <c r="A983" s="32">
        <v>42618</v>
      </c>
      <c r="B983">
        <v>104.395</v>
      </c>
      <c r="D983" s="32">
        <v>42719</v>
      </c>
      <c r="E983">
        <v>67.834999999999994</v>
      </c>
      <c r="G983" s="32">
        <v>42604</v>
      </c>
      <c r="H983">
        <v>7.7530999999999999</v>
      </c>
      <c r="J983" s="32">
        <v>42604</v>
      </c>
      <c r="K983">
        <v>0.76120879957372301</v>
      </c>
      <c r="M983" s="32">
        <v>42604</v>
      </c>
      <c r="N983">
        <v>0.88339222614840995</v>
      </c>
      <c r="P983" s="32">
        <v>42634</v>
      </c>
      <c r="Q983">
        <v>6.6688000000000001</v>
      </c>
    </row>
    <row r="984" spans="1:17" x14ac:dyDescent="0.25">
      <c r="A984" s="32">
        <v>42619</v>
      </c>
      <c r="B984">
        <v>104.6</v>
      </c>
      <c r="D984" s="32">
        <v>42720</v>
      </c>
      <c r="E984">
        <v>67.771299999999997</v>
      </c>
      <c r="G984" s="32">
        <v>42605</v>
      </c>
      <c r="H984">
        <v>7.7533000000000003</v>
      </c>
      <c r="J984" s="32">
        <v>42605</v>
      </c>
      <c r="K984">
        <v>0.75769055917563266</v>
      </c>
      <c r="M984" s="32">
        <v>42605</v>
      </c>
      <c r="N984">
        <v>0.8845643520566121</v>
      </c>
      <c r="P984" s="32">
        <v>42635</v>
      </c>
      <c r="Q984">
        <v>6.6647999999999996</v>
      </c>
    </row>
    <row r="985" spans="1:17" x14ac:dyDescent="0.25">
      <c r="A985" s="32">
        <v>42620</v>
      </c>
      <c r="B985">
        <v>104.41370000000001</v>
      </c>
      <c r="D985" s="32">
        <v>42723</v>
      </c>
      <c r="E985">
        <v>67.875</v>
      </c>
      <c r="G985" s="32">
        <v>42606</v>
      </c>
      <c r="H985">
        <v>7.7537000000000003</v>
      </c>
      <c r="J985" s="32">
        <v>42606</v>
      </c>
      <c r="K985">
        <v>0.75574365175332536</v>
      </c>
      <c r="M985" s="32">
        <v>42606</v>
      </c>
      <c r="N985">
        <v>0.88778409090909083</v>
      </c>
      <c r="P985" s="32">
        <v>42636</v>
      </c>
      <c r="Q985">
        <v>6.6694000000000004</v>
      </c>
    </row>
    <row r="986" spans="1:17" x14ac:dyDescent="0.25">
      <c r="A986" s="32">
        <v>42621</v>
      </c>
      <c r="B986">
        <v>104.465</v>
      </c>
      <c r="D986" s="32">
        <v>42724</v>
      </c>
      <c r="E986">
        <v>68.041300000000007</v>
      </c>
      <c r="G986" s="32">
        <v>42607</v>
      </c>
      <c r="H986">
        <v>7.7549999999999999</v>
      </c>
      <c r="J986" s="32">
        <v>42607</v>
      </c>
      <c r="K986">
        <v>0.75803517283201949</v>
      </c>
      <c r="M986" s="32">
        <v>42607</v>
      </c>
      <c r="N986">
        <v>0.88613203367301718</v>
      </c>
      <c r="P986" s="32">
        <v>42639</v>
      </c>
      <c r="Q986">
        <v>6.6688999999999998</v>
      </c>
    </row>
    <row r="987" spans="1:17" x14ac:dyDescent="0.25">
      <c r="A987" s="32">
        <v>42622</v>
      </c>
      <c r="B987">
        <v>104.29</v>
      </c>
      <c r="D987" s="32">
        <v>42725</v>
      </c>
      <c r="E987">
        <v>67.913799999999995</v>
      </c>
      <c r="G987" s="32">
        <v>42608</v>
      </c>
      <c r="H987">
        <v>7.7569999999999997</v>
      </c>
      <c r="J987" s="32">
        <v>42608</v>
      </c>
      <c r="K987">
        <v>0.76120879957372301</v>
      </c>
      <c r="M987" s="32">
        <v>42608</v>
      </c>
      <c r="N987">
        <v>0.89301661010894806</v>
      </c>
      <c r="P987" s="32">
        <v>42640</v>
      </c>
      <c r="Q987">
        <v>6.6700999999999997</v>
      </c>
    </row>
    <row r="988" spans="1:17" x14ac:dyDescent="0.25">
      <c r="A988" s="32">
        <v>42625</v>
      </c>
      <c r="B988">
        <v>104.27</v>
      </c>
      <c r="D988" s="32">
        <v>42726</v>
      </c>
      <c r="E988">
        <v>67.989999999999995</v>
      </c>
      <c r="G988" s="32">
        <v>42611</v>
      </c>
      <c r="H988">
        <v>7.7561</v>
      </c>
      <c r="J988" s="32">
        <v>42611</v>
      </c>
      <c r="K988">
        <v>0.76300930871356631</v>
      </c>
      <c r="M988" s="32">
        <v>42611</v>
      </c>
      <c r="N988">
        <v>0.89373491822325501</v>
      </c>
      <c r="P988" s="32">
        <v>42641</v>
      </c>
      <c r="Q988">
        <v>6.6750999999999996</v>
      </c>
    </row>
    <row r="989" spans="1:17" x14ac:dyDescent="0.25">
      <c r="A989" s="32">
        <v>42626</v>
      </c>
      <c r="B989">
        <v>104.325</v>
      </c>
      <c r="D989" s="32">
        <v>42727</v>
      </c>
      <c r="E989">
        <v>67.825000000000003</v>
      </c>
      <c r="G989" s="32">
        <v>42612</v>
      </c>
      <c r="H989">
        <v>7.7575000000000003</v>
      </c>
      <c r="J989" s="32">
        <v>42612</v>
      </c>
      <c r="K989">
        <v>0.76452599388379205</v>
      </c>
      <c r="M989" s="32">
        <v>42612</v>
      </c>
      <c r="N989">
        <v>0.89742439199497437</v>
      </c>
      <c r="P989" s="32">
        <v>42642</v>
      </c>
      <c r="Q989">
        <v>6.6672000000000002</v>
      </c>
    </row>
    <row r="990" spans="1:17" x14ac:dyDescent="0.25">
      <c r="A990" s="32">
        <v>42627</v>
      </c>
      <c r="B990">
        <v>104.44499999999999</v>
      </c>
      <c r="D990" s="32">
        <v>42730</v>
      </c>
      <c r="E990">
        <v>67.7363</v>
      </c>
      <c r="G990" s="32">
        <v>42613</v>
      </c>
      <c r="H990">
        <v>7.7569999999999997</v>
      </c>
      <c r="J990" s="32">
        <v>42613</v>
      </c>
      <c r="K990">
        <v>0.76115086010047184</v>
      </c>
      <c r="M990" s="32">
        <v>42613</v>
      </c>
      <c r="N990">
        <v>0.89621796020792266</v>
      </c>
      <c r="P990" s="32">
        <v>42643</v>
      </c>
      <c r="Q990">
        <v>6.6718000000000002</v>
      </c>
    </row>
    <row r="991" spans="1:17" x14ac:dyDescent="0.25">
      <c r="A991" s="32">
        <v>42628</v>
      </c>
      <c r="B991">
        <v>104.595</v>
      </c>
      <c r="D991" s="32">
        <v>42731</v>
      </c>
      <c r="E991">
        <v>68.057500000000005</v>
      </c>
      <c r="G991" s="32">
        <v>42614</v>
      </c>
      <c r="H991">
        <v>7.7577999999999996</v>
      </c>
      <c r="J991" s="32">
        <v>42614</v>
      </c>
      <c r="K991">
        <v>0.75369309617123903</v>
      </c>
      <c r="M991" s="32">
        <v>42614</v>
      </c>
      <c r="N991">
        <v>0.89309636509779411</v>
      </c>
      <c r="P991" s="32">
        <v>42653</v>
      </c>
      <c r="Q991">
        <v>6.7074999999999996</v>
      </c>
    </row>
    <row r="992" spans="1:17" x14ac:dyDescent="0.25">
      <c r="A992" s="32">
        <v>42629</v>
      </c>
      <c r="B992">
        <v>104.39</v>
      </c>
      <c r="D992" s="32">
        <v>42732</v>
      </c>
      <c r="E992">
        <v>68.239999999999995</v>
      </c>
      <c r="G992" s="32">
        <v>42615</v>
      </c>
      <c r="H992">
        <v>7.7553000000000001</v>
      </c>
      <c r="J992" s="32">
        <v>42615</v>
      </c>
      <c r="K992">
        <v>0.75221904618624946</v>
      </c>
      <c r="M992" s="32">
        <v>42615</v>
      </c>
      <c r="N992">
        <v>0.89637863033345289</v>
      </c>
      <c r="P992" s="32">
        <v>42654</v>
      </c>
      <c r="Q992">
        <v>6.7220000000000004</v>
      </c>
    </row>
    <row r="993" spans="1:17" x14ac:dyDescent="0.25">
      <c r="A993" s="32">
        <v>42632</v>
      </c>
      <c r="B993">
        <v>104.495</v>
      </c>
      <c r="D993" s="32">
        <v>42733</v>
      </c>
      <c r="E993">
        <v>68.099999999999994</v>
      </c>
      <c r="G993" s="32">
        <v>42618</v>
      </c>
      <c r="H993">
        <v>7.7553000000000001</v>
      </c>
      <c r="J993" s="32">
        <v>42618</v>
      </c>
      <c r="K993">
        <v>0.75165363800360796</v>
      </c>
      <c r="M993" s="32">
        <v>42618</v>
      </c>
      <c r="N993">
        <v>0.89710235937920513</v>
      </c>
      <c r="P993" s="32">
        <v>42655</v>
      </c>
      <c r="Q993">
        <v>6.7195</v>
      </c>
    </row>
    <row r="994" spans="1:17" x14ac:dyDescent="0.25">
      <c r="A994" s="32">
        <v>42633</v>
      </c>
      <c r="B994">
        <v>104.565</v>
      </c>
      <c r="D994" s="32">
        <v>42734</v>
      </c>
      <c r="E994">
        <v>67.9238</v>
      </c>
      <c r="G994" s="32">
        <v>42619</v>
      </c>
      <c r="H994">
        <v>7.7553000000000001</v>
      </c>
      <c r="J994" s="32">
        <v>42619</v>
      </c>
      <c r="K994">
        <v>0.74404761904761896</v>
      </c>
      <c r="M994" s="32">
        <v>42619</v>
      </c>
      <c r="N994">
        <v>0.88849400266548206</v>
      </c>
      <c r="P994" s="32">
        <v>42656</v>
      </c>
      <c r="Q994">
        <v>6.7274000000000003</v>
      </c>
    </row>
    <row r="995" spans="1:17" x14ac:dyDescent="0.25">
      <c r="A995" s="32">
        <v>42634</v>
      </c>
      <c r="B995">
        <v>104.72499999999999</v>
      </c>
      <c r="D995" s="32">
        <v>42737</v>
      </c>
      <c r="E995">
        <v>68.227500000000006</v>
      </c>
      <c r="G995" s="32">
        <v>42620</v>
      </c>
      <c r="H995">
        <v>7.7557999999999998</v>
      </c>
      <c r="J995" s="32">
        <v>42620</v>
      </c>
      <c r="K995">
        <v>0.74956899782624986</v>
      </c>
      <c r="M995" s="32">
        <v>42620</v>
      </c>
      <c r="N995">
        <v>0.8897588753447816</v>
      </c>
      <c r="P995" s="32">
        <v>42657</v>
      </c>
      <c r="Q995">
        <v>6.7282999999999999</v>
      </c>
    </row>
    <row r="996" spans="1:17" x14ac:dyDescent="0.25">
      <c r="A996" s="32">
        <v>42635</v>
      </c>
      <c r="B996">
        <v>104.77500000000001</v>
      </c>
      <c r="D996" s="32">
        <v>42738</v>
      </c>
      <c r="E996">
        <v>68.33</v>
      </c>
      <c r="G996" s="32">
        <v>42621</v>
      </c>
      <c r="H996">
        <v>7.7571000000000003</v>
      </c>
      <c r="J996" s="32">
        <v>42621</v>
      </c>
      <c r="K996">
        <v>0.75216246709289214</v>
      </c>
      <c r="M996" s="32">
        <v>42621</v>
      </c>
      <c r="N996">
        <v>0.88809946714031984</v>
      </c>
      <c r="P996" s="32">
        <v>42660</v>
      </c>
      <c r="Q996">
        <v>6.7374999999999998</v>
      </c>
    </row>
    <row r="997" spans="1:17" x14ac:dyDescent="0.25">
      <c r="A997" s="32">
        <v>42636</v>
      </c>
      <c r="B997">
        <v>104.77500000000001</v>
      </c>
      <c r="D997" s="32">
        <v>42739</v>
      </c>
      <c r="E997">
        <v>68.045000000000002</v>
      </c>
      <c r="G997" s="32">
        <v>42622</v>
      </c>
      <c r="H997">
        <v>7.7571000000000003</v>
      </c>
      <c r="J997" s="32">
        <v>42622</v>
      </c>
      <c r="K997">
        <v>0.75374990578126178</v>
      </c>
      <c r="M997" s="32">
        <v>42622</v>
      </c>
      <c r="N997">
        <v>0.89023413157660469</v>
      </c>
      <c r="P997" s="32">
        <v>42661</v>
      </c>
      <c r="Q997">
        <v>6.7408999999999999</v>
      </c>
    </row>
    <row r="998" spans="1:17" x14ac:dyDescent="0.25">
      <c r="A998" s="32">
        <v>42639</v>
      </c>
      <c r="B998">
        <v>104.785</v>
      </c>
      <c r="D998" s="32">
        <v>42740</v>
      </c>
      <c r="E998">
        <v>67.961299999999994</v>
      </c>
      <c r="G998" s="32">
        <v>42625</v>
      </c>
      <c r="H998">
        <v>7.7580999999999998</v>
      </c>
      <c r="J998" s="32">
        <v>42625</v>
      </c>
      <c r="K998">
        <v>0.74979380670315654</v>
      </c>
      <c r="M998" s="32">
        <v>42625</v>
      </c>
      <c r="N998">
        <v>0.89007565643079667</v>
      </c>
      <c r="P998" s="32">
        <v>42662</v>
      </c>
      <c r="Q998">
        <v>6.7378</v>
      </c>
    </row>
    <row r="999" spans="1:17" x14ac:dyDescent="0.25">
      <c r="A999" s="32">
        <v>42640</v>
      </c>
      <c r="B999">
        <v>104.825</v>
      </c>
      <c r="D999" s="32">
        <v>42741</v>
      </c>
      <c r="E999">
        <v>67.963700000000003</v>
      </c>
      <c r="G999" s="32">
        <v>42626</v>
      </c>
      <c r="H999">
        <v>7.7584</v>
      </c>
      <c r="J999" s="32">
        <v>42626</v>
      </c>
      <c r="K999">
        <v>0.75797771545516568</v>
      </c>
      <c r="M999" s="32">
        <v>42626</v>
      </c>
      <c r="N999">
        <v>0.89126559714794995</v>
      </c>
      <c r="P999" s="32">
        <v>42663</v>
      </c>
      <c r="Q999">
        <v>6.7449000000000003</v>
      </c>
    </row>
    <row r="1000" spans="1:17" x14ac:dyDescent="0.25">
      <c r="A1000" s="32">
        <v>42641</v>
      </c>
      <c r="B1000">
        <v>105.045</v>
      </c>
      <c r="D1000" s="32">
        <v>42744</v>
      </c>
      <c r="E1000">
        <v>68.204999999999998</v>
      </c>
      <c r="G1000" s="32">
        <v>42627</v>
      </c>
      <c r="H1000">
        <v>7.7582000000000004</v>
      </c>
      <c r="J1000" s="32">
        <v>42627</v>
      </c>
      <c r="K1000">
        <v>0.75557234605213452</v>
      </c>
      <c r="M1000" s="32">
        <v>42627</v>
      </c>
      <c r="N1000">
        <v>0.88888888888888884</v>
      </c>
      <c r="P1000" s="32">
        <v>42664</v>
      </c>
      <c r="Q1000">
        <v>6.7670000000000003</v>
      </c>
    </row>
    <row r="1001" spans="1:17" x14ac:dyDescent="0.25">
      <c r="A1001" s="32">
        <v>42642</v>
      </c>
      <c r="B1001">
        <v>104.505</v>
      </c>
      <c r="D1001" s="32">
        <v>42745</v>
      </c>
      <c r="E1001">
        <v>68.182500000000005</v>
      </c>
      <c r="G1001" s="32">
        <v>42628</v>
      </c>
      <c r="H1001">
        <v>7.7586000000000004</v>
      </c>
      <c r="J1001" s="32">
        <v>42628</v>
      </c>
      <c r="K1001">
        <v>0.75534405921897418</v>
      </c>
      <c r="M1001" s="32">
        <v>42628</v>
      </c>
      <c r="N1001">
        <v>0.88936321593738876</v>
      </c>
      <c r="P1001" s="32">
        <v>42667</v>
      </c>
      <c r="Q1001">
        <v>6.7751999999999999</v>
      </c>
    </row>
    <row r="1002" spans="1:17" x14ac:dyDescent="0.25">
      <c r="A1002" s="32">
        <v>42643</v>
      </c>
      <c r="B1002">
        <v>104.455</v>
      </c>
      <c r="D1002" s="32">
        <v>42746</v>
      </c>
      <c r="E1002">
        <v>68.33</v>
      </c>
      <c r="G1002" s="32">
        <v>42629</v>
      </c>
      <c r="H1002">
        <v>7.7586000000000004</v>
      </c>
      <c r="J1002" s="32">
        <v>42629</v>
      </c>
      <c r="K1002">
        <v>0.76911244423934777</v>
      </c>
      <c r="M1002" s="32">
        <v>42629</v>
      </c>
      <c r="N1002">
        <v>0.89645898700134474</v>
      </c>
      <c r="P1002" s="32">
        <v>42668</v>
      </c>
      <c r="Q1002">
        <v>6.7804000000000002</v>
      </c>
    </row>
    <row r="1003" spans="1:17" x14ac:dyDescent="0.25">
      <c r="A1003" s="32">
        <v>42646</v>
      </c>
      <c r="B1003">
        <v>104.52500000000001</v>
      </c>
      <c r="D1003" s="32">
        <v>42747</v>
      </c>
      <c r="E1003">
        <v>68.083699999999993</v>
      </c>
      <c r="G1003" s="32">
        <v>42632</v>
      </c>
      <c r="H1003">
        <v>7.7579000000000002</v>
      </c>
      <c r="J1003" s="32">
        <v>42632</v>
      </c>
      <c r="K1003">
        <v>0.76745970836531086</v>
      </c>
      <c r="M1003" s="32">
        <v>42632</v>
      </c>
      <c r="N1003">
        <v>0.89485458612975399</v>
      </c>
      <c r="P1003" s="32">
        <v>42669</v>
      </c>
      <c r="Q1003">
        <v>6.7712000000000003</v>
      </c>
    </row>
    <row r="1004" spans="1:17" x14ac:dyDescent="0.25">
      <c r="A1004" s="32">
        <v>42647</v>
      </c>
      <c r="B1004">
        <v>104.48</v>
      </c>
      <c r="D1004" s="32">
        <v>42748</v>
      </c>
      <c r="E1004">
        <v>68.156300000000002</v>
      </c>
      <c r="G1004" s="32">
        <v>42633</v>
      </c>
      <c r="H1004">
        <v>7.7571000000000003</v>
      </c>
      <c r="J1004" s="32">
        <v>42633</v>
      </c>
      <c r="K1004">
        <v>0.76994148444718202</v>
      </c>
      <c r="M1004" s="32">
        <v>42633</v>
      </c>
      <c r="N1004">
        <v>0.89678055779750698</v>
      </c>
      <c r="P1004" s="32">
        <v>42670</v>
      </c>
      <c r="Q1004">
        <v>6.7835000000000001</v>
      </c>
    </row>
    <row r="1005" spans="1:17" x14ac:dyDescent="0.25">
      <c r="A1005" s="32">
        <v>42648</v>
      </c>
      <c r="B1005">
        <v>104.485</v>
      </c>
      <c r="D1005" s="32">
        <v>42751</v>
      </c>
      <c r="E1005">
        <v>68.094999999999999</v>
      </c>
      <c r="G1005" s="32">
        <v>42634</v>
      </c>
      <c r="H1005">
        <v>7.7553999999999998</v>
      </c>
      <c r="J1005" s="32">
        <v>42634</v>
      </c>
      <c r="K1005">
        <v>0.76734192756292208</v>
      </c>
      <c r="M1005" s="32">
        <v>42634</v>
      </c>
      <c r="N1005">
        <v>0.89373491822325501</v>
      </c>
      <c r="P1005" s="32">
        <v>42671</v>
      </c>
      <c r="Q1005">
        <v>6.7789000000000001</v>
      </c>
    </row>
    <row r="1006" spans="1:17" x14ac:dyDescent="0.25">
      <c r="A1006" s="32">
        <v>42650</v>
      </c>
      <c r="B1006">
        <v>104.63249999999999</v>
      </c>
      <c r="D1006" s="32">
        <v>42752</v>
      </c>
      <c r="E1006">
        <v>67.959999999999994</v>
      </c>
      <c r="G1006" s="32">
        <v>42635</v>
      </c>
      <c r="H1006">
        <v>7.7554999999999996</v>
      </c>
      <c r="J1006" s="32">
        <v>42635</v>
      </c>
      <c r="K1006">
        <v>0.76464291176020793</v>
      </c>
      <c r="M1006" s="32">
        <v>42635</v>
      </c>
      <c r="N1006">
        <v>0.89221984296930767</v>
      </c>
      <c r="P1006" s="32">
        <v>42674</v>
      </c>
      <c r="Q1006">
        <v>6.7758000000000003</v>
      </c>
    </row>
    <row r="1007" spans="1:17" x14ac:dyDescent="0.25">
      <c r="A1007" s="32">
        <v>42653</v>
      </c>
      <c r="B1007">
        <v>104.575</v>
      </c>
      <c r="D1007" s="32">
        <v>42753</v>
      </c>
      <c r="E1007">
        <v>68.075000000000003</v>
      </c>
      <c r="G1007" s="32">
        <v>42636</v>
      </c>
      <c r="H1007">
        <v>7.7567000000000004</v>
      </c>
      <c r="J1007" s="32">
        <v>42636</v>
      </c>
      <c r="K1007">
        <v>0.77124787906833259</v>
      </c>
      <c r="M1007" s="32">
        <v>42636</v>
      </c>
      <c r="N1007">
        <v>0.89078923926598963</v>
      </c>
      <c r="P1007" s="32">
        <v>42675</v>
      </c>
      <c r="Q1007">
        <v>6.7656999999999998</v>
      </c>
    </row>
    <row r="1008" spans="1:17" x14ac:dyDescent="0.25">
      <c r="A1008" s="32">
        <v>42654</v>
      </c>
      <c r="B1008">
        <v>104.55</v>
      </c>
      <c r="D1008" s="32">
        <v>42754</v>
      </c>
      <c r="E1008">
        <v>68.128799999999998</v>
      </c>
      <c r="G1008" s="32">
        <v>42639</v>
      </c>
      <c r="H1008">
        <v>7.7553000000000001</v>
      </c>
      <c r="J1008" s="32">
        <v>42639</v>
      </c>
      <c r="K1008">
        <v>0.77071290944123305</v>
      </c>
      <c r="M1008" s="32">
        <v>42639</v>
      </c>
      <c r="N1008">
        <v>0.88857295183934604</v>
      </c>
      <c r="P1008" s="32">
        <v>42676</v>
      </c>
      <c r="Q1008">
        <v>6.7569999999999997</v>
      </c>
    </row>
    <row r="1009" spans="1:17" x14ac:dyDescent="0.25">
      <c r="A1009" s="32">
        <v>42656</v>
      </c>
      <c r="B1009">
        <v>104.66500000000001</v>
      </c>
      <c r="D1009" s="32">
        <v>42755</v>
      </c>
      <c r="E1009">
        <v>68.177499999999995</v>
      </c>
      <c r="G1009" s="32">
        <v>42640</v>
      </c>
      <c r="H1009">
        <v>7.7550999999999997</v>
      </c>
      <c r="J1009" s="32">
        <v>42640</v>
      </c>
      <c r="K1009">
        <v>0.76787222606158334</v>
      </c>
      <c r="M1009" s="32">
        <v>42640</v>
      </c>
      <c r="N1009">
        <v>0.89166295140436924</v>
      </c>
      <c r="P1009" s="32">
        <v>42677</v>
      </c>
      <c r="Q1009">
        <v>6.7649999999999997</v>
      </c>
    </row>
    <row r="1010" spans="1:17" x14ac:dyDescent="0.25">
      <c r="A1010" s="32">
        <v>42657</v>
      </c>
      <c r="B1010">
        <v>104.66</v>
      </c>
      <c r="D1010" s="32">
        <v>42758</v>
      </c>
      <c r="E1010">
        <v>68.215000000000003</v>
      </c>
      <c r="G1010" s="32">
        <v>42641</v>
      </c>
      <c r="H1010">
        <v>7.7538</v>
      </c>
      <c r="J1010" s="32">
        <v>42641</v>
      </c>
      <c r="K1010">
        <v>0.76810814962746754</v>
      </c>
      <c r="M1010" s="32">
        <v>42641</v>
      </c>
      <c r="N1010">
        <v>0.89150396719265412</v>
      </c>
      <c r="P1010" s="32">
        <v>42678</v>
      </c>
      <c r="Q1010">
        <v>6.7565</v>
      </c>
    </row>
    <row r="1011" spans="1:17" x14ac:dyDescent="0.25">
      <c r="A1011" s="32">
        <v>42660</v>
      </c>
      <c r="B1011">
        <v>104.72499999999999</v>
      </c>
      <c r="D1011" s="32">
        <v>42759</v>
      </c>
      <c r="E1011">
        <v>68.144999999999996</v>
      </c>
      <c r="G1011" s="32">
        <v>42642</v>
      </c>
      <c r="H1011">
        <v>7.7557999999999998</v>
      </c>
      <c r="J1011" s="32">
        <v>42642</v>
      </c>
      <c r="K1011">
        <v>0.77112893275755712</v>
      </c>
      <c r="M1011" s="32">
        <v>42642</v>
      </c>
      <c r="N1011">
        <v>0.89110675458919975</v>
      </c>
      <c r="P1011" s="32">
        <v>42681</v>
      </c>
      <c r="Q1011">
        <v>6.7766000000000002</v>
      </c>
    </row>
    <row r="1012" spans="1:17" x14ac:dyDescent="0.25">
      <c r="A1012" s="32">
        <v>42661</v>
      </c>
      <c r="B1012">
        <v>104.69</v>
      </c>
      <c r="D1012" s="32">
        <v>42760</v>
      </c>
      <c r="E1012">
        <v>68.075000000000003</v>
      </c>
      <c r="G1012" s="32">
        <v>42643</v>
      </c>
      <c r="H1012">
        <v>7.7564000000000002</v>
      </c>
      <c r="J1012" s="32">
        <v>42643</v>
      </c>
      <c r="K1012">
        <v>0.77089115016959608</v>
      </c>
      <c r="M1012" s="32">
        <v>42643</v>
      </c>
      <c r="N1012">
        <v>0.89007565643079667</v>
      </c>
      <c r="P1012" s="32">
        <v>42682</v>
      </c>
      <c r="Q1012">
        <v>6.7869999999999999</v>
      </c>
    </row>
    <row r="1013" spans="1:17" x14ac:dyDescent="0.25">
      <c r="A1013" s="32">
        <v>42662</v>
      </c>
      <c r="B1013">
        <v>104.73</v>
      </c>
      <c r="D1013" s="32">
        <v>42762</v>
      </c>
      <c r="E1013">
        <v>68.036299999999997</v>
      </c>
      <c r="G1013" s="32">
        <v>42646</v>
      </c>
      <c r="H1013">
        <v>7.7557999999999998</v>
      </c>
      <c r="J1013" s="32">
        <v>42646</v>
      </c>
      <c r="K1013">
        <v>0.778694907335306</v>
      </c>
      <c r="M1013" s="32">
        <v>42646</v>
      </c>
      <c r="N1013">
        <v>0.89198109000089199</v>
      </c>
      <c r="P1013" s="32">
        <v>42683</v>
      </c>
      <c r="Q1013">
        <v>6.7915000000000001</v>
      </c>
    </row>
    <row r="1014" spans="1:17" x14ac:dyDescent="0.25">
      <c r="A1014" s="32">
        <v>42663</v>
      </c>
      <c r="B1014">
        <v>104.7208</v>
      </c>
      <c r="D1014" s="32">
        <v>42765</v>
      </c>
      <c r="E1014">
        <v>67.947500000000005</v>
      </c>
      <c r="G1014" s="32">
        <v>42647</v>
      </c>
      <c r="H1014">
        <v>7.7561</v>
      </c>
      <c r="J1014" s="32">
        <v>42647</v>
      </c>
      <c r="K1014">
        <v>0.78566939032055316</v>
      </c>
      <c r="M1014" s="32">
        <v>42647</v>
      </c>
      <c r="N1014">
        <v>0.89253837915030343</v>
      </c>
      <c r="P1014" s="32">
        <v>42684</v>
      </c>
      <c r="Q1014">
        <v>6.8059000000000003</v>
      </c>
    </row>
    <row r="1015" spans="1:17" x14ac:dyDescent="0.25">
      <c r="A1015" s="32">
        <v>42664</v>
      </c>
      <c r="B1015">
        <v>104.77</v>
      </c>
      <c r="D1015" s="32">
        <v>42766</v>
      </c>
      <c r="E1015">
        <v>67.864999999999995</v>
      </c>
      <c r="G1015" s="32">
        <v>42648</v>
      </c>
      <c r="H1015">
        <v>7.7572999999999999</v>
      </c>
      <c r="J1015" s="32">
        <v>42648</v>
      </c>
      <c r="K1015">
        <v>0.7843752451172642</v>
      </c>
      <c r="M1015" s="32">
        <v>42648</v>
      </c>
      <c r="N1015">
        <v>0.89245872378402491</v>
      </c>
      <c r="P1015" s="32">
        <v>42685</v>
      </c>
      <c r="Q1015">
        <v>6.8120000000000003</v>
      </c>
    </row>
    <row r="1016" spans="1:17" x14ac:dyDescent="0.25">
      <c r="A1016" s="32">
        <v>42667</v>
      </c>
      <c r="B1016">
        <v>104.7675</v>
      </c>
      <c r="D1016" s="32">
        <v>42767</v>
      </c>
      <c r="E1016">
        <v>67.474999999999994</v>
      </c>
      <c r="G1016" s="32">
        <v>42649</v>
      </c>
      <c r="H1016">
        <v>7.7572999999999999</v>
      </c>
      <c r="J1016" s="32">
        <v>42649</v>
      </c>
      <c r="K1016">
        <v>0.79264426125554843</v>
      </c>
      <c r="M1016" s="32">
        <v>42649</v>
      </c>
      <c r="N1016">
        <v>0.89678055779750698</v>
      </c>
      <c r="P1016" s="32">
        <v>42688</v>
      </c>
      <c r="Q1016">
        <v>6.86</v>
      </c>
    </row>
    <row r="1017" spans="1:17" x14ac:dyDescent="0.25">
      <c r="A1017" s="32">
        <v>42668</v>
      </c>
      <c r="B1017">
        <v>104.785</v>
      </c>
      <c r="D1017" s="32">
        <v>42768</v>
      </c>
      <c r="E1017">
        <v>67.375</v>
      </c>
      <c r="G1017" s="32">
        <v>42650</v>
      </c>
      <c r="H1017">
        <v>7.7584</v>
      </c>
      <c r="J1017" s="32">
        <v>42650</v>
      </c>
      <c r="K1017">
        <v>0.80424642110342603</v>
      </c>
      <c r="M1017" s="32">
        <v>42650</v>
      </c>
      <c r="N1017">
        <v>0.89277743058655468</v>
      </c>
      <c r="P1017" s="32">
        <v>42689</v>
      </c>
      <c r="Q1017">
        <v>6.859</v>
      </c>
    </row>
    <row r="1018" spans="1:17" x14ac:dyDescent="0.25">
      <c r="A1018" s="32">
        <v>42669</v>
      </c>
      <c r="B1018">
        <v>104.735</v>
      </c>
      <c r="D1018" s="32">
        <v>42769</v>
      </c>
      <c r="E1018">
        <v>67.316299999999998</v>
      </c>
      <c r="G1018" s="32">
        <v>42653</v>
      </c>
      <c r="H1018">
        <v>7.7584999999999997</v>
      </c>
      <c r="J1018" s="32">
        <v>42653</v>
      </c>
      <c r="K1018">
        <v>0.80893059375505583</v>
      </c>
      <c r="M1018" s="32">
        <v>42653</v>
      </c>
      <c r="N1018">
        <v>0.89774665589370684</v>
      </c>
      <c r="P1018" s="32">
        <v>42690</v>
      </c>
      <c r="Q1018">
        <v>6.8803999999999998</v>
      </c>
    </row>
    <row r="1019" spans="1:17" x14ac:dyDescent="0.25">
      <c r="A1019" s="32">
        <v>42670</v>
      </c>
      <c r="B1019">
        <v>104.7325</v>
      </c>
      <c r="D1019" s="32">
        <v>42772</v>
      </c>
      <c r="E1019">
        <v>67.218800000000002</v>
      </c>
      <c r="G1019" s="32">
        <v>42654</v>
      </c>
      <c r="H1019">
        <v>7.7586000000000004</v>
      </c>
      <c r="J1019" s="32">
        <v>42654</v>
      </c>
      <c r="K1019">
        <v>0.82487833044625924</v>
      </c>
      <c r="M1019" s="32">
        <v>42654</v>
      </c>
      <c r="N1019">
        <v>0.90464990048851102</v>
      </c>
      <c r="P1019" s="32">
        <v>42691</v>
      </c>
      <c r="Q1019">
        <v>6.8780999999999999</v>
      </c>
    </row>
    <row r="1020" spans="1:17" x14ac:dyDescent="0.25">
      <c r="A1020" s="32">
        <v>42671</v>
      </c>
      <c r="B1020">
        <v>104.7375</v>
      </c>
      <c r="D1020" s="32">
        <v>42773</v>
      </c>
      <c r="E1020">
        <v>67.412499999999994</v>
      </c>
      <c r="G1020" s="32">
        <v>42655</v>
      </c>
      <c r="H1020">
        <v>7.7572999999999999</v>
      </c>
      <c r="J1020" s="32">
        <v>42655</v>
      </c>
      <c r="K1020">
        <v>0.8194034742707309</v>
      </c>
      <c r="M1020" s="32">
        <v>42655</v>
      </c>
      <c r="N1020">
        <v>0.90851276460434272</v>
      </c>
      <c r="P1020" s="32">
        <v>42692</v>
      </c>
      <c r="Q1020">
        <v>6.8864999999999998</v>
      </c>
    </row>
    <row r="1021" spans="1:17" x14ac:dyDescent="0.25">
      <c r="A1021" s="32">
        <v>42674</v>
      </c>
      <c r="B1021">
        <v>105.02500000000001</v>
      </c>
      <c r="D1021" s="32">
        <v>42774</v>
      </c>
      <c r="E1021">
        <v>67.19</v>
      </c>
      <c r="G1021" s="32">
        <v>42656</v>
      </c>
      <c r="H1021">
        <v>7.7571000000000003</v>
      </c>
      <c r="J1021" s="32">
        <v>42656</v>
      </c>
      <c r="K1021">
        <v>0.81606006202056469</v>
      </c>
      <c r="M1021" s="32">
        <v>42656</v>
      </c>
      <c r="N1021">
        <v>0.90448625180897257</v>
      </c>
      <c r="P1021" s="32">
        <v>42695</v>
      </c>
      <c r="Q1021">
        <v>6.8928000000000003</v>
      </c>
    </row>
    <row r="1022" spans="1:17" x14ac:dyDescent="0.25">
      <c r="A1022" s="32">
        <v>42675</v>
      </c>
      <c r="B1022">
        <v>104.77249999999999</v>
      </c>
      <c r="D1022" s="32">
        <v>42775</v>
      </c>
      <c r="E1022">
        <v>66.851299999999995</v>
      </c>
      <c r="G1022" s="32">
        <v>42657</v>
      </c>
      <c r="H1022">
        <v>7.7586000000000004</v>
      </c>
      <c r="J1022" s="32">
        <v>42657</v>
      </c>
      <c r="K1022">
        <v>0.82027725371175453</v>
      </c>
      <c r="M1022" s="32">
        <v>42657</v>
      </c>
      <c r="N1022">
        <v>0.91141086401749916</v>
      </c>
      <c r="P1022" s="32">
        <v>42696</v>
      </c>
      <c r="Q1022">
        <v>6.89</v>
      </c>
    </row>
    <row r="1023" spans="1:17" x14ac:dyDescent="0.25">
      <c r="A1023" s="32">
        <v>42676</v>
      </c>
      <c r="B1023">
        <v>104.8075</v>
      </c>
      <c r="D1023" s="32">
        <v>42776</v>
      </c>
      <c r="E1023">
        <v>66.883700000000005</v>
      </c>
      <c r="G1023" s="32">
        <v>42660</v>
      </c>
      <c r="H1023">
        <v>7.7587000000000002</v>
      </c>
      <c r="J1023" s="32">
        <v>42660</v>
      </c>
      <c r="K1023">
        <v>0.82081589099564967</v>
      </c>
      <c r="M1023" s="32">
        <v>42660</v>
      </c>
      <c r="N1023">
        <v>0.90909090909090906</v>
      </c>
      <c r="P1023" s="32">
        <v>42697</v>
      </c>
      <c r="Q1023">
        <v>6.9189999999999996</v>
      </c>
    </row>
    <row r="1024" spans="1:17" x14ac:dyDescent="0.25">
      <c r="A1024" s="32">
        <v>42677</v>
      </c>
      <c r="B1024">
        <v>104.75</v>
      </c>
      <c r="D1024" s="32">
        <v>42779</v>
      </c>
      <c r="E1024">
        <v>67.015000000000001</v>
      </c>
      <c r="G1024" s="32">
        <v>42661</v>
      </c>
      <c r="H1024">
        <v>7.7592999999999996</v>
      </c>
      <c r="J1024" s="32">
        <v>42661</v>
      </c>
      <c r="K1024">
        <v>0.81314034802406898</v>
      </c>
      <c r="M1024" s="32">
        <v>42661</v>
      </c>
      <c r="N1024">
        <v>0.91066387396411974</v>
      </c>
      <c r="P1024" s="32">
        <v>42698</v>
      </c>
      <c r="Q1024">
        <v>6.9218999999999999</v>
      </c>
    </row>
    <row r="1025" spans="1:17" x14ac:dyDescent="0.25">
      <c r="A1025" s="32">
        <v>42678</v>
      </c>
      <c r="B1025">
        <v>104.67749999999999</v>
      </c>
      <c r="D1025" s="32">
        <v>42780</v>
      </c>
      <c r="E1025">
        <v>66.92</v>
      </c>
      <c r="G1025" s="32">
        <v>42662</v>
      </c>
      <c r="H1025">
        <v>7.7575000000000003</v>
      </c>
      <c r="J1025" s="32">
        <v>42662</v>
      </c>
      <c r="K1025">
        <v>0.81400081400081403</v>
      </c>
      <c r="M1025" s="32">
        <v>42662</v>
      </c>
      <c r="N1025">
        <v>0.91124476034262814</v>
      </c>
      <c r="P1025" s="32">
        <v>42699</v>
      </c>
      <c r="Q1025">
        <v>6.9188000000000001</v>
      </c>
    </row>
    <row r="1026" spans="1:17" x14ac:dyDescent="0.25">
      <c r="A1026" s="32">
        <v>42681</v>
      </c>
      <c r="B1026">
        <v>105.2713</v>
      </c>
      <c r="D1026" s="32">
        <v>42781</v>
      </c>
      <c r="E1026">
        <v>66.906300000000002</v>
      </c>
      <c r="G1026" s="32">
        <v>42663</v>
      </c>
      <c r="H1026">
        <v>7.7582000000000004</v>
      </c>
      <c r="J1026" s="32">
        <v>42663</v>
      </c>
      <c r="K1026">
        <v>0.81606006202056469</v>
      </c>
      <c r="M1026" s="32">
        <v>42663</v>
      </c>
      <c r="N1026">
        <v>0.91499679751120877</v>
      </c>
      <c r="P1026" s="32">
        <v>42702</v>
      </c>
      <c r="Q1026">
        <v>6.9153000000000002</v>
      </c>
    </row>
    <row r="1027" spans="1:17" x14ac:dyDescent="0.25">
      <c r="A1027" s="32">
        <v>42684</v>
      </c>
      <c r="B1027">
        <v>104.6675</v>
      </c>
      <c r="D1027" s="32">
        <v>42782</v>
      </c>
      <c r="E1027">
        <v>67.072500000000005</v>
      </c>
      <c r="G1027" s="32">
        <v>42664</v>
      </c>
      <c r="H1027">
        <v>7.7584999999999997</v>
      </c>
      <c r="J1027" s="32">
        <v>42664</v>
      </c>
      <c r="K1027">
        <v>0.81739414745790417</v>
      </c>
      <c r="M1027" s="32">
        <v>42664</v>
      </c>
      <c r="N1027">
        <v>0.91877986034546122</v>
      </c>
      <c r="P1027" s="32">
        <v>42703</v>
      </c>
      <c r="Q1027">
        <v>6.9047000000000001</v>
      </c>
    </row>
    <row r="1028" spans="1:17" x14ac:dyDescent="0.25">
      <c r="A1028" s="32">
        <v>42685</v>
      </c>
      <c r="B1028">
        <v>104.7075</v>
      </c>
      <c r="D1028" s="32">
        <v>42783</v>
      </c>
      <c r="E1028">
        <v>67.02</v>
      </c>
      <c r="G1028" s="32">
        <v>42667</v>
      </c>
      <c r="H1028">
        <v>7.7573999999999996</v>
      </c>
      <c r="J1028" s="32">
        <v>42667</v>
      </c>
      <c r="K1028">
        <v>0.81712698153293017</v>
      </c>
      <c r="M1028" s="32">
        <v>42667</v>
      </c>
      <c r="N1028">
        <v>0.91894872266127547</v>
      </c>
      <c r="P1028" s="32">
        <v>42704</v>
      </c>
      <c r="Q1028">
        <v>6.8894000000000002</v>
      </c>
    </row>
    <row r="1029" spans="1:17" x14ac:dyDescent="0.25">
      <c r="A1029" s="32">
        <v>42688</v>
      </c>
      <c r="B1029">
        <v>105.44750000000001</v>
      </c>
      <c r="D1029" s="32">
        <v>42786</v>
      </c>
      <c r="E1029">
        <v>66.924999999999997</v>
      </c>
      <c r="G1029" s="32">
        <v>42668</v>
      </c>
      <c r="H1029">
        <v>7.7565999999999997</v>
      </c>
      <c r="J1029" s="32">
        <v>42668</v>
      </c>
      <c r="K1029">
        <v>0.82047915982934028</v>
      </c>
      <c r="M1029" s="32">
        <v>42668</v>
      </c>
      <c r="N1029">
        <v>0.91835797593902102</v>
      </c>
      <c r="P1029" s="32">
        <v>42705</v>
      </c>
      <c r="Q1029">
        <v>6.8856000000000002</v>
      </c>
    </row>
    <row r="1030" spans="1:17" x14ac:dyDescent="0.25">
      <c r="A1030" s="32">
        <v>42689</v>
      </c>
      <c r="B1030">
        <v>104.845</v>
      </c>
      <c r="D1030" s="32">
        <v>42788</v>
      </c>
      <c r="E1030">
        <v>66.97</v>
      </c>
      <c r="G1030" s="32">
        <v>42669</v>
      </c>
      <c r="H1030">
        <v>7.7572999999999999</v>
      </c>
      <c r="J1030" s="32">
        <v>42669</v>
      </c>
      <c r="K1030">
        <v>0.81652649628480456</v>
      </c>
      <c r="M1030" s="32">
        <v>42669</v>
      </c>
      <c r="N1030">
        <v>0.91675834250091681</v>
      </c>
      <c r="P1030" s="32">
        <v>42706</v>
      </c>
      <c r="Q1030">
        <v>6.88</v>
      </c>
    </row>
    <row r="1031" spans="1:17" x14ac:dyDescent="0.25">
      <c r="A1031" s="32">
        <v>42690</v>
      </c>
      <c r="B1031">
        <v>104.75</v>
      </c>
      <c r="D1031" s="32">
        <v>42789</v>
      </c>
      <c r="E1031">
        <v>66.825000000000003</v>
      </c>
      <c r="G1031" s="32">
        <v>42670</v>
      </c>
      <c r="H1031">
        <v>7.7552000000000003</v>
      </c>
      <c r="J1031" s="32">
        <v>42670</v>
      </c>
      <c r="K1031">
        <v>0.82209799408089446</v>
      </c>
      <c r="M1031" s="32">
        <v>42670</v>
      </c>
      <c r="N1031">
        <v>0.91768376617417646</v>
      </c>
      <c r="P1031" s="32">
        <v>42709</v>
      </c>
      <c r="Q1031">
        <v>6.8815</v>
      </c>
    </row>
    <row r="1032" spans="1:17" x14ac:dyDescent="0.25">
      <c r="A1032" s="32">
        <v>42691</v>
      </c>
      <c r="B1032">
        <v>104.7675</v>
      </c>
      <c r="D1032" s="32">
        <v>42793</v>
      </c>
      <c r="E1032">
        <v>66.707499999999996</v>
      </c>
      <c r="G1032" s="32">
        <v>42671</v>
      </c>
      <c r="H1032">
        <v>7.7549999999999999</v>
      </c>
      <c r="J1032" s="32">
        <v>42671</v>
      </c>
      <c r="K1032">
        <v>0.82068116536725488</v>
      </c>
      <c r="M1032" s="32">
        <v>42671</v>
      </c>
      <c r="N1032">
        <v>0.91033227127901684</v>
      </c>
      <c r="P1032" s="32">
        <v>42710</v>
      </c>
      <c r="Q1032">
        <v>6.8818000000000001</v>
      </c>
    </row>
    <row r="1033" spans="1:17" x14ac:dyDescent="0.25">
      <c r="A1033" s="32">
        <v>42692</v>
      </c>
      <c r="B1033">
        <v>105.4075</v>
      </c>
      <c r="D1033" s="32">
        <v>42794</v>
      </c>
      <c r="E1033">
        <v>66.69</v>
      </c>
      <c r="G1033" s="32">
        <v>42674</v>
      </c>
      <c r="H1033">
        <v>7.7552000000000003</v>
      </c>
      <c r="J1033" s="32">
        <v>42674</v>
      </c>
      <c r="K1033">
        <v>0.81685999019768019</v>
      </c>
      <c r="M1033" s="32">
        <v>42674</v>
      </c>
      <c r="N1033">
        <v>0.91066387396411974</v>
      </c>
      <c r="P1033" s="32">
        <v>42711</v>
      </c>
      <c r="Q1033">
        <v>6.8766999999999996</v>
      </c>
    </row>
    <row r="1034" spans="1:17" x14ac:dyDescent="0.25">
      <c r="A1034" s="32">
        <v>42696</v>
      </c>
      <c r="B1034">
        <v>104.8425</v>
      </c>
      <c r="D1034" s="32">
        <v>42795</v>
      </c>
      <c r="E1034">
        <v>66.827500000000001</v>
      </c>
      <c r="G1034" s="32">
        <v>42675</v>
      </c>
      <c r="H1034">
        <v>7.7549999999999999</v>
      </c>
      <c r="J1034" s="32">
        <v>42675</v>
      </c>
      <c r="K1034">
        <v>0.81679326962345833</v>
      </c>
      <c r="M1034" s="32">
        <v>42675</v>
      </c>
      <c r="N1034">
        <v>0.90456806874717333</v>
      </c>
      <c r="P1034" s="32">
        <v>42712</v>
      </c>
      <c r="Q1034">
        <v>6.891</v>
      </c>
    </row>
    <row r="1035" spans="1:17" x14ac:dyDescent="0.25">
      <c r="A1035" s="32">
        <v>42697</v>
      </c>
      <c r="B1035">
        <v>104.8325</v>
      </c>
      <c r="D1035" s="32">
        <v>42796</v>
      </c>
      <c r="E1035">
        <v>66.709999999999994</v>
      </c>
      <c r="G1035" s="32">
        <v>42676</v>
      </c>
      <c r="H1035">
        <v>7.7553000000000001</v>
      </c>
      <c r="J1035" s="32">
        <v>42676</v>
      </c>
      <c r="K1035">
        <v>0.81274382314694416</v>
      </c>
      <c r="M1035" s="32">
        <v>42676</v>
      </c>
      <c r="N1035">
        <v>0.90106325464047587</v>
      </c>
      <c r="P1035" s="32">
        <v>42713</v>
      </c>
      <c r="Q1035">
        <v>6.9080000000000004</v>
      </c>
    </row>
    <row r="1036" spans="1:17" x14ac:dyDescent="0.25">
      <c r="A1036" s="32">
        <v>42698</v>
      </c>
      <c r="B1036">
        <v>105.2</v>
      </c>
      <c r="D1036" s="32">
        <v>42797</v>
      </c>
      <c r="E1036">
        <v>66.805000000000007</v>
      </c>
      <c r="G1036" s="32">
        <v>42677</v>
      </c>
      <c r="H1036">
        <v>7.7550999999999997</v>
      </c>
      <c r="J1036" s="32">
        <v>42677</v>
      </c>
      <c r="K1036">
        <v>0.80250381189310649</v>
      </c>
      <c r="M1036" s="32">
        <v>42677</v>
      </c>
      <c r="N1036">
        <v>0.90049527239981986</v>
      </c>
      <c r="P1036" s="32">
        <v>42716</v>
      </c>
      <c r="Q1036">
        <v>6.9069000000000003</v>
      </c>
    </row>
    <row r="1037" spans="1:17" x14ac:dyDescent="0.25">
      <c r="A1037" s="32">
        <v>42699</v>
      </c>
      <c r="B1037">
        <v>104.7675</v>
      </c>
      <c r="D1037" s="32">
        <v>42800</v>
      </c>
      <c r="E1037">
        <v>66.715000000000003</v>
      </c>
      <c r="G1037" s="32">
        <v>42678</v>
      </c>
      <c r="H1037">
        <v>7.7558999999999996</v>
      </c>
      <c r="J1037" s="32">
        <v>42678</v>
      </c>
      <c r="K1037">
        <v>0.79891347767036824</v>
      </c>
      <c r="M1037" s="32">
        <v>42678</v>
      </c>
      <c r="N1037">
        <v>0.89758549501840046</v>
      </c>
      <c r="P1037" s="32">
        <v>42717</v>
      </c>
      <c r="Q1037">
        <v>6.9023000000000003</v>
      </c>
    </row>
    <row r="1038" spans="1:17" x14ac:dyDescent="0.25">
      <c r="A1038" s="32">
        <v>42702</v>
      </c>
      <c r="B1038">
        <v>104.5025</v>
      </c>
      <c r="D1038" s="32">
        <v>42801</v>
      </c>
      <c r="E1038">
        <v>66.672499999999999</v>
      </c>
      <c r="G1038" s="32">
        <v>42681</v>
      </c>
      <c r="H1038">
        <v>7.7553000000000001</v>
      </c>
      <c r="J1038" s="32">
        <v>42681</v>
      </c>
      <c r="K1038">
        <v>0.80671184252984829</v>
      </c>
      <c r="M1038" s="32">
        <v>42681</v>
      </c>
      <c r="N1038">
        <v>0.90571506204148167</v>
      </c>
      <c r="P1038" s="32">
        <v>42718</v>
      </c>
      <c r="Q1038">
        <v>6.9048999999999996</v>
      </c>
    </row>
    <row r="1039" spans="1:17" x14ac:dyDescent="0.25">
      <c r="A1039" s="32">
        <v>42703</v>
      </c>
      <c r="B1039">
        <v>104.82250000000001</v>
      </c>
      <c r="D1039" s="32">
        <v>42802</v>
      </c>
      <c r="E1039">
        <v>66.7</v>
      </c>
      <c r="G1039" s="32">
        <v>42682</v>
      </c>
      <c r="H1039">
        <v>7.7546999999999997</v>
      </c>
      <c r="J1039" s="32">
        <v>42682</v>
      </c>
      <c r="K1039">
        <v>0.80781969464415537</v>
      </c>
      <c r="M1039" s="32">
        <v>42682</v>
      </c>
      <c r="N1039">
        <v>0.90694721567204784</v>
      </c>
      <c r="P1039" s="32">
        <v>42719</v>
      </c>
      <c r="Q1039">
        <v>6.9466999999999999</v>
      </c>
    </row>
    <row r="1040" spans="1:17" x14ac:dyDescent="0.25">
      <c r="A1040" s="32">
        <v>42705</v>
      </c>
      <c r="B1040">
        <v>104.7075</v>
      </c>
      <c r="D1040" s="32">
        <v>42803</v>
      </c>
      <c r="E1040">
        <v>66.715000000000003</v>
      </c>
      <c r="G1040" s="32">
        <v>42683</v>
      </c>
      <c r="H1040">
        <v>7.7557999999999998</v>
      </c>
      <c r="J1040" s="32">
        <v>42683</v>
      </c>
      <c r="K1040">
        <v>0.80606158310494924</v>
      </c>
      <c r="M1040" s="32">
        <v>42683</v>
      </c>
      <c r="N1040">
        <v>0.91659028414298815</v>
      </c>
      <c r="P1040" s="32">
        <v>42720</v>
      </c>
      <c r="Q1040">
        <v>6.9615</v>
      </c>
    </row>
    <row r="1041" spans="1:17" x14ac:dyDescent="0.25">
      <c r="A1041" s="32">
        <v>42706</v>
      </c>
      <c r="B1041">
        <v>104.8175</v>
      </c>
      <c r="D1041" s="32">
        <v>42804</v>
      </c>
      <c r="E1041">
        <v>66.605000000000004</v>
      </c>
      <c r="G1041" s="32">
        <v>42684</v>
      </c>
      <c r="H1041">
        <v>7.7561999999999998</v>
      </c>
      <c r="J1041" s="32">
        <v>42684</v>
      </c>
      <c r="K1041">
        <v>0.79649542015133412</v>
      </c>
      <c r="M1041" s="32">
        <v>42684</v>
      </c>
      <c r="N1041">
        <v>0.91802074726888838</v>
      </c>
      <c r="P1041" s="32">
        <v>42723</v>
      </c>
      <c r="Q1041">
        <v>6.9604999999999997</v>
      </c>
    </row>
    <row r="1042" spans="1:17" x14ac:dyDescent="0.25">
      <c r="A1042" s="32">
        <v>42709</v>
      </c>
      <c r="B1042">
        <v>104.7225</v>
      </c>
      <c r="D1042" s="32">
        <v>42808</v>
      </c>
      <c r="E1042">
        <v>65.817499999999995</v>
      </c>
      <c r="G1042" s="32">
        <v>42685</v>
      </c>
      <c r="H1042">
        <v>7.7584</v>
      </c>
      <c r="J1042" s="32">
        <v>42685</v>
      </c>
      <c r="K1042">
        <v>0.79390282629406161</v>
      </c>
      <c r="M1042" s="32">
        <v>42685</v>
      </c>
      <c r="N1042">
        <v>0.92123445416858596</v>
      </c>
      <c r="P1042" s="32">
        <v>42724</v>
      </c>
      <c r="Q1042">
        <v>6.9527000000000001</v>
      </c>
    </row>
    <row r="1043" spans="1:17" x14ac:dyDescent="0.25">
      <c r="A1043" s="32">
        <v>42710</v>
      </c>
      <c r="B1043">
        <v>104.7625</v>
      </c>
      <c r="D1043" s="32">
        <v>42809</v>
      </c>
      <c r="E1043">
        <v>65.691299999999998</v>
      </c>
      <c r="G1043" s="32">
        <v>42688</v>
      </c>
      <c r="H1043">
        <v>7.7584</v>
      </c>
      <c r="J1043" s="32">
        <v>42688</v>
      </c>
      <c r="K1043">
        <v>0.80064051240992784</v>
      </c>
      <c r="M1043" s="32">
        <v>42688</v>
      </c>
      <c r="N1043">
        <v>0.93135885256589357</v>
      </c>
      <c r="P1043" s="32">
        <v>42725</v>
      </c>
      <c r="Q1043">
        <v>6.944</v>
      </c>
    </row>
    <row r="1044" spans="1:17" x14ac:dyDescent="0.25">
      <c r="A1044" s="32">
        <v>42711</v>
      </c>
      <c r="B1044">
        <v>104.845</v>
      </c>
      <c r="D1044" s="32">
        <v>42810</v>
      </c>
      <c r="E1044">
        <v>65.407499999999999</v>
      </c>
      <c r="G1044" s="32">
        <v>42689</v>
      </c>
      <c r="H1044">
        <v>7.7576999999999998</v>
      </c>
      <c r="J1044" s="32">
        <v>42689</v>
      </c>
      <c r="K1044">
        <v>0.8027614995584812</v>
      </c>
      <c r="M1044" s="32">
        <v>42689</v>
      </c>
      <c r="N1044">
        <v>0.93266181682521909</v>
      </c>
      <c r="P1044" s="32">
        <v>42726</v>
      </c>
      <c r="Q1044">
        <v>6.9484000000000004</v>
      </c>
    </row>
    <row r="1045" spans="1:17" x14ac:dyDescent="0.25">
      <c r="A1045" s="32">
        <v>42712</v>
      </c>
      <c r="B1045">
        <v>104.587</v>
      </c>
      <c r="D1045" s="32">
        <v>42811</v>
      </c>
      <c r="E1045">
        <v>65.474999999999994</v>
      </c>
      <c r="G1045" s="32">
        <v>42690</v>
      </c>
      <c r="H1045">
        <v>7.7576999999999998</v>
      </c>
      <c r="J1045" s="32">
        <v>42690</v>
      </c>
      <c r="K1045">
        <v>0.80366471108253634</v>
      </c>
      <c r="M1045" s="32">
        <v>42690</v>
      </c>
      <c r="N1045">
        <v>0.93536619586568148</v>
      </c>
      <c r="P1045" s="32">
        <v>42727</v>
      </c>
      <c r="Q1045">
        <v>6.9462000000000002</v>
      </c>
    </row>
    <row r="1046" spans="1:17" x14ac:dyDescent="0.25">
      <c r="A1046" s="32">
        <v>42713</v>
      </c>
      <c r="B1046">
        <v>104.745</v>
      </c>
      <c r="D1046" s="32">
        <v>42814</v>
      </c>
      <c r="E1046">
        <v>65.36</v>
      </c>
      <c r="G1046" s="32">
        <v>42691</v>
      </c>
      <c r="H1046">
        <v>7.7572999999999999</v>
      </c>
      <c r="J1046" s="32">
        <v>42691</v>
      </c>
      <c r="K1046">
        <v>0.80534750744946437</v>
      </c>
      <c r="M1046" s="32">
        <v>42691</v>
      </c>
      <c r="N1046">
        <v>0.94108789760963674</v>
      </c>
      <c r="P1046" s="32">
        <v>42730</v>
      </c>
      <c r="Q1046">
        <v>6.9489000000000001</v>
      </c>
    </row>
    <row r="1047" spans="1:17" x14ac:dyDescent="0.25">
      <c r="A1047" s="32">
        <v>42716</v>
      </c>
      <c r="B1047">
        <v>104.7675</v>
      </c>
      <c r="D1047" s="32">
        <v>42815</v>
      </c>
      <c r="E1047">
        <v>65.28</v>
      </c>
      <c r="G1047" s="32">
        <v>42692</v>
      </c>
      <c r="H1047">
        <v>7.7567000000000004</v>
      </c>
      <c r="J1047" s="32">
        <v>42692</v>
      </c>
      <c r="K1047">
        <v>0.81024145195268193</v>
      </c>
      <c r="M1047" s="32">
        <v>42692</v>
      </c>
      <c r="N1047">
        <v>0.94446543256516813</v>
      </c>
      <c r="P1047" s="32">
        <v>42731</v>
      </c>
      <c r="Q1047">
        <v>6.952</v>
      </c>
    </row>
    <row r="1048" spans="1:17" x14ac:dyDescent="0.25">
      <c r="A1048" s="32">
        <v>42717</v>
      </c>
      <c r="B1048">
        <v>104.71250000000001</v>
      </c>
      <c r="D1048" s="32">
        <v>42816</v>
      </c>
      <c r="E1048">
        <v>65.441299999999998</v>
      </c>
      <c r="G1048" s="32">
        <v>42695</v>
      </c>
      <c r="H1048">
        <v>7.7560000000000002</v>
      </c>
      <c r="J1048" s="32">
        <v>42695</v>
      </c>
      <c r="K1048">
        <v>0.800384184408516</v>
      </c>
      <c r="M1048" s="32">
        <v>42695</v>
      </c>
      <c r="N1048">
        <v>0.94073377234242717</v>
      </c>
      <c r="P1048" s="32">
        <v>42732</v>
      </c>
      <c r="Q1048">
        <v>6.9612999999999996</v>
      </c>
    </row>
    <row r="1049" spans="1:17" x14ac:dyDescent="0.25">
      <c r="A1049" s="32">
        <v>42718</v>
      </c>
      <c r="B1049">
        <v>104.7775</v>
      </c>
      <c r="D1049" s="32">
        <v>42817</v>
      </c>
      <c r="E1049">
        <v>65.53</v>
      </c>
      <c r="G1049" s="32">
        <v>42696</v>
      </c>
      <c r="H1049">
        <v>7.7557</v>
      </c>
      <c r="J1049" s="32">
        <v>42696</v>
      </c>
      <c r="K1049">
        <v>0.80495854463495131</v>
      </c>
      <c r="M1049" s="32">
        <v>42696</v>
      </c>
      <c r="N1049">
        <v>0.94099934130046115</v>
      </c>
      <c r="P1049" s="32">
        <v>42733</v>
      </c>
      <c r="Q1049">
        <v>6.9558999999999997</v>
      </c>
    </row>
    <row r="1050" spans="1:17" x14ac:dyDescent="0.25">
      <c r="A1050" s="32">
        <v>42719</v>
      </c>
      <c r="B1050">
        <v>104.67749999999999</v>
      </c>
      <c r="D1050" s="32">
        <v>42818</v>
      </c>
      <c r="E1050">
        <v>65.415000000000006</v>
      </c>
      <c r="G1050" s="32">
        <v>42697</v>
      </c>
      <c r="H1050">
        <v>7.7567000000000004</v>
      </c>
      <c r="J1050" s="32">
        <v>42697</v>
      </c>
      <c r="K1050">
        <v>0.80366471108253634</v>
      </c>
      <c r="M1050" s="32">
        <v>42697</v>
      </c>
      <c r="N1050">
        <v>0.94759783947692611</v>
      </c>
      <c r="P1050" s="32">
        <v>42734</v>
      </c>
      <c r="Q1050">
        <v>6.9450000000000003</v>
      </c>
    </row>
    <row r="1051" spans="1:17" x14ac:dyDescent="0.25">
      <c r="A1051" s="32">
        <v>42720</v>
      </c>
      <c r="B1051">
        <v>104.78360000000001</v>
      </c>
      <c r="D1051" s="32">
        <v>42821</v>
      </c>
      <c r="E1051">
        <v>65.045000000000002</v>
      </c>
      <c r="G1051" s="32">
        <v>42698</v>
      </c>
      <c r="H1051">
        <v>7.7561999999999998</v>
      </c>
      <c r="J1051" s="32">
        <v>42698</v>
      </c>
      <c r="K1051">
        <v>0.80314834149867476</v>
      </c>
      <c r="M1051" s="32">
        <v>42698</v>
      </c>
      <c r="N1051">
        <v>0.9475080538184576</v>
      </c>
      <c r="P1051" s="32">
        <v>42738</v>
      </c>
      <c r="Q1051">
        <v>6.9640000000000004</v>
      </c>
    </row>
    <row r="1052" spans="1:17" x14ac:dyDescent="0.25">
      <c r="A1052" s="32">
        <v>42723</v>
      </c>
      <c r="B1052">
        <v>104.8175</v>
      </c>
      <c r="D1052" s="32">
        <v>42823</v>
      </c>
      <c r="E1052">
        <v>64.913700000000006</v>
      </c>
      <c r="G1052" s="32">
        <v>42699</v>
      </c>
      <c r="H1052">
        <v>7.7557999999999998</v>
      </c>
      <c r="J1052" s="32">
        <v>42699</v>
      </c>
      <c r="K1052">
        <v>0.80147471347278987</v>
      </c>
      <c r="M1052" s="32">
        <v>42699</v>
      </c>
      <c r="N1052">
        <v>0.94437623949381433</v>
      </c>
      <c r="P1052" s="32">
        <v>42739</v>
      </c>
      <c r="Q1052">
        <v>6.9341999999999997</v>
      </c>
    </row>
    <row r="1053" spans="1:17" x14ac:dyDescent="0.25">
      <c r="A1053" s="32">
        <v>42724</v>
      </c>
      <c r="B1053">
        <v>104.8173</v>
      </c>
      <c r="D1053" s="32">
        <v>42824</v>
      </c>
      <c r="E1053">
        <v>64.918700000000001</v>
      </c>
      <c r="G1053" s="32">
        <v>42702</v>
      </c>
      <c r="H1053">
        <v>7.7567000000000004</v>
      </c>
      <c r="J1053" s="32">
        <v>42702</v>
      </c>
      <c r="K1053">
        <v>0.80541237113402064</v>
      </c>
      <c r="M1053" s="32">
        <v>42702</v>
      </c>
      <c r="N1053">
        <v>0.94215187488223107</v>
      </c>
      <c r="P1053" s="32">
        <v>42740</v>
      </c>
      <c r="Q1053">
        <v>6.8766999999999996</v>
      </c>
    </row>
    <row r="1054" spans="1:17" x14ac:dyDescent="0.25">
      <c r="A1054" s="32">
        <v>42725</v>
      </c>
      <c r="B1054">
        <v>104.6425</v>
      </c>
      <c r="D1054" s="32">
        <v>42825</v>
      </c>
      <c r="E1054">
        <v>64.849999999999994</v>
      </c>
      <c r="G1054" s="32">
        <v>42703</v>
      </c>
      <c r="H1054">
        <v>7.7565</v>
      </c>
      <c r="J1054" s="32">
        <v>42703</v>
      </c>
      <c r="K1054">
        <v>0.80044825102057149</v>
      </c>
      <c r="M1054" s="32">
        <v>42703</v>
      </c>
      <c r="N1054">
        <v>0.93896713615023475</v>
      </c>
      <c r="P1054" s="32">
        <v>42741</v>
      </c>
      <c r="Q1054">
        <v>6.9241000000000001</v>
      </c>
    </row>
    <row r="1055" spans="1:17" x14ac:dyDescent="0.25">
      <c r="A1055" s="32">
        <v>42726</v>
      </c>
      <c r="B1055">
        <v>104.8425</v>
      </c>
      <c r="D1055" s="32">
        <v>42828</v>
      </c>
      <c r="E1055">
        <v>65.027500000000003</v>
      </c>
      <c r="G1055" s="32">
        <v>42704</v>
      </c>
      <c r="H1055">
        <v>7.7565</v>
      </c>
      <c r="J1055" s="32">
        <v>42704</v>
      </c>
      <c r="K1055">
        <v>0.79961618423156888</v>
      </c>
      <c r="M1055" s="32">
        <v>42704</v>
      </c>
      <c r="N1055">
        <v>0.94437623949381433</v>
      </c>
      <c r="P1055" s="32">
        <v>42744</v>
      </c>
      <c r="Q1055">
        <v>6.9375</v>
      </c>
    </row>
    <row r="1056" spans="1:17" x14ac:dyDescent="0.25">
      <c r="A1056" s="32">
        <v>42727</v>
      </c>
      <c r="B1056">
        <v>104.8</v>
      </c>
      <c r="D1056" s="32">
        <v>42830</v>
      </c>
      <c r="E1056">
        <v>64.882499999999993</v>
      </c>
      <c r="G1056" s="32">
        <v>42705</v>
      </c>
      <c r="H1056">
        <v>7.7561999999999998</v>
      </c>
      <c r="J1056" s="32">
        <v>42705</v>
      </c>
      <c r="K1056">
        <v>0.79421809228814222</v>
      </c>
      <c r="M1056" s="32">
        <v>42705</v>
      </c>
      <c r="N1056">
        <v>0.93799831160303904</v>
      </c>
      <c r="P1056" s="32">
        <v>42745</v>
      </c>
      <c r="Q1056">
        <v>6.9215</v>
      </c>
    </row>
    <row r="1057" spans="1:17" x14ac:dyDescent="0.25">
      <c r="A1057" s="32">
        <v>42731</v>
      </c>
      <c r="B1057">
        <v>104.8275</v>
      </c>
      <c r="D1057" s="32">
        <v>42831</v>
      </c>
      <c r="E1057">
        <v>64.534999999999997</v>
      </c>
      <c r="G1057" s="32">
        <v>42706</v>
      </c>
      <c r="H1057">
        <v>7.7553000000000001</v>
      </c>
      <c r="J1057" s="32">
        <v>42706</v>
      </c>
      <c r="K1057">
        <v>0.78560766753083511</v>
      </c>
      <c r="M1057" s="32">
        <v>42706</v>
      </c>
      <c r="N1057">
        <v>0.93773443360840214</v>
      </c>
      <c r="P1057" s="32">
        <v>42746</v>
      </c>
      <c r="Q1057">
        <v>6.9377000000000004</v>
      </c>
    </row>
    <row r="1058" spans="1:17" x14ac:dyDescent="0.25">
      <c r="A1058" s="32">
        <v>42732</v>
      </c>
      <c r="B1058">
        <v>104.825</v>
      </c>
      <c r="D1058" s="32">
        <v>42832</v>
      </c>
      <c r="E1058">
        <v>64.28</v>
      </c>
      <c r="G1058" s="32">
        <v>42709</v>
      </c>
      <c r="H1058">
        <v>7.7549000000000001</v>
      </c>
      <c r="J1058" s="32">
        <v>42709</v>
      </c>
      <c r="K1058">
        <v>0.78542255733584665</v>
      </c>
      <c r="M1058" s="32">
        <v>42709</v>
      </c>
      <c r="N1058">
        <v>0.92902266815310297</v>
      </c>
      <c r="P1058" s="32">
        <v>42747</v>
      </c>
      <c r="Q1058">
        <v>6.8940999999999999</v>
      </c>
    </row>
    <row r="1059" spans="1:17" x14ac:dyDescent="0.25">
      <c r="A1059" s="32">
        <v>42733</v>
      </c>
      <c r="B1059">
        <v>104.75</v>
      </c>
      <c r="D1059" s="32">
        <v>42835</v>
      </c>
      <c r="E1059">
        <v>64.5625</v>
      </c>
      <c r="G1059" s="32">
        <v>42710</v>
      </c>
      <c r="H1059">
        <v>7.7557999999999998</v>
      </c>
      <c r="J1059" s="32">
        <v>42710</v>
      </c>
      <c r="K1059">
        <v>0.78876794447073673</v>
      </c>
      <c r="M1059" s="32">
        <v>42710</v>
      </c>
      <c r="N1059">
        <v>0.93300988990483291</v>
      </c>
      <c r="P1059" s="32">
        <v>42748</v>
      </c>
      <c r="Q1059">
        <v>6.9005000000000001</v>
      </c>
    </row>
    <row r="1060" spans="1:17" x14ac:dyDescent="0.25">
      <c r="A1060" s="32">
        <v>42734</v>
      </c>
      <c r="B1060">
        <v>104.37</v>
      </c>
      <c r="D1060" s="32">
        <v>42836</v>
      </c>
      <c r="E1060">
        <v>64.5</v>
      </c>
      <c r="G1060" s="32">
        <v>42711</v>
      </c>
      <c r="H1060">
        <v>7.7561999999999998</v>
      </c>
      <c r="J1060" s="32">
        <v>42711</v>
      </c>
      <c r="K1060">
        <v>0.79201647394265806</v>
      </c>
      <c r="M1060" s="32">
        <v>42711</v>
      </c>
      <c r="N1060">
        <v>0.92997303078210736</v>
      </c>
      <c r="P1060" s="32">
        <v>42751</v>
      </c>
      <c r="Q1060">
        <v>6.9008000000000003</v>
      </c>
    </row>
    <row r="1061" spans="1:17" x14ac:dyDescent="0.25">
      <c r="A1061" s="32">
        <v>42737</v>
      </c>
      <c r="B1061">
        <v>104.4025</v>
      </c>
      <c r="D1061" s="32">
        <v>42837</v>
      </c>
      <c r="E1061">
        <v>64.672499999999999</v>
      </c>
      <c r="G1061" s="32">
        <v>42712</v>
      </c>
      <c r="H1061">
        <v>7.7554999999999996</v>
      </c>
      <c r="J1061" s="32">
        <v>42712</v>
      </c>
      <c r="K1061">
        <v>0.79453360877165102</v>
      </c>
      <c r="M1061" s="32">
        <v>42712</v>
      </c>
      <c r="N1061">
        <v>0.94206311822892119</v>
      </c>
      <c r="P1061" s="32">
        <v>42752</v>
      </c>
      <c r="Q1061">
        <v>6.8449999999999998</v>
      </c>
    </row>
    <row r="1062" spans="1:17" x14ac:dyDescent="0.25">
      <c r="A1062" s="32">
        <v>42738</v>
      </c>
      <c r="B1062">
        <v>104.85</v>
      </c>
      <c r="D1062" s="32">
        <v>42838</v>
      </c>
      <c r="E1062">
        <v>64.411299999999997</v>
      </c>
      <c r="G1062" s="32">
        <v>42713</v>
      </c>
      <c r="H1062">
        <v>7.7594000000000003</v>
      </c>
      <c r="J1062" s="32">
        <v>42713</v>
      </c>
      <c r="K1062">
        <v>0.79541839007317838</v>
      </c>
      <c r="M1062" s="32">
        <v>42713</v>
      </c>
      <c r="N1062">
        <v>0.94688003030016088</v>
      </c>
      <c r="P1062" s="32">
        <v>42753</v>
      </c>
      <c r="Q1062">
        <v>6.8495999999999997</v>
      </c>
    </row>
    <row r="1063" spans="1:17" x14ac:dyDescent="0.25">
      <c r="A1063" s="32">
        <v>42739</v>
      </c>
      <c r="B1063">
        <v>104.5575</v>
      </c>
      <c r="D1063" s="32">
        <v>42842</v>
      </c>
      <c r="E1063">
        <v>64.515000000000001</v>
      </c>
      <c r="G1063" s="32">
        <v>42716</v>
      </c>
      <c r="H1063">
        <v>7.7577999999999996</v>
      </c>
      <c r="J1063" s="32">
        <v>42716</v>
      </c>
      <c r="K1063">
        <v>0.78870573389068532</v>
      </c>
      <c r="M1063" s="32">
        <v>42716</v>
      </c>
      <c r="N1063">
        <v>0.94029149036201232</v>
      </c>
      <c r="P1063" s="32">
        <v>42754</v>
      </c>
      <c r="Q1063">
        <v>6.8719999999999999</v>
      </c>
    </row>
    <row r="1064" spans="1:17" x14ac:dyDescent="0.25">
      <c r="A1064" s="32">
        <v>42740</v>
      </c>
      <c r="B1064">
        <v>104.6675</v>
      </c>
      <c r="D1064" s="32">
        <v>42843</v>
      </c>
      <c r="E1064">
        <v>64.628799999999998</v>
      </c>
      <c r="G1064" s="32">
        <v>42717</v>
      </c>
      <c r="H1064">
        <v>7.7558999999999996</v>
      </c>
      <c r="J1064" s="32">
        <v>42717</v>
      </c>
      <c r="K1064">
        <v>0.79001422025596457</v>
      </c>
      <c r="M1064" s="32">
        <v>42717</v>
      </c>
      <c r="N1064">
        <v>0.94108789760963674</v>
      </c>
      <c r="P1064" s="32">
        <v>42755</v>
      </c>
      <c r="Q1064">
        <v>6.8765000000000001</v>
      </c>
    </row>
    <row r="1065" spans="1:17" x14ac:dyDescent="0.25">
      <c r="A1065" s="32">
        <v>42741</v>
      </c>
      <c r="B1065">
        <v>104.8075</v>
      </c>
      <c r="D1065" s="32">
        <v>42844</v>
      </c>
      <c r="E1065">
        <v>64.578800000000001</v>
      </c>
      <c r="G1065" s="32">
        <v>42718</v>
      </c>
      <c r="H1065">
        <v>7.7584</v>
      </c>
      <c r="J1065" s="32">
        <v>42718</v>
      </c>
      <c r="K1065">
        <v>0.79592486469277302</v>
      </c>
      <c r="M1065" s="32">
        <v>42718</v>
      </c>
      <c r="N1065">
        <v>0.94912680334092625</v>
      </c>
      <c r="P1065" s="32">
        <v>42758</v>
      </c>
      <c r="Q1065">
        <v>6.8536999999999999</v>
      </c>
    </row>
    <row r="1066" spans="1:17" x14ac:dyDescent="0.25">
      <c r="A1066" s="32">
        <v>42744</v>
      </c>
      <c r="B1066">
        <v>104.7775</v>
      </c>
      <c r="D1066" s="32">
        <v>42845</v>
      </c>
      <c r="E1066">
        <v>64.56</v>
      </c>
      <c r="G1066" s="32">
        <v>42719</v>
      </c>
      <c r="H1066">
        <v>7.7606000000000002</v>
      </c>
      <c r="J1066" s="32">
        <v>42719</v>
      </c>
      <c r="K1066">
        <v>0.80528265421162826</v>
      </c>
      <c r="M1066" s="32">
        <v>42719</v>
      </c>
      <c r="N1066">
        <v>0.96024582293067018</v>
      </c>
      <c r="P1066" s="32">
        <v>42759</v>
      </c>
      <c r="Q1066">
        <v>6.859</v>
      </c>
    </row>
    <row r="1067" spans="1:17" x14ac:dyDescent="0.25">
      <c r="A1067" s="32">
        <v>42745</v>
      </c>
      <c r="B1067">
        <v>104.77500000000001</v>
      </c>
      <c r="D1067" s="32">
        <v>42846</v>
      </c>
      <c r="E1067">
        <v>64.612499999999997</v>
      </c>
      <c r="G1067" s="32">
        <v>42720</v>
      </c>
      <c r="H1067">
        <v>7.7645</v>
      </c>
      <c r="J1067" s="32">
        <v>42720</v>
      </c>
      <c r="K1067">
        <v>0.80025608194622277</v>
      </c>
      <c r="M1067" s="32">
        <v>42720</v>
      </c>
      <c r="N1067">
        <v>0.95684623481006614</v>
      </c>
      <c r="P1067" s="32">
        <v>42760</v>
      </c>
      <c r="Q1067">
        <v>6.8836000000000004</v>
      </c>
    </row>
    <row r="1068" spans="1:17" x14ac:dyDescent="0.25">
      <c r="A1068" s="32">
        <v>42746</v>
      </c>
      <c r="B1068">
        <v>104.8925</v>
      </c>
      <c r="D1068" s="32">
        <v>42849</v>
      </c>
      <c r="E1068">
        <v>64.4375</v>
      </c>
      <c r="G1068" s="32">
        <v>42723</v>
      </c>
      <c r="H1068">
        <v>7.7666000000000004</v>
      </c>
      <c r="J1068" s="32">
        <v>42723</v>
      </c>
      <c r="K1068">
        <v>0.80677692617991126</v>
      </c>
      <c r="M1068" s="32">
        <v>42723</v>
      </c>
      <c r="N1068">
        <v>0.9613535858488752</v>
      </c>
      <c r="P1068" s="32">
        <v>42761</v>
      </c>
      <c r="Q1068">
        <v>6.8840000000000003</v>
      </c>
    </row>
    <row r="1069" spans="1:17" x14ac:dyDescent="0.25">
      <c r="A1069" s="32">
        <v>42747</v>
      </c>
      <c r="B1069">
        <v>104.7175</v>
      </c>
      <c r="D1069" s="32">
        <v>42850</v>
      </c>
      <c r="E1069">
        <v>64.275000000000006</v>
      </c>
      <c r="G1069" s="32">
        <v>42724</v>
      </c>
      <c r="H1069">
        <v>7.7663000000000002</v>
      </c>
      <c r="J1069" s="32">
        <v>42724</v>
      </c>
      <c r="K1069">
        <v>0.80853816300129377</v>
      </c>
      <c r="M1069" s="32">
        <v>42724</v>
      </c>
      <c r="N1069">
        <v>0.9626492106276473</v>
      </c>
      <c r="P1069" s="32">
        <v>42769</v>
      </c>
      <c r="Q1069">
        <v>6.8672000000000004</v>
      </c>
    </row>
    <row r="1070" spans="1:17" x14ac:dyDescent="0.25">
      <c r="A1070" s="32">
        <v>42748</v>
      </c>
      <c r="B1070">
        <v>104.80500000000001</v>
      </c>
      <c r="D1070" s="32">
        <v>42851</v>
      </c>
      <c r="E1070">
        <v>64.114999999999995</v>
      </c>
      <c r="G1070" s="32">
        <v>42725</v>
      </c>
      <c r="H1070">
        <v>7.7628000000000004</v>
      </c>
      <c r="J1070" s="32">
        <v>42725</v>
      </c>
      <c r="K1070">
        <v>0.80951995466688254</v>
      </c>
      <c r="M1070" s="32">
        <v>42725</v>
      </c>
      <c r="N1070">
        <v>0.95932463545663849</v>
      </c>
      <c r="P1070" s="32">
        <v>42772</v>
      </c>
      <c r="Q1070">
        <v>6.8630000000000004</v>
      </c>
    </row>
    <row r="1071" spans="1:17" x14ac:dyDescent="0.25">
      <c r="A1071" s="32">
        <v>42751</v>
      </c>
      <c r="B1071">
        <v>104.78749999999999</v>
      </c>
      <c r="D1071" s="32">
        <v>42852</v>
      </c>
      <c r="E1071">
        <v>64.153700000000001</v>
      </c>
      <c r="G1071" s="32">
        <v>42726</v>
      </c>
      <c r="H1071">
        <v>7.7619999999999996</v>
      </c>
      <c r="J1071" s="32">
        <v>42726</v>
      </c>
      <c r="K1071">
        <v>0.81413335504355622</v>
      </c>
      <c r="M1071" s="32">
        <v>42726</v>
      </c>
      <c r="N1071">
        <v>0.95812973076554564</v>
      </c>
      <c r="P1071" s="32">
        <v>42773</v>
      </c>
      <c r="Q1071">
        <v>6.8853</v>
      </c>
    </row>
    <row r="1072" spans="1:17" x14ac:dyDescent="0.25">
      <c r="A1072" s="32">
        <v>42752</v>
      </c>
      <c r="B1072">
        <v>104.9025</v>
      </c>
      <c r="D1072" s="32">
        <v>42853</v>
      </c>
      <c r="E1072">
        <v>64.246200000000002</v>
      </c>
      <c r="G1072" s="32">
        <v>42727</v>
      </c>
      <c r="H1072">
        <v>7.7591999999999999</v>
      </c>
      <c r="J1072" s="32">
        <v>42727</v>
      </c>
      <c r="K1072">
        <v>0.81419964175215764</v>
      </c>
      <c r="M1072" s="32">
        <v>42727</v>
      </c>
      <c r="N1072">
        <v>0.95638867635807179</v>
      </c>
      <c r="P1072" s="32">
        <v>42774</v>
      </c>
      <c r="Q1072">
        <v>6.8638000000000003</v>
      </c>
    </row>
    <row r="1073" spans="1:17" x14ac:dyDescent="0.25">
      <c r="A1073" s="32">
        <v>42753</v>
      </c>
      <c r="B1073">
        <v>104.8575</v>
      </c>
      <c r="D1073" s="32">
        <v>42857</v>
      </c>
      <c r="E1073">
        <v>64.212500000000006</v>
      </c>
      <c r="G1073" s="32">
        <v>42730</v>
      </c>
      <c r="H1073">
        <v>7.7607999999999997</v>
      </c>
      <c r="J1073" s="32">
        <v>42730</v>
      </c>
      <c r="K1073">
        <v>0.81419964175215764</v>
      </c>
      <c r="M1073" s="32">
        <v>42730</v>
      </c>
      <c r="N1073">
        <v>0.95648015303682443</v>
      </c>
      <c r="P1073" s="32">
        <v>42775</v>
      </c>
      <c r="Q1073">
        <v>6.8691000000000004</v>
      </c>
    </row>
    <row r="1074" spans="1:17" x14ac:dyDescent="0.25">
      <c r="A1074" s="32">
        <v>42754</v>
      </c>
      <c r="B1074">
        <v>104.8175</v>
      </c>
      <c r="D1074" s="32">
        <v>42858</v>
      </c>
      <c r="E1074">
        <v>64.147499999999994</v>
      </c>
      <c r="G1074" s="32">
        <v>42731</v>
      </c>
      <c r="H1074">
        <v>7.7592999999999996</v>
      </c>
      <c r="J1074" s="32">
        <v>42731</v>
      </c>
      <c r="K1074">
        <v>0.81492950859750624</v>
      </c>
      <c r="M1074" s="32">
        <v>42731</v>
      </c>
      <c r="N1074">
        <v>0.95629721717509797</v>
      </c>
      <c r="P1074" s="32">
        <v>42776</v>
      </c>
      <c r="Q1074">
        <v>6.8784999999999998</v>
      </c>
    </row>
    <row r="1075" spans="1:17" x14ac:dyDescent="0.25">
      <c r="A1075" s="32">
        <v>42755</v>
      </c>
      <c r="B1075">
        <v>104.80500000000001</v>
      </c>
      <c r="D1075" s="32">
        <v>42859</v>
      </c>
      <c r="E1075">
        <v>64.1738</v>
      </c>
      <c r="G1075" s="32">
        <v>42732</v>
      </c>
      <c r="H1075">
        <v>7.7582000000000004</v>
      </c>
      <c r="J1075" s="32">
        <v>42732</v>
      </c>
      <c r="K1075">
        <v>0.81792900376247346</v>
      </c>
      <c r="M1075" s="32">
        <v>42732</v>
      </c>
      <c r="N1075">
        <v>0.96033803898972447</v>
      </c>
      <c r="P1075" s="32">
        <v>42779</v>
      </c>
      <c r="Q1075">
        <v>6.8802000000000003</v>
      </c>
    </row>
    <row r="1076" spans="1:17" x14ac:dyDescent="0.25">
      <c r="A1076" s="32">
        <v>42758</v>
      </c>
      <c r="B1076">
        <v>104.815</v>
      </c>
      <c r="D1076" s="32">
        <v>42860</v>
      </c>
      <c r="E1076">
        <v>64.375</v>
      </c>
      <c r="G1076" s="32">
        <v>42733</v>
      </c>
      <c r="H1076">
        <v>7.7550999999999997</v>
      </c>
      <c r="J1076" s="32">
        <v>42733</v>
      </c>
      <c r="K1076">
        <v>0.81559416034581189</v>
      </c>
      <c r="M1076" s="32">
        <v>42733</v>
      </c>
      <c r="N1076">
        <v>0.95328884652049573</v>
      </c>
      <c r="P1076" s="32">
        <v>42780</v>
      </c>
      <c r="Q1076">
        <v>6.8674999999999997</v>
      </c>
    </row>
    <row r="1077" spans="1:17" x14ac:dyDescent="0.25">
      <c r="A1077" s="32">
        <v>42759</v>
      </c>
      <c r="B1077">
        <v>104.815</v>
      </c>
      <c r="D1077" s="32">
        <v>42863</v>
      </c>
      <c r="E1077">
        <v>64.305000000000007</v>
      </c>
      <c r="G1077" s="32">
        <v>42734</v>
      </c>
      <c r="H1077">
        <v>7.7558999999999996</v>
      </c>
      <c r="J1077" s="32">
        <v>42734</v>
      </c>
      <c r="K1077">
        <v>0.81037277147487841</v>
      </c>
      <c r="M1077" s="32">
        <v>42734</v>
      </c>
      <c r="N1077">
        <v>0.95084149472282964</v>
      </c>
      <c r="P1077" s="32">
        <v>42781</v>
      </c>
      <c r="Q1077">
        <v>6.8711000000000002</v>
      </c>
    </row>
    <row r="1078" spans="1:17" x14ac:dyDescent="0.25">
      <c r="A1078" s="32">
        <v>42760</v>
      </c>
      <c r="B1078">
        <v>104.85250000000001</v>
      </c>
      <c r="D1078" s="32">
        <v>42864</v>
      </c>
      <c r="E1078">
        <v>64.626300000000001</v>
      </c>
      <c r="G1078" s="32">
        <v>42737</v>
      </c>
      <c r="H1078">
        <v>7.7569999999999997</v>
      </c>
      <c r="J1078" s="32">
        <v>42737</v>
      </c>
      <c r="K1078">
        <v>0.81446489656295817</v>
      </c>
      <c r="M1078" s="32">
        <v>42737</v>
      </c>
      <c r="N1078">
        <v>0.95648015303682443</v>
      </c>
      <c r="P1078" s="32">
        <v>42782</v>
      </c>
      <c r="Q1078">
        <v>6.8529999999999998</v>
      </c>
    </row>
    <row r="1079" spans="1:17" x14ac:dyDescent="0.25">
      <c r="A1079" s="32">
        <v>42761</v>
      </c>
      <c r="B1079">
        <v>104.88249999999999</v>
      </c>
      <c r="D1079" s="32">
        <v>42866</v>
      </c>
      <c r="E1079">
        <v>64.377499999999998</v>
      </c>
      <c r="G1079" s="32">
        <v>42738</v>
      </c>
      <c r="H1079">
        <v>7.7564000000000002</v>
      </c>
      <c r="J1079" s="32">
        <v>42738</v>
      </c>
      <c r="K1079">
        <v>0.81719375663969929</v>
      </c>
      <c r="M1079" s="32">
        <v>42738</v>
      </c>
      <c r="N1079">
        <v>0.96107640557424312</v>
      </c>
      <c r="P1079" s="32">
        <v>42783</v>
      </c>
      <c r="Q1079">
        <v>6.8665000000000003</v>
      </c>
    </row>
    <row r="1080" spans="1:17" x14ac:dyDescent="0.25">
      <c r="A1080" s="32">
        <v>42762</v>
      </c>
      <c r="B1080">
        <v>105.08499999999999</v>
      </c>
      <c r="D1080" s="32">
        <v>42867</v>
      </c>
      <c r="E1080">
        <v>64.31</v>
      </c>
      <c r="G1080" s="32">
        <v>42739</v>
      </c>
      <c r="H1080">
        <v>7.7553000000000001</v>
      </c>
      <c r="J1080" s="32">
        <v>42739</v>
      </c>
      <c r="K1080">
        <v>0.81149070843138849</v>
      </c>
      <c r="M1080" s="32">
        <v>42739</v>
      </c>
      <c r="N1080">
        <v>0.95337973114691588</v>
      </c>
      <c r="P1080" s="32">
        <v>42786</v>
      </c>
      <c r="Q1080">
        <v>6.8784999999999998</v>
      </c>
    </row>
    <row r="1081" spans="1:17" x14ac:dyDescent="0.25">
      <c r="A1081" s="32">
        <v>42765</v>
      </c>
      <c r="B1081">
        <v>104.815</v>
      </c>
      <c r="D1081" s="32">
        <v>42870</v>
      </c>
      <c r="E1081">
        <v>64.06</v>
      </c>
      <c r="G1081" s="32">
        <v>42740</v>
      </c>
      <c r="H1081">
        <v>7.7544000000000004</v>
      </c>
      <c r="J1081" s="32">
        <v>42740</v>
      </c>
      <c r="K1081">
        <v>0.80521781141798854</v>
      </c>
      <c r="M1081" s="32">
        <v>42740</v>
      </c>
      <c r="N1081">
        <v>0.9427736400490242</v>
      </c>
      <c r="P1081" s="32">
        <v>42787</v>
      </c>
      <c r="Q1081">
        <v>6.8840000000000003</v>
      </c>
    </row>
    <row r="1082" spans="1:17" x14ac:dyDescent="0.25">
      <c r="A1082" s="32">
        <v>42766</v>
      </c>
      <c r="B1082">
        <v>104.79170000000001</v>
      </c>
      <c r="D1082" s="32">
        <v>42871</v>
      </c>
      <c r="E1082">
        <v>64.075000000000003</v>
      </c>
      <c r="G1082" s="32">
        <v>42741</v>
      </c>
      <c r="H1082">
        <v>7.7557</v>
      </c>
      <c r="J1082" s="32">
        <v>42741</v>
      </c>
      <c r="K1082">
        <v>0.81386831610645405</v>
      </c>
      <c r="M1082" s="32">
        <v>42741</v>
      </c>
      <c r="N1082">
        <v>0.94948727687049006</v>
      </c>
      <c r="P1082" s="32">
        <v>42788</v>
      </c>
      <c r="Q1082">
        <v>6.8777999999999997</v>
      </c>
    </row>
    <row r="1083" spans="1:17" x14ac:dyDescent="0.25">
      <c r="A1083" s="32">
        <v>42767</v>
      </c>
      <c r="B1083">
        <v>104.77249999999999</v>
      </c>
      <c r="D1083" s="32">
        <v>42872</v>
      </c>
      <c r="E1083">
        <v>64.156300000000002</v>
      </c>
      <c r="G1083" s="32">
        <v>42744</v>
      </c>
      <c r="H1083">
        <v>7.7561999999999998</v>
      </c>
      <c r="J1083" s="32">
        <v>42744</v>
      </c>
      <c r="K1083">
        <v>0.8221655841486476</v>
      </c>
      <c r="M1083" s="32">
        <v>42744</v>
      </c>
      <c r="N1083">
        <v>0.94571590694155483</v>
      </c>
      <c r="P1083" s="32">
        <v>42789</v>
      </c>
      <c r="Q1083">
        <v>6.8661000000000003</v>
      </c>
    </row>
    <row r="1084" spans="1:17" x14ac:dyDescent="0.25">
      <c r="A1084" s="32">
        <v>42768</v>
      </c>
      <c r="B1084">
        <v>104.7925</v>
      </c>
      <c r="D1084" s="32">
        <v>42873</v>
      </c>
      <c r="E1084">
        <v>64.844999999999999</v>
      </c>
      <c r="G1084" s="32">
        <v>42745</v>
      </c>
      <c r="H1084">
        <v>7.7545999999999999</v>
      </c>
      <c r="J1084" s="32">
        <v>42745</v>
      </c>
      <c r="K1084">
        <v>0.82122033341545542</v>
      </c>
      <c r="M1084" s="32">
        <v>42745</v>
      </c>
      <c r="N1084">
        <v>0.9475080538184576</v>
      </c>
      <c r="P1084" s="32">
        <v>42790</v>
      </c>
      <c r="Q1084">
        <v>6.8691000000000004</v>
      </c>
    </row>
    <row r="1085" spans="1:17" x14ac:dyDescent="0.25">
      <c r="A1085" s="32">
        <v>42769</v>
      </c>
      <c r="B1085">
        <v>104.77</v>
      </c>
      <c r="D1085" s="32">
        <v>42874</v>
      </c>
      <c r="E1085">
        <v>64.637500000000003</v>
      </c>
      <c r="G1085" s="32">
        <v>42746</v>
      </c>
      <c r="H1085">
        <v>7.7548000000000004</v>
      </c>
      <c r="J1085" s="32">
        <v>42746</v>
      </c>
      <c r="K1085">
        <v>0.8187996397281585</v>
      </c>
      <c r="M1085" s="32">
        <v>42746</v>
      </c>
      <c r="N1085">
        <v>0.945000945000945</v>
      </c>
      <c r="P1085" s="32">
        <v>42793</v>
      </c>
      <c r="Q1085">
        <v>6.8708</v>
      </c>
    </row>
    <row r="1086" spans="1:17" x14ac:dyDescent="0.25">
      <c r="A1086" s="32">
        <v>42772</v>
      </c>
      <c r="B1086">
        <v>104.76</v>
      </c>
      <c r="D1086" s="32">
        <v>42877</v>
      </c>
      <c r="E1086">
        <v>64.5488</v>
      </c>
      <c r="G1086" s="32">
        <v>42747</v>
      </c>
      <c r="H1086">
        <v>7.7542</v>
      </c>
      <c r="J1086" s="32">
        <v>42747</v>
      </c>
      <c r="K1086">
        <v>0.82223318533136003</v>
      </c>
      <c r="M1086" s="32">
        <v>42747</v>
      </c>
      <c r="N1086">
        <v>0.94224064826156606</v>
      </c>
      <c r="P1086" s="32">
        <v>42794</v>
      </c>
      <c r="Q1086">
        <v>6.867</v>
      </c>
    </row>
    <row r="1087" spans="1:17" x14ac:dyDescent="0.25">
      <c r="A1087" s="32">
        <v>42773</v>
      </c>
      <c r="B1087">
        <v>104.77</v>
      </c>
      <c r="D1087" s="32">
        <v>42878</v>
      </c>
      <c r="E1087">
        <v>64.89</v>
      </c>
      <c r="G1087" s="32">
        <v>42748</v>
      </c>
      <c r="H1087">
        <v>7.7549000000000001</v>
      </c>
      <c r="J1087" s="32">
        <v>42748</v>
      </c>
      <c r="K1087">
        <v>0.82088327039894926</v>
      </c>
      <c r="M1087" s="32">
        <v>42748</v>
      </c>
      <c r="N1087">
        <v>0.93958470356102597</v>
      </c>
      <c r="P1087" s="32">
        <v>42795</v>
      </c>
      <c r="Q1087">
        <v>6.8818999999999999</v>
      </c>
    </row>
    <row r="1088" spans="1:17" x14ac:dyDescent="0.25">
      <c r="A1088" s="32">
        <v>42774</v>
      </c>
      <c r="B1088">
        <v>104.7988</v>
      </c>
      <c r="D1088" s="32">
        <v>42879</v>
      </c>
      <c r="E1088">
        <v>64.732500000000002</v>
      </c>
      <c r="G1088" s="32">
        <v>42751</v>
      </c>
      <c r="H1088">
        <v>7.7553000000000001</v>
      </c>
      <c r="J1088" s="32">
        <v>42751</v>
      </c>
      <c r="K1088">
        <v>0.83008217813563534</v>
      </c>
      <c r="M1088" s="32">
        <v>42751</v>
      </c>
      <c r="N1088">
        <v>0.94330723516649373</v>
      </c>
      <c r="P1088" s="32">
        <v>42796</v>
      </c>
      <c r="Q1088">
        <v>6.8898999999999999</v>
      </c>
    </row>
    <row r="1089" spans="1:17" x14ac:dyDescent="0.25">
      <c r="A1089" s="32">
        <v>42775</v>
      </c>
      <c r="B1089">
        <v>104.7525</v>
      </c>
      <c r="D1089" s="32">
        <v>42880</v>
      </c>
      <c r="E1089">
        <v>64.622500000000002</v>
      </c>
      <c r="G1089" s="32">
        <v>42752</v>
      </c>
      <c r="H1089">
        <v>7.7557</v>
      </c>
      <c r="J1089" s="32">
        <v>42752</v>
      </c>
      <c r="K1089">
        <v>0.80554212985339124</v>
      </c>
      <c r="M1089" s="32">
        <v>42752</v>
      </c>
      <c r="N1089">
        <v>0.93344534677494639</v>
      </c>
      <c r="P1089" s="32">
        <v>42797</v>
      </c>
      <c r="Q1089">
        <v>6.8998999999999997</v>
      </c>
    </row>
    <row r="1090" spans="1:17" x14ac:dyDescent="0.25">
      <c r="A1090" s="32">
        <v>42776</v>
      </c>
      <c r="B1090">
        <v>104.8325</v>
      </c>
      <c r="D1090" s="32">
        <v>42881</v>
      </c>
      <c r="E1090">
        <v>64.444999999999993</v>
      </c>
      <c r="G1090" s="32">
        <v>42753</v>
      </c>
      <c r="H1090">
        <v>7.7563000000000004</v>
      </c>
      <c r="J1090" s="32">
        <v>42753</v>
      </c>
      <c r="K1090">
        <v>0.81559416034581189</v>
      </c>
      <c r="M1090" s="32">
        <v>42753</v>
      </c>
      <c r="N1090">
        <v>0.94073377234242717</v>
      </c>
      <c r="P1090" s="32">
        <v>42800</v>
      </c>
      <c r="Q1090">
        <v>6.8970000000000002</v>
      </c>
    </row>
    <row r="1091" spans="1:17" x14ac:dyDescent="0.25">
      <c r="A1091" s="32">
        <v>42779</v>
      </c>
      <c r="B1091">
        <v>104.8125</v>
      </c>
      <c r="D1091" s="32">
        <v>42884</v>
      </c>
      <c r="E1091">
        <v>64.496200000000002</v>
      </c>
      <c r="G1091" s="32">
        <v>42754</v>
      </c>
      <c r="H1091">
        <v>7.7572000000000001</v>
      </c>
      <c r="J1091" s="32">
        <v>42754</v>
      </c>
      <c r="K1091">
        <v>0.81024145195268193</v>
      </c>
      <c r="M1091" s="32">
        <v>42754</v>
      </c>
      <c r="N1091">
        <v>0.93773443360840214</v>
      </c>
      <c r="P1091" s="32">
        <v>42801</v>
      </c>
      <c r="Q1091">
        <v>6.9024999999999999</v>
      </c>
    </row>
    <row r="1092" spans="1:17" x14ac:dyDescent="0.25">
      <c r="A1092" s="32">
        <v>42780</v>
      </c>
      <c r="B1092">
        <v>104.80249999999999</v>
      </c>
      <c r="D1092" s="32">
        <v>42885</v>
      </c>
      <c r="E1092">
        <v>64.665000000000006</v>
      </c>
      <c r="G1092" s="32">
        <v>42755</v>
      </c>
      <c r="H1092">
        <v>7.7568999999999999</v>
      </c>
      <c r="J1092" s="32">
        <v>42755</v>
      </c>
      <c r="K1092">
        <v>0.80808080808080807</v>
      </c>
      <c r="M1092" s="32">
        <v>42755</v>
      </c>
      <c r="N1092">
        <v>0.93431748108007096</v>
      </c>
      <c r="P1092" s="32">
        <v>42802</v>
      </c>
      <c r="Q1092">
        <v>6.9131</v>
      </c>
    </row>
    <row r="1093" spans="1:17" x14ac:dyDescent="0.25">
      <c r="A1093" s="32">
        <v>42781</v>
      </c>
      <c r="B1093">
        <v>104.7975</v>
      </c>
      <c r="D1093" s="32">
        <v>42886</v>
      </c>
      <c r="E1093">
        <v>64.507499999999993</v>
      </c>
      <c r="G1093" s="32">
        <v>42758</v>
      </c>
      <c r="H1093">
        <v>7.7564000000000002</v>
      </c>
      <c r="J1093" s="32">
        <v>42758</v>
      </c>
      <c r="K1093">
        <v>0.7977662544874351</v>
      </c>
      <c r="M1093" s="32">
        <v>42758</v>
      </c>
      <c r="N1093">
        <v>0.92893636785880163</v>
      </c>
      <c r="P1093" s="32">
        <v>42803</v>
      </c>
      <c r="Q1093">
        <v>6.9109999999999996</v>
      </c>
    </row>
    <row r="1094" spans="1:17" x14ac:dyDescent="0.25">
      <c r="A1094" s="32">
        <v>42782</v>
      </c>
      <c r="B1094">
        <v>104.78</v>
      </c>
      <c r="D1094" s="32">
        <v>42887</v>
      </c>
      <c r="E1094">
        <v>64.477500000000006</v>
      </c>
      <c r="G1094" s="32">
        <v>42759</v>
      </c>
      <c r="H1094">
        <v>7.7572999999999999</v>
      </c>
      <c r="J1094" s="32">
        <v>42759</v>
      </c>
      <c r="K1094">
        <v>0.79872204472843455</v>
      </c>
      <c r="M1094" s="32">
        <v>42759</v>
      </c>
      <c r="N1094">
        <v>0.9318796011555307</v>
      </c>
      <c r="P1094" s="32">
        <v>42804</v>
      </c>
      <c r="Q1094">
        <v>6.9093</v>
      </c>
    </row>
    <row r="1095" spans="1:17" x14ac:dyDescent="0.25">
      <c r="A1095" s="32">
        <v>42783</v>
      </c>
      <c r="B1095">
        <v>104.755</v>
      </c>
      <c r="D1095" s="32">
        <v>42888</v>
      </c>
      <c r="E1095">
        <v>64.441299999999998</v>
      </c>
      <c r="G1095" s="32">
        <v>42760</v>
      </c>
      <c r="H1095">
        <v>7.7573999999999996</v>
      </c>
      <c r="J1095" s="32">
        <v>42760</v>
      </c>
      <c r="K1095">
        <v>0.79151495963273699</v>
      </c>
      <c r="M1095" s="32">
        <v>42760</v>
      </c>
      <c r="N1095">
        <v>0.93040565686639376</v>
      </c>
      <c r="P1095" s="32">
        <v>42807</v>
      </c>
      <c r="Q1095">
        <v>6.9142999999999999</v>
      </c>
    </row>
    <row r="1096" spans="1:17" x14ac:dyDescent="0.25">
      <c r="A1096" s="32">
        <v>42786</v>
      </c>
      <c r="B1096">
        <v>104.9325</v>
      </c>
      <c r="D1096" s="32">
        <v>42891</v>
      </c>
      <c r="E1096">
        <v>64.364999999999995</v>
      </c>
      <c r="G1096" s="32">
        <v>42761</v>
      </c>
      <c r="H1096">
        <v>7.7580999999999998</v>
      </c>
      <c r="J1096" s="32">
        <v>42761</v>
      </c>
      <c r="K1096">
        <v>0.79383980312772884</v>
      </c>
      <c r="M1096" s="32">
        <v>42761</v>
      </c>
      <c r="N1096">
        <v>0.93615427822505148</v>
      </c>
      <c r="P1096" s="32">
        <v>42808</v>
      </c>
      <c r="Q1096">
        <v>6.915</v>
      </c>
    </row>
    <row r="1097" spans="1:17" x14ac:dyDescent="0.25">
      <c r="A1097" s="32">
        <v>42787</v>
      </c>
      <c r="B1097">
        <v>104.845</v>
      </c>
      <c r="D1097" s="32">
        <v>42892</v>
      </c>
      <c r="E1097">
        <v>64.427499999999995</v>
      </c>
      <c r="G1097" s="32">
        <v>42762</v>
      </c>
      <c r="H1097">
        <v>7.7592999999999996</v>
      </c>
      <c r="J1097" s="32">
        <v>42762</v>
      </c>
      <c r="K1097">
        <v>0.79649542015133412</v>
      </c>
      <c r="M1097" s="32">
        <v>42762</v>
      </c>
      <c r="N1097">
        <v>0.9346667912889054</v>
      </c>
      <c r="P1097" s="32">
        <v>42809</v>
      </c>
      <c r="Q1097">
        <v>6.9149000000000003</v>
      </c>
    </row>
    <row r="1098" spans="1:17" x14ac:dyDescent="0.25">
      <c r="A1098" s="32">
        <v>42788</v>
      </c>
      <c r="B1098">
        <v>104.81829999999999</v>
      </c>
      <c r="D1098" s="32">
        <v>42893</v>
      </c>
      <c r="E1098">
        <v>64.332499999999996</v>
      </c>
      <c r="G1098" s="32">
        <v>42765</v>
      </c>
      <c r="H1098">
        <v>7.7584999999999997</v>
      </c>
      <c r="J1098" s="32">
        <v>42765</v>
      </c>
      <c r="K1098">
        <v>0.80089700464520264</v>
      </c>
      <c r="M1098" s="32">
        <v>42765</v>
      </c>
      <c r="N1098">
        <v>0.93501636278634881</v>
      </c>
      <c r="P1098" s="32">
        <v>42810</v>
      </c>
      <c r="Q1098">
        <v>6.8979999999999997</v>
      </c>
    </row>
    <row r="1099" spans="1:17" x14ac:dyDescent="0.25">
      <c r="A1099" s="32">
        <v>42789</v>
      </c>
      <c r="B1099">
        <v>104.78749999999999</v>
      </c>
      <c r="D1099" s="32">
        <v>42894</v>
      </c>
      <c r="E1099">
        <v>64.211299999999994</v>
      </c>
      <c r="G1099" s="32">
        <v>42766</v>
      </c>
      <c r="H1099">
        <v>7.7590000000000003</v>
      </c>
      <c r="J1099" s="32">
        <v>42766</v>
      </c>
      <c r="K1099">
        <v>0.79497575323952618</v>
      </c>
      <c r="M1099" s="32">
        <v>42766</v>
      </c>
      <c r="N1099">
        <v>0.92609742544915719</v>
      </c>
      <c r="P1099" s="32">
        <v>42811</v>
      </c>
      <c r="Q1099">
        <v>6.9034000000000004</v>
      </c>
    </row>
    <row r="1100" spans="1:17" x14ac:dyDescent="0.25">
      <c r="A1100" s="32">
        <v>42790</v>
      </c>
      <c r="B1100">
        <v>104.825</v>
      </c>
      <c r="D1100" s="32">
        <v>42895</v>
      </c>
      <c r="E1100">
        <v>64.253799999999998</v>
      </c>
      <c r="G1100" s="32">
        <v>42767</v>
      </c>
      <c r="H1100">
        <v>7.7595999999999998</v>
      </c>
      <c r="J1100" s="32">
        <v>42767</v>
      </c>
      <c r="K1100">
        <v>0.78995181293941064</v>
      </c>
      <c r="M1100" s="32">
        <v>42767</v>
      </c>
      <c r="N1100">
        <v>0.9285913269570063</v>
      </c>
      <c r="P1100" s="32">
        <v>42814</v>
      </c>
      <c r="Q1100">
        <v>6.9085000000000001</v>
      </c>
    </row>
    <row r="1101" spans="1:17" x14ac:dyDescent="0.25">
      <c r="A1101" s="32">
        <v>42793</v>
      </c>
      <c r="B1101">
        <v>104.82599999999999</v>
      </c>
      <c r="D1101" s="32">
        <v>42898</v>
      </c>
      <c r="E1101">
        <v>64.443799999999996</v>
      </c>
      <c r="G1101" s="32">
        <v>42768</v>
      </c>
      <c r="H1101">
        <v>7.7596999999999996</v>
      </c>
      <c r="J1101" s="32">
        <v>42768</v>
      </c>
      <c r="K1101">
        <v>0.79827572443521999</v>
      </c>
      <c r="M1101" s="32">
        <v>42768</v>
      </c>
      <c r="N1101">
        <v>0.92945441026117659</v>
      </c>
      <c r="P1101" s="32">
        <v>42815</v>
      </c>
      <c r="Q1101">
        <v>6.8874000000000004</v>
      </c>
    </row>
    <row r="1102" spans="1:17" x14ac:dyDescent="0.25">
      <c r="A1102" s="32">
        <v>42794</v>
      </c>
      <c r="B1102">
        <v>104.7975</v>
      </c>
      <c r="D1102" s="32">
        <v>42899</v>
      </c>
      <c r="E1102">
        <v>64.34</v>
      </c>
      <c r="G1102" s="32">
        <v>42769</v>
      </c>
      <c r="H1102">
        <v>7.7576000000000001</v>
      </c>
      <c r="J1102" s="32">
        <v>42769</v>
      </c>
      <c r="K1102">
        <v>0.80102531239987185</v>
      </c>
      <c r="M1102" s="32">
        <v>42769</v>
      </c>
      <c r="N1102">
        <v>0.92738569971251039</v>
      </c>
      <c r="P1102" s="32">
        <v>42816</v>
      </c>
      <c r="Q1102">
        <v>6.8818999999999999</v>
      </c>
    </row>
    <row r="1103" spans="1:17" x14ac:dyDescent="0.25">
      <c r="A1103" s="32">
        <v>42795</v>
      </c>
      <c r="B1103">
        <v>104.9229</v>
      </c>
      <c r="D1103" s="32">
        <v>42900</v>
      </c>
      <c r="E1103">
        <v>64.295000000000002</v>
      </c>
      <c r="G1103" s="32">
        <v>42772</v>
      </c>
      <c r="H1103">
        <v>7.7584</v>
      </c>
      <c r="J1103" s="32">
        <v>42772</v>
      </c>
      <c r="K1103">
        <v>0.80198893255273085</v>
      </c>
      <c r="M1103" s="32">
        <v>42772</v>
      </c>
      <c r="N1103">
        <v>0.93023255813953487</v>
      </c>
      <c r="P1103" s="32">
        <v>42817</v>
      </c>
      <c r="Q1103">
        <v>6.8863000000000003</v>
      </c>
    </row>
    <row r="1104" spans="1:17" x14ac:dyDescent="0.25">
      <c r="A1104" s="32">
        <v>42796</v>
      </c>
      <c r="B1104">
        <v>104.8289</v>
      </c>
      <c r="D1104" s="32">
        <v>42901</v>
      </c>
      <c r="E1104">
        <v>64.534999999999997</v>
      </c>
      <c r="G1104" s="32">
        <v>42773</v>
      </c>
      <c r="H1104">
        <v>7.7586000000000004</v>
      </c>
      <c r="J1104" s="32">
        <v>42773</v>
      </c>
      <c r="K1104">
        <v>0.79942441442161649</v>
      </c>
      <c r="M1104" s="32">
        <v>42773</v>
      </c>
      <c r="N1104">
        <v>0.93606664794533367</v>
      </c>
      <c r="P1104" s="32">
        <v>42818</v>
      </c>
      <c r="Q1104">
        <v>6.8837000000000002</v>
      </c>
    </row>
    <row r="1105" spans="1:17" x14ac:dyDescent="0.25">
      <c r="A1105" s="32">
        <v>42797</v>
      </c>
      <c r="B1105">
        <v>104.78</v>
      </c>
      <c r="D1105" s="32">
        <v>42902</v>
      </c>
      <c r="E1105">
        <v>64.427499999999995</v>
      </c>
      <c r="G1105" s="32">
        <v>42774</v>
      </c>
      <c r="H1105">
        <v>7.7595999999999998</v>
      </c>
      <c r="J1105" s="32">
        <v>42774</v>
      </c>
      <c r="K1105">
        <v>0.7973845785822502</v>
      </c>
      <c r="M1105" s="32">
        <v>42774</v>
      </c>
      <c r="N1105">
        <v>0.93475415965601039</v>
      </c>
      <c r="P1105" s="32">
        <v>42821</v>
      </c>
      <c r="Q1105">
        <v>6.8728999999999996</v>
      </c>
    </row>
    <row r="1106" spans="1:17" x14ac:dyDescent="0.25">
      <c r="A1106" s="32">
        <v>42800</v>
      </c>
      <c r="B1106">
        <v>104.79</v>
      </c>
      <c r="D1106" s="32">
        <v>42905</v>
      </c>
      <c r="E1106">
        <v>64.424999999999997</v>
      </c>
      <c r="G1106" s="32">
        <v>42775</v>
      </c>
      <c r="H1106">
        <v>7.7583000000000002</v>
      </c>
      <c r="J1106" s="32">
        <v>42775</v>
      </c>
      <c r="K1106">
        <v>0.80019204609106187</v>
      </c>
      <c r="M1106" s="32">
        <v>42775</v>
      </c>
      <c r="N1106">
        <v>0.93852651337400295</v>
      </c>
      <c r="P1106" s="32">
        <v>42822</v>
      </c>
      <c r="Q1106">
        <v>6.8795000000000002</v>
      </c>
    </row>
    <row r="1107" spans="1:17" x14ac:dyDescent="0.25">
      <c r="A1107" s="32">
        <v>42801</v>
      </c>
      <c r="B1107">
        <v>104.8125</v>
      </c>
      <c r="D1107" s="32">
        <v>42906</v>
      </c>
      <c r="E1107">
        <v>64.5</v>
      </c>
      <c r="G1107" s="32">
        <v>42776</v>
      </c>
      <c r="H1107">
        <v>7.758</v>
      </c>
      <c r="J1107" s="32">
        <v>42776</v>
      </c>
      <c r="K1107">
        <v>0.80057641501881349</v>
      </c>
      <c r="M1107" s="32">
        <v>42776</v>
      </c>
      <c r="N1107">
        <v>0.93958470356102597</v>
      </c>
      <c r="P1107" s="32">
        <v>42823</v>
      </c>
      <c r="Q1107">
        <v>6.8901000000000003</v>
      </c>
    </row>
    <row r="1108" spans="1:17" x14ac:dyDescent="0.25">
      <c r="A1108" s="32">
        <v>42802</v>
      </c>
      <c r="B1108">
        <v>104.80500000000001</v>
      </c>
      <c r="D1108" s="32">
        <v>42907</v>
      </c>
      <c r="E1108">
        <v>64.522499999999994</v>
      </c>
      <c r="G1108" s="32">
        <v>42779</v>
      </c>
      <c r="H1108">
        <v>7.7591999999999999</v>
      </c>
      <c r="J1108" s="32">
        <v>42779</v>
      </c>
      <c r="K1108">
        <v>0.79833945393581351</v>
      </c>
      <c r="M1108" s="32">
        <v>42779</v>
      </c>
      <c r="N1108">
        <v>0.94357425929420635</v>
      </c>
      <c r="P1108" s="32">
        <v>42824</v>
      </c>
      <c r="Q1108">
        <v>6.8894000000000002</v>
      </c>
    </row>
    <row r="1109" spans="1:17" x14ac:dyDescent="0.25">
      <c r="A1109" s="32">
        <v>42803</v>
      </c>
      <c r="B1109">
        <v>104.815</v>
      </c>
      <c r="D1109" s="32">
        <v>42908</v>
      </c>
      <c r="E1109">
        <v>64.596299999999999</v>
      </c>
      <c r="G1109" s="32">
        <v>42780</v>
      </c>
      <c r="H1109">
        <v>7.7596999999999996</v>
      </c>
      <c r="J1109" s="32">
        <v>42780</v>
      </c>
      <c r="K1109">
        <v>0.80205325633622082</v>
      </c>
      <c r="M1109" s="32">
        <v>42780</v>
      </c>
      <c r="N1109">
        <v>0.94535829079221023</v>
      </c>
      <c r="P1109" s="32">
        <v>42825</v>
      </c>
      <c r="Q1109">
        <v>6.8872</v>
      </c>
    </row>
    <row r="1110" spans="1:17" x14ac:dyDescent="0.25">
      <c r="A1110" s="32">
        <v>42804</v>
      </c>
      <c r="B1110">
        <v>104.7975</v>
      </c>
      <c r="D1110" s="32">
        <v>42909</v>
      </c>
      <c r="E1110">
        <v>64.518799999999999</v>
      </c>
      <c r="G1110" s="32">
        <v>42781</v>
      </c>
      <c r="H1110">
        <v>7.7594000000000003</v>
      </c>
      <c r="J1110" s="32">
        <v>42781</v>
      </c>
      <c r="K1110">
        <v>0.80250381189310649</v>
      </c>
      <c r="M1110" s="32">
        <v>42781</v>
      </c>
      <c r="N1110">
        <v>0.94330723516649373</v>
      </c>
      <c r="P1110" s="32">
        <v>42830</v>
      </c>
      <c r="Q1110">
        <v>6.8948</v>
      </c>
    </row>
    <row r="1111" spans="1:17" x14ac:dyDescent="0.25">
      <c r="A1111" s="32">
        <v>42807</v>
      </c>
      <c r="B1111">
        <v>104.8275</v>
      </c>
      <c r="D1111" s="32">
        <v>42913</v>
      </c>
      <c r="E1111">
        <v>64.534999999999997</v>
      </c>
      <c r="G1111" s="32">
        <v>42782</v>
      </c>
      <c r="H1111">
        <v>7.7595000000000001</v>
      </c>
      <c r="J1111" s="32">
        <v>42782</v>
      </c>
      <c r="K1111">
        <v>0.80070462006565779</v>
      </c>
      <c r="M1111" s="32">
        <v>42782</v>
      </c>
      <c r="N1111">
        <v>0.93685591156080206</v>
      </c>
      <c r="P1111" s="32">
        <v>42831</v>
      </c>
      <c r="Q1111">
        <v>6.8977000000000004</v>
      </c>
    </row>
    <row r="1112" spans="1:17" x14ac:dyDescent="0.25">
      <c r="A1112" s="32">
        <v>42808</v>
      </c>
      <c r="B1112">
        <v>104.80500000000001</v>
      </c>
      <c r="D1112" s="32">
        <v>42914</v>
      </c>
      <c r="E1112">
        <v>64.552499999999995</v>
      </c>
      <c r="G1112" s="32">
        <v>42783</v>
      </c>
      <c r="H1112">
        <v>7.7611999999999997</v>
      </c>
      <c r="J1112" s="32">
        <v>42783</v>
      </c>
      <c r="K1112">
        <v>0.80567193038994511</v>
      </c>
      <c r="M1112" s="32">
        <v>42783</v>
      </c>
      <c r="N1112">
        <v>0.94197437829691022</v>
      </c>
      <c r="P1112" s="32">
        <v>42832</v>
      </c>
      <c r="Q1112">
        <v>6.9005000000000001</v>
      </c>
    </row>
    <row r="1113" spans="1:17" x14ac:dyDescent="0.25">
      <c r="A1113" s="32">
        <v>42809</v>
      </c>
      <c r="B1113">
        <v>104.795</v>
      </c>
      <c r="D1113" s="32">
        <v>42915</v>
      </c>
      <c r="E1113">
        <v>64.628799999999998</v>
      </c>
      <c r="G1113" s="32">
        <v>42786</v>
      </c>
      <c r="H1113">
        <v>7.7607999999999997</v>
      </c>
      <c r="J1113" s="32">
        <v>42786</v>
      </c>
      <c r="K1113">
        <v>0.80237503008906363</v>
      </c>
      <c r="M1113" s="32">
        <v>42786</v>
      </c>
      <c r="N1113">
        <v>0.94215187488223107</v>
      </c>
      <c r="P1113" s="32">
        <v>42835</v>
      </c>
      <c r="Q1113">
        <v>6.9029999999999996</v>
      </c>
    </row>
    <row r="1114" spans="1:17" x14ac:dyDescent="0.25">
      <c r="A1114" s="32">
        <v>42810</v>
      </c>
      <c r="B1114">
        <v>104.88249999999999</v>
      </c>
      <c r="D1114" s="32">
        <v>42916</v>
      </c>
      <c r="E1114">
        <v>64.581299999999999</v>
      </c>
      <c r="G1114" s="32">
        <v>42787</v>
      </c>
      <c r="H1114">
        <v>7.7611999999999997</v>
      </c>
      <c r="J1114" s="32">
        <v>42787</v>
      </c>
      <c r="K1114">
        <v>0.80173174055960872</v>
      </c>
      <c r="M1114" s="32">
        <v>42787</v>
      </c>
      <c r="N1114">
        <v>0.94912680334092625</v>
      </c>
      <c r="P1114" s="32">
        <v>42836</v>
      </c>
      <c r="Q1114">
        <v>6.8921000000000001</v>
      </c>
    </row>
    <row r="1115" spans="1:17" x14ac:dyDescent="0.25">
      <c r="A1115" s="32">
        <v>42811</v>
      </c>
      <c r="B1115">
        <v>104.84</v>
      </c>
      <c r="D1115" s="32">
        <v>42919</v>
      </c>
      <c r="E1115">
        <v>64.875</v>
      </c>
      <c r="G1115" s="32">
        <v>42788</v>
      </c>
      <c r="H1115">
        <v>7.7606999999999999</v>
      </c>
      <c r="J1115" s="32">
        <v>42788</v>
      </c>
      <c r="K1115">
        <v>0.80321285140562237</v>
      </c>
      <c r="M1115" s="32">
        <v>42788</v>
      </c>
      <c r="N1115">
        <v>0.9471490812653911</v>
      </c>
      <c r="P1115" s="32">
        <v>42837</v>
      </c>
      <c r="Q1115">
        <v>6.8914999999999997</v>
      </c>
    </row>
    <row r="1116" spans="1:17" x14ac:dyDescent="0.25">
      <c r="A1116" s="32">
        <v>42814</v>
      </c>
      <c r="B1116">
        <v>104.85</v>
      </c>
      <c r="D1116" s="32">
        <v>42920</v>
      </c>
      <c r="E1116">
        <v>64.739999999999995</v>
      </c>
      <c r="G1116" s="32">
        <v>42789</v>
      </c>
      <c r="H1116">
        <v>7.7595999999999998</v>
      </c>
      <c r="J1116" s="32">
        <v>42789</v>
      </c>
      <c r="K1116">
        <v>0.79643198470850585</v>
      </c>
      <c r="M1116" s="32">
        <v>42789</v>
      </c>
      <c r="N1116">
        <v>0.945000945000945</v>
      </c>
      <c r="P1116" s="32">
        <v>42838</v>
      </c>
      <c r="Q1116">
        <v>6.89</v>
      </c>
    </row>
    <row r="1117" spans="1:17" x14ac:dyDescent="0.25">
      <c r="A1117" s="32">
        <v>42815</v>
      </c>
      <c r="B1117">
        <v>104.86750000000001</v>
      </c>
      <c r="D1117" s="32">
        <v>42921</v>
      </c>
      <c r="E1117">
        <v>64.78</v>
      </c>
      <c r="G1117" s="32">
        <v>42790</v>
      </c>
      <c r="H1117">
        <v>7.7609000000000004</v>
      </c>
      <c r="J1117" s="32">
        <v>42790</v>
      </c>
      <c r="K1117">
        <v>0.80243941582410527</v>
      </c>
      <c r="M1117" s="32">
        <v>42790</v>
      </c>
      <c r="N1117">
        <v>0.94670074789359082</v>
      </c>
      <c r="P1117" s="32">
        <v>42839</v>
      </c>
      <c r="Q1117">
        <v>6.8853999999999997</v>
      </c>
    </row>
    <row r="1118" spans="1:17" x14ac:dyDescent="0.25">
      <c r="A1118" s="32">
        <v>42816</v>
      </c>
      <c r="B1118">
        <v>104.74760000000001</v>
      </c>
      <c r="D1118" s="32">
        <v>42922</v>
      </c>
      <c r="E1118">
        <v>64.777500000000003</v>
      </c>
      <c r="G1118" s="32">
        <v>42793</v>
      </c>
      <c r="H1118">
        <v>7.7613000000000003</v>
      </c>
      <c r="J1118" s="32">
        <v>42793</v>
      </c>
      <c r="K1118">
        <v>0.80372930397042275</v>
      </c>
      <c r="M1118" s="32">
        <v>42793</v>
      </c>
      <c r="N1118">
        <v>0.9445546424860678</v>
      </c>
      <c r="P1118" s="32">
        <v>42842</v>
      </c>
      <c r="Q1118">
        <v>6.8803000000000001</v>
      </c>
    </row>
    <row r="1119" spans="1:17" x14ac:dyDescent="0.25">
      <c r="A1119" s="32">
        <v>42817</v>
      </c>
      <c r="B1119">
        <v>104.80500000000001</v>
      </c>
      <c r="D1119" s="32">
        <v>42923</v>
      </c>
      <c r="E1119">
        <v>64.594999999999999</v>
      </c>
      <c r="G1119" s="32">
        <v>42794</v>
      </c>
      <c r="H1119">
        <v>7.7624000000000004</v>
      </c>
      <c r="J1119" s="32">
        <v>42794</v>
      </c>
      <c r="K1119">
        <v>0.80775444264943463</v>
      </c>
      <c r="M1119" s="32">
        <v>42794</v>
      </c>
      <c r="N1119">
        <v>0.94553706505294999</v>
      </c>
      <c r="P1119" s="32">
        <v>42843</v>
      </c>
      <c r="Q1119">
        <v>6.8819999999999997</v>
      </c>
    </row>
    <row r="1120" spans="1:17" x14ac:dyDescent="0.25">
      <c r="A1120" s="32">
        <v>42818</v>
      </c>
      <c r="B1120">
        <v>104.8383</v>
      </c>
      <c r="D1120" s="32">
        <v>42926</v>
      </c>
      <c r="E1120">
        <v>64.533799999999999</v>
      </c>
      <c r="G1120" s="32">
        <v>42795</v>
      </c>
      <c r="H1120">
        <v>7.7629999999999999</v>
      </c>
      <c r="J1120" s="32">
        <v>42795</v>
      </c>
      <c r="K1120">
        <v>0.81347108110306676</v>
      </c>
      <c r="M1120" s="32">
        <v>42795</v>
      </c>
      <c r="N1120">
        <v>0.94813691096994412</v>
      </c>
      <c r="P1120" s="32">
        <v>42844</v>
      </c>
      <c r="Q1120">
        <v>6.8879999999999999</v>
      </c>
    </row>
    <row r="1121" spans="1:17" x14ac:dyDescent="0.25">
      <c r="A1121" s="32">
        <v>42821</v>
      </c>
      <c r="B1121">
        <v>104.825</v>
      </c>
      <c r="D1121" s="32">
        <v>42927</v>
      </c>
      <c r="E1121">
        <v>64.592500000000001</v>
      </c>
      <c r="G1121" s="32">
        <v>42796</v>
      </c>
      <c r="H1121">
        <v>7.7624000000000004</v>
      </c>
      <c r="J1121" s="32">
        <v>42796</v>
      </c>
      <c r="K1121">
        <v>0.81519523925980275</v>
      </c>
      <c r="M1121" s="32">
        <v>42796</v>
      </c>
      <c r="N1121">
        <v>0.95174645474445607</v>
      </c>
      <c r="P1121" s="32">
        <v>42845</v>
      </c>
      <c r="Q1121">
        <v>6.8822000000000001</v>
      </c>
    </row>
    <row r="1122" spans="1:17" x14ac:dyDescent="0.25">
      <c r="A1122" s="32">
        <v>42822</v>
      </c>
      <c r="B1122">
        <v>104.84</v>
      </c>
      <c r="D1122" s="32">
        <v>42928</v>
      </c>
      <c r="E1122">
        <v>64.540000000000006</v>
      </c>
      <c r="G1122" s="32">
        <v>42797</v>
      </c>
      <c r="H1122">
        <v>7.7629999999999999</v>
      </c>
      <c r="J1122" s="32">
        <v>42797</v>
      </c>
      <c r="K1122">
        <v>0.81360344967862663</v>
      </c>
      <c r="M1122" s="32">
        <v>42797</v>
      </c>
      <c r="N1122">
        <v>0.9414422895876482</v>
      </c>
      <c r="P1122" s="32">
        <v>42846</v>
      </c>
      <c r="Q1122">
        <v>6.8859000000000004</v>
      </c>
    </row>
    <row r="1123" spans="1:17" x14ac:dyDescent="0.25">
      <c r="A1123" s="32">
        <v>42823</v>
      </c>
      <c r="B1123">
        <v>104.82</v>
      </c>
      <c r="D1123" s="32">
        <v>42929</v>
      </c>
      <c r="E1123">
        <v>64.444999999999993</v>
      </c>
      <c r="G1123" s="32">
        <v>42800</v>
      </c>
      <c r="H1123">
        <v>7.7643000000000004</v>
      </c>
      <c r="J1123" s="32">
        <v>42800</v>
      </c>
      <c r="K1123">
        <v>0.81726054266100034</v>
      </c>
      <c r="M1123" s="32">
        <v>42800</v>
      </c>
      <c r="N1123">
        <v>0.945000945000945</v>
      </c>
      <c r="P1123" s="32">
        <v>42849</v>
      </c>
      <c r="Q1123">
        <v>6.8846999999999996</v>
      </c>
    </row>
    <row r="1124" spans="1:17" x14ac:dyDescent="0.25">
      <c r="A1124" s="32">
        <v>42824</v>
      </c>
      <c r="B1124">
        <v>104.7975</v>
      </c>
      <c r="D1124" s="32">
        <v>42930</v>
      </c>
      <c r="E1124">
        <v>64.447500000000005</v>
      </c>
      <c r="G1124" s="32">
        <v>42801</v>
      </c>
      <c r="H1124">
        <v>7.7644000000000002</v>
      </c>
      <c r="J1124" s="32">
        <v>42801</v>
      </c>
      <c r="K1124">
        <v>0.81967213114754101</v>
      </c>
      <c r="M1124" s="32">
        <v>42801</v>
      </c>
      <c r="N1124">
        <v>0.94643195154268411</v>
      </c>
      <c r="P1124" s="32">
        <v>42850</v>
      </c>
      <c r="Q1124">
        <v>6.8846999999999996</v>
      </c>
    </row>
    <row r="1125" spans="1:17" x14ac:dyDescent="0.25">
      <c r="A1125" s="32">
        <v>42825</v>
      </c>
      <c r="B1125">
        <v>104.83</v>
      </c>
      <c r="D1125" s="32">
        <v>42933</v>
      </c>
      <c r="E1125">
        <v>64.355000000000004</v>
      </c>
      <c r="G1125" s="32">
        <v>42802</v>
      </c>
      <c r="H1125">
        <v>7.7660999999999998</v>
      </c>
      <c r="J1125" s="32">
        <v>42802</v>
      </c>
      <c r="K1125">
        <v>0.82182774490466792</v>
      </c>
      <c r="M1125" s="32">
        <v>42802</v>
      </c>
      <c r="N1125">
        <v>0.94867659614837296</v>
      </c>
      <c r="P1125" s="32">
        <v>42851</v>
      </c>
      <c r="Q1125">
        <v>6.8925999999999998</v>
      </c>
    </row>
    <row r="1126" spans="1:17" x14ac:dyDescent="0.25">
      <c r="A1126" s="32">
        <v>42828</v>
      </c>
      <c r="B1126">
        <v>104.83</v>
      </c>
      <c r="D1126" s="32">
        <v>42934</v>
      </c>
      <c r="E1126">
        <v>64.333699999999993</v>
      </c>
      <c r="G1126" s="32">
        <v>42803</v>
      </c>
      <c r="H1126">
        <v>7.7645</v>
      </c>
      <c r="J1126" s="32">
        <v>42803</v>
      </c>
      <c r="K1126">
        <v>0.82203041512535968</v>
      </c>
      <c r="M1126" s="32">
        <v>42803</v>
      </c>
      <c r="N1126">
        <v>0.94544766947149472</v>
      </c>
      <c r="P1126" s="32">
        <v>42852</v>
      </c>
      <c r="Q1126">
        <v>6.8978999999999999</v>
      </c>
    </row>
    <row r="1127" spans="1:17" x14ac:dyDescent="0.25">
      <c r="A1127" s="32">
        <v>42829</v>
      </c>
      <c r="B1127">
        <v>104.78749999999999</v>
      </c>
      <c r="D1127" s="32">
        <v>42935</v>
      </c>
      <c r="E1127">
        <v>64.283799999999999</v>
      </c>
      <c r="G1127" s="32">
        <v>42804</v>
      </c>
      <c r="H1127">
        <v>7.7644000000000002</v>
      </c>
      <c r="J1127" s="32">
        <v>42804</v>
      </c>
      <c r="K1127">
        <v>0.82189529053998522</v>
      </c>
      <c r="M1127" s="32">
        <v>42804</v>
      </c>
      <c r="N1127">
        <v>0.93694368968425001</v>
      </c>
      <c r="P1127" s="32">
        <v>42853</v>
      </c>
      <c r="Q1127">
        <v>6.8935000000000004</v>
      </c>
    </row>
    <row r="1128" spans="1:17" x14ac:dyDescent="0.25">
      <c r="A1128" s="32">
        <v>42830</v>
      </c>
      <c r="B1128">
        <v>104.85250000000001</v>
      </c>
      <c r="D1128" s="32">
        <v>42936</v>
      </c>
      <c r="E1128">
        <v>64.428700000000006</v>
      </c>
      <c r="G1128" s="32">
        <v>42807</v>
      </c>
      <c r="H1128">
        <v>7.7645999999999997</v>
      </c>
      <c r="J1128" s="32">
        <v>42807</v>
      </c>
      <c r="K1128">
        <v>0.81839757754317044</v>
      </c>
      <c r="M1128" s="32">
        <v>42807</v>
      </c>
      <c r="N1128">
        <v>0.93870271285084017</v>
      </c>
      <c r="P1128" s="32">
        <v>42857</v>
      </c>
      <c r="Q1128">
        <v>6.8959000000000001</v>
      </c>
    </row>
    <row r="1129" spans="1:17" x14ac:dyDescent="0.25">
      <c r="A1129" s="32">
        <v>42831</v>
      </c>
      <c r="B1129">
        <v>104.825</v>
      </c>
      <c r="D1129" s="32">
        <v>42937</v>
      </c>
      <c r="E1129">
        <v>64.318799999999996</v>
      </c>
      <c r="G1129" s="32">
        <v>42808</v>
      </c>
      <c r="H1129">
        <v>7.7671999999999999</v>
      </c>
      <c r="J1129" s="32">
        <v>42808</v>
      </c>
      <c r="K1129">
        <v>0.82284209660166208</v>
      </c>
      <c r="M1129" s="32">
        <v>42808</v>
      </c>
      <c r="N1129">
        <v>0.94304036212749909</v>
      </c>
      <c r="P1129" s="32">
        <v>42858</v>
      </c>
      <c r="Q1129">
        <v>6.8989000000000003</v>
      </c>
    </row>
    <row r="1130" spans="1:17" x14ac:dyDescent="0.25">
      <c r="A1130" s="32">
        <v>42832</v>
      </c>
      <c r="B1130">
        <v>104.8125</v>
      </c>
      <c r="D1130" s="32">
        <v>42940</v>
      </c>
      <c r="E1130">
        <v>64.34</v>
      </c>
      <c r="G1130" s="32">
        <v>42809</v>
      </c>
      <c r="H1130">
        <v>7.7656999999999998</v>
      </c>
      <c r="J1130" s="32">
        <v>42809</v>
      </c>
      <c r="K1130">
        <v>0.81360344967862663</v>
      </c>
      <c r="M1130" s="32">
        <v>42809</v>
      </c>
      <c r="N1130">
        <v>0.93161915408980811</v>
      </c>
      <c r="P1130" s="32">
        <v>42859</v>
      </c>
      <c r="Q1130">
        <v>6.8959999999999999</v>
      </c>
    </row>
    <row r="1131" spans="1:17" x14ac:dyDescent="0.25">
      <c r="A1131" s="32">
        <v>42835</v>
      </c>
      <c r="B1131">
        <v>104.83499999999999</v>
      </c>
      <c r="D1131" s="32">
        <v>42941</v>
      </c>
      <c r="E1131">
        <v>64.381299999999996</v>
      </c>
      <c r="G1131" s="32">
        <v>42810</v>
      </c>
      <c r="H1131">
        <v>7.7637999999999998</v>
      </c>
      <c r="J1131" s="32">
        <v>42810</v>
      </c>
      <c r="K1131">
        <v>0.80906148867313921</v>
      </c>
      <c r="M1131" s="32">
        <v>42810</v>
      </c>
      <c r="N1131">
        <v>0.92885008359650756</v>
      </c>
      <c r="P1131" s="32">
        <v>42860</v>
      </c>
      <c r="Q1131">
        <v>6.9031000000000002</v>
      </c>
    </row>
    <row r="1132" spans="1:17" x14ac:dyDescent="0.25">
      <c r="A1132" s="32">
        <v>42836</v>
      </c>
      <c r="B1132">
        <v>104.7525</v>
      </c>
      <c r="D1132" s="32">
        <v>42942</v>
      </c>
      <c r="E1132">
        <v>64.366299999999995</v>
      </c>
      <c r="G1132" s="32">
        <v>42811</v>
      </c>
      <c r="H1132">
        <v>7.7619999999999996</v>
      </c>
      <c r="J1132" s="32">
        <v>42811</v>
      </c>
      <c r="K1132">
        <v>0.80671184252984829</v>
      </c>
      <c r="M1132" s="32">
        <v>42811</v>
      </c>
      <c r="N1132">
        <v>0.93127211771279561</v>
      </c>
      <c r="P1132" s="32">
        <v>42863</v>
      </c>
      <c r="Q1132">
        <v>6.9044999999999996</v>
      </c>
    </row>
    <row r="1133" spans="1:17" x14ac:dyDescent="0.25">
      <c r="A1133" s="32">
        <v>42837</v>
      </c>
      <c r="B1133">
        <v>104.85</v>
      </c>
      <c r="D1133" s="32">
        <v>42943</v>
      </c>
      <c r="E1133">
        <v>64.108699999999999</v>
      </c>
      <c r="G1133" s="32">
        <v>42814</v>
      </c>
      <c r="H1133">
        <v>7.7652999999999999</v>
      </c>
      <c r="J1133" s="32">
        <v>42814</v>
      </c>
      <c r="K1133">
        <v>0.80919242595889307</v>
      </c>
      <c r="M1133" s="32">
        <v>42814</v>
      </c>
      <c r="N1133">
        <v>0.93118539901294339</v>
      </c>
      <c r="P1133" s="32">
        <v>42864</v>
      </c>
      <c r="Q1133">
        <v>6.9074</v>
      </c>
    </row>
    <row r="1134" spans="1:17" x14ac:dyDescent="0.25">
      <c r="A1134" s="32">
        <v>42838</v>
      </c>
      <c r="B1134">
        <v>104.85</v>
      </c>
      <c r="D1134" s="32">
        <v>42944</v>
      </c>
      <c r="E1134">
        <v>64.153700000000001</v>
      </c>
      <c r="G1134" s="32">
        <v>42815</v>
      </c>
      <c r="H1134">
        <v>7.766</v>
      </c>
      <c r="J1134" s="32">
        <v>42815</v>
      </c>
      <c r="K1134">
        <v>0.8014104824491104</v>
      </c>
      <c r="M1134" s="32">
        <v>42815</v>
      </c>
      <c r="N1134">
        <v>0.92498381278327635</v>
      </c>
      <c r="P1134" s="32">
        <v>42865</v>
      </c>
      <c r="Q1134">
        <v>6.9032</v>
      </c>
    </row>
    <row r="1135" spans="1:17" x14ac:dyDescent="0.25">
      <c r="A1135" s="32">
        <v>42839</v>
      </c>
      <c r="B1135">
        <v>104.845</v>
      </c>
      <c r="D1135" s="32">
        <v>42947</v>
      </c>
      <c r="E1135">
        <v>64.1875</v>
      </c>
      <c r="G1135" s="32">
        <v>42816</v>
      </c>
      <c r="H1135">
        <v>7.7656999999999998</v>
      </c>
      <c r="J1135" s="32">
        <v>42816</v>
      </c>
      <c r="K1135">
        <v>0.80096115338406093</v>
      </c>
      <c r="M1135" s="32">
        <v>42816</v>
      </c>
      <c r="N1135">
        <v>0.92618319903676938</v>
      </c>
      <c r="P1135" s="32">
        <v>42866</v>
      </c>
      <c r="Q1135">
        <v>6.9036999999999997</v>
      </c>
    </row>
    <row r="1136" spans="1:17" x14ac:dyDescent="0.25">
      <c r="A1136" s="32">
        <v>42842</v>
      </c>
      <c r="B1136">
        <v>104.91</v>
      </c>
      <c r="D1136" s="32">
        <v>42948</v>
      </c>
      <c r="E1136">
        <v>64.08</v>
      </c>
      <c r="G1136" s="32">
        <v>42817</v>
      </c>
      <c r="H1136">
        <v>7.7668999999999997</v>
      </c>
      <c r="J1136" s="32">
        <v>42817</v>
      </c>
      <c r="K1136">
        <v>0.79865825413305647</v>
      </c>
      <c r="M1136" s="32">
        <v>42817</v>
      </c>
      <c r="N1136">
        <v>0.92738569971251039</v>
      </c>
      <c r="P1136" s="32">
        <v>42867</v>
      </c>
      <c r="Q1136">
        <v>6.8994999999999997</v>
      </c>
    </row>
    <row r="1137" spans="1:17" x14ac:dyDescent="0.25">
      <c r="A1137" s="32">
        <v>42843</v>
      </c>
      <c r="B1137">
        <v>104.82250000000001</v>
      </c>
      <c r="D1137" s="32">
        <v>42949</v>
      </c>
      <c r="E1137">
        <v>63.702500000000001</v>
      </c>
      <c r="G1137" s="32">
        <v>42818</v>
      </c>
      <c r="H1137">
        <v>7.7664</v>
      </c>
      <c r="J1137" s="32">
        <v>42818</v>
      </c>
      <c r="K1137">
        <v>0.80173174055960872</v>
      </c>
      <c r="M1137" s="32">
        <v>42818</v>
      </c>
      <c r="N1137">
        <v>0.92609742544915719</v>
      </c>
      <c r="P1137" s="32">
        <v>42870</v>
      </c>
      <c r="Q1137">
        <v>6.8935000000000004</v>
      </c>
    </row>
    <row r="1138" spans="1:17" x14ac:dyDescent="0.25">
      <c r="A1138" s="32">
        <v>42844</v>
      </c>
      <c r="B1138">
        <v>104.825</v>
      </c>
      <c r="D1138" s="32">
        <v>42950</v>
      </c>
      <c r="E1138">
        <v>63.691200000000002</v>
      </c>
      <c r="G1138" s="32">
        <v>42821</v>
      </c>
      <c r="H1138">
        <v>7.7671999999999999</v>
      </c>
      <c r="J1138" s="32">
        <v>42821</v>
      </c>
      <c r="K1138">
        <v>0.79624173899195794</v>
      </c>
      <c r="M1138" s="32">
        <v>42821</v>
      </c>
      <c r="N1138">
        <v>0.92047128129602351</v>
      </c>
      <c r="P1138" s="32">
        <v>42871</v>
      </c>
      <c r="Q1138">
        <v>6.8867000000000003</v>
      </c>
    </row>
    <row r="1139" spans="1:17" x14ac:dyDescent="0.25">
      <c r="A1139" s="32">
        <v>42845</v>
      </c>
      <c r="B1139">
        <v>104.8425</v>
      </c>
      <c r="D1139" s="32">
        <v>42951</v>
      </c>
      <c r="E1139">
        <v>63.582500000000003</v>
      </c>
      <c r="G1139" s="32">
        <v>42822</v>
      </c>
      <c r="H1139">
        <v>7.7680999999999996</v>
      </c>
      <c r="J1139" s="32">
        <v>42822</v>
      </c>
      <c r="K1139">
        <v>0.80321285140562237</v>
      </c>
      <c r="M1139" s="32">
        <v>42822</v>
      </c>
      <c r="N1139">
        <v>0.92472720547438514</v>
      </c>
      <c r="P1139" s="32">
        <v>42872</v>
      </c>
      <c r="Q1139">
        <v>6.8784000000000001</v>
      </c>
    </row>
    <row r="1140" spans="1:17" x14ac:dyDescent="0.25">
      <c r="A1140" s="32">
        <v>42846</v>
      </c>
      <c r="B1140">
        <v>104.8</v>
      </c>
      <c r="D1140" s="32">
        <v>42954</v>
      </c>
      <c r="E1140">
        <v>63.813800000000001</v>
      </c>
      <c r="G1140" s="32">
        <v>42823</v>
      </c>
      <c r="H1140">
        <v>7.7690999999999999</v>
      </c>
      <c r="J1140" s="32">
        <v>42823</v>
      </c>
      <c r="K1140">
        <v>0.80424642110342603</v>
      </c>
      <c r="M1140" s="32">
        <v>42823</v>
      </c>
      <c r="N1140">
        <v>0.92885008359650756</v>
      </c>
      <c r="P1140" s="32">
        <v>42873</v>
      </c>
      <c r="Q1140">
        <v>6.8891999999999998</v>
      </c>
    </row>
    <row r="1141" spans="1:17" x14ac:dyDescent="0.25">
      <c r="A1141" s="32">
        <v>42849</v>
      </c>
      <c r="B1141">
        <v>104.8125</v>
      </c>
      <c r="D1141" s="32">
        <v>42955</v>
      </c>
      <c r="E1141">
        <v>63.634999999999998</v>
      </c>
      <c r="G1141" s="32">
        <v>42824</v>
      </c>
      <c r="H1141">
        <v>7.7697000000000003</v>
      </c>
      <c r="J1141" s="32">
        <v>42824</v>
      </c>
      <c r="K1141">
        <v>0.80205325633622082</v>
      </c>
      <c r="M1141" s="32">
        <v>42824</v>
      </c>
      <c r="N1141">
        <v>0.93685591156080206</v>
      </c>
      <c r="P1141" s="32">
        <v>42874</v>
      </c>
      <c r="Q1141">
        <v>6.8849999999999998</v>
      </c>
    </row>
    <row r="1142" spans="1:17" x14ac:dyDescent="0.25">
      <c r="A1142" s="32">
        <v>42850</v>
      </c>
      <c r="B1142">
        <v>104.455</v>
      </c>
      <c r="D1142" s="32">
        <v>42956</v>
      </c>
      <c r="E1142">
        <v>63.836300000000001</v>
      </c>
      <c r="G1142" s="32">
        <v>42825</v>
      </c>
      <c r="H1142">
        <v>7.7709000000000001</v>
      </c>
      <c r="J1142" s="32">
        <v>42825</v>
      </c>
      <c r="K1142">
        <v>0.79681274900398413</v>
      </c>
      <c r="M1142" s="32">
        <v>42825</v>
      </c>
      <c r="N1142">
        <v>0.93879083740142699</v>
      </c>
      <c r="P1142" s="32">
        <v>42877</v>
      </c>
      <c r="Q1142">
        <v>6.8864000000000001</v>
      </c>
    </row>
    <row r="1143" spans="1:17" x14ac:dyDescent="0.25">
      <c r="A1143" s="32">
        <v>42851</v>
      </c>
      <c r="B1143">
        <v>104.74250000000001</v>
      </c>
      <c r="D1143" s="32">
        <v>42957</v>
      </c>
      <c r="E1143">
        <v>64.081299999999999</v>
      </c>
      <c r="G1143" s="32">
        <v>42828</v>
      </c>
      <c r="H1143">
        <v>7.7713000000000001</v>
      </c>
      <c r="J1143" s="32">
        <v>42828</v>
      </c>
      <c r="K1143">
        <v>0.80089700464520264</v>
      </c>
      <c r="M1143" s="32">
        <v>42828</v>
      </c>
      <c r="N1143">
        <v>0.93720712277413309</v>
      </c>
      <c r="P1143" s="32">
        <v>42878</v>
      </c>
      <c r="Q1143">
        <v>6.8852000000000002</v>
      </c>
    </row>
    <row r="1144" spans="1:17" x14ac:dyDescent="0.25">
      <c r="A1144" s="32">
        <v>42852</v>
      </c>
      <c r="B1144">
        <v>104.66500000000001</v>
      </c>
      <c r="D1144" s="32">
        <v>42958</v>
      </c>
      <c r="E1144">
        <v>64.1387</v>
      </c>
      <c r="G1144" s="32">
        <v>42829</v>
      </c>
      <c r="H1144">
        <v>7.7708000000000004</v>
      </c>
      <c r="J1144" s="32">
        <v>42829</v>
      </c>
      <c r="K1144">
        <v>0.8038585209003215</v>
      </c>
      <c r="M1144" s="32">
        <v>42829</v>
      </c>
      <c r="N1144">
        <v>0.93685591156080206</v>
      </c>
      <c r="P1144" s="32">
        <v>42879</v>
      </c>
      <c r="Q1144">
        <v>6.8901000000000003</v>
      </c>
    </row>
    <row r="1145" spans="1:17" x14ac:dyDescent="0.25">
      <c r="A1145" s="32">
        <v>42853</v>
      </c>
      <c r="B1145">
        <v>104.755</v>
      </c>
      <c r="D1145" s="32">
        <v>42961</v>
      </c>
      <c r="E1145">
        <v>64.122500000000002</v>
      </c>
      <c r="G1145" s="32">
        <v>42830</v>
      </c>
      <c r="H1145">
        <v>7.7690000000000001</v>
      </c>
      <c r="J1145" s="32">
        <v>42830</v>
      </c>
      <c r="K1145">
        <v>0.80108948169510541</v>
      </c>
      <c r="M1145" s="32">
        <v>42830</v>
      </c>
      <c r="N1145">
        <v>0.93782237644190192</v>
      </c>
      <c r="P1145" s="32">
        <v>42880</v>
      </c>
      <c r="Q1145">
        <v>6.8685</v>
      </c>
    </row>
    <row r="1146" spans="1:17" x14ac:dyDescent="0.25">
      <c r="A1146" s="32">
        <v>42856</v>
      </c>
      <c r="B1146">
        <v>104.72499999999999</v>
      </c>
      <c r="D1146" s="32">
        <v>42963</v>
      </c>
      <c r="E1146">
        <v>64.152500000000003</v>
      </c>
      <c r="G1146" s="32">
        <v>42831</v>
      </c>
      <c r="H1146">
        <v>7.77</v>
      </c>
      <c r="J1146" s="32">
        <v>42831</v>
      </c>
      <c r="K1146">
        <v>0.80192461908580581</v>
      </c>
      <c r="M1146" s="32">
        <v>42831</v>
      </c>
      <c r="N1146">
        <v>0.9394964299135663</v>
      </c>
      <c r="P1146" s="32">
        <v>42881</v>
      </c>
      <c r="Q1146">
        <v>6.8555000000000001</v>
      </c>
    </row>
    <row r="1147" spans="1:17" x14ac:dyDescent="0.25">
      <c r="A1147" s="32">
        <v>42857</v>
      </c>
      <c r="B1147">
        <v>104.7925</v>
      </c>
      <c r="D1147" s="32">
        <v>42965</v>
      </c>
      <c r="E1147">
        <v>64.146299999999997</v>
      </c>
      <c r="G1147" s="32">
        <v>42832</v>
      </c>
      <c r="H1147">
        <v>7.7687999999999997</v>
      </c>
      <c r="J1147" s="32">
        <v>42832</v>
      </c>
      <c r="K1147">
        <v>0.80834209037264559</v>
      </c>
      <c r="M1147" s="32">
        <v>42832</v>
      </c>
      <c r="N1147">
        <v>0.9441979038806535</v>
      </c>
      <c r="P1147" s="32">
        <v>42886</v>
      </c>
      <c r="Q1147">
        <v>6.8179999999999996</v>
      </c>
    </row>
    <row r="1148" spans="1:17" x14ac:dyDescent="0.25">
      <c r="A1148" s="32">
        <v>42858</v>
      </c>
      <c r="B1148">
        <v>104.71</v>
      </c>
      <c r="D1148" s="32">
        <v>42968</v>
      </c>
      <c r="E1148">
        <v>64.1387</v>
      </c>
      <c r="G1148" s="32">
        <v>42835</v>
      </c>
      <c r="H1148">
        <v>7.7702</v>
      </c>
      <c r="J1148" s="32">
        <v>42835</v>
      </c>
      <c r="K1148">
        <v>0.80547724526782116</v>
      </c>
      <c r="M1148" s="32">
        <v>42835</v>
      </c>
      <c r="N1148">
        <v>0.94375235938089841</v>
      </c>
      <c r="P1148" s="32">
        <v>42887</v>
      </c>
      <c r="Q1148">
        <v>6.8083</v>
      </c>
    </row>
    <row r="1149" spans="1:17" x14ac:dyDescent="0.25">
      <c r="A1149" s="32">
        <v>42859</v>
      </c>
      <c r="B1149">
        <v>104.80249999999999</v>
      </c>
      <c r="D1149" s="32">
        <v>42969</v>
      </c>
      <c r="E1149">
        <v>64.103700000000003</v>
      </c>
      <c r="G1149" s="32">
        <v>42836</v>
      </c>
      <c r="H1149">
        <v>7.7710999999999997</v>
      </c>
      <c r="J1149" s="32">
        <v>42836</v>
      </c>
      <c r="K1149">
        <v>0.80057641501881349</v>
      </c>
      <c r="M1149" s="32">
        <v>42836</v>
      </c>
      <c r="N1149">
        <v>0.94295143800094294</v>
      </c>
      <c r="P1149" s="32">
        <v>42888</v>
      </c>
      <c r="Q1149">
        <v>6.81</v>
      </c>
    </row>
    <row r="1150" spans="1:17" x14ac:dyDescent="0.25">
      <c r="A1150" s="32">
        <v>42860</v>
      </c>
      <c r="B1150">
        <v>104.80249999999999</v>
      </c>
      <c r="D1150" s="32">
        <v>42970</v>
      </c>
      <c r="E1150">
        <v>64.116299999999995</v>
      </c>
      <c r="G1150" s="32">
        <v>42837</v>
      </c>
      <c r="H1150">
        <v>7.7710999999999997</v>
      </c>
      <c r="J1150" s="32">
        <v>42837</v>
      </c>
      <c r="K1150">
        <v>0.79744816586921852</v>
      </c>
      <c r="M1150" s="32">
        <v>42837</v>
      </c>
      <c r="N1150">
        <v>0.93764650726676046</v>
      </c>
      <c r="P1150" s="32">
        <v>42891</v>
      </c>
      <c r="Q1150">
        <v>6.8040000000000003</v>
      </c>
    </row>
    <row r="1151" spans="1:17" x14ac:dyDescent="0.25">
      <c r="A1151" s="32">
        <v>42863</v>
      </c>
      <c r="B1151">
        <v>104.8425</v>
      </c>
      <c r="D1151" s="32">
        <v>42971</v>
      </c>
      <c r="E1151">
        <v>64.032499999999999</v>
      </c>
      <c r="G1151" s="32">
        <v>42838</v>
      </c>
      <c r="H1151">
        <v>7.7740999999999998</v>
      </c>
      <c r="J1151" s="32">
        <v>42838</v>
      </c>
      <c r="K1151">
        <v>0.79980804606894351</v>
      </c>
      <c r="M1151" s="32">
        <v>42838</v>
      </c>
      <c r="N1151">
        <v>0.94224064826156606</v>
      </c>
      <c r="P1151" s="32">
        <v>42892</v>
      </c>
      <c r="Q1151">
        <v>6.7952000000000004</v>
      </c>
    </row>
    <row r="1152" spans="1:17" x14ac:dyDescent="0.25">
      <c r="A1152" s="32">
        <v>42864</v>
      </c>
      <c r="B1152">
        <v>104.935</v>
      </c>
      <c r="D1152" s="32">
        <v>42975</v>
      </c>
      <c r="E1152">
        <v>63.912500000000001</v>
      </c>
      <c r="G1152" s="32">
        <v>42839</v>
      </c>
      <c r="H1152">
        <v>7.7728000000000002</v>
      </c>
      <c r="J1152" s="32">
        <v>42839</v>
      </c>
      <c r="K1152">
        <v>0.79853070350554978</v>
      </c>
      <c r="M1152" s="32">
        <v>42839</v>
      </c>
      <c r="N1152">
        <v>0.94179694857788654</v>
      </c>
      <c r="P1152" s="32">
        <v>42893</v>
      </c>
      <c r="Q1152">
        <v>6.7957000000000001</v>
      </c>
    </row>
    <row r="1153" spans="1:17" x14ac:dyDescent="0.25">
      <c r="A1153" s="32">
        <v>42865</v>
      </c>
      <c r="B1153">
        <v>104.755</v>
      </c>
      <c r="D1153" s="32">
        <v>42976</v>
      </c>
      <c r="E1153">
        <v>64.023700000000005</v>
      </c>
      <c r="G1153" s="32">
        <v>42842</v>
      </c>
      <c r="H1153">
        <v>7.7721999999999998</v>
      </c>
      <c r="J1153" s="32">
        <v>42842</v>
      </c>
      <c r="K1153">
        <v>0.79586152009550337</v>
      </c>
      <c r="M1153" s="32">
        <v>42842</v>
      </c>
      <c r="N1153">
        <v>0.93958470356102597</v>
      </c>
      <c r="P1153" s="32">
        <v>42894</v>
      </c>
      <c r="Q1153">
        <v>6.8003</v>
      </c>
    </row>
    <row r="1154" spans="1:17" x14ac:dyDescent="0.25">
      <c r="A1154" s="32">
        <v>42866</v>
      </c>
      <c r="B1154">
        <v>104.6925</v>
      </c>
      <c r="D1154" s="32">
        <v>42977</v>
      </c>
      <c r="E1154">
        <v>63.996299999999998</v>
      </c>
      <c r="G1154" s="32">
        <v>42843</v>
      </c>
      <c r="H1154">
        <v>7.7735000000000003</v>
      </c>
      <c r="J1154" s="32">
        <v>42843</v>
      </c>
      <c r="K1154">
        <v>0.778755548633284</v>
      </c>
      <c r="M1154" s="32">
        <v>42843</v>
      </c>
      <c r="N1154">
        <v>0.93196644920782856</v>
      </c>
      <c r="P1154" s="32">
        <v>42895</v>
      </c>
      <c r="Q1154">
        <v>6.798</v>
      </c>
    </row>
    <row r="1155" spans="1:17" x14ac:dyDescent="0.25">
      <c r="A1155" s="32">
        <v>42867</v>
      </c>
      <c r="B1155">
        <v>104.7975</v>
      </c>
      <c r="D1155" s="32">
        <v>42978</v>
      </c>
      <c r="E1155">
        <v>63.906300000000002</v>
      </c>
      <c r="G1155" s="32">
        <v>42844</v>
      </c>
      <c r="H1155">
        <v>7.7743000000000002</v>
      </c>
      <c r="J1155" s="32">
        <v>42844</v>
      </c>
      <c r="K1155">
        <v>0.78265633560303671</v>
      </c>
      <c r="M1155" s="32">
        <v>42844</v>
      </c>
      <c r="N1155">
        <v>0.9336196433572963</v>
      </c>
      <c r="P1155" s="32">
        <v>42898</v>
      </c>
      <c r="Q1155">
        <v>6.7981999999999996</v>
      </c>
    </row>
    <row r="1156" spans="1:17" x14ac:dyDescent="0.25">
      <c r="A1156" s="32">
        <v>42870</v>
      </c>
      <c r="B1156">
        <v>104.80249999999999</v>
      </c>
      <c r="D1156" s="32">
        <v>42979</v>
      </c>
      <c r="E1156">
        <v>64.028700000000001</v>
      </c>
      <c r="G1156" s="32">
        <v>42845</v>
      </c>
      <c r="H1156">
        <v>7.7747999999999999</v>
      </c>
      <c r="J1156" s="32">
        <v>42845</v>
      </c>
      <c r="K1156">
        <v>0.78045734800593136</v>
      </c>
      <c r="M1156" s="32">
        <v>42845</v>
      </c>
      <c r="N1156">
        <v>0.93309694877297744</v>
      </c>
      <c r="P1156" s="32">
        <v>42899</v>
      </c>
      <c r="Q1156">
        <v>6.7991000000000001</v>
      </c>
    </row>
    <row r="1157" spans="1:17" x14ac:dyDescent="0.25">
      <c r="A1157" s="32">
        <v>42871</v>
      </c>
      <c r="B1157">
        <v>104.8075</v>
      </c>
      <c r="D1157" s="32">
        <v>42982</v>
      </c>
      <c r="E1157">
        <v>64.05</v>
      </c>
      <c r="G1157" s="32">
        <v>42846</v>
      </c>
      <c r="H1157">
        <v>7.7751999999999999</v>
      </c>
      <c r="J1157" s="32">
        <v>42846</v>
      </c>
      <c r="K1157">
        <v>0.78021377857532959</v>
      </c>
      <c r="M1157" s="32">
        <v>42846</v>
      </c>
      <c r="N1157">
        <v>0.93214019388516034</v>
      </c>
      <c r="P1157" s="32">
        <v>42900</v>
      </c>
      <c r="Q1157">
        <v>6.7916999999999996</v>
      </c>
    </row>
    <row r="1158" spans="1:17" x14ac:dyDescent="0.25">
      <c r="A1158" s="32">
        <v>42872</v>
      </c>
      <c r="B1158">
        <v>104.82250000000001</v>
      </c>
      <c r="D1158" s="32">
        <v>42983</v>
      </c>
      <c r="E1158">
        <v>64.132499999999993</v>
      </c>
      <c r="G1158" s="32">
        <v>42849</v>
      </c>
      <c r="H1158">
        <v>7.7793000000000001</v>
      </c>
      <c r="J1158" s="32">
        <v>42849</v>
      </c>
      <c r="K1158">
        <v>0.78149421694279453</v>
      </c>
      <c r="M1158" s="32">
        <v>42849</v>
      </c>
      <c r="N1158">
        <v>0.92013249907986749</v>
      </c>
      <c r="P1158" s="32">
        <v>42901</v>
      </c>
      <c r="Q1158">
        <v>6.8078000000000003</v>
      </c>
    </row>
    <row r="1159" spans="1:17" x14ac:dyDescent="0.25">
      <c r="A1159" s="32">
        <v>42873</v>
      </c>
      <c r="B1159">
        <v>104.825</v>
      </c>
      <c r="D1159" s="32">
        <v>42984</v>
      </c>
      <c r="E1159">
        <v>64.107500000000002</v>
      </c>
      <c r="G1159" s="32">
        <v>42850</v>
      </c>
      <c r="H1159">
        <v>7.7793999999999999</v>
      </c>
      <c r="J1159" s="32">
        <v>42850</v>
      </c>
      <c r="K1159">
        <v>0.778694907335306</v>
      </c>
      <c r="M1159" s="32">
        <v>42850</v>
      </c>
      <c r="N1159">
        <v>0.91524803221673068</v>
      </c>
      <c r="P1159" s="32">
        <v>42902</v>
      </c>
      <c r="Q1159">
        <v>6.8105000000000002</v>
      </c>
    </row>
    <row r="1160" spans="1:17" x14ac:dyDescent="0.25">
      <c r="A1160" s="32">
        <v>42874</v>
      </c>
      <c r="B1160">
        <v>104.81</v>
      </c>
      <c r="D1160" s="32">
        <v>42985</v>
      </c>
      <c r="E1160">
        <v>64.045000000000002</v>
      </c>
      <c r="G1160" s="32">
        <v>42851</v>
      </c>
      <c r="H1160">
        <v>7.7803000000000004</v>
      </c>
      <c r="J1160" s="32">
        <v>42851</v>
      </c>
      <c r="K1160">
        <v>0.77833125778331258</v>
      </c>
      <c r="M1160" s="32">
        <v>42851</v>
      </c>
      <c r="N1160">
        <v>0.91709464416727804</v>
      </c>
      <c r="P1160" s="32">
        <v>42905</v>
      </c>
      <c r="Q1160">
        <v>6.8194999999999997</v>
      </c>
    </row>
    <row r="1161" spans="1:17" x14ac:dyDescent="0.25">
      <c r="A1161" s="32">
        <v>42877</v>
      </c>
      <c r="B1161">
        <v>104.825</v>
      </c>
      <c r="D1161" s="32">
        <v>42986</v>
      </c>
      <c r="E1161">
        <v>63.786200000000001</v>
      </c>
      <c r="G1161" s="32">
        <v>42852</v>
      </c>
      <c r="H1161">
        <v>7.7811000000000003</v>
      </c>
      <c r="J1161" s="32">
        <v>42852</v>
      </c>
      <c r="K1161">
        <v>0.77495350278983266</v>
      </c>
      <c r="M1161" s="32">
        <v>42852</v>
      </c>
      <c r="N1161">
        <v>0.9197093718384991</v>
      </c>
      <c r="P1161" s="32">
        <v>42906</v>
      </c>
      <c r="Q1161">
        <v>6.8292000000000002</v>
      </c>
    </row>
    <row r="1162" spans="1:17" x14ac:dyDescent="0.25">
      <c r="A1162" s="32">
        <v>42878</v>
      </c>
      <c r="B1162">
        <v>104.84</v>
      </c>
      <c r="D1162" s="32">
        <v>42989</v>
      </c>
      <c r="E1162">
        <v>63.9313</v>
      </c>
      <c r="G1162" s="32">
        <v>42853</v>
      </c>
      <c r="H1162">
        <v>7.7784000000000004</v>
      </c>
      <c r="J1162" s="32">
        <v>42853</v>
      </c>
      <c r="K1162">
        <v>0.77214114740174511</v>
      </c>
      <c r="M1162" s="32">
        <v>42853</v>
      </c>
      <c r="N1162">
        <v>0.9178522257916476</v>
      </c>
      <c r="P1162" s="32">
        <v>42907</v>
      </c>
      <c r="Q1162">
        <v>6.8295000000000003</v>
      </c>
    </row>
    <row r="1163" spans="1:17" x14ac:dyDescent="0.25">
      <c r="A1163" s="32">
        <v>42879</v>
      </c>
      <c r="B1163">
        <v>104.825</v>
      </c>
      <c r="D1163" s="32">
        <v>42990</v>
      </c>
      <c r="E1163">
        <v>64.041300000000007</v>
      </c>
      <c r="G1163" s="32">
        <v>42856</v>
      </c>
      <c r="H1163">
        <v>7.7786</v>
      </c>
      <c r="J1163" s="32">
        <v>42856</v>
      </c>
      <c r="K1163">
        <v>0.77603600807077455</v>
      </c>
      <c r="M1163" s="32">
        <v>42856</v>
      </c>
      <c r="N1163">
        <v>0.91751536838242032</v>
      </c>
      <c r="P1163" s="32">
        <v>42908</v>
      </c>
      <c r="Q1163">
        <v>6.8348000000000004</v>
      </c>
    </row>
    <row r="1164" spans="1:17" x14ac:dyDescent="0.25">
      <c r="A1164" s="32">
        <v>42880</v>
      </c>
      <c r="B1164">
        <v>104.8275</v>
      </c>
      <c r="D1164" s="32">
        <v>42991</v>
      </c>
      <c r="E1164">
        <v>63.996299999999998</v>
      </c>
      <c r="G1164" s="32">
        <v>42857</v>
      </c>
      <c r="H1164">
        <v>7.7812000000000001</v>
      </c>
      <c r="J1164" s="32">
        <v>42857</v>
      </c>
      <c r="K1164">
        <v>0.77285725326532184</v>
      </c>
      <c r="M1164" s="32">
        <v>42857</v>
      </c>
      <c r="N1164">
        <v>0.91491308325709064</v>
      </c>
      <c r="P1164" s="32">
        <v>42909</v>
      </c>
      <c r="Q1164">
        <v>6.8365999999999998</v>
      </c>
    </row>
    <row r="1165" spans="1:17" x14ac:dyDescent="0.25">
      <c r="A1165" s="32">
        <v>42881</v>
      </c>
      <c r="B1165">
        <v>104.84</v>
      </c>
      <c r="D1165" s="32">
        <v>42992</v>
      </c>
      <c r="E1165">
        <v>64.125</v>
      </c>
      <c r="G1165" s="32">
        <v>42858</v>
      </c>
      <c r="H1165">
        <v>7.7820999999999998</v>
      </c>
      <c r="J1165" s="32">
        <v>42858</v>
      </c>
      <c r="K1165">
        <v>0.77718193829175408</v>
      </c>
      <c r="M1165" s="32">
        <v>42858</v>
      </c>
      <c r="N1165">
        <v>0.91861106007716331</v>
      </c>
      <c r="P1165" s="32">
        <v>42912</v>
      </c>
      <c r="Q1165">
        <v>6.8411</v>
      </c>
    </row>
    <row r="1166" spans="1:17" x14ac:dyDescent="0.25">
      <c r="A1166" s="32">
        <v>42884</v>
      </c>
      <c r="B1166">
        <v>104.815</v>
      </c>
      <c r="D1166" s="32">
        <v>42993</v>
      </c>
      <c r="E1166">
        <v>64.082499999999996</v>
      </c>
      <c r="G1166" s="32">
        <v>42859</v>
      </c>
      <c r="H1166">
        <v>7.7823000000000002</v>
      </c>
      <c r="J1166" s="32">
        <v>42859</v>
      </c>
      <c r="K1166">
        <v>0.77381412984601095</v>
      </c>
      <c r="M1166" s="32">
        <v>42859</v>
      </c>
      <c r="N1166">
        <v>0.91033227127901684</v>
      </c>
      <c r="P1166" s="32">
        <v>42913</v>
      </c>
      <c r="Q1166">
        <v>6.8125999999999998</v>
      </c>
    </row>
    <row r="1167" spans="1:17" x14ac:dyDescent="0.25">
      <c r="A1167" s="32">
        <v>42885</v>
      </c>
      <c r="B1167">
        <v>104.855</v>
      </c>
      <c r="D1167" s="32">
        <v>42996</v>
      </c>
      <c r="E1167">
        <v>64.14</v>
      </c>
      <c r="G1167" s="32">
        <v>42860</v>
      </c>
      <c r="H1167">
        <v>7.7838000000000003</v>
      </c>
      <c r="J1167" s="32">
        <v>42860</v>
      </c>
      <c r="K1167">
        <v>0.77029733477122164</v>
      </c>
      <c r="M1167" s="32">
        <v>42860</v>
      </c>
      <c r="N1167">
        <v>0.90925622840516451</v>
      </c>
      <c r="P1167" s="32">
        <v>42914</v>
      </c>
      <c r="Q1167">
        <v>6.7998000000000003</v>
      </c>
    </row>
    <row r="1168" spans="1:17" x14ac:dyDescent="0.25">
      <c r="A1168" s="32">
        <v>42886</v>
      </c>
      <c r="B1168">
        <v>104.83</v>
      </c>
      <c r="D1168" s="32">
        <v>42997</v>
      </c>
      <c r="E1168">
        <v>64.327500000000001</v>
      </c>
      <c r="G1168" s="32">
        <v>42863</v>
      </c>
      <c r="H1168">
        <v>7.7843999999999998</v>
      </c>
      <c r="J1168" s="32">
        <v>42863</v>
      </c>
      <c r="K1168">
        <v>0.77279752704791338</v>
      </c>
      <c r="M1168" s="32">
        <v>42863</v>
      </c>
      <c r="N1168">
        <v>0.91541559868180156</v>
      </c>
      <c r="P1168" s="32">
        <v>42915</v>
      </c>
      <c r="Q1168">
        <v>6.7869999999999999</v>
      </c>
    </row>
    <row r="1169" spans="1:17" x14ac:dyDescent="0.25">
      <c r="A1169" s="32">
        <v>42887</v>
      </c>
      <c r="B1169">
        <v>104.715</v>
      </c>
      <c r="D1169" s="32">
        <v>42998</v>
      </c>
      <c r="E1169">
        <v>64.272499999999994</v>
      </c>
      <c r="G1169" s="32">
        <v>42864</v>
      </c>
      <c r="H1169">
        <v>7.7838000000000003</v>
      </c>
      <c r="J1169" s="32">
        <v>42864</v>
      </c>
      <c r="K1169">
        <v>0.77315602288541818</v>
      </c>
      <c r="M1169" s="32">
        <v>42864</v>
      </c>
      <c r="N1169">
        <v>0.91962479308442158</v>
      </c>
      <c r="P1169" s="32">
        <v>42916</v>
      </c>
      <c r="Q1169">
        <v>6.7808999999999999</v>
      </c>
    </row>
    <row r="1170" spans="1:17" x14ac:dyDescent="0.25">
      <c r="A1170" s="32">
        <v>42888</v>
      </c>
      <c r="B1170">
        <v>104.755</v>
      </c>
      <c r="D1170" s="32">
        <v>42999</v>
      </c>
      <c r="E1170">
        <v>64.7988</v>
      </c>
      <c r="G1170" s="32">
        <v>42865</v>
      </c>
      <c r="H1170">
        <v>7.7864000000000004</v>
      </c>
      <c r="J1170" s="32">
        <v>42865</v>
      </c>
      <c r="K1170">
        <v>0.77291698871541192</v>
      </c>
      <c r="M1170" s="32">
        <v>42865</v>
      </c>
      <c r="N1170">
        <v>0.92013249907986749</v>
      </c>
      <c r="P1170" s="32">
        <v>42919</v>
      </c>
      <c r="Q1170">
        <v>6.8003</v>
      </c>
    </row>
    <row r="1171" spans="1:17" x14ac:dyDescent="0.25">
      <c r="A1171" s="32">
        <v>42891</v>
      </c>
      <c r="B1171">
        <v>104.77</v>
      </c>
      <c r="D1171" s="32">
        <v>43000</v>
      </c>
      <c r="E1171">
        <v>64.8</v>
      </c>
      <c r="G1171" s="32">
        <v>42866</v>
      </c>
      <c r="H1171">
        <v>7.7893999999999997</v>
      </c>
      <c r="J1171" s="32">
        <v>42866</v>
      </c>
      <c r="K1171">
        <v>0.77603600807077455</v>
      </c>
      <c r="M1171" s="32">
        <v>42866</v>
      </c>
      <c r="N1171">
        <v>0.92072553171899452</v>
      </c>
      <c r="P1171" s="32">
        <v>42920</v>
      </c>
      <c r="Q1171">
        <v>6.8007</v>
      </c>
    </row>
    <row r="1172" spans="1:17" x14ac:dyDescent="0.25">
      <c r="A1172" s="32">
        <v>42892</v>
      </c>
      <c r="B1172">
        <v>104.84529999999999</v>
      </c>
      <c r="D1172" s="32">
        <v>43003</v>
      </c>
      <c r="E1172">
        <v>65.122500000000002</v>
      </c>
      <c r="G1172" s="32">
        <v>42867</v>
      </c>
      <c r="H1172">
        <v>7.7938999999999998</v>
      </c>
      <c r="J1172" s="32">
        <v>42867</v>
      </c>
      <c r="K1172">
        <v>0.77579519006982156</v>
      </c>
      <c r="M1172" s="32">
        <v>42867</v>
      </c>
      <c r="N1172">
        <v>0.91482938431982441</v>
      </c>
      <c r="P1172" s="32">
        <v>42921</v>
      </c>
      <c r="Q1172">
        <v>6.8018999999999998</v>
      </c>
    </row>
    <row r="1173" spans="1:17" x14ac:dyDescent="0.25">
      <c r="A1173" s="32">
        <v>42893</v>
      </c>
      <c r="B1173">
        <v>104.84529999999999</v>
      </c>
      <c r="D1173" s="32">
        <v>43004</v>
      </c>
      <c r="E1173">
        <v>65.45</v>
      </c>
      <c r="G1173" s="32">
        <v>42870</v>
      </c>
      <c r="H1173">
        <v>7.7880000000000003</v>
      </c>
      <c r="J1173" s="32">
        <v>42870</v>
      </c>
      <c r="K1173">
        <v>0.77543424317617859</v>
      </c>
      <c r="M1173" s="32">
        <v>42870</v>
      </c>
      <c r="N1173">
        <v>0.91116173120728938</v>
      </c>
      <c r="P1173" s="32">
        <v>42922</v>
      </c>
      <c r="Q1173">
        <v>6.8014999999999999</v>
      </c>
    </row>
    <row r="1174" spans="1:17" x14ac:dyDescent="0.25">
      <c r="A1174" s="32">
        <v>42894</v>
      </c>
      <c r="B1174">
        <v>104.84</v>
      </c>
      <c r="D1174" s="32">
        <v>43005</v>
      </c>
      <c r="E1174">
        <v>65.711299999999994</v>
      </c>
      <c r="G1174" s="32">
        <v>42871</v>
      </c>
      <c r="H1174">
        <v>7.7878999999999996</v>
      </c>
      <c r="J1174" s="32">
        <v>42871</v>
      </c>
      <c r="K1174">
        <v>0.77417356971432993</v>
      </c>
      <c r="M1174" s="32">
        <v>42871</v>
      </c>
      <c r="N1174">
        <v>0.90228277542181712</v>
      </c>
      <c r="P1174" s="32">
        <v>42923</v>
      </c>
      <c r="Q1174">
        <v>6.8056999999999999</v>
      </c>
    </row>
    <row r="1175" spans="1:17" x14ac:dyDescent="0.25">
      <c r="A1175" s="32">
        <v>42895</v>
      </c>
      <c r="B1175">
        <v>104.8425</v>
      </c>
      <c r="D1175" s="32">
        <v>43006</v>
      </c>
      <c r="E1175">
        <v>65.507499999999993</v>
      </c>
      <c r="G1175" s="32">
        <v>42872</v>
      </c>
      <c r="H1175">
        <v>7.7850999999999999</v>
      </c>
      <c r="J1175" s="32">
        <v>42872</v>
      </c>
      <c r="K1175">
        <v>0.77101002313030076</v>
      </c>
      <c r="M1175" s="32">
        <v>42872</v>
      </c>
      <c r="N1175">
        <v>0.89613764674253971</v>
      </c>
      <c r="P1175" s="32">
        <v>42926</v>
      </c>
      <c r="Q1175">
        <v>6.8036000000000003</v>
      </c>
    </row>
    <row r="1176" spans="1:17" x14ac:dyDescent="0.25">
      <c r="A1176" s="32">
        <v>42898</v>
      </c>
      <c r="B1176">
        <v>104.75</v>
      </c>
      <c r="D1176" s="32">
        <v>43007</v>
      </c>
      <c r="E1176">
        <v>65.28</v>
      </c>
      <c r="G1176" s="32">
        <v>42873</v>
      </c>
      <c r="H1176">
        <v>7.7817999999999996</v>
      </c>
      <c r="J1176" s="32">
        <v>42873</v>
      </c>
      <c r="K1176">
        <v>0.77291698871541192</v>
      </c>
      <c r="M1176" s="32">
        <v>42873</v>
      </c>
      <c r="N1176">
        <v>0.90065747996037104</v>
      </c>
      <c r="P1176" s="32">
        <v>42927</v>
      </c>
      <c r="Q1176">
        <v>6.8025000000000002</v>
      </c>
    </row>
    <row r="1177" spans="1:17" x14ac:dyDescent="0.25">
      <c r="A1177" s="32">
        <v>42899</v>
      </c>
      <c r="B1177">
        <v>104.845</v>
      </c>
      <c r="D1177" s="32">
        <v>43011</v>
      </c>
      <c r="E1177">
        <v>65.497500000000002</v>
      </c>
      <c r="G1177" s="32">
        <v>42874</v>
      </c>
      <c r="H1177">
        <v>7.7832999999999997</v>
      </c>
      <c r="J1177" s="32">
        <v>42874</v>
      </c>
      <c r="K1177">
        <v>0.76710647437864365</v>
      </c>
      <c r="M1177" s="32">
        <v>42874</v>
      </c>
      <c r="N1177">
        <v>0.89237908263430299</v>
      </c>
      <c r="P1177" s="32">
        <v>42928</v>
      </c>
      <c r="Q1177">
        <v>6.7877999999999998</v>
      </c>
    </row>
    <row r="1178" spans="1:17" x14ac:dyDescent="0.25">
      <c r="A1178" s="32">
        <v>42900</v>
      </c>
      <c r="B1178">
        <v>104.8275</v>
      </c>
      <c r="D1178" s="32">
        <v>43012</v>
      </c>
      <c r="E1178">
        <v>65.010000000000005</v>
      </c>
      <c r="G1178" s="32">
        <v>42877</v>
      </c>
      <c r="H1178">
        <v>7.7847999999999997</v>
      </c>
      <c r="J1178" s="32">
        <v>42877</v>
      </c>
      <c r="K1178">
        <v>0.76923076923076916</v>
      </c>
      <c r="M1178" s="32">
        <v>42877</v>
      </c>
      <c r="N1178">
        <v>0.88991723769689424</v>
      </c>
      <c r="P1178" s="32">
        <v>42929</v>
      </c>
      <c r="Q1178">
        <v>6.7835000000000001</v>
      </c>
    </row>
    <row r="1179" spans="1:17" x14ac:dyDescent="0.25">
      <c r="A1179" s="32">
        <v>42901</v>
      </c>
      <c r="B1179">
        <v>104.855</v>
      </c>
      <c r="D1179" s="32">
        <v>43013</v>
      </c>
      <c r="E1179">
        <v>65.143799999999999</v>
      </c>
      <c r="G1179" s="32">
        <v>42878</v>
      </c>
      <c r="H1179">
        <v>7.7881</v>
      </c>
      <c r="J1179" s="32">
        <v>42878</v>
      </c>
      <c r="K1179">
        <v>0.77154540544711059</v>
      </c>
      <c r="M1179" s="32">
        <v>42878</v>
      </c>
      <c r="N1179">
        <v>0.89421443262094247</v>
      </c>
      <c r="P1179" s="32">
        <v>42930</v>
      </c>
      <c r="Q1179">
        <v>6.7752999999999997</v>
      </c>
    </row>
    <row r="1180" spans="1:17" x14ac:dyDescent="0.25">
      <c r="A1180" s="32">
        <v>42902</v>
      </c>
      <c r="B1180">
        <v>104.85</v>
      </c>
      <c r="D1180" s="32">
        <v>43014</v>
      </c>
      <c r="E1180">
        <v>65.372500000000002</v>
      </c>
      <c r="G1180" s="32">
        <v>42879</v>
      </c>
      <c r="H1180">
        <v>7.7888000000000002</v>
      </c>
      <c r="J1180" s="32">
        <v>42879</v>
      </c>
      <c r="K1180">
        <v>0.77089115016959608</v>
      </c>
      <c r="M1180" s="32">
        <v>42879</v>
      </c>
      <c r="N1180">
        <v>0.89134503966485434</v>
      </c>
      <c r="P1180" s="32">
        <v>42933</v>
      </c>
      <c r="Q1180">
        <v>6.77</v>
      </c>
    </row>
    <row r="1181" spans="1:17" x14ac:dyDescent="0.25">
      <c r="A1181" s="32">
        <v>42905</v>
      </c>
      <c r="B1181">
        <v>104.82250000000001</v>
      </c>
      <c r="D1181" s="32">
        <v>43017</v>
      </c>
      <c r="E1181">
        <v>65.36</v>
      </c>
      <c r="G1181" s="32">
        <v>42880</v>
      </c>
      <c r="H1181">
        <v>7.7916999999999996</v>
      </c>
      <c r="J1181" s="32">
        <v>42880</v>
      </c>
      <c r="K1181">
        <v>0.77267810230258072</v>
      </c>
      <c r="M1181" s="32">
        <v>42880</v>
      </c>
      <c r="N1181">
        <v>0.89206066012488849</v>
      </c>
      <c r="P1181" s="32">
        <v>42934</v>
      </c>
      <c r="Q1181">
        <v>6.7465999999999999</v>
      </c>
    </row>
    <row r="1182" spans="1:17" x14ac:dyDescent="0.25">
      <c r="A1182" s="32">
        <v>42906</v>
      </c>
      <c r="B1182">
        <v>104.855</v>
      </c>
      <c r="D1182" s="32">
        <v>43018</v>
      </c>
      <c r="E1182">
        <v>65.284999999999997</v>
      </c>
      <c r="G1182" s="32">
        <v>42881</v>
      </c>
      <c r="H1182">
        <v>7.7933000000000003</v>
      </c>
      <c r="J1182" s="32">
        <v>42881</v>
      </c>
      <c r="K1182">
        <v>0.78100593564511089</v>
      </c>
      <c r="M1182" s="32">
        <v>42881</v>
      </c>
      <c r="N1182">
        <v>0.89421443262094247</v>
      </c>
      <c r="P1182" s="32">
        <v>42935</v>
      </c>
      <c r="Q1182">
        <v>6.7519</v>
      </c>
    </row>
    <row r="1183" spans="1:17" x14ac:dyDescent="0.25">
      <c r="A1183" s="32">
        <v>42907</v>
      </c>
      <c r="B1183">
        <v>104.875</v>
      </c>
      <c r="D1183" s="32">
        <v>43019</v>
      </c>
      <c r="E1183">
        <v>65.14</v>
      </c>
      <c r="G1183" s="32">
        <v>42884</v>
      </c>
      <c r="H1183">
        <v>7.7938999999999998</v>
      </c>
      <c r="J1183" s="32">
        <v>42884</v>
      </c>
      <c r="K1183">
        <v>0.77881619937694702</v>
      </c>
      <c r="M1183" s="32">
        <v>42884</v>
      </c>
      <c r="N1183">
        <v>0.8957362952346829</v>
      </c>
      <c r="P1183" s="32">
        <v>42936</v>
      </c>
      <c r="Q1183">
        <v>6.7596999999999996</v>
      </c>
    </row>
    <row r="1184" spans="1:17" x14ac:dyDescent="0.25">
      <c r="A1184" s="32">
        <v>42908</v>
      </c>
      <c r="B1184">
        <v>104.8325</v>
      </c>
      <c r="D1184" s="32">
        <v>43020</v>
      </c>
      <c r="E1184">
        <v>65.087500000000006</v>
      </c>
      <c r="G1184" s="32">
        <v>42885</v>
      </c>
      <c r="H1184">
        <v>7.7929000000000004</v>
      </c>
      <c r="J1184" s="32">
        <v>42885</v>
      </c>
      <c r="K1184">
        <v>0.77766544832413098</v>
      </c>
      <c r="M1184" s="32">
        <v>42885</v>
      </c>
      <c r="N1184">
        <v>0.89397461112104415</v>
      </c>
      <c r="P1184" s="32">
        <v>42937</v>
      </c>
      <c r="Q1184">
        <v>6.7667000000000002</v>
      </c>
    </row>
    <row r="1185" spans="1:17" x14ac:dyDescent="0.25">
      <c r="A1185" s="32">
        <v>42909</v>
      </c>
      <c r="B1185">
        <v>104.875</v>
      </c>
      <c r="D1185" s="32">
        <v>43021</v>
      </c>
      <c r="E1185">
        <v>64.927499999999995</v>
      </c>
      <c r="G1185" s="32">
        <v>42886</v>
      </c>
      <c r="H1185">
        <v>7.7920999999999996</v>
      </c>
      <c r="J1185" s="32">
        <v>42886</v>
      </c>
      <c r="K1185">
        <v>0.77579519006982156</v>
      </c>
      <c r="M1185" s="32">
        <v>42886</v>
      </c>
      <c r="N1185">
        <v>0.88936321593738876</v>
      </c>
      <c r="P1185" s="32">
        <v>42940</v>
      </c>
      <c r="Q1185">
        <v>6.7511999999999999</v>
      </c>
    </row>
    <row r="1186" spans="1:17" x14ac:dyDescent="0.25">
      <c r="A1186" s="32">
        <v>42912</v>
      </c>
      <c r="B1186">
        <v>104.8625</v>
      </c>
      <c r="D1186" s="32">
        <v>43024</v>
      </c>
      <c r="E1186">
        <v>64.72</v>
      </c>
      <c r="G1186" s="32">
        <v>42887</v>
      </c>
      <c r="H1186">
        <v>7.7915000000000001</v>
      </c>
      <c r="J1186" s="32">
        <v>42887</v>
      </c>
      <c r="K1186">
        <v>0.77627697562490294</v>
      </c>
      <c r="M1186" s="32">
        <v>42887</v>
      </c>
      <c r="N1186">
        <v>0.89182199233033088</v>
      </c>
      <c r="P1186" s="32">
        <v>42941</v>
      </c>
      <c r="Q1186">
        <v>6.7510000000000003</v>
      </c>
    </row>
    <row r="1187" spans="1:17" x14ac:dyDescent="0.25">
      <c r="A1187" s="32">
        <v>42913</v>
      </c>
      <c r="B1187">
        <v>104.82250000000001</v>
      </c>
      <c r="D1187" s="32">
        <v>43025</v>
      </c>
      <c r="E1187">
        <v>65.025000000000006</v>
      </c>
      <c r="G1187" s="32">
        <v>42888</v>
      </c>
      <c r="H1187">
        <v>7.7889999999999997</v>
      </c>
      <c r="J1187" s="32">
        <v>42888</v>
      </c>
      <c r="K1187">
        <v>0.7759155803848542</v>
      </c>
      <c r="M1187" s="32">
        <v>42888</v>
      </c>
      <c r="N1187">
        <v>0.88660342228921007</v>
      </c>
      <c r="P1187" s="32">
        <v>42942</v>
      </c>
      <c r="Q1187">
        <v>6.7539999999999996</v>
      </c>
    </row>
    <row r="1188" spans="1:17" x14ac:dyDescent="0.25">
      <c r="A1188" s="32">
        <v>42914</v>
      </c>
      <c r="B1188">
        <v>104.83499999999999</v>
      </c>
      <c r="D1188" s="32">
        <v>43026</v>
      </c>
      <c r="E1188">
        <v>65.038700000000006</v>
      </c>
      <c r="G1188" s="32">
        <v>42891</v>
      </c>
      <c r="H1188">
        <v>7.7925000000000004</v>
      </c>
      <c r="J1188" s="32">
        <v>42891</v>
      </c>
      <c r="K1188">
        <v>0.77495350278983266</v>
      </c>
      <c r="M1188" s="32">
        <v>42891</v>
      </c>
      <c r="N1188">
        <v>0.88857295183934604</v>
      </c>
      <c r="P1188" s="32">
        <v>42943</v>
      </c>
      <c r="Q1188">
        <v>6.7430000000000003</v>
      </c>
    </row>
    <row r="1189" spans="1:17" x14ac:dyDescent="0.25">
      <c r="A1189" s="32">
        <v>42915</v>
      </c>
      <c r="B1189">
        <v>104.8475</v>
      </c>
      <c r="D1189" s="32">
        <v>43031</v>
      </c>
      <c r="E1189">
        <v>65.016300000000001</v>
      </c>
      <c r="G1189" s="32">
        <v>42892</v>
      </c>
      <c r="H1189">
        <v>7.7938000000000001</v>
      </c>
      <c r="J1189" s="32">
        <v>42892</v>
      </c>
      <c r="K1189">
        <v>0.77453334366044468</v>
      </c>
      <c r="M1189" s="32">
        <v>42892</v>
      </c>
      <c r="N1189">
        <v>0.88676066329697623</v>
      </c>
      <c r="P1189" s="32">
        <v>42944</v>
      </c>
      <c r="Q1189">
        <v>6.7369000000000003</v>
      </c>
    </row>
    <row r="1190" spans="1:17" x14ac:dyDescent="0.25">
      <c r="A1190" s="32">
        <v>42916</v>
      </c>
      <c r="B1190">
        <v>104.8325</v>
      </c>
      <c r="D1190" s="32">
        <v>43032</v>
      </c>
      <c r="E1190">
        <v>65.067499999999995</v>
      </c>
      <c r="G1190" s="32">
        <v>42893</v>
      </c>
      <c r="H1190">
        <v>7.7949000000000002</v>
      </c>
      <c r="J1190" s="32">
        <v>42893</v>
      </c>
      <c r="K1190">
        <v>0.77160493827160492</v>
      </c>
      <c r="M1190" s="32">
        <v>42893</v>
      </c>
      <c r="N1190">
        <v>0.88833614639779701</v>
      </c>
      <c r="P1190" s="32">
        <v>42947</v>
      </c>
      <c r="Q1190">
        <v>6.7266000000000004</v>
      </c>
    </row>
    <row r="1191" spans="1:17" x14ac:dyDescent="0.25">
      <c r="A1191" s="32">
        <v>42919</v>
      </c>
      <c r="B1191">
        <v>104.85</v>
      </c>
      <c r="D1191" s="32">
        <v>43033</v>
      </c>
      <c r="E1191">
        <v>64.896199999999993</v>
      </c>
      <c r="G1191" s="32">
        <v>42894</v>
      </c>
      <c r="H1191">
        <v>7.7973999999999997</v>
      </c>
      <c r="J1191" s="32">
        <v>42894</v>
      </c>
      <c r="K1191">
        <v>0.77184316146958931</v>
      </c>
      <c r="M1191" s="32">
        <v>42894</v>
      </c>
      <c r="N1191">
        <v>0.89174246477617269</v>
      </c>
      <c r="P1191" s="32">
        <v>42948</v>
      </c>
      <c r="Q1191">
        <v>6.7179000000000002</v>
      </c>
    </row>
    <row r="1192" spans="1:17" x14ac:dyDescent="0.25">
      <c r="A1192" s="32">
        <v>42920</v>
      </c>
      <c r="B1192">
        <v>104.855</v>
      </c>
      <c r="D1192" s="32">
        <v>43034</v>
      </c>
      <c r="E1192">
        <v>64.822500000000005</v>
      </c>
      <c r="G1192" s="32">
        <v>42895</v>
      </c>
      <c r="H1192">
        <v>7.7972000000000001</v>
      </c>
      <c r="J1192" s="32">
        <v>42895</v>
      </c>
      <c r="K1192">
        <v>0.7845598619174643</v>
      </c>
      <c r="M1192" s="32">
        <v>42895</v>
      </c>
      <c r="N1192">
        <v>0.89325591782045566</v>
      </c>
      <c r="P1192" s="32">
        <v>42949</v>
      </c>
      <c r="Q1192">
        <v>6.7217000000000002</v>
      </c>
    </row>
    <row r="1193" spans="1:17" x14ac:dyDescent="0.25">
      <c r="A1193" s="32">
        <v>42921</v>
      </c>
      <c r="B1193">
        <v>108.095</v>
      </c>
      <c r="D1193" s="32">
        <v>43035</v>
      </c>
      <c r="E1193">
        <v>65.05</v>
      </c>
      <c r="G1193" s="32">
        <v>42898</v>
      </c>
      <c r="H1193">
        <v>7.7994000000000003</v>
      </c>
      <c r="J1193" s="32">
        <v>42898</v>
      </c>
      <c r="K1193">
        <v>0.78995181293941064</v>
      </c>
      <c r="M1193" s="32">
        <v>42898</v>
      </c>
      <c r="N1193">
        <v>0.89261804873694539</v>
      </c>
      <c r="P1193" s="32">
        <v>42950</v>
      </c>
      <c r="Q1193">
        <v>6.7172000000000001</v>
      </c>
    </row>
    <row r="1194" spans="1:17" x14ac:dyDescent="0.25">
      <c r="A1194" s="32">
        <v>42922</v>
      </c>
      <c r="B1194">
        <v>105.95</v>
      </c>
      <c r="D1194" s="32">
        <v>43038</v>
      </c>
      <c r="E1194">
        <v>64.852500000000006</v>
      </c>
      <c r="G1194" s="32">
        <v>42899</v>
      </c>
      <c r="H1194">
        <v>7.7976000000000001</v>
      </c>
      <c r="J1194" s="32">
        <v>42899</v>
      </c>
      <c r="K1194">
        <v>0.78406774345303432</v>
      </c>
      <c r="M1194" s="32">
        <v>42899</v>
      </c>
      <c r="N1194">
        <v>0.89198109000089199</v>
      </c>
      <c r="P1194" s="32">
        <v>42951</v>
      </c>
      <c r="Q1194">
        <v>6.7289000000000003</v>
      </c>
    </row>
    <row r="1195" spans="1:17" x14ac:dyDescent="0.25">
      <c r="A1195" s="32">
        <v>42923</v>
      </c>
      <c r="B1195">
        <v>105.875</v>
      </c>
      <c r="D1195" s="32">
        <v>43039</v>
      </c>
      <c r="E1195">
        <v>64.747500000000002</v>
      </c>
      <c r="G1195" s="32">
        <v>42900</v>
      </c>
      <c r="H1195">
        <v>7.7977999999999996</v>
      </c>
      <c r="J1195" s="32">
        <v>42900</v>
      </c>
      <c r="K1195">
        <v>0.7842522155125089</v>
      </c>
      <c r="M1195" s="32">
        <v>42900</v>
      </c>
      <c r="N1195">
        <v>0.89142449634515963</v>
      </c>
      <c r="P1195" s="32">
        <v>42954</v>
      </c>
      <c r="Q1195">
        <v>6.7214999999999998</v>
      </c>
    </row>
    <row r="1196" spans="1:17" x14ac:dyDescent="0.25">
      <c r="A1196" s="32">
        <v>42926</v>
      </c>
      <c r="B1196">
        <v>105.2</v>
      </c>
      <c r="D1196" s="32">
        <v>43040</v>
      </c>
      <c r="E1196">
        <v>64.594999999999999</v>
      </c>
      <c r="G1196" s="32">
        <v>42901</v>
      </c>
      <c r="H1196">
        <v>7.8015999999999996</v>
      </c>
      <c r="J1196" s="32">
        <v>42901</v>
      </c>
      <c r="K1196">
        <v>0.78382191566076187</v>
      </c>
      <c r="M1196" s="32">
        <v>42901</v>
      </c>
      <c r="N1196">
        <v>0.89726334679228348</v>
      </c>
      <c r="P1196" s="32">
        <v>42955</v>
      </c>
      <c r="Q1196">
        <v>6.7061000000000002</v>
      </c>
    </row>
    <row r="1197" spans="1:17" x14ac:dyDescent="0.25">
      <c r="A1197" s="32">
        <v>42927</v>
      </c>
      <c r="B1197">
        <v>105.22499999999999</v>
      </c>
      <c r="D1197" s="32">
        <v>43041</v>
      </c>
      <c r="E1197">
        <v>64.61</v>
      </c>
      <c r="G1197" s="32">
        <v>42902</v>
      </c>
      <c r="H1197">
        <v>7.8007999999999997</v>
      </c>
      <c r="J1197" s="32">
        <v>42902</v>
      </c>
      <c r="K1197">
        <v>0.7822889775483064</v>
      </c>
      <c r="M1197" s="32">
        <v>42902</v>
      </c>
      <c r="N1197">
        <v>0.89301661010894806</v>
      </c>
      <c r="P1197" s="32">
        <v>42956</v>
      </c>
      <c r="Q1197">
        <v>6.6742999999999997</v>
      </c>
    </row>
    <row r="1198" spans="1:17" x14ac:dyDescent="0.25">
      <c r="A1198" s="32">
        <v>42928</v>
      </c>
      <c r="B1198">
        <v>105.15</v>
      </c>
      <c r="D1198" s="32">
        <v>43042</v>
      </c>
      <c r="E1198">
        <v>64.547499999999999</v>
      </c>
      <c r="G1198" s="32">
        <v>42905</v>
      </c>
      <c r="H1198">
        <v>7.8002000000000002</v>
      </c>
      <c r="J1198" s="32">
        <v>42905</v>
      </c>
      <c r="K1198">
        <v>0.78511423412106462</v>
      </c>
      <c r="M1198" s="32">
        <v>42905</v>
      </c>
      <c r="N1198">
        <v>0.89694142972463897</v>
      </c>
      <c r="P1198" s="32">
        <v>42957</v>
      </c>
      <c r="Q1198">
        <v>6.6470000000000002</v>
      </c>
    </row>
    <row r="1199" spans="1:17" x14ac:dyDescent="0.25">
      <c r="A1199" s="32">
        <v>42929</v>
      </c>
      <c r="B1199">
        <v>105.245</v>
      </c>
      <c r="D1199" s="32">
        <v>43045</v>
      </c>
      <c r="E1199">
        <v>64.680000000000007</v>
      </c>
      <c r="G1199" s="32">
        <v>42906</v>
      </c>
      <c r="H1199">
        <v>7.8007999999999997</v>
      </c>
      <c r="J1199" s="32">
        <v>42906</v>
      </c>
      <c r="K1199">
        <v>0.79182833161770538</v>
      </c>
      <c r="M1199" s="32">
        <v>42906</v>
      </c>
      <c r="N1199">
        <v>0.89814981138853967</v>
      </c>
      <c r="P1199" s="32">
        <v>42958</v>
      </c>
      <c r="Q1199">
        <v>6.6635999999999997</v>
      </c>
    </row>
    <row r="1200" spans="1:17" x14ac:dyDescent="0.25">
      <c r="A1200" s="32">
        <v>42930</v>
      </c>
      <c r="B1200">
        <v>105.19499999999999</v>
      </c>
      <c r="D1200" s="32">
        <v>43046</v>
      </c>
      <c r="E1200">
        <v>65.03</v>
      </c>
      <c r="G1200" s="32">
        <v>42907</v>
      </c>
      <c r="H1200">
        <v>7.8014000000000001</v>
      </c>
      <c r="J1200" s="32">
        <v>42907</v>
      </c>
      <c r="K1200">
        <v>0.78920369347328556</v>
      </c>
      <c r="M1200" s="32">
        <v>42907</v>
      </c>
      <c r="N1200">
        <v>0.89541547277936961</v>
      </c>
      <c r="P1200" s="32">
        <v>42961</v>
      </c>
      <c r="Q1200">
        <v>6.6711999999999998</v>
      </c>
    </row>
    <row r="1201" spans="1:17" x14ac:dyDescent="0.25">
      <c r="A1201" s="32">
        <v>42933</v>
      </c>
      <c r="B1201">
        <v>105.11499999999999</v>
      </c>
      <c r="D1201" s="32">
        <v>43047</v>
      </c>
      <c r="E1201">
        <v>64.957499999999996</v>
      </c>
      <c r="G1201" s="32">
        <v>42908</v>
      </c>
      <c r="H1201">
        <v>7.7988999999999997</v>
      </c>
      <c r="J1201" s="32">
        <v>42908</v>
      </c>
      <c r="K1201">
        <v>0.7885191610156127</v>
      </c>
      <c r="M1201" s="32">
        <v>42908</v>
      </c>
      <c r="N1201">
        <v>0.89670014347202298</v>
      </c>
      <c r="P1201" s="32">
        <v>42962</v>
      </c>
      <c r="Q1201">
        <v>6.6855000000000002</v>
      </c>
    </row>
    <row r="1202" spans="1:17" x14ac:dyDescent="0.25">
      <c r="A1202" s="32">
        <v>42934</v>
      </c>
      <c r="B1202">
        <v>105.27500000000001</v>
      </c>
      <c r="D1202" s="32">
        <v>43048</v>
      </c>
      <c r="E1202">
        <v>64.943700000000007</v>
      </c>
      <c r="G1202" s="32">
        <v>42909</v>
      </c>
      <c r="H1202">
        <v>7.8002000000000002</v>
      </c>
      <c r="J1202" s="32">
        <v>42909</v>
      </c>
      <c r="K1202">
        <v>0.7862871520679352</v>
      </c>
      <c r="M1202" s="32">
        <v>42909</v>
      </c>
      <c r="N1202">
        <v>0.89333571556190816</v>
      </c>
      <c r="P1202" s="32">
        <v>42963</v>
      </c>
      <c r="Q1202">
        <v>6.6916000000000002</v>
      </c>
    </row>
    <row r="1203" spans="1:17" x14ac:dyDescent="0.25">
      <c r="A1203" s="32">
        <v>42935</v>
      </c>
      <c r="B1203">
        <v>105.245</v>
      </c>
      <c r="D1203" s="32">
        <v>43049</v>
      </c>
      <c r="E1203">
        <v>65.166300000000007</v>
      </c>
      <c r="G1203" s="32">
        <v>42912</v>
      </c>
      <c r="H1203">
        <v>7.7988</v>
      </c>
      <c r="J1203" s="32">
        <v>42912</v>
      </c>
      <c r="K1203">
        <v>0.78597814980743541</v>
      </c>
      <c r="M1203" s="32">
        <v>42912</v>
      </c>
      <c r="N1203">
        <v>0.89429440171704522</v>
      </c>
      <c r="P1203" s="32">
        <v>42964</v>
      </c>
      <c r="Q1203">
        <v>6.6755000000000004</v>
      </c>
    </row>
    <row r="1204" spans="1:17" x14ac:dyDescent="0.25">
      <c r="A1204" s="32">
        <v>42936</v>
      </c>
      <c r="B1204">
        <v>105.32</v>
      </c>
      <c r="D1204" s="32">
        <v>43052</v>
      </c>
      <c r="E1204">
        <v>65.427499999999995</v>
      </c>
      <c r="G1204" s="32">
        <v>42913</v>
      </c>
      <c r="H1204">
        <v>7.8006000000000002</v>
      </c>
      <c r="J1204" s="32">
        <v>42913</v>
      </c>
      <c r="K1204">
        <v>0.78039644139222719</v>
      </c>
      <c r="M1204" s="32">
        <v>42913</v>
      </c>
      <c r="N1204">
        <v>0.8819119851838787</v>
      </c>
      <c r="P1204" s="32">
        <v>42965</v>
      </c>
      <c r="Q1204">
        <v>6.6703999999999999</v>
      </c>
    </row>
    <row r="1205" spans="1:17" x14ac:dyDescent="0.25">
      <c r="A1205" s="32">
        <v>42937</v>
      </c>
      <c r="B1205">
        <v>105.3188</v>
      </c>
      <c r="D1205" s="32">
        <v>43053</v>
      </c>
      <c r="E1205">
        <v>65.42</v>
      </c>
      <c r="G1205" s="32">
        <v>42914</v>
      </c>
      <c r="H1205">
        <v>7.8040000000000003</v>
      </c>
      <c r="J1205" s="32">
        <v>42914</v>
      </c>
      <c r="K1205">
        <v>0.7736345350456445</v>
      </c>
      <c r="M1205" s="32">
        <v>42914</v>
      </c>
      <c r="N1205">
        <v>0.87888908419757428</v>
      </c>
      <c r="P1205" s="32">
        <v>42968</v>
      </c>
      <c r="Q1205">
        <v>6.6660000000000004</v>
      </c>
    </row>
    <row r="1206" spans="1:17" x14ac:dyDescent="0.25">
      <c r="A1206" s="32">
        <v>42940</v>
      </c>
      <c r="B1206">
        <v>105.345</v>
      </c>
      <c r="D1206" s="32">
        <v>43054</v>
      </c>
      <c r="E1206">
        <v>65.209999999999994</v>
      </c>
      <c r="G1206" s="32">
        <v>42915</v>
      </c>
      <c r="H1206">
        <v>7.8056999999999999</v>
      </c>
      <c r="J1206" s="32">
        <v>42915</v>
      </c>
      <c r="K1206">
        <v>0.76881679095871458</v>
      </c>
      <c r="M1206" s="32">
        <v>42915</v>
      </c>
      <c r="N1206">
        <v>0.87404947120007004</v>
      </c>
      <c r="P1206" s="32">
        <v>42969</v>
      </c>
      <c r="Q1206">
        <v>6.6623999999999999</v>
      </c>
    </row>
    <row r="1207" spans="1:17" x14ac:dyDescent="0.25">
      <c r="A1207" s="32">
        <v>42941</v>
      </c>
      <c r="B1207">
        <v>105.31</v>
      </c>
      <c r="G1207" s="32">
        <v>42916</v>
      </c>
      <c r="H1207">
        <v>7.8071999999999999</v>
      </c>
      <c r="J1207" s="32">
        <v>42916</v>
      </c>
      <c r="K1207">
        <v>0.76775431861804222</v>
      </c>
      <c r="M1207" s="32">
        <v>42916</v>
      </c>
      <c r="N1207">
        <v>0.87519691930684396</v>
      </c>
      <c r="P1207" s="32">
        <v>42970</v>
      </c>
      <c r="Q1207">
        <v>6.6589999999999998</v>
      </c>
    </row>
    <row r="1208" spans="1:17" x14ac:dyDescent="0.25">
      <c r="A1208" s="32">
        <v>42942</v>
      </c>
      <c r="B1208">
        <v>105.33</v>
      </c>
      <c r="G1208" s="32">
        <v>42919</v>
      </c>
      <c r="H1208">
        <v>7.8110999999999997</v>
      </c>
      <c r="J1208" s="32">
        <v>42919</v>
      </c>
      <c r="K1208">
        <v>0.77279752704791338</v>
      </c>
      <c r="M1208" s="32">
        <v>42919</v>
      </c>
      <c r="N1208">
        <v>0.87997184090109115</v>
      </c>
      <c r="P1208" s="32">
        <v>42971</v>
      </c>
      <c r="Q1208">
        <v>6.6619999999999999</v>
      </c>
    </row>
    <row r="1209" spans="1:17" x14ac:dyDescent="0.25">
      <c r="A1209" s="32">
        <v>42943</v>
      </c>
      <c r="B1209">
        <v>105.345</v>
      </c>
      <c r="G1209" s="32">
        <v>42920</v>
      </c>
      <c r="H1209">
        <v>7.8071999999999999</v>
      </c>
      <c r="J1209" s="32">
        <v>42920</v>
      </c>
      <c r="K1209">
        <v>0.77399380804953555</v>
      </c>
      <c r="M1209" s="32">
        <v>42920</v>
      </c>
      <c r="N1209">
        <v>0.88136788295434509</v>
      </c>
      <c r="P1209" s="32">
        <v>42972</v>
      </c>
      <c r="Q1209">
        <v>6.6464999999999996</v>
      </c>
    </row>
    <row r="1210" spans="1:17" x14ac:dyDescent="0.25">
      <c r="A1210" s="32">
        <v>42944</v>
      </c>
      <c r="B1210">
        <v>105.355</v>
      </c>
      <c r="G1210" s="32">
        <v>42921</v>
      </c>
      <c r="H1210">
        <v>7.8078000000000003</v>
      </c>
      <c r="J1210" s="32">
        <v>42921</v>
      </c>
      <c r="K1210">
        <v>0.77315602288541818</v>
      </c>
      <c r="M1210" s="32">
        <v>42921</v>
      </c>
      <c r="N1210">
        <v>0.88090204369274139</v>
      </c>
      <c r="P1210" s="32">
        <v>42975</v>
      </c>
      <c r="Q1210">
        <v>6.6143999999999998</v>
      </c>
    </row>
    <row r="1211" spans="1:17" x14ac:dyDescent="0.25">
      <c r="A1211" s="32">
        <v>42947</v>
      </c>
      <c r="B1211">
        <v>105.38</v>
      </c>
      <c r="G1211" s="32">
        <v>42922</v>
      </c>
      <c r="H1211">
        <v>7.8105000000000002</v>
      </c>
      <c r="J1211" s="32">
        <v>42922</v>
      </c>
      <c r="K1211">
        <v>0.77095058206768952</v>
      </c>
      <c r="M1211" s="32">
        <v>42922</v>
      </c>
      <c r="N1211">
        <v>0.87542677055064333</v>
      </c>
      <c r="P1211" s="32">
        <v>42976</v>
      </c>
      <c r="Q1211">
        <v>6.5968</v>
      </c>
    </row>
    <row r="1212" spans="1:17" x14ac:dyDescent="0.25">
      <c r="A1212" s="32">
        <v>42948</v>
      </c>
      <c r="B1212">
        <v>105.375</v>
      </c>
      <c r="G1212" s="32">
        <v>42923</v>
      </c>
      <c r="H1212">
        <v>7.8118999999999996</v>
      </c>
      <c r="J1212" s="32">
        <v>42923</v>
      </c>
      <c r="K1212">
        <v>0.77579519006982156</v>
      </c>
      <c r="M1212" s="32">
        <v>42923</v>
      </c>
      <c r="N1212">
        <v>0.87711604245241659</v>
      </c>
      <c r="P1212" s="32">
        <v>42977</v>
      </c>
      <c r="Q1212">
        <v>6.5940000000000003</v>
      </c>
    </row>
    <row r="1213" spans="1:17" x14ac:dyDescent="0.25">
      <c r="A1213" s="32">
        <v>42949</v>
      </c>
      <c r="B1213">
        <v>105.38500000000001</v>
      </c>
      <c r="G1213" s="32">
        <v>42926</v>
      </c>
      <c r="H1213">
        <v>7.8127000000000004</v>
      </c>
      <c r="J1213" s="32">
        <v>42926</v>
      </c>
      <c r="K1213">
        <v>0.77633724089744582</v>
      </c>
      <c r="M1213" s="32">
        <v>42926</v>
      </c>
      <c r="N1213">
        <v>0.8772699359592947</v>
      </c>
      <c r="P1213" s="32">
        <v>42978</v>
      </c>
      <c r="Q1213">
        <v>6.5900999999999996</v>
      </c>
    </row>
    <row r="1214" spans="1:17" x14ac:dyDescent="0.25">
      <c r="A1214" s="32">
        <v>42950</v>
      </c>
      <c r="B1214">
        <v>105.36499999999999</v>
      </c>
      <c r="G1214" s="32">
        <v>42927</v>
      </c>
      <c r="H1214">
        <v>7.8127000000000004</v>
      </c>
      <c r="J1214" s="32">
        <v>42927</v>
      </c>
      <c r="K1214">
        <v>0.77833125778331258</v>
      </c>
      <c r="M1214" s="32">
        <v>42927</v>
      </c>
      <c r="N1214">
        <v>0.87206767245138217</v>
      </c>
      <c r="P1214" s="32">
        <v>42979</v>
      </c>
      <c r="Q1214">
        <v>6.5583999999999998</v>
      </c>
    </row>
    <row r="1215" spans="1:17" x14ac:dyDescent="0.25">
      <c r="A1215" s="32">
        <v>42951</v>
      </c>
      <c r="B1215">
        <v>105.32</v>
      </c>
      <c r="G1215" s="32">
        <v>42928</v>
      </c>
      <c r="H1215">
        <v>7.8113000000000001</v>
      </c>
      <c r="J1215" s="32">
        <v>42928</v>
      </c>
      <c r="K1215">
        <v>0.77609623593325572</v>
      </c>
      <c r="M1215" s="32">
        <v>42928</v>
      </c>
      <c r="N1215">
        <v>0.87627059235892046</v>
      </c>
      <c r="P1215" s="32">
        <v>42982</v>
      </c>
      <c r="Q1215">
        <v>6.5308999999999999</v>
      </c>
    </row>
    <row r="1216" spans="1:17" x14ac:dyDescent="0.25">
      <c r="A1216" s="32">
        <v>42954</v>
      </c>
      <c r="B1216">
        <v>105.36</v>
      </c>
      <c r="G1216" s="32">
        <v>42929</v>
      </c>
      <c r="H1216">
        <v>7.8083999999999998</v>
      </c>
      <c r="J1216" s="32">
        <v>42929</v>
      </c>
      <c r="K1216">
        <v>0.77285725326532184</v>
      </c>
      <c r="M1216" s="32">
        <v>42929</v>
      </c>
      <c r="N1216">
        <v>0.87734690296543261</v>
      </c>
      <c r="P1216" s="32">
        <v>42983</v>
      </c>
      <c r="Q1216">
        <v>6.5388000000000002</v>
      </c>
    </row>
    <row r="1217" spans="1:17" x14ac:dyDescent="0.25">
      <c r="A1217" s="32">
        <v>42955</v>
      </c>
      <c r="B1217">
        <v>105.32</v>
      </c>
      <c r="G1217" s="32">
        <v>42930</v>
      </c>
      <c r="H1217">
        <v>7.8038999999999996</v>
      </c>
      <c r="J1217" s="32">
        <v>42930</v>
      </c>
      <c r="K1217">
        <v>0.76347533974652615</v>
      </c>
      <c r="M1217" s="32">
        <v>42930</v>
      </c>
      <c r="N1217">
        <v>0.87183958151700081</v>
      </c>
      <c r="P1217" s="32">
        <v>42984</v>
      </c>
      <c r="Q1217">
        <v>6.5242000000000004</v>
      </c>
    </row>
    <row r="1218" spans="1:17" x14ac:dyDescent="0.25">
      <c r="A1218" s="32">
        <v>42956</v>
      </c>
      <c r="B1218">
        <v>105.375</v>
      </c>
      <c r="G1218" s="32">
        <v>42933</v>
      </c>
      <c r="H1218">
        <v>7.8044000000000002</v>
      </c>
      <c r="J1218" s="32">
        <v>42933</v>
      </c>
      <c r="K1218">
        <v>0.76599004212945221</v>
      </c>
      <c r="M1218" s="32">
        <v>42933</v>
      </c>
      <c r="N1218">
        <v>0.87123192193761989</v>
      </c>
      <c r="P1218" s="32">
        <v>42985</v>
      </c>
      <c r="Q1218">
        <v>6.4870000000000001</v>
      </c>
    </row>
    <row r="1219" spans="1:17" x14ac:dyDescent="0.25">
      <c r="A1219" s="32">
        <v>42957</v>
      </c>
      <c r="B1219">
        <v>105.25</v>
      </c>
      <c r="G1219" s="32">
        <v>42934</v>
      </c>
      <c r="H1219">
        <v>7.8055000000000003</v>
      </c>
      <c r="J1219" s="32">
        <v>42934</v>
      </c>
      <c r="K1219">
        <v>0.76687116564417179</v>
      </c>
      <c r="M1219" s="32">
        <v>42934</v>
      </c>
      <c r="N1219">
        <v>0.86550112515146271</v>
      </c>
      <c r="P1219" s="32">
        <v>42986</v>
      </c>
      <c r="Q1219">
        <v>6.4943999999999997</v>
      </c>
    </row>
    <row r="1220" spans="1:17" x14ac:dyDescent="0.25">
      <c r="A1220" s="32">
        <v>42958</v>
      </c>
      <c r="B1220">
        <v>105.37</v>
      </c>
      <c r="G1220" s="32">
        <v>42935</v>
      </c>
      <c r="H1220">
        <v>7.8082000000000003</v>
      </c>
      <c r="J1220" s="32">
        <v>42935</v>
      </c>
      <c r="K1220">
        <v>0.76793119336507443</v>
      </c>
      <c r="M1220" s="32">
        <v>42935</v>
      </c>
      <c r="N1220">
        <v>0.86843247937472867</v>
      </c>
      <c r="P1220" s="32">
        <v>42989</v>
      </c>
      <c r="Q1220">
        <v>6.5292000000000003</v>
      </c>
    </row>
    <row r="1221" spans="1:17" x14ac:dyDescent="0.25">
      <c r="A1221" s="32">
        <v>42961</v>
      </c>
      <c r="B1221">
        <v>105.37</v>
      </c>
      <c r="G1221" s="32">
        <v>42936</v>
      </c>
      <c r="H1221">
        <v>7.8102999999999998</v>
      </c>
      <c r="J1221" s="32">
        <v>42936</v>
      </c>
      <c r="K1221">
        <v>0.77083172743390127</v>
      </c>
      <c r="M1221" s="32">
        <v>42936</v>
      </c>
      <c r="N1221">
        <v>0.85977130083397812</v>
      </c>
      <c r="P1221" s="32">
        <v>42990</v>
      </c>
      <c r="Q1221">
        <v>6.5354000000000001</v>
      </c>
    </row>
    <row r="1222" spans="1:17" x14ac:dyDescent="0.25">
      <c r="A1222" s="32">
        <v>42962</v>
      </c>
      <c r="B1222">
        <v>105.375</v>
      </c>
      <c r="G1222" s="32">
        <v>42937</v>
      </c>
      <c r="H1222">
        <v>7.8094000000000001</v>
      </c>
      <c r="J1222" s="32">
        <v>42937</v>
      </c>
      <c r="K1222">
        <v>0.76940832499807643</v>
      </c>
      <c r="M1222" s="32">
        <v>42937</v>
      </c>
      <c r="N1222">
        <v>0.85741232958929958</v>
      </c>
      <c r="P1222" s="32">
        <v>42991</v>
      </c>
      <c r="Q1222">
        <v>6.5415000000000001</v>
      </c>
    </row>
    <row r="1223" spans="1:17" x14ac:dyDescent="0.25">
      <c r="A1223" s="32">
        <v>42963</v>
      </c>
      <c r="B1223">
        <v>105.37</v>
      </c>
      <c r="G1223" s="32">
        <v>42940</v>
      </c>
      <c r="H1223">
        <v>7.8067000000000002</v>
      </c>
      <c r="J1223" s="32">
        <v>42940</v>
      </c>
      <c r="K1223">
        <v>0.76757752533005841</v>
      </c>
      <c r="M1223" s="32">
        <v>42940</v>
      </c>
      <c r="N1223">
        <v>0.85895894176258381</v>
      </c>
      <c r="P1223" s="32">
        <v>42992</v>
      </c>
      <c r="Q1223">
        <v>6.556</v>
      </c>
    </row>
    <row r="1224" spans="1:17" x14ac:dyDescent="0.25">
      <c r="A1224" s="32">
        <v>42964</v>
      </c>
      <c r="B1224">
        <v>105.375</v>
      </c>
      <c r="G1224" s="32">
        <v>42941</v>
      </c>
      <c r="H1224">
        <v>7.8089000000000004</v>
      </c>
      <c r="J1224" s="32">
        <v>42941</v>
      </c>
      <c r="K1224">
        <v>0.76775431861804222</v>
      </c>
      <c r="M1224" s="32">
        <v>42941</v>
      </c>
      <c r="N1224">
        <v>0.85859019489997424</v>
      </c>
      <c r="P1224" s="32">
        <v>42993</v>
      </c>
      <c r="Q1224">
        <v>6.5526</v>
      </c>
    </row>
    <row r="1225" spans="1:17" x14ac:dyDescent="0.25">
      <c r="A1225" s="32">
        <v>42965</v>
      </c>
      <c r="B1225">
        <v>105.37</v>
      </c>
      <c r="G1225" s="32">
        <v>42942</v>
      </c>
      <c r="H1225">
        <v>7.8091999999999997</v>
      </c>
      <c r="J1225" s="32">
        <v>42942</v>
      </c>
      <c r="K1225">
        <v>0.76207895137936288</v>
      </c>
      <c r="M1225" s="32">
        <v>42942</v>
      </c>
      <c r="N1225">
        <v>0.85222430543719108</v>
      </c>
      <c r="P1225" s="32">
        <v>42996</v>
      </c>
      <c r="Q1225">
        <v>6.5751999999999997</v>
      </c>
    </row>
    <row r="1226" spans="1:17" x14ac:dyDescent="0.25">
      <c r="A1226" s="32">
        <v>42968</v>
      </c>
      <c r="B1226">
        <v>105.3725</v>
      </c>
      <c r="G1226" s="32">
        <v>42943</v>
      </c>
      <c r="H1226">
        <v>7.8090999999999999</v>
      </c>
      <c r="J1226" s="32">
        <v>42943</v>
      </c>
      <c r="K1226">
        <v>0.76534517067197305</v>
      </c>
      <c r="M1226" s="32">
        <v>42943</v>
      </c>
      <c r="N1226">
        <v>0.85638434529416807</v>
      </c>
      <c r="P1226" s="32">
        <v>42997</v>
      </c>
      <c r="Q1226">
        <v>6.5834999999999999</v>
      </c>
    </row>
    <row r="1227" spans="1:17" x14ac:dyDescent="0.25">
      <c r="A1227" s="32">
        <v>42969</v>
      </c>
      <c r="B1227">
        <v>105.37</v>
      </c>
      <c r="G1227" s="32">
        <v>42944</v>
      </c>
      <c r="H1227">
        <v>7.8098000000000001</v>
      </c>
      <c r="J1227" s="32">
        <v>42944</v>
      </c>
      <c r="K1227">
        <v>0.76126674786845305</v>
      </c>
      <c r="M1227" s="32">
        <v>42944</v>
      </c>
      <c r="N1227">
        <v>0.85099140498680959</v>
      </c>
      <c r="P1227" s="32">
        <v>42998</v>
      </c>
      <c r="Q1227">
        <v>6.5749000000000004</v>
      </c>
    </row>
    <row r="1228" spans="1:17" x14ac:dyDescent="0.25">
      <c r="A1228" s="32">
        <v>42970</v>
      </c>
      <c r="B1228">
        <v>105.37</v>
      </c>
      <c r="G1228" s="32">
        <v>42947</v>
      </c>
      <c r="H1228">
        <v>7.8102</v>
      </c>
      <c r="J1228" s="32">
        <v>42947</v>
      </c>
      <c r="K1228">
        <v>0.75671585319712453</v>
      </c>
      <c r="M1228" s="32">
        <v>42947</v>
      </c>
      <c r="N1228">
        <v>0.84445195068400614</v>
      </c>
      <c r="P1228" s="32">
        <v>42999</v>
      </c>
      <c r="Q1228">
        <v>6.5903999999999998</v>
      </c>
    </row>
    <row r="1229" spans="1:17" x14ac:dyDescent="0.25">
      <c r="A1229" s="32">
        <v>42971</v>
      </c>
      <c r="B1229">
        <v>105.375</v>
      </c>
      <c r="G1229" s="32">
        <v>42948</v>
      </c>
      <c r="H1229">
        <v>7.8132999999999999</v>
      </c>
      <c r="J1229" s="32">
        <v>42948</v>
      </c>
      <c r="K1229">
        <v>0.75740362038930542</v>
      </c>
      <c r="M1229" s="32">
        <v>42948</v>
      </c>
      <c r="N1229">
        <v>0.84731401457380107</v>
      </c>
      <c r="P1229" s="32">
        <v>43000</v>
      </c>
      <c r="Q1229">
        <v>6.5900999999999996</v>
      </c>
    </row>
    <row r="1230" spans="1:17" x14ac:dyDescent="0.25">
      <c r="A1230" s="32">
        <v>42972</v>
      </c>
      <c r="B1230">
        <v>105.3583</v>
      </c>
      <c r="G1230" s="32">
        <v>42949</v>
      </c>
      <c r="H1230">
        <v>7.8166000000000002</v>
      </c>
      <c r="J1230" s="32">
        <v>42949</v>
      </c>
      <c r="K1230">
        <v>0.75625803524162438</v>
      </c>
      <c r="M1230" s="32">
        <v>42949</v>
      </c>
      <c r="N1230">
        <v>0.84345479082321184</v>
      </c>
      <c r="P1230" s="32">
        <v>43003</v>
      </c>
      <c r="Q1230">
        <v>6.6215000000000002</v>
      </c>
    </row>
    <row r="1231" spans="1:17" x14ac:dyDescent="0.25">
      <c r="A1231" s="32">
        <v>42975</v>
      </c>
      <c r="B1231">
        <v>105.31</v>
      </c>
      <c r="G1231" s="32">
        <v>42950</v>
      </c>
      <c r="H1231">
        <v>7.8173000000000004</v>
      </c>
      <c r="J1231" s="32">
        <v>42950</v>
      </c>
      <c r="K1231">
        <v>0.76115086010047184</v>
      </c>
      <c r="M1231" s="32">
        <v>42950</v>
      </c>
      <c r="N1231">
        <v>0.84245998315080028</v>
      </c>
      <c r="P1231" s="32">
        <v>43004</v>
      </c>
      <c r="Q1231">
        <v>6.6398000000000001</v>
      </c>
    </row>
    <row r="1232" spans="1:17" x14ac:dyDescent="0.25">
      <c r="A1232" s="32">
        <v>42976</v>
      </c>
      <c r="B1232">
        <v>105.22499999999999</v>
      </c>
      <c r="G1232" s="32">
        <v>42951</v>
      </c>
      <c r="H1232">
        <v>7.8194999999999997</v>
      </c>
      <c r="J1232" s="32">
        <v>42951</v>
      </c>
      <c r="K1232">
        <v>0.76687116564417179</v>
      </c>
      <c r="M1232" s="32">
        <v>42951</v>
      </c>
      <c r="N1232">
        <v>0.84940117217361755</v>
      </c>
      <c r="P1232" s="32">
        <v>43005</v>
      </c>
      <c r="Q1232">
        <v>6.6425000000000001</v>
      </c>
    </row>
    <row r="1233" spans="1:17" x14ac:dyDescent="0.25">
      <c r="A1233" s="32">
        <v>42977</v>
      </c>
      <c r="B1233">
        <v>105.2312</v>
      </c>
      <c r="G1233" s="32">
        <v>42954</v>
      </c>
      <c r="H1233">
        <v>7.8197999999999999</v>
      </c>
      <c r="J1233" s="32">
        <v>42954</v>
      </c>
      <c r="K1233">
        <v>0.76716532412734939</v>
      </c>
      <c r="M1233" s="32">
        <v>42954</v>
      </c>
      <c r="N1233">
        <v>0.84781687155574392</v>
      </c>
      <c r="P1233" s="32">
        <v>43006</v>
      </c>
      <c r="Q1233">
        <v>6.6608000000000001</v>
      </c>
    </row>
    <row r="1234" spans="1:17" x14ac:dyDescent="0.25">
      <c r="A1234" s="32">
        <v>42978</v>
      </c>
      <c r="B1234">
        <v>105.23</v>
      </c>
      <c r="G1234" s="32">
        <v>42955</v>
      </c>
      <c r="H1234">
        <v>7.8234000000000004</v>
      </c>
      <c r="J1234" s="32">
        <v>42955</v>
      </c>
      <c r="K1234">
        <v>0.76970443349753703</v>
      </c>
      <c r="M1234" s="32">
        <v>42955</v>
      </c>
      <c r="N1234">
        <v>0.85091899251191283</v>
      </c>
      <c r="P1234" s="32">
        <v>43007</v>
      </c>
      <c r="Q1234">
        <v>6.6528</v>
      </c>
    </row>
    <row r="1235" spans="1:17" x14ac:dyDescent="0.25">
      <c r="A1235" s="32">
        <v>42979</v>
      </c>
      <c r="B1235">
        <v>105.255</v>
      </c>
      <c r="G1235" s="32">
        <v>42956</v>
      </c>
      <c r="H1235">
        <v>7.8151000000000002</v>
      </c>
      <c r="J1235" s="32">
        <v>42956</v>
      </c>
      <c r="K1235">
        <v>0.76899415564441709</v>
      </c>
      <c r="M1235" s="32">
        <v>42956</v>
      </c>
      <c r="N1235">
        <v>0.8504124500382686</v>
      </c>
      <c r="P1235" s="32">
        <v>43017</v>
      </c>
      <c r="Q1235">
        <v>6.6250999999999998</v>
      </c>
    </row>
    <row r="1236" spans="1:17" x14ac:dyDescent="0.25">
      <c r="A1236" s="32">
        <v>42982</v>
      </c>
      <c r="B1236">
        <v>105.22</v>
      </c>
      <c r="G1236" s="32">
        <v>42957</v>
      </c>
      <c r="H1236">
        <v>7.8175999999999997</v>
      </c>
      <c r="J1236" s="32">
        <v>42957</v>
      </c>
      <c r="K1236">
        <v>0.77059412807274408</v>
      </c>
      <c r="M1236" s="32">
        <v>42957</v>
      </c>
      <c r="N1236">
        <v>0.8494733265375467</v>
      </c>
      <c r="P1236" s="32">
        <v>43018</v>
      </c>
      <c r="Q1236">
        <v>6.5743</v>
      </c>
    </row>
    <row r="1237" spans="1:17" x14ac:dyDescent="0.25">
      <c r="A1237" s="32">
        <v>42983</v>
      </c>
      <c r="B1237">
        <v>105.375</v>
      </c>
      <c r="G1237" s="32">
        <v>42958</v>
      </c>
      <c r="H1237">
        <v>7.8183999999999996</v>
      </c>
      <c r="J1237" s="32">
        <v>42958</v>
      </c>
      <c r="K1237">
        <v>0.76840325802981413</v>
      </c>
      <c r="M1237" s="32">
        <v>42958</v>
      </c>
      <c r="N1237">
        <v>0.84595211911005841</v>
      </c>
      <c r="P1237" s="32">
        <v>43019</v>
      </c>
      <c r="Q1237">
        <v>6.5903</v>
      </c>
    </row>
    <row r="1238" spans="1:17" x14ac:dyDescent="0.25">
      <c r="A1238" s="32">
        <v>42984</v>
      </c>
      <c r="B1238">
        <v>105.33499999999999</v>
      </c>
      <c r="G1238" s="32">
        <v>42961</v>
      </c>
      <c r="H1238">
        <v>7.8212999999999999</v>
      </c>
      <c r="J1238" s="32">
        <v>42961</v>
      </c>
      <c r="K1238">
        <v>0.77136686207960503</v>
      </c>
      <c r="M1238" s="32">
        <v>42961</v>
      </c>
      <c r="N1238">
        <v>0.84889643463497455</v>
      </c>
      <c r="P1238" s="32">
        <v>43020</v>
      </c>
      <c r="Q1238">
        <v>6.5875000000000004</v>
      </c>
    </row>
    <row r="1239" spans="1:17" x14ac:dyDescent="0.25">
      <c r="A1239" s="32">
        <v>42985</v>
      </c>
      <c r="B1239">
        <v>105.35</v>
      </c>
      <c r="G1239" s="32">
        <v>42962</v>
      </c>
      <c r="H1239">
        <v>7.8238000000000003</v>
      </c>
      <c r="J1239" s="32">
        <v>42962</v>
      </c>
      <c r="K1239">
        <v>0.77706115471287596</v>
      </c>
      <c r="M1239" s="32">
        <v>42962</v>
      </c>
      <c r="N1239">
        <v>0.85215168299957389</v>
      </c>
      <c r="P1239" s="32">
        <v>43021</v>
      </c>
      <c r="Q1239">
        <v>6.5796000000000001</v>
      </c>
    </row>
    <row r="1240" spans="1:17" x14ac:dyDescent="0.25">
      <c r="A1240" s="32">
        <v>42986</v>
      </c>
      <c r="B1240">
        <v>105.35</v>
      </c>
      <c r="G1240" s="32">
        <v>42963</v>
      </c>
      <c r="H1240">
        <v>7.8216000000000001</v>
      </c>
      <c r="J1240" s="32">
        <v>42963</v>
      </c>
      <c r="K1240">
        <v>0.77573500892095271</v>
      </c>
      <c r="M1240" s="32">
        <v>42963</v>
      </c>
      <c r="N1240">
        <v>0.84983428231494851</v>
      </c>
      <c r="P1240" s="32">
        <v>43024</v>
      </c>
      <c r="Q1240">
        <v>6.5898000000000003</v>
      </c>
    </row>
    <row r="1241" spans="1:17" x14ac:dyDescent="0.25">
      <c r="A1241" s="32">
        <v>42989</v>
      </c>
      <c r="B1241">
        <v>105.375</v>
      </c>
      <c r="G1241" s="32">
        <v>42964</v>
      </c>
      <c r="H1241">
        <v>7.8235999999999999</v>
      </c>
      <c r="J1241" s="32">
        <v>42964</v>
      </c>
      <c r="K1241">
        <v>0.77712154180913895</v>
      </c>
      <c r="M1241" s="32">
        <v>42964</v>
      </c>
      <c r="N1241">
        <v>0.85302396997355634</v>
      </c>
      <c r="P1241" s="32">
        <v>43025</v>
      </c>
      <c r="Q1241">
        <v>6.6235999999999997</v>
      </c>
    </row>
    <row r="1242" spans="1:17" x14ac:dyDescent="0.25">
      <c r="A1242" s="32">
        <v>42992</v>
      </c>
      <c r="B1242">
        <v>105.19750000000001</v>
      </c>
      <c r="G1242" s="32">
        <v>42965</v>
      </c>
      <c r="H1242">
        <v>7.8236999999999997</v>
      </c>
      <c r="J1242" s="32">
        <v>42965</v>
      </c>
      <c r="K1242">
        <v>0.77700077700077708</v>
      </c>
      <c r="M1242" s="32">
        <v>42965</v>
      </c>
      <c r="N1242">
        <v>0.85026783436782594</v>
      </c>
      <c r="P1242" s="32">
        <v>43026</v>
      </c>
      <c r="Q1242">
        <v>6.6273999999999997</v>
      </c>
    </row>
    <row r="1243" spans="1:17" x14ac:dyDescent="0.25">
      <c r="A1243" s="32">
        <v>42993</v>
      </c>
      <c r="B1243">
        <v>105.13</v>
      </c>
      <c r="G1243" s="32">
        <v>42968</v>
      </c>
      <c r="H1243">
        <v>7.8238000000000003</v>
      </c>
      <c r="J1243" s="32">
        <v>42968</v>
      </c>
      <c r="K1243">
        <v>0.77519379844961234</v>
      </c>
      <c r="M1243" s="32">
        <v>42968</v>
      </c>
      <c r="N1243">
        <v>0.84638171815488783</v>
      </c>
      <c r="P1243" s="32">
        <v>43027</v>
      </c>
      <c r="Q1243">
        <v>6.6138000000000003</v>
      </c>
    </row>
    <row r="1244" spans="1:17" x14ac:dyDescent="0.25">
      <c r="A1244" s="32">
        <v>42996</v>
      </c>
      <c r="B1244">
        <v>105.355</v>
      </c>
      <c r="G1244" s="32">
        <v>42969</v>
      </c>
      <c r="H1244">
        <v>7.8262</v>
      </c>
      <c r="J1244" s="32">
        <v>42969</v>
      </c>
      <c r="K1244">
        <v>0.77978789769182788</v>
      </c>
      <c r="M1244" s="32">
        <v>42969</v>
      </c>
      <c r="N1244">
        <v>0.85019554497534444</v>
      </c>
      <c r="P1244" s="32">
        <v>43028</v>
      </c>
      <c r="Q1244">
        <v>6.6204999999999998</v>
      </c>
    </row>
    <row r="1245" spans="1:17" x14ac:dyDescent="0.25">
      <c r="A1245" s="32">
        <v>42997</v>
      </c>
      <c r="B1245">
        <v>105.38500000000001</v>
      </c>
      <c r="G1245" s="32">
        <v>42970</v>
      </c>
      <c r="H1245">
        <v>7.8254000000000001</v>
      </c>
      <c r="J1245" s="32">
        <v>42970</v>
      </c>
      <c r="K1245">
        <v>0.78125</v>
      </c>
      <c r="M1245" s="32">
        <v>42970</v>
      </c>
      <c r="N1245">
        <v>0.84695519607012781</v>
      </c>
      <c r="P1245" s="32">
        <v>43031</v>
      </c>
      <c r="Q1245">
        <v>6.64</v>
      </c>
    </row>
    <row r="1246" spans="1:17" x14ac:dyDescent="0.25">
      <c r="A1246" s="32">
        <v>42998</v>
      </c>
      <c r="B1246">
        <v>105.38500000000001</v>
      </c>
      <c r="G1246" s="32">
        <v>42971</v>
      </c>
      <c r="H1246">
        <v>7.8228</v>
      </c>
      <c r="J1246" s="32">
        <v>42971</v>
      </c>
      <c r="K1246">
        <v>0.78118896961174911</v>
      </c>
      <c r="M1246" s="32">
        <v>42971</v>
      </c>
      <c r="N1246">
        <v>0.84752945164844484</v>
      </c>
      <c r="P1246" s="32">
        <v>43032</v>
      </c>
      <c r="Q1246">
        <v>6.6357999999999997</v>
      </c>
    </row>
    <row r="1247" spans="1:17" x14ac:dyDescent="0.25">
      <c r="A1247" s="32">
        <v>42999</v>
      </c>
      <c r="B1247">
        <v>105.37</v>
      </c>
      <c r="G1247" s="32">
        <v>42972</v>
      </c>
      <c r="H1247">
        <v>7.8182999999999998</v>
      </c>
      <c r="J1247" s="32">
        <v>42972</v>
      </c>
      <c r="K1247">
        <v>0.77627697562490294</v>
      </c>
      <c r="M1247" s="32">
        <v>42972</v>
      </c>
      <c r="N1247">
        <v>0.83864475008386452</v>
      </c>
      <c r="P1247" s="32">
        <v>43033</v>
      </c>
      <c r="Q1247">
        <v>6.6391</v>
      </c>
    </row>
    <row r="1248" spans="1:17" x14ac:dyDescent="0.25">
      <c r="A1248" s="32">
        <v>43000</v>
      </c>
      <c r="B1248">
        <v>105.295</v>
      </c>
      <c r="G1248" s="32">
        <v>42975</v>
      </c>
      <c r="H1248">
        <v>7.8236999999999997</v>
      </c>
      <c r="J1248" s="32">
        <v>42975</v>
      </c>
      <c r="K1248">
        <v>0.77321580453104466</v>
      </c>
      <c r="M1248" s="32">
        <v>42975</v>
      </c>
      <c r="N1248">
        <v>0.83479422322397534</v>
      </c>
      <c r="P1248" s="32">
        <v>43034</v>
      </c>
      <c r="Q1248">
        <v>6.6425999999999998</v>
      </c>
    </row>
    <row r="1249" spans="1:17" x14ac:dyDescent="0.25">
      <c r="A1249" s="32">
        <v>43003</v>
      </c>
      <c r="B1249">
        <v>105.3925</v>
      </c>
      <c r="G1249" s="32">
        <v>42976</v>
      </c>
      <c r="H1249">
        <v>7.8247999999999998</v>
      </c>
      <c r="J1249" s="32">
        <v>42976</v>
      </c>
      <c r="K1249">
        <v>0.77411363988233473</v>
      </c>
      <c r="M1249" s="32">
        <v>42976</v>
      </c>
      <c r="N1249">
        <v>0.83528232542599401</v>
      </c>
      <c r="P1249" s="32">
        <v>43035</v>
      </c>
      <c r="Q1249">
        <v>6.6505000000000001</v>
      </c>
    </row>
    <row r="1250" spans="1:17" x14ac:dyDescent="0.25">
      <c r="A1250" s="32">
        <v>43004</v>
      </c>
      <c r="B1250">
        <v>105.375</v>
      </c>
      <c r="G1250" s="32">
        <v>42977</v>
      </c>
      <c r="H1250">
        <v>7.8251999999999997</v>
      </c>
      <c r="J1250" s="32">
        <v>42977</v>
      </c>
      <c r="K1250">
        <v>0.77369439071566737</v>
      </c>
      <c r="M1250" s="32">
        <v>42977</v>
      </c>
      <c r="N1250">
        <v>0.84146751935375297</v>
      </c>
      <c r="P1250" s="32">
        <v>43038</v>
      </c>
      <c r="Q1250">
        <v>6.6464999999999996</v>
      </c>
    </row>
    <row r="1251" spans="1:17" x14ac:dyDescent="0.25">
      <c r="A1251" s="32">
        <v>43005</v>
      </c>
      <c r="B1251">
        <v>105.4238</v>
      </c>
      <c r="G1251" s="32">
        <v>42978</v>
      </c>
      <c r="H1251">
        <v>7.8258999999999999</v>
      </c>
      <c r="J1251" s="32">
        <v>42978</v>
      </c>
      <c r="K1251">
        <v>0.77339520494972935</v>
      </c>
      <c r="M1251" s="32">
        <v>42978</v>
      </c>
      <c r="N1251">
        <v>0.83963056255247692</v>
      </c>
      <c r="P1251" s="32">
        <v>43039</v>
      </c>
      <c r="Q1251">
        <v>6.6349999999999998</v>
      </c>
    </row>
    <row r="1252" spans="1:17" x14ac:dyDescent="0.25">
      <c r="A1252" s="32">
        <v>43006</v>
      </c>
      <c r="B1252">
        <v>105.41</v>
      </c>
      <c r="G1252" s="32">
        <v>42979</v>
      </c>
      <c r="H1252">
        <v>7.8249000000000004</v>
      </c>
      <c r="J1252" s="32">
        <v>42979</v>
      </c>
      <c r="K1252">
        <v>0.77214114740174511</v>
      </c>
      <c r="M1252" s="32">
        <v>42979</v>
      </c>
      <c r="N1252">
        <v>0.84317032040472184</v>
      </c>
      <c r="P1252" s="32">
        <v>43040</v>
      </c>
      <c r="Q1252">
        <v>6.6020000000000003</v>
      </c>
    </row>
    <row r="1253" spans="1:17" x14ac:dyDescent="0.25">
      <c r="A1253" s="32">
        <v>43007</v>
      </c>
      <c r="B1253">
        <v>105.39</v>
      </c>
      <c r="G1253" s="32">
        <v>42982</v>
      </c>
      <c r="H1253">
        <v>7.8251999999999997</v>
      </c>
      <c r="J1253" s="32">
        <v>42982</v>
      </c>
      <c r="K1253">
        <v>0.77333539556105491</v>
      </c>
      <c r="M1253" s="32">
        <v>42982</v>
      </c>
      <c r="N1253">
        <v>0.84061869535978484</v>
      </c>
      <c r="P1253" s="32">
        <v>43041</v>
      </c>
      <c r="Q1253">
        <v>6.6093000000000002</v>
      </c>
    </row>
    <row r="1254" spans="1:17" x14ac:dyDescent="0.25">
      <c r="A1254" s="32">
        <v>43010</v>
      </c>
      <c r="B1254">
        <v>105.41</v>
      </c>
      <c r="G1254" s="32">
        <v>42983</v>
      </c>
      <c r="H1254">
        <v>7.8258999999999999</v>
      </c>
      <c r="J1254" s="32">
        <v>42983</v>
      </c>
      <c r="K1254">
        <v>0.76728305071740976</v>
      </c>
      <c r="M1254" s="32">
        <v>42983</v>
      </c>
      <c r="N1254">
        <v>0.83934866543562192</v>
      </c>
      <c r="P1254" s="32">
        <v>43042</v>
      </c>
      <c r="Q1254">
        <v>6.6390000000000002</v>
      </c>
    </row>
    <row r="1255" spans="1:17" x14ac:dyDescent="0.25">
      <c r="A1255" s="32">
        <v>43011</v>
      </c>
      <c r="B1255">
        <v>105.3777</v>
      </c>
      <c r="G1255" s="32">
        <v>42984</v>
      </c>
      <c r="H1255">
        <v>7.8254000000000001</v>
      </c>
      <c r="J1255" s="32">
        <v>42984</v>
      </c>
      <c r="K1255">
        <v>0.7666947788085563</v>
      </c>
      <c r="M1255" s="32">
        <v>42984</v>
      </c>
      <c r="N1255">
        <v>0.83913736678694306</v>
      </c>
      <c r="P1255" s="32">
        <v>43045</v>
      </c>
      <c r="Q1255">
        <v>6.6337999999999999</v>
      </c>
    </row>
    <row r="1256" spans="1:17" x14ac:dyDescent="0.25">
      <c r="A1256" s="32">
        <v>43012</v>
      </c>
      <c r="B1256">
        <v>105.41</v>
      </c>
      <c r="G1256" s="32">
        <v>42985</v>
      </c>
      <c r="H1256">
        <v>7.8132999999999999</v>
      </c>
      <c r="J1256" s="32">
        <v>42985</v>
      </c>
      <c r="K1256">
        <v>0.76330051141134259</v>
      </c>
      <c r="M1256" s="32">
        <v>42985</v>
      </c>
      <c r="N1256">
        <v>0.83173916659735514</v>
      </c>
      <c r="P1256" s="32">
        <v>43046</v>
      </c>
      <c r="Q1256">
        <v>6.6405000000000003</v>
      </c>
    </row>
    <row r="1257" spans="1:17" x14ac:dyDescent="0.25">
      <c r="A1257" s="32">
        <v>43013</v>
      </c>
      <c r="B1257">
        <v>105.42</v>
      </c>
      <c r="G1257" s="32">
        <v>42986</v>
      </c>
      <c r="H1257">
        <v>7.8133999999999997</v>
      </c>
      <c r="J1257" s="32">
        <v>42986</v>
      </c>
      <c r="K1257">
        <v>0.75757575757575757</v>
      </c>
      <c r="M1257" s="32">
        <v>42986</v>
      </c>
      <c r="N1257">
        <v>0.83084081090063144</v>
      </c>
      <c r="P1257" s="32">
        <v>43047</v>
      </c>
      <c r="Q1257">
        <v>6.6280000000000001</v>
      </c>
    </row>
    <row r="1258" spans="1:17" x14ac:dyDescent="0.25">
      <c r="A1258" s="32">
        <v>43014</v>
      </c>
      <c r="B1258">
        <v>105.25</v>
      </c>
      <c r="G1258" s="32">
        <v>42989</v>
      </c>
      <c r="H1258">
        <v>7.8108000000000004</v>
      </c>
      <c r="J1258" s="32">
        <v>42989</v>
      </c>
      <c r="K1258">
        <v>0.75970523436906479</v>
      </c>
      <c r="M1258" s="32">
        <v>42989</v>
      </c>
      <c r="N1258">
        <v>0.83661005605287375</v>
      </c>
      <c r="P1258" s="32">
        <v>43048</v>
      </c>
      <c r="Q1258">
        <v>6.6402000000000001</v>
      </c>
    </row>
    <row r="1259" spans="1:17" x14ac:dyDescent="0.25">
      <c r="A1259" s="32">
        <v>43017</v>
      </c>
      <c r="B1259">
        <v>105.345</v>
      </c>
      <c r="G1259" s="32">
        <v>42990</v>
      </c>
      <c r="H1259">
        <v>7.8113999999999999</v>
      </c>
      <c r="J1259" s="32">
        <v>42990</v>
      </c>
      <c r="K1259">
        <v>0.75284197846871936</v>
      </c>
      <c r="M1259" s="32">
        <v>42990</v>
      </c>
      <c r="N1259">
        <v>0.83563131946185332</v>
      </c>
      <c r="P1259" s="32">
        <v>43049</v>
      </c>
      <c r="Q1259">
        <v>6.6409000000000002</v>
      </c>
    </row>
    <row r="1260" spans="1:17" x14ac:dyDescent="0.25">
      <c r="A1260" s="32">
        <v>43018</v>
      </c>
      <c r="B1260">
        <v>105.37</v>
      </c>
      <c r="G1260" s="32">
        <v>42991</v>
      </c>
      <c r="H1260">
        <v>7.8128000000000002</v>
      </c>
      <c r="J1260" s="32">
        <v>42991</v>
      </c>
      <c r="K1260">
        <v>0.75694497010067374</v>
      </c>
      <c r="M1260" s="32">
        <v>42991</v>
      </c>
      <c r="N1260">
        <v>0.84139671855279774</v>
      </c>
      <c r="P1260" s="32">
        <v>43052</v>
      </c>
      <c r="Q1260">
        <v>6.6405000000000003</v>
      </c>
    </row>
    <row r="1261" spans="1:17" x14ac:dyDescent="0.25">
      <c r="A1261" s="32">
        <v>43019</v>
      </c>
      <c r="B1261">
        <v>105.295</v>
      </c>
      <c r="G1261" s="32">
        <v>42992</v>
      </c>
      <c r="H1261">
        <v>7.8131000000000004</v>
      </c>
      <c r="J1261" s="32">
        <v>42992</v>
      </c>
      <c r="K1261">
        <v>0.74632435256362406</v>
      </c>
      <c r="M1261" s="32">
        <v>42992</v>
      </c>
      <c r="N1261">
        <v>0.83899656011410351</v>
      </c>
      <c r="P1261" s="32">
        <v>43053</v>
      </c>
      <c r="Q1261">
        <v>6.6360999999999999</v>
      </c>
    </row>
    <row r="1262" spans="1:17" x14ac:dyDescent="0.25">
      <c r="A1262" s="32">
        <v>43020</v>
      </c>
      <c r="B1262">
        <v>105.05</v>
      </c>
      <c r="G1262" s="32">
        <v>42993</v>
      </c>
      <c r="H1262">
        <v>7.8188000000000004</v>
      </c>
      <c r="J1262" s="32">
        <v>42993</v>
      </c>
      <c r="K1262">
        <v>0.7356186552890982</v>
      </c>
      <c r="M1262" s="32">
        <v>42993</v>
      </c>
      <c r="N1262">
        <v>0.83717036416910851</v>
      </c>
      <c r="P1262" s="32">
        <v>43054</v>
      </c>
      <c r="Q1262">
        <v>6.6239999999999997</v>
      </c>
    </row>
    <row r="1263" spans="1:17" x14ac:dyDescent="0.25">
      <c r="A1263" s="32">
        <v>43021</v>
      </c>
      <c r="B1263">
        <v>105.285</v>
      </c>
      <c r="G1263" s="32">
        <v>42996</v>
      </c>
      <c r="H1263">
        <v>7.8167</v>
      </c>
      <c r="J1263" s="32">
        <v>42996</v>
      </c>
      <c r="K1263">
        <v>0.74101519081141165</v>
      </c>
      <c r="M1263" s="32">
        <v>42996</v>
      </c>
      <c r="N1263">
        <v>0.83654007026936594</v>
      </c>
    </row>
    <row r="1264" spans="1:17" x14ac:dyDescent="0.25">
      <c r="A1264" s="32">
        <v>43024</v>
      </c>
      <c r="B1264">
        <v>105.25</v>
      </c>
      <c r="G1264" s="32">
        <v>42997</v>
      </c>
      <c r="H1264">
        <v>7.8048000000000002</v>
      </c>
      <c r="J1264" s="32">
        <v>42997</v>
      </c>
      <c r="K1264">
        <v>0.74057616825890538</v>
      </c>
      <c r="M1264" s="32">
        <v>42997</v>
      </c>
      <c r="N1264">
        <v>0.8337502084375521</v>
      </c>
    </row>
    <row r="1265" spans="1:14" x14ac:dyDescent="0.25">
      <c r="A1265" s="32">
        <v>43025</v>
      </c>
      <c r="B1265">
        <v>105.33</v>
      </c>
      <c r="G1265" s="32">
        <v>42998</v>
      </c>
      <c r="H1265">
        <v>7.8010999999999999</v>
      </c>
      <c r="J1265" s="32">
        <v>42998</v>
      </c>
      <c r="K1265">
        <v>0.74101519081141165</v>
      </c>
      <c r="M1265" s="32">
        <v>42998</v>
      </c>
      <c r="N1265">
        <v>0.84090144635048769</v>
      </c>
    </row>
    <row r="1266" spans="1:14" x14ac:dyDescent="0.25">
      <c r="A1266" s="32">
        <v>43026</v>
      </c>
      <c r="B1266">
        <v>105.42</v>
      </c>
      <c r="G1266" s="32">
        <v>42999</v>
      </c>
      <c r="H1266">
        <v>7.8045</v>
      </c>
      <c r="J1266" s="32">
        <v>42999</v>
      </c>
      <c r="K1266">
        <v>0.73637702503681879</v>
      </c>
      <c r="M1266" s="32">
        <v>42999</v>
      </c>
      <c r="N1266">
        <v>0.83745079976551384</v>
      </c>
    </row>
    <row r="1267" spans="1:14" x14ac:dyDescent="0.25">
      <c r="A1267" s="32">
        <v>43027</v>
      </c>
      <c r="B1267">
        <v>105.35</v>
      </c>
      <c r="G1267" s="32">
        <v>43000</v>
      </c>
      <c r="H1267">
        <v>7.8093000000000004</v>
      </c>
      <c r="J1267" s="32">
        <v>43000</v>
      </c>
      <c r="K1267">
        <v>0.74052132701421802</v>
      </c>
      <c r="M1267" s="32">
        <v>43000</v>
      </c>
      <c r="N1267">
        <v>0.83675006275625463</v>
      </c>
    </row>
    <row r="1268" spans="1:14" x14ac:dyDescent="0.25">
      <c r="A1268" s="32">
        <v>43028</v>
      </c>
      <c r="B1268">
        <v>105.375</v>
      </c>
      <c r="G1268" s="32">
        <v>43003</v>
      </c>
      <c r="H1268">
        <v>7.8140999999999998</v>
      </c>
      <c r="J1268" s="32">
        <v>43003</v>
      </c>
      <c r="K1268">
        <v>0.74261102034754189</v>
      </c>
      <c r="M1268" s="32">
        <v>43003</v>
      </c>
      <c r="N1268">
        <v>0.84402430790006744</v>
      </c>
    </row>
    <row r="1269" spans="1:14" x14ac:dyDescent="0.25">
      <c r="A1269" s="32">
        <v>43031</v>
      </c>
      <c r="B1269">
        <v>105.32</v>
      </c>
      <c r="G1269" s="32">
        <v>43004</v>
      </c>
      <c r="H1269">
        <v>7.8117999999999999</v>
      </c>
      <c r="J1269" s="32">
        <v>43004</v>
      </c>
      <c r="K1269">
        <v>0.74305245950364085</v>
      </c>
      <c r="M1269" s="32">
        <v>43004</v>
      </c>
      <c r="N1269">
        <v>0.84796065462562531</v>
      </c>
    </row>
    <row r="1270" spans="1:14" x14ac:dyDescent="0.25">
      <c r="A1270" s="32">
        <v>43032</v>
      </c>
      <c r="B1270">
        <v>105.295</v>
      </c>
      <c r="G1270" s="32">
        <v>43005</v>
      </c>
      <c r="H1270">
        <v>7.8094999999999999</v>
      </c>
      <c r="J1270" s="32">
        <v>43005</v>
      </c>
      <c r="K1270">
        <v>0.74699335175916937</v>
      </c>
      <c r="M1270" s="32">
        <v>43005</v>
      </c>
      <c r="N1270">
        <v>0.85142613878246054</v>
      </c>
    </row>
    <row r="1271" spans="1:14" x14ac:dyDescent="0.25">
      <c r="A1271" s="32">
        <v>43033</v>
      </c>
      <c r="B1271">
        <v>105.33499999999999</v>
      </c>
      <c r="G1271" s="32">
        <v>43006</v>
      </c>
      <c r="H1271">
        <v>7.8121999999999998</v>
      </c>
      <c r="J1271" s="32">
        <v>43006</v>
      </c>
      <c r="K1271">
        <v>0.74393691414968011</v>
      </c>
      <c r="M1271" s="32">
        <v>43006</v>
      </c>
      <c r="N1271">
        <v>0.84846427965382654</v>
      </c>
    </row>
    <row r="1272" spans="1:14" x14ac:dyDescent="0.25">
      <c r="A1272" s="32">
        <v>43034</v>
      </c>
      <c r="B1272">
        <v>105.33</v>
      </c>
      <c r="G1272" s="32">
        <v>43007</v>
      </c>
      <c r="H1272">
        <v>7.8109999999999999</v>
      </c>
      <c r="J1272" s="32">
        <v>43007</v>
      </c>
      <c r="K1272">
        <v>0.74638005672488428</v>
      </c>
      <c r="M1272" s="32">
        <v>43007</v>
      </c>
      <c r="N1272">
        <v>0.84645336041984087</v>
      </c>
    </row>
    <row r="1273" spans="1:14" x14ac:dyDescent="0.25">
      <c r="A1273" s="32">
        <v>43035</v>
      </c>
      <c r="B1273">
        <v>105.3638</v>
      </c>
      <c r="G1273" s="32">
        <v>43010</v>
      </c>
      <c r="H1273">
        <v>7.8124000000000002</v>
      </c>
      <c r="J1273" s="32">
        <v>43010</v>
      </c>
      <c r="K1273">
        <v>0.75323892738776743</v>
      </c>
      <c r="M1273" s="32">
        <v>43010</v>
      </c>
      <c r="N1273">
        <v>0.8522969402539845</v>
      </c>
    </row>
    <row r="1274" spans="1:14" x14ac:dyDescent="0.25">
      <c r="A1274" s="32">
        <v>43038</v>
      </c>
      <c r="B1274">
        <v>105.355</v>
      </c>
      <c r="G1274" s="32">
        <v>43011</v>
      </c>
      <c r="H1274">
        <v>7.8106999999999998</v>
      </c>
      <c r="J1274" s="32">
        <v>43011</v>
      </c>
      <c r="K1274">
        <v>0.75545818538943865</v>
      </c>
      <c r="M1274" s="32">
        <v>43011</v>
      </c>
      <c r="N1274">
        <v>0.85149863760217981</v>
      </c>
    </row>
    <row r="1275" spans="1:14" x14ac:dyDescent="0.25">
      <c r="A1275" s="32">
        <v>43039</v>
      </c>
      <c r="B1275">
        <v>105.395</v>
      </c>
      <c r="G1275" s="32">
        <v>43012</v>
      </c>
      <c r="H1275">
        <v>7.8070000000000004</v>
      </c>
      <c r="J1275" s="32">
        <v>43012</v>
      </c>
      <c r="K1275">
        <v>0.75483091787439616</v>
      </c>
      <c r="M1275" s="32">
        <v>43012</v>
      </c>
      <c r="N1275">
        <v>0.8504124500382686</v>
      </c>
    </row>
    <row r="1276" spans="1:14" x14ac:dyDescent="0.25">
      <c r="A1276" s="32">
        <v>43040</v>
      </c>
      <c r="B1276">
        <v>105.315</v>
      </c>
      <c r="G1276" s="32">
        <v>43013</v>
      </c>
      <c r="H1276">
        <v>7.8094999999999999</v>
      </c>
      <c r="J1276" s="32">
        <v>43013</v>
      </c>
      <c r="K1276">
        <v>0.76225322051985667</v>
      </c>
      <c r="M1276" s="32">
        <v>43013</v>
      </c>
      <c r="N1276">
        <v>0.85389804457347795</v>
      </c>
    </row>
    <row r="1277" spans="1:14" x14ac:dyDescent="0.25">
      <c r="A1277" s="32">
        <v>43041</v>
      </c>
      <c r="B1277">
        <v>105.28870000000001</v>
      </c>
      <c r="G1277" s="32">
        <v>43014</v>
      </c>
      <c r="H1277">
        <v>7.8064</v>
      </c>
      <c r="J1277" s="32">
        <v>43014</v>
      </c>
      <c r="K1277">
        <v>0.76534517067197305</v>
      </c>
      <c r="M1277" s="32">
        <v>43014</v>
      </c>
      <c r="N1277">
        <v>0.85251491901108267</v>
      </c>
    </row>
    <row r="1278" spans="1:14" x14ac:dyDescent="0.25">
      <c r="A1278" s="32">
        <v>43042</v>
      </c>
      <c r="B1278">
        <v>105.285</v>
      </c>
      <c r="G1278" s="32">
        <v>43017</v>
      </c>
      <c r="H1278">
        <v>7.8064</v>
      </c>
      <c r="J1278" s="32">
        <v>43017</v>
      </c>
      <c r="K1278">
        <v>0.76091919038198141</v>
      </c>
      <c r="M1278" s="32">
        <v>43017</v>
      </c>
      <c r="N1278">
        <v>0.85178875638841567</v>
      </c>
    </row>
    <row r="1279" spans="1:14" x14ac:dyDescent="0.25">
      <c r="A1279" s="32">
        <v>43045</v>
      </c>
      <c r="B1279">
        <v>105.27</v>
      </c>
      <c r="G1279" s="32">
        <v>43018</v>
      </c>
      <c r="H1279">
        <v>7.8041</v>
      </c>
      <c r="J1279" s="32">
        <v>43018</v>
      </c>
      <c r="K1279">
        <v>0.75740362038930542</v>
      </c>
      <c r="M1279" s="32">
        <v>43018</v>
      </c>
      <c r="N1279">
        <v>0.84688346883468835</v>
      </c>
    </row>
    <row r="1280" spans="1:14" x14ac:dyDescent="0.25">
      <c r="A1280" s="32">
        <v>43046</v>
      </c>
      <c r="B1280">
        <v>105.285</v>
      </c>
      <c r="G1280" s="32">
        <v>43019</v>
      </c>
      <c r="H1280">
        <v>7.8067000000000002</v>
      </c>
      <c r="J1280" s="32">
        <v>43019</v>
      </c>
      <c r="K1280">
        <v>0.75625803524162438</v>
      </c>
      <c r="M1280" s="32">
        <v>43019</v>
      </c>
      <c r="N1280">
        <v>0.84324142001855129</v>
      </c>
    </row>
    <row r="1281" spans="1:14" x14ac:dyDescent="0.25">
      <c r="A1281" s="32">
        <v>43047</v>
      </c>
      <c r="B1281">
        <v>105.295</v>
      </c>
      <c r="G1281" s="32">
        <v>43020</v>
      </c>
      <c r="H1281">
        <v>7.8079999999999998</v>
      </c>
      <c r="J1281" s="32">
        <v>43020</v>
      </c>
      <c r="K1281">
        <v>0.75403408234052172</v>
      </c>
      <c r="M1281" s="32">
        <v>43020</v>
      </c>
      <c r="N1281">
        <v>0.84530853761622993</v>
      </c>
    </row>
    <row r="1282" spans="1:14" x14ac:dyDescent="0.25">
      <c r="A1282" s="32">
        <v>43048</v>
      </c>
      <c r="B1282">
        <v>105.19499999999999</v>
      </c>
      <c r="G1282" s="32">
        <v>43021</v>
      </c>
      <c r="H1282">
        <v>7.8070000000000004</v>
      </c>
      <c r="J1282" s="32">
        <v>43021</v>
      </c>
      <c r="K1282">
        <v>0.75272864132480244</v>
      </c>
      <c r="M1282" s="32">
        <v>43021</v>
      </c>
      <c r="N1282">
        <v>0.84602368866328259</v>
      </c>
    </row>
    <row r="1283" spans="1:14" x14ac:dyDescent="0.25">
      <c r="A1283" s="32">
        <v>43049</v>
      </c>
      <c r="B1283">
        <v>105.075</v>
      </c>
      <c r="G1283" s="32">
        <v>43024</v>
      </c>
      <c r="H1283">
        <v>7.8074000000000003</v>
      </c>
      <c r="J1283" s="32">
        <v>43024</v>
      </c>
      <c r="K1283">
        <v>0.75466002565844092</v>
      </c>
      <c r="M1283" s="32">
        <v>43024</v>
      </c>
      <c r="N1283">
        <v>0.84774499830451</v>
      </c>
    </row>
    <row r="1284" spans="1:14" x14ac:dyDescent="0.25">
      <c r="A1284" s="32">
        <v>43052</v>
      </c>
      <c r="B1284">
        <v>104.995</v>
      </c>
      <c r="G1284" s="32">
        <v>43025</v>
      </c>
      <c r="H1284">
        <v>7.8082000000000003</v>
      </c>
      <c r="J1284" s="32">
        <v>43025</v>
      </c>
      <c r="K1284">
        <v>0.75815011372251706</v>
      </c>
      <c r="M1284" s="32">
        <v>43025</v>
      </c>
      <c r="N1284">
        <v>0.84990651028386865</v>
      </c>
    </row>
    <row r="1285" spans="1:14" x14ac:dyDescent="0.25">
      <c r="A1285" s="32">
        <v>43053</v>
      </c>
      <c r="B1285">
        <v>105.285</v>
      </c>
      <c r="G1285" s="32">
        <v>43026</v>
      </c>
      <c r="H1285">
        <v>7.8086000000000002</v>
      </c>
      <c r="J1285" s="32">
        <v>43026</v>
      </c>
      <c r="K1285">
        <v>0.75728890571753127</v>
      </c>
      <c r="M1285" s="32">
        <v>43026</v>
      </c>
      <c r="N1285">
        <v>0.84839229659794679</v>
      </c>
    </row>
    <row r="1286" spans="1:14" x14ac:dyDescent="0.25">
      <c r="A1286" s="32">
        <v>43054</v>
      </c>
      <c r="B1286">
        <v>105.19499999999999</v>
      </c>
      <c r="G1286" s="32">
        <v>43027</v>
      </c>
      <c r="H1286">
        <v>7.8011999999999997</v>
      </c>
      <c r="J1286" s="32">
        <v>43027</v>
      </c>
      <c r="K1286">
        <v>0.75993616536210951</v>
      </c>
      <c r="M1286" s="32">
        <v>43027</v>
      </c>
      <c r="N1286">
        <v>0.8437394532568343</v>
      </c>
    </row>
    <row r="1287" spans="1:14" x14ac:dyDescent="0.25">
      <c r="G1287" s="32">
        <v>43028</v>
      </c>
      <c r="H1287">
        <v>7.8047000000000004</v>
      </c>
      <c r="J1287" s="32">
        <v>43028</v>
      </c>
      <c r="K1287">
        <v>0.75815011372251706</v>
      </c>
      <c r="M1287" s="32">
        <v>43028</v>
      </c>
      <c r="N1287">
        <v>0.8486082824168365</v>
      </c>
    </row>
    <row r="1288" spans="1:14" x14ac:dyDescent="0.25">
      <c r="G1288" s="32">
        <v>43031</v>
      </c>
      <c r="H1288">
        <v>7.8005000000000004</v>
      </c>
      <c r="J1288" s="32">
        <v>43031</v>
      </c>
      <c r="K1288">
        <v>0.75769055917563266</v>
      </c>
      <c r="M1288" s="32">
        <v>43031</v>
      </c>
      <c r="N1288">
        <v>0.85113626691633326</v>
      </c>
    </row>
    <row r="1289" spans="1:14" x14ac:dyDescent="0.25">
      <c r="G1289" s="32">
        <v>43032</v>
      </c>
      <c r="H1289">
        <v>7.8041999999999998</v>
      </c>
      <c r="J1289" s="32">
        <v>43032</v>
      </c>
      <c r="K1289">
        <v>0.76138267093040968</v>
      </c>
      <c r="M1289" s="32">
        <v>43032</v>
      </c>
      <c r="N1289">
        <v>0.85026783436782594</v>
      </c>
    </row>
    <row r="1290" spans="1:14" x14ac:dyDescent="0.25">
      <c r="G1290" s="32">
        <v>43033</v>
      </c>
      <c r="H1290">
        <v>7.8037999999999998</v>
      </c>
      <c r="J1290" s="32">
        <v>43033</v>
      </c>
      <c r="K1290">
        <v>0.75403408234052172</v>
      </c>
      <c r="M1290" s="32">
        <v>43033</v>
      </c>
      <c r="N1290">
        <v>0.84652501481418774</v>
      </c>
    </row>
    <row r="1291" spans="1:14" x14ac:dyDescent="0.25">
      <c r="G1291" s="32">
        <v>43034</v>
      </c>
      <c r="H1291">
        <v>7.8028000000000004</v>
      </c>
      <c r="J1291" s="32">
        <v>43034</v>
      </c>
      <c r="K1291">
        <v>0.75982068231897271</v>
      </c>
      <c r="M1291" s="32">
        <v>43034</v>
      </c>
      <c r="N1291">
        <v>0.85829542528538316</v>
      </c>
    </row>
    <row r="1292" spans="1:14" x14ac:dyDescent="0.25">
      <c r="G1292" s="32">
        <v>43035</v>
      </c>
      <c r="H1292">
        <v>7.8037999999999998</v>
      </c>
      <c r="J1292" s="32">
        <v>43035</v>
      </c>
      <c r="K1292">
        <v>0.76173065204143819</v>
      </c>
      <c r="M1292" s="32">
        <v>43035</v>
      </c>
      <c r="N1292">
        <v>0.86147484493452786</v>
      </c>
    </row>
    <row r="1293" spans="1:14" x14ac:dyDescent="0.25">
      <c r="G1293" s="32">
        <v>43038</v>
      </c>
      <c r="H1293">
        <v>7.7990000000000004</v>
      </c>
      <c r="J1293" s="32">
        <v>43038</v>
      </c>
      <c r="K1293">
        <v>0.75711689884918232</v>
      </c>
      <c r="M1293" s="32">
        <v>43038</v>
      </c>
      <c r="N1293">
        <v>0.85829542528538316</v>
      </c>
    </row>
    <row r="1294" spans="1:14" x14ac:dyDescent="0.25">
      <c r="G1294" s="32">
        <v>43039</v>
      </c>
      <c r="H1294">
        <v>7.8010999999999999</v>
      </c>
      <c r="J1294" s="32">
        <v>43039</v>
      </c>
      <c r="K1294">
        <v>0.75284197846871936</v>
      </c>
      <c r="M1294" s="32">
        <v>43039</v>
      </c>
      <c r="N1294">
        <v>0.85866391894212601</v>
      </c>
    </row>
    <row r="1295" spans="1:14" x14ac:dyDescent="0.25">
      <c r="G1295" s="32">
        <v>43040</v>
      </c>
      <c r="H1295">
        <v>7.8002000000000002</v>
      </c>
      <c r="J1295" s="32">
        <v>43040</v>
      </c>
      <c r="K1295">
        <v>0.75500188750471875</v>
      </c>
      <c r="M1295" s="32">
        <v>43040</v>
      </c>
      <c r="N1295">
        <v>0.86065926499698775</v>
      </c>
    </row>
    <row r="1296" spans="1:14" x14ac:dyDescent="0.25">
      <c r="G1296" s="32">
        <v>43041</v>
      </c>
      <c r="H1296">
        <v>7.8010999999999999</v>
      </c>
      <c r="J1296" s="32">
        <v>43041</v>
      </c>
      <c r="K1296">
        <v>0.76575541771958033</v>
      </c>
      <c r="M1296" s="32">
        <v>43041</v>
      </c>
      <c r="N1296">
        <v>0.85778006519128502</v>
      </c>
    </row>
    <row r="1297" spans="7:14" x14ac:dyDescent="0.25">
      <c r="G1297" s="32">
        <v>43042</v>
      </c>
      <c r="H1297">
        <v>7.8029000000000002</v>
      </c>
      <c r="J1297" s="32">
        <v>43042</v>
      </c>
      <c r="K1297">
        <v>0.76470138410950517</v>
      </c>
      <c r="M1297" s="32">
        <v>43042</v>
      </c>
      <c r="N1297">
        <v>0.86147484493452786</v>
      </c>
    </row>
    <row r="1298" spans="7:14" x14ac:dyDescent="0.25">
      <c r="G1298" s="32">
        <v>43045</v>
      </c>
      <c r="H1298">
        <v>7.8017000000000003</v>
      </c>
      <c r="J1298" s="32">
        <v>43045</v>
      </c>
      <c r="K1298">
        <v>0.75924379318199076</v>
      </c>
      <c r="M1298" s="32">
        <v>43045</v>
      </c>
      <c r="N1298">
        <v>0.86132644272179149</v>
      </c>
    </row>
    <row r="1299" spans="7:14" x14ac:dyDescent="0.25">
      <c r="G1299" s="32">
        <v>43046</v>
      </c>
      <c r="H1299">
        <v>7.8045999999999998</v>
      </c>
      <c r="J1299" s="32">
        <v>43046</v>
      </c>
      <c r="K1299">
        <v>0.75953212820902327</v>
      </c>
      <c r="M1299" s="32">
        <v>43046</v>
      </c>
      <c r="N1299">
        <v>0.86303616121515492</v>
      </c>
    </row>
    <row r="1300" spans="7:14" x14ac:dyDescent="0.25">
      <c r="G1300" s="32">
        <v>43047</v>
      </c>
      <c r="H1300">
        <v>7.7977999999999996</v>
      </c>
      <c r="J1300" s="32">
        <v>43047</v>
      </c>
      <c r="K1300">
        <v>0.76242756938090872</v>
      </c>
      <c r="M1300" s="32">
        <v>43047</v>
      </c>
      <c r="N1300">
        <v>0.86244070720137989</v>
      </c>
    </row>
    <row r="1301" spans="7:14" x14ac:dyDescent="0.25">
      <c r="G1301" s="32">
        <v>43048</v>
      </c>
      <c r="H1301">
        <v>7.7994000000000003</v>
      </c>
      <c r="J1301" s="32">
        <v>43048</v>
      </c>
      <c r="K1301">
        <v>0.7607455306200076</v>
      </c>
      <c r="M1301" s="32">
        <v>43048</v>
      </c>
      <c r="N1301">
        <v>0.85895894176258381</v>
      </c>
    </row>
    <row r="1302" spans="7:14" x14ac:dyDescent="0.25">
      <c r="G1302" s="32">
        <v>43049</v>
      </c>
      <c r="H1302">
        <v>7.8023999999999996</v>
      </c>
      <c r="J1302" s="32">
        <v>43049</v>
      </c>
      <c r="K1302">
        <v>0.7578053955744164</v>
      </c>
      <c r="M1302" s="32">
        <v>43049</v>
      </c>
      <c r="N1302">
        <v>0.85726532361765961</v>
      </c>
    </row>
    <row r="1303" spans="7:14" x14ac:dyDescent="0.25">
      <c r="G1303" s="32">
        <v>43052</v>
      </c>
      <c r="H1303">
        <v>7.8014999999999999</v>
      </c>
      <c r="J1303" s="32">
        <v>43052</v>
      </c>
      <c r="K1303">
        <v>0.76242756938090872</v>
      </c>
      <c r="M1303" s="32">
        <v>43052</v>
      </c>
      <c r="N1303">
        <v>0.85711836804662722</v>
      </c>
    </row>
    <row r="1304" spans="7:14" x14ac:dyDescent="0.25">
      <c r="G1304" s="32">
        <v>43053</v>
      </c>
      <c r="H1304">
        <v>7.8026</v>
      </c>
      <c r="J1304" s="32">
        <v>43053</v>
      </c>
      <c r="K1304">
        <v>0.75958982149639198</v>
      </c>
      <c r="M1304" s="32">
        <v>43053</v>
      </c>
      <c r="N1304">
        <v>0.84760128835395832</v>
      </c>
    </row>
    <row r="1305" spans="7:14" x14ac:dyDescent="0.25">
      <c r="G1305" s="32">
        <v>43054</v>
      </c>
      <c r="H1305">
        <v>7.8068</v>
      </c>
      <c r="J1305" s="32">
        <v>43054</v>
      </c>
      <c r="K1305">
        <v>0.75918615244457943</v>
      </c>
      <c r="M1305" s="32">
        <v>43054</v>
      </c>
      <c r="N1305">
        <v>0.84652501481418774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65"/>
  <sheetViews>
    <sheetView workbookViewId="0">
      <selection activeCell="C3" sqref="C3"/>
    </sheetView>
  </sheetViews>
  <sheetFormatPr defaultRowHeight="15" x14ac:dyDescent="0.25"/>
  <cols>
    <col min="1" max="1" width="12.140625" bestFit="1" customWidth="1"/>
    <col min="2" max="2" width="19.5703125" bestFit="1" customWidth="1"/>
    <col min="3" max="8" width="15.7109375" customWidth="1"/>
  </cols>
  <sheetData>
    <row r="1" spans="1:8" x14ac:dyDescent="0.25">
      <c r="A1" s="20" t="s">
        <v>1</v>
      </c>
      <c r="B1" s="20" t="s">
        <v>0</v>
      </c>
      <c r="C1" s="20" t="s">
        <v>10</v>
      </c>
      <c r="D1" s="20" t="s">
        <v>11</v>
      </c>
      <c r="E1" s="20" t="s">
        <v>12</v>
      </c>
      <c r="F1" s="20" t="s">
        <v>13</v>
      </c>
      <c r="G1" s="20" t="s">
        <v>14</v>
      </c>
      <c r="H1" s="20" t="s">
        <v>15</v>
      </c>
    </row>
    <row r="2" spans="1:8" x14ac:dyDescent="0.25">
      <c r="A2" s="14">
        <v>39377</v>
      </c>
      <c r="B2">
        <v>7281.25</v>
      </c>
      <c r="C2">
        <v>14599.95</v>
      </c>
      <c r="D2">
        <v>2157.4499999999998</v>
      </c>
      <c r="E2">
        <v>1705.47</v>
      </c>
      <c r="F2">
        <v>1537.86</v>
      </c>
      <c r="G2">
        <v>548.63</v>
      </c>
      <c r="H2" s="15">
        <v>28373.63</v>
      </c>
    </row>
    <row r="3" spans="1:8" x14ac:dyDescent="0.25">
      <c r="A3" s="14">
        <v>39378</v>
      </c>
      <c r="B3">
        <v>7334.63</v>
      </c>
      <c r="C3">
        <v>14526.99</v>
      </c>
      <c r="D3">
        <v>2205.1799999999998</v>
      </c>
      <c r="E3">
        <v>1722.88</v>
      </c>
      <c r="F3">
        <v>1633.63</v>
      </c>
      <c r="G3">
        <v>554.03</v>
      </c>
      <c r="H3" s="15">
        <v>29376.86</v>
      </c>
    </row>
    <row r="4" spans="1:8" x14ac:dyDescent="0.25">
      <c r="A4" s="14">
        <v>39379</v>
      </c>
      <c r="B4">
        <v>7321.16</v>
      </c>
      <c r="C4">
        <v>14260.95</v>
      </c>
      <c r="D4">
        <v>2188.59</v>
      </c>
      <c r="E4">
        <v>1722.89</v>
      </c>
      <c r="F4">
        <v>1637.74</v>
      </c>
      <c r="G4">
        <v>555.66999999999996</v>
      </c>
      <c r="H4" s="15">
        <v>29333.53</v>
      </c>
    </row>
    <row r="5" spans="1:8" x14ac:dyDescent="0.25">
      <c r="A5" s="14">
        <v>39380</v>
      </c>
      <c r="B5">
        <v>7322.83</v>
      </c>
      <c r="C5">
        <v>14361.24</v>
      </c>
      <c r="D5">
        <v>2161.52</v>
      </c>
      <c r="E5">
        <v>1752.11</v>
      </c>
      <c r="F5">
        <v>1659.31</v>
      </c>
      <c r="G5">
        <v>527.38</v>
      </c>
      <c r="H5" s="15">
        <v>29854.49</v>
      </c>
    </row>
    <row r="6" spans="1:8" x14ac:dyDescent="0.25">
      <c r="A6" s="14">
        <v>39381</v>
      </c>
      <c r="B6">
        <v>7417.81</v>
      </c>
      <c r="C6">
        <v>14449.98</v>
      </c>
      <c r="D6">
        <v>2194.59</v>
      </c>
      <c r="E6">
        <v>1748.87</v>
      </c>
      <c r="F6">
        <v>1705.37</v>
      </c>
      <c r="G6">
        <v>529.82000000000005</v>
      </c>
      <c r="H6" s="15">
        <v>30405.22</v>
      </c>
    </row>
    <row r="7" spans="1:8" x14ac:dyDescent="0.25">
      <c r="A7" s="14">
        <v>39384</v>
      </c>
      <c r="B7">
        <v>7446.8</v>
      </c>
      <c r="C7">
        <v>14396.98</v>
      </c>
      <c r="D7">
        <v>2203.42</v>
      </c>
      <c r="E7">
        <v>1755.33</v>
      </c>
      <c r="F7">
        <v>1756.85</v>
      </c>
      <c r="G7">
        <v>540.87</v>
      </c>
      <c r="H7" s="15">
        <v>31586.9</v>
      </c>
    </row>
    <row r="8" spans="1:8" x14ac:dyDescent="0.25">
      <c r="A8" s="14">
        <v>39385</v>
      </c>
      <c r="B8">
        <v>7373.69</v>
      </c>
      <c r="C8">
        <v>14028.54</v>
      </c>
      <c r="D8">
        <v>2207.61</v>
      </c>
      <c r="E8">
        <v>1749.63</v>
      </c>
      <c r="F8">
        <v>1758</v>
      </c>
      <c r="G8">
        <v>550.94000000000005</v>
      </c>
      <c r="H8" s="15">
        <v>31638.22</v>
      </c>
    </row>
    <row r="9" spans="1:8" x14ac:dyDescent="0.25">
      <c r="A9" s="14">
        <v>39386</v>
      </c>
      <c r="B9">
        <v>7445.13</v>
      </c>
      <c r="C9">
        <v>14321.39</v>
      </c>
      <c r="D9">
        <v>2238.98</v>
      </c>
      <c r="E9">
        <v>1765.97</v>
      </c>
      <c r="F9">
        <v>1766.57</v>
      </c>
      <c r="G9">
        <v>561.1</v>
      </c>
      <c r="H9" s="15">
        <v>31352.58</v>
      </c>
    </row>
    <row r="10" spans="1:8" x14ac:dyDescent="0.25">
      <c r="A10" s="14">
        <v>39387</v>
      </c>
      <c r="B10">
        <v>7232.62</v>
      </c>
      <c r="C10">
        <v>13932.41</v>
      </c>
      <c r="D10">
        <v>2197.0700000000002</v>
      </c>
      <c r="E10">
        <v>1753.24</v>
      </c>
      <c r="F10">
        <v>1744.93</v>
      </c>
      <c r="G10">
        <v>551.88</v>
      </c>
      <c r="H10" s="15">
        <v>31492.880000000001</v>
      </c>
    </row>
    <row r="11" spans="1:8" x14ac:dyDescent="0.25">
      <c r="A11" s="14">
        <v>39388</v>
      </c>
      <c r="B11">
        <v>7220.31</v>
      </c>
      <c r="C11">
        <v>13915.04</v>
      </c>
      <c r="D11">
        <v>2213.86</v>
      </c>
      <c r="E11">
        <v>1744.94</v>
      </c>
      <c r="F11">
        <v>1763.51</v>
      </c>
      <c r="G11">
        <v>539.72</v>
      </c>
      <c r="H11" s="15">
        <v>30468.34</v>
      </c>
    </row>
    <row r="12" spans="1:8" x14ac:dyDescent="0.25">
      <c r="A12" s="14">
        <v>39391</v>
      </c>
      <c r="B12">
        <v>7174.65</v>
      </c>
      <c r="C12">
        <v>13279.6</v>
      </c>
      <c r="D12">
        <v>2200.48</v>
      </c>
      <c r="E12">
        <v>1727.53</v>
      </c>
      <c r="F12">
        <v>1744.72</v>
      </c>
      <c r="G12">
        <v>532.66999999999996</v>
      </c>
      <c r="H12" s="15">
        <v>28942.32</v>
      </c>
    </row>
    <row r="13" spans="1:8" x14ac:dyDescent="0.25">
      <c r="A13" s="14">
        <v>39392</v>
      </c>
      <c r="B13">
        <v>7260.21</v>
      </c>
      <c r="C13">
        <v>13426.11</v>
      </c>
      <c r="D13">
        <v>2223.9699999999998</v>
      </c>
      <c r="E13">
        <v>1731.24</v>
      </c>
      <c r="F13">
        <v>1726.11</v>
      </c>
      <c r="G13">
        <v>529.29999999999995</v>
      </c>
      <c r="H13" s="15">
        <v>29438.13</v>
      </c>
    </row>
    <row r="14" spans="1:8" x14ac:dyDescent="0.25">
      <c r="A14" s="14">
        <v>39393</v>
      </c>
      <c r="B14">
        <v>7043.04</v>
      </c>
      <c r="C14">
        <v>13500.81</v>
      </c>
      <c r="D14">
        <v>2169.4299999999998</v>
      </c>
      <c r="E14">
        <v>1713.81</v>
      </c>
      <c r="F14">
        <v>1716.11</v>
      </c>
      <c r="G14">
        <v>531.92999999999995</v>
      </c>
      <c r="H14" s="15">
        <v>29708.93</v>
      </c>
    </row>
    <row r="15" spans="1:8" x14ac:dyDescent="0.25">
      <c r="A15" s="14">
        <v>39394</v>
      </c>
      <c r="B15">
        <v>7075.96</v>
      </c>
      <c r="C15">
        <v>13423.71</v>
      </c>
      <c r="D15">
        <v>2106.16</v>
      </c>
      <c r="E15">
        <v>1697.7</v>
      </c>
      <c r="F15">
        <v>1702.28</v>
      </c>
      <c r="G15">
        <v>507.11</v>
      </c>
      <c r="H15" s="15">
        <v>28760.22</v>
      </c>
    </row>
    <row r="16" spans="1:8" x14ac:dyDescent="0.25">
      <c r="A16" s="14">
        <v>39395</v>
      </c>
      <c r="B16">
        <v>6999.65</v>
      </c>
      <c r="C16">
        <v>13423.71</v>
      </c>
      <c r="D16">
        <v>2034.3</v>
      </c>
      <c r="E16">
        <v>1668.32</v>
      </c>
      <c r="F16">
        <v>1672.39</v>
      </c>
      <c r="G16">
        <v>502.35</v>
      </c>
      <c r="H16" s="15">
        <v>28783.41</v>
      </c>
    </row>
    <row r="17" spans="1:8" x14ac:dyDescent="0.25">
      <c r="A17" s="14">
        <v>39398</v>
      </c>
      <c r="B17">
        <v>6951.96</v>
      </c>
      <c r="C17">
        <v>13656.25</v>
      </c>
      <c r="D17">
        <v>1982.16</v>
      </c>
      <c r="E17">
        <v>1657.99</v>
      </c>
      <c r="F17">
        <v>1668.18</v>
      </c>
      <c r="G17">
        <v>494.48</v>
      </c>
      <c r="H17" s="15">
        <v>27665.73</v>
      </c>
    </row>
    <row r="18" spans="1:8" x14ac:dyDescent="0.25">
      <c r="A18" s="14">
        <v>39399</v>
      </c>
      <c r="B18">
        <v>7146.79</v>
      </c>
      <c r="C18">
        <v>13620.2</v>
      </c>
      <c r="D18">
        <v>2066.08</v>
      </c>
      <c r="E18">
        <v>1653.07</v>
      </c>
      <c r="F18">
        <v>1694.68</v>
      </c>
      <c r="G18">
        <v>492.46</v>
      </c>
      <c r="H18" s="15">
        <v>27803.35</v>
      </c>
    </row>
    <row r="19" spans="1:8" x14ac:dyDescent="0.25">
      <c r="A19" s="14">
        <v>39400</v>
      </c>
      <c r="B19">
        <v>7113.22</v>
      </c>
      <c r="C19">
        <v>13315.58</v>
      </c>
      <c r="D19">
        <v>2038.05</v>
      </c>
      <c r="E19">
        <v>1657.89</v>
      </c>
      <c r="F19">
        <v>1767.68</v>
      </c>
      <c r="G19">
        <v>513.39</v>
      </c>
      <c r="H19" s="15">
        <v>29166.01</v>
      </c>
    </row>
    <row r="20" spans="1:8" x14ac:dyDescent="0.25">
      <c r="A20" s="14">
        <v>39401</v>
      </c>
      <c r="B20">
        <v>7010.14</v>
      </c>
      <c r="C20">
        <v>13110.95</v>
      </c>
      <c r="D20">
        <v>2024.03</v>
      </c>
      <c r="E20">
        <v>1655.07</v>
      </c>
      <c r="F20">
        <v>1761.21</v>
      </c>
      <c r="G20">
        <v>507.13</v>
      </c>
      <c r="H20" s="15">
        <v>28751.21</v>
      </c>
    </row>
    <row r="21" spans="1:8" x14ac:dyDescent="0.25">
      <c r="A21" s="14">
        <v>39402</v>
      </c>
      <c r="B21">
        <v>7046.32</v>
      </c>
      <c r="C21">
        <v>13082.01</v>
      </c>
      <c r="D21">
        <v>2048.62</v>
      </c>
      <c r="E21">
        <v>1639.42</v>
      </c>
      <c r="F21">
        <v>1764.22</v>
      </c>
      <c r="G21">
        <v>502.63</v>
      </c>
      <c r="H21" s="15">
        <v>27614.43</v>
      </c>
    </row>
    <row r="22" spans="1:8" x14ac:dyDescent="0.25">
      <c r="A22" s="14">
        <v>39405</v>
      </c>
      <c r="B22">
        <v>6914.89</v>
      </c>
      <c r="C22">
        <v>13239.87</v>
      </c>
      <c r="D22">
        <v>2021.14</v>
      </c>
      <c r="E22">
        <v>1609.75</v>
      </c>
      <c r="F22">
        <v>1767.8</v>
      </c>
      <c r="G22">
        <v>503.83</v>
      </c>
      <c r="H22" s="15">
        <v>27460.17</v>
      </c>
    </row>
    <row r="23" spans="1:8" x14ac:dyDescent="0.25">
      <c r="A23" s="14">
        <v>39406</v>
      </c>
      <c r="B23">
        <v>6940.84</v>
      </c>
      <c r="C23">
        <v>13316.73</v>
      </c>
      <c r="D23">
        <v>2029.94</v>
      </c>
      <c r="E23">
        <v>1608.54</v>
      </c>
      <c r="F23">
        <v>1738.02</v>
      </c>
      <c r="G23">
        <v>510.59</v>
      </c>
      <c r="H23" s="15">
        <v>27771.21</v>
      </c>
    </row>
    <row r="24" spans="1:8" x14ac:dyDescent="0.25">
      <c r="A24" s="14">
        <v>39407</v>
      </c>
      <c r="B24">
        <v>6821.83</v>
      </c>
      <c r="C24">
        <v>13508.98</v>
      </c>
      <c r="D24">
        <v>2006.38</v>
      </c>
      <c r="E24">
        <v>1561.19</v>
      </c>
      <c r="F24">
        <v>1672.54</v>
      </c>
      <c r="G24">
        <v>503.52</v>
      </c>
      <c r="H24" s="15">
        <v>26618.19</v>
      </c>
    </row>
    <row r="25" spans="1:8" x14ac:dyDescent="0.25">
      <c r="A25" s="14">
        <v>39408</v>
      </c>
      <c r="B25">
        <v>6821.83</v>
      </c>
      <c r="C25">
        <v>13542.87</v>
      </c>
      <c r="D25" t="e">
        <v>#N/A</v>
      </c>
      <c r="E25">
        <v>1568.82</v>
      </c>
      <c r="F25">
        <v>1670.59</v>
      </c>
      <c r="G25">
        <v>503.52</v>
      </c>
      <c r="H25" s="15">
        <v>26004.92</v>
      </c>
    </row>
    <row r="26" spans="1:8" x14ac:dyDescent="0.25">
      <c r="A26" s="14">
        <v>39409</v>
      </c>
      <c r="B26">
        <v>6940.76</v>
      </c>
      <c r="C26">
        <v>13732.19</v>
      </c>
      <c r="D26">
        <v>2028.9</v>
      </c>
      <c r="E26">
        <v>1590.56</v>
      </c>
      <c r="F26">
        <v>1676.41</v>
      </c>
      <c r="G26">
        <v>490.11</v>
      </c>
      <c r="H26" s="15">
        <v>26541.09</v>
      </c>
    </row>
    <row r="27" spans="1:8" x14ac:dyDescent="0.25">
      <c r="A27" s="14">
        <v>39412</v>
      </c>
      <c r="B27">
        <v>6775.35</v>
      </c>
      <c r="C27">
        <v>13776.95</v>
      </c>
      <c r="D27">
        <v>1989.36</v>
      </c>
      <c r="E27">
        <v>1580.68</v>
      </c>
      <c r="F27">
        <v>1704.27</v>
      </c>
      <c r="G27">
        <v>484.48</v>
      </c>
      <c r="H27" s="15">
        <v>27626.62</v>
      </c>
    </row>
    <row r="28" spans="1:8" x14ac:dyDescent="0.25">
      <c r="A28" s="14">
        <v>39413</v>
      </c>
      <c r="B28">
        <v>6881.54</v>
      </c>
      <c r="C28">
        <v>13797.46</v>
      </c>
      <c r="D28">
        <v>2033.76</v>
      </c>
      <c r="E28">
        <v>1561.27</v>
      </c>
      <c r="F28">
        <v>1699.9</v>
      </c>
      <c r="G28">
        <v>476.61</v>
      </c>
      <c r="H28" s="15">
        <v>27210.21</v>
      </c>
    </row>
    <row r="29" spans="1:8" x14ac:dyDescent="0.25">
      <c r="A29" s="14">
        <v>39414</v>
      </c>
      <c r="B29">
        <v>7071.8</v>
      </c>
      <c r="C29">
        <v>13884.9</v>
      </c>
      <c r="D29">
        <v>2095.39</v>
      </c>
      <c r="E29">
        <v>1604.27</v>
      </c>
      <c r="F29">
        <v>1674.77</v>
      </c>
      <c r="G29">
        <v>472.65</v>
      </c>
      <c r="H29" s="15">
        <v>27371.24</v>
      </c>
    </row>
    <row r="30" spans="1:8" x14ac:dyDescent="0.25">
      <c r="A30" s="14">
        <v>39415</v>
      </c>
      <c r="B30">
        <v>7078.8</v>
      </c>
      <c r="C30">
        <v>13965.3</v>
      </c>
      <c r="D30">
        <v>2102.42</v>
      </c>
      <c r="E30">
        <v>1613.96</v>
      </c>
      <c r="F30">
        <v>1683.42</v>
      </c>
      <c r="G30">
        <v>490.74</v>
      </c>
      <c r="H30" s="15">
        <v>28482.54</v>
      </c>
    </row>
    <row r="31" spans="1:8" x14ac:dyDescent="0.25">
      <c r="A31" s="14">
        <v>39416</v>
      </c>
      <c r="B31">
        <v>7154.28</v>
      </c>
      <c r="C31">
        <v>13998.52</v>
      </c>
      <c r="D31">
        <v>2089.1</v>
      </c>
      <c r="E31">
        <v>1621.4</v>
      </c>
      <c r="F31">
        <v>1725.82</v>
      </c>
      <c r="G31">
        <v>481.24</v>
      </c>
      <c r="H31" s="15">
        <v>28643.61</v>
      </c>
    </row>
    <row r="32" spans="1:8" x14ac:dyDescent="0.25">
      <c r="A32" s="14">
        <v>39419</v>
      </c>
      <c r="B32">
        <v>7108.33</v>
      </c>
      <c r="C32">
        <v>13925.59</v>
      </c>
      <c r="D32">
        <v>2067.4499999999998</v>
      </c>
      <c r="E32">
        <v>1605.44</v>
      </c>
      <c r="F32">
        <v>1763.52</v>
      </c>
      <c r="G32">
        <v>484.68</v>
      </c>
      <c r="H32" s="15">
        <v>28658.42</v>
      </c>
    </row>
    <row r="33" spans="1:8" x14ac:dyDescent="0.25">
      <c r="A33" s="14">
        <v>39420</v>
      </c>
      <c r="B33">
        <v>7058.7</v>
      </c>
      <c r="C33">
        <v>14037.01</v>
      </c>
      <c r="D33">
        <v>2059.06</v>
      </c>
      <c r="E33">
        <v>1580.43</v>
      </c>
      <c r="F33">
        <v>1768.24</v>
      </c>
      <c r="G33">
        <v>489.26</v>
      </c>
      <c r="H33" s="15">
        <v>28879.59</v>
      </c>
    </row>
    <row r="34" spans="1:8" x14ac:dyDescent="0.25">
      <c r="A34" s="14">
        <v>39421</v>
      </c>
      <c r="B34">
        <v>7159.73</v>
      </c>
      <c r="C34">
        <v>14137.38</v>
      </c>
      <c r="D34">
        <v>2099.31</v>
      </c>
      <c r="E34">
        <v>1610.4</v>
      </c>
      <c r="F34">
        <v>1784.09</v>
      </c>
      <c r="G34">
        <v>501.47</v>
      </c>
      <c r="H34" s="15">
        <v>29345.45</v>
      </c>
    </row>
    <row r="35" spans="1:8" x14ac:dyDescent="0.25">
      <c r="A35" s="14">
        <v>39422</v>
      </c>
      <c r="B35">
        <v>7259.92</v>
      </c>
      <c r="C35">
        <v>14329.06</v>
      </c>
      <c r="D35">
        <v>2127.65</v>
      </c>
      <c r="E35">
        <v>1611.05</v>
      </c>
      <c r="F35">
        <v>1790.76</v>
      </c>
      <c r="G35">
        <v>502.57</v>
      </c>
      <c r="H35" s="15">
        <v>29558.92</v>
      </c>
    </row>
    <row r="36" spans="1:8" x14ac:dyDescent="0.25">
      <c r="A36" s="14">
        <v>39423</v>
      </c>
      <c r="B36">
        <v>7243.2</v>
      </c>
      <c r="C36">
        <v>14473.9</v>
      </c>
      <c r="D36">
        <v>2130</v>
      </c>
      <c r="E36">
        <v>1621.21</v>
      </c>
      <c r="F36">
        <v>1802.5</v>
      </c>
      <c r="G36">
        <v>510.04</v>
      </c>
      <c r="H36" s="15">
        <v>28842.47</v>
      </c>
    </row>
    <row r="37" spans="1:8" x14ac:dyDescent="0.25">
      <c r="A37" s="14">
        <v>39426</v>
      </c>
      <c r="B37">
        <v>7299.13</v>
      </c>
      <c r="C37">
        <v>14571.64</v>
      </c>
      <c r="D37">
        <v>2134.88</v>
      </c>
      <c r="E37">
        <v>1625</v>
      </c>
      <c r="F37">
        <v>1802.64</v>
      </c>
      <c r="G37">
        <v>519.96</v>
      </c>
      <c r="H37" s="15">
        <v>28501.1</v>
      </c>
    </row>
    <row r="38" spans="1:8" x14ac:dyDescent="0.25">
      <c r="A38" s="14">
        <v>39427</v>
      </c>
      <c r="B38">
        <v>7135.32</v>
      </c>
      <c r="C38">
        <v>14633</v>
      </c>
      <c r="D38">
        <v>2083.7199999999998</v>
      </c>
      <c r="E38">
        <v>1626.52</v>
      </c>
      <c r="F38">
        <v>1835.34</v>
      </c>
      <c r="G38">
        <v>522</v>
      </c>
      <c r="H38" s="15">
        <v>29226.84</v>
      </c>
    </row>
    <row r="39" spans="1:8" x14ac:dyDescent="0.25">
      <c r="A39" s="14">
        <v>39428</v>
      </c>
      <c r="B39">
        <v>7168.28</v>
      </c>
      <c r="C39">
        <v>14556.13</v>
      </c>
      <c r="D39">
        <v>2101.36</v>
      </c>
      <c r="E39">
        <v>1625.18</v>
      </c>
      <c r="F39">
        <v>1847.74</v>
      </c>
      <c r="G39">
        <v>517.13</v>
      </c>
      <c r="H39" s="15">
        <v>28521.06</v>
      </c>
    </row>
    <row r="40" spans="1:8" x14ac:dyDescent="0.25">
      <c r="A40" s="14">
        <v>39429</v>
      </c>
      <c r="B40">
        <v>7182.43</v>
      </c>
      <c r="C40">
        <v>14534.01</v>
      </c>
      <c r="D40">
        <v>2094.6799999999998</v>
      </c>
      <c r="E40">
        <v>1573.11</v>
      </c>
      <c r="F40">
        <v>1830.08</v>
      </c>
      <c r="G40">
        <v>499.83</v>
      </c>
      <c r="H40" s="15">
        <v>27744.45</v>
      </c>
    </row>
    <row r="41" spans="1:8" x14ac:dyDescent="0.25">
      <c r="A41" s="14">
        <v>39430</v>
      </c>
      <c r="B41">
        <v>7086.62</v>
      </c>
      <c r="C41">
        <v>14556.53</v>
      </c>
      <c r="D41">
        <v>2072.11</v>
      </c>
      <c r="E41">
        <v>1596.42</v>
      </c>
      <c r="F41">
        <v>1831.56</v>
      </c>
      <c r="G41">
        <v>508.92</v>
      </c>
      <c r="H41" s="15">
        <v>27563.64</v>
      </c>
    </row>
    <row r="42" spans="1:8" x14ac:dyDescent="0.25">
      <c r="A42" s="14">
        <v>39433</v>
      </c>
      <c r="B42">
        <v>6989.92</v>
      </c>
      <c r="C42">
        <v>14544.22</v>
      </c>
      <c r="D42">
        <v>2020.8</v>
      </c>
      <c r="E42">
        <v>1570.61</v>
      </c>
      <c r="F42">
        <v>1750.21</v>
      </c>
      <c r="G42">
        <v>498.95</v>
      </c>
      <c r="H42" s="15">
        <v>26596.58</v>
      </c>
    </row>
    <row r="43" spans="1:8" x14ac:dyDescent="0.25">
      <c r="A43" s="14">
        <v>39434</v>
      </c>
      <c r="B43">
        <v>7026.84</v>
      </c>
      <c r="C43">
        <v>14508.11</v>
      </c>
      <c r="D43">
        <v>2029.49</v>
      </c>
      <c r="E43">
        <v>1567.74</v>
      </c>
      <c r="F43">
        <v>1738.77</v>
      </c>
      <c r="G43">
        <v>496.18</v>
      </c>
      <c r="H43" s="15">
        <v>26732.87</v>
      </c>
    </row>
    <row r="44" spans="1:8" x14ac:dyDescent="0.25">
      <c r="A44" s="14">
        <v>39435</v>
      </c>
      <c r="B44">
        <v>7014.57</v>
      </c>
      <c r="C44">
        <v>14660.37</v>
      </c>
      <c r="D44">
        <v>2031</v>
      </c>
      <c r="E44">
        <v>1578.92</v>
      </c>
      <c r="F44">
        <v>1736.55</v>
      </c>
      <c r="G44">
        <v>507.99</v>
      </c>
      <c r="H44" s="15">
        <v>27029.26</v>
      </c>
    </row>
    <row r="45" spans="1:8" x14ac:dyDescent="0.25">
      <c r="A45" s="14">
        <v>39436</v>
      </c>
      <c r="B45">
        <v>7027.82</v>
      </c>
      <c r="C45">
        <v>14660.37</v>
      </c>
      <c r="D45">
        <v>2069.6799999999998</v>
      </c>
      <c r="E45">
        <v>1596.05</v>
      </c>
      <c r="F45">
        <v>1742.65</v>
      </c>
      <c r="G45">
        <v>516.46</v>
      </c>
      <c r="H45" s="15">
        <v>27017.09</v>
      </c>
    </row>
    <row r="46" spans="1:8" x14ac:dyDescent="0.25">
      <c r="A46" s="14">
        <v>39437</v>
      </c>
      <c r="B46">
        <v>7141.99</v>
      </c>
      <c r="C46">
        <v>14660.37</v>
      </c>
      <c r="D46">
        <v>2111.77</v>
      </c>
      <c r="E46">
        <v>1619.34</v>
      </c>
      <c r="F46">
        <v>1742.65</v>
      </c>
      <c r="G46">
        <v>523.09</v>
      </c>
      <c r="H46" s="15">
        <v>27626.92</v>
      </c>
    </row>
    <row r="47" spans="1:8" x14ac:dyDescent="0.25">
      <c r="A47" s="14">
        <v>39440</v>
      </c>
      <c r="B47">
        <v>7192.91</v>
      </c>
      <c r="C47">
        <v>14788.77</v>
      </c>
      <c r="D47">
        <v>2128.62</v>
      </c>
      <c r="E47">
        <v>1628.16</v>
      </c>
      <c r="F47">
        <v>1804.39</v>
      </c>
      <c r="G47">
        <v>533.66</v>
      </c>
      <c r="H47" s="15">
        <v>28128.799999999999</v>
      </c>
    </row>
    <row r="48" spans="1:8" x14ac:dyDescent="0.25">
      <c r="A48" s="14">
        <v>39443</v>
      </c>
      <c r="B48">
        <v>7105.72</v>
      </c>
      <c r="C48">
        <v>14772.08</v>
      </c>
      <c r="D48">
        <v>2106.09</v>
      </c>
      <c r="E48">
        <v>1630.7</v>
      </c>
      <c r="F48">
        <v>1842.01</v>
      </c>
      <c r="G48">
        <v>549.83000000000004</v>
      </c>
      <c r="H48" s="15">
        <v>27842.93</v>
      </c>
    </row>
    <row r="49" spans="1:8" x14ac:dyDescent="0.25">
      <c r="A49" s="14">
        <v>39444</v>
      </c>
      <c r="B49">
        <v>7120.17</v>
      </c>
      <c r="C49">
        <v>14772.08</v>
      </c>
      <c r="D49">
        <v>2107.0500000000002</v>
      </c>
      <c r="E49">
        <v>1638.04</v>
      </c>
      <c r="F49">
        <v>1846.5</v>
      </c>
      <c r="G49">
        <v>547.45000000000005</v>
      </c>
      <c r="H49" s="15">
        <v>27370.6</v>
      </c>
    </row>
    <row r="50" spans="1:8" x14ac:dyDescent="0.25">
      <c r="A50" s="14">
        <v>39447</v>
      </c>
      <c r="B50">
        <v>7069.17</v>
      </c>
      <c r="C50">
        <v>14077.16</v>
      </c>
      <c r="D50">
        <v>2084.9299999999998</v>
      </c>
      <c r="E50">
        <v>1641.08</v>
      </c>
      <c r="F50">
        <v>1857.41</v>
      </c>
      <c r="G50">
        <v>547.45000000000005</v>
      </c>
      <c r="H50" s="15">
        <v>27812.65</v>
      </c>
    </row>
    <row r="51" spans="1:8" x14ac:dyDescent="0.25">
      <c r="A51" s="14">
        <v>39449</v>
      </c>
      <c r="B51">
        <v>6978.12</v>
      </c>
      <c r="C51">
        <v>13353.38</v>
      </c>
      <c r="D51">
        <v>2049.71</v>
      </c>
      <c r="E51">
        <v>1637.02</v>
      </c>
      <c r="F51">
        <v>1878.63</v>
      </c>
      <c r="G51">
        <v>554.99</v>
      </c>
      <c r="H51" s="15">
        <v>27560.52</v>
      </c>
    </row>
    <row r="52" spans="1:8" x14ac:dyDescent="0.25">
      <c r="A52" s="14">
        <v>39450</v>
      </c>
      <c r="B52">
        <v>6989.14</v>
      </c>
      <c r="C52">
        <v>13996.71</v>
      </c>
      <c r="D52">
        <v>2051.7600000000002</v>
      </c>
      <c r="E52">
        <v>1644.3</v>
      </c>
      <c r="F52">
        <v>1876.48</v>
      </c>
      <c r="G52">
        <v>559.97</v>
      </c>
      <c r="H52" s="15">
        <v>26887.279999999999</v>
      </c>
    </row>
    <row r="53" spans="1:8" x14ac:dyDescent="0.25">
      <c r="A53" s="14">
        <v>39451</v>
      </c>
      <c r="B53">
        <v>6851.51</v>
      </c>
      <c r="C53">
        <v>14259.59</v>
      </c>
      <c r="D53">
        <v>1963.52</v>
      </c>
      <c r="E53">
        <v>1616.07</v>
      </c>
      <c r="F53">
        <v>1906</v>
      </c>
      <c r="G53">
        <v>564.64</v>
      </c>
      <c r="H53" s="15">
        <v>27519.69</v>
      </c>
    </row>
    <row r="54" spans="1:8" x14ac:dyDescent="0.25">
      <c r="A54" s="14">
        <v>39454</v>
      </c>
      <c r="B54">
        <v>6874.23</v>
      </c>
      <c r="C54">
        <v>14163.4</v>
      </c>
      <c r="D54">
        <v>1957.44</v>
      </c>
      <c r="E54">
        <v>1607.75</v>
      </c>
      <c r="F54">
        <v>1916.43</v>
      </c>
      <c r="G54">
        <v>572.29999999999995</v>
      </c>
      <c r="H54" s="15">
        <v>27179.49</v>
      </c>
    </row>
    <row r="55" spans="1:8" x14ac:dyDescent="0.25">
      <c r="A55" s="14">
        <v>39455</v>
      </c>
      <c r="B55">
        <v>6769.57</v>
      </c>
      <c r="C55">
        <v>14324.51</v>
      </c>
      <c r="D55">
        <v>1910.33</v>
      </c>
      <c r="E55">
        <v>1636.16</v>
      </c>
      <c r="F55">
        <v>1912.99</v>
      </c>
      <c r="G55">
        <v>567.12</v>
      </c>
      <c r="H55" s="15">
        <v>27112.9</v>
      </c>
    </row>
    <row r="56" spans="1:8" x14ac:dyDescent="0.25">
      <c r="A56" s="14">
        <v>39456</v>
      </c>
      <c r="B56">
        <v>6852.51</v>
      </c>
      <c r="C56">
        <v>14267.55</v>
      </c>
      <c r="D56">
        <v>1949.2</v>
      </c>
      <c r="E56">
        <v>1630.23</v>
      </c>
      <c r="F56">
        <v>1908.85</v>
      </c>
      <c r="G56">
        <v>576.54999999999995</v>
      </c>
      <c r="H56" s="15">
        <v>27615.85</v>
      </c>
    </row>
    <row r="57" spans="1:8" x14ac:dyDescent="0.25">
      <c r="A57" s="14">
        <v>39457</v>
      </c>
      <c r="B57">
        <v>6908.47</v>
      </c>
      <c r="C57">
        <v>14083.06</v>
      </c>
      <c r="D57">
        <v>1953.64</v>
      </c>
      <c r="E57">
        <v>1601.86</v>
      </c>
      <c r="F57">
        <v>1871.38</v>
      </c>
      <c r="G57">
        <v>580.84</v>
      </c>
      <c r="H57" s="15">
        <v>27230.86</v>
      </c>
    </row>
    <row r="58" spans="1:8" x14ac:dyDescent="0.25">
      <c r="A58" s="14">
        <v>39458</v>
      </c>
      <c r="B58">
        <v>6816.76</v>
      </c>
      <c r="C58">
        <v>13915.04</v>
      </c>
      <c r="D58">
        <v>1912.81</v>
      </c>
      <c r="E58">
        <v>1591.09</v>
      </c>
      <c r="F58">
        <v>1891.64</v>
      </c>
      <c r="G58">
        <v>583.29</v>
      </c>
      <c r="H58" s="15">
        <v>26867.01</v>
      </c>
    </row>
    <row r="59" spans="1:8" x14ac:dyDescent="0.25">
      <c r="A59" s="14">
        <v>39461</v>
      </c>
      <c r="B59">
        <v>6874.66</v>
      </c>
      <c r="C59">
        <v>14049.69</v>
      </c>
      <c r="D59">
        <v>1949.15</v>
      </c>
      <c r="E59">
        <v>1601.9</v>
      </c>
      <c r="F59">
        <v>1894.14</v>
      </c>
      <c r="G59">
        <v>587.27</v>
      </c>
      <c r="H59" s="15">
        <v>26468.13</v>
      </c>
    </row>
    <row r="60" spans="1:8" x14ac:dyDescent="0.25">
      <c r="A60" s="14">
        <v>39462</v>
      </c>
      <c r="B60">
        <v>6703.09</v>
      </c>
      <c r="C60">
        <v>14056.58</v>
      </c>
      <c r="D60">
        <v>1894.09</v>
      </c>
      <c r="E60">
        <v>1570.9</v>
      </c>
      <c r="F60">
        <v>1851.17</v>
      </c>
      <c r="G60">
        <v>585.12</v>
      </c>
      <c r="H60" s="15">
        <v>25837.78</v>
      </c>
    </row>
    <row r="61" spans="1:8" x14ac:dyDescent="0.25">
      <c r="A61" s="14">
        <v>39463</v>
      </c>
      <c r="B61">
        <v>6670.49</v>
      </c>
      <c r="C61">
        <v>13846.41</v>
      </c>
      <c r="D61">
        <v>1872.29</v>
      </c>
      <c r="E61">
        <v>1544.59</v>
      </c>
      <c r="F61">
        <v>1815.85</v>
      </c>
      <c r="G61">
        <v>568.64</v>
      </c>
      <c r="H61" s="15">
        <v>24450.85</v>
      </c>
    </row>
    <row r="62" spans="1:8" x14ac:dyDescent="0.25">
      <c r="A62" s="14">
        <v>39464</v>
      </c>
      <c r="B62">
        <v>6467.02</v>
      </c>
      <c r="C62">
        <v>13674.91</v>
      </c>
      <c r="D62">
        <v>1842.1</v>
      </c>
      <c r="E62">
        <v>1549.41</v>
      </c>
      <c r="F62">
        <v>1800.3</v>
      </c>
      <c r="G62">
        <v>554.39</v>
      </c>
      <c r="H62" s="15">
        <v>25114.98</v>
      </c>
    </row>
    <row r="63" spans="1:8" x14ac:dyDescent="0.25">
      <c r="A63" s="14">
        <v>39465</v>
      </c>
      <c r="B63">
        <v>6421.86</v>
      </c>
      <c r="C63">
        <v>13874.54</v>
      </c>
      <c r="D63">
        <v>1844.09</v>
      </c>
      <c r="E63">
        <v>1564.99</v>
      </c>
      <c r="F63">
        <v>1733.94</v>
      </c>
      <c r="G63">
        <v>558.71</v>
      </c>
      <c r="H63" s="15">
        <v>25201.87</v>
      </c>
    </row>
    <row r="64" spans="1:8" x14ac:dyDescent="0.25">
      <c r="A64" s="14">
        <v>39468</v>
      </c>
      <c r="B64">
        <v>6421.86</v>
      </c>
      <c r="C64">
        <v>13850.03</v>
      </c>
      <c r="D64" t="e">
        <v>#N/A</v>
      </c>
      <c r="E64">
        <v>1501.25</v>
      </c>
      <c r="F64">
        <v>1575.97</v>
      </c>
      <c r="G64">
        <v>558.71</v>
      </c>
      <c r="H64" s="15">
        <v>23818.86</v>
      </c>
    </row>
    <row r="65" spans="1:8" x14ac:dyDescent="0.25">
      <c r="A65" s="14">
        <v>39469</v>
      </c>
      <c r="B65">
        <v>6362.5</v>
      </c>
      <c r="C65">
        <v>13759.5</v>
      </c>
      <c r="D65">
        <v>1795.61</v>
      </c>
      <c r="E65">
        <v>1530.94</v>
      </c>
      <c r="F65">
        <v>1493.96</v>
      </c>
      <c r="G65">
        <v>490.8</v>
      </c>
      <c r="H65" s="15">
        <v>21757.63</v>
      </c>
    </row>
    <row r="66" spans="1:8" x14ac:dyDescent="0.25">
      <c r="A66" s="14">
        <v>39470</v>
      </c>
      <c r="B66">
        <v>6507.07</v>
      </c>
      <c r="C66">
        <v>13787.07</v>
      </c>
      <c r="D66">
        <v>1789.53</v>
      </c>
      <c r="E66">
        <v>1498.94</v>
      </c>
      <c r="F66">
        <v>1574.36</v>
      </c>
      <c r="G66">
        <v>513.1</v>
      </c>
      <c r="H66" s="15">
        <v>24090.17</v>
      </c>
    </row>
    <row r="67" spans="1:8" x14ac:dyDescent="0.25">
      <c r="A67" s="14">
        <v>39471</v>
      </c>
      <c r="B67">
        <v>6559.52</v>
      </c>
      <c r="C67">
        <v>13719.17</v>
      </c>
      <c r="D67">
        <v>1826.92</v>
      </c>
      <c r="E67">
        <v>1541.31</v>
      </c>
      <c r="F67">
        <v>1533.85</v>
      </c>
      <c r="G67">
        <v>520.37</v>
      </c>
      <c r="H67" s="15">
        <v>23539.27</v>
      </c>
    </row>
    <row r="68" spans="1:8" x14ac:dyDescent="0.25">
      <c r="A68" s="14">
        <v>39472</v>
      </c>
      <c r="B68">
        <v>6445.15</v>
      </c>
      <c r="C68">
        <v>13856.36</v>
      </c>
      <c r="D68">
        <v>1789.17</v>
      </c>
      <c r="E68">
        <v>1531.41</v>
      </c>
      <c r="F68">
        <v>1647.3</v>
      </c>
      <c r="G68">
        <v>524.85</v>
      </c>
      <c r="H68" s="15">
        <v>25122.37</v>
      </c>
    </row>
    <row r="69" spans="1:8" x14ac:dyDescent="0.25">
      <c r="A69" s="14">
        <v>39475</v>
      </c>
      <c r="B69">
        <v>6569.65</v>
      </c>
      <c r="C69">
        <v>13880.81</v>
      </c>
      <c r="D69">
        <v>1805.08</v>
      </c>
      <c r="E69">
        <v>1521.87</v>
      </c>
      <c r="F69">
        <v>1617.2</v>
      </c>
      <c r="G69">
        <v>489.1</v>
      </c>
      <c r="H69" s="15">
        <v>24053.61</v>
      </c>
    </row>
    <row r="70" spans="1:8" x14ac:dyDescent="0.25">
      <c r="A70" s="14">
        <v>39476</v>
      </c>
      <c r="B70">
        <v>6612.44</v>
      </c>
      <c r="C70">
        <v>14009.11</v>
      </c>
      <c r="D70">
        <v>1807.67</v>
      </c>
      <c r="E70">
        <v>1553.85</v>
      </c>
      <c r="F70">
        <v>1617.97</v>
      </c>
      <c r="G70">
        <v>494.03</v>
      </c>
      <c r="H70" s="15">
        <v>24291.8</v>
      </c>
    </row>
    <row r="71" spans="1:8" x14ac:dyDescent="0.25">
      <c r="A71" s="14">
        <v>39477</v>
      </c>
      <c r="B71">
        <v>6580.25</v>
      </c>
      <c r="C71">
        <v>13989.78</v>
      </c>
      <c r="D71">
        <v>1808.51</v>
      </c>
      <c r="E71">
        <v>1557.13</v>
      </c>
      <c r="F71">
        <v>1586.11</v>
      </c>
      <c r="G71">
        <v>489.23</v>
      </c>
      <c r="H71" s="15">
        <v>23653.69</v>
      </c>
    </row>
    <row r="72" spans="1:8" x14ac:dyDescent="0.25">
      <c r="A72" s="14">
        <v>39478</v>
      </c>
      <c r="B72">
        <v>6687.09</v>
      </c>
      <c r="C72">
        <v>14016.94</v>
      </c>
      <c r="D72">
        <v>1841.42</v>
      </c>
      <c r="E72">
        <v>1549.44</v>
      </c>
      <c r="F72">
        <v>1582.91</v>
      </c>
      <c r="G72">
        <v>478.4</v>
      </c>
      <c r="H72" s="15">
        <v>23455.74</v>
      </c>
    </row>
    <row r="73" spans="1:8" x14ac:dyDescent="0.25">
      <c r="A73" s="14">
        <v>39479</v>
      </c>
      <c r="B73">
        <v>6757.14</v>
      </c>
      <c r="C73">
        <v>13974.4</v>
      </c>
      <c r="D73">
        <v>1855.27</v>
      </c>
      <c r="E73">
        <v>1583.54</v>
      </c>
      <c r="F73">
        <v>1623.08</v>
      </c>
      <c r="G73">
        <v>469.5</v>
      </c>
      <c r="H73" s="15">
        <v>24123.58</v>
      </c>
    </row>
    <row r="74" spans="1:8" x14ac:dyDescent="0.25">
      <c r="A74" s="14">
        <v>39482</v>
      </c>
      <c r="B74">
        <v>6694.24</v>
      </c>
      <c r="C74">
        <v>13995</v>
      </c>
      <c r="D74">
        <v>1828.8</v>
      </c>
      <c r="E74">
        <v>1589.55</v>
      </c>
      <c r="F74">
        <v>1665.91</v>
      </c>
      <c r="G74">
        <v>508.08</v>
      </c>
      <c r="H74" s="15">
        <v>25032.080000000002</v>
      </c>
    </row>
    <row r="75" spans="1:8" x14ac:dyDescent="0.25">
      <c r="A75" s="14">
        <v>39483</v>
      </c>
      <c r="B75">
        <v>6482.57</v>
      </c>
      <c r="C75">
        <v>13995</v>
      </c>
      <c r="D75">
        <v>1773.49</v>
      </c>
      <c r="E75">
        <v>1550.36</v>
      </c>
      <c r="F75">
        <v>1667.65</v>
      </c>
      <c r="G75">
        <v>506.76</v>
      </c>
      <c r="H75" s="15">
        <v>24808.7</v>
      </c>
    </row>
    <row r="76" spans="1:8" x14ac:dyDescent="0.25">
      <c r="A76" s="14">
        <v>39484</v>
      </c>
      <c r="B76">
        <v>6434.88</v>
      </c>
      <c r="C76">
        <v>14018.45</v>
      </c>
      <c r="D76">
        <v>1740.95</v>
      </c>
      <c r="E76">
        <v>1546.17</v>
      </c>
      <c r="F76">
        <v>1617.53</v>
      </c>
      <c r="G76">
        <v>506.76</v>
      </c>
      <c r="H76" s="15">
        <v>23469.46</v>
      </c>
    </row>
    <row r="77" spans="1:8" x14ac:dyDescent="0.25">
      <c r="A77" s="14">
        <v>39489</v>
      </c>
      <c r="B77">
        <v>6476.15</v>
      </c>
      <c r="C77">
        <v>13885.03</v>
      </c>
      <c r="D77">
        <v>1793.09</v>
      </c>
      <c r="E77">
        <v>1518.95</v>
      </c>
      <c r="F77">
        <v>1463.42</v>
      </c>
      <c r="G77">
        <v>506.76</v>
      </c>
      <c r="H77" s="15">
        <v>22616.11</v>
      </c>
    </row>
    <row r="78" spans="1:8" x14ac:dyDescent="0.25">
      <c r="A78" s="14">
        <v>39490</v>
      </c>
      <c r="B78">
        <v>6540.4</v>
      </c>
      <c r="C78">
        <v>14099.65</v>
      </c>
      <c r="D78">
        <v>1780.54</v>
      </c>
      <c r="E78">
        <v>1557.65</v>
      </c>
      <c r="F78">
        <v>1467.93</v>
      </c>
      <c r="G78">
        <v>506.76</v>
      </c>
      <c r="H78" s="15">
        <v>22921.67</v>
      </c>
    </row>
    <row r="79" spans="1:8" x14ac:dyDescent="0.25">
      <c r="A79" s="14">
        <v>39491</v>
      </c>
      <c r="B79">
        <v>6621.5</v>
      </c>
      <c r="C79">
        <v>14116.05</v>
      </c>
      <c r="D79">
        <v>1823</v>
      </c>
      <c r="E79">
        <v>1552.58</v>
      </c>
      <c r="F79">
        <v>1492.45</v>
      </c>
      <c r="G79">
        <v>497.18</v>
      </c>
      <c r="H79" s="15">
        <v>23169.55</v>
      </c>
    </row>
    <row r="80" spans="1:8" x14ac:dyDescent="0.25">
      <c r="A80" s="14">
        <v>39492</v>
      </c>
      <c r="B80">
        <v>6540.13</v>
      </c>
      <c r="C80">
        <v>14282.62</v>
      </c>
      <c r="D80">
        <v>1787.59</v>
      </c>
      <c r="E80">
        <v>1557.79</v>
      </c>
      <c r="F80">
        <v>1570.08</v>
      </c>
      <c r="G80">
        <v>504.66</v>
      </c>
      <c r="H80" s="15">
        <v>24021.68</v>
      </c>
    </row>
    <row r="81" spans="1:8" x14ac:dyDescent="0.25">
      <c r="A81" s="14">
        <v>39493</v>
      </c>
      <c r="B81">
        <v>6548.3</v>
      </c>
      <c r="C81">
        <v>14353.84</v>
      </c>
      <c r="D81">
        <v>1780.38</v>
      </c>
      <c r="E81">
        <v>1544.83</v>
      </c>
      <c r="F81">
        <v>1593.66</v>
      </c>
      <c r="G81">
        <v>498.3</v>
      </c>
      <c r="H81" s="15">
        <v>24148.43</v>
      </c>
    </row>
    <row r="82" spans="1:8" x14ac:dyDescent="0.25">
      <c r="A82" s="14">
        <v>39496</v>
      </c>
      <c r="B82">
        <v>6548.3</v>
      </c>
      <c r="C82">
        <v>14353.84</v>
      </c>
      <c r="D82" t="e">
        <v>#N/A</v>
      </c>
      <c r="E82">
        <v>1561.88</v>
      </c>
      <c r="F82">
        <v>1589.19</v>
      </c>
      <c r="G82">
        <v>498.3</v>
      </c>
      <c r="H82" s="15">
        <v>23759.25</v>
      </c>
    </row>
    <row r="83" spans="1:8" x14ac:dyDescent="0.25">
      <c r="A83" s="14">
        <v>39497</v>
      </c>
      <c r="B83">
        <v>6549.35</v>
      </c>
      <c r="C83">
        <v>14797.47</v>
      </c>
      <c r="D83">
        <v>1764.81</v>
      </c>
      <c r="E83">
        <v>1564.09</v>
      </c>
      <c r="F83">
        <v>1577.86</v>
      </c>
      <c r="G83">
        <v>519.89</v>
      </c>
      <c r="H83" s="15">
        <v>24123.17</v>
      </c>
    </row>
    <row r="84" spans="1:8" x14ac:dyDescent="0.25">
      <c r="A84" s="14">
        <v>39498</v>
      </c>
      <c r="B84">
        <v>6593.42</v>
      </c>
      <c r="C84">
        <v>14829.7</v>
      </c>
      <c r="D84">
        <v>1787.45</v>
      </c>
      <c r="E84">
        <v>1564.36</v>
      </c>
      <c r="F84">
        <v>1533.12</v>
      </c>
      <c r="G84">
        <v>509.43</v>
      </c>
      <c r="H84" s="15">
        <v>23590.58</v>
      </c>
    </row>
    <row r="85" spans="1:8" x14ac:dyDescent="0.25">
      <c r="A85" s="14">
        <v>39499</v>
      </c>
      <c r="B85">
        <v>6520.48</v>
      </c>
      <c r="C85">
        <v>14971.94</v>
      </c>
      <c r="D85">
        <v>1766.3</v>
      </c>
      <c r="E85">
        <v>1570.23</v>
      </c>
      <c r="F85">
        <v>1556.08</v>
      </c>
      <c r="G85">
        <v>506.94</v>
      </c>
      <c r="H85" s="15">
        <v>23623</v>
      </c>
    </row>
    <row r="86" spans="1:8" x14ac:dyDescent="0.25">
      <c r="A86" s="14">
        <v>39500</v>
      </c>
      <c r="B86">
        <v>6572.77</v>
      </c>
      <c r="C86">
        <v>14969.27</v>
      </c>
      <c r="D86">
        <v>1773.44</v>
      </c>
      <c r="E86">
        <v>1562.08</v>
      </c>
      <c r="F86">
        <v>1516.37</v>
      </c>
      <c r="G86">
        <v>490.34</v>
      </c>
      <c r="H86" s="15">
        <v>23305.040000000001</v>
      </c>
    </row>
    <row r="87" spans="1:8" x14ac:dyDescent="0.25">
      <c r="A87" s="14">
        <v>39503</v>
      </c>
      <c r="B87">
        <v>6668.65</v>
      </c>
      <c r="C87">
        <v>14947.68</v>
      </c>
      <c r="D87">
        <v>1785.46</v>
      </c>
      <c r="E87">
        <v>1583.97</v>
      </c>
      <c r="F87">
        <v>1546.36</v>
      </c>
      <c r="G87">
        <v>473.27</v>
      </c>
      <c r="H87" s="15">
        <v>23269.14</v>
      </c>
    </row>
    <row r="88" spans="1:8" x14ac:dyDescent="0.25">
      <c r="A88" s="14">
        <v>39504</v>
      </c>
      <c r="B88">
        <v>6711.18</v>
      </c>
      <c r="C88">
        <v>15056.27</v>
      </c>
      <c r="D88">
        <v>1791.31</v>
      </c>
      <c r="E88">
        <v>1603.16</v>
      </c>
      <c r="F88">
        <v>1565.53</v>
      </c>
      <c r="G88">
        <v>475.08</v>
      </c>
      <c r="H88" s="15">
        <v>23714.75</v>
      </c>
    </row>
    <row r="89" spans="1:8" x14ac:dyDescent="0.25">
      <c r="A89" s="14">
        <v>39505</v>
      </c>
      <c r="B89">
        <v>6710.49</v>
      </c>
      <c r="C89">
        <v>15020.47</v>
      </c>
      <c r="D89">
        <v>1799.94</v>
      </c>
      <c r="E89">
        <v>1606.03</v>
      </c>
      <c r="F89">
        <v>1574.05</v>
      </c>
      <c r="G89">
        <v>487.53</v>
      </c>
      <c r="H89" s="15">
        <v>24483.84</v>
      </c>
    </row>
    <row r="90" spans="1:8" x14ac:dyDescent="0.25">
      <c r="A90" s="14">
        <v>39506</v>
      </c>
      <c r="B90">
        <v>6650.78</v>
      </c>
      <c r="C90">
        <v>15079.71</v>
      </c>
      <c r="D90">
        <v>1794.46</v>
      </c>
      <c r="E90">
        <v>1571.97</v>
      </c>
      <c r="F90">
        <v>1578.71</v>
      </c>
      <c r="G90">
        <v>485.87</v>
      </c>
      <c r="H90" s="15">
        <v>24591.69</v>
      </c>
    </row>
    <row r="91" spans="1:8" x14ac:dyDescent="0.25">
      <c r="A91" s="14">
        <v>39507</v>
      </c>
      <c r="B91">
        <v>6481.75</v>
      </c>
      <c r="C91">
        <v>14934.3</v>
      </c>
      <c r="D91">
        <v>1745.27</v>
      </c>
      <c r="E91">
        <v>1547.85</v>
      </c>
      <c r="F91">
        <v>1539.02</v>
      </c>
      <c r="G91">
        <v>491.76</v>
      </c>
      <c r="H91" s="15">
        <v>24331.67</v>
      </c>
    </row>
    <row r="92" spans="1:8" x14ac:dyDescent="0.25">
      <c r="A92" s="14">
        <v>39510</v>
      </c>
      <c r="B92">
        <v>6486.23</v>
      </c>
      <c r="C92">
        <v>14816.5</v>
      </c>
      <c r="D92">
        <v>1733.27</v>
      </c>
      <c r="E92">
        <v>1535.28</v>
      </c>
      <c r="F92">
        <v>1450.03</v>
      </c>
      <c r="G92">
        <v>503.91</v>
      </c>
      <c r="H92" s="15">
        <v>23584.97</v>
      </c>
    </row>
    <row r="93" spans="1:8" x14ac:dyDescent="0.25">
      <c r="A93" s="14">
        <v>39511</v>
      </c>
      <c r="B93">
        <v>6450.36</v>
      </c>
      <c r="C93">
        <v>14739.74</v>
      </c>
      <c r="D93">
        <v>1743.7</v>
      </c>
      <c r="E93">
        <v>1517.98</v>
      </c>
      <c r="F93">
        <v>1424.74</v>
      </c>
      <c r="G93">
        <v>492.75</v>
      </c>
      <c r="H93" s="15">
        <v>23119.87</v>
      </c>
    </row>
    <row r="94" spans="1:8" x14ac:dyDescent="0.25">
      <c r="A94" s="14">
        <v>39512</v>
      </c>
      <c r="B94">
        <v>6476.57</v>
      </c>
      <c r="C94">
        <v>14957.9</v>
      </c>
      <c r="D94">
        <v>1753.57</v>
      </c>
      <c r="E94">
        <v>1533.88</v>
      </c>
      <c r="F94">
        <v>1441.94</v>
      </c>
      <c r="G94">
        <v>489.88</v>
      </c>
      <c r="H94" s="15">
        <v>23114.34</v>
      </c>
    </row>
    <row r="95" spans="1:8" x14ac:dyDescent="0.25">
      <c r="A95" s="14">
        <v>39513</v>
      </c>
      <c r="B95">
        <v>6342.43</v>
      </c>
      <c r="C95">
        <v>15145.36</v>
      </c>
      <c r="D95">
        <v>1712.5</v>
      </c>
      <c r="E95">
        <v>1521.29</v>
      </c>
      <c r="F95">
        <v>1444.27</v>
      </c>
      <c r="G95">
        <v>496.56</v>
      </c>
      <c r="H95" s="15">
        <v>23342.73</v>
      </c>
    </row>
    <row r="96" spans="1:8" x14ac:dyDescent="0.25">
      <c r="A96" s="14">
        <v>39514</v>
      </c>
      <c r="B96">
        <v>6275.86</v>
      </c>
      <c r="C96">
        <v>15085.18</v>
      </c>
      <c r="D96">
        <v>1707.5</v>
      </c>
      <c r="E96">
        <v>1508.57</v>
      </c>
      <c r="F96">
        <v>1374.98</v>
      </c>
      <c r="G96">
        <v>487.76</v>
      </c>
      <c r="H96" s="15">
        <v>22501.33</v>
      </c>
    </row>
    <row r="97" spans="1:8" x14ac:dyDescent="0.25">
      <c r="A97" s="14">
        <v>39517</v>
      </c>
      <c r="B97">
        <v>6182.34</v>
      </c>
      <c r="C97">
        <v>14913.29</v>
      </c>
      <c r="D97">
        <v>1673.03</v>
      </c>
      <c r="E97">
        <v>1478.26</v>
      </c>
      <c r="F97">
        <v>1380.69</v>
      </c>
      <c r="G97">
        <v>468.76</v>
      </c>
      <c r="H97" s="15">
        <v>22705.05</v>
      </c>
    </row>
    <row r="98" spans="1:8" x14ac:dyDescent="0.25">
      <c r="A98" s="14">
        <v>39518</v>
      </c>
      <c r="B98">
        <v>6400.8</v>
      </c>
      <c r="C98">
        <v>14944.71</v>
      </c>
      <c r="D98">
        <v>1740.95</v>
      </c>
      <c r="E98">
        <v>1488.07</v>
      </c>
      <c r="F98">
        <v>1406.84</v>
      </c>
      <c r="G98">
        <v>470.54</v>
      </c>
      <c r="H98" s="15">
        <v>22995.35</v>
      </c>
    </row>
    <row r="99" spans="1:8" x14ac:dyDescent="0.25">
      <c r="A99" s="14">
        <v>39519</v>
      </c>
      <c r="B99">
        <v>6339.24</v>
      </c>
      <c r="C99">
        <v>15171.42</v>
      </c>
      <c r="D99">
        <v>1735.18</v>
      </c>
      <c r="E99">
        <v>1510.99</v>
      </c>
      <c r="F99">
        <v>1409.79</v>
      </c>
      <c r="G99">
        <v>456.61</v>
      </c>
      <c r="H99" s="15">
        <v>23422.76</v>
      </c>
    </row>
    <row r="100" spans="1:8" x14ac:dyDescent="0.25">
      <c r="A100" s="14">
        <v>39520</v>
      </c>
      <c r="B100">
        <v>6362.13</v>
      </c>
      <c r="C100">
        <v>15074.74</v>
      </c>
      <c r="D100">
        <v>1750.4</v>
      </c>
      <c r="E100">
        <v>1499.43</v>
      </c>
      <c r="F100">
        <v>1334.07</v>
      </c>
      <c r="G100">
        <v>444.19</v>
      </c>
      <c r="H100" s="15">
        <v>22301.64</v>
      </c>
    </row>
    <row r="101" spans="1:8" x14ac:dyDescent="0.25">
      <c r="A101" s="14">
        <v>39521</v>
      </c>
      <c r="B101">
        <v>6230.96</v>
      </c>
      <c r="C101">
        <v>15087.47</v>
      </c>
      <c r="D101">
        <v>1713.83</v>
      </c>
      <c r="E101">
        <v>1492.86</v>
      </c>
      <c r="F101">
        <v>1371.55</v>
      </c>
      <c r="G101">
        <v>439.99</v>
      </c>
      <c r="H101" s="15">
        <v>22237.11</v>
      </c>
    </row>
    <row r="102" spans="1:8" x14ac:dyDescent="0.25">
      <c r="A102" s="14">
        <v>39524</v>
      </c>
      <c r="B102">
        <v>6200.17</v>
      </c>
      <c r="C102">
        <v>15043.81</v>
      </c>
      <c r="D102">
        <v>1687.19</v>
      </c>
      <c r="E102">
        <v>1450.78</v>
      </c>
      <c r="F102">
        <v>1272.32</v>
      </c>
      <c r="G102">
        <v>417.89</v>
      </c>
      <c r="H102" s="15">
        <v>21084.61</v>
      </c>
    </row>
    <row r="103" spans="1:8" x14ac:dyDescent="0.25">
      <c r="A103" s="14">
        <v>39525</v>
      </c>
      <c r="B103">
        <v>6464.55</v>
      </c>
      <c r="C103">
        <v>14728.47</v>
      </c>
      <c r="D103">
        <v>1761.05</v>
      </c>
      <c r="E103">
        <v>1484.52</v>
      </c>
      <c r="F103">
        <v>1280.0999999999999</v>
      </c>
      <c r="G103">
        <v>396.08</v>
      </c>
      <c r="H103" s="15">
        <v>21384.61</v>
      </c>
    </row>
    <row r="104" spans="1:8" x14ac:dyDescent="0.25">
      <c r="A104" s="14">
        <v>39526</v>
      </c>
      <c r="B104">
        <v>6311.45</v>
      </c>
      <c r="C104">
        <v>14964.42</v>
      </c>
      <c r="D104">
        <v>1715.59</v>
      </c>
      <c r="E104">
        <v>1475.63</v>
      </c>
      <c r="F104">
        <v>1299.94</v>
      </c>
      <c r="G104">
        <v>409.35</v>
      </c>
      <c r="H104" s="15">
        <v>21866.94</v>
      </c>
    </row>
    <row r="105" spans="1:8" x14ac:dyDescent="0.25">
      <c r="A105" s="14">
        <v>39527</v>
      </c>
      <c r="B105">
        <v>6477.8</v>
      </c>
      <c r="C105">
        <v>14994.07</v>
      </c>
      <c r="D105">
        <v>1751.99</v>
      </c>
      <c r="E105">
        <v>1476.95</v>
      </c>
      <c r="F105">
        <v>1299.94</v>
      </c>
      <c r="G105">
        <v>420.74</v>
      </c>
      <c r="H105" s="15">
        <v>21108.22</v>
      </c>
    </row>
    <row r="106" spans="1:8" x14ac:dyDescent="0.25">
      <c r="A106" s="14">
        <v>39532</v>
      </c>
      <c r="B106">
        <v>6556.06</v>
      </c>
      <c r="C106">
        <v>15122.73</v>
      </c>
      <c r="D106">
        <v>1824.54</v>
      </c>
      <c r="E106">
        <v>1509.08</v>
      </c>
      <c r="F106">
        <v>1402.11</v>
      </c>
      <c r="G106">
        <v>410.59</v>
      </c>
      <c r="H106" s="15">
        <v>22464.52</v>
      </c>
    </row>
    <row r="107" spans="1:8" x14ac:dyDescent="0.25">
      <c r="A107" s="14">
        <v>39533</v>
      </c>
      <c r="B107">
        <v>6507.69</v>
      </c>
      <c r="C107">
        <v>15199.37</v>
      </c>
      <c r="D107">
        <v>1817.28</v>
      </c>
      <c r="E107">
        <v>1499.51</v>
      </c>
      <c r="F107">
        <v>1390.49</v>
      </c>
      <c r="G107">
        <v>410.52</v>
      </c>
      <c r="H107" s="15">
        <v>22617.01</v>
      </c>
    </row>
    <row r="108" spans="1:8" x14ac:dyDescent="0.25">
      <c r="A108" s="14">
        <v>39534</v>
      </c>
      <c r="B108">
        <v>6448.04</v>
      </c>
      <c r="C108">
        <v>15275.47</v>
      </c>
      <c r="D108">
        <v>1777.89</v>
      </c>
      <c r="E108">
        <v>1512.16</v>
      </c>
      <c r="F108">
        <v>1394.1</v>
      </c>
      <c r="G108">
        <v>391.36</v>
      </c>
      <c r="H108" s="15">
        <v>22664.22</v>
      </c>
    </row>
    <row r="109" spans="1:8" x14ac:dyDescent="0.25">
      <c r="A109" s="14">
        <v>39535</v>
      </c>
      <c r="B109">
        <v>6401.23</v>
      </c>
      <c r="C109">
        <v>15268.22</v>
      </c>
      <c r="D109">
        <v>1767.57</v>
      </c>
      <c r="E109">
        <v>1509.66</v>
      </c>
      <c r="F109">
        <v>1443.26</v>
      </c>
      <c r="G109">
        <v>408.8</v>
      </c>
      <c r="H109" s="15">
        <v>23285.95</v>
      </c>
    </row>
    <row r="110" spans="1:8" x14ac:dyDescent="0.25">
      <c r="A110" s="14">
        <v>39538</v>
      </c>
      <c r="B110">
        <v>6423.3</v>
      </c>
      <c r="C110">
        <v>15125.89</v>
      </c>
      <c r="D110">
        <v>1781.93</v>
      </c>
      <c r="E110">
        <v>1512.95</v>
      </c>
      <c r="F110">
        <v>1368</v>
      </c>
      <c r="G110">
        <v>395.33</v>
      </c>
      <c r="H110" s="15">
        <v>22849.200000000001</v>
      </c>
    </row>
    <row r="111" spans="1:8" x14ac:dyDescent="0.25">
      <c r="A111" s="14">
        <v>39539</v>
      </c>
      <c r="B111">
        <v>6643.95</v>
      </c>
      <c r="C111">
        <v>15210.17</v>
      </c>
      <c r="D111">
        <v>1855.48</v>
      </c>
      <c r="E111">
        <v>1553.78</v>
      </c>
      <c r="F111">
        <v>1373.61</v>
      </c>
      <c r="G111">
        <v>374.42</v>
      </c>
      <c r="H111" s="15">
        <v>23137.46</v>
      </c>
    </row>
    <row r="112" spans="1:8" x14ac:dyDescent="0.25">
      <c r="A112" s="14">
        <v>39540</v>
      </c>
      <c r="B112">
        <v>6618.5</v>
      </c>
      <c r="C112">
        <v>15333.79</v>
      </c>
      <c r="D112">
        <v>1848.8</v>
      </c>
      <c r="E112">
        <v>1576.91</v>
      </c>
      <c r="F112">
        <v>1385.16</v>
      </c>
      <c r="G112">
        <v>370.74</v>
      </c>
      <c r="H112" s="15">
        <v>23872.43</v>
      </c>
    </row>
    <row r="113" spans="1:8" x14ac:dyDescent="0.25">
      <c r="A113" s="14">
        <v>39541</v>
      </c>
      <c r="B113">
        <v>6635.33</v>
      </c>
      <c r="C113">
        <v>15345.32</v>
      </c>
      <c r="D113">
        <v>1855.19</v>
      </c>
      <c r="E113">
        <v>1551.9</v>
      </c>
      <c r="F113">
        <v>1392.65</v>
      </c>
      <c r="G113">
        <v>381.33</v>
      </c>
      <c r="H113" s="15">
        <v>24264.63</v>
      </c>
    </row>
    <row r="114" spans="1:8" x14ac:dyDescent="0.25">
      <c r="A114" s="14">
        <v>39545</v>
      </c>
      <c r="B114">
        <v>6658.84</v>
      </c>
      <c r="C114">
        <v>15469.74</v>
      </c>
      <c r="D114">
        <v>1860.83</v>
      </c>
      <c r="E114">
        <v>1579.02</v>
      </c>
      <c r="F114">
        <v>1393.59</v>
      </c>
      <c r="G114">
        <v>401.06</v>
      </c>
      <c r="H114" s="15">
        <v>24578.76</v>
      </c>
    </row>
    <row r="115" spans="1:8" x14ac:dyDescent="0.25">
      <c r="A115" s="14">
        <v>39546</v>
      </c>
      <c r="B115">
        <v>6630.02</v>
      </c>
      <c r="C115">
        <v>15474.07</v>
      </c>
      <c r="D115">
        <v>1846.14</v>
      </c>
      <c r="E115">
        <v>1563.28</v>
      </c>
      <c r="F115">
        <v>1374.76</v>
      </c>
      <c r="G115">
        <v>405.31</v>
      </c>
      <c r="H115" s="15">
        <v>24311.69</v>
      </c>
    </row>
    <row r="116" spans="1:8" x14ac:dyDescent="0.25">
      <c r="A116" s="14">
        <v>39547</v>
      </c>
      <c r="B116">
        <v>6583</v>
      </c>
      <c r="C116">
        <v>15404.17</v>
      </c>
      <c r="D116">
        <v>1826.19</v>
      </c>
      <c r="E116">
        <v>1553.24</v>
      </c>
      <c r="F116">
        <v>1396.35</v>
      </c>
      <c r="G116">
        <v>382.48</v>
      </c>
      <c r="H116" s="15">
        <v>23984.57</v>
      </c>
    </row>
    <row r="117" spans="1:8" x14ac:dyDescent="0.25">
      <c r="A117" s="14">
        <v>39548</v>
      </c>
      <c r="B117">
        <v>6605.45</v>
      </c>
      <c r="C117">
        <v>15304.92</v>
      </c>
      <c r="D117">
        <v>1852.97</v>
      </c>
      <c r="E117">
        <v>1548.63</v>
      </c>
      <c r="F117">
        <v>1388.6</v>
      </c>
      <c r="G117">
        <v>389.96</v>
      </c>
      <c r="H117" s="15">
        <v>24187.1</v>
      </c>
    </row>
    <row r="118" spans="1:8" x14ac:dyDescent="0.25">
      <c r="A118" s="14">
        <v>39549</v>
      </c>
      <c r="B118">
        <v>6468.17</v>
      </c>
      <c r="C118">
        <v>15430.89</v>
      </c>
      <c r="D118">
        <v>1798.72</v>
      </c>
      <c r="E118">
        <v>1533.36</v>
      </c>
      <c r="F118">
        <v>1405.33</v>
      </c>
      <c r="G118">
        <v>393.91</v>
      </c>
      <c r="H118" s="15">
        <v>24667.79</v>
      </c>
    </row>
    <row r="119" spans="1:8" x14ac:dyDescent="0.25">
      <c r="A119" s="14">
        <v>39552</v>
      </c>
      <c r="B119">
        <v>6446.78</v>
      </c>
      <c r="C119">
        <v>15437.84</v>
      </c>
      <c r="D119">
        <v>1790.93</v>
      </c>
      <c r="E119">
        <v>1512.27</v>
      </c>
      <c r="F119">
        <v>1405.33</v>
      </c>
      <c r="G119">
        <v>368.64</v>
      </c>
      <c r="H119" s="15">
        <v>23811.200000000001</v>
      </c>
    </row>
    <row r="120" spans="1:8" x14ac:dyDescent="0.25">
      <c r="A120" s="14">
        <v>39553</v>
      </c>
      <c r="B120">
        <v>6476.66</v>
      </c>
      <c r="C120">
        <v>15437.84</v>
      </c>
      <c r="D120">
        <v>1794.73</v>
      </c>
      <c r="E120">
        <v>1516.55</v>
      </c>
      <c r="F120">
        <v>1437.82</v>
      </c>
      <c r="G120">
        <v>375.53</v>
      </c>
      <c r="H120" s="15">
        <v>23901.33</v>
      </c>
    </row>
    <row r="121" spans="1:8" x14ac:dyDescent="0.25">
      <c r="A121" s="14">
        <v>39554</v>
      </c>
      <c r="B121">
        <v>6608.23</v>
      </c>
      <c r="C121">
        <v>15437.84</v>
      </c>
      <c r="D121">
        <v>1846.89</v>
      </c>
      <c r="E121">
        <v>1543.66</v>
      </c>
      <c r="F121">
        <v>1445.64</v>
      </c>
      <c r="G121">
        <v>366.31</v>
      </c>
      <c r="H121" s="15">
        <v>23878.35</v>
      </c>
    </row>
    <row r="122" spans="1:8" x14ac:dyDescent="0.25">
      <c r="A122" s="14">
        <v>39555</v>
      </c>
      <c r="B122">
        <v>6606.11</v>
      </c>
      <c r="C122">
        <v>15622.3</v>
      </c>
      <c r="D122">
        <v>1840.88</v>
      </c>
      <c r="E122">
        <v>1529.57</v>
      </c>
      <c r="F122">
        <v>1469.54</v>
      </c>
      <c r="G122">
        <v>356.65</v>
      </c>
      <c r="H122" s="15">
        <v>24258.959999999999</v>
      </c>
    </row>
    <row r="123" spans="1:8" x14ac:dyDescent="0.25">
      <c r="A123" s="14">
        <v>39556</v>
      </c>
      <c r="B123">
        <v>6705.34</v>
      </c>
      <c r="C123">
        <v>15676.34</v>
      </c>
      <c r="D123">
        <v>1900.28</v>
      </c>
      <c r="E123">
        <v>1559.33</v>
      </c>
      <c r="F123">
        <v>1469.54</v>
      </c>
      <c r="G123">
        <v>343.81</v>
      </c>
      <c r="H123" s="15">
        <v>24197.78</v>
      </c>
    </row>
    <row r="124" spans="1:8" x14ac:dyDescent="0.25">
      <c r="A124" s="14">
        <v>39559</v>
      </c>
      <c r="B124">
        <v>6688.78</v>
      </c>
      <c r="C124">
        <v>15654.79</v>
      </c>
      <c r="D124">
        <v>1913.12</v>
      </c>
      <c r="E124">
        <v>1550.84</v>
      </c>
      <c r="F124">
        <v>1496.51</v>
      </c>
      <c r="G124">
        <v>345.01</v>
      </c>
      <c r="H124" s="15">
        <v>24721.67</v>
      </c>
    </row>
    <row r="125" spans="1:8" x14ac:dyDescent="0.25">
      <c r="A125" s="14">
        <v>39560</v>
      </c>
      <c r="B125">
        <v>6645.63</v>
      </c>
      <c r="C125">
        <v>15543.52</v>
      </c>
      <c r="D125">
        <v>1881.65</v>
      </c>
      <c r="E125">
        <v>1547.04</v>
      </c>
      <c r="F125">
        <v>1505.28</v>
      </c>
      <c r="G125">
        <v>347.46</v>
      </c>
      <c r="H125" s="15">
        <v>24939.15</v>
      </c>
    </row>
    <row r="126" spans="1:8" x14ac:dyDescent="0.25">
      <c r="A126" s="14">
        <v>39561</v>
      </c>
      <c r="B126">
        <v>6644.37</v>
      </c>
      <c r="C126">
        <v>15470.14</v>
      </c>
      <c r="D126">
        <v>1906.66</v>
      </c>
      <c r="E126">
        <v>1571.15</v>
      </c>
      <c r="F126">
        <v>1494.74</v>
      </c>
      <c r="G126">
        <v>363.29</v>
      </c>
      <c r="H126" s="15">
        <v>25289.24</v>
      </c>
    </row>
    <row r="127" spans="1:8" x14ac:dyDescent="0.25">
      <c r="A127" s="14">
        <v>39562</v>
      </c>
      <c r="B127">
        <v>6677.1</v>
      </c>
      <c r="C127">
        <v>15304.9</v>
      </c>
      <c r="D127">
        <v>1924.58</v>
      </c>
      <c r="E127">
        <v>1562.71</v>
      </c>
      <c r="F127">
        <v>1486.84</v>
      </c>
      <c r="G127">
        <v>396.67</v>
      </c>
      <c r="H127" s="15">
        <v>25680.78</v>
      </c>
    </row>
    <row r="128" spans="1:8" x14ac:dyDescent="0.25">
      <c r="A128" s="14">
        <v>39563</v>
      </c>
      <c r="B128">
        <v>6736.12</v>
      </c>
      <c r="C128">
        <v>15434.74</v>
      </c>
      <c r="D128">
        <v>1918.58</v>
      </c>
      <c r="E128">
        <v>1574.83</v>
      </c>
      <c r="F128">
        <v>1522.2</v>
      </c>
      <c r="G128">
        <v>397.8</v>
      </c>
      <c r="H128" s="15">
        <v>25516.78</v>
      </c>
    </row>
    <row r="129" spans="1:8" x14ac:dyDescent="0.25">
      <c r="A129" s="14">
        <v>39566</v>
      </c>
      <c r="B129">
        <v>6721.91</v>
      </c>
      <c r="C129">
        <v>15479.22</v>
      </c>
      <c r="D129">
        <v>1923.26</v>
      </c>
      <c r="E129">
        <v>1572.96</v>
      </c>
      <c r="F129">
        <v>1516.01</v>
      </c>
      <c r="G129">
        <v>391.31</v>
      </c>
      <c r="H129" s="15">
        <v>25666.29</v>
      </c>
    </row>
    <row r="130" spans="1:8" x14ac:dyDescent="0.25">
      <c r="A130" s="14">
        <v>39567</v>
      </c>
      <c r="B130">
        <v>6685.94</v>
      </c>
      <c r="C130">
        <v>15317.3</v>
      </c>
      <c r="D130">
        <v>1933.6</v>
      </c>
      <c r="E130">
        <v>1567.91</v>
      </c>
      <c r="F130">
        <v>1535.6</v>
      </c>
      <c r="G130">
        <v>395.87</v>
      </c>
      <c r="H130" s="15">
        <v>25914.15</v>
      </c>
    </row>
    <row r="131" spans="1:8" x14ac:dyDescent="0.25">
      <c r="A131" s="14">
        <v>39568</v>
      </c>
      <c r="B131">
        <v>6673.16</v>
      </c>
      <c r="C131">
        <v>15122.47</v>
      </c>
      <c r="D131">
        <v>1917.7</v>
      </c>
      <c r="E131">
        <v>1587.47</v>
      </c>
      <c r="F131">
        <v>1525.39</v>
      </c>
      <c r="G131">
        <v>414.45</v>
      </c>
      <c r="H131" s="15">
        <v>25755.35</v>
      </c>
    </row>
    <row r="132" spans="1:8" x14ac:dyDescent="0.25">
      <c r="A132" s="14">
        <v>39570</v>
      </c>
      <c r="B132">
        <v>6787.44</v>
      </c>
      <c r="C132">
        <v>14956.82</v>
      </c>
      <c r="D132">
        <v>1981.87</v>
      </c>
      <c r="E132">
        <v>1594.28</v>
      </c>
      <c r="F132">
        <v>1543.77</v>
      </c>
      <c r="G132">
        <v>414.45</v>
      </c>
      <c r="H132" s="15">
        <v>26241.02</v>
      </c>
    </row>
    <row r="133" spans="1:8" x14ac:dyDescent="0.25">
      <c r="A133" s="14">
        <v>39573</v>
      </c>
      <c r="B133">
        <v>6761.55</v>
      </c>
      <c r="C133">
        <v>14673.13</v>
      </c>
      <c r="D133">
        <v>1975.82</v>
      </c>
      <c r="E133" t="e">
        <v>#N/A</v>
      </c>
      <c r="F133">
        <v>1541.96</v>
      </c>
      <c r="G133">
        <v>423.52</v>
      </c>
      <c r="H133" s="15">
        <v>26183.95</v>
      </c>
    </row>
    <row r="134" spans="1:8" x14ac:dyDescent="0.25">
      <c r="A134" s="14">
        <v>39574</v>
      </c>
      <c r="B134">
        <v>6797.67</v>
      </c>
      <c r="C134">
        <v>14408.84</v>
      </c>
      <c r="D134">
        <v>1990.61</v>
      </c>
      <c r="E134">
        <v>1582.49</v>
      </c>
      <c r="F134">
        <v>1516.91</v>
      </c>
      <c r="G134">
        <v>419.35</v>
      </c>
      <c r="H134" s="15">
        <v>26262.13</v>
      </c>
    </row>
    <row r="135" spans="1:8" x14ac:dyDescent="0.25">
      <c r="A135" s="14">
        <v>39575</v>
      </c>
      <c r="B135">
        <v>6672.24</v>
      </c>
      <c r="C135">
        <v>14455.29</v>
      </c>
      <c r="D135">
        <v>1951.42</v>
      </c>
      <c r="E135">
        <v>1593.3</v>
      </c>
      <c r="F135">
        <v>1496.94</v>
      </c>
      <c r="G135">
        <v>399.69</v>
      </c>
      <c r="H135" s="15">
        <v>25610.21</v>
      </c>
    </row>
    <row r="136" spans="1:8" x14ac:dyDescent="0.25">
      <c r="A136" s="14">
        <v>39576</v>
      </c>
      <c r="B136">
        <v>6689.51</v>
      </c>
      <c r="C136">
        <v>14388.52</v>
      </c>
      <c r="D136">
        <v>1966.86</v>
      </c>
      <c r="E136">
        <v>1603.3</v>
      </c>
      <c r="F136">
        <v>1462.12</v>
      </c>
      <c r="G136">
        <v>410.01</v>
      </c>
      <c r="H136" s="15">
        <v>25449.79</v>
      </c>
    </row>
    <row r="137" spans="1:8" x14ac:dyDescent="0.25">
      <c r="A137" s="14">
        <v>39577</v>
      </c>
      <c r="B137">
        <v>6634.28</v>
      </c>
      <c r="C137">
        <v>14228.67</v>
      </c>
      <c r="D137">
        <v>1960.29</v>
      </c>
      <c r="E137">
        <v>1594.65</v>
      </c>
      <c r="F137">
        <v>1430.24</v>
      </c>
      <c r="G137">
        <v>405.96</v>
      </c>
      <c r="H137" s="15">
        <v>25063.17</v>
      </c>
    </row>
    <row r="138" spans="1:8" x14ac:dyDescent="0.25">
      <c r="A138" s="14">
        <v>39581</v>
      </c>
      <c r="B138">
        <v>6664.56</v>
      </c>
      <c r="C138">
        <v>14542.5</v>
      </c>
      <c r="D138">
        <v>2000.61</v>
      </c>
      <c r="E138">
        <v>1598.33</v>
      </c>
      <c r="F138">
        <v>1409.49</v>
      </c>
      <c r="G138">
        <v>403.9</v>
      </c>
      <c r="H138" s="15">
        <v>25552.77</v>
      </c>
    </row>
    <row r="139" spans="1:8" x14ac:dyDescent="0.25">
      <c r="A139" s="14">
        <v>39582</v>
      </c>
      <c r="B139">
        <v>6697.17</v>
      </c>
      <c r="C139">
        <v>14593.44</v>
      </c>
      <c r="D139">
        <v>1997.3</v>
      </c>
      <c r="E139">
        <v>1598.03</v>
      </c>
      <c r="F139">
        <v>1424.38</v>
      </c>
      <c r="G139">
        <v>415.6</v>
      </c>
      <c r="H139" s="15">
        <v>25533.48</v>
      </c>
    </row>
    <row r="140" spans="1:8" x14ac:dyDescent="0.25">
      <c r="A140" s="14">
        <v>39583</v>
      </c>
      <c r="B140">
        <v>6755.11</v>
      </c>
      <c r="C140">
        <v>14479.87</v>
      </c>
      <c r="D140">
        <v>2031.34</v>
      </c>
      <c r="E140">
        <v>1593.88</v>
      </c>
      <c r="F140">
        <v>1444.49</v>
      </c>
      <c r="G140">
        <v>412.69</v>
      </c>
      <c r="H140" s="15">
        <v>25513.71</v>
      </c>
    </row>
    <row r="141" spans="1:8" x14ac:dyDescent="0.25">
      <c r="A141" s="14">
        <v>39584</v>
      </c>
      <c r="B141">
        <v>6771.68</v>
      </c>
      <c r="C141">
        <v>14232.89</v>
      </c>
      <c r="D141">
        <v>2031.27</v>
      </c>
      <c r="E141">
        <v>1597.15</v>
      </c>
      <c r="F141">
        <v>1461.97</v>
      </c>
      <c r="G141">
        <v>410.65</v>
      </c>
      <c r="H141" s="15">
        <v>25618.86</v>
      </c>
    </row>
    <row r="142" spans="1:8" x14ac:dyDescent="0.25">
      <c r="A142" s="14">
        <v>39587</v>
      </c>
      <c r="B142">
        <v>6788.46</v>
      </c>
      <c r="C142">
        <v>13921.54</v>
      </c>
      <c r="D142">
        <v>2016.6</v>
      </c>
      <c r="E142">
        <v>1605.39</v>
      </c>
      <c r="F142">
        <v>1462.14</v>
      </c>
      <c r="G142">
        <v>408.25</v>
      </c>
      <c r="H142" s="15">
        <v>25742.23</v>
      </c>
    </row>
    <row r="143" spans="1:8" x14ac:dyDescent="0.25">
      <c r="A143" s="14">
        <v>39588</v>
      </c>
      <c r="B143">
        <v>6722.03</v>
      </c>
      <c r="C143">
        <v>13903.12</v>
      </c>
      <c r="D143">
        <v>2000.67</v>
      </c>
      <c r="E143">
        <v>1566.8</v>
      </c>
      <c r="F143">
        <v>1451.47</v>
      </c>
      <c r="G143">
        <v>387.37</v>
      </c>
      <c r="H143" s="15">
        <v>25169.46</v>
      </c>
    </row>
    <row r="144" spans="1:8" x14ac:dyDescent="0.25">
      <c r="A144" s="14">
        <v>39589</v>
      </c>
      <c r="B144">
        <v>6622.48</v>
      </c>
      <c r="C144">
        <v>13974.48</v>
      </c>
      <c r="D144">
        <v>1956.8</v>
      </c>
      <c r="E144">
        <v>1561.41</v>
      </c>
      <c r="F144">
        <v>1449.66</v>
      </c>
      <c r="G144">
        <v>394.9</v>
      </c>
      <c r="H144" s="15">
        <v>25460.29</v>
      </c>
    </row>
    <row r="145" spans="1:8" x14ac:dyDescent="0.25">
      <c r="A145" s="14">
        <v>39590</v>
      </c>
      <c r="B145">
        <v>6639.72</v>
      </c>
      <c r="C145">
        <v>13627</v>
      </c>
      <c r="D145">
        <v>1964.92</v>
      </c>
      <c r="E145">
        <v>1561.53</v>
      </c>
      <c r="F145">
        <v>1420.98</v>
      </c>
      <c r="G145">
        <v>388.09</v>
      </c>
      <c r="H145" s="15">
        <v>25043.119999999999</v>
      </c>
    </row>
    <row r="146" spans="1:8" x14ac:dyDescent="0.25">
      <c r="A146" s="14">
        <v>39591</v>
      </c>
      <c r="B146">
        <v>6547.22</v>
      </c>
      <c r="C146">
        <v>13011.74</v>
      </c>
      <c r="D146">
        <v>1958.96</v>
      </c>
      <c r="E146">
        <v>1544.61</v>
      </c>
      <c r="F146">
        <v>1406.72</v>
      </c>
      <c r="G146">
        <v>385.46</v>
      </c>
      <c r="H146" s="15">
        <v>24714.07</v>
      </c>
    </row>
    <row r="147" spans="1:8" x14ac:dyDescent="0.25">
      <c r="A147" s="14">
        <v>39594</v>
      </c>
      <c r="B147">
        <v>6547.22</v>
      </c>
      <c r="C147">
        <v>12584.78</v>
      </c>
      <c r="D147" t="e">
        <v>#N/A</v>
      </c>
      <c r="E147" t="e">
        <v>#N/A</v>
      </c>
      <c r="F147">
        <v>1381.31</v>
      </c>
      <c r="G147">
        <v>385.46</v>
      </c>
      <c r="H147" s="15">
        <v>24127.31</v>
      </c>
    </row>
    <row r="148" spans="1:8" x14ac:dyDescent="0.25">
      <c r="A148" s="14">
        <v>39595</v>
      </c>
      <c r="B148">
        <v>6573.47</v>
      </c>
      <c r="C148">
        <v>12822.25</v>
      </c>
      <c r="D148">
        <v>1995.44</v>
      </c>
      <c r="E148">
        <v>1549.34</v>
      </c>
      <c r="F148">
        <v>1366.55</v>
      </c>
      <c r="G148">
        <v>374.98</v>
      </c>
      <c r="H148" s="15">
        <v>24282.04</v>
      </c>
    </row>
    <row r="149" spans="1:8" x14ac:dyDescent="0.25">
      <c r="A149" s="14">
        <v>39596</v>
      </c>
      <c r="B149">
        <v>6603.78</v>
      </c>
      <c r="C149">
        <v>12254.97</v>
      </c>
      <c r="D149">
        <v>2000.07</v>
      </c>
      <c r="E149">
        <v>1557.35</v>
      </c>
      <c r="F149">
        <v>1395.58</v>
      </c>
      <c r="G149">
        <v>385.68</v>
      </c>
      <c r="H149" s="15">
        <v>24249.51</v>
      </c>
    </row>
    <row r="150" spans="1:8" x14ac:dyDescent="0.25">
      <c r="A150" s="14">
        <v>39597</v>
      </c>
      <c r="B150">
        <v>6635.67</v>
      </c>
      <c r="C150">
        <v>12235.05</v>
      </c>
      <c r="D150">
        <v>2019.02</v>
      </c>
      <c r="E150">
        <v>1562.14</v>
      </c>
      <c r="F150">
        <v>1382.16</v>
      </c>
      <c r="G150">
        <v>376.29</v>
      </c>
      <c r="H150" s="15">
        <v>24383.99</v>
      </c>
    </row>
    <row r="151" spans="1:8" x14ac:dyDescent="0.25">
      <c r="A151" s="14">
        <v>39598</v>
      </c>
      <c r="B151">
        <v>6635.22</v>
      </c>
      <c r="C151">
        <v>12130.51</v>
      </c>
      <c r="D151">
        <v>2032.57</v>
      </c>
      <c r="E151">
        <v>1560.47</v>
      </c>
      <c r="F151">
        <v>1395.6</v>
      </c>
      <c r="G151">
        <v>379.88</v>
      </c>
      <c r="H151" s="15">
        <v>24533.119999999999</v>
      </c>
    </row>
    <row r="152" spans="1:8" x14ac:dyDescent="0.25">
      <c r="A152" s="14">
        <v>39601</v>
      </c>
      <c r="B152">
        <v>6567.66</v>
      </c>
      <c r="C152">
        <v>12281.2</v>
      </c>
      <c r="D152">
        <v>2006.84</v>
      </c>
      <c r="E152">
        <v>1548.95</v>
      </c>
      <c r="F152">
        <v>1357.38</v>
      </c>
      <c r="G152">
        <v>382.79</v>
      </c>
      <c r="H152" s="15">
        <v>24831.360000000001</v>
      </c>
    </row>
    <row r="153" spans="1:8" x14ac:dyDescent="0.25">
      <c r="A153" s="14">
        <v>39602</v>
      </c>
      <c r="B153">
        <v>6523.84</v>
      </c>
      <c r="C153">
        <v>12479.47</v>
      </c>
      <c r="D153">
        <v>1996.79</v>
      </c>
      <c r="E153">
        <v>1560.39</v>
      </c>
      <c r="F153">
        <v>1351.26</v>
      </c>
      <c r="G153">
        <v>381.06</v>
      </c>
      <c r="H153" s="15">
        <v>24375.759999999998</v>
      </c>
    </row>
    <row r="154" spans="1:8" x14ac:dyDescent="0.25">
      <c r="A154" s="14">
        <v>39603</v>
      </c>
      <c r="B154">
        <v>6497.2</v>
      </c>
      <c r="C154">
        <v>13089.5</v>
      </c>
      <c r="D154">
        <v>2021.45</v>
      </c>
      <c r="E154">
        <v>1567.45</v>
      </c>
      <c r="F154">
        <v>1297.99</v>
      </c>
      <c r="G154">
        <v>373.34</v>
      </c>
      <c r="H154" s="15">
        <v>24123.25</v>
      </c>
    </row>
    <row r="155" spans="1:8" x14ac:dyDescent="0.25">
      <c r="A155" s="14">
        <v>39604</v>
      </c>
      <c r="B155">
        <v>6630.57</v>
      </c>
      <c r="C155">
        <v>13053.99</v>
      </c>
      <c r="D155">
        <v>2055.11</v>
      </c>
      <c r="E155">
        <v>1571.84</v>
      </c>
      <c r="F155">
        <v>1316.15</v>
      </c>
      <c r="G155">
        <v>370.58</v>
      </c>
      <c r="H155" s="15">
        <v>24255.29</v>
      </c>
    </row>
    <row r="156" spans="1:8" x14ac:dyDescent="0.25">
      <c r="A156" s="14">
        <v>39605</v>
      </c>
      <c r="B156">
        <v>6427.93</v>
      </c>
      <c r="C156">
        <v>13134.56</v>
      </c>
      <c r="D156">
        <v>1990.39</v>
      </c>
      <c r="E156">
        <v>1552.43</v>
      </c>
      <c r="F156">
        <v>1309.6300000000001</v>
      </c>
      <c r="G156">
        <v>368.51</v>
      </c>
      <c r="H156" s="15">
        <v>24402.18</v>
      </c>
    </row>
    <row r="157" spans="1:8" x14ac:dyDescent="0.25">
      <c r="A157" s="14">
        <v>39609</v>
      </c>
      <c r="B157">
        <v>6433.33</v>
      </c>
      <c r="C157">
        <v>12878.04</v>
      </c>
      <c r="D157">
        <v>1972.54</v>
      </c>
      <c r="E157">
        <v>1538.8</v>
      </c>
      <c r="F157">
        <v>1251.1300000000001</v>
      </c>
      <c r="G157">
        <v>337.78</v>
      </c>
      <c r="H157" s="15">
        <v>23375.52</v>
      </c>
    </row>
    <row r="158" spans="1:8" x14ac:dyDescent="0.25">
      <c r="A158" s="14">
        <v>39610</v>
      </c>
      <c r="B158">
        <v>6340.15</v>
      </c>
      <c r="C158">
        <v>13016.38</v>
      </c>
      <c r="D158">
        <v>1924.33</v>
      </c>
      <c r="E158">
        <v>1519.76</v>
      </c>
      <c r="F158">
        <v>1275.28</v>
      </c>
      <c r="G158">
        <v>331.55</v>
      </c>
      <c r="H158" s="15">
        <v>23327.599999999999</v>
      </c>
    </row>
    <row r="159" spans="1:8" x14ac:dyDescent="0.25">
      <c r="A159" s="14">
        <v>39611</v>
      </c>
      <c r="B159">
        <v>6349.42</v>
      </c>
      <c r="C159">
        <v>13025.64</v>
      </c>
      <c r="D159">
        <v>1924.26</v>
      </c>
      <c r="E159">
        <v>1533.01</v>
      </c>
      <c r="F159">
        <v>1279.04</v>
      </c>
      <c r="G159">
        <v>325.47000000000003</v>
      </c>
      <c r="H159" s="15">
        <v>23023.86</v>
      </c>
    </row>
    <row r="160" spans="1:8" x14ac:dyDescent="0.25">
      <c r="A160" s="14">
        <v>39612</v>
      </c>
      <c r="B160">
        <v>6429.58</v>
      </c>
      <c r="C160">
        <v>12941.56</v>
      </c>
      <c r="D160">
        <v>1966.01</v>
      </c>
      <c r="E160">
        <v>1539.39</v>
      </c>
      <c r="F160">
        <v>1267.1300000000001</v>
      </c>
      <c r="G160">
        <v>314.79000000000002</v>
      </c>
      <c r="H160" s="15">
        <v>22592.3</v>
      </c>
    </row>
    <row r="161" spans="1:8" x14ac:dyDescent="0.25">
      <c r="A161" s="14">
        <v>39615</v>
      </c>
      <c r="B161">
        <v>6417.9</v>
      </c>
      <c r="C161">
        <v>12444.13</v>
      </c>
      <c r="D161">
        <v>1984.76</v>
      </c>
      <c r="E161">
        <v>1536.75</v>
      </c>
      <c r="F161">
        <v>1285.1500000000001</v>
      </c>
      <c r="G161">
        <v>312.35000000000002</v>
      </c>
      <c r="H161" s="15">
        <v>23029.69</v>
      </c>
    </row>
    <row r="162" spans="1:8" x14ac:dyDescent="0.25">
      <c r="A162" s="14">
        <v>39616</v>
      </c>
      <c r="B162">
        <v>6382.99</v>
      </c>
      <c r="C162">
        <v>12497.86</v>
      </c>
      <c r="D162">
        <v>1972.82</v>
      </c>
      <c r="E162">
        <v>1554.27</v>
      </c>
      <c r="F162">
        <v>1314.95</v>
      </c>
      <c r="G162">
        <v>300.35000000000002</v>
      </c>
      <c r="H162" s="15">
        <v>23057.99</v>
      </c>
    </row>
    <row r="163" spans="1:8" x14ac:dyDescent="0.25">
      <c r="A163" s="14">
        <v>39617</v>
      </c>
      <c r="B163">
        <v>6327.83</v>
      </c>
      <c r="C163">
        <v>12260.06</v>
      </c>
      <c r="D163">
        <v>1951.1</v>
      </c>
      <c r="E163">
        <v>1542.68</v>
      </c>
      <c r="F163">
        <v>1287.8599999999999</v>
      </c>
      <c r="G163">
        <v>315.99</v>
      </c>
      <c r="H163" s="15">
        <v>23325.8</v>
      </c>
    </row>
    <row r="164" spans="1:8" x14ac:dyDescent="0.25">
      <c r="A164" s="14">
        <v>39618</v>
      </c>
      <c r="B164">
        <v>6323.37</v>
      </c>
      <c r="C164">
        <v>11870.95</v>
      </c>
      <c r="D164">
        <v>1982.69</v>
      </c>
      <c r="E164">
        <v>1524.33</v>
      </c>
      <c r="F164">
        <v>1266.29</v>
      </c>
      <c r="G164">
        <v>292.89999999999998</v>
      </c>
      <c r="H164" s="15">
        <v>22797.61</v>
      </c>
    </row>
    <row r="165" spans="1:8" x14ac:dyDescent="0.25">
      <c r="A165" s="14">
        <v>39619</v>
      </c>
      <c r="B165">
        <v>6213.7</v>
      </c>
      <c r="C165">
        <v>11655.28</v>
      </c>
      <c r="D165">
        <v>1928.39</v>
      </c>
      <c r="E165">
        <v>1508.1</v>
      </c>
      <c r="F165">
        <v>1223.3800000000001</v>
      </c>
      <c r="G165">
        <v>301.68</v>
      </c>
      <c r="H165" s="15">
        <v>22745.599999999999</v>
      </c>
    </row>
    <row r="166" spans="1:8" x14ac:dyDescent="0.25">
      <c r="A166" s="14">
        <v>39622</v>
      </c>
      <c r="B166">
        <v>6234.22</v>
      </c>
      <c r="C166">
        <v>11162.17</v>
      </c>
      <c r="D166">
        <v>1913.31</v>
      </c>
      <c r="E166">
        <v>1525.03</v>
      </c>
      <c r="F166">
        <v>1187.83</v>
      </c>
      <c r="G166">
        <v>294.89</v>
      </c>
      <c r="H166" s="15">
        <v>22714.959999999999</v>
      </c>
    </row>
    <row r="167" spans="1:8" x14ac:dyDescent="0.25">
      <c r="A167" s="14">
        <v>39623</v>
      </c>
      <c r="B167">
        <v>6220.29</v>
      </c>
      <c r="C167">
        <v>12122.67</v>
      </c>
      <c r="D167">
        <v>1903.74</v>
      </c>
      <c r="E167">
        <v>1506.84</v>
      </c>
      <c r="F167">
        <v>1158.78</v>
      </c>
      <c r="G167">
        <v>301.42</v>
      </c>
      <c r="H167" s="15">
        <v>22456.02</v>
      </c>
    </row>
    <row r="168" spans="1:8" x14ac:dyDescent="0.25">
      <c r="A168" s="14">
        <v>39624</v>
      </c>
      <c r="B168">
        <v>6241.45</v>
      </c>
      <c r="C168">
        <v>12430.29</v>
      </c>
      <c r="D168">
        <v>1933.86</v>
      </c>
      <c r="E168">
        <v>1528.32</v>
      </c>
      <c r="F168">
        <v>1187.21</v>
      </c>
      <c r="G168">
        <v>313.77999999999997</v>
      </c>
      <c r="H168" s="15">
        <v>22635.16</v>
      </c>
    </row>
    <row r="169" spans="1:8" x14ac:dyDescent="0.25">
      <c r="A169" s="14">
        <v>39625</v>
      </c>
      <c r="B169">
        <v>6070.57</v>
      </c>
      <c r="C169">
        <v>12452.08</v>
      </c>
      <c r="D169">
        <v>1855.39</v>
      </c>
      <c r="E169">
        <v>1501.14</v>
      </c>
      <c r="F169">
        <v>1201.6300000000001</v>
      </c>
      <c r="G169">
        <v>315.43</v>
      </c>
      <c r="H169" s="15">
        <v>22455.67</v>
      </c>
    </row>
    <row r="170" spans="1:8" x14ac:dyDescent="0.25">
      <c r="A170" s="14">
        <v>39626</v>
      </c>
      <c r="B170">
        <v>6037.54</v>
      </c>
      <c r="C170">
        <v>12353.19</v>
      </c>
      <c r="D170">
        <v>1855.72</v>
      </c>
      <c r="E170">
        <v>1505.78</v>
      </c>
      <c r="F170">
        <v>1145.8800000000001</v>
      </c>
      <c r="G170">
        <v>297.81</v>
      </c>
      <c r="H170" s="15">
        <v>22042.35</v>
      </c>
    </row>
    <row r="171" spans="1:8" x14ac:dyDescent="0.25">
      <c r="A171" s="14">
        <v>39629</v>
      </c>
      <c r="B171">
        <v>6064.19</v>
      </c>
      <c r="C171">
        <v>12289.03</v>
      </c>
      <c r="D171">
        <v>1837.09</v>
      </c>
      <c r="E171">
        <v>1526.41</v>
      </c>
      <c r="F171">
        <v>1110.22</v>
      </c>
      <c r="G171">
        <v>296.43</v>
      </c>
      <c r="H171" s="15">
        <v>22102.01</v>
      </c>
    </row>
    <row r="172" spans="1:8" x14ac:dyDescent="0.25">
      <c r="A172" s="14">
        <v>39631</v>
      </c>
      <c r="B172">
        <v>5993.31</v>
      </c>
      <c r="C172">
        <v>12126.1</v>
      </c>
      <c r="D172">
        <v>1816.15</v>
      </c>
      <c r="E172">
        <v>1475.13</v>
      </c>
      <c r="F172">
        <v>1125.42</v>
      </c>
      <c r="G172">
        <v>288</v>
      </c>
      <c r="H172" s="15">
        <v>21704.45</v>
      </c>
    </row>
    <row r="173" spans="1:8" x14ac:dyDescent="0.25">
      <c r="A173" s="14">
        <v>39632</v>
      </c>
      <c r="B173">
        <v>6014.19</v>
      </c>
      <c r="C173">
        <v>12035.21</v>
      </c>
      <c r="D173">
        <v>1816.35</v>
      </c>
      <c r="E173">
        <v>1477.44</v>
      </c>
      <c r="F173">
        <v>1064.17</v>
      </c>
      <c r="G173">
        <v>295.17</v>
      </c>
      <c r="H173" s="15">
        <v>21242.78</v>
      </c>
    </row>
    <row r="174" spans="1:8" x14ac:dyDescent="0.25">
      <c r="A174" s="14">
        <v>39633</v>
      </c>
      <c r="B174">
        <v>6014.19</v>
      </c>
      <c r="C174">
        <v>11961.66</v>
      </c>
      <c r="D174" t="e">
        <v>#N/A</v>
      </c>
      <c r="E174">
        <v>1466.49</v>
      </c>
      <c r="F174">
        <v>1096.9000000000001</v>
      </c>
      <c r="G174">
        <v>295.17</v>
      </c>
      <c r="H174" s="15">
        <v>21423.82</v>
      </c>
    </row>
    <row r="175" spans="1:8" x14ac:dyDescent="0.25">
      <c r="A175" s="14">
        <v>39636</v>
      </c>
      <c r="B175">
        <v>5950.75</v>
      </c>
      <c r="C175">
        <v>11878.38</v>
      </c>
      <c r="D175">
        <v>1826.93</v>
      </c>
      <c r="E175">
        <v>1496.17</v>
      </c>
      <c r="F175">
        <v>1102.05</v>
      </c>
      <c r="G175">
        <v>308.57</v>
      </c>
      <c r="H175" s="15">
        <v>21913.06</v>
      </c>
    </row>
    <row r="176" spans="1:8" x14ac:dyDescent="0.25">
      <c r="A176" s="14">
        <v>39637</v>
      </c>
      <c r="B176">
        <v>6036.69</v>
      </c>
      <c r="C176">
        <v>11813.24</v>
      </c>
      <c r="D176">
        <v>1871.28</v>
      </c>
      <c r="E176">
        <v>1475.21</v>
      </c>
      <c r="F176">
        <v>1094.04</v>
      </c>
      <c r="G176">
        <v>310.63</v>
      </c>
      <c r="H176" s="15">
        <v>21220.81</v>
      </c>
    </row>
    <row r="177" spans="1:8" x14ac:dyDescent="0.25">
      <c r="A177" s="14">
        <v>39638</v>
      </c>
      <c r="B177">
        <v>5917.35</v>
      </c>
      <c r="C177">
        <v>11796.47</v>
      </c>
      <c r="D177">
        <v>1819.18</v>
      </c>
      <c r="E177">
        <v>1505.03</v>
      </c>
      <c r="F177">
        <v>1149.06</v>
      </c>
      <c r="G177">
        <v>321.58999999999997</v>
      </c>
      <c r="H177" s="15">
        <v>21805.81</v>
      </c>
    </row>
    <row r="178" spans="1:8" x14ac:dyDescent="0.25">
      <c r="A178" s="14">
        <v>39639</v>
      </c>
      <c r="B178">
        <v>5955.54</v>
      </c>
      <c r="C178">
        <v>11773.12</v>
      </c>
      <c r="D178">
        <v>1839.57</v>
      </c>
      <c r="E178">
        <v>1490.51</v>
      </c>
      <c r="F178">
        <v>1147.6199999999999</v>
      </c>
      <c r="G178">
        <v>316.95</v>
      </c>
      <c r="H178" s="15">
        <v>21821.78</v>
      </c>
    </row>
    <row r="179" spans="1:8" x14ac:dyDescent="0.25">
      <c r="A179" s="14">
        <v>39640</v>
      </c>
      <c r="B179">
        <v>5889.38</v>
      </c>
      <c r="C179">
        <v>11695.82</v>
      </c>
      <c r="D179">
        <v>1810.88</v>
      </c>
      <c r="E179">
        <v>1439.42</v>
      </c>
      <c r="F179">
        <v>1118.31</v>
      </c>
      <c r="G179">
        <v>315.51</v>
      </c>
      <c r="H179" s="15">
        <v>22184.55</v>
      </c>
    </row>
    <row r="180" spans="1:8" x14ac:dyDescent="0.25">
      <c r="A180" s="14">
        <v>39643</v>
      </c>
      <c r="B180">
        <v>5848.26</v>
      </c>
      <c r="C180">
        <v>11177.31</v>
      </c>
      <c r="D180">
        <v>1798.03</v>
      </c>
      <c r="E180">
        <v>1445.2</v>
      </c>
      <c r="F180">
        <v>1107.9000000000001</v>
      </c>
      <c r="G180">
        <v>318.75</v>
      </c>
      <c r="H180" s="15">
        <v>22014.46</v>
      </c>
    </row>
    <row r="181" spans="1:8" x14ac:dyDescent="0.25">
      <c r="A181" s="14">
        <v>39644</v>
      </c>
      <c r="B181">
        <v>5757.62</v>
      </c>
      <c r="C181">
        <v>10959.87</v>
      </c>
      <c r="D181">
        <v>1798.35</v>
      </c>
      <c r="E181">
        <v>1427.04</v>
      </c>
      <c r="F181">
        <v>1043.02</v>
      </c>
      <c r="G181">
        <v>306.48</v>
      </c>
      <c r="H181" s="15">
        <v>21174.77</v>
      </c>
    </row>
    <row r="182" spans="1:8" x14ac:dyDescent="0.25">
      <c r="A182" s="14">
        <v>39645</v>
      </c>
      <c r="B182">
        <v>5890.34</v>
      </c>
      <c r="C182">
        <v>10491.88</v>
      </c>
      <c r="D182">
        <v>1843.87</v>
      </c>
      <c r="E182">
        <v>1451.36</v>
      </c>
      <c r="F182">
        <v>1046.28</v>
      </c>
      <c r="G182">
        <v>294.93</v>
      </c>
      <c r="H182" s="15">
        <v>21223.5</v>
      </c>
    </row>
    <row r="183" spans="1:8" x14ac:dyDescent="0.25">
      <c r="A183" s="14">
        <v>39646</v>
      </c>
      <c r="B183">
        <v>5960.11</v>
      </c>
      <c r="C183">
        <v>10212.92</v>
      </c>
      <c r="D183">
        <v>1853.47</v>
      </c>
      <c r="E183">
        <v>1488.04</v>
      </c>
      <c r="F183">
        <v>1082.0899999999999</v>
      </c>
      <c r="G183">
        <v>292.22000000000003</v>
      </c>
      <c r="H183" s="15">
        <v>21734.720000000001</v>
      </c>
    </row>
    <row r="184" spans="1:8" x14ac:dyDescent="0.25">
      <c r="A184" s="14">
        <v>39647</v>
      </c>
      <c r="B184">
        <v>5992.49</v>
      </c>
      <c r="C184">
        <v>10234.780000000001</v>
      </c>
      <c r="D184">
        <v>1823.23</v>
      </c>
      <c r="E184">
        <v>1520.14</v>
      </c>
      <c r="F184">
        <v>1114.07</v>
      </c>
      <c r="G184">
        <v>303.08</v>
      </c>
      <c r="H184" s="15">
        <v>21874.19</v>
      </c>
    </row>
    <row r="185" spans="1:8" x14ac:dyDescent="0.25">
      <c r="A185" s="14">
        <v>39650</v>
      </c>
      <c r="B185">
        <v>6002.9</v>
      </c>
      <c r="C185">
        <v>10374.299999999999</v>
      </c>
      <c r="D185">
        <v>1819.76</v>
      </c>
      <c r="E185">
        <v>1526.15</v>
      </c>
      <c r="F185">
        <v>1130.0899999999999</v>
      </c>
      <c r="G185">
        <v>313.41000000000003</v>
      </c>
      <c r="H185" s="15">
        <v>22532.9</v>
      </c>
    </row>
    <row r="186" spans="1:8" x14ac:dyDescent="0.25">
      <c r="A186" s="14">
        <v>39651</v>
      </c>
      <c r="B186">
        <v>6086.62</v>
      </c>
      <c r="C186">
        <v>10784.81</v>
      </c>
      <c r="D186">
        <v>1821.62</v>
      </c>
      <c r="E186">
        <v>1522.55</v>
      </c>
      <c r="F186">
        <v>1156.6400000000001</v>
      </c>
      <c r="G186">
        <v>312.82</v>
      </c>
      <c r="H186" s="15">
        <v>22527.48</v>
      </c>
    </row>
    <row r="187" spans="1:8" x14ac:dyDescent="0.25">
      <c r="A187" s="14">
        <v>39652</v>
      </c>
      <c r="B187">
        <v>6102.71</v>
      </c>
      <c r="C187">
        <v>11018.5</v>
      </c>
      <c r="D187">
        <v>1845.56</v>
      </c>
      <c r="E187">
        <v>1549</v>
      </c>
      <c r="F187">
        <v>1241.74</v>
      </c>
      <c r="G187">
        <v>311.31</v>
      </c>
      <c r="H187" s="15">
        <v>23134.55</v>
      </c>
    </row>
    <row r="188" spans="1:8" x14ac:dyDescent="0.25">
      <c r="A188" s="14">
        <v>39653</v>
      </c>
      <c r="B188">
        <v>5974.08</v>
      </c>
      <c r="C188">
        <v>11156.68</v>
      </c>
      <c r="D188">
        <v>1816.98</v>
      </c>
      <c r="E188">
        <v>1531.25</v>
      </c>
      <c r="F188">
        <v>1225.96</v>
      </c>
      <c r="G188">
        <v>321.02</v>
      </c>
      <c r="H188" s="15">
        <v>23087.72</v>
      </c>
    </row>
    <row r="189" spans="1:8" x14ac:dyDescent="0.25">
      <c r="A189" s="14">
        <v>39654</v>
      </c>
      <c r="B189">
        <v>5982.98</v>
      </c>
      <c r="C189">
        <v>11032.17</v>
      </c>
      <c r="D189">
        <v>1846.55</v>
      </c>
      <c r="E189">
        <v>1530.19</v>
      </c>
      <c r="F189">
        <v>1193.73</v>
      </c>
      <c r="G189">
        <v>316.97000000000003</v>
      </c>
      <c r="H189" s="15">
        <v>22740.71</v>
      </c>
    </row>
    <row r="190" spans="1:8" x14ac:dyDescent="0.25">
      <c r="A190" s="14">
        <v>39657</v>
      </c>
      <c r="B190">
        <v>5868.77</v>
      </c>
      <c r="C190">
        <v>10578.49</v>
      </c>
      <c r="D190">
        <v>1802.99</v>
      </c>
      <c r="E190">
        <v>1522.32</v>
      </c>
      <c r="F190">
        <v>1187.99</v>
      </c>
      <c r="G190">
        <v>319.83</v>
      </c>
      <c r="H190" s="15">
        <v>22687.21</v>
      </c>
    </row>
    <row r="191" spans="1:8" x14ac:dyDescent="0.25">
      <c r="A191" s="14">
        <v>39658</v>
      </c>
      <c r="B191">
        <v>5997.26</v>
      </c>
      <c r="C191">
        <v>10448.19</v>
      </c>
      <c r="D191">
        <v>1845.55</v>
      </c>
      <c r="E191">
        <v>1523.7</v>
      </c>
      <c r="F191">
        <v>1140.44</v>
      </c>
      <c r="G191">
        <v>313.26</v>
      </c>
      <c r="H191" s="15">
        <v>22258</v>
      </c>
    </row>
    <row r="192" spans="1:8" x14ac:dyDescent="0.25">
      <c r="A192" s="14">
        <v>39659</v>
      </c>
      <c r="B192">
        <v>6124.62</v>
      </c>
      <c r="C192">
        <v>10853.02</v>
      </c>
      <c r="D192">
        <v>1852.8</v>
      </c>
      <c r="E192">
        <v>1506</v>
      </c>
      <c r="F192">
        <v>1191.44</v>
      </c>
      <c r="G192">
        <v>311.2</v>
      </c>
      <c r="H192" s="15">
        <v>22690.6</v>
      </c>
    </row>
    <row r="193" spans="1:8" x14ac:dyDescent="0.25">
      <c r="A193" s="14">
        <v>39660</v>
      </c>
      <c r="B193">
        <v>6021.64</v>
      </c>
      <c r="C193">
        <v>10583.58</v>
      </c>
      <c r="D193">
        <v>1849.15</v>
      </c>
      <c r="E193">
        <v>1492.41</v>
      </c>
      <c r="F193">
        <v>1186.06</v>
      </c>
      <c r="G193">
        <v>302.26</v>
      </c>
      <c r="H193" s="15">
        <v>22731.1</v>
      </c>
    </row>
    <row r="194" spans="1:8" x14ac:dyDescent="0.25">
      <c r="A194" s="14">
        <v>39661</v>
      </c>
      <c r="B194">
        <v>6001.7</v>
      </c>
      <c r="C194">
        <v>10171.39</v>
      </c>
      <c r="D194">
        <v>1826.56</v>
      </c>
      <c r="E194">
        <v>1460.58</v>
      </c>
      <c r="F194">
        <v>1221.26</v>
      </c>
      <c r="G194">
        <v>306.89</v>
      </c>
      <c r="H194" s="15">
        <v>22862.6</v>
      </c>
    </row>
    <row r="195" spans="1:8" x14ac:dyDescent="0.25">
      <c r="A195" s="14">
        <v>39664</v>
      </c>
      <c r="B195">
        <v>5945.66</v>
      </c>
      <c r="C195">
        <v>9853.18</v>
      </c>
      <c r="D195">
        <v>1804.84</v>
      </c>
      <c r="E195">
        <v>1457.84</v>
      </c>
      <c r="F195">
        <v>1219.3800000000001</v>
      </c>
      <c r="G195">
        <v>299.70999999999998</v>
      </c>
      <c r="H195" s="15">
        <v>22514.92</v>
      </c>
    </row>
    <row r="196" spans="1:8" x14ac:dyDescent="0.25">
      <c r="A196" s="14">
        <v>39665</v>
      </c>
      <c r="B196">
        <v>6107.16</v>
      </c>
      <c r="C196">
        <v>10042.469999999999</v>
      </c>
      <c r="D196">
        <v>1869.76</v>
      </c>
      <c r="E196">
        <v>1490.64</v>
      </c>
      <c r="F196">
        <v>1256.8800000000001</v>
      </c>
      <c r="G196">
        <v>293.10000000000002</v>
      </c>
      <c r="H196" s="15">
        <v>21949.75</v>
      </c>
    </row>
    <row r="197" spans="1:8" x14ac:dyDescent="0.25">
      <c r="A197" s="14">
        <v>39667</v>
      </c>
      <c r="B197">
        <v>5991.4</v>
      </c>
      <c r="C197">
        <v>9707.2900000000009</v>
      </c>
      <c r="D197">
        <v>1880.09</v>
      </c>
      <c r="E197">
        <v>1498.08</v>
      </c>
      <c r="F197">
        <v>1266.33</v>
      </c>
      <c r="G197">
        <v>295.70999999999998</v>
      </c>
      <c r="H197" s="15">
        <v>22104.2</v>
      </c>
    </row>
    <row r="198" spans="1:8" x14ac:dyDescent="0.25">
      <c r="A198" s="14">
        <v>39668</v>
      </c>
      <c r="B198">
        <v>6122.44</v>
      </c>
      <c r="C198">
        <v>9909.4500000000007</v>
      </c>
      <c r="D198">
        <v>1926.23</v>
      </c>
      <c r="E198">
        <v>1526.14</v>
      </c>
      <c r="F198">
        <v>1267.69</v>
      </c>
      <c r="G198">
        <v>280.35000000000002</v>
      </c>
      <c r="H198" s="15">
        <v>21885.21</v>
      </c>
    </row>
    <row r="199" spans="1:8" x14ac:dyDescent="0.25">
      <c r="A199" s="14">
        <v>39671</v>
      </c>
      <c r="B199">
        <v>6156.13</v>
      </c>
      <c r="C199">
        <v>10171.86</v>
      </c>
      <c r="D199">
        <v>1941.23</v>
      </c>
      <c r="E199">
        <v>1545.32</v>
      </c>
      <c r="F199">
        <v>1288.55</v>
      </c>
      <c r="G199">
        <v>265.02</v>
      </c>
      <c r="H199" s="15">
        <v>21859.34</v>
      </c>
    </row>
    <row r="200" spans="1:8" x14ac:dyDescent="0.25">
      <c r="A200" s="14">
        <v>39672</v>
      </c>
      <c r="B200">
        <v>6075.16</v>
      </c>
      <c r="C200">
        <v>9963.58</v>
      </c>
      <c r="D200">
        <v>1941.07</v>
      </c>
      <c r="E200">
        <v>1534.95</v>
      </c>
      <c r="F200">
        <v>1261.18</v>
      </c>
      <c r="G200">
        <v>262.56</v>
      </c>
      <c r="H200" s="15">
        <v>21640.89</v>
      </c>
    </row>
    <row r="201" spans="1:8" x14ac:dyDescent="0.25">
      <c r="A201" s="14">
        <v>39673</v>
      </c>
      <c r="B201">
        <v>6056.16</v>
      </c>
      <c r="C201">
        <v>9902.35</v>
      </c>
      <c r="D201">
        <v>1942.02</v>
      </c>
      <c r="E201">
        <v>1533.26</v>
      </c>
      <c r="F201">
        <v>1247.6600000000001</v>
      </c>
      <c r="G201">
        <v>261.8</v>
      </c>
      <c r="H201" s="15">
        <v>21293.32</v>
      </c>
    </row>
    <row r="202" spans="1:8" x14ac:dyDescent="0.25">
      <c r="A202" s="14">
        <v>39674</v>
      </c>
      <c r="B202">
        <v>6076.36</v>
      </c>
      <c r="C202">
        <v>9902.35</v>
      </c>
      <c r="D202">
        <v>1964.38</v>
      </c>
      <c r="E202">
        <v>1551.78</v>
      </c>
      <c r="F202">
        <v>1209.69</v>
      </c>
      <c r="G202">
        <v>261.81</v>
      </c>
      <c r="H202" s="15">
        <v>21392.71</v>
      </c>
    </row>
    <row r="203" spans="1:8" x14ac:dyDescent="0.25">
      <c r="A203" s="14">
        <v>39675</v>
      </c>
      <c r="B203">
        <v>6098.16</v>
      </c>
      <c r="C203">
        <v>10258.709999999999</v>
      </c>
      <c r="D203">
        <v>1957.56</v>
      </c>
      <c r="E203">
        <v>1579.01</v>
      </c>
      <c r="F203">
        <v>1209.69</v>
      </c>
      <c r="G203">
        <v>262.45999999999998</v>
      </c>
      <c r="H203" s="15">
        <v>21160.58</v>
      </c>
    </row>
    <row r="204" spans="1:8" x14ac:dyDescent="0.25">
      <c r="A204" s="14">
        <v>39678</v>
      </c>
      <c r="B204">
        <v>6008.36</v>
      </c>
      <c r="C204">
        <v>10719.62</v>
      </c>
      <c r="D204">
        <v>1932.7</v>
      </c>
      <c r="E204">
        <v>1565.45</v>
      </c>
      <c r="F204">
        <v>1180.92</v>
      </c>
      <c r="G204">
        <v>247.06</v>
      </c>
      <c r="H204" s="15">
        <v>20930.669999999998</v>
      </c>
    </row>
    <row r="205" spans="1:8" x14ac:dyDescent="0.25">
      <c r="A205" s="14">
        <v>39679</v>
      </c>
      <c r="B205">
        <v>5967.15</v>
      </c>
      <c r="C205">
        <v>10919.06</v>
      </c>
      <c r="D205">
        <v>1908.68</v>
      </c>
      <c r="E205">
        <v>1544.57</v>
      </c>
      <c r="F205">
        <v>1177.1199999999999</v>
      </c>
      <c r="G205">
        <v>250.72</v>
      </c>
      <c r="H205" s="15">
        <v>20484.37</v>
      </c>
    </row>
    <row r="206" spans="1:8" x14ac:dyDescent="0.25">
      <c r="A206" s="14">
        <v>39680</v>
      </c>
      <c r="B206">
        <v>6019.65</v>
      </c>
      <c r="C206">
        <v>10525.98</v>
      </c>
      <c r="D206">
        <v>1913.02</v>
      </c>
      <c r="E206">
        <v>1543.56</v>
      </c>
      <c r="F206">
        <v>1184.17</v>
      </c>
      <c r="G206">
        <v>270.56</v>
      </c>
      <c r="H206" s="15">
        <v>20931.259999999998</v>
      </c>
    </row>
    <row r="207" spans="1:8" x14ac:dyDescent="0.25">
      <c r="A207" s="14">
        <v>39681</v>
      </c>
      <c r="B207">
        <v>6046.71</v>
      </c>
      <c r="C207">
        <v>10236.66</v>
      </c>
      <c r="D207">
        <v>1906.74</v>
      </c>
      <c r="E207">
        <v>1540.56</v>
      </c>
      <c r="F207">
        <v>1152.1099999999999</v>
      </c>
      <c r="G207">
        <v>260.83</v>
      </c>
      <c r="H207" s="15">
        <v>20392.060000000001</v>
      </c>
    </row>
    <row r="208" spans="1:8" x14ac:dyDescent="0.25">
      <c r="A208" s="14">
        <v>39685</v>
      </c>
      <c r="B208">
        <v>5991.69</v>
      </c>
      <c r="C208">
        <v>9813.66</v>
      </c>
      <c r="D208">
        <v>1889.72</v>
      </c>
      <c r="E208" t="e">
        <v>#N/A</v>
      </c>
      <c r="F208">
        <v>1161.83</v>
      </c>
      <c r="G208">
        <v>256.45999999999998</v>
      </c>
      <c r="H208" s="15">
        <v>21104.79</v>
      </c>
    </row>
    <row r="209" spans="1:8" x14ac:dyDescent="0.25">
      <c r="A209" s="14">
        <v>39686</v>
      </c>
      <c r="B209">
        <v>6019.79</v>
      </c>
      <c r="C209">
        <v>9430.2900000000009</v>
      </c>
      <c r="D209">
        <v>1886.32</v>
      </c>
      <c r="E209">
        <v>1584.15</v>
      </c>
      <c r="F209">
        <v>1162.71</v>
      </c>
      <c r="G209">
        <v>247.88</v>
      </c>
      <c r="H209" s="15">
        <v>21056.66</v>
      </c>
    </row>
    <row r="210" spans="1:8" x14ac:dyDescent="0.25">
      <c r="A210" s="14">
        <v>39687</v>
      </c>
      <c r="B210">
        <v>6062.26</v>
      </c>
      <c r="C210">
        <v>9144.93</v>
      </c>
      <c r="D210">
        <v>1900.3</v>
      </c>
      <c r="E210">
        <v>1588.21</v>
      </c>
      <c r="F210">
        <v>1154.42</v>
      </c>
      <c r="G210">
        <v>247.47</v>
      </c>
      <c r="H210" s="15">
        <v>21464.720000000001</v>
      </c>
    </row>
    <row r="211" spans="1:8" x14ac:dyDescent="0.25">
      <c r="A211" s="14">
        <v>39688</v>
      </c>
      <c r="B211">
        <v>6154.3</v>
      </c>
      <c r="C211">
        <v>9203.7800000000007</v>
      </c>
      <c r="D211">
        <v>1915.12</v>
      </c>
      <c r="E211">
        <v>1598.92</v>
      </c>
      <c r="F211">
        <v>1135.79</v>
      </c>
      <c r="G211">
        <v>248.65</v>
      </c>
      <c r="H211" s="15">
        <v>20972.29</v>
      </c>
    </row>
    <row r="212" spans="1:8" x14ac:dyDescent="0.25">
      <c r="A212" s="14">
        <v>39689</v>
      </c>
      <c r="B212">
        <v>6081.81</v>
      </c>
      <c r="C212">
        <v>9208.26</v>
      </c>
      <c r="D212">
        <v>1872.54</v>
      </c>
      <c r="E212">
        <v>1613.56</v>
      </c>
      <c r="F212">
        <v>1167.58</v>
      </c>
      <c r="G212">
        <v>254.84</v>
      </c>
      <c r="H212" s="15">
        <v>21261.89</v>
      </c>
    </row>
    <row r="213" spans="1:8" x14ac:dyDescent="0.25">
      <c r="A213" s="14">
        <v>39692</v>
      </c>
      <c r="B213">
        <v>6081.81</v>
      </c>
      <c r="C213">
        <v>9210.15</v>
      </c>
      <c r="D213" t="e">
        <v>#N/A</v>
      </c>
      <c r="E213">
        <v>1621.94</v>
      </c>
      <c r="F213">
        <v>1160.2</v>
      </c>
      <c r="G213">
        <v>254.84</v>
      </c>
      <c r="H213" s="15">
        <v>20906.310000000001</v>
      </c>
    </row>
    <row r="214" spans="1:8" x14ac:dyDescent="0.25">
      <c r="A214" s="14">
        <v>39693</v>
      </c>
      <c r="B214">
        <v>6062.35</v>
      </c>
      <c r="C214">
        <v>9229.51</v>
      </c>
      <c r="D214">
        <v>1850.14</v>
      </c>
      <c r="E214">
        <v>1640.25</v>
      </c>
      <c r="F214">
        <v>1187.93</v>
      </c>
      <c r="G214">
        <v>245.42</v>
      </c>
      <c r="H214" s="15">
        <v>21042.46</v>
      </c>
    </row>
    <row r="215" spans="1:8" x14ac:dyDescent="0.25">
      <c r="A215" s="14">
        <v>39694</v>
      </c>
      <c r="B215">
        <v>6061.16</v>
      </c>
      <c r="C215">
        <v>9239.15</v>
      </c>
      <c r="D215">
        <v>1833.09</v>
      </c>
      <c r="E215">
        <v>1614.22</v>
      </c>
      <c r="F215">
        <v>1187.93</v>
      </c>
      <c r="G215">
        <v>242.21</v>
      </c>
      <c r="H215" s="15">
        <v>20585.060000000001</v>
      </c>
    </row>
    <row r="216" spans="1:8" x14ac:dyDescent="0.25">
      <c r="A216" s="14">
        <v>39695</v>
      </c>
      <c r="B216">
        <v>5884.3</v>
      </c>
      <c r="C216">
        <v>9239.26</v>
      </c>
      <c r="D216">
        <v>1774.78</v>
      </c>
      <c r="E216">
        <v>1573.08</v>
      </c>
      <c r="F216">
        <v>1179.04</v>
      </c>
      <c r="G216">
        <v>242.5</v>
      </c>
      <c r="H216" s="15">
        <v>20389.48</v>
      </c>
    </row>
    <row r="217" spans="1:8" x14ac:dyDescent="0.25">
      <c r="A217" s="14">
        <v>39696</v>
      </c>
      <c r="B217">
        <v>5917.35</v>
      </c>
      <c r="C217">
        <v>9342.19</v>
      </c>
      <c r="D217">
        <v>1768.23</v>
      </c>
      <c r="E217">
        <v>1545.21</v>
      </c>
      <c r="F217">
        <v>1141.1199999999999</v>
      </c>
      <c r="G217">
        <v>234.65</v>
      </c>
      <c r="H217" s="15">
        <v>19933.28</v>
      </c>
    </row>
    <row r="218" spans="1:8" x14ac:dyDescent="0.25">
      <c r="A218" s="14">
        <v>39699</v>
      </c>
      <c r="B218">
        <v>6059.14</v>
      </c>
      <c r="C218">
        <v>9296.23</v>
      </c>
      <c r="D218">
        <v>1762.95</v>
      </c>
      <c r="E218">
        <v>1574.3</v>
      </c>
      <c r="F218">
        <v>1170.22</v>
      </c>
      <c r="G218">
        <v>228.15</v>
      </c>
      <c r="H218" s="15">
        <v>20794.27</v>
      </c>
    </row>
    <row r="219" spans="1:8" x14ac:dyDescent="0.25">
      <c r="A219" s="14">
        <v>39700</v>
      </c>
      <c r="B219">
        <v>5851.69</v>
      </c>
      <c r="C219">
        <v>9279.6200000000008</v>
      </c>
      <c r="D219">
        <v>1721.55</v>
      </c>
      <c r="E219">
        <v>1557.45</v>
      </c>
      <c r="F219">
        <v>1160.76</v>
      </c>
      <c r="G219">
        <v>229.88</v>
      </c>
      <c r="H219" s="15">
        <v>20491.11</v>
      </c>
    </row>
    <row r="220" spans="1:8" x14ac:dyDescent="0.25">
      <c r="A220" s="14">
        <v>39701</v>
      </c>
      <c r="B220">
        <v>5889.94</v>
      </c>
      <c r="C220">
        <v>9315.68</v>
      </c>
      <c r="D220">
        <v>1738.07</v>
      </c>
      <c r="E220">
        <v>1543.19</v>
      </c>
      <c r="F220">
        <v>1138.27</v>
      </c>
      <c r="G220">
        <v>230.77</v>
      </c>
      <c r="H220" s="15">
        <v>19999.78</v>
      </c>
    </row>
    <row r="221" spans="1:8" x14ac:dyDescent="0.25">
      <c r="A221" s="14">
        <v>39702</v>
      </c>
      <c r="B221">
        <v>5964.27</v>
      </c>
      <c r="C221">
        <v>9263.39</v>
      </c>
      <c r="D221">
        <v>1773.65</v>
      </c>
      <c r="E221">
        <v>1534.62</v>
      </c>
      <c r="F221">
        <v>1102.24</v>
      </c>
      <c r="G221">
        <v>223.88</v>
      </c>
      <c r="H221" s="15">
        <v>19388.72</v>
      </c>
    </row>
    <row r="222" spans="1:8" x14ac:dyDescent="0.25">
      <c r="A222" s="14">
        <v>39703</v>
      </c>
      <c r="B222">
        <v>5968.42</v>
      </c>
      <c r="C222">
        <v>9253.92</v>
      </c>
      <c r="D222">
        <v>1767.13</v>
      </c>
      <c r="E222">
        <v>1540.37</v>
      </c>
      <c r="F222">
        <v>1071.4000000000001</v>
      </c>
      <c r="G222">
        <v>223.91</v>
      </c>
      <c r="H222" s="15">
        <v>19352.900000000001</v>
      </c>
    </row>
    <row r="223" spans="1:8" x14ac:dyDescent="0.25">
      <c r="A223" s="14">
        <v>39707</v>
      </c>
      <c r="B223">
        <v>5780.54</v>
      </c>
      <c r="C223">
        <v>9223.77</v>
      </c>
      <c r="D223">
        <v>1724.08</v>
      </c>
      <c r="E223">
        <v>1474.06</v>
      </c>
      <c r="F223">
        <v>1011.88</v>
      </c>
      <c r="G223">
        <v>215.42</v>
      </c>
      <c r="H223" s="15">
        <v>18300.61</v>
      </c>
    </row>
    <row r="224" spans="1:8" x14ac:dyDescent="0.25">
      <c r="A224" s="14">
        <v>39708</v>
      </c>
      <c r="B224">
        <v>5524.11</v>
      </c>
      <c r="C224">
        <v>9216.23</v>
      </c>
      <c r="D224">
        <v>1632.45</v>
      </c>
      <c r="E224">
        <v>1453.21</v>
      </c>
      <c r="F224">
        <v>998.68</v>
      </c>
      <c r="G224">
        <v>207.87</v>
      </c>
      <c r="H224" s="15">
        <v>17637.189999999999</v>
      </c>
    </row>
    <row r="225" spans="1:8" x14ac:dyDescent="0.25">
      <c r="A225" s="14">
        <v>39709</v>
      </c>
      <c r="B225">
        <v>5754.96</v>
      </c>
      <c r="C225">
        <v>9202.31</v>
      </c>
      <c r="D225">
        <v>1697.42</v>
      </c>
      <c r="E225">
        <v>1431.55</v>
      </c>
      <c r="F225">
        <v>1004.07</v>
      </c>
      <c r="G225">
        <v>203.33</v>
      </c>
      <c r="H225" s="15">
        <v>17632.46</v>
      </c>
    </row>
    <row r="226" spans="1:8" x14ac:dyDescent="0.25">
      <c r="A226" s="14">
        <v>39710</v>
      </c>
      <c r="B226">
        <v>6021.35</v>
      </c>
      <c r="C226">
        <v>9200.6</v>
      </c>
      <c r="D226">
        <v>1745.06</v>
      </c>
      <c r="E226">
        <v>1512.72</v>
      </c>
      <c r="F226">
        <v>1066.48</v>
      </c>
      <c r="G226">
        <v>222.62</v>
      </c>
      <c r="H226" s="15">
        <v>19327.73</v>
      </c>
    </row>
    <row r="227" spans="1:8" x14ac:dyDescent="0.25">
      <c r="A227" s="14">
        <v>39713</v>
      </c>
      <c r="B227">
        <v>5813.02</v>
      </c>
      <c r="C227">
        <v>9200.2199999999993</v>
      </c>
      <c r="D227">
        <v>1665.94</v>
      </c>
      <c r="E227">
        <v>1480.08</v>
      </c>
      <c r="F227">
        <v>1067.73</v>
      </c>
      <c r="G227">
        <v>237.04</v>
      </c>
      <c r="H227" s="15">
        <v>19632.2</v>
      </c>
    </row>
    <row r="228" spans="1:8" x14ac:dyDescent="0.25">
      <c r="A228" s="14">
        <v>39714</v>
      </c>
      <c r="B228">
        <v>5715.29</v>
      </c>
      <c r="C228">
        <v>9199.51</v>
      </c>
      <c r="D228">
        <v>1648.4</v>
      </c>
      <c r="E228">
        <v>1453.14</v>
      </c>
      <c r="F228">
        <v>1038.3699999999999</v>
      </c>
      <c r="G228">
        <v>227.14</v>
      </c>
      <c r="H228" s="15">
        <v>18872.849999999999</v>
      </c>
    </row>
    <row r="229" spans="1:8" x14ac:dyDescent="0.25">
      <c r="A229" s="14">
        <v>39715</v>
      </c>
      <c r="B229">
        <v>5701.19</v>
      </c>
      <c r="C229">
        <v>9190.75</v>
      </c>
      <c r="D229">
        <v>1661.33</v>
      </c>
      <c r="E229">
        <v>1452.61</v>
      </c>
      <c r="F229">
        <v>1043.6400000000001</v>
      </c>
      <c r="G229">
        <v>229.68</v>
      </c>
      <c r="H229" s="15">
        <v>18961.990000000002</v>
      </c>
    </row>
    <row r="230" spans="1:8" x14ac:dyDescent="0.25">
      <c r="A230" s="14">
        <v>39716</v>
      </c>
      <c r="B230">
        <v>5828.27</v>
      </c>
      <c r="C230">
        <v>9184.15</v>
      </c>
      <c r="D230">
        <v>1687.55</v>
      </c>
      <c r="E230">
        <v>1469.38</v>
      </c>
      <c r="F230">
        <v>1022.37</v>
      </c>
      <c r="G230">
        <v>237.94</v>
      </c>
      <c r="H230" s="15">
        <v>18934.43</v>
      </c>
    </row>
    <row r="231" spans="1:8" x14ac:dyDescent="0.25">
      <c r="A231" s="14">
        <v>39717</v>
      </c>
      <c r="B231">
        <v>5847.98</v>
      </c>
      <c r="C231">
        <v>9184.15</v>
      </c>
      <c r="D231">
        <v>1672.04</v>
      </c>
      <c r="E231">
        <v>1437.75</v>
      </c>
      <c r="F231">
        <v>983.36</v>
      </c>
      <c r="G231">
        <v>238.94</v>
      </c>
      <c r="H231" s="15">
        <v>18682.09</v>
      </c>
    </row>
    <row r="232" spans="1:8" x14ac:dyDescent="0.25">
      <c r="A232" s="14">
        <v>39720</v>
      </c>
      <c r="B232">
        <v>5356.18</v>
      </c>
      <c r="C232">
        <v>9182.7999999999993</v>
      </c>
      <c r="D232">
        <v>1496.15</v>
      </c>
      <c r="E232">
        <v>1370.44</v>
      </c>
      <c r="F232">
        <v>941.96</v>
      </c>
      <c r="G232">
        <v>238.94</v>
      </c>
      <c r="H232" s="15">
        <v>17880.68</v>
      </c>
    </row>
    <row r="233" spans="1:8" x14ac:dyDescent="0.25">
      <c r="A233" s="14">
        <v>39721</v>
      </c>
      <c r="B233">
        <v>5647.88</v>
      </c>
      <c r="C233">
        <v>9179.68</v>
      </c>
      <c r="D233">
        <v>1594.63</v>
      </c>
      <c r="E233">
        <v>1389.76</v>
      </c>
      <c r="F233">
        <v>956.68</v>
      </c>
      <c r="G233">
        <v>238.94</v>
      </c>
      <c r="H233" s="15">
        <v>18016.21</v>
      </c>
    </row>
    <row r="234" spans="1:8" x14ac:dyDescent="0.25">
      <c r="A234" s="14">
        <v>39723</v>
      </c>
      <c r="B234">
        <v>5456.45</v>
      </c>
      <c r="C234">
        <v>9179.68</v>
      </c>
      <c r="D234">
        <v>1491.11</v>
      </c>
      <c r="E234">
        <v>1387.37</v>
      </c>
      <c r="F234">
        <v>973.66</v>
      </c>
      <c r="G234">
        <v>238.94</v>
      </c>
      <c r="H234" s="15">
        <v>18211.11</v>
      </c>
    </row>
    <row r="235" spans="1:8" x14ac:dyDescent="0.25">
      <c r="A235" s="14">
        <v>39724</v>
      </c>
      <c r="B235">
        <v>5376.67</v>
      </c>
      <c r="C235">
        <v>9179.68</v>
      </c>
      <c r="D235">
        <v>1470.84</v>
      </c>
      <c r="E235">
        <v>1391.19</v>
      </c>
      <c r="F235">
        <v>926.69</v>
      </c>
      <c r="G235">
        <v>238.94</v>
      </c>
      <c r="H235" s="15">
        <v>17682.400000000001</v>
      </c>
    </row>
    <row r="236" spans="1:8" x14ac:dyDescent="0.25">
      <c r="A236" s="14">
        <v>39727</v>
      </c>
      <c r="B236">
        <v>5181.03</v>
      </c>
      <c r="C236">
        <v>9178.9699999999993</v>
      </c>
      <c r="D236">
        <v>1411.28</v>
      </c>
      <c r="E236">
        <v>1303.8599999999999</v>
      </c>
      <c r="F236">
        <v>857.85</v>
      </c>
      <c r="G236">
        <v>227.15</v>
      </c>
      <c r="H236" s="15">
        <v>16803.759999999998</v>
      </c>
    </row>
    <row r="237" spans="1:8" x14ac:dyDescent="0.25">
      <c r="A237" s="14">
        <v>39729</v>
      </c>
      <c r="B237">
        <v>4825.54</v>
      </c>
      <c r="C237">
        <v>9178.73</v>
      </c>
      <c r="D237">
        <v>1330.61</v>
      </c>
      <c r="E237">
        <v>1228.04</v>
      </c>
      <c r="F237">
        <v>819.63</v>
      </c>
      <c r="G237">
        <v>216.56</v>
      </c>
      <c r="H237" s="15">
        <v>15431.73</v>
      </c>
    </row>
    <row r="238" spans="1:8" x14ac:dyDescent="0.25">
      <c r="A238" s="14">
        <v>39730</v>
      </c>
      <c r="B238">
        <v>4440.03</v>
      </c>
      <c r="C238">
        <v>9181.35</v>
      </c>
      <c r="D238">
        <v>1275.0999999999999</v>
      </c>
      <c r="E238">
        <v>1245.2</v>
      </c>
      <c r="F238">
        <v>819.63</v>
      </c>
      <c r="G238">
        <v>214.15</v>
      </c>
      <c r="H238" s="15">
        <v>15943.24</v>
      </c>
    </row>
    <row r="239" spans="1:8" x14ac:dyDescent="0.25">
      <c r="A239" s="14">
        <v>39731</v>
      </c>
      <c r="B239">
        <v>4375.3999999999996</v>
      </c>
      <c r="C239">
        <v>9181.35</v>
      </c>
      <c r="D239">
        <v>1269.8</v>
      </c>
      <c r="E239">
        <v>1160.24</v>
      </c>
      <c r="F239">
        <v>745.55</v>
      </c>
      <c r="G239">
        <v>204.2</v>
      </c>
      <c r="H239" s="15">
        <v>14796.87</v>
      </c>
    </row>
    <row r="240" spans="1:8" x14ac:dyDescent="0.25">
      <c r="A240" s="14">
        <v>39734</v>
      </c>
      <c r="B240">
        <v>4869.4799999999996</v>
      </c>
      <c r="C240">
        <v>9184.24</v>
      </c>
      <c r="D240">
        <v>1429.54</v>
      </c>
      <c r="E240">
        <v>1223.1199999999999</v>
      </c>
      <c r="F240">
        <v>803.51</v>
      </c>
      <c r="G240">
        <v>212.76</v>
      </c>
      <c r="H240" s="15">
        <v>16312.16</v>
      </c>
    </row>
    <row r="241" spans="1:8" x14ac:dyDescent="0.25">
      <c r="A241" s="14">
        <v>39735</v>
      </c>
      <c r="B241">
        <v>4887.37</v>
      </c>
      <c r="C241">
        <v>9184.24</v>
      </c>
      <c r="D241">
        <v>1364.59</v>
      </c>
      <c r="E241">
        <v>1248.32</v>
      </c>
      <c r="F241">
        <v>813.38</v>
      </c>
      <c r="G241">
        <v>206.55</v>
      </c>
      <c r="H241" s="15">
        <v>16832.88</v>
      </c>
    </row>
    <row r="242" spans="1:8" x14ac:dyDescent="0.25">
      <c r="A242" s="14">
        <v>39736</v>
      </c>
      <c r="B242">
        <v>4455.8100000000004</v>
      </c>
      <c r="C242">
        <v>9184.24</v>
      </c>
      <c r="D242">
        <v>1244.23</v>
      </c>
      <c r="E242">
        <v>1182.44</v>
      </c>
      <c r="F242">
        <v>764.1</v>
      </c>
      <c r="G242">
        <v>204.65</v>
      </c>
      <c r="H242" s="15">
        <v>15998.3</v>
      </c>
    </row>
    <row r="243" spans="1:8" x14ac:dyDescent="0.25">
      <c r="A243" s="14">
        <v>39737</v>
      </c>
      <c r="B243">
        <v>4637.59</v>
      </c>
      <c r="C243">
        <v>9184.24</v>
      </c>
      <c r="D243">
        <v>1312.97</v>
      </c>
      <c r="E243">
        <v>1126.47</v>
      </c>
      <c r="F243">
        <v>742.55</v>
      </c>
      <c r="G243">
        <v>194.1</v>
      </c>
      <c r="H243" s="15">
        <v>15230.52</v>
      </c>
    </row>
    <row r="244" spans="1:8" x14ac:dyDescent="0.25">
      <c r="A244" s="14">
        <v>39738</v>
      </c>
      <c r="B244">
        <v>4595.05</v>
      </c>
      <c r="C244">
        <v>9184.24</v>
      </c>
      <c r="D244">
        <v>1311.72</v>
      </c>
      <c r="E244">
        <v>1167.9000000000001</v>
      </c>
      <c r="F244">
        <v>701.49</v>
      </c>
      <c r="G244">
        <v>195.65</v>
      </c>
      <c r="H244" s="15">
        <v>14554.21</v>
      </c>
    </row>
    <row r="245" spans="1:8" x14ac:dyDescent="0.25">
      <c r="A245" s="14">
        <v>39741</v>
      </c>
      <c r="B245">
        <v>4828.07</v>
      </c>
      <c r="C245">
        <v>9184.75</v>
      </c>
      <c r="D245">
        <v>1352.76</v>
      </c>
      <c r="E245">
        <v>1192.07</v>
      </c>
      <c r="F245">
        <v>721.7</v>
      </c>
      <c r="G245">
        <v>202.25</v>
      </c>
      <c r="H245" s="15">
        <v>15323.01</v>
      </c>
    </row>
    <row r="246" spans="1:8" x14ac:dyDescent="0.25">
      <c r="A246" s="14">
        <v>39742</v>
      </c>
      <c r="B246">
        <v>4707.04</v>
      </c>
      <c r="C246">
        <v>9186.9</v>
      </c>
      <c r="D246">
        <v>1283.43</v>
      </c>
      <c r="E246">
        <v>1202.55</v>
      </c>
      <c r="F246">
        <v>748.25</v>
      </c>
      <c r="G246">
        <v>200.4</v>
      </c>
      <c r="H246" s="15">
        <v>15041.17</v>
      </c>
    </row>
    <row r="247" spans="1:8" x14ac:dyDescent="0.25">
      <c r="A247" s="14">
        <v>39743</v>
      </c>
      <c r="B247">
        <v>4416.03</v>
      </c>
      <c r="C247">
        <v>9183.74</v>
      </c>
      <c r="D247">
        <v>1237.0899999999999</v>
      </c>
      <c r="E247">
        <v>1149.83</v>
      </c>
      <c r="F247">
        <v>704.86</v>
      </c>
      <c r="G247">
        <v>195.16</v>
      </c>
      <c r="H247" s="15">
        <v>14266.6</v>
      </c>
    </row>
    <row r="248" spans="1:8" x14ac:dyDescent="0.25">
      <c r="A248" s="14">
        <v>39744</v>
      </c>
      <c r="B248">
        <v>4504.6099999999997</v>
      </c>
      <c r="C248">
        <v>9182.8799999999992</v>
      </c>
      <c r="D248">
        <v>1239.1600000000001</v>
      </c>
      <c r="E248">
        <v>1141.75</v>
      </c>
      <c r="F248">
        <v>671.9</v>
      </c>
      <c r="G248">
        <v>194.95</v>
      </c>
      <c r="H248" s="15">
        <v>13760.49</v>
      </c>
    </row>
    <row r="249" spans="1:8" x14ac:dyDescent="0.25">
      <c r="A249" s="14">
        <v>39745</v>
      </c>
      <c r="B249">
        <v>4342.49</v>
      </c>
      <c r="C249">
        <v>9182.8799999999992</v>
      </c>
      <c r="D249">
        <v>1202.27</v>
      </c>
      <c r="E249">
        <v>1095.46</v>
      </c>
      <c r="F249">
        <v>591.33000000000004</v>
      </c>
      <c r="G249">
        <v>189.62</v>
      </c>
      <c r="H249" s="15">
        <v>12618.38</v>
      </c>
    </row>
    <row r="250" spans="1:8" x14ac:dyDescent="0.25">
      <c r="A250" s="14">
        <v>39748</v>
      </c>
      <c r="B250">
        <v>4209.4399999999996</v>
      </c>
      <c r="C250">
        <v>9182.8799999999992</v>
      </c>
      <c r="D250">
        <v>1169.78</v>
      </c>
      <c r="E250">
        <v>1074.08</v>
      </c>
      <c r="F250">
        <v>585.4</v>
      </c>
      <c r="G250">
        <v>175.69</v>
      </c>
      <c r="H250" s="15">
        <v>11015.84</v>
      </c>
    </row>
    <row r="251" spans="1:8" x14ac:dyDescent="0.25">
      <c r="A251" s="14">
        <v>39749</v>
      </c>
      <c r="B251">
        <v>4651.79</v>
      </c>
      <c r="C251">
        <v>9182.8799999999992</v>
      </c>
      <c r="D251">
        <v>1297.57</v>
      </c>
      <c r="E251">
        <v>1087.1600000000001</v>
      </c>
      <c r="F251">
        <v>621.48</v>
      </c>
      <c r="G251">
        <v>181.17</v>
      </c>
      <c r="H251" s="15">
        <v>12596.29</v>
      </c>
    </row>
    <row r="252" spans="1:8" x14ac:dyDescent="0.25">
      <c r="A252" s="14">
        <v>39750</v>
      </c>
      <c r="B252">
        <v>4593.8999999999996</v>
      </c>
      <c r="C252">
        <v>9182.8799999999992</v>
      </c>
      <c r="D252">
        <v>1302.1199999999999</v>
      </c>
      <c r="E252">
        <v>1135.3</v>
      </c>
      <c r="F252">
        <v>626.41999999999996</v>
      </c>
      <c r="G252">
        <v>175.32</v>
      </c>
      <c r="H252" s="15">
        <v>12702.07</v>
      </c>
    </row>
    <row r="253" spans="1:8" x14ac:dyDescent="0.25">
      <c r="A253" s="14">
        <v>39751</v>
      </c>
      <c r="B253">
        <v>4706.0200000000004</v>
      </c>
      <c r="C253">
        <v>9182.8799999999992</v>
      </c>
      <c r="D253">
        <v>1333.94</v>
      </c>
      <c r="E253">
        <v>1157.68</v>
      </c>
      <c r="F253">
        <v>626.41999999999996</v>
      </c>
      <c r="G253">
        <v>179.63</v>
      </c>
      <c r="H253" s="15">
        <v>14329.85</v>
      </c>
    </row>
    <row r="254" spans="1:8" x14ac:dyDescent="0.25">
      <c r="A254" s="14">
        <v>39752</v>
      </c>
      <c r="B254">
        <v>4787.99</v>
      </c>
      <c r="C254">
        <v>9182.8799999999992</v>
      </c>
      <c r="D254">
        <v>1334.78</v>
      </c>
      <c r="E254">
        <v>1184.83</v>
      </c>
      <c r="F254">
        <v>676.79</v>
      </c>
      <c r="G254">
        <v>175.94</v>
      </c>
      <c r="H254" s="15">
        <v>13968.67</v>
      </c>
    </row>
    <row r="255" spans="1:8" x14ac:dyDescent="0.25">
      <c r="A255" s="14">
        <v>39755</v>
      </c>
      <c r="B255">
        <v>4778.93</v>
      </c>
      <c r="C255">
        <v>9183.14</v>
      </c>
      <c r="D255">
        <v>1334.75</v>
      </c>
      <c r="E255">
        <v>1208.0899999999999</v>
      </c>
      <c r="F255">
        <v>721.69</v>
      </c>
      <c r="G255">
        <v>174.84</v>
      </c>
      <c r="H255" s="15">
        <v>14344.37</v>
      </c>
    </row>
    <row r="256" spans="1:8" x14ac:dyDescent="0.25">
      <c r="A256" s="14">
        <v>39756</v>
      </c>
      <c r="B256">
        <v>4974.1499999999996</v>
      </c>
      <c r="C256">
        <v>9183.14</v>
      </c>
      <c r="D256">
        <v>1378.4</v>
      </c>
      <c r="E256">
        <v>1239.05</v>
      </c>
      <c r="F256">
        <v>757.71</v>
      </c>
      <c r="G256">
        <v>172.73</v>
      </c>
      <c r="H256" s="15">
        <v>14384.34</v>
      </c>
    </row>
    <row r="257" spans="1:8" x14ac:dyDescent="0.25">
      <c r="A257" s="14">
        <v>39757</v>
      </c>
      <c r="B257">
        <v>4716.49</v>
      </c>
      <c r="C257">
        <v>9183.14</v>
      </c>
      <c r="D257">
        <v>1299.98</v>
      </c>
      <c r="E257">
        <v>1206.6099999999999</v>
      </c>
      <c r="F257">
        <v>720.96</v>
      </c>
      <c r="G257">
        <v>179.34</v>
      </c>
      <c r="H257" s="15">
        <v>14840.16</v>
      </c>
    </row>
    <row r="258" spans="1:8" x14ac:dyDescent="0.25">
      <c r="A258" s="14">
        <v>39758</v>
      </c>
      <c r="B258">
        <v>4481.6000000000004</v>
      </c>
      <c r="C258">
        <v>9183.14</v>
      </c>
      <c r="D258">
        <v>1241.97</v>
      </c>
      <c r="E258">
        <v>1160.93</v>
      </c>
      <c r="F258">
        <v>694.33</v>
      </c>
      <c r="G258">
        <v>175.29</v>
      </c>
      <c r="H258" s="15">
        <v>13790.04</v>
      </c>
    </row>
    <row r="259" spans="1:8" x14ac:dyDescent="0.25">
      <c r="A259" s="14">
        <v>39759</v>
      </c>
      <c r="B259">
        <v>4612.0200000000004</v>
      </c>
      <c r="C259">
        <v>9183.14</v>
      </c>
      <c r="D259">
        <v>1271.6199999999999</v>
      </c>
      <c r="E259">
        <v>1188.17</v>
      </c>
      <c r="F259">
        <v>718.23</v>
      </c>
      <c r="G259">
        <v>178.61</v>
      </c>
      <c r="H259" s="15">
        <v>14243.43</v>
      </c>
    </row>
    <row r="260" spans="1:8" x14ac:dyDescent="0.25">
      <c r="A260" s="14">
        <v>39762</v>
      </c>
      <c r="B260">
        <v>4575.7299999999996</v>
      </c>
      <c r="C260">
        <v>9183.14</v>
      </c>
      <c r="D260">
        <v>1251</v>
      </c>
      <c r="E260">
        <v>1197.8599999999999</v>
      </c>
      <c r="F260">
        <v>756.48</v>
      </c>
      <c r="G260">
        <v>192.16</v>
      </c>
      <c r="H260" s="15">
        <v>14744.63</v>
      </c>
    </row>
    <row r="261" spans="1:8" x14ac:dyDescent="0.25">
      <c r="A261" s="14">
        <v>39763</v>
      </c>
      <c r="B261">
        <v>4488.67</v>
      </c>
      <c r="C261">
        <v>9183.14</v>
      </c>
      <c r="D261">
        <v>1225.5899999999999</v>
      </c>
      <c r="E261">
        <v>1159.9000000000001</v>
      </c>
      <c r="F261">
        <v>696.7</v>
      </c>
      <c r="G261">
        <v>189.63</v>
      </c>
      <c r="H261" s="15">
        <v>14040.9</v>
      </c>
    </row>
    <row r="262" spans="1:8" x14ac:dyDescent="0.25">
      <c r="A262" s="14">
        <v>39764</v>
      </c>
      <c r="B262">
        <v>4261.25</v>
      </c>
      <c r="C262">
        <v>9183.14</v>
      </c>
      <c r="D262">
        <v>1165.3800000000001</v>
      </c>
      <c r="E262">
        <v>1148.27</v>
      </c>
      <c r="F262">
        <v>664.82</v>
      </c>
      <c r="G262">
        <v>192.48</v>
      </c>
      <c r="H262" s="15">
        <v>13939.09</v>
      </c>
    </row>
    <row r="263" spans="1:8" x14ac:dyDescent="0.25">
      <c r="A263" s="14">
        <v>39765</v>
      </c>
      <c r="B263">
        <v>4549.22</v>
      </c>
      <c r="C263">
        <v>9184.09</v>
      </c>
      <c r="D263">
        <v>1240.93</v>
      </c>
      <c r="E263">
        <v>1163.27</v>
      </c>
      <c r="F263">
        <v>664.82</v>
      </c>
      <c r="G263">
        <v>200.33</v>
      </c>
      <c r="H263" s="15">
        <v>13221.35</v>
      </c>
    </row>
    <row r="264" spans="1:8" x14ac:dyDescent="0.25">
      <c r="A264" s="14">
        <v>39766</v>
      </c>
      <c r="B264">
        <v>4376.29</v>
      </c>
      <c r="C264">
        <v>9184.09</v>
      </c>
      <c r="D264">
        <v>1179.6300000000001</v>
      </c>
      <c r="E264">
        <v>1166.6300000000001</v>
      </c>
      <c r="F264">
        <v>658.54</v>
      </c>
      <c r="G264">
        <v>207.41</v>
      </c>
      <c r="H264" s="15">
        <v>13542.66</v>
      </c>
    </row>
    <row r="265" spans="1:8" x14ac:dyDescent="0.25">
      <c r="A265" s="14">
        <v>39769</v>
      </c>
      <c r="B265">
        <v>4270.8900000000003</v>
      </c>
      <c r="C265">
        <v>9184.09</v>
      </c>
      <c r="D265">
        <v>1151.96</v>
      </c>
      <c r="E265">
        <v>1145.42</v>
      </c>
      <c r="F265">
        <v>641.41</v>
      </c>
      <c r="G265">
        <v>213.03</v>
      </c>
      <c r="H265" s="15">
        <v>13529.53</v>
      </c>
    </row>
    <row r="266" spans="1:8" x14ac:dyDescent="0.25">
      <c r="A266" s="14">
        <v>39770</v>
      </c>
      <c r="B266">
        <v>4332.29</v>
      </c>
      <c r="C266">
        <v>9184.09</v>
      </c>
      <c r="D266">
        <v>1155.75</v>
      </c>
      <c r="E266">
        <v>1146.48</v>
      </c>
      <c r="F266">
        <v>616.96</v>
      </c>
      <c r="G266">
        <v>197.32</v>
      </c>
      <c r="H266" s="15">
        <v>12915.89</v>
      </c>
    </row>
    <row r="267" spans="1:8" x14ac:dyDescent="0.25">
      <c r="A267" s="14">
        <v>39771</v>
      </c>
      <c r="B267">
        <v>4084.27</v>
      </c>
      <c r="C267">
        <v>9184.09</v>
      </c>
      <c r="D267">
        <v>1087.5999999999999</v>
      </c>
      <c r="E267">
        <v>1116.3</v>
      </c>
      <c r="F267">
        <v>598.65</v>
      </c>
      <c r="G267">
        <v>209.76</v>
      </c>
      <c r="H267" s="15">
        <v>12815.8</v>
      </c>
    </row>
    <row r="268" spans="1:8" x14ac:dyDescent="0.25">
      <c r="A268" s="14">
        <v>39772</v>
      </c>
      <c r="B268">
        <v>3799.47</v>
      </c>
      <c r="C268">
        <v>9184.09</v>
      </c>
      <c r="D268">
        <v>1036.51</v>
      </c>
      <c r="E268">
        <v>1092.56</v>
      </c>
      <c r="F268">
        <v>581.39</v>
      </c>
      <c r="G268">
        <v>207.45</v>
      </c>
      <c r="H268" s="15">
        <v>12298.56</v>
      </c>
    </row>
    <row r="269" spans="1:8" x14ac:dyDescent="0.25">
      <c r="A269" s="14">
        <v>39773</v>
      </c>
      <c r="B269">
        <v>4036.09</v>
      </c>
      <c r="C269">
        <v>9187.1</v>
      </c>
      <c r="D269">
        <v>1085.57</v>
      </c>
      <c r="E269">
        <v>1066.67</v>
      </c>
      <c r="F269">
        <v>607.59</v>
      </c>
      <c r="G269">
        <v>205.88</v>
      </c>
      <c r="H269" s="15">
        <v>12659.2</v>
      </c>
    </row>
    <row r="270" spans="1:8" x14ac:dyDescent="0.25">
      <c r="A270" s="14">
        <v>39776</v>
      </c>
      <c r="B270">
        <v>4284.5</v>
      </c>
      <c r="C270">
        <v>9187.1</v>
      </c>
      <c r="D270">
        <v>1154.3399999999999</v>
      </c>
      <c r="E270">
        <v>1142.83</v>
      </c>
      <c r="F270">
        <v>602.41</v>
      </c>
      <c r="G270">
        <v>197.11</v>
      </c>
      <c r="H270" s="15">
        <v>12457.94</v>
      </c>
    </row>
    <row r="271" spans="1:8" x14ac:dyDescent="0.25">
      <c r="A271" s="14">
        <v>39777</v>
      </c>
      <c r="B271">
        <v>4323.09</v>
      </c>
      <c r="C271">
        <v>9187.1</v>
      </c>
      <c r="D271">
        <v>1142.58</v>
      </c>
      <c r="E271">
        <v>1139.3399999999999</v>
      </c>
      <c r="F271">
        <v>592.02</v>
      </c>
      <c r="G271">
        <v>196.41</v>
      </c>
      <c r="H271" s="15">
        <v>12878.6</v>
      </c>
    </row>
    <row r="272" spans="1:8" x14ac:dyDescent="0.25">
      <c r="A272" s="14">
        <v>39778</v>
      </c>
      <c r="B272">
        <v>4458.3</v>
      </c>
      <c r="C272">
        <v>9187.1</v>
      </c>
      <c r="D272">
        <v>1193.0899999999999</v>
      </c>
      <c r="E272">
        <v>1136.5999999999999</v>
      </c>
      <c r="F272">
        <v>617.76</v>
      </c>
      <c r="G272">
        <v>197.47</v>
      </c>
      <c r="H272" s="15">
        <v>13369.45</v>
      </c>
    </row>
    <row r="273" spans="1:8" x14ac:dyDescent="0.25">
      <c r="A273" s="14">
        <v>39779</v>
      </c>
      <c r="B273">
        <v>4458.3</v>
      </c>
      <c r="C273">
        <v>9187.1</v>
      </c>
      <c r="D273" t="e">
        <v>#N/A</v>
      </c>
      <c r="E273">
        <v>1143.71</v>
      </c>
      <c r="F273">
        <v>617.76</v>
      </c>
      <c r="G273">
        <v>197.47</v>
      </c>
      <c r="H273" s="15">
        <v>13552.06</v>
      </c>
    </row>
    <row r="274" spans="1:8" x14ac:dyDescent="0.25">
      <c r="A274" s="14">
        <v>39780</v>
      </c>
      <c r="B274">
        <v>4513.6400000000003</v>
      </c>
      <c r="C274">
        <v>9187.1</v>
      </c>
      <c r="D274">
        <v>1185.75</v>
      </c>
      <c r="E274">
        <v>1168.99</v>
      </c>
      <c r="F274">
        <v>615.96</v>
      </c>
      <c r="G274">
        <v>195.8</v>
      </c>
      <c r="H274" s="15">
        <v>13888.24</v>
      </c>
    </row>
    <row r="275" spans="1:8" x14ac:dyDescent="0.25">
      <c r="A275" s="14">
        <v>39783</v>
      </c>
      <c r="B275">
        <v>4118.5200000000004</v>
      </c>
      <c r="C275">
        <v>9187.1</v>
      </c>
      <c r="D275">
        <v>1091.1600000000001</v>
      </c>
      <c r="E275">
        <v>1143.56</v>
      </c>
      <c r="F275">
        <v>599.08000000000004</v>
      </c>
      <c r="G275">
        <v>200.16</v>
      </c>
      <c r="H275" s="15">
        <v>14108.84</v>
      </c>
    </row>
    <row r="276" spans="1:8" x14ac:dyDescent="0.25">
      <c r="A276" s="14">
        <v>39784</v>
      </c>
      <c r="B276">
        <v>4288.42</v>
      </c>
      <c r="C276">
        <v>9187.1</v>
      </c>
      <c r="D276">
        <v>1130</v>
      </c>
      <c r="E276">
        <v>1141.8699999999999</v>
      </c>
      <c r="F276">
        <v>597.4</v>
      </c>
      <c r="G276">
        <v>200.77</v>
      </c>
      <c r="H276" s="15">
        <v>13405.85</v>
      </c>
    </row>
    <row r="277" spans="1:8" x14ac:dyDescent="0.25">
      <c r="A277" s="14">
        <v>39785</v>
      </c>
      <c r="B277">
        <v>4395.21</v>
      </c>
      <c r="C277">
        <v>9187.1</v>
      </c>
      <c r="D277">
        <v>1166.2</v>
      </c>
      <c r="E277">
        <v>1157.99</v>
      </c>
      <c r="F277">
        <v>596.20000000000005</v>
      </c>
      <c r="G277">
        <v>209.55</v>
      </c>
      <c r="H277" s="15">
        <v>13588.66</v>
      </c>
    </row>
    <row r="278" spans="1:8" x14ac:dyDescent="0.25">
      <c r="A278" s="14">
        <v>39786</v>
      </c>
      <c r="B278">
        <v>4272.05</v>
      </c>
      <c r="C278">
        <v>9187.1</v>
      </c>
      <c r="D278">
        <v>1127.75</v>
      </c>
      <c r="E278">
        <v>1148.81</v>
      </c>
      <c r="F278">
        <v>627.77</v>
      </c>
      <c r="G278">
        <v>212.7</v>
      </c>
      <c r="H278" s="15">
        <v>13509.78</v>
      </c>
    </row>
    <row r="279" spans="1:8" x14ac:dyDescent="0.25">
      <c r="A279" s="14">
        <v>39787</v>
      </c>
      <c r="B279">
        <v>4404.96</v>
      </c>
      <c r="C279">
        <v>9187.1</v>
      </c>
      <c r="D279">
        <v>1177.8699999999999</v>
      </c>
      <c r="E279">
        <v>1136.44</v>
      </c>
      <c r="F279">
        <v>615.64</v>
      </c>
      <c r="G279">
        <v>215.94</v>
      </c>
      <c r="H279" s="15">
        <v>13846.09</v>
      </c>
    </row>
    <row r="280" spans="1:8" x14ac:dyDescent="0.25">
      <c r="A280" s="14">
        <v>39790</v>
      </c>
      <c r="B280">
        <v>4569.3</v>
      </c>
      <c r="C280">
        <v>9187.1</v>
      </c>
      <c r="D280">
        <v>1225.06</v>
      </c>
      <c r="E280">
        <v>1189.22</v>
      </c>
      <c r="F280">
        <v>627.66999999999996</v>
      </c>
      <c r="G280">
        <v>224.83</v>
      </c>
      <c r="H280" s="15">
        <v>15044.87</v>
      </c>
    </row>
    <row r="281" spans="1:8" x14ac:dyDescent="0.25">
      <c r="A281" s="14">
        <v>39791</v>
      </c>
      <c r="B281">
        <v>4445.17</v>
      </c>
      <c r="C281">
        <v>9187.1</v>
      </c>
      <c r="D281">
        <v>1212.45</v>
      </c>
      <c r="E281">
        <v>1194.29</v>
      </c>
      <c r="F281">
        <v>627.66999999999996</v>
      </c>
      <c r="G281">
        <v>218.76</v>
      </c>
      <c r="H281" s="15">
        <v>14753.22</v>
      </c>
    </row>
    <row r="282" spans="1:8" x14ac:dyDescent="0.25">
      <c r="A282" s="14">
        <v>39792</v>
      </c>
      <c r="B282">
        <v>4482.6899999999996</v>
      </c>
      <c r="C282">
        <v>9187.1</v>
      </c>
      <c r="D282">
        <v>1222.3800000000001</v>
      </c>
      <c r="E282">
        <v>1194.06</v>
      </c>
      <c r="F282">
        <v>666.18</v>
      </c>
      <c r="G282">
        <v>225.02</v>
      </c>
      <c r="H282" s="15">
        <v>15577.74</v>
      </c>
    </row>
    <row r="283" spans="1:8" x14ac:dyDescent="0.25">
      <c r="A283" s="14">
        <v>39793</v>
      </c>
      <c r="B283">
        <v>4383.1499999999996</v>
      </c>
      <c r="C283">
        <v>9187.1</v>
      </c>
      <c r="D283">
        <v>1180.46</v>
      </c>
      <c r="E283">
        <v>1180.8599999999999</v>
      </c>
      <c r="F283">
        <v>679.43</v>
      </c>
      <c r="G283">
        <v>219.09</v>
      </c>
      <c r="H283" s="15">
        <v>15613.9</v>
      </c>
    </row>
    <row r="284" spans="1:8" x14ac:dyDescent="0.25">
      <c r="A284" s="14">
        <v>39794</v>
      </c>
      <c r="B284">
        <v>4394.43</v>
      </c>
      <c r="C284">
        <v>9187.1</v>
      </c>
      <c r="D284">
        <v>1206.6500000000001</v>
      </c>
      <c r="E284">
        <v>1172.1600000000001</v>
      </c>
      <c r="F284">
        <v>678.45</v>
      </c>
      <c r="G284">
        <v>209.64</v>
      </c>
      <c r="H284" s="15">
        <v>14758.39</v>
      </c>
    </row>
    <row r="285" spans="1:8" x14ac:dyDescent="0.25">
      <c r="A285" s="14">
        <v>39797</v>
      </c>
      <c r="B285">
        <v>4353.26</v>
      </c>
      <c r="C285">
        <v>8817.1</v>
      </c>
      <c r="D285">
        <v>1181.8699999999999</v>
      </c>
      <c r="E285">
        <v>1169.6600000000001</v>
      </c>
      <c r="F285">
        <v>698.05</v>
      </c>
      <c r="G285">
        <v>211.99</v>
      </c>
      <c r="H285" s="15">
        <v>15046.95</v>
      </c>
    </row>
    <row r="286" spans="1:8" x14ac:dyDescent="0.25">
      <c r="A286" s="14">
        <v>39798</v>
      </c>
      <c r="B286">
        <v>4555.4399999999996</v>
      </c>
      <c r="C286">
        <v>8444.89</v>
      </c>
      <c r="D286">
        <v>1243.49</v>
      </c>
      <c r="E286">
        <v>1177.9100000000001</v>
      </c>
      <c r="F286">
        <v>712.07</v>
      </c>
      <c r="G286">
        <v>213.8</v>
      </c>
      <c r="H286" s="15">
        <v>15130.21</v>
      </c>
    </row>
    <row r="287" spans="1:8" x14ac:dyDescent="0.25">
      <c r="A287" s="14">
        <v>39799</v>
      </c>
      <c r="B287">
        <v>4513.6099999999997</v>
      </c>
      <c r="C287">
        <v>8105.63</v>
      </c>
      <c r="D287">
        <v>1225.8599999999999</v>
      </c>
      <c r="E287">
        <v>1174.08</v>
      </c>
      <c r="F287">
        <v>692.75</v>
      </c>
      <c r="G287">
        <v>214.78</v>
      </c>
      <c r="H287" s="15">
        <v>15460.52</v>
      </c>
    </row>
    <row r="288" spans="1:8" x14ac:dyDescent="0.25">
      <c r="A288" s="14">
        <v>39800</v>
      </c>
      <c r="B288">
        <v>4413.67</v>
      </c>
      <c r="C288">
        <v>7785.26</v>
      </c>
      <c r="D288">
        <v>1204.69</v>
      </c>
      <c r="E288">
        <v>1191.99</v>
      </c>
      <c r="F288">
        <v>727.05</v>
      </c>
      <c r="G288">
        <v>219.45</v>
      </c>
      <c r="H288" s="15">
        <v>15497.81</v>
      </c>
    </row>
    <row r="289" spans="1:8" x14ac:dyDescent="0.25">
      <c r="A289" s="14">
        <v>39801</v>
      </c>
      <c r="B289">
        <v>4412.55</v>
      </c>
      <c r="C289">
        <v>7514.32</v>
      </c>
      <c r="D289">
        <v>1217.19</v>
      </c>
      <c r="E289">
        <v>1192.1600000000001</v>
      </c>
      <c r="F289">
        <v>727.29</v>
      </c>
      <c r="G289">
        <v>220.46</v>
      </c>
      <c r="H289" s="15">
        <v>15127.51</v>
      </c>
    </row>
    <row r="290" spans="1:8" x14ac:dyDescent="0.25">
      <c r="A290" s="14">
        <v>39804</v>
      </c>
      <c r="B290">
        <v>4351.96</v>
      </c>
      <c r="C290">
        <v>7217.46</v>
      </c>
      <c r="D290">
        <v>1189.1500000000001</v>
      </c>
      <c r="E290">
        <v>1185.01</v>
      </c>
      <c r="F290">
        <v>708.9</v>
      </c>
      <c r="G290">
        <v>217.43</v>
      </c>
      <c r="H290" s="15">
        <v>14622.39</v>
      </c>
    </row>
    <row r="291" spans="1:8" x14ac:dyDescent="0.25">
      <c r="A291" s="14">
        <v>39805</v>
      </c>
      <c r="B291">
        <v>4310.38</v>
      </c>
      <c r="C291">
        <v>6924.15</v>
      </c>
      <c r="D291">
        <v>1183.19</v>
      </c>
      <c r="E291">
        <v>1191.3499999999999</v>
      </c>
      <c r="F291">
        <v>678.36</v>
      </c>
      <c r="G291">
        <v>206.28</v>
      </c>
      <c r="H291" s="15">
        <v>14220.79</v>
      </c>
    </row>
    <row r="292" spans="1:8" x14ac:dyDescent="0.25">
      <c r="A292" s="14">
        <v>39806</v>
      </c>
      <c r="B292">
        <v>4335.07</v>
      </c>
      <c r="C292">
        <v>6660.18</v>
      </c>
      <c r="D292">
        <v>1184.3</v>
      </c>
      <c r="E292">
        <v>1188.6199999999999</v>
      </c>
      <c r="F292">
        <v>682.28</v>
      </c>
      <c r="G292">
        <v>202.75</v>
      </c>
      <c r="H292" s="15">
        <v>14184.14</v>
      </c>
    </row>
    <row r="293" spans="1:8" x14ac:dyDescent="0.25">
      <c r="A293" s="14">
        <v>39811</v>
      </c>
      <c r="B293">
        <v>4354.62</v>
      </c>
      <c r="C293">
        <v>6294.67</v>
      </c>
      <c r="D293">
        <v>1173.1500000000001</v>
      </c>
      <c r="E293">
        <v>1201.02</v>
      </c>
      <c r="F293">
        <v>678.5</v>
      </c>
      <c r="G293">
        <v>200.75</v>
      </c>
      <c r="H293" s="15">
        <v>14328.48</v>
      </c>
    </row>
    <row r="294" spans="1:8" x14ac:dyDescent="0.25">
      <c r="A294" s="14">
        <v>39812</v>
      </c>
      <c r="B294">
        <v>4442.6099999999997</v>
      </c>
      <c r="C294">
        <v>6037.38</v>
      </c>
      <c r="D294">
        <v>1201.3399999999999</v>
      </c>
      <c r="E294">
        <v>1220.6500000000001</v>
      </c>
      <c r="F294">
        <v>687.47</v>
      </c>
      <c r="G294">
        <v>198.82</v>
      </c>
      <c r="H294" s="15">
        <v>14235.5</v>
      </c>
    </row>
    <row r="295" spans="1:8" x14ac:dyDescent="0.25">
      <c r="A295" s="14">
        <v>39813</v>
      </c>
      <c r="B295">
        <v>4500.53</v>
      </c>
      <c r="C295">
        <v>5865.01</v>
      </c>
      <c r="D295">
        <v>1211.6500000000001</v>
      </c>
      <c r="E295">
        <v>1217</v>
      </c>
      <c r="F295">
        <v>680.9</v>
      </c>
      <c r="G295">
        <v>197.23</v>
      </c>
      <c r="H295" s="15">
        <v>14387.48</v>
      </c>
    </row>
    <row r="296" spans="1:8" x14ac:dyDescent="0.25">
      <c r="A296" s="14">
        <v>39815</v>
      </c>
      <c r="B296">
        <v>4625.88</v>
      </c>
      <c r="C296">
        <v>5793.56</v>
      </c>
      <c r="D296">
        <v>1263.7</v>
      </c>
      <c r="E296">
        <v>1255.56</v>
      </c>
      <c r="F296">
        <v>706.5</v>
      </c>
      <c r="G296">
        <v>197.23</v>
      </c>
      <c r="H296" s="15">
        <v>15042.81</v>
      </c>
    </row>
    <row r="297" spans="1:8" x14ac:dyDescent="0.25">
      <c r="A297" s="14">
        <v>39818</v>
      </c>
      <c r="B297">
        <v>4589.8500000000004</v>
      </c>
      <c r="C297">
        <v>5917.9</v>
      </c>
      <c r="D297">
        <v>1262.52</v>
      </c>
      <c r="E297">
        <v>1287.7</v>
      </c>
      <c r="F297">
        <v>725.89</v>
      </c>
      <c r="G297">
        <v>205.22</v>
      </c>
      <c r="H297" s="15">
        <v>15563.31</v>
      </c>
    </row>
    <row r="298" spans="1:8" x14ac:dyDescent="0.25">
      <c r="A298" s="14">
        <v>39819</v>
      </c>
      <c r="B298">
        <v>4601.4399999999996</v>
      </c>
      <c r="C298">
        <v>6074.87</v>
      </c>
      <c r="D298">
        <v>1274.49</v>
      </c>
      <c r="E298">
        <v>1304.9100000000001</v>
      </c>
      <c r="F298">
        <v>728.32</v>
      </c>
      <c r="G298">
        <v>211.86</v>
      </c>
      <c r="H298" s="15">
        <v>15509.51</v>
      </c>
    </row>
    <row r="299" spans="1:8" x14ac:dyDescent="0.25">
      <c r="A299" s="14">
        <v>39820</v>
      </c>
      <c r="B299">
        <v>4484.9799999999996</v>
      </c>
      <c r="C299">
        <v>6074.87</v>
      </c>
      <c r="D299">
        <v>1238.5999999999999</v>
      </c>
      <c r="E299">
        <v>1286.73</v>
      </c>
      <c r="F299">
        <v>674.93</v>
      </c>
      <c r="G299">
        <v>211.37</v>
      </c>
      <c r="H299" s="15">
        <v>14987.46</v>
      </c>
    </row>
    <row r="300" spans="1:8" x14ac:dyDescent="0.25">
      <c r="A300" s="14">
        <v>39821</v>
      </c>
      <c r="B300">
        <v>4481.09</v>
      </c>
      <c r="C300">
        <v>6074.87</v>
      </c>
      <c r="D300">
        <v>1252.52</v>
      </c>
      <c r="E300">
        <v>1283.5899999999999</v>
      </c>
      <c r="F300">
        <v>675.07</v>
      </c>
      <c r="G300">
        <v>206.5</v>
      </c>
      <c r="H300" s="15">
        <v>14415.91</v>
      </c>
    </row>
    <row r="301" spans="1:8" x14ac:dyDescent="0.25">
      <c r="A301" s="14">
        <v>39822</v>
      </c>
      <c r="B301">
        <v>4398.83</v>
      </c>
      <c r="C301">
        <v>6143.81</v>
      </c>
      <c r="D301">
        <v>1223.01</v>
      </c>
      <c r="E301">
        <v>1272.83</v>
      </c>
      <c r="F301">
        <v>666.92</v>
      </c>
      <c r="G301">
        <v>210.3</v>
      </c>
      <c r="H301" s="15">
        <v>14377.44</v>
      </c>
    </row>
    <row r="302" spans="1:8" x14ac:dyDescent="0.25">
      <c r="A302" s="14">
        <v>39825</v>
      </c>
      <c r="B302">
        <v>4306.22</v>
      </c>
      <c r="C302">
        <v>6041.44</v>
      </c>
      <c r="D302">
        <v>1201.1300000000001</v>
      </c>
      <c r="E302">
        <v>1266.3699999999999</v>
      </c>
      <c r="F302">
        <v>639.49</v>
      </c>
      <c r="G302">
        <v>210.97</v>
      </c>
      <c r="H302" s="15">
        <v>13971</v>
      </c>
    </row>
    <row r="303" spans="1:8" x14ac:dyDescent="0.25">
      <c r="A303" s="14">
        <v>39826</v>
      </c>
      <c r="B303">
        <v>4313.82</v>
      </c>
      <c r="C303">
        <v>6059.09</v>
      </c>
      <c r="D303">
        <v>1202.6500000000001</v>
      </c>
      <c r="E303">
        <v>1259.3599999999999</v>
      </c>
      <c r="F303">
        <v>634.84</v>
      </c>
      <c r="G303">
        <v>206.25</v>
      </c>
      <c r="H303" s="15">
        <v>13668.05</v>
      </c>
    </row>
    <row r="304" spans="1:8" x14ac:dyDescent="0.25">
      <c r="A304" s="14">
        <v>39827</v>
      </c>
      <c r="B304">
        <v>4186.12</v>
      </c>
      <c r="C304">
        <v>6051.1</v>
      </c>
      <c r="D304">
        <v>1163.42</v>
      </c>
      <c r="E304">
        <v>1229.3399999999999</v>
      </c>
      <c r="F304">
        <v>660.96</v>
      </c>
      <c r="G304">
        <v>214.86</v>
      </c>
      <c r="H304" s="15">
        <v>13704.61</v>
      </c>
    </row>
    <row r="305" spans="1:8" x14ac:dyDescent="0.25">
      <c r="A305" s="14">
        <v>39828</v>
      </c>
      <c r="B305">
        <v>4167.33</v>
      </c>
      <c r="C305">
        <v>5778.58</v>
      </c>
      <c r="D305">
        <v>1183.52</v>
      </c>
      <c r="E305">
        <v>1207.24</v>
      </c>
      <c r="F305">
        <v>633.99</v>
      </c>
      <c r="G305">
        <v>215.41</v>
      </c>
      <c r="H305" s="15">
        <v>13242.96</v>
      </c>
    </row>
    <row r="306" spans="1:8" x14ac:dyDescent="0.25">
      <c r="A306" s="14">
        <v>39829</v>
      </c>
      <c r="B306">
        <v>4182.79</v>
      </c>
      <c r="C306">
        <v>5511.93</v>
      </c>
      <c r="D306">
        <v>1198.1400000000001</v>
      </c>
      <c r="E306">
        <v>1217.3</v>
      </c>
      <c r="F306">
        <v>653.5</v>
      </c>
      <c r="G306">
        <v>218.89</v>
      </c>
      <c r="H306" s="15">
        <v>13255.51</v>
      </c>
    </row>
    <row r="307" spans="1:8" x14ac:dyDescent="0.25">
      <c r="A307" s="14">
        <v>39832</v>
      </c>
      <c r="B307">
        <v>4182.79</v>
      </c>
      <c r="C307">
        <v>5280.75</v>
      </c>
      <c r="D307" t="e">
        <v>#N/A</v>
      </c>
      <c r="E307">
        <v>1231.75</v>
      </c>
      <c r="F307">
        <v>655.77</v>
      </c>
      <c r="G307">
        <v>220.97</v>
      </c>
      <c r="H307" s="15">
        <v>13339.99</v>
      </c>
    </row>
    <row r="308" spans="1:8" x14ac:dyDescent="0.25">
      <c r="A308" s="14">
        <v>39833</v>
      </c>
      <c r="B308">
        <v>3982.32</v>
      </c>
      <c r="C308">
        <v>5258.28</v>
      </c>
      <c r="D308">
        <v>1136.6099999999999</v>
      </c>
      <c r="E308">
        <v>1234</v>
      </c>
      <c r="F308">
        <v>636.15</v>
      </c>
      <c r="G308">
        <v>222.8</v>
      </c>
      <c r="H308" s="15">
        <v>12959.77</v>
      </c>
    </row>
    <row r="309" spans="1:8" x14ac:dyDescent="0.25">
      <c r="A309" s="14">
        <v>39834</v>
      </c>
      <c r="B309">
        <v>4142.97</v>
      </c>
      <c r="C309">
        <v>5136.4799999999996</v>
      </c>
      <c r="D309">
        <v>1185.76</v>
      </c>
      <c r="E309">
        <v>1239.8599999999999</v>
      </c>
      <c r="F309">
        <v>615.4</v>
      </c>
      <c r="G309">
        <v>222.27</v>
      </c>
      <c r="H309" s="15">
        <v>12583.63</v>
      </c>
    </row>
    <row r="310" spans="1:8" x14ac:dyDescent="0.25">
      <c r="A310" s="14">
        <v>39835</v>
      </c>
      <c r="B310">
        <v>4106.6899999999996</v>
      </c>
      <c r="C310">
        <v>5020.71</v>
      </c>
      <c r="D310">
        <v>1168.08</v>
      </c>
      <c r="E310">
        <v>1242.3399999999999</v>
      </c>
      <c r="F310">
        <v>616.15</v>
      </c>
      <c r="G310">
        <v>224.85</v>
      </c>
      <c r="H310" s="15">
        <v>12657.99</v>
      </c>
    </row>
    <row r="311" spans="1:8" x14ac:dyDescent="0.25">
      <c r="A311" s="14">
        <v>39836</v>
      </c>
      <c r="B311">
        <v>4118.74</v>
      </c>
      <c r="C311">
        <v>4929.54</v>
      </c>
      <c r="D311">
        <v>1175.8900000000001</v>
      </c>
      <c r="E311">
        <v>1239.99</v>
      </c>
      <c r="F311">
        <v>606.29</v>
      </c>
      <c r="G311">
        <v>223.87</v>
      </c>
      <c r="H311" s="15">
        <v>12578.6</v>
      </c>
    </row>
    <row r="312" spans="1:8" x14ac:dyDescent="0.25">
      <c r="A312" s="14">
        <v>39842</v>
      </c>
      <c r="B312">
        <v>4171</v>
      </c>
      <c r="C312">
        <v>5183.22</v>
      </c>
      <c r="D312">
        <v>1203.8499999999999</v>
      </c>
      <c r="E312">
        <v>1258.51</v>
      </c>
      <c r="F312">
        <v>639.80999999999995</v>
      </c>
      <c r="G312">
        <v>223.87</v>
      </c>
      <c r="H312" s="15">
        <v>13154.43</v>
      </c>
    </row>
    <row r="313" spans="1:8" x14ac:dyDescent="0.25">
      <c r="A313" s="14">
        <v>39843</v>
      </c>
      <c r="B313">
        <v>4092.17</v>
      </c>
      <c r="C313">
        <v>5377.42</v>
      </c>
      <c r="D313">
        <v>1180.25</v>
      </c>
      <c r="E313">
        <v>1257.1300000000001</v>
      </c>
      <c r="F313">
        <v>656.88</v>
      </c>
      <c r="G313">
        <v>223.87</v>
      </c>
      <c r="H313" s="15">
        <v>13278.21</v>
      </c>
    </row>
    <row r="314" spans="1:8" x14ac:dyDescent="0.25">
      <c r="A314" s="14">
        <v>39846</v>
      </c>
      <c r="B314">
        <v>4077.86</v>
      </c>
      <c r="C314">
        <v>5333.95</v>
      </c>
      <c r="D314">
        <v>1195.75</v>
      </c>
      <c r="E314">
        <v>1242.19</v>
      </c>
      <c r="F314">
        <v>632.70000000000005</v>
      </c>
      <c r="G314">
        <v>227.62</v>
      </c>
      <c r="H314" s="15">
        <v>12861.49</v>
      </c>
    </row>
    <row r="315" spans="1:8" x14ac:dyDescent="0.25">
      <c r="A315" s="14">
        <v>39847</v>
      </c>
      <c r="B315">
        <v>4140.6899999999996</v>
      </c>
      <c r="C315">
        <v>5384.87</v>
      </c>
      <c r="D315">
        <v>1215.6600000000001</v>
      </c>
      <c r="E315">
        <v>1263.1199999999999</v>
      </c>
      <c r="F315">
        <v>638.94000000000005</v>
      </c>
      <c r="G315">
        <v>233.2</v>
      </c>
      <c r="H315" s="15">
        <v>12776.89</v>
      </c>
    </row>
    <row r="316" spans="1:8" x14ac:dyDescent="0.25">
      <c r="A316" s="14">
        <v>39848</v>
      </c>
      <c r="B316">
        <v>4096.04</v>
      </c>
      <c r="C316">
        <v>5534.25</v>
      </c>
      <c r="D316">
        <v>1215.43</v>
      </c>
      <c r="E316">
        <v>1283.1500000000001</v>
      </c>
      <c r="F316">
        <v>640.12</v>
      </c>
      <c r="G316">
        <v>239.05</v>
      </c>
      <c r="H316" s="15">
        <v>13063.89</v>
      </c>
    </row>
    <row r="317" spans="1:8" x14ac:dyDescent="0.25">
      <c r="A317" s="14">
        <v>39849</v>
      </c>
      <c r="B317">
        <v>4150.82</v>
      </c>
      <c r="C317">
        <v>5534.25</v>
      </c>
      <c r="D317">
        <v>1245.1099999999999</v>
      </c>
      <c r="E317">
        <v>1290.5899999999999</v>
      </c>
      <c r="F317">
        <v>637.03</v>
      </c>
      <c r="G317">
        <v>237.16</v>
      </c>
      <c r="H317" s="15">
        <v>13178.9</v>
      </c>
    </row>
    <row r="318" spans="1:8" x14ac:dyDescent="0.25">
      <c r="A318" s="14">
        <v>39850</v>
      </c>
      <c r="B318">
        <v>4254.37</v>
      </c>
      <c r="C318">
        <v>5597.44</v>
      </c>
      <c r="D318">
        <v>1277.49</v>
      </c>
      <c r="E318">
        <v>1304.26</v>
      </c>
      <c r="F318">
        <v>651.30999999999995</v>
      </c>
      <c r="G318">
        <v>246.45</v>
      </c>
      <c r="H318" s="15">
        <v>13655.04</v>
      </c>
    </row>
    <row r="319" spans="1:8" x14ac:dyDescent="0.25">
      <c r="A319" s="14">
        <v>39853</v>
      </c>
      <c r="B319">
        <v>4259.32</v>
      </c>
      <c r="C319">
        <v>5573.48</v>
      </c>
      <c r="D319">
        <v>1281.6500000000001</v>
      </c>
      <c r="E319">
        <v>1298.5899999999999</v>
      </c>
      <c r="F319">
        <v>670.02</v>
      </c>
      <c r="G319">
        <v>252.67</v>
      </c>
      <c r="H319" s="15">
        <v>13769.06</v>
      </c>
    </row>
    <row r="320" spans="1:8" x14ac:dyDescent="0.25">
      <c r="A320" s="14">
        <v>39854</v>
      </c>
      <c r="B320">
        <v>4057.43</v>
      </c>
      <c r="C320">
        <v>5455.66</v>
      </c>
      <c r="D320">
        <v>1229.29</v>
      </c>
      <c r="E320">
        <v>1283.77</v>
      </c>
      <c r="F320">
        <v>670.76</v>
      </c>
      <c r="G320">
        <v>256.07</v>
      </c>
      <c r="H320" s="15">
        <v>13880.64</v>
      </c>
    </row>
    <row r="321" spans="1:8" x14ac:dyDescent="0.25">
      <c r="A321" s="14">
        <v>39855</v>
      </c>
      <c r="B321">
        <v>4083.98</v>
      </c>
      <c r="C321">
        <v>5429.42</v>
      </c>
      <c r="D321">
        <v>1227.05</v>
      </c>
      <c r="E321">
        <v>1289.6600000000001</v>
      </c>
      <c r="F321">
        <v>671.98</v>
      </c>
      <c r="G321">
        <v>256.77</v>
      </c>
      <c r="H321" s="15">
        <v>13539.21</v>
      </c>
    </row>
    <row r="322" spans="1:8" x14ac:dyDescent="0.25">
      <c r="A322" s="14">
        <v>39856</v>
      </c>
      <c r="B322">
        <v>4083.84</v>
      </c>
      <c r="C322">
        <v>5399.36</v>
      </c>
      <c r="D322">
        <v>1242.81</v>
      </c>
      <c r="E322">
        <v>1296.6500000000001</v>
      </c>
      <c r="F322">
        <v>659.11</v>
      </c>
      <c r="G322">
        <v>256.31</v>
      </c>
      <c r="H322" s="15">
        <v>13228.3</v>
      </c>
    </row>
    <row r="323" spans="1:8" x14ac:dyDescent="0.25">
      <c r="A323" s="14">
        <v>39857</v>
      </c>
      <c r="B323">
        <v>4037.19</v>
      </c>
      <c r="C323">
        <v>5626.9</v>
      </c>
      <c r="D323">
        <v>1236.8499999999999</v>
      </c>
      <c r="E323">
        <v>1293.42</v>
      </c>
      <c r="F323">
        <v>671.96</v>
      </c>
      <c r="G323">
        <v>264.92</v>
      </c>
      <c r="H323" s="15">
        <v>13554.67</v>
      </c>
    </row>
    <row r="324" spans="1:8" x14ac:dyDescent="0.25">
      <c r="A324" s="14">
        <v>39860</v>
      </c>
      <c r="B324">
        <v>4037.19</v>
      </c>
      <c r="C324">
        <v>5776.73</v>
      </c>
      <c r="D324" t="e">
        <v>#N/A</v>
      </c>
      <c r="E324">
        <v>1289.8800000000001</v>
      </c>
      <c r="F324">
        <v>648.24</v>
      </c>
      <c r="G324">
        <v>264.92</v>
      </c>
      <c r="H324" s="15">
        <v>13455.88</v>
      </c>
    </row>
    <row r="325" spans="1:8" x14ac:dyDescent="0.25">
      <c r="A325" s="14">
        <v>39861</v>
      </c>
      <c r="B325">
        <v>3867.24</v>
      </c>
      <c r="C325">
        <v>5839.63</v>
      </c>
      <c r="D325">
        <v>1187.04</v>
      </c>
      <c r="E325">
        <v>1263.1199999999999</v>
      </c>
      <c r="F325">
        <v>621.77</v>
      </c>
      <c r="G325">
        <v>263.06</v>
      </c>
      <c r="H325" s="15">
        <v>12945.4</v>
      </c>
    </row>
    <row r="326" spans="1:8" x14ac:dyDescent="0.25">
      <c r="A326" s="14">
        <v>39862</v>
      </c>
      <c r="B326">
        <v>3864.42</v>
      </c>
      <c r="C326">
        <v>5880.13</v>
      </c>
      <c r="D326">
        <v>1188.77</v>
      </c>
      <c r="E326">
        <v>1260.18</v>
      </c>
      <c r="F326">
        <v>617.22</v>
      </c>
      <c r="G326">
        <v>251.24</v>
      </c>
      <c r="H326" s="15">
        <v>13016</v>
      </c>
    </row>
    <row r="327" spans="1:8" x14ac:dyDescent="0.25">
      <c r="A327" s="14">
        <v>39863</v>
      </c>
      <c r="B327">
        <v>3831.8</v>
      </c>
      <c r="C327">
        <v>6022.44</v>
      </c>
      <c r="D327">
        <v>1167.8900000000001</v>
      </c>
      <c r="E327">
        <v>1247.79</v>
      </c>
      <c r="F327">
        <v>623.83000000000004</v>
      </c>
      <c r="G327">
        <v>254.12</v>
      </c>
      <c r="H327" s="15">
        <v>13023.36</v>
      </c>
    </row>
    <row r="328" spans="1:8" x14ac:dyDescent="0.25">
      <c r="A328" s="14">
        <v>39864</v>
      </c>
      <c r="B328">
        <v>3765.55</v>
      </c>
      <c r="C328">
        <v>5969.09</v>
      </c>
      <c r="D328">
        <v>1172.71</v>
      </c>
      <c r="E328">
        <v>1215.73</v>
      </c>
      <c r="F328">
        <v>611.14</v>
      </c>
      <c r="G328">
        <v>259.5</v>
      </c>
      <c r="H328" s="15">
        <v>12699.17</v>
      </c>
    </row>
    <row r="329" spans="1:8" x14ac:dyDescent="0.25">
      <c r="A329" s="14">
        <v>39867</v>
      </c>
      <c r="B329">
        <v>3646.38</v>
      </c>
      <c r="C329">
        <v>5850.26</v>
      </c>
      <c r="D329">
        <v>1128.97</v>
      </c>
      <c r="E329">
        <v>1202.01</v>
      </c>
      <c r="F329">
        <v>611.14</v>
      </c>
      <c r="G329">
        <v>266.49</v>
      </c>
      <c r="H329" s="15">
        <v>13175.1</v>
      </c>
    </row>
    <row r="330" spans="1:8" x14ac:dyDescent="0.25">
      <c r="A330" s="14">
        <v>39868</v>
      </c>
      <c r="B330">
        <v>3781.39</v>
      </c>
      <c r="C330">
        <v>5874.83</v>
      </c>
      <c r="D330">
        <v>1171.45</v>
      </c>
      <c r="E330">
        <v>1202.99</v>
      </c>
      <c r="F330">
        <v>603.88</v>
      </c>
      <c r="G330">
        <v>253.99</v>
      </c>
      <c r="H330" s="15">
        <v>12798.52</v>
      </c>
    </row>
    <row r="331" spans="1:8" x14ac:dyDescent="0.25">
      <c r="A331" s="14">
        <v>39869</v>
      </c>
      <c r="B331">
        <v>3743.55</v>
      </c>
      <c r="C331">
        <v>5580.78</v>
      </c>
      <c r="D331">
        <v>1160.83</v>
      </c>
      <c r="E331">
        <v>1210.3900000000001</v>
      </c>
      <c r="F331">
        <v>607.91999999999996</v>
      </c>
      <c r="G331">
        <v>254.99</v>
      </c>
      <c r="H331" s="15">
        <v>13005.08</v>
      </c>
    </row>
    <row r="332" spans="1:8" x14ac:dyDescent="0.25">
      <c r="A332" s="14">
        <v>39870</v>
      </c>
      <c r="B332">
        <v>3702.9</v>
      </c>
      <c r="C332">
        <v>5649.49</v>
      </c>
      <c r="D332">
        <v>1127.0999999999999</v>
      </c>
      <c r="E332">
        <v>1213.76</v>
      </c>
      <c r="F332">
        <v>606.87</v>
      </c>
      <c r="G332">
        <v>241.63</v>
      </c>
      <c r="H332" s="15">
        <v>12894.94</v>
      </c>
    </row>
    <row r="333" spans="1:8" x14ac:dyDescent="0.25">
      <c r="A333" s="14">
        <v>39871</v>
      </c>
      <c r="B333">
        <v>3604.33</v>
      </c>
      <c r="C333">
        <v>5727.46</v>
      </c>
      <c r="D333">
        <v>1116.99</v>
      </c>
      <c r="E333">
        <v>1199.92</v>
      </c>
      <c r="F333">
        <v>594.72</v>
      </c>
      <c r="G333">
        <v>234.52</v>
      </c>
      <c r="H333" s="15">
        <v>12811.57</v>
      </c>
    </row>
    <row r="334" spans="1:8" x14ac:dyDescent="0.25">
      <c r="A334" s="14">
        <v>39874</v>
      </c>
      <c r="B334">
        <v>3437.09</v>
      </c>
      <c r="C334">
        <v>5681.29</v>
      </c>
      <c r="D334">
        <v>1076.67</v>
      </c>
      <c r="E334">
        <v>1164.8699999999999</v>
      </c>
      <c r="F334">
        <v>566.12</v>
      </c>
      <c r="G334">
        <v>237.44</v>
      </c>
      <c r="H334" s="15">
        <v>12317.46</v>
      </c>
    </row>
    <row r="335" spans="1:8" x14ac:dyDescent="0.25">
      <c r="A335" s="14">
        <v>39875</v>
      </c>
      <c r="B335">
        <v>3410.69</v>
      </c>
      <c r="C335">
        <v>5596.49</v>
      </c>
      <c r="D335">
        <v>1080.67</v>
      </c>
      <c r="E335">
        <v>1143.76</v>
      </c>
      <c r="F335">
        <v>556.19000000000005</v>
      </c>
      <c r="G335">
        <v>235.78</v>
      </c>
      <c r="H335" s="15">
        <v>12033.88</v>
      </c>
    </row>
    <row r="336" spans="1:8" x14ac:dyDescent="0.25">
      <c r="A336" s="14">
        <v>39876</v>
      </c>
      <c r="B336">
        <v>3479.88</v>
      </c>
      <c r="C336">
        <v>5815.43</v>
      </c>
      <c r="D336">
        <v>1110.3</v>
      </c>
      <c r="E336">
        <v>1169.47</v>
      </c>
      <c r="F336">
        <v>565.38</v>
      </c>
      <c r="G336">
        <v>251.13</v>
      </c>
      <c r="H336" s="15">
        <v>12331.15</v>
      </c>
    </row>
    <row r="337" spans="1:8" x14ac:dyDescent="0.25">
      <c r="A337" s="14">
        <v>39877</v>
      </c>
      <c r="B337">
        <v>3340.62</v>
      </c>
      <c r="C337">
        <v>5788.72</v>
      </c>
      <c r="D337">
        <v>1074.52</v>
      </c>
      <c r="E337">
        <v>1147.67</v>
      </c>
      <c r="F337">
        <v>546.9</v>
      </c>
      <c r="G337">
        <v>253.54</v>
      </c>
      <c r="H337" s="15">
        <v>12211.24</v>
      </c>
    </row>
    <row r="338" spans="1:8" x14ac:dyDescent="0.25">
      <c r="A338" s="14">
        <v>39878</v>
      </c>
      <c r="B338">
        <v>3364.65</v>
      </c>
      <c r="C338">
        <v>5748.1</v>
      </c>
      <c r="D338">
        <v>1064.7</v>
      </c>
      <c r="E338">
        <v>1133.0999999999999</v>
      </c>
      <c r="F338">
        <v>555</v>
      </c>
      <c r="G338">
        <v>251.45</v>
      </c>
      <c r="H338" s="15">
        <v>11921.52</v>
      </c>
    </row>
    <row r="339" spans="1:8" x14ac:dyDescent="0.25">
      <c r="A339" s="14">
        <v>39881</v>
      </c>
      <c r="B339">
        <v>3340.15</v>
      </c>
      <c r="C339">
        <v>5662.01</v>
      </c>
      <c r="D339">
        <v>1043.8699999999999</v>
      </c>
      <c r="E339">
        <v>1135.02</v>
      </c>
      <c r="F339">
        <v>543.47</v>
      </c>
      <c r="G339">
        <v>241.7</v>
      </c>
      <c r="H339" s="15">
        <v>11344.58</v>
      </c>
    </row>
    <row r="340" spans="1:8" x14ac:dyDescent="0.25">
      <c r="A340" s="14">
        <v>39882</v>
      </c>
      <c r="B340">
        <v>3531.71</v>
      </c>
      <c r="C340">
        <v>5662.01</v>
      </c>
      <c r="D340">
        <v>1112.44</v>
      </c>
      <c r="E340">
        <v>1167.8399999999999</v>
      </c>
      <c r="F340">
        <v>543.47</v>
      </c>
      <c r="G340">
        <v>246.56</v>
      </c>
      <c r="H340" s="15">
        <v>11694.05</v>
      </c>
    </row>
    <row r="341" spans="1:8" x14ac:dyDescent="0.25">
      <c r="A341" s="14">
        <v>39883</v>
      </c>
      <c r="B341">
        <v>3527.65</v>
      </c>
      <c r="C341">
        <v>5557.92</v>
      </c>
      <c r="D341">
        <v>1125.95</v>
      </c>
      <c r="E341">
        <v>1163.7</v>
      </c>
      <c r="F341">
        <v>543.47</v>
      </c>
      <c r="G341">
        <v>244.71</v>
      </c>
      <c r="H341" s="15">
        <v>11930.66</v>
      </c>
    </row>
    <row r="342" spans="1:8" x14ac:dyDescent="0.25">
      <c r="A342" s="14">
        <v>39884</v>
      </c>
      <c r="B342">
        <v>3672.8</v>
      </c>
      <c r="C342">
        <v>5707.09</v>
      </c>
      <c r="D342">
        <v>1164.71</v>
      </c>
      <c r="E342">
        <v>1179.32</v>
      </c>
      <c r="F342">
        <v>549.95000000000005</v>
      </c>
      <c r="G342">
        <v>244.4</v>
      </c>
      <c r="H342" s="15">
        <v>12001.53</v>
      </c>
    </row>
    <row r="343" spans="1:8" x14ac:dyDescent="0.25">
      <c r="A343" s="14">
        <v>39885</v>
      </c>
      <c r="B343">
        <v>3702.71</v>
      </c>
      <c r="C343">
        <v>5750.47</v>
      </c>
      <c r="D343">
        <v>1168.52</v>
      </c>
      <c r="E343">
        <v>1188.48</v>
      </c>
      <c r="F343">
        <v>581.65</v>
      </c>
      <c r="G343">
        <v>243.14</v>
      </c>
      <c r="H343" s="15">
        <v>12525.8</v>
      </c>
    </row>
    <row r="344" spans="1:8" x14ac:dyDescent="0.25">
      <c r="A344" s="14">
        <v>39888</v>
      </c>
      <c r="B344">
        <v>3710.9</v>
      </c>
      <c r="C344">
        <v>6063.54</v>
      </c>
      <c r="D344">
        <v>1145.45</v>
      </c>
      <c r="E344">
        <v>1215.33</v>
      </c>
      <c r="F344">
        <v>594.70000000000005</v>
      </c>
      <c r="G344">
        <v>247.05</v>
      </c>
      <c r="H344" s="15">
        <v>12976.71</v>
      </c>
    </row>
    <row r="345" spans="1:8" x14ac:dyDescent="0.25">
      <c r="A345" s="14">
        <v>39889</v>
      </c>
      <c r="B345">
        <v>3816.66</v>
      </c>
      <c r="C345">
        <v>6138.53</v>
      </c>
      <c r="D345">
        <v>1192.17</v>
      </c>
      <c r="E345">
        <v>1208.7</v>
      </c>
      <c r="F345">
        <v>589.22</v>
      </c>
      <c r="G345">
        <v>255.27</v>
      </c>
      <c r="H345" s="15">
        <v>12878.09</v>
      </c>
    </row>
    <row r="346" spans="1:8" x14ac:dyDescent="0.25">
      <c r="A346" s="14">
        <v>39890</v>
      </c>
      <c r="B346">
        <v>3882.45</v>
      </c>
      <c r="C346">
        <v>6266</v>
      </c>
      <c r="D346">
        <v>1206.96</v>
      </c>
      <c r="E346">
        <v>1202.02</v>
      </c>
      <c r="F346">
        <v>598.77</v>
      </c>
      <c r="G346">
        <v>256.5</v>
      </c>
      <c r="H346" s="15">
        <v>13117.17</v>
      </c>
    </row>
    <row r="347" spans="1:8" x14ac:dyDescent="0.25">
      <c r="A347" s="14">
        <v>39891</v>
      </c>
      <c r="B347">
        <v>3820.5</v>
      </c>
      <c r="C347">
        <v>6441</v>
      </c>
      <c r="D347">
        <v>1204.21</v>
      </c>
      <c r="E347">
        <v>1180.6199999999999</v>
      </c>
      <c r="F347">
        <v>611.29999999999995</v>
      </c>
      <c r="G347">
        <v>262.11</v>
      </c>
      <c r="H347" s="15">
        <v>13130.92</v>
      </c>
    </row>
    <row r="348" spans="1:8" x14ac:dyDescent="0.25">
      <c r="A348" s="14">
        <v>39892</v>
      </c>
      <c r="B348">
        <v>3750.46</v>
      </c>
      <c r="C348">
        <v>6340.36</v>
      </c>
      <c r="D348">
        <v>1187.18</v>
      </c>
      <c r="E348">
        <v>1189.02</v>
      </c>
      <c r="F348">
        <v>607.11</v>
      </c>
      <c r="G348">
        <v>261.37</v>
      </c>
      <c r="H348" s="15">
        <v>12833.51</v>
      </c>
    </row>
    <row r="349" spans="1:8" x14ac:dyDescent="0.25">
      <c r="A349" s="14">
        <v>39895</v>
      </c>
      <c r="B349">
        <v>4002.65</v>
      </c>
      <c r="C349">
        <v>6340.36</v>
      </c>
      <c r="D349">
        <v>1259.81</v>
      </c>
      <c r="E349">
        <v>1193.44</v>
      </c>
      <c r="F349">
        <v>638.79</v>
      </c>
      <c r="G349">
        <v>267.66000000000003</v>
      </c>
      <c r="H349" s="15">
        <v>13447.42</v>
      </c>
    </row>
    <row r="350" spans="1:8" x14ac:dyDescent="0.25">
      <c r="A350" s="14">
        <v>39896</v>
      </c>
      <c r="B350">
        <v>3927.35</v>
      </c>
      <c r="C350">
        <v>6617</v>
      </c>
      <c r="D350">
        <v>1234.3399999999999</v>
      </c>
      <c r="E350">
        <v>1203.01</v>
      </c>
      <c r="F350">
        <v>629.61</v>
      </c>
      <c r="G350">
        <v>269.27999999999997</v>
      </c>
      <c r="H350" s="15">
        <v>13910.34</v>
      </c>
    </row>
    <row r="351" spans="1:8" x14ac:dyDescent="0.25">
      <c r="A351" s="14">
        <v>39897</v>
      </c>
      <c r="B351">
        <v>3974.18</v>
      </c>
      <c r="C351">
        <v>6674.2</v>
      </c>
      <c r="D351">
        <v>1236.6600000000001</v>
      </c>
      <c r="E351">
        <v>1203.6099999999999</v>
      </c>
      <c r="F351">
        <v>648.86</v>
      </c>
      <c r="G351">
        <v>263.36</v>
      </c>
      <c r="H351" s="15">
        <v>13622.11</v>
      </c>
    </row>
    <row r="352" spans="1:8" x14ac:dyDescent="0.25">
      <c r="A352" s="14">
        <v>39898</v>
      </c>
      <c r="B352">
        <v>4038.96</v>
      </c>
      <c r="C352">
        <v>6608.49</v>
      </c>
      <c r="D352">
        <v>1281.3</v>
      </c>
      <c r="E352">
        <v>1197.7</v>
      </c>
      <c r="F352">
        <v>665.27</v>
      </c>
      <c r="G352">
        <v>271.91000000000003</v>
      </c>
      <c r="H352" s="15">
        <v>14108.98</v>
      </c>
    </row>
    <row r="353" spans="1:8" x14ac:dyDescent="0.25">
      <c r="A353" s="14">
        <v>39899</v>
      </c>
      <c r="B353">
        <v>3964.08</v>
      </c>
      <c r="C353">
        <v>6803.46</v>
      </c>
      <c r="D353">
        <v>1251.47</v>
      </c>
      <c r="E353">
        <v>1185.26</v>
      </c>
      <c r="F353">
        <v>676.16</v>
      </c>
      <c r="G353">
        <v>274.36</v>
      </c>
      <c r="H353" s="15">
        <v>14119.5</v>
      </c>
    </row>
    <row r="354" spans="1:8" x14ac:dyDescent="0.25">
      <c r="A354" s="14">
        <v>39902</v>
      </c>
      <c r="B354">
        <v>3838.26</v>
      </c>
      <c r="C354">
        <v>7015.13</v>
      </c>
      <c r="D354">
        <v>1220.81</v>
      </c>
      <c r="E354">
        <v>1165.54</v>
      </c>
      <c r="F354">
        <v>640.51</v>
      </c>
      <c r="G354">
        <v>273.45</v>
      </c>
      <c r="H354" s="15">
        <v>13456.33</v>
      </c>
    </row>
    <row r="355" spans="1:8" x14ac:dyDescent="0.25">
      <c r="A355" s="14">
        <v>39903</v>
      </c>
      <c r="B355">
        <v>3875.25</v>
      </c>
      <c r="C355">
        <v>6860.22</v>
      </c>
      <c r="D355">
        <v>1237.01</v>
      </c>
      <c r="E355">
        <v>1199.98</v>
      </c>
      <c r="F355">
        <v>656.75</v>
      </c>
      <c r="G355">
        <v>276.25</v>
      </c>
      <c r="H355" s="15">
        <v>13576.02</v>
      </c>
    </row>
    <row r="356" spans="1:8" x14ac:dyDescent="0.25">
      <c r="A356" s="14">
        <v>39904</v>
      </c>
      <c r="B356">
        <v>3940.08</v>
      </c>
      <c r="C356">
        <v>6931.9</v>
      </c>
      <c r="D356">
        <v>1252.51</v>
      </c>
      <c r="E356">
        <v>1213.92</v>
      </c>
      <c r="F356">
        <v>668.35</v>
      </c>
      <c r="G356">
        <v>280.19</v>
      </c>
      <c r="H356" s="15">
        <v>13519.54</v>
      </c>
    </row>
    <row r="357" spans="1:8" x14ac:dyDescent="0.25">
      <c r="A357" s="14">
        <v>39905</v>
      </c>
      <c r="B357">
        <v>4030.05</v>
      </c>
      <c r="C357">
        <v>7191.09</v>
      </c>
      <c r="D357">
        <v>1294.3</v>
      </c>
      <c r="E357">
        <v>1236.75</v>
      </c>
      <c r="F357">
        <v>703.58</v>
      </c>
      <c r="G357">
        <v>282.33999999999997</v>
      </c>
      <c r="H357" s="15">
        <v>14521.97</v>
      </c>
    </row>
    <row r="358" spans="1:8" x14ac:dyDescent="0.25">
      <c r="A358" s="14">
        <v>39906</v>
      </c>
      <c r="B358">
        <v>4055.47</v>
      </c>
      <c r="C358">
        <v>7432.88</v>
      </c>
      <c r="D358">
        <v>1316.16</v>
      </c>
      <c r="E358">
        <v>1225.92</v>
      </c>
      <c r="F358">
        <v>703.58</v>
      </c>
      <c r="G358">
        <v>281.20999999999998</v>
      </c>
      <c r="H358" s="15">
        <v>14545.69</v>
      </c>
    </row>
    <row r="359" spans="1:8" x14ac:dyDescent="0.25">
      <c r="A359" s="14">
        <v>39909</v>
      </c>
      <c r="B359">
        <v>4026.48</v>
      </c>
      <c r="C359">
        <v>7518.93</v>
      </c>
      <c r="D359">
        <v>1313.1</v>
      </c>
      <c r="E359">
        <v>1220.17</v>
      </c>
      <c r="F359">
        <v>723.82</v>
      </c>
      <c r="G359">
        <v>281.20999999999998</v>
      </c>
      <c r="H359" s="15">
        <v>14998.04</v>
      </c>
    </row>
    <row r="360" spans="1:8" x14ac:dyDescent="0.25">
      <c r="A360" s="14">
        <v>39910</v>
      </c>
      <c r="B360">
        <v>3941.18</v>
      </c>
      <c r="C360">
        <v>7635.88</v>
      </c>
      <c r="D360">
        <v>1275.42</v>
      </c>
      <c r="E360">
        <v>1209.8800000000001</v>
      </c>
      <c r="F360">
        <v>723.82</v>
      </c>
      <c r="G360">
        <v>282.44</v>
      </c>
      <c r="H360" s="15">
        <v>14928.97</v>
      </c>
    </row>
    <row r="361" spans="1:8" x14ac:dyDescent="0.25">
      <c r="A361" s="14">
        <v>39911</v>
      </c>
      <c r="B361">
        <v>3971.74</v>
      </c>
      <c r="C361">
        <v>7340.3</v>
      </c>
      <c r="D361">
        <v>1300.75</v>
      </c>
      <c r="E361">
        <v>1222.44</v>
      </c>
      <c r="F361">
        <v>737.95</v>
      </c>
      <c r="G361">
        <v>271.74</v>
      </c>
      <c r="H361" s="15">
        <v>14474.86</v>
      </c>
    </row>
    <row r="362" spans="1:8" x14ac:dyDescent="0.25">
      <c r="A362" s="14">
        <v>39912</v>
      </c>
      <c r="B362">
        <v>4100.87</v>
      </c>
      <c r="C362">
        <v>7295.98</v>
      </c>
      <c r="D362">
        <v>1340.28</v>
      </c>
      <c r="E362">
        <v>1248.79</v>
      </c>
      <c r="F362">
        <v>743.62</v>
      </c>
      <c r="G362">
        <v>276.23</v>
      </c>
      <c r="H362" s="15">
        <v>14901.41</v>
      </c>
    </row>
    <row r="363" spans="1:8" x14ac:dyDescent="0.25">
      <c r="A363" s="14">
        <v>39917</v>
      </c>
      <c r="B363">
        <v>4026.59</v>
      </c>
      <c r="C363">
        <v>7832.85</v>
      </c>
      <c r="D363">
        <v>1322.31</v>
      </c>
      <c r="E363">
        <v>1250.33</v>
      </c>
      <c r="F363">
        <v>753.79</v>
      </c>
      <c r="G363">
        <v>293.31</v>
      </c>
      <c r="H363" s="15">
        <v>15580.16</v>
      </c>
    </row>
    <row r="364" spans="1:8" x14ac:dyDescent="0.25">
      <c r="A364" s="14">
        <v>39918</v>
      </c>
      <c r="B364">
        <v>4087.12</v>
      </c>
      <c r="C364">
        <v>7807.08</v>
      </c>
      <c r="D364">
        <v>1316.51</v>
      </c>
      <c r="E364">
        <v>1252.96</v>
      </c>
      <c r="F364">
        <v>786.72</v>
      </c>
      <c r="G364">
        <v>295.3</v>
      </c>
      <c r="H364" s="15">
        <v>15669.62</v>
      </c>
    </row>
    <row r="365" spans="1:8" x14ac:dyDescent="0.25">
      <c r="A365" s="14">
        <v>39919</v>
      </c>
      <c r="B365">
        <v>4125.62</v>
      </c>
      <c r="C365">
        <v>7670.08</v>
      </c>
      <c r="D365">
        <v>1352.98</v>
      </c>
      <c r="E365">
        <v>1274.5899999999999</v>
      </c>
      <c r="F365">
        <v>755</v>
      </c>
      <c r="G365">
        <v>295.81</v>
      </c>
      <c r="H365" s="15">
        <v>15582.99</v>
      </c>
    </row>
    <row r="366" spans="1:8" x14ac:dyDescent="0.25">
      <c r="A366" s="14">
        <v>39920</v>
      </c>
      <c r="B366">
        <v>4143.2</v>
      </c>
      <c r="C366">
        <v>7794.95</v>
      </c>
      <c r="D366">
        <v>1353.92</v>
      </c>
      <c r="E366">
        <v>1289.53</v>
      </c>
      <c r="F366">
        <v>766.09</v>
      </c>
      <c r="G366">
        <v>292.08999999999997</v>
      </c>
      <c r="H366" s="15">
        <v>15601.27</v>
      </c>
    </row>
    <row r="367" spans="1:8" x14ac:dyDescent="0.25">
      <c r="A367" s="14">
        <v>39923</v>
      </c>
      <c r="B367">
        <v>3979.67</v>
      </c>
      <c r="C367">
        <v>7902.48</v>
      </c>
      <c r="D367">
        <v>1309.3699999999999</v>
      </c>
      <c r="E367">
        <v>1253.81</v>
      </c>
      <c r="F367">
        <v>758.91</v>
      </c>
      <c r="G367">
        <v>298.64</v>
      </c>
      <c r="H367" s="15">
        <v>15750.91</v>
      </c>
    </row>
    <row r="368" spans="1:8" x14ac:dyDescent="0.25">
      <c r="A368" s="14">
        <v>39924</v>
      </c>
      <c r="B368">
        <v>4044.66</v>
      </c>
      <c r="C368">
        <v>7834.14</v>
      </c>
      <c r="D368">
        <v>1329.06</v>
      </c>
      <c r="E368">
        <v>1253.82</v>
      </c>
      <c r="F368">
        <v>751.71</v>
      </c>
      <c r="G368">
        <v>296.07</v>
      </c>
      <c r="H368" s="15">
        <v>15285.89</v>
      </c>
    </row>
    <row r="369" spans="1:8" x14ac:dyDescent="0.25">
      <c r="A369" s="14">
        <v>39925</v>
      </c>
      <c r="B369">
        <v>3990.32</v>
      </c>
      <c r="C369">
        <v>7574.17</v>
      </c>
      <c r="D369">
        <v>1335.72</v>
      </c>
      <c r="E369">
        <v>1269.94</v>
      </c>
      <c r="F369">
        <v>748.77</v>
      </c>
      <c r="G369">
        <v>284.76</v>
      </c>
      <c r="H369" s="15">
        <v>14878.45</v>
      </c>
    </row>
    <row r="370" spans="1:8" x14ac:dyDescent="0.25">
      <c r="A370" s="14">
        <v>39926</v>
      </c>
      <c r="B370">
        <v>4032.88</v>
      </c>
      <c r="C370">
        <v>7335.72</v>
      </c>
      <c r="D370">
        <v>1344.41</v>
      </c>
      <c r="E370">
        <v>1285.6500000000001</v>
      </c>
      <c r="F370">
        <v>776.58</v>
      </c>
      <c r="G370">
        <v>286.39999999999998</v>
      </c>
      <c r="H370" s="15">
        <v>15214.46</v>
      </c>
    </row>
    <row r="371" spans="1:8" x14ac:dyDescent="0.25">
      <c r="A371" s="14">
        <v>39927</v>
      </c>
      <c r="B371">
        <v>4076.69</v>
      </c>
      <c r="C371">
        <v>7620.87</v>
      </c>
      <c r="D371">
        <v>1373.28</v>
      </c>
      <c r="E371">
        <v>1310.98</v>
      </c>
      <c r="F371">
        <v>789.63</v>
      </c>
      <c r="G371">
        <v>283.68</v>
      </c>
      <c r="H371" s="15">
        <v>15258.85</v>
      </c>
    </row>
    <row r="372" spans="1:8" x14ac:dyDescent="0.25">
      <c r="A372" s="14">
        <v>39930</v>
      </c>
      <c r="B372">
        <v>4051.34</v>
      </c>
      <c r="C372">
        <v>7344.94</v>
      </c>
      <c r="D372">
        <v>1369.94</v>
      </c>
      <c r="E372">
        <v>1308.8499999999999</v>
      </c>
      <c r="F372">
        <v>780.96</v>
      </c>
      <c r="G372">
        <v>276.16000000000003</v>
      </c>
      <c r="H372" s="15">
        <v>14840.42</v>
      </c>
    </row>
    <row r="373" spans="1:8" x14ac:dyDescent="0.25">
      <c r="A373" s="14">
        <v>39931</v>
      </c>
      <c r="B373">
        <v>4048.75</v>
      </c>
      <c r="C373">
        <v>7430.08</v>
      </c>
      <c r="D373">
        <v>1361.92</v>
      </c>
      <c r="E373">
        <v>1303.76</v>
      </c>
      <c r="F373">
        <v>750.85</v>
      </c>
      <c r="G373">
        <v>277.42</v>
      </c>
      <c r="H373" s="15">
        <v>14555.11</v>
      </c>
    </row>
    <row r="374" spans="1:8" x14ac:dyDescent="0.25">
      <c r="A374" s="14">
        <v>39932</v>
      </c>
      <c r="B374">
        <v>4129.55</v>
      </c>
      <c r="C374">
        <v>7271.3</v>
      </c>
      <c r="D374">
        <v>1382.38</v>
      </c>
      <c r="E374">
        <v>1327.56</v>
      </c>
      <c r="F374">
        <v>784.18</v>
      </c>
      <c r="G374">
        <v>286.58</v>
      </c>
      <c r="H374" s="15">
        <v>14956.95</v>
      </c>
    </row>
    <row r="375" spans="1:8" x14ac:dyDescent="0.25">
      <c r="A375" s="14">
        <v>39933</v>
      </c>
      <c r="B375">
        <v>4112.13</v>
      </c>
      <c r="C375">
        <v>7202.1</v>
      </c>
      <c r="D375">
        <v>1394.33</v>
      </c>
      <c r="E375">
        <v>1336.25</v>
      </c>
      <c r="F375">
        <v>784.18</v>
      </c>
      <c r="G375">
        <v>288.68</v>
      </c>
      <c r="H375" s="15">
        <v>15520.99</v>
      </c>
    </row>
    <row r="376" spans="1:8" x14ac:dyDescent="0.25">
      <c r="A376" s="14">
        <v>39937</v>
      </c>
      <c r="B376">
        <v>4283.33</v>
      </c>
      <c r="C376">
        <v>7062.25</v>
      </c>
      <c r="D376">
        <v>1427.96</v>
      </c>
      <c r="E376" t="e">
        <v>#N/A</v>
      </c>
      <c r="F376">
        <v>829.4</v>
      </c>
      <c r="G376">
        <v>298.14999999999998</v>
      </c>
      <c r="H376" s="15">
        <v>16381.05</v>
      </c>
    </row>
    <row r="377" spans="1:8" x14ac:dyDescent="0.25">
      <c r="A377" s="14">
        <v>39938</v>
      </c>
      <c r="B377">
        <v>4267.76</v>
      </c>
      <c r="C377">
        <v>7081.83</v>
      </c>
      <c r="D377">
        <v>1423.81</v>
      </c>
      <c r="E377">
        <v>1371.71</v>
      </c>
      <c r="F377">
        <v>839.94</v>
      </c>
      <c r="G377">
        <v>299.87</v>
      </c>
      <c r="H377" s="15">
        <v>16430.080000000002</v>
      </c>
    </row>
    <row r="378" spans="1:8" x14ac:dyDescent="0.25">
      <c r="A378" s="14">
        <v>39939</v>
      </c>
      <c r="B378">
        <v>4354.18</v>
      </c>
      <c r="C378">
        <v>7198.86</v>
      </c>
      <c r="D378">
        <v>1423.85</v>
      </c>
      <c r="E378">
        <v>1369.59</v>
      </c>
      <c r="F378">
        <v>826.06</v>
      </c>
      <c r="G378">
        <v>303.64999999999998</v>
      </c>
      <c r="H378" s="15">
        <v>16834.57</v>
      </c>
    </row>
    <row r="379" spans="1:8" x14ac:dyDescent="0.25">
      <c r="A379" s="14">
        <v>39940</v>
      </c>
      <c r="B379">
        <v>4322.09</v>
      </c>
      <c r="C379">
        <v>7125.66</v>
      </c>
      <c r="D379">
        <v>1389.83</v>
      </c>
      <c r="E379">
        <v>1363.92</v>
      </c>
      <c r="F379">
        <v>845.42</v>
      </c>
      <c r="G379">
        <v>303.48</v>
      </c>
      <c r="H379" s="15">
        <v>17217.89</v>
      </c>
    </row>
    <row r="380" spans="1:8" x14ac:dyDescent="0.25">
      <c r="A380" s="14">
        <v>39941</v>
      </c>
      <c r="B380">
        <v>4427.63</v>
      </c>
      <c r="C380">
        <v>7129.51</v>
      </c>
      <c r="D380">
        <v>1394.16</v>
      </c>
      <c r="E380">
        <v>1358.57</v>
      </c>
      <c r="F380">
        <v>831.27</v>
      </c>
      <c r="G380">
        <v>305.5</v>
      </c>
      <c r="H380" s="15">
        <v>17389.87</v>
      </c>
    </row>
    <row r="381" spans="1:8" x14ac:dyDescent="0.25">
      <c r="A381" s="14">
        <v>39944</v>
      </c>
      <c r="B381">
        <v>4326.28</v>
      </c>
      <c r="C381">
        <v>7122.92</v>
      </c>
      <c r="D381">
        <v>1395.79</v>
      </c>
      <c r="E381">
        <v>1349.52</v>
      </c>
      <c r="F381">
        <v>813.84</v>
      </c>
      <c r="G381">
        <v>298.2</v>
      </c>
      <c r="H381" s="15">
        <v>17087.95</v>
      </c>
    </row>
    <row r="382" spans="1:8" x14ac:dyDescent="0.25">
      <c r="A382" s="14">
        <v>39945</v>
      </c>
      <c r="B382">
        <v>4349.4399999999996</v>
      </c>
      <c r="C382">
        <v>7296.9</v>
      </c>
      <c r="D382">
        <v>1377.4</v>
      </c>
      <c r="E382">
        <v>1356.53</v>
      </c>
      <c r="F382">
        <v>847.66</v>
      </c>
      <c r="G382">
        <v>304.87</v>
      </c>
      <c r="H382" s="15">
        <v>17153.64</v>
      </c>
    </row>
    <row r="383" spans="1:8" x14ac:dyDescent="0.25">
      <c r="A383" s="14">
        <v>39946</v>
      </c>
      <c r="B383">
        <v>4258.1400000000003</v>
      </c>
      <c r="C383">
        <v>7242.6</v>
      </c>
      <c r="D383">
        <v>1339.83</v>
      </c>
      <c r="E383">
        <v>1342.45</v>
      </c>
      <c r="F383">
        <v>831.59</v>
      </c>
      <c r="G383">
        <v>307.19</v>
      </c>
      <c r="H383" s="15">
        <v>17059.62</v>
      </c>
    </row>
    <row r="384" spans="1:8" x14ac:dyDescent="0.25">
      <c r="A384" s="14">
        <v>39947</v>
      </c>
      <c r="B384">
        <v>4285.8</v>
      </c>
      <c r="C384">
        <v>7142.42</v>
      </c>
      <c r="D384">
        <v>1359.67</v>
      </c>
      <c r="E384">
        <v>1347.58</v>
      </c>
      <c r="F384">
        <v>825.67</v>
      </c>
      <c r="G384">
        <v>305.39999999999998</v>
      </c>
      <c r="H384" s="15">
        <v>16541.689999999999</v>
      </c>
    </row>
    <row r="385" spans="1:8" x14ac:dyDescent="0.25">
      <c r="A385" s="14">
        <v>39948</v>
      </c>
      <c r="B385">
        <v>4234.2</v>
      </c>
      <c r="C385">
        <v>7177.64</v>
      </c>
      <c r="D385">
        <v>1355.11</v>
      </c>
      <c r="E385">
        <v>1354.42</v>
      </c>
      <c r="F385">
        <v>849.94</v>
      </c>
      <c r="G385">
        <v>306.01</v>
      </c>
      <c r="H385" s="15">
        <v>16790.7</v>
      </c>
    </row>
    <row r="386" spans="1:8" x14ac:dyDescent="0.25">
      <c r="A386" s="14">
        <v>39951</v>
      </c>
      <c r="B386">
        <v>4345.1499999999996</v>
      </c>
      <c r="C386">
        <v>7172.85</v>
      </c>
      <c r="D386">
        <v>1392.73</v>
      </c>
      <c r="E386">
        <v>1381.4</v>
      </c>
      <c r="F386">
        <v>1029.04</v>
      </c>
      <c r="G386">
        <v>307.29000000000002</v>
      </c>
      <c r="H386" s="15">
        <v>17022.91</v>
      </c>
    </row>
    <row r="387" spans="1:8" x14ac:dyDescent="0.25">
      <c r="A387" s="14">
        <v>39952</v>
      </c>
      <c r="B387">
        <v>4326.3</v>
      </c>
      <c r="C387">
        <v>7067.85</v>
      </c>
      <c r="D387">
        <v>1398.05</v>
      </c>
      <c r="E387">
        <v>1395.52</v>
      </c>
      <c r="F387">
        <v>1016.78</v>
      </c>
      <c r="G387">
        <v>310.25</v>
      </c>
      <c r="H387" s="15">
        <v>17544.03</v>
      </c>
    </row>
    <row r="388" spans="1:8" x14ac:dyDescent="0.25">
      <c r="A388" s="14">
        <v>39953</v>
      </c>
      <c r="B388">
        <v>4310.08</v>
      </c>
      <c r="C388">
        <v>7060.72</v>
      </c>
      <c r="D388">
        <v>1393.72</v>
      </c>
      <c r="E388">
        <v>1399.1</v>
      </c>
      <c r="F388">
        <v>1021.88</v>
      </c>
      <c r="G388">
        <v>306.93</v>
      </c>
      <c r="H388" s="15">
        <v>17475.84</v>
      </c>
    </row>
    <row r="389" spans="1:8" x14ac:dyDescent="0.25">
      <c r="A389" s="14">
        <v>39954</v>
      </c>
      <c r="B389">
        <v>4246.22</v>
      </c>
      <c r="C389">
        <v>6969.82</v>
      </c>
      <c r="D389">
        <v>1367.39</v>
      </c>
      <c r="E389">
        <v>1352.37</v>
      </c>
      <c r="F389">
        <v>1008.3</v>
      </c>
      <c r="G389">
        <v>300.77999999999997</v>
      </c>
      <c r="H389" s="15">
        <v>17199.490000000002</v>
      </c>
    </row>
    <row r="390" spans="1:8" x14ac:dyDescent="0.25">
      <c r="A390" s="14">
        <v>39955</v>
      </c>
      <c r="B390">
        <v>4241.53</v>
      </c>
      <c r="C390">
        <v>7146.24</v>
      </c>
      <c r="D390">
        <v>1363.17</v>
      </c>
      <c r="E390">
        <v>1347.55</v>
      </c>
      <c r="F390">
        <v>1025.3699999999999</v>
      </c>
      <c r="G390">
        <v>300.27</v>
      </c>
      <c r="H390" s="15">
        <v>17062.52</v>
      </c>
    </row>
    <row r="391" spans="1:8" x14ac:dyDescent="0.25">
      <c r="A391" s="14">
        <v>39958</v>
      </c>
      <c r="B391">
        <v>4241.53</v>
      </c>
      <c r="C391">
        <v>7173.57</v>
      </c>
      <c r="D391" t="e">
        <v>#N/A</v>
      </c>
      <c r="E391" t="e">
        <v>#N/A</v>
      </c>
      <c r="F391">
        <v>1026.45</v>
      </c>
      <c r="G391">
        <v>300.27</v>
      </c>
      <c r="H391" s="15">
        <v>17121.82</v>
      </c>
    </row>
    <row r="392" spans="1:8" x14ac:dyDescent="0.25">
      <c r="A392" s="14">
        <v>39959</v>
      </c>
      <c r="B392">
        <v>4332.47</v>
      </c>
      <c r="C392">
        <v>7176.89</v>
      </c>
      <c r="D392">
        <v>1412.61</v>
      </c>
      <c r="E392">
        <v>1347.22</v>
      </c>
      <c r="F392">
        <v>988.03</v>
      </c>
      <c r="G392">
        <v>298.7</v>
      </c>
      <c r="H392" s="15">
        <v>16991.560000000001</v>
      </c>
    </row>
    <row r="393" spans="1:8" x14ac:dyDescent="0.25">
      <c r="A393" s="14">
        <v>39960</v>
      </c>
      <c r="B393">
        <v>4242.3100000000004</v>
      </c>
      <c r="C393">
        <v>7188.84</v>
      </c>
      <c r="D393">
        <v>1401.88</v>
      </c>
      <c r="E393">
        <v>1349.4</v>
      </c>
      <c r="F393">
        <v>1030.6600000000001</v>
      </c>
      <c r="G393">
        <v>302.11</v>
      </c>
      <c r="H393" s="15">
        <v>17885.27</v>
      </c>
    </row>
    <row r="394" spans="1:8" x14ac:dyDescent="0.25">
      <c r="A394" s="14">
        <v>39962</v>
      </c>
      <c r="B394">
        <v>4361.8</v>
      </c>
      <c r="C394">
        <v>7256.91</v>
      </c>
      <c r="D394">
        <v>1435.57</v>
      </c>
      <c r="E394">
        <v>1347.14</v>
      </c>
      <c r="F394">
        <v>1071.08</v>
      </c>
      <c r="G394">
        <v>302.11</v>
      </c>
      <c r="H394" s="15">
        <v>18171</v>
      </c>
    </row>
    <row r="395" spans="1:8" x14ac:dyDescent="0.25">
      <c r="A395" s="14">
        <v>39965</v>
      </c>
      <c r="B395">
        <v>4449.88</v>
      </c>
      <c r="C395">
        <v>7210.34</v>
      </c>
      <c r="D395">
        <v>1477.12</v>
      </c>
      <c r="E395">
        <v>1361.14</v>
      </c>
      <c r="F395">
        <v>1099.74</v>
      </c>
      <c r="G395">
        <v>311.82</v>
      </c>
      <c r="H395" s="15">
        <v>18888.59</v>
      </c>
    </row>
    <row r="396" spans="1:8" x14ac:dyDescent="0.25">
      <c r="A396" s="14">
        <v>39966</v>
      </c>
      <c r="B396">
        <v>4462.01</v>
      </c>
      <c r="C396">
        <v>7125.11</v>
      </c>
      <c r="D396">
        <v>1480.31</v>
      </c>
      <c r="E396">
        <v>1354.95</v>
      </c>
      <c r="F396">
        <v>1098.26</v>
      </c>
      <c r="G396">
        <v>312.73</v>
      </c>
      <c r="H396" s="15">
        <v>18389.080000000002</v>
      </c>
    </row>
    <row r="397" spans="1:8" x14ac:dyDescent="0.25">
      <c r="A397" s="14">
        <v>39967</v>
      </c>
      <c r="B397">
        <v>4403.2700000000004</v>
      </c>
      <c r="C397">
        <v>6989.94</v>
      </c>
      <c r="D397">
        <v>1475.44</v>
      </c>
      <c r="E397">
        <v>1340.2</v>
      </c>
      <c r="F397">
        <v>1100.8399999999999</v>
      </c>
      <c r="G397">
        <v>319.11</v>
      </c>
      <c r="H397" s="15">
        <v>18576.47</v>
      </c>
    </row>
    <row r="398" spans="1:8" x14ac:dyDescent="0.25">
      <c r="A398" s="14">
        <v>39968</v>
      </c>
      <c r="B398">
        <v>4444.47</v>
      </c>
      <c r="C398">
        <v>6878.14</v>
      </c>
      <c r="D398">
        <v>1492.74</v>
      </c>
      <c r="E398">
        <v>1341.25</v>
      </c>
      <c r="F398">
        <v>1113.73</v>
      </c>
      <c r="G398">
        <v>320.27</v>
      </c>
      <c r="H398" s="15">
        <v>18502.77</v>
      </c>
    </row>
    <row r="399" spans="1:8" x14ac:dyDescent="0.25">
      <c r="A399" s="14">
        <v>39969</v>
      </c>
      <c r="B399">
        <v>4432.83</v>
      </c>
      <c r="C399">
        <v>6894.62</v>
      </c>
      <c r="D399">
        <v>1493.21</v>
      </c>
      <c r="E399">
        <v>1357.1</v>
      </c>
      <c r="F399">
        <v>1118.8499999999999</v>
      </c>
      <c r="G399">
        <v>318.74</v>
      </c>
      <c r="H399" s="15">
        <v>18679.53</v>
      </c>
    </row>
    <row r="400" spans="1:8" x14ac:dyDescent="0.25">
      <c r="A400" s="14">
        <v>39972</v>
      </c>
      <c r="B400">
        <v>4435.1099999999997</v>
      </c>
      <c r="C400">
        <v>6892</v>
      </c>
      <c r="D400">
        <v>1488.49</v>
      </c>
      <c r="E400">
        <v>1346.21</v>
      </c>
      <c r="F400">
        <v>1065.51</v>
      </c>
      <c r="G400">
        <v>319.42</v>
      </c>
      <c r="H400" s="15">
        <v>18253.39</v>
      </c>
    </row>
    <row r="401" spans="1:8" x14ac:dyDescent="0.25">
      <c r="A401" s="14">
        <v>39973</v>
      </c>
      <c r="B401">
        <v>4437.71</v>
      </c>
      <c r="C401">
        <v>7086.78</v>
      </c>
      <c r="D401">
        <v>1501.55</v>
      </c>
      <c r="E401">
        <v>1346.02</v>
      </c>
      <c r="F401">
        <v>1106.6199999999999</v>
      </c>
      <c r="G401">
        <v>320.75</v>
      </c>
      <c r="H401" s="15">
        <v>18058.490000000002</v>
      </c>
    </row>
    <row r="402" spans="1:8" x14ac:dyDescent="0.25">
      <c r="A402" s="14">
        <v>39974</v>
      </c>
      <c r="B402">
        <v>4423.97</v>
      </c>
      <c r="C402">
        <v>7047.25</v>
      </c>
      <c r="D402">
        <v>1495.27</v>
      </c>
      <c r="E402">
        <v>1343.11</v>
      </c>
      <c r="F402">
        <v>1135.75</v>
      </c>
      <c r="G402">
        <v>324.02</v>
      </c>
      <c r="H402" s="15">
        <v>18785.66</v>
      </c>
    </row>
    <row r="403" spans="1:8" x14ac:dyDescent="0.25">
      <c r="A403" s="14">
        <v>39975</v>
      </c>
      <c r="B403">
        <v>4457.62</v>
      </c>
      <c r="C403">
        <v>7091.96</v>
      </c>
      <c r="D403">
        <v>1497.01</v>
      </c>
      <c r="E403">
        <v>1341.36</v>
      </c>
      <c r="F403">
        <v>1120.99</v>
      </c>
      <c r="G403">
        <v>321.61</v>
      </c>
      <c r="H403" s="15">
        <v>18791.03</v>
      </c>
    </row>
    <row r="404" spans="1:8" x14ac:dyDescent="0.25">
      <c r="A404" s="14">
        <v>39976</v>
      </c>
      <c r="B404">
        <v>4469.57</v>
      </c>
      <c r="C404">
        <v>7059.48</v>
      </c>
      <c r="D404">
        <v>1489.97</v>
      </c>
      <c r="E404">
        <v>1341.16</v>
      </c>
      <c r="F404">
        <v>1109.8</v>
      </c>
      <c r="G404">
        <v>315.44</v>
      </c>
      <c r="H404" s="15">
        <v>18889.68</v>
      </c>
    </row>
    <row r="405" spans="1:8" x14ac:dyDescent="0.25">
      <c r="A405" s="14">
        <v>39979</v>
      </c>
      <c r="B405">
        <v>4371.03</v>
      </c>
      <c r="C405">
        <v>6953.09</v>
      </c>
      <c r="D405">
        <v>1456.96</v>
      </c>
      <c r="E405">
        <v>1311.41</v>
      </c>
      <c r="F405">
        <v>1091.26</v>
      </c>
      <c r="G405">
        <v>321.08</v>
      </c>
      <c r="H405" s="15">
        <v>18498.96</v>
      </c>
    </row>
    <row r="406" spans="1:8" x14ac:dyDescent="0.25">
      <c r="A406" s="14">
        <v>39980</v>
      </c>
      <c r="B406">
        <v>4315.5200000000004</v>
      </c>
      <c r="C406">
        <v>6872.96</v>
      </c>
      <c r="D406">
        <v>1443.25</v>
      </c>
      <c r="E406">
        <v>1315.87</v>
      </c>
      <c r="F406">
        <v>1093.74</v>
      </c>
      <c r="G406">
        <v>320.45</v>
      </c>
      <c r="H406" s="15">
        <v>18165.5</v>
      </c>
    </row>
    <row r="407" spans="1:8" x14ac:dyDescent="0.25">
      <c r="A407" s="14">
        <v>39981</v>
      </c>
      <c r="B407">
        <v>4301.3599999999997</v>
      </c>
      <c r="C407">
        <v>7075.93</v>
      </c>
      <c r="D407">
        <v>1455.89</v>
      </c>
      <c r="E407">
        <v>1317.12</v>
      </c>
      <c r="F407">
        <v>1048.8699999999999</v>
      </c>
      <c r="G407">
        <v>324.95999999999998</v>
      </c>
      <c r="H407" s="15">
        <v>18084.599999999999</v>
      </c>
    </row>
    <row r="408" spans="1:8" x14ac:dyDescent="0.25">
      <c r="A408" s="14">
        <v>39982</v>
      </c>
      <c r="B408">
        <v>4348.9399999999996</v>
      </c>
      <c r="C408">
        <v>7051.77</v>
      </c>
      <c r="D408">
        <v>1453.8</v>
      </c>
      <c r="E408">
        <v>1333.04</v>
      </c>
      <c r="F408">
        <v>1031.26</v>
      </c>
      <c r="G408">
        <v>329.43</v>
      </c>
      <c r="H408" s="15">
        <v>17776.66</v>
      </c>
    </row>
    <row r="409" spans="1:8" x14ac:dyDescent="0.25">
      <c r="A409" s="14">
        <v>39983</v>
      </c>
      <c r="B409">
        <v>4347.13</v>
      </c>
      <c r="C409">
        <v>7039.73</v>
      </c>
      <c r="D409">
        <v>1471.23</v>
      </c>
      <c r="E409">
        <v>1340.88</v>
      </c>
      <c r="F409">
        <v>1052.42</v>
      </c>
      <c r="G409">
        <v>331.57</v>
      </c>
      <c r="H409" s="15">
        <v>17920.93</v>
      </c>
    </row>
    <row r="410" spans="1:8" x14ac:dyDescent="0.25">
      <c r="A410" s="14">
        <v>39986</v>
      </c>
      <c r="B410">
        <v>4227.45</v>
      </c>
      <c r="C410">
        <v>7057.26</v>
      </c>
      <c r="D410">
        <v>1426.61</v>
      </c>
      <c r="E410">
        <v>1316.74</v>
      </c>
      <c r="F410">
        <v>1021.9</v>
      </c>
      <c r="G410">
        <v>331.38</v>
      </c>
      <c r="H410" s="15">
        <v>18059.55</v>
      </c>
    </row>
    <row r="411" spans="1:8" x14ac:dyDescent="0.25">
      <c r="A411" s="14">
        <v>39987</v>
      </c>
      <c r="B411">
        <v>4242.33</v>
      </c>
      <c r="C411">
        <v>7023.48</v>
      </c>
      <c r="D411">
        <v>1424.46</v>
      </c>
      <c r="E411">
        <v>1322.8</v>
      </c>
      <c r="F411">
        <v>1022.05</v>
      </c>
      <c r="G411">
        <v>331.3</v>
      </c>
      <c r="H411" s="15">
        <v>17538.37</v>
      </c>
    </row>
    <row r="412" spans="1:8" x14ac:dyDescent="0.25">
      <c r="A412" s="14">
        <v>39988</v>
      </c>
      <c r="B412">
        <v>4252.2299999999996</v>
      </c>
      <c r="C412">
        <v>7025.89</v>
      </c>
      <c r="D412">
        <v>1447.06</v>
      </c>
      <c r="E412">
        <v>1337.07</v>
      </c>
      <c r="F412">
        <v>1036.03</v>
      </c>
      <c r="G412">
        <v>334.8</v>
      </c>
      <c r="H412" s="15">
        <v>17892.150000000001</v>
      </c>
    </row>
    <row r="413" spans="1:8" x14ac:dyDescent="0.25">
      <c r="A413" s="14">
        <v>39989</v>
      </c>
      <c r="B413">
        <v>4337.74</v>
      </c>
      <c r="C413">
        <v>7128.83</v>
      </c>
      <c r="D413">
        <v>1475.82</v>
      </c>
      <c r="E413">
        <v>1338.02</v>
      </c>
      <c r="F413">
        <v>1032.1400000000001</v>
      </c>
      <c r="G413">
        <v>334.39</v>
      </c>
      <c r="H413" s="15">
        <v>18275.03</v>
      </c>
    </row>
    <row r="414" spans="1:8" x14ac:dyDescent="0.25">
      <c r="A414" s="14">
        <v>39990</v>
      </c>
      <c r="B414">
        <v>4331.68</v>
      </c>
      <c r="C414">
        <v>7163.04</v>
      </c>
      <c r="D414">
        <v>1480.2</v>
      </c>
      <c r="E414">
        <v>1342.38</v>
      </c>
      <c r="F414">
        <v>1069.3499999999999</v>
      </c>
      <c r="G414">
        <v>335.34</v>
      </c>
      <c r="H414" s="15">
        <v>18600.259999999998</v>
      </c>
    </row>
    <row r="415" spans="1:8" x14ac:dyDescent="0.25">
      <c r="A415" s="14">
        <v>39993</v>
      </c>
      <c r="B415">
        <v>4377.04</v>
      </c>
      <c r="C415">
        <v>7206.17</v>
      </c>
      <c r="D415">
        <v>1483.83</v>
      </c>
      <c r="E415">
        <v>1348.42</v>
      </c>
      <c r="F415">
        <v>1077.0899999999999</v>
      </c>
      <c r="G415">
        <v>340.13</v>
      </c>
      <c r="H415" s="15">
        <v>18528.509999999998</v>
      </c>
    </row>
    <row r="416" spans="1:8" x14ac:dyDescent="0.25">
      <c r="A416" s="14">
        <v>39994</v>
      </c>
      <c r="B416">
        <v>4335.99</v>
      </c>
      <c r="C416">
        <v>7162.18</v>
      </c>
      <c r="D416">
        <v>1477.25</v>
      </c>
      <c r="E416">
        <v>1340.94</v>
      </c>
      <c r="F416">
        <v>1057.77</v>
      </c>
      <c r="G416">
        <v>338.61</v>
      </c>
      <c r="H416" s="15">
        <v>18378.73</v>
      </c>
    </row>
    <row r="417" spans="1:8" x14ac:dyDescent="0.25">
      <c r="A417" s="14">
        <v>39996</v>
      </c>
      <c r="B417">
        <v>4238.21</v>
      </c>
      <c r="C417">
        <v>7498.34</v>
      </c>
      <c r="D417">
        <v>1446.28</v>
      </c>
      <c r="E417">
        <v>1341.89</v>
      </c>
      <c r="F417">
        <v>1063.8599999999999</v>
      </c>
      <c r="G417">
        <v>349.95</v>
      </c>
      <c r="H417" s="15">
        <v>18178.05</v>
      </c>
    </row>
    <row r="418" spans="1:8" x14ac:dyDescent="0.25">
      <c r="A418" s="14">
        <v>39997</v>
      </c>
      <c r="B418">
        <v>4238.21</v>
      </c>
      <c r="C418">
        <v>7471.28</v>
      </c>
      <c r="D418" t="e">
        <v>#N/A</v>
      </c>
      <c r="E418">
        <v>1345.7</v>
      </c>
      <c r="F418">
        <v>1084.07</v>
      </c>
      <c r="G418">
        <v>349.95</v>
      </c>
      <c r="H418" s="15">
        <v>18203.400000000001</v>
      </c>
    </row>
    <row r="419" spans="1:8" x14ac:dyDescent="0.25">
      <c r="A419" s="14">
        <v>40000</v>
      </c>
      <c r="B419">
        <v>4251.6400000000003</v>
      </c>
      <c r="C419">
        <v>7538.49</v>
      </c>
      <c r="D419">
        <v>1441.01</v>
      </c>
      <c r="E419">
        <v>1341.18</v>
      </c>
      <c r="F419">
        <v>1009.01</v>
      </c>
      <c r="G419">
        <v>358.37</v>
      </c>
      <c r="H419" s="15">
        <v>17979.41</v>
      </c>
    </row>
    <row r="420" spans="1:8" x14ac:dyDescent="0.25">
      <c r="A420" s="14">
        <v>40001</v>
      </c>
      <c r="B420">
        <v>4180.93</v>
      </c>
      <c r="C420">
        <v>7549.37</v>
      </c>
      <c r="D420">
        <v>1404.78</v>
      </c>
      <c r="E420">
        <v>1340.54</v>
      </c>
      <c r="F420">
        <v>1020.44</v>
      </c>
      <c r="G420">
        <v>355.39</v>
      </c>
      <c r="H420" s="15">
        <v>17862.27</v>
      </c>
    </row>
    <row r="421" spans="1:8" x14ac:dyDescent="0.25">
      <c r="A421" s="14">
        <v>40002</v>
      </c>
      <c r="B421">
        <v>4168.29</v>
      </c>
      <c r="C421">
        <v>7476.11</v>
      </c>
      <c r="D421">
        <v>1411.53</v>
      </c>
      <c r="E421">
        <v>1325.37</v>
      </c>
      <c r="F421">
        <v>980.52</v>
      </c>
      <c r="G421">
        <v>355.53</v>
      </c>
      <c r="H421" s="15">
        <v>17721.07</v>
      </c>
    </row>
    <row r="422" spans="1:8" x14ac:dyDescent="0.25">
      <c r="A422" s="14">
        <v>40003</v>
      </c>
      <c r="B422">
        <v>4179.07</v>
      </c>
      <c r="C422">
        <v>7430.01</v>
      </c>
      <c r="D422">
        <v>1414.98</v>
      </c>
      <c r="E422">
        <v>1320.7</v>
      </c>
      <c r="F422">
        <v>986.93</v>
      </c>
      <c r="G422">
        <v>360.75</v>
      </c>
      <c r="H422" s="15">
        <v>17790.59</v>
      </c>
    </row>
    <row r="423" spans="1:8" x14ac:dyDescent="0.25">
      <c r="A423" s="14">
        <v>40004</v>
      </c>
      <c r="B423">
        <v>4153.9399999999996</v>
      </c>
      <c r="C423">
        <v>7502.66</v>
      </c>
      <c r="D423">
        <v>1419.84</v>
      </c>
      <c r="E423">
        <v>1313.9</v>
      </c>
      <c r="F423">
        <v>957.99</v>
      </c>
      <c r="G423">
        <v>360.71</v>
      </c>
      <c r="H423" s="15">
        <v>17708.419999999998</v>
      </c>
    </row>
    <row r="424" spans="1:8" x14ac:dyDescent="0.25">
      <c r="A424" s="14">
        <v>40007</v>
      </c>
      <c r="B424">
        <v>4256.8999999999996</v>
      </c>
      <c r="C424">
        <v>7684.65</v>
      </c>
      <c r="D424">
        <v>1447.7</v>
      </c>
      <c r="E424">
        <v>1325.03</v>
      </c>
      <c r="F424">
        <v>951.28</v>
      </c>
      <c r="G424">
        <v>357.5</v>
      </c>
      <c r="H424" s="15">
        <v>17254.63</v>
      </c>
    </row>
    <row r="425" spans="1:8" x14ac:dyDescent="0.25">
      <c r="A425" s="14">
        <v>40008</v>
      </c>
      <c r="B425">
        <v>4278.83</v>
      </c>
      <c r="C425">
        <v>7631.66</v>
      </c>
      <c r="D425">
        <v>1452.84</v>
      </c>
      <c r="E425">
        <v>1335.4</v>
      </c>
      <c r="F425">
        <v>991.4</v>
      </c>
      <c r="G425">
        <v>366.09</v>
      </c>
      <c r="H425" s="15">
        <v>17885.73</v>
      </c>
    </row>
    <row r="426" spans="1:8" x14ac:dyDescent="0.25">
      <c r="A426" s="14">
        <v>40009</v>
      </c>
      <c r="B426">
        <v>4392.26</v>
      </c>
      <c r="C426">
        <v>7686.15</v>
      </c>
      <c r="D426">
        <v>1500.98</v>
      </c>
      <c r="E426">
        <v>1357.08</v>
      </c>
      <c r="F426">
        <v>1028.6199999999999</v>
      </c>
      <c r="G426">
        <v>369.78</v>
      </c>
      <c r="H426" s="15">
        <v>18258.66</v>
      </c>
    </row>
    <row r="427" spans="1:8" x14ac:dyDescent="0.25">
      <c r="A427" s="14">
        <v>40010</v>
      </c>
      <c r="B427">
        <v>4423.87</v>
      </c>
      <c r="C427">
        <v>7715.42</v>
      </c>
      <c r="D427">
        <v>1518.87</v>
      </c>
      <c r="E427">
        <v>1348.31</v>
      </c>
      <c r="F427">
        <v>1028.07</v>
      </c>
      <c r="G427">
        <v>369.9</v>
      </c>
      <c r="H427" s="15">
        <v>18361.87</v>
      </c>
    </row>
    <row r="428" spans="1:8" x14ac:dyDescent="0.25">
      <c r="A428" s="14">
        <v>40011</v>
      </c>
      <c r="B428">
        <v>4422.8900000000003</v>
      </c>
      <c r="C428">
        <v>7764.01</v>
      </c>
      <c r="D428">
        <v>1527.26</v>
      </c>
      <c r="E428">
        <v>1354.56</v>
      </c>
      <c r="F428">
        <v>1060.8499999999999</v>
      </c>
      <c r="G428">
        <v>370.8</v>
      </c>
      <c r="H428" s="15">
        <v>18805.66</v>
      </c>
    </row>
    <row r="429" spans="1:8" x14ac:dyDescent="0.25">
      <c r="A429" s="14">
        <v>40014</v>
      </c>
      <c r="B429">
        <v>4462.59</v>
      </c>
      <c r="C429">
        <v>7710.64</v>
      </c>
      <c r="D429">
        <v>1544</v>
      </c>
      <c r="E429">
        <v>1364.04</v>
      </c>
      <c r="F429">
        <v>1097.96</v>
      </c>
      <c r="G429">
        <v>377.57</v>
      </c>
      <c r="H429" s="15">
        <v>19502.37</v>
      </c>
    </row>
    <row r="430" spans="1:8" x14ac:dyDescent="0.25">
      <c r="A430" s="14">
        <v>40015</v>
      </c>
      <c r="B430">
        <v>4484.18</v>
      </c>
      <c r="C430">
        <v>7782.23</v>
      </c>
      <c r="D430">
        <v>1553.01</v>
      </c>
      <c r="E430">
        <v>1379.76</v>
      </c>
      <c r="F430">
        <v>1084.98</v>
      </c>
      <c r="G430">
        <v>371.65</v>
      </c>
      <c r="H430" s="15">
        <v>19501.73</v>
      </c>
    </row>
    <row r="431" spans="1:8" x14ac:dyDescent="0.25">
      <c r="A431" s="14">
        <v>40016</v>
      </c>
      <c r="B431">
        <v>4467.75</v>
      </c>
      <c r="C431">
        <v>7802.81</v>
      </c>
      <c r="D431">
        <v>1565</v>
      </c>
      <c r="E431">
        <v>1391.52</v>
      </c>
      <c r="F431">
        <v>1068.21</v>
      </c>
      <c r="G431">
        <v>378.34</v>
      </c>
      <c r="H431" s="15">
        <v>19248.169999999998</v>
      </c>
    </row>
    <row r="432" spans="1:8" x14ac:dyDescent="0.25">
      <c r="A432" s="14">
        <v>40017</v>
      </c>
      <c r="B432">
        <v>4560.88</v>
      </c>
      <c r="C432">
        <v>7863.86</v>
      </c>
      <c r="D432">
        <v>1601.52</v>
      </c>
      <c r="E432">
        <v>1397.75</v>
      </c>
      <c r="F432">
        <v>1099.18</v>
      </c>
      <c r="G432">
        <v>382.87</v>
      </c>
      <c r="H432" s="15">
        <v>19817.7</v>
      </c>
    </row>
    <row r="433" spans="1:8" x14ac:dyDescent="0.25">
      <c r="A433" s="14">
        <v>40018</v>
      </c>
      <c r="B433">
        <v>4587.68</v>
      </c>
      <c r="C433">
        <v>7783.39</v>
      </c>
      <c r="D433">
        <v>1599.06</v>
      </c>
      <c r="E433">
        <v>1389.19</v>
      </c>
      <c r="F433">
        <v>1115.6300000000001</v>
      </c>
      <c r="G433">
        <v>383.78</v>
      </c>
      <c r="H433" s="15">
        <v>19982.79</v>
      </c>
    </row>
    <row r="434" spans="1:8" x14ac:dyDescent="0.25">
      <c r="A434" s="14">
        <v>40021</v>
      </c>
      <c r="B434">
        <v>4599.8900000000003</v>
      </c>
      <c r="C434">
        <v>7711.06</v>
      </c>
      <c r="D434">
        <v>1599.31</v>
      </c>
      <c r="E434">
        <v>1389.84</v>
      </c>
      <c r="F434">
        <v>1119.67</v>
      </c>
      <c r="G434">
        <v>392.38</v>
      </c>
      <c r="H434" s="15">
        <v>20251.62</v>
      </c>
    </row>
    <row r="435" spans="1:8" x14ac:dyDescent="0.25">
      <c r="A435" s="14">
        <v>40022</v>
      </c>
      <c r="B435">
        <v>4580.42</v>
      </c>
      <c r="C435">
        <v>7674.77</v>
      </c>
      <c r="D435">
        <v>1605.47</v>
      </c>
      <c r="E435">
        <v>1382.98</v>
      </c>
      <c r="F435">
        <v>1118.71</v>
      </c>
      <c r="G435">
        <v>394.27</v>
      </c>
      <c r="H435" s="15">
        <v>20624.54</v>
      </c>
    </row>
    <row r="436" spans="1:8" x14ac:dyDescent="0.25">
      <c r="A436" s="14">
        <v>40023</v>
      </c>
      <c r="B436">
        <v>4563.18</v>
      </c>
      <c r="C436">
        <v>7536.98</v>
      </c>
      <c r="D436">
        <v>1599.61</v>
      </c>
      <c r="E436">
        <v>1395.05</v>
      </c>
      <c r="F436">
        <v>1099.0899999999999</v>
      </c>
      <c r="G436">
        <v>374.53</v>
      </c>
      <c r="H436" s="15">
        <v>20135.5</v>
      </c>
    </row>
    <row r="437" spans="1:8" x14ac:dyDescent="0.25">
      <c r="A437" s="14">
        <v>40024</v>
      </c>
      <c r="B437">
        <v>4610.45</v>
      </c>
      <c r="C437">
        <v>7491.76</v>
      </c>
      <c r="D437">
        <v>1609.87</v>
      </c>
      <c r="E437">
        <v>1405.54</v>
      </c>
      <c r="F437">
        <v>1114.93</v>
      </c>
      <c r="G437">
        <v>382.92</v>
      </c>
      <c r="H437" s="15">
        <v>20234.080000000002</v>
      </c>
    </row>
    <row r="438" spans="1:8" x14ac:dyDescent="0.25">
      <c r="A438" s="14">
        <v>40025</v>
      </c>
      <c r="B438">
        <v>4617.79</v>
      </c>
      <c r="C438">
        <v>7720.93</v>
      </c>
      <c r="D438">
        <v>1603.36</v>
      </c>
      <c r="E438">
        <v>1406.59</v>
      </c>
      <c r="F438">
        <v>1142.4000000000001</v>
      </c>
      <c r="G438">
        <v>393</v>
      </c>
      <c r="H438" s="15">
        <v>20573.330000000002</v>
      </c>
    </row>
    <row r="439" spans="1:8" x14ac:dyDescent="0.25">
      <c r="A439" s="14">
        <v>40028</v>
      </c>
      <c r="B439">
        <v>4677.3</v>
      </c>
      <c r="C439">
        <v>7716.99</v>
      </c>
      <c r="D439">
        <v>1628.12</v>
      </c>
      <c r="E439">
        <v>1421.16</v>
      </c>
      <c r="F439">
        <v>1169.1099999999999</v>
      </c>
      <c r="G439">
        <v>398.72</v>
      </c>
      <c r="H439" s="15">
        <v>20807.259999999998</v>
      </c>
    </row>
    <row r="440" spans="1:8" x14ac:dyDescent="0.25">
      <c r="A440" s="14">
        <v>40029</v>
      </c>
      <c r="B440">
        <v>4690.8999999999996</v>
      </c>
      <c r="C440">
        <v>7796.22</v>
      </c>
      <c r="D440">
        <v>1628.49</v>
      </c>
      <c r="E440">
        <v>1429.51</v>
      </c>
      <c r="F440">
        <v>1156.3800000000001</v>
      </c>
      <c r="G440">
        <v>398.77</v>
      </c>
      <c r="H440" s="15">
        <v>20796.43</v>
      </c>
    </row>
    <row r="441" spans="1:8" x14ac:dyDescent="0.25">
      <c r="A441" s="14">
        <v>40030</v>
      </c>
      <c r="B441">
        <v>4685.91</v>
      </c>
      <c r="C441">
        <v>7834.69</v>
      </c>
      <c r="D441">
        <v>1614.44</v>
      </c>
      <c r="E441">
        <v>1427.41</v>
      </c>
      <c r="F441">
        <v>1164.6099999999999</v>
      </c>
      <c r="G441">
        <v>395.15</v>
      </c>
      <c r="H441" s="15">
        <v>20494.77</v>
      </c>
    </row>
    <row r="442" spans="1:8" x14ac:dyDescent="0.25">
      <c r="A442" s="14">
        <v>40031</v>
      </c>
      <c r="B442">
        <v>4663.92</v>
      </c>
      <c r="C442">
        <v>7822.32</v>
      </c>
      <c r="D442">
        <v>1600.29</v>
      </c>
      <c r="E442">
        <v>1444.31</v>
      </c>
      <c r="F442">
        <v>1135.82</v>
      </c>
      <c r="G442">
        <v>387.47</v>
      </c>
      <c r="H442" s="15">
        <v>20899.240000000002</v>
      </c>
    </row>
    <row r="443" spans="1:8" x14ac:dyDescent="0.25">
      <c r="A443" s="14">
        <v>40032</v>
      </c>
      <c r="B443">
        <v>4708.8900000000003</v>
      </c>
      <c r="C443">
        <v>7872.23</v>
      </c>
      <c r="D443">
        <v>1619.49</v>
      </c>
      <c r="E443">
        <v>1458.64</v>
      </c>
      <c r="F443">
        <v>1103.0899999999999</v>
      </c>
      <c r="G443">
        <v>377.18</v>
      </c>
      <c r="H443" s="15">
        <v>20375.37</v>
      </c>
    </row>
    <row r="444" spans="1:8" x14ac:dyDescent="0.25">
      <c r="A444" s="14">
        <v>40035</v>
      </c>
      <c r="B444">
        <v>4702.95</v>
      </c>
      <c r="C444">
        <v>8082.06</v>
      </c>
      <c r="D444">
        <v>1610.43</v>
      </c>
      <c r="E444">
        <v>1465.99</v>
      </c>
      <c r="F444">
        <v>1086.3</v>
      </c>
      <c r="G444">
        <v>376.96</v>
      </c>
      <c r="H444" s="15">
        <v>20929.52</v>
      </c>
    </row>
    <row r="445" spans="1:8" x14ac:dyDescent="0.25">
      <c r="A445" s="14">
        <v>40036</v>
      </c>
      <c r="B445">
        <v>4640.79</v>
      </c>
      <c r="C445">
        <v>8044.5</v>
      </c>
      <c r="D445">
        <v>1594.69</v>
      </c>
      <c r="E445">
        <v>1456.06</v>
      </c>
      <c r="F445">
        <v>1099.8599999999999</v>
      </c>
      <c r="G445">
        <v>378.22</v>
      </c>
      <c r="H445" s="15">
        <v>21074.21</v>
      </c>
    </row>
    <row r="446" spans="1:8" x14ac:dyDescent="0.25">
      <c r="A446" s="14">
        <v>40037</v>
      </c>
      <c r="B446">
        <v>4684.22</v>
      </c>
      <c r="C446">
        <v>8058.46</v>
      </c>
      <c r="D446">
        <v>1619.59</v>
      </c>
      <c r="E446">
        <v>1464.39</v>
      </c>
      <c r="F446">
        <v>1090.0999999999999</v>
      </c>
      <c r="G446">
        <v>361.62</v>
      </c>
      <c r="H446" s="15">
        <v>20435.240000000002</v>
      </c>
    </row>
    <row r="447" spans="1:8" x14ac:dyDescent="0.25">
      <c r="A447" s="14">
        <v>40038</v>
      </c>
      <c r="B447">
        <v>4713.51</v>
      </c>
      <c r="C447">
        <v>8011.31</v>
      </c>
      <c r="D447">
        <v>1628.65</v>
      </c>
      <c r="E447">
        <v>1476.5</v>
      </c>
      <c r="F447">
        <v>1130.77</v>
      </c>
      <c r="G447">
        <v>364.64</v>
      </c>
      <c r="H447" s="15">
        <v>20861.3</v>
      </c>
    </row>
    <row r="448" spans="1:8" x14ac:dyDescent="0.25">
      <c r="A448" s="14">
        <v>40039</v>
      </c>
      <c r="B448">
        <v>4681.76</v>
      </c>
      <c r="C448">
        <v>8011.31</v>
      </c>
      <c r="D448">
        <v>1611.58</v>
      </c>
      <c r="E448">
        <v>1470.94</v>
      </c>
      <c r="F448">
        <v>1116.94</v>
      </c>
      <c r="G448">
        <v>353.13</v>
      </c>
      <c r="H448" s="15">
        <v>20893.330000000002</v>
      </c>
    </row>
    <row r="449" spans="1:8" x14ac:dyDescent="0.25">
      <c r="A449" s="14">
        <v>40042</v>
      </c>
      <c r="B449">
        <v>4582.2299999999996</v>
      </c>
      <c r="C449">
        <v>7932.55</v>
      </c>
      <c r="D449">
        <v>1564.89</v>
      </c>
      <c r="E449">
        <v>1449.6</v>
      </c>
      <c r="F449">
        <v>1057.3900000000001</v>
      </c>
      <c r="G449">
        <v>331.7</v>
      </c>
      <c r="H449" s="15">
        <v>20137.650000000001</v>
      </c>
    </row>
    <row r="450" spans="1:8" x14ac:dyDescent="0.25">
      <c r="A450" s="14">
        <v>40043</v>
      </c>
      <c r="B450">
        <v>4621.03</v>
      </c>
      <c r="C450">
        <v>7995.1</v>
      </c>
      <c r="D450">
        <v>1586.5</v>
      </c>
      <c r="E450">
        <v>1463.18</v>
      </c>
      <c r="F450">
        <v>1078.0899999999999</v>
      </c>
      <c r="G450">
        <v>335.8</v>
      </c>
      <c r="H450" s="15">
        <v>20306.27</v>
      </c>
    </row>
    <row r="451" spans="1:8" x14ac:dyDescent="0.25">
      <c r="A451" s="14">
        <v>40044</v>
      </c>
      <c r="B451">
        <v>4658.16</v>
      </c>
      <c r="C451">
        <v>7952.7</v>
      </c>
      <c r="D451">
        <v>1596.61</v>
      </c>
      <c r="E451">
        <v>1459</v>
      </c>
      <c r="F451">
        <v>1061.24</v>
      </c>
      <c r="G451">
        <v>320.24</v>
      </c>
      <c r="H451" s="15">
        <v>19954.23</v>
      </c>
    </row>
    <row r="452" spans="1:8" x14ac:dyDescent="0.25">
      <c r="A452" s="14">
        <v>40045</v>
      </c>
      <c r="B452">
        <v>4703.79</v>
      </c>
      <c r="C452">
        <v>7973.45</v>
      </c>
      <c r="D452">
        <v>1614.22</v>
      </c>
      <c r="E452">
        <v>1483.49</v>
      </c>
      <c r="F452">
        <v>1073.8</v>
      </c>
      <c r="G452">
        <v>333.09</v>
      </c>
      <c r="H452" s="15">
        <v>20328.86</v>
      </c>
    </row>
    <row r="453" spans="1:8" x14ac:dyDescent="0.25">
      <c r="A453" s="14">
        <v>40046</v>
      </c>
      <c r="B453">
        <v>4785.82</v>
      </c>
      <c r="C453">
        <v>8107.94</v>
      </c>
      <c r="D453">
        <v>1637.78</v>
      </c>
      <c r="E453">
        <v>1499.69</v>
      </c>
      <c r="F453">
        <v>1092.92</v>
      </c>
      <c r="G453">
        <v>339.69</v>
      </c>
      <c r="H453" s="15">
        <v>20199.02</v>
      </c>
    </row>
    <row r="454" spans="1:8" x14ac:dyDescent="0.25">
      <c r="A454" s="14">
        <v>40049</v>
      </c>
      <c r="B454">
        <v>4791.76</v>
      </c>
      <c r="C454">
        <v>8287</v>
      </c>
      <c r="D454">
        <v>1634.78</v>
      </c>
      <c r="E454">
        <v>1514.95</v>
      </c>
      <c r="F454">
        <v>1116.96</v>
      </c>
      <c r="G454">
        <v>342.41</v>
      </c>
      <c r="H454" s="15">
        <v>20535.939999999999</v>
      </c>
    </row>
    <row r="455" spans="1:8" x14ac:dyDescent="0.25">
      <c r="A455" s="14">
        <v>40050</v>
      </c>
      <c r="B455">
        <v>4797.3999999999996</v>
      </c>
      <c r="C455">
        <v>8246.7199999999993</v>
      </c>
      <c r="D455">
        <v>1639.9</v>
      </c>
      <c r="E455">
        <v>1518.73</v>
      </c>
      <c r="F455">
        <v>1121.8399999999999</v>
      </c>
      <c r="G455">
        <v>331.72</v>
      </c>
      <c r="H455" s="15">
        <v>20435.240000000002</v>
      </c>
    </row>
    <row r="456" spans="1:8" x14ac:dyDescent="0.25">
      <c r="A456" s="14">
        <v>40051</v>
      </c>
      <c r="B456">
        <v>4800.72</v>
      </c>
      <c r="C456">
        <v>8319.74</v>
      </c>
      <c r="D456">
        <v>1637</v>
      </c>
      <c r="E456">
        <v>1515.11</v>
      </c>
      <c r="F456">
        <v>1126.69</v>
      </c>
      <c r="G456">
        <v>338.4</v>
      </c>
      <c r="H456" s="15">
        <v>20456.32</v>
      </c>
    </row>
    <row r="457" spans="1:8" x14ac:dyDescent="0.25">
      <c r="A457" s="14">
        <v>40052</v>
      </c>
      <c r="B457">
        <v>4811.84</v>
      </c>
      <c r="C457">
        <v>8315.16</v>
      </c>
      <c r="D457">
        <v>1640.97</v>
      </c>
      <c r="E457">
        <v>1506.16</v>
      </c>
      <c r="F457">
        <v>1131.8599999999999</v>
      </c>
      <c r="G457">
        <v>338.36</v>
      </c>
      <c r="H457" s="15">
        <v>20242.75</v>
      </c>
    </row>
    <row r="458" spans="1:8" x14ac:dyDescent="0.25">
      <c r="A458" s="14">
        <v>40053</v>
      </c>
      <c r="B458">
        <v>4789.01</v>
      </c>
      <c r="C458">
        <v>8541.2199999999993</v>
      </c>
      <c r="D458">
        <v>1643.24</v>
      </c>
      <c r="E458">
        <v>1515.33</v>
      </c>
      <c r="F458">
        <v>1145.23</v>
      </c>
      <c r="G458">
        <v>327.92</v>
      </c>
      <c r="H458" s="15">
        <v>20098.62</v>
      </c>
    </row>
    <row r="459" spans="1:8" x14ac:dyDescent="0.25">
      <c r="A459" s="14">
        <v>40056</v>
      </c>
      <c r="B459">
        <v>4760.3999999999996</v>
      </c>
      <c r="C459">
        <v>8675.67</v>
      </c>
      <c r="D459">
        <v>1625.19</v>
      </c>
      <c r="E459" t="e">
        <v>#N/A</v>
      </c>
      <c r="F459">
        <v>1126.96</v>
      </c>
      <c r="G459">
        <v>305.39999999999998</v>
      </c>
      <c r="H459" s="15">
        <v>19724.189999999999</v>
      </c>
    </row>
    <row r="460" spans="1:8" x14ac:dyDescent="0.25">
      <c r="A460" s="14">
        <v>40057</v>
      </c>
      <c r="B460">
        <v>4662.04</v>
      </c>
      <c r="C460">
        <v>8769.24</v>
      </c>
      <c r="D460">
        <v>1595.84</v>
      </c>
      <c r="E460">
        <v>1502.08</v>
      </c>
      <c r="F460">
        <v>1112.42</v>
      </c>
      <c r="G460">
        <v>306.76</v>
      </c>
      <c r="H460" s="15">
        <v>19872.3</v>
      </c>
    </row>
    <row r="461" spans="1:8" x14ac:dyDescent="0.25">
      <c r="A461" s="14">
        <v>40058</v>
      </c>
      <c r="B461">
        <v>4648.07</v>
      </c>
      <c r="C461">
        <v>8878.64</v>
      </c>
      <c r="D461">
        <v>1594.28</v>
      </c>
      <c r="E461">
        <v>1492.23</v>
      </c>
      <c r="F461">
        <v>1111.96</v>
      </c>
      <c r="G461">
        <v>311.12</v>
      </c>
      <c r="H461" s="15">
        <v>19522</v>
      </c>
    </row>
    <row r="462" spans="1:8" x14ac:dyDescent="0.25">
      <c r="A462" s="14">
        <v>40059</v>
      </c>
      <c r="B462">
        <v>4683.41</v>
      </c>
      <c r="C462">
        <v>8817.6</v>
      </c>
      <c r="D462">
        <v>1605.98</v>
      </c>
      <c r="E462">
        <v>1496.63</v>
      </c>
      <c r="F462">
        <v>1110.02</v>
      </c>
      <c r="G462">
        <v>326.62</v>
      </c>
      <c r="H462" s="15">
        <v>19761.68</v>
      </c>
    </row>
    <row r="463" spans="1:8" x14ac:dyDescent="0.25">
      <c r="A463" s="14">
        <v>40060</v>
      </c>
      <c r="B463">
        <v>4736.9799999999996</v>
      </c>
      <c r="C463">
        <v>9002.67</v>
      </c>
      <c r="D463">
        <v>1638.07</v>
      </c>
      <c r="E463">
        <v>1514.1</v>
      </c>
      <c r="F463">
        <v>1129.1400000000001</v>
      </c>
      <c r="G463">
        <v>329.36</v>
      </c>
      <c r="H463" s="15">
        <v>20318.62</v>
      </c>
    </row>
    <row r="464" spans="1:8" x14ac:dyDescent="0.25">
      <c r="A464" s="14">
        <v>40063</v>
      </c>
      <c r="B464">
        <v>4736.9799999999996</v>
      </c>
      <c r="C464">
        <v>8935.86</v>
      </c>
      <c r="D464" t="e">
        <v>#N/A</v>
      </c>
      <c r="E464">
        <v>1532.89</v>
      </c>
      <c r="F464">
        <v>1160.45</v>
      </c>
      <c r="G464">
        <v>329.36</v>
      </c>
      <c r="H464" s="15">
        <v>20629.310000000001</v>
      </c>
    </row>
    <row r="465" spans="1:8" x14ac:dyDescent="0.25">
      <c r="A465" s="14">
        <v>40064</v>
      </c>
      <c r="B465">
        <v>4775.1499999999996</v>
      </c>
      <c r="C465">
        <v>8821.56</v>
      </c>
      <c r="D465">
        <v>1654.81</v>
      </c>
      <c r="E465">
        <v>1536.34</v>
      </c>
      <c r="F465">
        <v>1167.0999999999999</v>
      </c>
      <c r="G465">
        <v>338.31</v>
      </c>
      <c r="H465" s="15">
        <v>21069.81</v>
      </c>
    </row>
    <row r="466" spans="1:8" x14ac:dyDescent="0.25">
      <c r="A466" s="14">
        <v>40065</v>
      </c>
      <c r="B466">
        <v>4801.96</v>
      </c>
      <c r="C466">
        <v>9084.98</v>
      </c>
      <c r="D466">
        <v>1669.23</v>
      </c>
      <c r="E466">
        <v>1556.79</v>
      </c>
      <c r="F466">
        <v>1169.79</v>
      </c>
      <c r="G466">
        <v>340.1</v>
      </c>
      <c r="H466" s="15">
        <v>20851.04</v>
      </c>
    </row>
    <row r="467" spans="1:8" x14ac:dyDescent="0.25">
      <c r="A467" s="14">
        <v>40066</v>
      </c>
      <c r="B467">
        <v>4845.6499999999996</v>
      </c>
      <c r="C467">
        <v>8996.19</v>
      </c>
      <c r="D467">
        <v>1686.16</v>
      </c>
      <c r="E467">
        <v>1566.47</v>
      </c>
      <c r="F467">
        <v>1163.46</v>
      </c>
      <c r="G467">
        <v>337.1</v>
      </c>
      <c r="H467" s="15">
        <v>21069.56</v>
      </c>
    </row>
    <row r="468" spans="1:8" x14ac:dyDescent="0.25">
      <c r="A468" s="14">
        <v>40067</v>
      </c>
      <c r="B468">
        <v>4836.76</v>
      </c>
      <c r="C468">
        <v>9058.77</v>
      </c>
      <c r="D468">
        <v>1685.46</v>
      </c>
      <c r="E468">
        <v>1577.33</v>
      </c>
      <c r="F468">
        <v>1170.97</v>
      </c>
      <c r="G468">
        <v>345.19</v>
      </c>
      <c r="H468" s="15">
        <v>21161.42</v>
      </c>
    </row>
    <row r="469" spans="1:8" x14ac:dyDescent="0.25">
      <c r="A469" s="14">
        <v>40070</v>
      </c>
      <c r="B469">
        <v>4857.3</v>
      </c>
      <c r="C469">
        <v>9075.26</v>
      </c>
      <c r="D469">
        <v>1693.76</v>
      </c>
      <c r="E469">
        <v>1572.01</v>
      </c>
      <c r="F469">
        <v>1162.8699999999999</v>
      </c>
      <c r="G469">
        <v>350.43</v>
      </c>
      <c r="H469" s="15">
        <v>20932.2</v>
      </c>
    </row>
    <row r="470" spans="1:8" x14ac:dyDescent="0.25">
      <c r="A470" s="14">
        <v>40071</v>
      </c>
      <c r="B470">
        <v>4859.3500000000004</v>
      </c>
      <c r="C470">
        <v>9029.4500000000007</v>
      </c>
      <c r="D470">
        <v>1699.53</v>
      </c>
      <c r="E470">
        <v>1580.44</v>
      </c>
      <c r="F470">
        <v>1183.23</v>
      </c>
      <c r="G470">
        <v>351.37</v>
      </c>
      <c r="H470" s="15">
        <v>20866.37</v>
      </c>
    </row>
    <row r="471" spans="1:8" x14ac:dyDescent="0.25">
      <c r="A471" s="14">
        <v>40072</v>
      </c>
      <c r="B471">
        <v>4930.6400000000003</v>
      </c>
      <c r="C471">
        <v>9137.06</v>
      </c>
      <c r="D471">
        <v>1723.73</v>
      </c>
      <c r="E471">
        <v>1604.79</v>
      </c>
      <c r="F471">
        <v>1209.23</v>
      </c>
      <c r="G471">
        <v>347.69</v>
      </c>
      <c r="H471" s="15">
        <v>21402.92</v>
      </c>
    </row>
    <row r="472" spans="1:8" x14ac:dyDescent="0.25">
      <c r="A472" s="14">
        <v>40073</v>
      </c>
      <c r="B472">
        <v>4922.68</v>
      </c>
      <c r="C472">
        <v>9234.23</v>
      </c>
      <c r="D472">
        <v>1721.09</v>
      </c>
      <c r="E472">
        <v>1610.78</v>
      </c>
      <c r="F472">
        <v>1207.22</v>
      </c>
      <c r="G472">
        <v>354.58</v>
      </c>
      <c r="H472" s="15">
        <v>21768.51</v>
      </c>
    </row>
    <row r="473" spans="1:8" x14ac:dyDescent="0.25">
      <c r="A473" s="14">
        <v>40074</v>
      </c>
      <c r="B473">
        <v>4933.7</v>
      </c>
      <c r="C473">
        <v>9436.82</v>
      </c>
      <c r="D473">
        <v>1725.24</v>
      </c>
      <c r="E473">
        <v>1610.24</v>
      </c>
      <c r="F473">
        <v>1217.7</v>
      </c>
      <c r="G473">
        <v>342.61</v>
      </c>
      <c r="H473" s="15">
        <v>21623.45</v>
      </c>
    </row>
    <row r="474" spans="1:8" x14ac:dyDescent="0.25">
      <c r="A474" s="14">
        <v>40077</v>
      </c>
      <c r="B474">
        <v>4912.74</v>
      </c>
      <c r="C474">
        <v>9436.82</v>
      </c>
      <c r="D474">
        <v>1731.58</v>
      </c>
      <c r="E474">
        <v>1603.17</v>
      </c>
      <c r="F474">
        <v>1217.7</v>
      </c>
      <c r="G474">
        <v>344.36</v>
      </c>
      <c r="H474" s="15">
        <v>21472.85</v>
      </c>
    </row>
    <row r="475" spans="1:8" x14ac:dyDescent="0.25">
      <c r="A475" s="14">
        <v>40078</v>
      </c>
      <c r="B475">
        <v>4950.1099999999997</v>
      </c>
      <c r="C475">
        <v>9436.82</v>
      </c>
      <c r="D475">
        <v>1734.09</v>
      </c>
      <c r="E475">
        <v>1604.05</v>
      </c>
      <c r="F475">
        <v>1229.0999999999999</v>
      </c>
      <c r="G475">
        <v>335.96</v>
      </c>
      <c r="H475" s="15">
        <v>21701.14</v>
      </c>
    </row>
    <row r="476" spans="1:8" x14ac:dyDescent="0.25">
      <c r="A476" s="14">
        <v>40079</v>
      </c>
      <c r="B476">
        <v>4902.3100000000004</v>
      </c>
      <c r="C476">
        <v>9436.82</v>
      </c>
      <c r="D476">
        <v>1724.27</v>
      </c>
      <c r="E476">
        <v>1605.82</v>
      </c>
      <c r="F476">
        <v>1216.33</v>
      </c>
      <c r="G476">
        <v>328.64</v>
      </c>
      <c r="H476" s="15">
        <v>21595.52</v>
      </c>
    </row>
    <row r="477" spans="1:8" x14ac:dyDescent="0.25">
      <c r="A477" s="14">
        <v>40080</v>
      </c>
      <c r="B477">
        <v>4863.88</v>
      </c>
      <c r="C477">
        <v>9713.83</v>
      </c>
      <c r="D477">
        <v>1709.76</v>
      </c>
      <c r="E477">
        <v>1594.91</v>
      </c>
      <c r="F477">
        <v>1220.46</v>
      </c>
      <c r="G477">
        <v>330.17</v>
      </c>
      <c r="H477" s="15">
        <v>21050.73</v>
      </c>
    </row>
    <row r="478" spans="1:8" x14ac:dyDescent="0.25">
      <c r="A478" s="14">
        <v>40081</v>
      </c>
      <c r="B478">
        <v>4839.2</v>
      </c>
      <c r="C478">
        <v>9664.25</v>
      </c>
      <c r="D478">
        <v>1694.15</v>
      </c>
      <c r="E478">
        <v>1596.4</v>
      </c>
      <c r="F478">
        <v>1214.7</v>
      </c>
      <c r="G478">
        <v>327.74</v>
      </c>
      <c r="H478" s="15">
        <v>21024.400000000001</v>
      </c>
    </row>
    <row r="479" spans="1:8" x14ac:dyDescent="0.25">
      <c r="A479" s="14">
        <v>40084</v>
      </c>
      <c r="B479">
        <v>4911.6400000000003</v>
      </c>
      <c r="C479">
        <v>9409.58</v>
      </c>
      <c r="D479">
        <v>1724.59</v>
      </c>
      <c r="E479">
        <v>1610.01</v>
      </c>
      <c r="F479">
        <v>1214.7</v>
      </c>
      <c r="G479">
        <v>318.43</v>
      </c>
      <c r="H479" s="15">
        <v>20588.41</v>
      </c>
    </row>
    <row r="480" spans="1:8" x14ac:dyDescent="0.25">
      <c r="A480" s="14">
        <v>40085</v>
      </c>
      <c r="B480">
        <v>4901.3500000000004</v>
      </c>
      <c r="C480">
        <v>9475.48</v>
      </c>
      <c r="D480">
        <v>1717.67</v>
      </c>
      <c r="E480">
        <v>1619.32</v>
      </c>
      <c r="F480">
        <v>1221.05</v>
      </c>
      <c r="G480">
        <v>317.37</v>
      </c>
      <c r="H480" s="15">
        <v>21013.17</v>
      </c>
    </row>
    <row r="481" spans="1:8" x14ac:dyDescent="0.25">
      <c r="A481" s="14">
        <v>40086</v>
      </c>
      <c r="B481">
        <v>4881.96</v>
      </c>
      <c r="C481">
        <v>9349.67</v>
      </c>
      <c r="D481">
        <v>1718.99</v>
      </c>
      <c r="E481">
        <v>1621.24</v>
      </c>
      <c r="F481">
        <v>1236.6099999999999</v>
      </c>
      <c r="G481">
        <v>320.36</v>
      </c>
      <c r="H481" s="15">
        <v>20955.25</v>
      </c>
    </row>
    <row r="482" spans="1:8" x14ac:dyDescent="0.25">
      <c r="A482" s="14">
        <v>40088</v>
      </c>
      <c r="B482">
        <v>4759.5600000000004</v>
      </c>
      <c r="C482">
        <v>9455.15</v>
      </c>
      <c r="D482">
        <v>1662.49</v>
      </c>
      <c r="E482">
        <v>1569.22</v>
      </c>
      <c r="F482">
        <v>1247.3900000000001</v>
      </c>
      <c r="G482">
        <v>320.36</v>
      </c>
      <c r="H482" s="15">
        <v>20375.490000000002</v>
      </c>
    </row>
    <row r="483" spans="1:8" x14ac:dyDescent="0.25">
      <c r="A483" s="14">
        <v>40091</v>
      </c>
      <c r="B483">
        <v>4829.6000000000004</v>
      </c>
      <c r="C483">
        <v>9487.9500000000007</v>
      </c>
      <c r="D483">
        <v>1675.64</v>
      </c>
      <c r="E483">
        <v>1582.18</v>
      </c>
      <c r="F483">
        <v>1233.98</v>
      </c>
      <c r="G483">
        <v>320.36</v>
      </c>
      <c r="H483" s="15">
        <v>20429.07</v>
      </c>
    </row>
    <row r="484" spans="1:8" x14ac:dyDescent="0.25">
      <c r="A484" s="14">
        <v>40092</v>
      </c>
      <c r="B484">
        <v>4894.79</v>
      </c>
      <c r="C484">
        <v>9643.11</v>
      </c>
      <c r="D484">
        <v>1705.25</v>
      </c>
      <c r="E484">
        <v>1606.44</v>
      </c>
      <c r="F484">
        <v>1252.43</v>
      </c>
      <c r="G484">
        <v>320.36</v>
      </c>
      <c r="H484" s="15">
        <v>20811.53</v>
      </c>
    </row>
    <row r="485" spans="1:8" x14ac:dyDescent="0.25">
      <c r="A485" s="14">
        <v>40093</v>
      </c>
      <c r="B485">
        <v>4906.95</v>
      </c>
      <c r="C485">
        <v>9836.5</v>
      </c>
      <c r="D485">
        <v>1710.45</v>
      </c>
      <c r="E485">
        <v>1601.76</v>
      </c>
      <c r="F485">
        <v>1253.0899999999999</v>
      </c>
      <c r="G485">
        <v>320.36</v>
      </c>
      <c r="H485" s="15">
        <v>21241.59</v>
      </c>
    </row>
    <row r="486" spans="1:8" x14ac:dyDescent="0.25">
      <c r="A486" s="14">
        <v>40094</v>
      </c>
      <c r="B486">
        <v>4939.63</v>
      </c>
      <c r="C486">
        <v>9740.8700000000008</v>
      </c>
      <c r="D486">
        <v>1717.79</v>
      </c>
      <c r="E486">
        <v>1611.43</v>
      </c>
      <c r="F486">
        <v>1265.3900000000001</v>
      </c>
      <c r="G486">
        <v>320.36</v>
      </c>
      <c r="H486" s="15">
        <v>21492.9</v>
      </c>
    </row>
    <row r="487" spans="1:8" x14ac:dyDescent="0.25">
      <c r="A487" s="14">
        <v>40095</v>
      </c>
      <c r="B487">
        <v>4966.6499999999996</v>
      </c>
      <c r="C487">
        <v>9768.6299999999992</v>
      </c>
      <c r="D487">
        <v>1727.76</v>
      </c>
      <c r="E487">
        <v>1614</v>
      </c>
      <c r="F487">
        <v>1253.8</v>
      </c>
      <c r="G487">
        <v>336.85</v>
      </c>
      <c r="H487" s="15">
        <v>21499.439999999999</v>
      </c>
    </row>
    <row r="488" spans="1:8" x14ac:dyDescent="0.25">
      <c r="A488" s="14">
        <v>40098</v>
      </c>
      <c r="B488">
        <v>4994.37</v>
      </c>
      <c r="C488">
        <v>9642.56</v>
      </c>
      <c r="D488">
        <v>1729.63</v>
      </c>
      <c r="E488">
        <v>1637.13</v>
      </c>
      <c r="F488">
        <v>1278.22</v>
      </c>
      <c r="G488">
        <v>336.1</v>
      </c>
      <c r="H488" s="15">
        <v>21299.35</v>
      </c>
    </row>
    <row r="489" spans="1:8" x14ac:dyDescent="0.25">
      <c r="A489" s="14">
        <v>40099</v>
      </c>
      <c r="B489">
        <v>4977.87</v>
      </c>
      <c r="C489">
        <v>9686.23</v>
      </c>
      <c r="D489">
        <v>1730.27</v>
      </c>
      <c r="E489">
        <v>1621.29</v>
      </c>
      <c r="F489">
        <v>1278.22</v>
      </c>
      <c r="G489">
        <v>341.45</v>
      </c>
      <c r="H489" s="15">
        <v>21467.360000000001</v>
      </c>
    </row>
    <row r="490" spans="1:8" x14ac:dyDescent="0.25">
      <c r="A490" s="14">
        <v>40100</v>
      </c>
      <c r="B490">
        <v>5064.58</v>
      </c>
      <c r="C490">
        <v>9804.61</v>
      </c>
      <c r="D490">
        <v>1754.26</v>
      </c>
      <c r="E490">
        <v>1642.37</v>
      </c>
      <c r="F490">
        <v>1307.72</v>
      </c>
      <c r="G490">
        <v>344.8</v>
      </c>
      <c r="H490" s="15">
        <v>21886.48</v>
      </c>
    </row>
    <row r="491" spans="1:8" x14ac:dyDescent="0.25">
      <c r="A491" s="14">
        <v>40101</v>
      </c>
      <c r="B491">
        <v>5083.21</v>
      </c>
      <c r="C491">
        <v>9845.73</v>
      </c>
      <c r="D491">
        <v>1753.36</v>
      </c>
      <c r="E491">
        <v>1636.85</v>
      </c>
      <c r="F491">
        <v>1301.21</v>
      </c>
      <c r="G491">
        <v>345.84</v>
      </c>
      <c r="H491" s="15">
        <v>21999.08</v>
      </c>
    </row>
    <row r="492" spans="1:8" x14ac:dyDescent="0.25">
      <c r="A492" s="14">
        <v>40102</v>
      </c>
      <c r="B492">
        <v>5042.38</v>
      </c>
      <c r="C492">
        <v>9838.1200000000008</v>
      </c>
      <c r="D492">
        <v>1739.32</v>
      </c>
      <c r="E492">
        <v>1633.47</v>
      </c>
      <c r="F492">
        <v>1308.4100000000001</v>
      </c>
      <c r="G492">
        <v>346.11</v>
      </c>
      <c r="H492" s="15">
        <v>21929.9</v>
      </c>
    </row>
    <row r="493" spans="1:8" x14ac:dyDescent="0.25">
      <c r="A493" s="14">
        <v>40105</v>
      </c>
      <c r="B493">
        <v>5084.51</v>
      </c>
      <c r="C493">
        <v>9411.2900000000009</v>
      </c>
      <c r="D493">
        <v>1756.68</v>
      </c>
      <c r="E493">
        <v>1648.81</v>
      </c>
      <c r="F493">
        <v>1308.4100000000001</v>
      </c>
      <c r="G493">
        <v>354.26</v>
      </c>
      <c r="H493" s="15">
        <v>22200.46</v>
      </c>
    </row>
    <row r="494" spans="1:8" x14ac:dyDescent="0.25">
      <c r="A494" s="14">
        <v>40106</v>
      </c>
      <c r="B494">
        <v>5056.07</v>
      </c>
      <c r="C494">
        <v>9569.06</v>
      </c>
      <c r="D494">
        <v>1756.19</v>
      </c>
      <c r="E494">
        <v>1639.04</v>
      </c>
      <c r="F494">
        <v>1306.44</v>
      </c>
      <c r="G494">
        <v>359.55</v>
      </c>
      <c r="H494" s="15">
        <v>22384.959999999999</v>
      </c>
    </row>
    <row r="495" spans="1:8" x14ac:dyDescent="0.25">
      <c r="A495" s="14">
        <v>40107</v>
      </c>
      <c r="B495">
        <v>5001.37</v>
      </c>
      <c r="C495">
        <v>9247.7800000000007</v>
      </c>
      <c r="D495">
        <v>1753.56</v>
      </c>
      <c r="E495">
        <v>1629.37</v>
      </c>
      <c r="F495">
        <v>1282.24</v>
      </c>
      <c r="G495">
        <v>358.18</v>
      </c>
      <c r="H495" s="15">
        <v>22318.11</v>
      </c>
    </row>
    <row r="496" spans="1:8" x14ac:dyDescent="0.25">
      <c r="A496" s="14">
        <v>40108</v>
      </c>
      <c r="B496">
        <v>5054.66</v>
      </c>
      <c r="C496">
        <v>9154</v>
      </c>
      <c r="D496">
        <v>1763.15</v>
      </c>
      <c r="E496">
        <v>1611.62</v>
      </c>
      <c r="F496">
        <v>1259.31</v>
      </c>
      <c r="G496">
        <v>356.68</v>
      </c>
      <c r="H496" s="15">
        <v>22210.52</v>
      </c>
    </row>
    <row r="497" spans="1:8" x14ac:dyDescent="0.25">
      <c r="A497" s="14">
        <v>40109</v>
      </c>
      <c r="B497">
        <v>4982.79</v>
      </c>
      <c r="C497">
        <v>9150.85</v>
      </c>
      <c r="D497">
        <v>1753.63</v>
      </c>
      <c r="E497">
        <v>1619.53</v>
      </c>
      <c r="F497">
        <v>1266.06</v>
      </c>
      <c r="G497">
        <v>363.27</v>
      </c>
      <c r="H497" s="15">
        <v>22589.73</v>
      </c>
    </row>
    <row r="498" spans="1:8" x14ac:dyDescent="0.25">
      <c r="A498" s="14">
        <v>40113</v>
      </c>
      <c r="B498">
        <v>4922.3599999999997</v>
      </c>
      <c r="C498">
        <v>9330.56</v>
      </c>
      <c r="D498">
        <v>1722.46</v>
      </c>
      <c r="E498">
        <v>1610.74</v>
      </c>
      <c r="F498">
        <v>1209.96</v>
      </c>
      <c r="G498">
        <v>353.57</v>
      </c>
      <c r="H498" s="15">
        <v>22169.59</v>
      </c>
    </row>
    <row r="499" spans="1:8" x14ac:dyDescent="0.25">
      <c r="A499" s="14">
        <v>40114</v>
      </c>
      <c r="B499">
        <v>4851.5600000000004</v>
      </c>
      <c r="C499">
        <v>9251.84</v>
      </c>
      <c r="D499">
        <v>1682.06</v>
      </c>
      <c r="E499">
        <v>1580.12</v>
      </c>
      <c r="F499">
        <v>1199.3800000000001</v>
      </c>
      <c r="G499">
        <v>354.98</v>
      </c>
      <c r="H499" s="15">
        <v>21761.58</v>
      </c>
    </row>
    <row r="500" spans="1:8" x14ac:dyDescent="0.25">
      <c r="A500" s="14">
        <v>40115</v>
      </c>
      <c r="B500">
        <v>4951.1499999999996</v>
      </c>
      <c r="C500">
        <v>9169</v>
      </c>
      <c r="D500">
        <v>1711.27</v>
      </c>
      <c r="E500">
        <v>1589.85</v>
      </c>
      <c r="F500">
        <v>1179.79</v>
      </c>
      <c r="G500">
        <v>346.66</v>
      </c>
      <c r="H500" s="15">
        <v>21264.99</v>
      </c>
    </row>
    <row r="501" spans="1:8" x14ac:dyDescent="0.25">
      <c r="A501" s="14">
        <v>40116</v>
      </c>
      <c r="B501">
        <v>4812.24</v>
      </c>
      <c r="C501">
        <v>9256.94</v>
      </c>
      <c r="D501">
        <v>1667.13</v>
      </c>
      <c r="E501">
        <v>1590.29</v>
      </c>
      <c r="F501">
        <v>1174.06</v>
      </c>
      <c r="G501">
        <v>350.69</v>
      </c>
      <c r="H501" s="15">
        <v>21752.87</v>
      </c>
    </row>
    <row r="502" spans="1:8" x14ac:dyDescent="0.25">
      <c r="A502" s="14">
        <v>40119</v>
      </c>
      <c r="B502">
        <v>4845.75</v>
      </c>
      <c r="C502">
        <v>8872.4</v>
      </c>
      <c r="D502">
        <v>1672.91</v>
      </c>
      <c r="E502">
        <v>1596.73</v>
      </c>
      <c r="F502">
        <v>1174.06</v>
      </c>
      <c r="G502">
        <v>362.67</v>
      </c>
      <c r="H502" s="15">
        <v>21620.19</v>
      </c>
    </row>
    <row r="503" spans="1:8" x14ac:dyDescent="0.25">
      <c r="A503" s="14">
        <v>40120</v>
      </c>
      <c r="B503">
        <v>4856.18</v>
      </c>
      <c r="C503">
        <v>8938.99</v>
      </c>
      <c r="D503">
        <v>1679.2</v>
      </c>
      <c r="E503">
        <v>1573.17</v>
      </c>
      <c r="F503">
        <v>1123.0999999999999</v>
      </c>
      <c r="G503">
        <v>368.01</v>
      </c>
      <c r="H503" s="15">
        <v>21240.06</v>
      </c>
    </row>
    <row r="504" spans="1:8" x14ac:dyDescent="0.25">
      <c r="A504" s="14">
        <v>40121</v>
      </c>
      <c r="B504">
        <v>4866.45</v>
      </c>
      <c r="C504">
        <v>9123.83</v>
      </c>
      <c r="D504">
        <v>1680.67</v>
      </c>
      <c r="E504">
        <v>1600.54</v>
      </c>
      <c r="F504">
        <v>1174.97</v>
      </c>
      <c r="G504">
        <v>370.18</v>
      </c>
      <c r="H504" s="15">
        <v>21614.77</v>
      </c>
    </row>
    <row r="505" spans="1:8" x14ac:dyDescent="0.25">
      <c r="A505" s="14">
        <v>40122</v>
      </c>
      <c r="B505">
        <v>4950.3900000000003</v>
      </c>
      <c r="C505">
        <v>9112.1</v>
      </c>
      <c r="D505">
        <v>1721.09</v>
      </c>
      <c r="E505">
        <v>1600.56</v>
      </c>
      <c r="F505">
        <v>1191.47</v>
      </c>
      <c r="G505">
        <v>372.4</v>
      </c>
      <c r="H505" s="15">
        <v>21479.08</v>
      </c>
    </row>
    <row r="506" spans="1:8" x14ac:dyDescent="0.25">
      <c r="A506" s="14">
        <v>40123</v>
      </c>
      <c r="B506">
        <v>4965.26</v>
      </c>
      <c r="C506">
        <v>8936.48</v>
      </c>
      <c r="D506">
        <v>1730.76</v>
      </c>
      <c r="E506">
        <v>1607.93</v>
      </c>
      <c r="F506">
        <v>1207.99</v>
      </c>
      <c r="G506">
        <v>373.98</v>
      </c>
      <c r="H506" s="15">
        <v>21829.72</v>
      </c>
    </row>
    <row r="507" spans="1:8" x14ac:dyDescent="0.25">
      <c r="A507" s="14">
        <v>40126</v>
      </c>
      <c r="B507">
        <v>5066.99</v>
      </c>
      <c r="C507">
        <v>8936.48</v>
      </c>
      <c r="D507">
        <v>1768.4</v>
      </c>
      <c r="E507">
        <v>1624.94</v>
      </c>
      <c r="F507">
        <v>1240.1099999999999</v>
      </c>
      <c r="G507">
        <v>375.64</v>
      </c>
      <c r="H507" s="15">
        <v>22207.55</v>
      </c>
    </row>
    <row r="508" spans="1:8" x14ac:dyDescent="0.25">
      <c r="A508" s="14">
        <v>40127</v>
      </c>
      <c r="B508">
        <v>5073.43</v>
      </c>
      <c r="C508">
        <v>8734.2199999999993</v>
      </c>
      <c r="D508">
        <v>1773.17</v>
      </c>
      <c r="E508">
        <v>1613.97</v>
      </c>
      <c r="F508">
        <v>1233.4100000000001</v>
      </c>
      <c r="G508">
        <v>376.3</v>
      </c>
      <c r="H508" s="15">
        <v>22268.16</v>
      </c>
    </row>
    <row r="509" spans="1:8" x14ac:dyDescent="0.25">
      <c r="A509" s="14">
        <v>40128</v>
      </c>
      <c r="B509">
        <v>5094.33</v>
      </c>
      <c r="C509">
        <v>8928.89</v>
      </c>
      <c r="D509">
        <v>1782.95</v>
      </c>
      <c r="E509">
        <v>1629.21</v>
      </c>
      <c r="F509">
        <v>1269.69</v>
      </c>
      <c r="G509">
        <v>376.14</v>
      </c>
      <c r="H509" s="15">
        <v>22627.21</v>
      </c>
    </row>
    <row r="510" spans="1:8" x14ac:dyDescent="0.25">
      <c r="A510" s="14">
        <v>40129</v>
      </c>
      <c r="B510">
        <v>5041.3500000000004</v>
      </c>
      <c r="C510">
        <v>8924.24</v>
      </c>
      <c r="D510">
        <v>1773.14</v>
      </c>
      <c r="E510">
        <v>1635.28</v>
      </c>
      <c r="F510">
        <v>1246.6300000000001</v>
      </c>
      <c r="G510">
        <v>376.57</v>
      </c>
      <c r="H510" s="15">
        <v>22397.57</v>
      </c>
    </row>
    <row r="511" spans="1:8" x14ac:dyDescent="0.25">
      <c r="A511" s="14">
        <v>40130</v>
      </c>
      <c r="B511">
        <v>5060.97</v>
      </c>
      <c r="C511">
        <v>9056.68</v>
      </c>
      <c r="D511">
        <v>1788.61</v>
      </c>
      <c r="E511">
        <v>1642.75</v>
      </c>
      <c r="F511">
        <v>1264.04</v>
      </c>
      <c r="G511">
        <v>379.67</v>
      </c>
      <c r="H511" s="15">
        <v>22553.63</v>
      </c>
    </row>
    <row r="512" spans="1:8" x14ac:dyDescent="0.25">
      <c r="A512" s="14">
        <v>40133</v>
      </c>
      <c r="B512">
        <v>5132.79</v>
      </c>
      <c r="C512">
        <v>9304.31</v>
      </c>
      <c r="D512">
        <v>1807.56</v>
      </c>
      <c r="E512">
        <v>1665.29</v>
      </c>
      <c r="F512">
        <v>1280.71</v>
      </c>
      <c r="G512">
        <v>390.13</v>
      </c>
      <c r="H512" s="15">
        <v>22943.98</v>
      </c>
    </row>
    <row r="513" spans="1:8" x14ac:dyDescent="0.25">
      <c r="A513" s="14">
        <v>40134</v>
      </c>
      <c r="B513">
        <v>5141.8100000000004</v>
      </c>
      <c r="C513">
        <v>9293.5</v>
      </c>
      <c r="D513">
        <v>1812.21</v>
      </c>
      <c r="E513">
        <v>1651.31</v>
      </c>
      <c r="F513">
        <v>1279.31</v>
      </c>
      <c r="G513">
        <v>391.04</v>
      </c>
      <c r="H513" s="15">
        <v>22914.15</v>
      </c>
    </row>
    <row r="514" spans="1:8" x14ac:dyDescent="0.25">
      <c r="A514" s="14">
        <v>40135</v>
      </c>
      <c r="B514">
        <v>5150.18</v>
      </c>
      <c r="C514">
        <v>9144.76</v>
      </c>
      <c r="D514">
        <v>1801.74</v>
      </c>
      <c r="E514">
        <v>1667.69</v>
      </c>
      <c r="F514">
        <v>1284.6600000000001</v>
      </c>
      <c r="G514">
        <v>391.75</v>
      </c>
      <c r="H514" s="15">
        <v>22840.33</v>
      </c>
    </row>
    <row r="515" spans="1:8" x14ac:dyDescent="0.25">
      <c r="A515" s="14">
        <v>40136</v>
      </c>
      <c r="B515">
        <v>5093.92</v>
      </c>
      <c r="C515">
        <v>9251.19</v>
      </c>
      <c r="D515">
        <v>1773.19</v>
      </c>
      <c r="E515">
        <v>1630.14</v>
      </c>
      <c r="F515">
        <v>1253.58</v>
      </c>
      <c r="G515">
        <v>394.1</v>
      </c>
      <c r="H515" s="15">
        <v>22643.16</v>
      </c>
    </row>
    <row r="516" spans="1:8" x14ac:dyDescent="0.25">
      <c r="A516" s="14">
        <v>40137</v>
      </c>
      <c r="B516">
        <v>5084.16</v>
      </c>
      <c r="C516">
        <v>9306.36</v>
      </c>
      <c r="D516">
        <v>1764.39</v>
      </c>
      <c r="E516">
        <v>1630.55</v>
      </c>
      <c r="F516">
        <v>1272.3599999999999</v>
      </c>
      <c r="G516">
        <v>393.44</v>
      </c>
      <c r="H516" s="15">
        <v>22455.84</v>
      </c>
    </row>
    <row r="517" spans="1:8" x14ac:dyDescent="0.25">
      <c r="A517" s="14">
        <v>40140</v>
      </c>
      <c r="B517">
        <v>5152</v>
      </c>
      <c r="C517">
        <v>9221.9599999999991</v>
      </c>
      <c r="D517">
        <v>1792.94</v>
      </c>
      <c r="E517">
        <v>1648.32</v>
      </c>
      <c r="F517">
        <v>1282.73</v>
      </c>
      <c r="G517">
        <v>397.94</v>
      </c>
      <c r="H517" s="15">
        <v>22771.39</v>
      </c>
    </row>
    <row r="518" spans="1:8" x14ac:dyDescent="0.25">
      <c r="A518" s="14">
        <v>40141</v>
      </c>
      <c r="B518">
        <v>5153.7299999999996</v>
      </c>
      <c r="C518">
        <v>9233.7000000000007</v>
      </c>
      <c r="D518">
        <v>1786.25</v>
      </c>
      <c r="E518">
        <v>1644.32</v>
      </c>
      <c r="F518">
        <v>1282.71</v>
      </c>
      <c r="G518">
        <v>382.93</v>
      </c>
      <c r="H518" s="15">
        <v>22423.14</v>
      </c>
    </row>
    <row r="519" spans="1:8" x14ac:dyDescent="0.25">
      <c r="A519" s="14">
        <v>40142</v>
      </c>
      <c r="B519">
        <v>5170.18</v>
      </c>
      <c r="C519">
        <v>9204.57</v>
      </c>
      <c r="D519">
        <v>1793.67</v>
      </c>
      <c r="E519">
        <v>1647.36</v>
      </c>
      <c r="F519">
        <v>1294.23</v>
      </c>
      <c r="G519">
        <v>392.64</v>
      </c>
      <c r="H519" s="15">
        <v>22611.8</v>
      </c>
    </row>
    <row r="520" spans="1:8" x14ac:dyDescent="0.25">
      <c r="A520" s="14">
        <v>40143</v>
      </c>
      <c r="B520">
        <v>5170.18</v>
      </c>
      <c r="C520">
        <v>9206.2099999999991</v>
      </c>
      <c r="D520" t="e">
        <v>#N/A</v>
      </c>
      <c r="E520">
        <v>1607.2</v>
      </c>
      <c r="F520">
        <v>1262.3499999999999</v>
      </c>
      <c r="G520">
        <v>392.64</v>
      </c>
      <c r="H520" s="15">
        <v>22210.41</v>
      </c>
    </row>
    <row r="521" spans="1:8" x14ac:dyDescent="0.25">
      <c r="A521" s="14">
        <v>40144</v>
      </c>
      <c r="B521">
        <v>5088.97</v>
      </c>
      <c r="C521">
        <v>9206.2099999999991</v>
      </c>
      <c r="D521">
        <v>1765.46</v>
      </c>
      <c r="E521">
        <v>1630.51</v>
      </c>
      <c r="F521">
        <v>1242.26</v>
      </c>
      <c r="G521">
        <v>366.35</v>
      </c>
      <c r="H521" s="15">
        <v>21134.5</v>
      </c>
    </row>
    <row r="522" spans="1:8" x14ac:dyDescent="0.25">
      <c r="A522" s="14">
        <v>40147</v>
      </c>
      <c r="B522">
        <v>5105.54</v>
      </c>
      <c r="C522">
        <v>9206.2099999999991</v>
      </c>
      <c r="D522">
        <v>1767.43</v>
      </c>
      <c r="E522">
        <v>1612.24</v>
      </c>
      <c r="F522">
        <v>1266.96</v>
      </c>
      <c r="G522">
        <v>380.27</v>
      </c>
      <c r="H522" s="15">
        <v>21821.5</v>
      </c>
    </row>
    <row r="523" spans="1:8" x14ac:dyDescent="0.25">
      <c r="A523" s="14">
        <v>40148</v>
      </c>
      <c r="B523">
        <v>5165.6400000000003</v>
      </c>
      <c r="C523">
        <v>9013.0400000000009</v>
      </c>
      <c r="D523">
        <v>1787.71</v>
      </c>
      <c r="E523">
        <v>1641.45</v>
      </c>
      <c r="F523">
        <v>1297.69</v>
      </c>
      <c r="G523">
        <v>386.6</v>
      </c>
      <c r="H523" s="15">
        <v>22113.15</v>
      </c>
    </row>
    <row r="524" spans="1:8" x14ac:dyDescent="0.25">
      <c r="A524" s="14">
        <v>40149</v>
      </c>
      <c r="B524">
        <v>5157.41</v>
      </c>
      <c r="C524">
        <v>9087.7000000000007</v>
      </c>
      <c r="D524">
        <v>1790.82</v>
      </c>
      <c r="E524">
        <v>1658.25</v>
      </c>
      <c r="F524">
        <v>1297.06</v>
      </c>
      <c r="G524">
        <v>391</v>
      </c>
      <c r="H524" s="15">
        <v>22289.57</v>
      </c>
    </row>
    <row r="525" spans="1:8" x14ac:dyDescent="0.25">
      <c r="A525" s="14">
        <v>40150</v>
      </c>
      <c r="B525">
        <v>5111.92</v>
      </c>
      <c r="C525">
        <v>9096.23</v>
      </c>
      <c r="D525">
        <v>1782.91</v>
      </c>
      <c r="E525">
        <v>1651.84</v>
      </c>
      <c r="F525">
        <v>1308.52</v>
      </c>
      <c r="G525">
        <v>390.94</v>
      </c>
      <c r="H525" s="15">
        <v>22553.87</v>
      </c>
    </row>
    <row r="526" spans="1:8" x14ac:dyDescent="0.25">
      <c r="A526" s="14">
        <v>40151</v>
      </c>
      <c r="B526">
        <v>5126.67</v>
      </c>
      <c r="C526">
        <v>9009.1299999999992</v>
      </c>
      <c r="D526">
        <v>1791.91</v>
      </c>
      <c r="E526">
        <v>1658.61</v>
      </c>
      <c r="F526">
        <v>1303.95</v>
      </c>
      <c r="G526">
        <v>393.97</v>
      </c>
      <c r="H526" s="15">
        <v>22498.15</v>
      </c>
    </row>
    <row r="527" spans="1:8" x14ac:dyDescent="0.25">
      <c r="A527" s="14">
        <v>40154</v>
      </c>
      <c r="B527">
        <v>5113.1899999999996</v>
      </c>
      <c r="C527">
        <v>8979.41</v>
      </c>
      <c r="D527">
        <v>1783.65</v>
      </c>
      <c r="E527">
        <v>1658.76</v>
      </c>
      <c r="F527">
        <v>1278.99</v>
      </c>
      <c r="G527">
        <v>397.08</v>
      </c>
      <c r="H527" s="15">
        <v>22324.959999999999</v>
      </c>
    </row>
    <row r="528" spans="1:8" x14ac:dyDescent="0.25">
      <c r="A528" s="14">
        <v>40155</v>
      </c>
      <c r="B528">
        <v>5056</v>
      </c>
      <c r="C528">
        <v>8830.5400000000009</v>
      </c>
      <c r="D528">
        <v>1772.73</v>
      </c>
      <c r="E528">
        <v>1655.1</v>
      </c>
      <c r="F528">
        <v>1301.32</v>
      </c>
      <c r="G528">
        <v>392.8</v>
      </c>
      <c r="H528" s="15">
        <v>22060.52</v>
      </c>
    </row>
    <row r="529" spans="1:8" x14ac:dyDescent="0.25">
      <c r="A529" s="14">
        <v>40156</v>
      </c>
      <c r="B529">
        <v>5074.09</v>
      </c>
      <c r="C529">
        <v>8905.43</v>
      </c>
      <c r="D529">
        <v>1789.7</v>
      </c>
      <c r="E529">
        <v>1637.52</v>
      </c>
      <c r="F529">
        <v>1296.25</v>
      </c>
      <c r="G529">
        <v>385.08</v>
      </c>
      <c r="H529" s="15">
        <v>21741.759999999998</v>
      </c>
    </row>
    <row r="530" spans="1:8" x14ac:dyDescent="0.25">
      <c r="A530" s="14">
        <v>40157</v>
      </c>
      <c r="B530">
        <v>5097.7700000000004</v>
      </c>
      <c r="C530">
        <v>8999.39</v>
      </c>
      <c r="D530">
        <v>1799.37</v>
      </c>
      <c r="E530">
        <v>1647.43</v>
      </c>
      <c r="F530">
        <v>1297.22</v>
      </c>
      <c r="G530">
        <v>387.64</v>
      </c>
      <c r="H530" s="15">
        <v>21700.04</v>
      </c>
    </row>
    <row r="531" spans="1:8" x14ac:dyDescent="0.25">
      <c r="A531" s="14">
        <v>40158</v>
      </c>
      <c r="B531">
        <v>5116.1899999999996</v>
      </c>
      <c r="C531">
        <v>9037.2999999999993</v>
      </c>
      <c r="D531">
        <v>1792.06</v>
      </c>
      <c r="E531">
        <v>1654.9</v>
      </c>
      <c r="F531">
        <v>1295.68</v>
      </c>
      <c r="G531">
        <v>387.32</v>
      </c>
      <c r="H531" s="15">
        <v>21902.11</v>
      </c>
    </row>
    <row r="532" spans="1:8" x14ac:dyDescent="0.25">
      <c r="A532" s="14">
        <v>40161</v>
      </c>
      <c r="B532">
        <v>5136.88</v>
      </c>
      <c r="C532">
        <v>9280.16</v>
      </c>
      <c r="D532">
        <v>1809.09</v>
      </c>
      <c r="E532">
        <v>1664.67</v>
      </c>
      <c r="F532">
        <v>1288.31</v>
      </c>
      <c r="G532">
        <v>390.6</v>
      </c>
      <c r="H532" s="15">
        <v>22085.75</v>
      </c>
    </row>
    <row r="533" spans="1:8" x14ac:dyDescent="0.25">
      <c r="A533" s="14">
        <v>40162</v>
      </c>
      <c r="B533">
        <v>5109.5200000000004</v>
      </c>
      <c r="C533">
        <v>9258.98</v>
      </c>
      <c r="D533">
        <v>1798.21</v>
      </c>
      <c r="E533">
        <v>1667.49</v>
      </c>
      <c r="F533">
        <v>1269.04</v>
      </c>
      <c r="G533">
        <v>388.52</v>
      </c>
      <c r="H533" s="15">
        <v>21813.919999999998</v>
      </c>
    </row>
    <row r="534" spans="1:8" x14ac:dyDescent="0.25">
      <c r="A534" s="14">
        <v>40163</v>
      </c>
      <c r="B534">
        <v>5110.09</v>
      </c>
      <c r="C534">
        <v>9266.14</v>
      </c>
      <c r="D534">
        <v>1800.82</v>
      </c>
      <c r="E534">
        <v>1680.08</v>
      </c>
      <c r="F534">
        <v>1279.44</v>
      </c>
      <c r="G534">
        <v>386.93</v>
      </c>
      <c r="H534" s="15">
        <v>21611.74</v>
      </c>
    </row>
    <row r="535" spans="1:8" x14ac:dyDescent="0.25">
      <c r="A535" s="14">
        <v>40164</v>
      </c>
      <c r="B535">
        <v>5049.38</v>
      </c>
      <c r="C535">
        <v>9227.18</v>
      </c>
      <c r="D535">
        <v>1778.27</v>
      </c>
      <c r="E535">
        <v>1666.52</v>
      </c>
      <c r="F535">
        <v>1270.5899999999999</v>
      </c>
      <c r="G535">
        <v>377.34</v>
      </c>
      <c r="H535" s="15">
        <v>21347.63</v>
      </c>
    </row>
    <row r="536" spans="1:8" x14ac:dyDescent="0.25">
      <c r="A536" s="14">
        <v>40165</v>
      </c>
      <c r="B536">
        <v>5064.96</v>
      </c>
      <c r="C536">
        <v>9183.73</v>
      </c>
      <c r="D536">
        <v>1807.36</v>
      </c>
      <c r="E536">
        <v>1662.89</v>
      </c>
      <c r="F536">
        <v>1262.1300000000001</v>
      </c>
      <c r="G536">
        <v>367.9</v>
      </c>
      <c r="H536" s="15">
        <v>21175.88</v>
      </c>
    </row>
    <row r="537" spans="1:8" x14ac:dyDescent="0.25">
      <c r="A537" s="14">
        <v>40168</v>
      </c>
      <c r="B537">
        <v>5111.3599999999997</v>
      </c>
      <c r="C537">
        <v>9233.6</v>
      </c>
      <c r="D537">
        <v>1828.79</v>
      </c>
      <c r="E537">
        <v>1677.11</v>
      </c>
      <c r="F537">
        <v>1248.6600000000001</v>
      </c>
      <c r="G537">
        <v>368.93</v>
      </c>
      <c r="H537" s="15">
        <v>20948.099999999999</v>
      </c>
    </row>
    <row r="538" spans="1:8" x14ac:dyDescent="0.25">
      <c r="A538" s="14">
        <v>40169</v>
      </c>
      <c r="B538">
        <v>5122.1499999999996</v>
      </c>
      <c r="C538">
        <v>9332.4699999999993</v>
      </c>
      <c r="D538">
        <v>1839.51</v>
      </c>
      <c r="E538">
        <v>1682.16</v>
      </c>
      <c r="F538">
        <v>1262.53</v>
      </c>
      <c r="G538">
        <v>359.06</v>
      </c>
      <c r="H538" s="15">
        <v>21092.04</v>
      </c>
    </row>
    <row r="539" spans="1:8" x14ac:dyDescent="0.25">
      <c r="A539" s="14">
        <v>40170</v>
      </c>
      <c r="B539">
        <v>5121.0200000000004</v>
      </c>
      <c r="C539">
        <v>9305.7099999999991</v>
      </c>
      <c r="D539">
        <v>1851.99</v>
      </c>
      <c r="E539">
        <v>1689.25</v>
      </c>
      <c r="F539">
        <v>1295.3699999999999</v>
      </c>
      <c r="G539">
        <v>362.57</v>
      </c>
      <c r="H539" s="15">
        <v>21328.74</v>
      </c>
    </row>
    <row r="540" spans="1:8" x14ac:dyDescent="0.25">
      <c r="A540" s="14">
        <v>40171</v>
      </c>
      <c r="B540">
        <v>5139.41</v>
      </c>
      <c r="C540">
        <v>9422.23</v>
      </c>
      <c r="D540">
        <v>1869.84</v>
      </c>
      <c r="E540">
        <v>1690</v>
      </c>
      <c r="F540">
        <v>1307.6400000000001</v>
      </c>
      <c r="G540">
        <v>373.1</v>
      </c>
      <c r="H540" s="15">
        <v>21517</v>
      </c>
    </row>
    <row r="541" spans="1:8" x14ac:dyDescent="0.25">
      <c r="A541" s="14">
        <v>40175</v>
      </c>
      <c r="B541">
        <v>5147.3100000000004</v>
      </c>
      <c r="C541">
        <v>9422.23</v>
      </c>
      <c r="D541">
        <v>1878.18</v>
      </c>
      <c r="E541" t="e">
        <v>#N/A</v>
      </c>
      <c r="F541">
        <v>1307.6400000000001</v>
      </c>
      <c r="G541">
        <v>377.93</v>
      </c>
      <c r="H541" s="15">
        <v>21480.22</v>
      </c>
    </row>
    <row r="542" spans="1:8" x14ac:dyDescent="0.25">
      <c r="A542" s="14">
        <v>40176</v>
      </c>
      <c r="B542">
        <v>5141.1400000000003</v>
      </c>
      <c r="C542">
        <v>9410.66</v>
      </c>
      <c r="D542">
        <v>1872.02</v>
      </c>
      <c r="E542">
        <v>1708.18</v>
      </c>
      <c r="F542">
        <v>1309.56</v>
      </c>
      <c r="G542">
        <v>380.25</v>
      </c>
      <c r="H542" s="15">
        <v>21499.439999999999</v>
      </c>
    </row>
    <row r="543" spans="1:8" x14ac:dyDescent="0.25">
      <c r="A543" s="14">
        <v>40177</v>
      </c>
      <c r="B543">
        <v>5141.76</v>
      </c>
      <c r="C543">
        <v>9507.9500000000007</v>
      </c>
      <c r="D543">
        <v>1878.65</v>
      </c>
      <c r="E543">
        <v>1706.64</v>
      </c>
      <c r="F543">
        <v>1303.28</v>
      </c>
      <c r="G543">
        <v>385.28</v>
      </c>
      <c r="H543" s="15">
        <v>21496.62</v>
      </c>
    </row>
    <row r="544" spans="1:8" x14ac:dyDescent="0.25">
      <c r="A544" s="14">
        <v>40178</v>
      </c>
      <c r="B544">
        <v>5095.7299999999996</v>
      </c>
      <c r="C544">
        <v>9386.92</v>
      </c>
      <c r="D544">
        <v>1860.31</v>
      </c>
      <c r="E544">
        <v>1704.82</v>
      </c>
      <c r="F544">
        <v>1317.66</v>
      </c>
      <c r="G544">
        <v>387.68</v>
      </c>
      <c r="H544" s="15">
        <v>21872.5</v>
      </c>
    </row>
    <row r="545" spans="1:8" x14ac:dyDescent="0.25">
      <c r="A545" s="14">
        <v>40182</v>
      </c>
      <c r="B545">
        <v>5180.34</v>
      </c>
      <c r="C545">
        <v>9437.85</v>
      </c>
      <c r="D545">
        <v>1886.7</v>
      </c>
      <c r="E545">
        <v>1735.08</v>
      </c>
      <c r="F545">
        <v>1334.42</v>
      </c>
      <c r="G545">
        <v>384.74</v>
      </c>
      <c r="H545" s="15">
        <v>21823.279999999999</v>
      </c>
    </row>
    <row r="546" spans="1:8" x14ac:dyDescent="0.25">
      <c r="A546" s="14">
        <v>40183</v>
      </c>
      <c r="B546">
        <v>5197.75</v>
      </c>
      <c r="C546">
        <v>9659.27</v>
      </c>
      <c r="D546">
        <v>1888.43</v>
      </c>
      <c r="E546">
        <v>1736.2</v>
      </c>
      <c r="F546">
        <v>1350.7</v>
      </c>
      <c r="G546">
        <v>388.88</v>
      </c>
      <c r="H546" s="15">
        <v>22279.58</v>
      </c>
    </row>
    <row r="547" spans="1:8" x14ac:dyDescent="0.25">
      <c r="A547" s="14">
        <v>40184</v>
      </c>
      <c r="B547">
        <v>5206.46</v>
      </c>
      <c r="C547">
        <v>9727.36</v>
      </c>
      <c r="D547">
        <v>1878.42</v>
      </c>
      <c r="E547">
        <v>1754.23</v>
      </c>
      <c r="F547">
        <v>1365.05</v>
      </c>
      <c r="G547">
        <v>386.31</v>
      </c>
      <c r="H547" s="15">
        <v>22416.67</v>
      </c>
    </row>
    <row r="548" spans="1:8" x14ac:dyDescent="0.25">
      <c r="A548" s="14">
        <v>40185</v>
      </c>
      <c r="B548">
        <v>5235.45</v>
      </c>
      <c r="C548">
        <v>9737.4699999999993</v>
      </c>
      <c r="D548">
        <v>1876.72</v>
      </c>
      <c r="E548">
        <v>1768.44</v>
      </c>
      <c r="F548">
        <v>1362.46</v>
      </c>
      <c r="G548">
        <v>378.64</v>
      </c>
      <c r="H548" s="15">
        <v>22269.45</v>
      </c>
    </row>
    <row r="549" spans="1:8" x14ac:dyDescent="0.25">
      <c r="A549" s="14">
        <v>40186</v>
      </c>
      <c r="B549">
        <v>5243.64</v>
      </c>
      <c r="C549">
        <v>9776.2099999999991</v>
      </c>
      <c r="D549">
        <v>1892.59</v>
      </c>
      <c r="E549">
        <v>1771.65</v>
      </c>
      <c r="F549">
        <v>1359.08</v>
      </c>
      <c r="G549">
        <v>380.63</v>
      </c>
      <c r="H549" s="15">
        <v>22296.75</v>
      </c>
    </row>
    <row r="550" spans="1:8" x14ac:dyDescent="0.25">
      <c r="A550" s="14">
        <v>40189</v>
      </c>
      <c r="B550">
        <v>5260.14</v>
      </c>
      <c r="C550">
        <v>9797</v>
      </c>
      <c r="D550">
        <v>1886.24</v>
      </c>
      <c r="E550">
        <v>1776.83</v>
      </c>
      <c r="F550">
        <v>1377.04</v>
      </c>
      <c r="G550">
        <v>382.2</v>
      </c>
      <c r="H550" s="15">
        <v>22411.52</v>
      </c>
    </row>
    <row r="551" spans="1:8" x14ac:dyDescent="0.25">
      <c r="A551" s="14">
        <v>40190</v>
      </c>
      <c r="B551">
        <v>5221.3900000000003</v>
      </c>
      <c r="C551">
        <v>9778.36</v>
      </c>
      <c r="D551">
        <v>1861.79</v>
      </c>
      <c r="E551">
        <v>1759.26</v>
      </c>
      <c r="F551">
        <v>1352.86</v>
      </c>
      <c r="G551">
        <v>388.24</v>
      </c>
      <c r="H551" s="15">
        <v>22326.639999999999</v>
      </c>
    </row>
    <row r="552" spans="1:8" x14ac:dyDescent="0.25">
      <c r="A552" s="14">
        <v>40191</v>
      </c>
      <c r="B552">
        <v>5255.52</v>
      </c>
      <c r="C552">
        <v>9784.85</v>
      </c>
      <c r="D552">
        <v>1886.13</v>
      </c>
      <c r="E552">
        <v>1757.88</v>
      </c>
      <c r="F552">
        <v>1365.69</v>
      </c>
      <c r="G552">
        <v>377.43</v>
      </c>
      <c r="H552" s="15">
        <v>21748.6</v>
      </c>
    </row>
    <row r="553" spans="1:8" x14ac:dyDescent="0.25">
      <c r="A553" s="14">
        <v>40192</v>
      </c>
      <c r="B553">
        <v>5266.07</v>
      </c>
      <c r="C553">
        <v>9802.4500000000007</v>
      </c>
      <c r="D553">
        <v>1886.52</v>
      </c>
      <c r="E553">
        <v>1764.96</v>
      </c>
      <c r="F553">
        <v>1373.8</v>
      </c>
      <c r="G553">
        <v>383.87</v>
      </c>
      <c r="H553" s="15">
        <v>21716.95</v>
      </c>
    </row>
    <row r="554" spans="1:8" x14ac:dyDescent="0.25">
      <c r="A554" s="14">
        <v>40193</v>
      </c>
      <c r="B554">
        <v>5212.18</v>
      </c>
      <c r="C554">
        <v>9923.14</v>
      </c>
      <c r="D554">
        <v>1864.52</v>
      </c>
      <c r="E554">
        <v>1754.92</v>
      </c>
      <c r="F554">
        <v>1365.99</v>
      </c>
      <c r="G554">
        <v>385.55</v>
      </c>
      <c r="H554" s="15">
        <v>21654.16</v>
      </c>
    </row>
    <row r="555" spans="1:8" x14ac:dyDescent="0.25">
      <c r="A555" s="14">
        <v>40196</v>
      </c>
      <c r="B555">
        <v>5212.18</v>
      </c>
      <c r="C555">
        <v>9895.4599999999991</v>
      </c>
      <c r="D555" t="e">
        <v>#N/A</v>
      </c>
      <c r="E555">
        <v>1753.44</v>
      </c>
      <c r="F555">
        <v>1375.37</v>
      </c>
      <c r="G555">
        <v>385.55</v>
      </c>
      <c r="H555" s="15">
        <v>21460.01</v>
      </c>
    </row>
    <row r="556" spans="1:8" x14ac:dyDescent="0.25">
      <c r="A556" s="14">
        <v>40197</v>
      </c>
      <c r="B556">
        <v>5268.1</v>
      </c>
      <c r="C556">
        <v>9954.41</v>
      </c>
      <c r="D556">
        <v>1895.48</v>
      </c>
      <c r="E556">
        <v>1758.87</v>
      </c>
      <c r="F556">
        <v>1355.9</v>
      </c>
      <c r="G556">
        <v>389.16</v>
      </c>
      <c r="H556" s="15">
        <v>21677.98</v>
      </c>
    </row>
    <row r="557" spans="1:8" x14ac:dyDescent="0.25">
      <c r="A557" s="14">
        <v>40198</v>
      </c>
      <c r="B557">
        <v>5221.3500000000004</v>
      </c>
      <c r="C557">
        <v>9904.74</v>
      </c>
      <c r="D557">
        <v>1867.95</v>
      </c>
      <c r="E557">
        <v>1758.09</v>
      </c>
      <c r="F557">
        <v>1350.83</v>
      </c>
      <c r="G557">
        <v>376.7</v>
      </c>
      <c r="H557" s="15">
        <v>21286.17</v>
      </c>
    </row>
    <row r="558" spans="1:8" x14ac:dyDescent="0.25">
      <c r="A558" s="14">
        <v>40199</v>
      </c>
      <c r="B558">
        <v>5108.9799999999996</v>
      </c>
      <c r="C558">
        <v>9753.84</v>
      </c>
      <c r="D558">
        <v>1850.57</v>
      </c>
      <c r="E558">
        <v>1744.22</v>
      </c>
      <c r="F558">
        <v>1314.97</v>
      </c>
      <c r="G558">
        <v>378.77</v>
      </c>
      <c r="H558" s="15">
        <v>20862.669999999998</v>
      </c>
    </row>
    <row r="559" spans="1:8" x14ac:dyDescent="0.25">
      <c r="A559" s="14">
        <v>40200</v>
      </c>
      <c r="B559">
        <v>5012.2700000000004</v>
      </c>
      <c r="C559">
        <v>9774.07</v>
      </c>
      <c r="D559">
        <v>1794.82</v>
      </c>
      <c r="E559">
        <v>1727.59</v>
      </c>
      <c r="F559">
        <v>1298.2</v>
      </c>
      <c r="G559">
        <v>373.93</v>
      </c>
      <c r="H559" s="15">
        <v>20726.18</v>
      </c>
    </row>
    <row r="560" spans="1:8" x14ac:dyDescent="0.25">
      <c r="A560" s="14">
        <v>40203</v>
      </c>
      <c r="B560">
        <v>5033.4399999999996</v>
      </c>
      <c r="C560">
        <v>9689.2000000000007</v>
      </c>
      <c r="D560">
        <v>1802.39</v>
      </c>
      <c r="E560">
        <v>1723.66</v>
      </c>
      <c r="F560">
        <v>1287.99</v>
      </c>
      <c r="G560">
        <v>368.93</v>
      </c>
      <c r="H560" s="15">
        <v>20598.55</v>
      </c>
    </row>
    <row r="561" spans="1:8" x14ac:dyDescent="0.25">
      <c r="A561" s="14">
        <v>40204</v>
      </c>
      <c r="B561">
        <v>5008.67</v>
      </c>
      <c r="C561">
        <v>9666.48</v>
      </c>
      <c r="D561">
        <v>1803.86</v>
      </c>
      <c r="E561">
        <v>1726.84</v>
      </c>
      <c r="F561">
        <v>1287.99</v>
      </c>
      <c r="G561">
        <v>358.83</v>
      </c>
      <c r="H561" s="15">
        <v>20109.330000000002</v>
      </c>
    </row>
    <row r="562" spans="1:8" x14ac:dyDescent="0.25">
      <c r="A562" s="14">
        <v>40205</v>
      </c>
      <c r="B562">
        <v>5033.93</v>
      </c>
      <c r="C562">
        <v>9603.5499999999993</v>
      </c>
      <c r="D562">
        <v>1818.9</v>
      </c>
      <c r="E562">
        <v>1727.45</v>
      </c>
      <c r="F562">
        <v>1238.45</v>
      </c>
      <c r="G562">
        <v>354.07</v>
      </c>
      <c r="H562" s="15">
        <v>20033.07</v>
      </c>
    </row>
    <row r="563" spans="1:8" x14ac:dyDescent="0.25">
      <c r="A563" s="14">
        <v>40206</v>
      </c>
      <c r="B563">
        <v>4993.75</v>
      </c>
      <c r="C563">
        <v>9578.81</v>
      </c>
      <c r="D563">
        <v>1771.1</v>
      </c>
      <c r="E563">
        <v>1720.76</v>
      </c>
      <c r="F563">
        <v>1248.8399999999999</v>
      </c>
      <c r="G563">
        <v>355.64</v>
      </c>
      <c r="H563" s="15">
        <v>20356.37</v>
      </c>
    </row>
    <row r="564" spans="1:8" x14ac:dyDescent="0.25">
      <c r="A564" s="14">
        <v>40207</v>
      </c>
      <c r="B564">
        <v>4959.38</v>
      </c>
      <c r="C564">
        <v>9614.19</v>
      </c>
      <c r="D564">
        <v>1741.04</v>
      </c>
      <c r="E564">
        <v>1733.54</v>
      </c>
      <c r="F564">
        <v>1257.79</v>
      </c>
      <c r="G564">
        <v>355.87</v>
      </c>
      <c r="H564" s="15">
        <v>20121.990000000002</v>
      </c>
    </row>
    <row r="565" spans="1:8" x14ac:dyDescent="0.25">
      <c r="A565" s="14">
        <v>40210</v>
      </c>
      <c r="B565">
        <v>5029.1400000000003</v>
      </c>
      <c r="C565">
        <v>9591.5</v>
      </c>
      <c r="D565">
        <v>1760.72</v>
      </c>
      <c r="E565">
        <v>1739.49</v>
      </c>
      <c r="F565">
        <v>1262.99</v>
      </c>
      <c r="G565">
        <v>350.74</v>
      </c>
      <c r="H565" s="15">
        <v>20243.75</v>
      </c>
    </row>
    <row r="566" spans="1:8" x14ac:dyDescent="0.25">
      <c r="A566" s="14">
        <v>40211</v>
      </c>
      <c r="B566">
        <v>5096.5200000000004</v>
      </c>
      <c r="C566">
        <v>9595.24</v>
      </c>
      <c r="D566">
        <v>1776.92</v>
      </c>
      <c r="E566">
        <v>1759.95</v>
      </c>
      <c r="F566">
        <v>1244.6099999999999</v>
      </c>
      <c r="G566">
        <v>349.81</v>
      </c>
      <c r="H566" s="15">
        <v>20272.18</v>
      </c>
    </row>
    <row r="567" spans="1:8" x14ac:dyDescent="0.25">
      <c r="A567" s="14">
        <v>40212</v>
      </c>
      <c r="B567">
        <v>5060.93</v>
      </c>
      <c r="C567">
        <v>9627.6299999999992</v>
      </c>
      <c r="D567">
        <v>1784.7</v>
      </c>
      <c r="E567">
        <v>1751.62</v>
      </c>
      <c r="F567">
        <v>1278.19</v>
      </c>
      <c r="G567">
        <v>357.77</v>
      </c>
      <c r="H567" s="15">
        <v>20722.080000000002</v>
      </c>
    </row>
    <row r="568" spans="1:8" x14ac:dyDescent="0.25">
      <c r="A568" s="14">
        <v>40213</v>
      </c>
      <c r="B568">
        <v>4906.8900000000003</v>
      </c>
      <c r="C568">
        <v>9769.73</v>
      </c>
      <c r="D568">
        <v>1732.99</v>
      </c>
      <c r="E568">
        <v>1730.72</v>
      </c>
      <c r="F568">
        <v>1247.8</v>
      </c>
      <c r="G568">
        <v>357.84</v>
      </c>
      <c r="H568" s="15">
        <v>20341.64</v>
      </c>
    </row>
    <row r="569" spans="1:8" x14ac:dyDescent="0.25">
      <c r="A569" s="14">
        <v>40214</v>
      </c>
      <c r="B569">
        <v>4909.09</v>
      </c>
      <c r="C569">
        <v>9769.73</v>
      </c>
      <c r="D569">
        <v>1746.12</v>
      </c>
      <c r="E569">
        <v>1713.52</v>
      </c>
      <c r="F569">
        <v>1201.1500000000001</v>
      </c>
      <c r="G569">
        <v>350.69</v>
      </c>
      <c r="H569" s="15">
        <v>19665.080000000002</v>
      </c>
    </row>
    <row r="570" spans="1:8" x14ac:dyDescent="0.25">
      <c r="A570" s="14">
        <v>40217</v>
      </c>
      <c r="B570">
        <v>4864.96</v>
      </c>
      <c r="C570">
        <v>9809.98</v>
      </c>
      <c r="D570">
        <v>1734.88</v>
      </c>
      <c r="E570">
        <v>1706.67</v>
      </c>
      <c r="F570">
        <v>1213.1500000000001</v>
      </c>
      <c r="G570">
        <v>350.19</v>
      </c>
      <c r="H570" s="15">
        <v>19550.89</v>
      </c>
    </row>
    <row r="571" spans="1:8" x14ac:dyDescent="0.25">
      <c r="A571" s="14">
        <v>40218</v>
      </c>
      <c r="B571">
        <v>4927.24</v>
      </c>
      <c r="C571">
        <v>9786.4599999999991</v>
      </c>
      <c r="D571">
        <v>1753.84</v>
      </c>
      <c r="E571">
        <v>1708.17</v>
      </c>
      <c r="F571">
        <v>1224.53</v>
      </c>
      <c r="G571">
        <v>352.1</v>
      </c>
      <c r="H571" s="15">
        <v>19790.28</v>
      </c>
    </row>
    <row r="572" spans="1:8" x14ac:dyDescent="0.25">
      <c r="A572" s="14">
        <v>40219</v>
      </c>
      <c r="B572">
        <v>4919.84</v>
      </c>
      <c r="C572">
        <v>9732.7800000000007</v>
      </c>
      <c r="D572">
        <v>1749.76</v>
      </c>
      <c r="E572">
        <v>1703.92</v>
      </c>
      <c r="F572">
        <v>1221.75</v>
      </c>
      <c r="G572">
        <v>356.71</v>
      </c>
      <c r="H572" s="15">
        <v>19922.22</v>
      </c>
    </row>
    <row r="573" spans="1:8" x14ac:dyDescent="0.25">
      <c r="A573" s="14">
        <v>40220</v>
      </c>
      <c r="B573">
        <v>4964.71</v>
      </c>
      <c r="C573">
        <v>9802.7999999999993</v>
      </c>
      <c r="D573">
        <v>1775.74</v>
      </c>
      <c r="E573">
        <v>1717.86</v>
      </c>
      <c r="F573">
        <v>1240.5899999999999</v>
      </c>
      <c r="G573">
        <v>356.85</v>
      </c>
      <c r="H573" s="15">
        <v>20290.689999999999</v>
      </c>
    </row>
    <row r="574" spans="1:8" x14ac:dyDescent="0.25">
      <c r="A574" s="14">
        <v>40221</v>
      </c>
      <c r="B574">
        <v>4942.93</v>
      </c>
      <c r="C574">
        <v>9805.8700000000008</v>
      </c>
      <c r="D574">
        <v>1779.11</v>
      </c>
      <c r="E574">
        <v>1704.73</v>
      </c>
      <c r="F574">
        <v>1240.5899999999999</v>
      </c>
      <c r="G574">
        <v>360.75</v>
      </c>
      <c r="H574" s="15">
        <v>20268.689999999999</v>
      </c>
    </row>
    <row r="575" spans="1:8" x14ac:dyDescent="0.25">
      <c r="A575" s="14">
        <v>40226</v>
      </c>
      <c r="B575">
        <v>5051.54</v>
      </c>
      <c r="C575">
        <v>9867.09</v>
      </c>
      <c r="D575">
        <v>1810.86</v>
      </c>
      <c r="E575">
        <v>1732.32</v>
      </c>
      <c r="F575">
        <v>1268.54</v>
      </c>
      <c r="G575">
        <v>360.75</v>
      </c>
      <c r="H575" s="15">
        <v>20534.009999999998</v>
      </c>
    </row>
    <row r="576" spans="1:8" x14ac:dyDescent="0.25">
      <c r="A576" s="14">
        <v>40227</v>
      </c>
      <c r="B576">
        <v>5080.57</v>
      </c>
      <c r="C576">
        <v>9901.11</v>
      </c>
      <c r="D576">
        <v>1823.39</v>
      </c>
      <c r="E576">
        <v>1745.38</v>
      </c>
      <c r="F576">
        <v>1256.03</v>
      </c>
      <c r="G576">
        <v>360.75</v>
      </c>
      <c r="H576" s="15">
        <v>20422.150000000001</v>
      </c>
    </row>
    <row r="577" spans="1:8" x14ac:dyDescent="0.25">
      <c r="A577" s="14">
        <v>40228</v>
      </c>
      <c r="B577">
        <v>5085.7299999999996</v>
      </c>
      <c r="C577">
        <v>9902.6200000000008</v>
      </c>
      <c r="D577">
        <v>1823.32</v>
      </c>
      <c r="E577">
        <v>1759.06</v>
      </c>
      <c r="F577">
        <v>1243.74</v>
      </c>
      <c r="G577">
        <v>360.75</v>
      </c>
      <c r="H577" s="15">
        <v>19894.02</v>
      </c>
    </row>
    <row r="578" spans="1:8" x14ac:dyDescent="0.25">
      <c r="A578" s="14">
        <v>40231</v>
      </c>
      <c r="B578">
        <v>5080.84</v>
      </c>
      <c r="C578">
        <v>9953.07</v>
      </c>
      <c r="D578">
        <v>1817.63</v>
      </c>
      <c r="E578">
        <v>1770.58</v>
      </c>
      <c r="F578">
        <v>1244.42</v>
      </c>
      <c r="G578">
        <v>359.53</v>
      </c>
      <c r="H578" s="15">
        <v>20377.27</v>
      </c>
    </row>
    <row r="579" spans="1:8" x14ac:dyDescent="0.25">
      <c r="A579" s="14">
        <v>40232</v>
      </c>
      <c r="B579">
        <v>5024.6000000000004</v>
      </c>
      <c r="C579">
        <v>9823.57</v>
      </c>
      <c r="D579">
        <v>1793.82</v>
      </c>
      <c r="E579">
        <v>1766.89</v>
      </c>
      <c r="F579">
        <v>1249.58</v>
      </c>
      <c r="G579">
        <v>357.7</v>
      </c>
      <c r="H579" s="15">
        <v>20623</v>
      </c>
    </row>
    <row r="580" spans="1:8" x14ac:dyDescent="0.25">
      <c r="A580" s="14">
        <v>40233</v>
      </c>
      <c r="B580">
        <v>5070.99</v>
      </c>
      <c r="C580">
        <v>9686.18</v>
      </c>
      <c r="D580">
        <v>1812.51</v>
      </c>
      <c r="E580">
        <v>1769.45</v>
      </c>
      <c r="F580">
        <v>1244.3499999999999</v>
      </c>
      <c r="G580">
        <v>363.12</v>
      </c>
      <c r="H580" s="15">
        <v>20467.740000000002</v>
      </c>
    </row>
    <row r="581" spans="1:8" x14ac:dyDescent="0.25">
      <c r="A581" s="14">
        <v>40234</v>
      </c>
      <c r="B581">
        <v>5050.3599999999997</v>
      </c>
      <c r="C581">
        <v>9667.17</v>
      </c>
      <c r="D581">
        <v>1812.91</v>
      </c>
      <c r="E581">
        <v>1753.76</v>
      </c>
      <c r="F581">
        <v>1242.33</v>
      </c>
      <c r="G581">
        <v>368.5</v>
      </c>
      <c r="H581" s="15">
        <v>20399.57</v>
      </c>
    </row>
    <row r="582" spans="1:8" x14ac:dyDescent="0.25">
      <c r="A582" s="14">
        <v>40235</v>
      </c>
      <c r="B582">
        <v>5056.58</v>
      </c>
      <c r="C582">
        <v>9667.17</v>
      </c>
      <c r="D582">
        <v>1818.68</v>
      </c>
      <c r="E582">
        <v>1774.27</v>
      </c>
      <c r="F582">
        <v>1264.48</v>
      </c>
      <c r="G582">
        <v>367.76</v>
      </c>
      <c r="H582" s="15">
        <v>20608.7</v>
      </c>
    </row>
    <row r="583" spans="1:8" x14ac:dyDescent="0.25">
      <c r="A583" s="14">
        <v>40238</v>
      </c>
      <c r="B583">
        <v>5092.63</v>
      </c>
      <c r="C583">
        <v>9498.56</v>
      </c>
      <c r="D583">
        <v>1846.4</v>
      </c>
      <c r="E583">
        <v>1802.59</v>
      </c>
      <c r="F583">
        <v>1264.48</v>
      </c>
      <c r="G583">
        <v>372.62</v>
      </c>
      <c r="H583" s="15">
        <v>21056.93</v>
      </c>
    </row>
    <row r="584" spans="1:8" x14ac:dyDescent="0.25">
      <c r="A584" s="14">
        <v>40239</v>
      </c>
      <c r="B584">
        <v>5104.68</v>
      </c>
      <c r="C584">
        <v>9546.3799999999992</v>
      </c>
      <c r="D584">
        <v>1851.21</v>
      </c>
      <c r="E584">
        <v>1823.72</v>
      </c>
      <c r="F584">
        <v>1293.0899999999999</v>
      </c>
      <c r="G584">
        <v>371.33</v>
      </c>
      <c r="H584" s="15">
        <v>20906.11</v>
      </c>
    </row>
    <row r="585" spans="1:8" x14ac:dyDescent="0.25">
      <c r="A585" s="14">
        <v>40240</v>
      </c>
      <c r="B585">
        <v>5106.1000000000004</v>
      </c>
      <c r="C585">
        <v>9419.43</v>
      </c>
      <c r="D585">
        <v>1851.57</v>
      </c>
      <c r="E585">
        <v>1827.72</v>
      </c>
      <c r="F585">
        <v>1315.86</v>
      </c>
      <c r="G585">
        <v>374.67</v>
      </c>
      <c r="H585" s="15">
        <v>20876.79</v>
      </c>
    </row>
    <row r="586" spans="1:8" x14ac:dyDescent="0.25">
      <c r="A586" s="14">
        <v>40241</v>
      </c>
      <c r="B586">
        <v>5124.78</v>
      </c>
      <c r="C586">
        <v>9511.5300000000007</v>
      </c>
      <c r="D586">
        <v>1859.72</v>
      </c>
      <c r="E586">
        <v>1836.57</v>
      </c>
      <c r="F586">
        <v>1315.51</v>
      </c>
      <c r="G586">
        <v>364.28</v>
      </c>
      <c r="H586" s="15">
        <v>20575.78</v>
      </c>
    </row>
    <row r="587" spans="1:8" x14ac:dyDescent="0.25">
      <c r="A587" s="14">
        <v>40242</v>
      </c>
      <c r="B587">
        <v>5189.43</v>
      </c>
      <c r="C587">
        <v>9626.2900000000009</v>
      </c>
      <c r="D587">
        <v>1888.56</v>
      </c>
      <c r="E587">
        <v>1856.51</v>
      </c>
      <c r="F587">
        <v>1325.62</v>
      </c>
      <c r="G587">
        <v>365.64</v>
      </c>
      <c r="H587" s="15">
        <v>20787.97</v>
      </c>
    </row>
    <row r="588" spans="1:8" x14ac:dyDescent="0.25">
      <c r="A588" s="14">
        <v>40245</v>
      </c>
      <c r="B588">
        <v>5184.8999999999996</v>
      </c>
      <c r="C588">
        <v>9740.19</v>
      </c>
      <c r="D588">
        <v>1890.89</v>
      </c>
      <c r="E588">
        <v>1852.54</v>
      </c>
      <c r="F588">
        <v>1336.02</v>
      </c>
      <c r="G588">
        <v>368.75</v>
      </c>
      <c r="H588" s="15">
        <v>21196.87</v>
      </c>
    </row>
    <row r="589" spans="1:8" x14ac:dyDescent="0.25">
      <c r="A589" s="14">
        <v>40246</v>
      </c>
      <c r="B589">
        <v>5192.5</v>
      </c>
      <c r="C589">
        <v>9787.0300000000007</v>
      </c>
      <c r="D589">
        <v>1901.38</v>
      </c>
      <c r="E589">
        <v>1851.79</v>
      </c>
      <c r="F589">
        <v>1324.43</v>
      </c>
      <c r="G589">
        <v>370.44</v>
      </c>
      <c r="H589" s="15">
        <v>21207.55</v>
      </c>
    </row>
    <row r="590" spans="1:8" x14ac:dyDescent="0.25">
      <c r="A590" s="14">
        <v>40247</v>
      </c>
      <c r="B590">
        <v>5210.33</v>
      </c>
      <c r="C590">
        <v>9767.41</v>
      </c>
      <c r="D590">
        <v>1917.35</v>
      </c>
      <c r="E590">
        <v>1861.32</v>
      </c>
      <c r="F590">
        <v>1335.53</v>
      </c>
      <c r="G590">
        <v>367.33</v>
      </c>
      <c r="H590" s="15">
        <v>21208.29</v>
      </c>
    </row>
    <row r="591" spans="1:8" x14ac:dyDescent="0.25">
      <c r="A591" s="14">
        <v>40248</v>
      </c>
      <c r="B591">
        <v>5232.57</v>
      </c>
      <c r="C591">
        <v>9784.98</v>
      </c>
      <c r="D591">
        <v>1923.81</v>
      </c>
      <c r="E591">
        <v>1852.63</v>
      </c>
      <c r="F591">
        <v>1333.05</v>
      </c>
      <c r="G591">
        <v>366.6</v>
      </c>
      <c r="H591" s="15">
        <v>21228.2</v>
      </c>
    </row>
    <row r="592" spans="1:8" x14ac:dyDescent="0.25">
      <c r="A592" s="14">
        <v>40249</v>
      </c>
      <c r="B592">
        <v>5230.1099999999997</v>
      </c>
      <c r="C592">
        <v>10025.99</v>
      </c>
      <c r="D592">
        <v>1924.43</v>
      </c>
      <c r="E592">
        <v>1864.7</v>
      </c>
      <c r="F592">
        <v>1336.29</v>
      </c>
      <c r="G592">
        <v>361.8</v>
      </c>
      <c r="H592" s="15">
        <v>21209.74</v>
      </c>
    </row>
    <row r="593" spans="1:8" x14ac:dyDescent="0.25">
      <c r="A593" s="14">
        <v>40252</v>
      </c>
      <c r="B593">
        <v>5241.8500000000004</v>
      </c>
      <c r="C593">
        <v>10104.5</v>
      </c>
      <c r="D593">
        <v>1920.09</v>
      </c>
      <c r="E593">
        <v>1856.76</v>
      </c>
      <c r="F593">
        <v>1329.96</v>
      </c>
      <c r="G593">
        <v>357.35</v>
      </c>
      <c r="H593" s="15">
        <v>21079.1</v>
      </c>
    </row>
    <row r="594" spans="1:8" x14ac:dyDescent="0.25">
      <c r="A594" s="14">
        <v>40253</v>
      </c>
      <c r="B594">
        <v>5278.38</v>
      </c>
      <c r="C594">
        <v>10017.709999999999</v>
      </c>
      <c r="D594">
        <v>1932.24</v>
      </c>
      <c r="E594">
        <v>1863.69</v>
      </c>
      <c r="F594">
        <v>1347.96</v>
      </c>
      <c r="G594">
        <v>360.28</v>
      </c>
      <c r="H594" s="15">
        <v>21022.93</v>
      </c>
    </row>
    <row r="595" spans="1:8" x14ac:dyDescent="0.25">
      <c r="A595" s="14">
        <v>40254</v>
      </c>
      <c r="B595">
        <v>5306.08</v>
      </c>
      <c r="C595">
        <v>9981.48</v>
      </c>
      <c r="D595">
        <v>1936.22</v>
      </c>
      <c r="E595">
        <v>1869.88</v>
      </c>
      <c r="F595">
        <v>1361.41</v>
      </c>
      <c r="G595">
        <v>368.44</v>
      </c>
      <c r="H595" s="15">
        <v>21384.49</v>
      </c>
    </row>
    <row r="596" spans="1:8" x14ac:dyDescent="0.25">
      <c r="A596" s="14">
        <v>40255</v>
      </c>
      <c r="B596">
        <v>5306.36</v>
      </c>
      <c r="C596">
        <v>10007.870000000001</v>
      </c>
      <c r="D596">
        <v>1943.94</v>
      </c>
      <c r="E596">
        <v>1868.13</v>
      </c>
      <c r="F596">
        <v>1361.4</v>
      </c>
      <c r="G596">
        <v>368.03</v>
      </c>
      <c r="H596" s="15">
        <v>21330.67</v>
      </c>
    </row>
    <row r="597" spans="1:8" x14ac:dyDescent="0.25">
      <c r="A597" s="14">
        <v>40256</v>
      </c>
      <c r="B597">
        <v>5283.37</v>
      </c>
      <c r="C597">
        <v>10000.93</v>
      </c>
      <c r="D597">
        <v>1932.43</v>
      </c>
      <c r="E597">
        <v>1875.65</v>
      </c>
      <c r="F597">
        <v>1362.03</v>
      </c>
      <c r="G597">
        <v>370.63</v>
      </c>
      <c r="H597" s="15">
        <v>21370.82</v>
      </c>
    </row>
    <row r="598" spans="1:8" x14ac:dyDescent="0.25">
      <c r="A598" s="14">
        <v>40259</v>
      </c>
      <c r="B598">
        <v>5303.8</v>
      </c>
      <c r="C598">
        <v>9963.35</v>
      </c>
      <c r="D598">
        <v>1949.59</v>
      </c>
      <c r="E598">
        <v>1876.91</v>
      </c>
      <c r="F598">
        <v>1345.72</v>
      </c>
      <c r="G598">
        <v>372.15</v>
      </c>
      <c r="H598" s="15">
        <v>20933.25</v>
      </c>
    </row>
    <row r="599" spans="1:8" x14ac:dyDescent="0.25">
      <c r="A599" s="14">
        <v>40260</v>
      </c>
      <c r="B599">
        <v>5343.73</v>
      </c>
      <c r="C599">
        <v>9963.35</v>
      </c>
      <c r="D599">
        <v>1963.2</v>
      </c>
      <c r="E599">
        <v>1879.32</v>
      </c>
      <c r="F599">
        <v>1352.02</v>
      </c>
      <c r="G599">
        <v>368.93</v>
      </c>
      <c r="H599" s="15">
        <v>20987.78</v>
      </c>
    </row>
    <row r="600" spans="1:8" x14ac:dyDescent="0.25">
      <c r="A600" s="14">
        <v>40261</v>
      </c>
      <c r="B600">
        <v>5313.08</v>
      </c>
      <c r="C600">
        <v>10146.27</v>
      </c>
      <c r="D600">
        <v>1951.84</v>
      </c>
      <c r="E600">
        <v>1885.58</v>
      </c>
      <c r="F600">
        <v>1352.02</v>
      </c>
      <c r="G600">
        <v>369.5</v>
      </c>
      <c r="H600" s="15">
        <v>21008.62</v>
      </c>
    </row>
    <row r="601" spans="1:8" x14ac:dyDescent="0.25">
      <c r="A601" s="14">
        <v>40262</v>
      </c>
      <c r="B601">
        <v>5305.73</v>
      </c>
      <c r="C601">
        <v>10127.030000000001</v>
      </c>
      <c r="D601">
        <v>1949.15</v>
      </c>
      <c r="E601">
        <v>1897.86</v>
      </c>
      <c r="F601">
        <v>1363.88</v>
      </c>
      <c r="G601">
        <v>364.46</v>
      </c>
      <c r="H601" s="15">
        <v>20778.55</v>
      </c>
    </row>
    <row r="602" spans="1:8" x14ac:dyDescent="0.25">
      <c r="A602" s="14">
        <v>40263</v>
      </c>
      <c r="B602">
        <v>5311.26</v>
      </c>
      <c r="C602">
        <v>10137.93</v>
      </c>
      <c r="D602">
        <v>1952.63</v>
      </c>
      <c r="E602">
        <v>1891.58</v>
      </c>
      <c r="F602">
        <v>1376.11</v>
      </c>
      <c r="G602">
        <v>369.84</v>
      </c>
      <c r="H602" s="15">
        <v>21053.11</v>
      </c>
    </row>
    <row r="603" spans="1:8" x14ac:dyDescent="0.25">
      <c r="A603" s="14">
        <v>40266</v>
      </c>
      <c r="B603">
        <v>5338.24</v>
      </c>
      <c r="C603">
        <v>10056.459999999999</v>
      </c>
      <c r="D603">
        <v>1961.22</v>
      </c>
      <c r="E603">
        <v>1876.03</v>
      </c>
      <c r="F603">
        <v>1391.08</v>
      </c>
      <c r="G603">
        <v>377.72</v>
      </c>
      <c r="H603" s="15">
        <v>21237.43</v>
      </c>
    </row>
    <row r="604" spans="1:8" x14ac:dyDescent="0.25">
      <c r="A604" s="14">
        <v>40267</v>
      </c>
      <c r="B604">
        <v>5330.55</v>
      </c>
      <c r="C604">
        <v>10073.76</v>
      </c>
      <c r="D604">
        <v>1967.96</v>
      </c>
      <c r="E604">
        <v>1863.05</v>
      </c>
      <c r="F604">
        <v>1375.55</v>
      </c>
      <c r="G604">
        <v>378.67</v>
      </c>
      <c r="H604" s="15">
        <v>21374.79</v>
      </c>
    </row>
    <row r="605" spans="1:8" x14ac:dyDescent="0.25">
      <c r="A605" s="14">
        <v>40268</v>
      </c>
      <c r="B605">
        <v>5318.94</v>
      </c>
      <c r="C605">
        <v>10178.43</v>
      </c>
      <c r="D605">
        <v>1958.34</v>
      </c>
      <c r="E605">
        <v>1856.18</v>
      </c>
      <c r="F605">
        <v>1380.35</v>
      </c>
      <c r="G605">
        <v>377.24</v>
      </c>
      <c r="H605" s="15">
        <v>21239.35</v>
      </c>
    </row>
    <row r="606" spans="1:8" x14ac:dyDescent="0.25">
      <c r="A606" s="14">
        <v>40269</v>
      </c>
      <c r="B606">
        <v>5362.36</v>
      </c>
      <c r="C606">
        <v>10246.77</v>
      </c>
      <c r="D606">
        <v>1959.56</v>
      </c>
      <c r="E606">
        <v>1876.03</v>
      </c>
      <c r="F606">
        <v>1391.23</v>
      </c>
      <c r="G606">
        <v>382.48</v>
      </c>
      <c r="H606" s="15">
        <v>21537</v>
      </c>
    </row>
    <row r="607" spans="1:8" x14ac:dyDescent="0.25">
      <c r="A607" s="14">
        <v>40275</v>
      </c>
      <c r="B607">
        <v>5363.32</v>
      </c>
      <c r="C607">
        <v>10523.01</v>
      </c>
      <c r="D607">
        <v>1977.3</v>
      </c>
      <c r="E607">
        <v>1888.81</v>
      </c>
      <c r="F607">
        <v>1426.33</v>
      </c>
      <c r="G607">
        <v>382.63</v>
      </c>
      <c r="H607" s="15">
        <v>21928.77</v>
      </c>
    </row>
    <row r="608" spans="1:8" x14ac:dyDescent="0.25">
      <c r="A608" s="14">
        <v>40276</v>
      </c>
      <c r="B608">
        <v>5386.34</v>
      </c>
      <c r="C608">
        <v>10533.57</v>
      </c>
      <c r="D608">
        <v>1980.73</v>
      </c>
      <c r="E608">
        <v>1884.49</v>
      </c>
      <c r="F608">
        <v>1411.36</v>
      </c>
      <c r="G608">
        <v>379.52</v>
      </c>
      <c r="H608" s="15">
        <v>21867.040000000001</v>
      </c>
    </row>
    <row r="609" spans="1:8" x14ac:dyDescent="0.25">
      <c r="A609" s="14">
        <v>40277</v>
      </c>
      <c r="B609">
        <v>5418.23</v>
      </c>
      <c r="C609">
        <v>10586.46</v>
      </c>
      <c r="D609">
        <v>1994.43</v>
      </c>
      <c r="E609">
        <v>1892.11</v>
      </c>
      <c r="F609">
        <v>1431.92</v>
      </c>
      <c r="G609">
        <v>383.6</v>
      </c>
      <c r="H609" s="15">
        <v>22208.5</v>
      </c>
    </row>
    <row r="610" spans="1:8" x14ac:dyDescent="0.25">
      <c r="A610" s="14">
        <v>40280</v>
      </c>
      <c r="B610">
        <v>5429.86</v>
      </c>
      <c r="C610">
        <v>10557.19</v>
      </c>
      <c r="D610">
        <v>1995.65</v>
      </c>
      <c r="E610">
        <v>1895.37</v>
      </c>
      <c r="F610">
        <v>1422.85</v>
      </c>
      <c r="G610">
        <v>382.25</v>
      </c>
      <c r="H610" s="15">
        <v>22138.17</v>
      </c>
    </row>
    <row r="611" spans="1:8" x14ac:dyDescent="0.25">
      <c r="A611" s="14">
        <v>40281</v>
      </c>
      <c r="B611">
        <v>5426.65</v>
      </c>
      <c r="C611">
        <v>10506.2</v>
      </c>
      <c r="D611">
        <v>2003.81</v>
      </c>
      <c r="E611">
        <v>1888.06</v>
      </c>
      <c r="F611">
        <v>1419.6</v>
      </c>
      <c r="G611">
        <v>384.64</v>
      </c>
      <c r="H611" s="15">
        <v>22103.53</v>
      </c>
    </row>
    <row r="612" spans="1:8" x14ac:dyDescent="0.25">
      <c r="A612" s="14">
        <v>40282</v>
      </c>
      <c r="B612">
        <v>5481.18</v>
      </c>
      <c r="C612">
        <v>10570.88</v>
      </c>
      <c r="D612">
        <v>2028.82</v>
      </c>
      <c r="E612">
        <v>1910.43</v>
      </c>
      <c r="F612">
        <v>1419.6</v>
      </c>
      <c r="G612">
        <v>386.69</v>
      </c>
      <c r="H612" s="15">
        <v>22121.43</v>
      </c>
    </row>
    <row r="613" spans="1:8" x14ac:dyDescent="0.25">
      <c r="A613" s="14">
        <v>40283</v>
      </c>
      <c r="B613">
        <v>5482.37</v>
      </c>
      <c r="C613">
        <v>10677.47</v>
      </c>
      <c r="D613">
        <v>2038.64</v>
      </c>
      <c r="E613">
        <v>1924.74</v>
      </c>
      <c r="F613">
        <v>1408.94</v>
      </c>
      <c r="G613">
        <v>384.82</v>
      </c>
      <c r="H613" s="15">
        <v>22157.82</v>
      </c>
    </row>
    <row r="614" spans="1:8" x14ac:dyDescent="0.25">
      <c r="A614" s="14">
        <v>40284</v>
      </c>
      <c r="B614">
        <v>5393.9</v>
      </c>
      <c r="C614">
        <v>10659.21</v>
      </c>
      <c r="D614">
        <v>2012.84</v>
      </c>
      <c r="E614">
        <v>1897.29</v>
      </c>
      <c r="F614">
        <v>1408.76</v>
      </c>
      <c r="G614">
        <v>381</v>
      </c>
      <c r="H614" s="15">
        <v>21865.26</v>
      </c>
    </row>
    <row r="615" spans="1:8" x14ac:dyDescent="0.25">
      <c r="A615" s="14">
        <v>40287</v>
      </c>
      <c r="B615">
        <v>5426.72</v>
      </c>
      <c r="C615">
        <v>10669.88</v>
      </c>
      <c r="D615">
        <v>2013.53</v>
      </c>
      <c r="E615">
        <v>1894.28</v>
      </c>
      <c r="F615">
        <v>1380.38</v>
      </c>
      <c r="G615">
        <v>362.52</v>
      </c>
      <c r="H615" s="15">
        <v>21405.17</v>
      </c>
    </row>
    <row r="616" spans="1:8" x14ac:dyDescent="0.25">
      <c r="A616" s="14">
        <v>40288</v>
      </c>
      <c r="B616">
        <v>5462.97</v>
      </c>
      <c r="C616">
        <v>10641.52</v>
      </c>
      <c r="D616">
        <v>2023.6</v>
      </c>
      <c r="E616">
        <v>1905.84</v>
      </c>
      <c r="F616">
        <v>1397.93</v>
      </c>
      <c r="G616">
        <v>364.01</v>
      </c>
      <c r="H616" s="15">
        <v>21623.38</v>
      </c>
    </row>
    <row r="617" spans="1:8" x14ac:dyDescent="0.25">
      <c r="A617" s="14">
        <v>40289</v>
      </c>
      <c r="B617">
        <v>5441.44</v>
      </c>
      <c r="C617">
        <v>10590.21</v>
      </c>
      <c r="D617">
        <v>2034.53</v>
      </c>
      <c r="E617">
        <v>1897.99</v>
      </c>
      <c r="F617">
        <v>1399.19</v>
      </c>
      <c r="G617">
        <v>371.83</v>
      </c>
      <c r="H617" s="15">
        <v>21510.93</v>
      </c>
    </row>
    <row r="618" spans="1:8" x14ac:dyDescent="0.25">
      <c r="A618" s="14">
        <v>40290</v>
      </c>
      <c r="B618">
        <v>5432.78</v>
      </c>
      <c r="C618">
        <v>10615.15</v>
      </c>
      <c r="D618">
        <v>2045.16</v>
      </c>
      <c r="E618">
        <v>1888.88</v>
      </c>
      <c r="F618">
        <v>1402.81</v>
      </c>
      <c r="G618">
        <v>368.61</v>
      </c>
      <c r="H618" s="15">
        <v>21454.94</v>
      </c>
    </row>
    <row r="619" spans="1:8" x14ac:dyDescent="0.25">
      <c r="A619" s="14">
        <v>40291</v>
      </c>
      <c r="B619">
        <v>5469.66</v>
      </c>
      <c r="C619">
        <v>10593.03</v>
      </c>
      <c r="D619">
        <v>2055.33</v>
      </c>
      <c r="E619">
        <v>1904.77</v>
      </c>
      <c r="F619">
        <v>1413.85</v>
      </c>
      <c r="G619">
        <v>366.77</v>
      </c>
      <c r="H619" s="15">
        <v>21244.49</v>
      </c>
    </row>
    <row r="620" spans="1:8" x14ac:dyDescent="0.25">
      <c r="A620" s="14">
        <v>40294</v>
      </c>
      <c r="B620">
        <v>5440.29</v>
      </c>
      <c r="C620">
        <v>10556.37</v>
      </c>
      <c r="D620">
        <v>2049.09</v>
      </c>
      <c r="E620">
        <v>1922.4</v>
      </c>
      <c r="F620">
        <v>1418.77</v>
      </c>
      <c r="G620">
        <v>365.27</v>
      </c>
      <c r="H620" s="15">
        <v>21587.06</v>
      </c>
    </row>
    <row r="621" spans="1:8" x14ac:dyDescent="0.25">
      <c r="A621" s="14">
        <v>40295</v>
      </c>
      <c r="B621">
        <v>5318.78</v>
      </c>
      <c r="C621">
        <v>10556.38</v>
      </c>
      <c r="D621">
        <v>2006.25</v>
      </c>
      <c r="E621">
        <v>1888.74</v>
      </c>
      <c r="F621">
        <v>1414.52</v>
      </c>
      <c r="G621">
        <v>357.46</v>
      </c>
      <c r="H621" s="15">
        <v>21261.79</v>
      </c>
    </row>
    <row r="622" spans="1:8" x14ac:dyDescent="0.25">
      <c r="A622" s="14">
        <v>40296</v>
      </c>
      <c r="B622">
        <v>5363.27</v>
      </c>
      <c r="C622">
        <v>10519.02</v>
      </c>
      <c r="D622">
        <v>2007.59</v>
      </c>
      <c r="E622">
        <v>1861.93</v>
      </c>
      <c r="F622">
        <v>1386.93</v>
      </c>
      <c r="G622">
        <v>355.74</v>
      </c>
      <c r="H622" s="15">
        <v>20949.400000000001</v>
      </c>
    </row>
    <row r="623" spans="1:8" x14ac:dyDescent="0.25">
      <c r="A623" s="14">
        <v>40297</v>
      </c>
      <c r="B623">
        <v>5420.2</v>
      </c>
      <c r="C623">
        <v>10454.629999999999</v>
      </c>
      <c r="D623">
        <v>2042.89</v>
      </c>
      <c r="E623">
        <v>1880.39</v>
      </c>
      <c r="F623">
        <v>1398.41</v>
      </c>
      <c r="G623">
        <v>350.16</v>
      </c>
      <c r="H623" s="15">
        <v>20778.919999999998</v>
      </c>
    </row>
    <row r="624" spans="1:8" x14ac:dyDescent="0.25">
      <c r="A624" s="14">
        <v>40298</v>
      </c>
      <c r="B624">
        <v>5340.03</v>
      </c>
      <c r="C624">
        <v>10428.120000000001</v>
      </c>
      <c r="D624">
        <v>2000.63</v>
      </c>
      <c r="E624">
        <v>1870.23</v>
      </c>
      <c r="F624">
        <v>1410.68</v>
      </c>
      <c r="G624">
        <v>348.75</v>
      </c>
      <c r="H624" s="15">
        <v>21108.59</v>
      </c>
    </row>
    <row r="625" spans="1:8" x14ac:dyDescent="0.25">
      <c r="A625" s="14">
        <v>40301</v>
      </c>
      <c r="B625">
        <v>5400.2</v>
      </c>
      <c r="C625">
        <v>10389.459999999999</v>
      </c>
      <c r="D625">
        <v>2031.6</v>
      </c>
      <c r="E625" t="e">
        <v>#N/A</v>
      </c>
      <c r="F625">
        <v>1394.59</v>
      </c>
      <c r="G625">
        <v>348.75</v>
      </c>
      <c r="H625" s="15">
        <v>20811.36</v>
      </c>
    </row>
    <row r="626" spans="1:8" x14ac:dyDescent="0.25">
      <c r="A626" s="14">
        <v>40302</v>
      </c>
      <c r="B626">
        <v>5292.65</v>
      </c>
      <c r="C626">
        <v>10467.76</v>
      </c>
      <c r="D626">
        <v>1968.97</v>
      </c>
      <c r="E626">
        <v>1847.94</v>
      </c>
      <c r="F626">
        <v>1367.09</v>
      </c>
      <c r="G626">
        <v>344.33</v>
      </c>
      <c r="H626" s="15">
        <v>20763.05</v>
      </c>
    </row>
    <row r="627" spans="1:8" x14ac:dyDescent="0.25">
      <c r="A627" s="14">
        <v>40303</v>
      </c>
      <c r="B627">
        <v>5257.94</v>
      </c>
      <c r="C627">
        <v>10561.74</v>
      </c>
      <c r="D627">
        <v>1958.26</v>
      </c>
      <c r="E627">
        <v>1821.82</v>
      </c>
      <c r="F627">
        <v>1360.69</v>
      </c>
      <c r="G627">
        <v>348.31</v>
      </c>
      <c r="H627" s="15">
        <v>20327.54</v>
      </c>
    </row>
    <row r="628" spans="1:8" x14ac:dyDescent="0.25">
      <c r="A628" s="14">
        <v>40304</v>
      </c>
      <c r="B628">
        <v>5088.62</v>
      </c>
      <c r="C628">
        <v>10553.12</v>
      </c>
      <c r="D628">
        <v>1893.75</v>
      </c>
      <c r="E628">
        <v>1807.65</v>
      </c>
      <c r="F628">
        <v>1337.22</v>
      </c>
      <c r="G628">
        <v>333.98</v>
      </c>
      <c r="H628" s="15">
        <v>20133.41</v>
      </c>
    </row>
    <row r="629" spans="1:8" x14ac:dyDescent="0.25">
      <c r="A629" s="14">
        <v>40305</v>
      </c>
      <c r="B629">
        <v>5032.51</v>
      </c>
      <c r="C629">
        <v>10271.469999999999</v>
      </c>
      <c r="D629">
        <v>1849.44</v>
      </c>
      <c r="E629">
        <v>1746.03</v>
      </c>
      <c r="F629">
        <v>1313.88</v>
      </c>
      <c r="G629">
        <v>328.11</v>
      </c>
      <c r="H629" s="15">
        <v>19920.29</v>
      </c>
    </row>
    <row r="630" spans="1:8" x14ac:dyDescent="0.25">
      <c r="A630" s="14">
        <v>40308</v>
      </c>
      <c r="B630">
        <v>5226.97</v>
      </c>
      <c r="C630">
        <v>10288.14</v>
      </c>
      <c r="D630">
        <v>1942.61</v>
      </c>
      <c r="E630">
        <v>1820.69</v>
      </c>
      <c r="F630">
        <v>1373.35</v>
      </c>
      <c r="G630">
        <v>328.47</v>
      </c>
      <c r="H630" s="15">
        <v>20426.64</v>
      </c>
    </row>
    <row r="631" spans="1:8" x14ac:dyDescent="0.25">
      <c r="A631" s="14">
        <v>40309</v>
      </c>
      <c r="B631">
        <v>5206.67</v>
      </c>
      <c r="C631">
        <v>10208.81</v>
      </c>
      <c r="D631">
        <v>1940.48</v>
      </c>
      <c r="E631">
        <v>1814.09</v>
      </c>
      <c r="F631">
        <v>1339.35</v>
      </c>
      <c r="G631">
        <v>321.02</v>
      </c>
      <c r="H631" s="15">
        <v>20146.509999999998</v>
      </c>
    </row>
    <row r="632" spans="1:8" x14ac:dyDescent="0.25">
      <c r="A632" s="14">
        <v>40310</v>
      </c>
      <c r="B632">
        <v>5260.58</v>
      </c>
      <c r="C632">
        <v>10222.040000000001</v>
      </c>
      <c r="D632">
        <v>1975.58</v>
      </c>
      <c r="E632">
        <v>1852.3</v>
      </c>
      <c r="F632">
        <v>1351.12</v>
      </c>
      <c r="G632">
        <v>320.43</v>
      </c>
      <c r="H632" s="15">
        <v>20212.490000000002</v>
      </c>
    </row>
    <row r="633" spans="1:8" x14ac:dyDescent="0.25">
      <c r="A633" s="14">
        <v>40311</v>
      </c>
      <c r="B633">
        <v>5201.41</v>
      </c>
      <c r="C633">
        <v>10279.52</v>
      </c>
      <c r="D633">
        <v>1945.52</v>
      </c>
      <c r="E633">
        <v>1865.57</v>
      </c>
      <c r="F633">
        <v>1360.69</v>
      </c>
      <c r="G633">
        <v>328.2</v>
      </c>
      <c r="H633" s="15">
        <v>20422.46</v>
      </c>
    </row>
    <row r="634" spans="1:8" x14ac:dyDescent="0.25">
      <c r="A634" s="14">
        <v>40312</v>
      </c>
      <c r="B634">
        <v>5110.1499999999996</v>
      </c>
      <c r="C634">
        <v>10271.709999999999</v>
      </c>
      <c r="D634">
        <v>1907.1</v>
      </c>
      <c r="E634">
        <v>1826.89</v>
      </c>
      <c r="F634">
        <v>1331.73</v>
      </c>
      <c r="G634">
        <v>327.08</v>
      </c>
      <c r="H634" s="15">
        <v>20145.43</v>
      </c>
    </row>
    <row r="635" spans="1:8" x14ac:dyDescent="0.25">
      <c r="A635" s="14">
        <v>40315</v>
      </c>
      <c r="B635">
        <v>5107.22</v>
      </c>
      <c r="C635">
        <v>10032.58</v>
      </c>
      <c r="D635">
        <v>1915.45</v>
      </c>
      <c r="E635">
        <v>1818.16</v>
      </c>
      <c r="F635">
        <v>1316</v>
      </c>
      <c r="G635">
        <v>309.10000000000002</v>
      </c>
      <c r="H635" s="15">
        <v>19715.2</v>
      </c>
    </row>
    <row r="636" spans="1:8" x14ac:dyDescent="0.25">
      <c r="A636" s="14">
        <v>40316</v>
      </c>
      <c r="B636">
        <v>5038.62</v>
      </c>
      <c r="C636">
        <v>10082.040000000001</v>
      </c>
      <c r="D636">
        <v>1887.06</v>
      </c>
      <c r="E636">
        <v>1822.09</v>
      </c>
      <c r="F636">
        <v>1319</v>
      </c>
      <c r="G636">
        <v>314.42</v>
      </c>
      <c r="H636" s="15">
        <v>19944.939999999999</v>
      </c>
    </row>
    <row r="637" spans="1:8" x14ac:dyDescent="0.25">
      <c r="A637" s="14">
        <v>40317</v>
      </c>
      <c r="B637">
        <v>5021.8999999999996</v>
      </c>
      <c r="C637">
        <v>10096.41</v>
      </c>
      <c r="D637">
        <v>1873.42</v>
      </c>
      <c r="E637">
        <v>1775.44</v>
      </c>
      <c r="F637">
        <v>1260.8599999999999</v>
      </c>
      <c r="G637">
        <v>313.55</v>
      </c>
      <c r="H637" s="15">
        <v>19578.98</v>
      </c>
    </row>
    <row r="638" spans="1:8" x14ac:dyDescent="0.25">
      <c r="A638" s="14">
        <v>40318</v>
      </c>
      <c r="B638">
        <v>4835.6499999999996</v>
      </c>
      <c r="C638">
        <v>9993.4</v>
      </c>
      <c r="D638">
        <v>1800.12</v>
      </c>
      <c r="E638">
        <v>1740.75</v>
      </c>
      <c r="F638">
        <v>1256.22</v>
      </c>
      <c r="G638">
        <v>308.38</v>
      </c>
      <c r="H638" s="15">
        <v>19545.830000000002</v>
      </c>
    </row>
    <row r="639" spans="1:8" x14ac:dyDescent="0.25">
      <c r="A639" s="14">
        <v>40322</v>
      </c>
      <c r="B639">
        <v>4837.7700000000004</v>
      </c>
      <c r="C639">
        <v>9687.41</v>
      </c>
      <c r="D639">
        <v>1815.28</v>
      </c>
      <c r="E639">
        <v>1742.94</v>
      </c>
      <c r="F639">
        <v>1243.6600000000001</v>
      </c>
      <c r="G639">
        <v>324.89999999999998</v>
      </c>
      <c r="H639" s="15">
        <v>19667.759999999998</v>
      </c>
    </row>
    <row r="640" spans="1:8" x14ac:dyDescent="0.25">
      <c r="A640" s="14">
        <v>40323</v>
      </c>
      <c r="B640">
        <v>4833.72</v>
      </c>
      <c r="C640">
        <v>9428.44</v>
      </c>
      <c r="D640">
        <v>1815.68</v>
      </c>
      <c r="E640">
        <v>1693.23</v>
      </c>
      <c r="F640">
        <v>1193.51</v>
      </c>
      <c r="G640">
        <v>319.3</v>
      </c>
      <c r="H640" s="15">
        <v>18985.5</v>
      </c>
    </row>
    <row r="641" spans="1:8" x14ac:dyDescent="0.25">
      <c r="A641" s="14">
        <v>40324</v>
      </c>
      <c r="B641">
        <v>4807.57</v>
      </c>
      <c r="C641">
        <v>9611.5499999999993</v>
      </c>
      <c r="D641">
        <v>1796.47</v>
      </c>
      <c r="E641">
        <v>1726.83</v>
      </c>
      <c r="F641">
        <v>1229.05</v>
      </c>
      <c r="G641">
        <v>319.60000000000002</v>
      </c>
      <c r="H641" s="15">
        <v>19196.45</v>
      </c>
    </row>
    <row r="642" spans="1:8" x14ac:dyDescent="0.25">
      <c r="A642" s="14">
        <v>40325</v>
      </c>
      <c r="B642">
        <v>4949.45</v>
      </c>
      <c r="C642">
        <v>9439.9699999999993</v>
      </c>
      <c r="D642">
        <v>1862.71</v>
      </c>
      <c r="E642">
        <v>1765.37</v>
      </c>
      <c r="F642">
        <v>1248.94</v>
      </c>
      <c r="G642">
        <v>324.64</v>
      </c>
      <c r="H642" s="15">
        <v>19431.37</v>
      </c>
    </row>
    <row r="643" spans="1:8" x14ac:dyDescent="0.25">
      <c r="A643" s="14">
        <v>40326</v>
      </c>
      <c r="B643">
        <v>4882.38</v>
      </c>
      <c r="C643">
        <v>9522.77</v>
      </c>
      <c r="D643">
        <v>1852.39</v>
      </c>
      <c r="E643">
        <v>1776.27</v>
      </c>
      <c r="F643">
        <v>1289.49</v>
      </c>
      <c r="G643">
        <v>324.2</v>
      </c>
      <c r="H643" s="15">
        <v>19766.71</v>
      </c>
    </row>
    <row r="644" spans="1:8" x14ac:dyDescent="0.25">
      <c r="A644" s="14">
        <v>40329</v>
      </c>
      <c r="B644">
        <v>4882.38</v>
      </c>
      <c r="C644">
        <v>9326.42</v>
      </c>
      <c r="D644" t="e">
        <v>#N/A</v>
      </c>
      <c r="E644" t="e">
        <v>#N/A</v>
      </c>
      <c r="F644">
        <v>1297.73</v>
      </c>
      <c r="G644">
        <v>324.2</v>
      </c>
      <c r="H644" s="15">
        <v>19765.189999999999</v>
      </c>
    </row>
    <row r="645" spans="1:8" x14ac:dyDescent="0.25">
      <c r="A645" s="14">
        <v>40330</v>
      </c>
      <c r="B645">
        <v>4799.76</v>
      </c>
      <c r="C645">
        <v>9294.18</v>
      </c>
      <c r="D645">
        <v>1835.04</v>
      </c>
      <c r="E645">
        <v>1782.23</v>
      </c>
      <c r="F645">
        <v>1245.9100000000001</v>
      </c>
      <c r="G645">
        <v>311.19</v>
      </c>
      <c r="H645" s="15">
        <v>19496.95</v>
      </c>
    </row>
    <row r="646" spans="1:8" x14ac:dyDescent="0.25">
      <c r="A646" s="14">
        <v>40331</v>
      </c>
      <c r="B646">
        <v>4915.2</v>
      </c>
      <c r="C646">
        <v>9499.06</v>
      </c>
      <c r="D646">
        <v>1879.59</v>
      </c>
      <c r="E646">
        <v>1798.96</v>
      </c>
      <c r="F646">
        <v>1265.93</v>
      </c>
      <c r="G646">
        <v>313.17</v>
      </c>
      <c r="H646" s="15">
        <v>19471.8</v>
      </c>
    </row>
    <row r="647" spans="1:8" x14ac:dyDescent="0.25">
      <c r="A647" s="14">
        <v>40332</v>
      </c>
      <c r="B647">
        <v>4924.2299999999996</v>
      </c>
      <c r="C647">
        <v>9621.2999999999993</v>
      </c>
      <c r="D647">
        <v>1895.66</v>
      </c>
      <c r="E647">
        <v>1827.72</v>
      </c>
      <c r="F647">
        <v>1293.51</v>
      </c>
      <c r="G647">
        <v>310.85000000000002</v>
      </c>
      <c r="H647" s="15">
        <v>19786.71</v>
      </c>
    </row>
    <row r="648" spans="1:8" x14ac:dyDescent="0.25">
      <c r="A648" s="14">
        <v>40333</v>
      </c>
      <c r="B648">
        <v>4768.76</v>
      </c>
      <c r="C648">
        <v>9636.8799999999992</v>
      </c>
      <c r="D648">
        <v>1832.04</v>
      </c>
      <c r="E648">
        <v>1804.57</v>
      </c>
      <c r="F648">
        <v>1294.08</v>
      </c>
      <c r="G648">
        <v>311.89</v>
      </c>
      <c r="H648" s="15">
        <v>19780.07</v>
      </c>
    </row>
    <row r="649" spans="1:8" x14ac:dyDescent="0.25">
      <c r="A649" s="14">
        <v>40336</v>
      </c>
      <c r="B649">
        <v>4715.13</v>
      </c>
      <c r="C649">
        <v>9791.64</v>
      </c>
      <c r="D649">
        <v>1798.16</v>
      </c>
      <c r="E649">
        <v>1791.77</v>
      </c>
      <c r="F649">
        <v>1265.1300000000001</v>
      </c>
      <c r="G649">
        <v>307.51</v>
      </c>
      <c r="H649" s="15">
        <v>19378.150000000001</v>
      </c>
    </row>
    <row r="650" spans="1:8" x14ac:dyDescent="0.25">
      <c r="A650" s="14">
        <v>40337</v>
      </c>
      <c r="B650">
        <v>4784.0200000000004</v>
      </c>
      <c r="C650">
        <v>9763.17</v>
      </c>
      <c r="D650">
        <v>1795.7</v>
      </c>
      <c r="E650">
        <v>1772.19</v>
      </c>
      <c r="F650">
        <v>1257.2</v>
      </c>
      <c r="G650">
        <v>308.56</v>
      </c>
      <c r="H650" s="15">
        <v>19487.48</v>
      </c>
    </row>
    <row r="651" spans="1:8" x14ac:dyDescent="0.25">
      <c r="A651" s="14">
        <v>40338</v>
      </c>
      <c r="B651">
        <v>4749.6099999999997</v>
      </c>
      <c r="C651">
        <v>9678.3799999999992</v>
      </c>
      <c r="D651">
        <v>1778.92</v>
      </c>
      <c r="E651">
        <v>1797.65</v>
      </c>
      <c r="F651">
        <v>1261.8900000000001</v>
      </c>
      <c r="G651">
        <v>317.64999999999998</v>
      </c>
      <c r="H651" s="15">
        <v>19621.240000000002</v>
      </c>
    </row>
    <row r="652" spans="1:8" x14ac:dyDescent="0.25">
      <c r="A652" s="14">
        <v>40339</v>
      </c>
      <c r="B652">
        <v>4883.78</v>
      </c>
      <c r="C652">
        <v>9379.7800000000007</v>
      </c>
      <c r="D652">
        <v>1830.09</v>
      </c>
      <c r="E652">
        <v>1831.72</v>
      </c>
      <c r="F652">
        <v>1280.8900000000001</v>
      </c>
      <c r="G652">
        <v>314.83999999999997</v>
      </c>
      <c r="H652" s="15">
        <v>19632.7</v>
      </c>
    </row>
    <row r="653" spans="1:8" x14ac:dyDescent="0.25">
      <c r="A653" s="14">
        <v>40340</v>
      </c>
      <c r="B653">
        <v>4892.51</v>
      </c>
      <c r="C653">
        <v>9471.1200000000008</v>
      </c>
      <c r="D653">
        <v>1847.15</v>
      </c>
      <c r="E653">
        <v>1828.76</v>
      </c>
      <c r="F653">
        <v>1289.49</v>
      </c>
      <c r="G653">
        <v>315.25</v>
      </c>
      <c r="H653" s="15">
        <v>19872.38</v>
      </c>
    </row>
    <row r="654" spans="1:8" x14ac:dyDescent="0.25">
      <c r="A654" s="14">
        <v>40343</v>
      </c>
      <c r="B654">
        <v>4875.2</v>
      </c>
      <c r="C654">
        <v>9229.6</v>
      </c>
      <c r="D654">
        <v>1845.48</v>
      </c>
      <c r="E654">
        <v>1844.62</v>
      </c>
      <c r="F654">
        <v>1318.89</v>
      </c>
      <c r="G654">
        <v>315.25</v>
      </c>
      <c r="H654" s="15">
        <v>20051.91</v>
      </c>
    </row>
    <row r="655" spans="1:8" x14ac:dyDescent="0.25">
      <c r="A655" s="14">
        <v>40344</v>
      </c>
      <c r="B655">
        <v>4976.2</v>
      </c>
      <c r="C655">
        <v>9250.5499999999993</v>
      </c>
      <c r="D655">
        <v>1897.48</v>
      </c>
      <c r="E655">
        <v>1860.54</v>
      </c>
      <c r="F655">
        <v>1322.78</v>
      </c>
      <c r="G655">
        <v>315.25</v>
      </c>
      <c r="H655" s="15">
        <v>20062.150000000001</v>
      </c>
    </row>
    <row r="656" spans="1:8" x14ac:dyDescent="0.25">
      <c r="A656" s="14">
        <v>40346</v>
      </c>
      <c r="B656">
        <v>4980.72</v>
      </c>
      <c r="C656">
        <v>9676.7099999999991</v>
      </c>
      <c r="D656">
        <v>1910.65</v>
      </c>
      <c r="E656">
        <v>1859.82</v>
      </c>
      <c r="F656">
        <v>1341.38</v>
      </c>
      <c r="G656">
        <v>313.13</v>
      </c>
      <c r="H656" s="15">
        <v>20138.400000000001</v>
      </c>
    </row>
    <row r="657" spans="1:8" x14ac:dyDescent="0.25">
      <c r="A657" s="14">
        <v>40347</v>
      </c>
      <c r="B657">
        <v>4992.21</v>
      </c>
      <c r="C657">
        <v>9645.7099999999991</v>
      </c>
      <c r="D657">
        <v>1913.48</v>
      </c>
      <c r="E657">
        <v>1867.04</v>
      </c>
      <c r="F657">
        <v>1340.63</v>
      </c>
      <c r="G657">
        <v>306.3</v>
      </c>
      <c r="H657" s="15">
        <v>20286.71</v>
      </c>
    </row>
    <row r="658" spans="1:8" x14ac:dyDescent="0.25">
      <c r="A658" s="14">
        <v>40350</v>
      </c>
      <c r="B658">
        <v>4984.54</v>
      </c>
      <c r="C658">
        <v>9651.31</v>
      </c>
      <c r="D658">
        <v>1895.84</v>
      </c>
      <c r="E658">
        <v>1869.6</v>
      </c>
      <c r="F658">
        <v>1373.73</v>
      </c>
      <c r="G658">
        <v>315.48</v>
      </c>
      <c r="H658" s="15">
        <v>20912.18</v>
      </c>
    </row>
    <row r="659" spans="1:8" x14ac:dyDescent="0.25">
      <c r="A659" s="14">
        <v>40351</v>
      </c>
      <c r="B659">
        <v>4906.07</v>
      </c>
      <c r="C659">
        <v>9682.32</v>
      </c>
      <c r="D659">
        <v>1880.54</v>
      </c>
      <c r="E659">
        <v>1858.95</v>
      </c>
      <c r="F659">
        <v>1353.16</v>
      </c>
      <c r="G659">
        <v>316.18</v>
      </c>
      <c r="H659" s="15">
        <v>20819.080000000002</v>
      </c>
    </row>
    <row r="660" spans="1:8" x14ac:dyDescent="0.25">
      <c r="A660" s="14">
        <v>40352</v>
      </c>
      <c r="B660">
        <v>4890.58</v>
      </c>
      <c r="C660">
        <v>9715.39</v>
      </c>
      <c r="D660">
        <v>1874.42</v>
      </c>
      <c r="E660">
        <v>1837.09</v>
      </c>
      <c r="F660">
        <v>1359.14</v>
      </c>
      <c r="G660">
        <v>313.76</v>
      </c>
      <c r="H660" s="15">
        <v>20856.61</v>
      </c>
    </row>
    <row r="661" spans="1:8" x14ac:dyDescent="0.25">
      <c r="A661" s="14">
        <v>40353</v>
      </c>
      <c r="B661">
        <v>4813.84</v>
      </c>
      <c r="C661">
        <v>9805.92</v>
      </c>
      <c r="D661">
        <v>1844.59</v>
      </c>
      <c r="E661">
        <v>1814.11</v>
      </c>
      <c r="F661">
        <v>1348.11</v>
      </c>
      <c r="G661">
        <v>313.43</v>
      </c>
      <c r="H661" s="15">
        <v>20733.490000000002</v>
      </c>
    </row>
    <row r="662" spans="1:8" x14ac:dyDescent="0.25">
      <c r="A662" s="14">
        <v>40354</v>
      </c>
      <c r="B662">
        <v>4825.24</v>
      </c>
      <c r="C662">
        <v>9736.02</v>
      </c>
      <c r="D662">
        <v>1838.52</v>
      </c>
      <c r="E662">
        <v>1803.98</v>
      </c>
      <c r="F662">
        <v>1348.19</v>
      </c>
      <c r="G662">
        <v>311.14</v>
      </c>
      <c r="H662" s="15">
        <v>20690.79</v>
      </c>
    </row>
    <row r="663" spans="1:8" x14ac:dyDescent="0.25">
      <c r="A663" s="14">
        <v>40357</v>
      </c>
      <c r="B663">
        <v>4813.6899999999996</v>
      </c>
      <c r="C663">
        <v>9671.5499999999993</v>
      </c>
      <c r="D663">
        <v>1836</v>
      </c>
      <c r="E663">
        <v>1807.58</v>
      </c>
      <c r="F663">
        <v>1368.37</v>
      </c>
      <c r="G663">
        <v>308.41000000000003</v>
      </c>
      <c r="H663" s="15">
        <v>20726.68</v>
      </c>
    </row>
    <row r="664" spans="1:8" x14ac:dyDescent="0.25">
      <c r="A664" s="14">
        <v>40358</v>
      </c>
      <c r="B664">
        <v>4686.05</v>
      </c>
      <c r="C664">
        <v>9702.0300000000007</v>
      </c>
      <c r="D664">
        <v>1764.06</v>
      </c>
      <c r="E664">
        <v>1766.95</v>
      </c>
      <c r="F664">
        <v>1343.22</v>
      </c>
      <c r="G664">
        <v>293.81</v>
      </c>
      <c r="H664" s="15">
        <v>20248.900000000001</v>
      </c>
    </row>
    <row r="665" spans="1:8" x14ac:dyDescent="0.25">
      <c r="A665" s="14">
        <v>40359</v>
      </c>
      <c r="B665">
        <v>4646.38</v>
      </c>
      <c r="C665">
        <v>9721.91</v>
      </c>
      <c r="D665">
        <v>1739.14</v>
      </c>
      <c r="E665">
        <v>1774.03</v>
      </c>
      <c r="F665">
        <v>1358.81</v>
      </c>
      <c r="G665">
        <v>290.23</v>
      </c>
      <c r="H665" s="15">
        <v>20128.990000000002</v>
      </c>
    </row>
    <row r="666" spans="1:8" x14ac:dyDescent="0.25">
      <c r="A666" s="14">
        <v>40361</v>
      </c>
      <c r="B666">
        <v>4610.66</v>
      </c>
      <c r="C666">
        <v>9697.65</v>
      </c>
      <c r="D666">
        <v>1728.34</v>
      </c>
      <c r="E666">
        <v>1732.66</v>
      </c>
      <c r="F666">
        <v>1329.73</v>
      </c>
      <c r="G666">
        <v>286.64</v>
      </c>
      <c r="H666" s="15">
        <v>19905.32</v>
      </c>
    </row>
    <row r="667" spans="1:8" x14ac:dyDescent="0.25">
      <c r="A667" s="14">
        <v>40364</v>
      </c>
      <c r="B667">
        <v>4610.66</v>
      </c>
      <c r="C667">
        <v>9637.9699999999993</v>
      </c>
      <c r="D667" t="e">
        <v>#N/A</v>
      </c>
      <c r="E667">
        <v>1730.52</v>
      </c>
      <c r="F667">
        <v>1330.58</v>
      </c>
      <c r="G667">
        <v>286.64</v>
      </c>
      <c r="H667" s="15">
        <v>19842.2</v>
      </c>
    </row>
    <row r="668" spans="1:8" x14ac:dyDescent="0.25">
      <c r="A668" s="14">
        <v>40365</v>
      </c>
      <c r="B668">
        <v>4637.2</v>
      </c>
      <c r="C668">
        <v>9575.2000000000007</v>
      </c>
      <c r="D668">
        <v>1734.68</v>
      </c>
      <c r="E668">
        <v>1762.06</v>
      </c>
      <c r="F668">
        <v>1337.36</v>
      </c>
      <c r="G668">
        <v>290.25</v>
      </c>
      <c r="H668" s="15">
        <v>20084.12</v>
      </c>
    </row>
    <row r="669" spans="1:8" x14ac:dyDescent="0.25">
      <c r="A669" s="14">
        <v>40366</v>
      </c>
      <c r="B669">
        <v>4777.8599999999997</v>
      </c>
      <c r="C669">
        <v>9789.69</v>
      </c>
      <c r="D669">
        <v>1789.72</v>
      </c>
      <c r="E669">
        <v>1773.96</v>
      </c>
      <c r="F669">
        <v>1324.21</v>
      </c>
      <c r="G669">
        <v>292.33999999999997</v>
      </c>
      <c r="H669" s="15">
        <v>19857.07</v>
      </c>
    </row>
    <row r="670" spans="1:8" x14ac:dyDescent="0.25">
      <c r="A670" s="14">
        <v>40367</v>
      </c>
      <c r="B670">
        <v>4829.87</v>
      </c>
      <c r="C670">
        <v>9860.99</v>
      </c>
      <c r="D670">
        <v>1798.31</v>
      </c>
      <c r="E670">
        <v>1802.8</v>
      </c>
      <c r="F670">
        <v>1341.27</v>
      </c>
      <c r="G670">
        <v>291.55</v>
      </c>
      <c r="H670" s="15">
        <v>20050.560000000001</v>
      </c>
    </row>
    <row r="671" spans="1:8" x14ac:dyDescent="0.25">
      <c r="A671" s="14">
        <v>40368</v>
      </c>
      <c r="B671">
        <v>4863.08</v>
      </c>
      <c r="C671">
        <v>9974.4</v>
      </c>
      <c r="D671">
        <v>1814.79</v>
      </c>
      <c r="E671">
        <v>1815.14</v>
      </c>
      <c r="F671">
        <v>1361.62</v>
      </c>
      <c r="G671">
        <v>299.29000000000002</v>
      </c>
      <c r="H671" s="15">
        <v>20378.66</v>
      </c>
    </row>
    <row r="672" spans="1:8" x14ac:dyDescent="0.25">
      <c r="A672" s="14">
        <v>40371</v>
      </c>
      <c r="B672">
        <v>4865.9399999999996</v>
      </c>
      <c r="C672">
        <v>9979.07</v>
      </c>
      <c r="D672">
        <v>1821.03</v>
      </c>
      <c r="E672">
        <v>1819.61</v>
      </c>
      <c r="F672">
        <v>1363.03</v>
      </c>
      <c r="G672">
        <v>302.52</v>
      </c>
      <c r="H672" s="15">
        <v>20467.43</v>
      </c>
    </row>
    <row r="673" spans="1:8" x14ac:dyDescent="0.25">
      <c r="A673" s="14">
        <v>40372</v>
      </c>
      <c r="B673">
        <v>4936.8100000000004</v>
      </c>
      <c r="C673">
        <v>10114.65</v>
      </c>
      <c r="D673">
        <v>1845.03</v>
      </c>
      <c r="E673">
        <v>1854.78</v>
      </c>
      <c r="F673">
        <v>1368.06</v>
      </c>
      <c r="G673">
        <v>297.89999999999998</v>
      </c>
      <c r="H673" s="15">
        <v>20431.060000000001</v>
      </c>
    </row>
    <row r="674" spans="1:8" x14ac:dyDescent="0.25">
      <c r="A674" s="14">
        <v>40373</v>
      </c>
      <c r="B674">
        <v>4930.9799999999996</v>
      </c>
      <c r="C674">
        <v>10187</v>
      </c>
      <c r="D674">
        <v>1853.41</v>
      </c>
      <c r="E674">
        <v>1852.19</v>
      </c>
      <c r="F674">
        <v>1363.12</v>
      </c>
      <c r="G674">
        <v>300.57</v>
      </c>
      <c r="H674" s="15">
        <v>20560.810000000001</v>
      </c>
    </row>
    <row r="675" spans="1:8" x14ac:dyDescent="0.25">
      <c r="A675" s="14">
        <v>40374</v>
      </c>
      <c r="B675">
        <v>4935.49</v>
      </c>
      <c r="C675">
        <v>10095.799999999999</v>
      </c>
      <c r="D675">
        <v>1856.24</v>
      </c>
      <c r="E675">
        <v>1858.16</v>
      </c>
      <c r="F675">
        <v>1366.46</v>
      </c>
      <c r="G675">
        <v>294.69</v>
      </c>
      <c r="H675" s="15">
        <v>20255.62</v>
      </c>
    </row>
    <row r="676" spans="1:8" x14ac:dyDescent="0.25">
      <c r="A676" s="14">
        <v>40375</v>
      </c>
      <c r="B676">
        <v>4801.12</v>
      </c>
      <c r="C676">
        <v>10095.799999999999</v>
      </c>
      <c r="D676">
        <v>1803.48</v>
      </c>
      <c r="E676">
        <v>1845.1</v>
      </c>
      <c r="F676">
        <v>1365.97</v>
      </c>
      <c r="G676">
        <v>295.45</v>
      </c>
      <c r="H676" s="15">
        <v>20250.16</v>
      </c>
    </row>
    <row r="677" spans="1:8" x14ac:dyDescent="0.25">
      <c r="A677" s="14">
        <v>40378</v>
      </c>
      <c r="B677">
        <v>4818.71</v>
      </c>
      <c r="C677">
        <v>10201.85</v>
      </c>
      <c r="D677">
        <v>1819.28</v>
      </c>
      <c r="E677">
        <v>1837.4</v>
      </c>
      <c r="F677">
        <v>1353.17</v>
      </c>
      <c r="G677">
        <v>302.36</v>
      </c>
      <c r="H677" s="15">
        <v>20090.95</v>
      </c>
    </row>
    <row r="678" spans="1:8" x14ac:dyDescent="0.25">
      <c r="A678" s="14">
        <v>40379</v>
      </c>
      <c r="B678">
        <v>4865.5200000000004</v>
      </c>
      <c r="C678">
        <v>10251.530000000001</v>
      </c>
      <c r="D678">
        <v>1840.67</v>
      </c>
      <c r="E678">
        <v>1808.43</v>
      </c>
      <c r="F678">
        <v>1338.63</v>
      </c>
      <c r="G678">
        <v>309.13</v>
      </c>
      <c r="H678" s="15">
        <v>20264.59</v>
      </c>
    </row>
    <row r="679" spans="1:8" x14ac:dyDescent="0.25">
      <c r="A679" s="14">
        <v>40380</v>
      </c>
      <c r="B679">
        <v>4811.13</v>
      </c>
      <c r="C679">
        <v>10234.030000000001</v>
      </c>
      <c r="D679">
        <v>1817.3</v>
      </c>
      <c r="E679">
        <v>1815.93</v>
      </c>
      <c r="F679">
        <v>1353.78</v>
      </c>
      <c r="G679">
        <v>310.02999999999997</v>
      </c>
      <c r="H679" s="15">
        <v>20487.23</v>
      </c>
    </row>
    <row r="680" spans="1:8" x14ac:dyDescent="0.25">
      <c r="A680" s="14">
        <v>40381</v>
      </c>
      <c r="B680">
        <v>4907.96</v>
      </c>
      <c r="C680">
        <v>10228.86</v>
      </c>
      <c r="D680">
        <v>1863.1</v>
      </c>
      <c r="E680">
        <v>1834.27</v>
      </c>
      <c r="F680">
        <v>1363.89</v>
      </c>
      <c r="G680">
        <v>313.91000000000003</v>
      </c>
      <c r="H680" s="15">
        <v>20589.7</v>
      </c>
    </row>
    <row r="681" spans="1:8" x14ac:dyDescent="0.25">
      <c r="A681" s="14">
        <v>40382</v>
      </c>
      <c r="B681">
        <v>4945.1400000000003</v>
      </c>
      <c r="C681">
        <v>10296.040000000001</v>
      </c>
      <c r="D681">
        <v>1875.38</v>
      </c>
      <c r="E681">
        <v>1853.08</v>
      </c>
      <c r="F681">
        <v>1370.07</v>
      </c>
      <c r="G681">
        <v>314.93</v>
      </c>
      <c r="H681" s="15">
        <v>20815.330000000002</v>
      </c>
    </row>
    <row r="682" spans="1:8" x14ac:dyDescent="0.25">
      <c r="A682" s="14">
        <v>40385</v>
      </c>
      <c r="B682">
        <v>4999.95</v>
      </c>
      <c r="C682">
        <v>10297.68</v>
      </c>
      <c r="D682">
        <v>1890.4</v>
      </c>
      <c r="E682">
        <v>1859.34</v>
      </c>
      <c r="F682">
        <v>1360.26</v>
      </c>
      <c r="G682">
        <v>317.33</v>
      </c>
      <c r="H682" s="15">
        <v>20839.91</v>
      </c>
    </row>
    <row r="683" spans="1:8" x14ac:dyDescent="0.25">
      <c r="A683" s="14">
        <v>40386</v>
      </c>
      <c r="B683">
        <v>5008.91</v>
      </c>
      <c r="C683">
        <v>10386.82</v>
      </c>
      <c r="D683">
        <v>1888.81</v>
      </c>
      <c r="E683">
        <v>1850.66</v>
      </c>
      <c r="F683">
        <v>1375.57</v>
      </c>
      <c r="G683">
        <v>316.04000000000002</v>
      </c>
      <c r="H683" s="15">
        <v>20973.39</v>
      </c>
    </row>
    <row r="684" spans="1:8" x14ac:dyDescent="0.25">
      <c r="A684" s="14">
        <v>40387</v>
      </c>
      <c r="B684">
        <v>4979.38</v>
      </c>
      <c r="C684">
        <v>10429.84</v>
      </c>
      <c r="D684">
        <v>1872.62</v>
      </c>
      <c r="E684">
        <v>1836.27</v>
      </c>
      <c r="F684">
        <v>1365.22</v>
      </c>
      <c r="G684">
        <v>323.39</v>
      </c>
      <c r="H684" s="15">
        <v>21091.18</v>
      </c>
    </row>
    <row r="685" spans="1:8" x14ac:dyDescent="0.25">
      <c r="A685" s="14">
        <v>40388</v>
      </c>
      <c r="B685">
        <v>4962.82</v>
      </c>
      <c r="C685">
        <v>10427.280000000001</v>
      </c>
      <c r="D685">
        <v>1860.3</v>
      </c>
      <c r="E685">
        <v>1841.48</v>
      </c>
      <c r="F685">
        <v>1374.3</v>
      </c>
      <c r="G685">
        <v>325.37</v>
      </c>
      <c r="H685" s="15">
        <v>21093.82</v>
      </c>
    </row>
    <row r="686" spans="1:8" x14ac:dyDescent="0.25">
      <c r="A686" s="14">
        <v>40389</v>
      </c>
      <c r="B686">
        <v>4962.1899999999996</v>
      </c>
      <c r="C686">
        <v>10519.02</v>
      </c>
      <c r="D686">
        <v>1864</v>
      </c>
      <c r="E686">
        <v>1822.17</v>
      </c>
      <c r="F686">
        <v>1365.35</v>
      </c>
      <c r="G686">
        <v>324.52999999999997</v>
      </c>
      <c r="H686" s="15">
        <v>21029.81</v>
      </c>
    </row>
    <row r="687" spans="1:8" x14ac:dyDescent="0.25">
      <c r="A687" s="14">
        <v>40392</v>
      </c>
      <c r="B687">
        <v>5073.8500000000004</v>
      </c>
      <c r="C687">
        <v>10373.530000000001</v>
      </c>
      <c r="D687">
        <v>1898.99</v>
      </c>
      <c r="E687">
        <v>1847.01</v>
      </c>
      <c r="F687">
        <v>1388.99</v>
      </c>
      <c r="G687">
        <v>330</v>
      </c>
      <c r="H687" s="15">
        <v>21412.79</v>
      </c>
    </row>
    <row r="688" spans="1:8" x14ac:dyDescent="0.25">
      <c r="A688" s="14">
        <v>40393</v>
      </c>
      <c r="B688">
        <v>5059.7</v>
      </c>
      <c r="C688">
        <v>10388.64</v>
      </c>
      <c r="D688">
        <v>1891.81</v>
      </c>
      <c r="E688">
        <v>1834.83</v>
      </c>
      <c r="F688">
        <v>1392.67</v>
      </c>
      <c r="G688">
        <v>324.45999999999998</v>
      </c>
      <c r="H688" s="15">
        <v>21457.66</v>
      </c>
    </row>
    <row r="689" spans="1:8" x14ac:dyDescent="0.25">
      <c r="A689" s="14">
        <v>40394</v>
      </c>
      <c r="B689">
        <v>5081.43</v>
      </c>
      <c r="C689">
        <v>10390.27</v>
      </c>
      <c r="D689">
        <v>1909.2</v>
      </c>
      <c r="E689">
        <v>1831.07</v>
      </c>
      <c r="F689">
        <v>1398.26</v>
      </c>
      <c r="G689">
        <v>326.41000000000003</v>
      </c>
      <c r="H689" s="15">
        <v>21549.88</v>
      </c>
    </row>
    <row r="690" spans="1:8" x14ac:dyDescent="0.25">
      <c r="A690" s="14">
        <v>40395</v>
      </c>
      <c r="B690">
        <v>5077.68</v>
      </c>
      <c r="C690">
        <v>10351.719999999999</v>
      </c>
      <c r="D690">
        <v>1904.95</v>
      </c>
      <c r="E690">
        <v>1833.27</v>
      </c>
      <c r="F690">
        <v>1393.08</v>
      </c>
      <c r="G690">
        <v>324.89</v>
      </c>
      <c r="H690" s="15">
        <v>21551.72</v>
      </c>
    </row>
    <row r="691" spans="1:8" x14ac:dyDescent="0.25">
      <c r="A691" s="14">
        <v>40396</v>
      </c>
      <c r="B691">
        <v>5057.83</v>
      </c>
      <c r="C691">
        <v>10315.200000000001</v>
      </c>
      <c r="D691">
        <v>1902.88</v>
      </c>
      <c r="E691">
        <v>1828.55</v>
      </c>
      <c r="F691">
        <v>1392.94</v>
      </c>
      <c r="G691">
        <v>330.29</v>
      </c>
      <c r="H691" s="15">
        <v>21678.799999999999</v>
      </c>
    </row>
    <row r="692" spans="1:8" x14ac:dyDescent="0.25">
      <c r="A692" s="14">
        <v>40399</v>
      </c>
      <c r="B692">
        <v>5079.1899999999996</v>
      </c>
      <c r="C692">
        <v>10026.200000000001</v>
      </c>
      <c r="D692">
        <v>1915.17</v>
      </c>
      <c r="E692">
        <v>1851.2</v>
      </c>
      <c r="F692">
        <v>1404.33</v>
      </c>
      <c r="G692">
        <v>333.1</v>
      </c>
      <c r="H692" s="15">
        <v>21801.59</v>
      </c>
    </row>
    <row r="693" spans="1:8" x14ac:dyDescent="0.25">
      <c r="A693" s="14">
        <v>40400</v>
      </c>
      <c r="B693">
        <v>5060.6899999999996</v>
      </c>
      <c r="C693">
        <v>9892.32</v>
      </c>
      <c r="D693">
        <v>1899.24</v>
      </c>
      <c r="E693">
        <v>1847.65</v>
      </c>
      <c r="F693">
        <v>1389.04</v>
      </c>
      <c r="G693">
        <v>322.62</v>
      </c>
      <c r="H693" s="15">
        <v>21473.599999999999</v>
      </c>
    </row>
    <row r="694" spans="1:8" x14ac:dyDescent="0.25">
      <c r="A694" s="14">
        <v>40401</v>
      </c>
      <c r="B694">
        <v>4925.55</v>
      </c>
      <c r="C694">
        <v>9875.68</v>
      </c>
      <c r="D694">
        <v>1845.38</v>
      </c>
      <c r="E694">
        <v>1799.2</v>
      </c>
      <c r="F694">
        <v>1368.14</v>
      </c>
      <c r="G694">
        <v>324.95999999999998</v>
      </c>
      <c r="H694" s="15">
        <v>21294.54</v>
      </c>
    </row>
    <row r="695" spans="1:8" x14ac:dyDescent="0.25">
      <c r="A695" s="14">
        <v>40402</v>
      </c>
      <c r="B695">
        <v>4907.97</v>
      </c>
      <c r="C695">
        <v>9792.81</v>
      </c>
      <c r="D695">
        <v>1832.17</v>
      </c>
      <c r="E695">
        <v>1790.98</v>
      </c>
      <c r="F695">
        <v>1366.47</v>
      </c>
      <c r="G695">
        <v>321.02</v>
      </c>
      <c r="H695" s="15">
        <v>21105.71</v>
      </c>
    </row>
    <row r="696" spans="1:8" x14ac:dyDescent="0.25">
      <c r="A696" s="14">
        <v>40403</v>
      </c>
      <c r="B696">
        <v>4891.59</v>
      </c>
      <c r="C696">
        <v>9823.3700000000008</v>
      </c>
      <c r="D696">
        <v>1818.8</v>
      </c>
      <c r="E696">
        <v>1785.89</v>
      </c>
      <c r="F696">
        <v>1375.71</v>
      </c>
      <c r="G696">
        <v>325.56</v>
      </c>
      <c r="H696" s="15">
        <v>21071.57</v>
      </c>
    </row>
    <row r="697" spans="1:8" x14ac:dyDescent="0.25">
      <c r="A697" s="14">
        <v>40406</v>
      </c>
      <c r="B697">
        <v>4889.12</v>
      </c>
      <c r="C697">
        <v>9537.1299999999992</v>
      </c>
      <c r="D697">
        <v>1821.51</v>
      </c>
      <c r="E697">
        <v>1782.57</v>
      </c>
      <c r="F697">
        <v>1366.9</v>
      </c>
      <c r="G697">
        <v>332.71</v>
      </c>
      <c r="H697" s="15">
        <v>21112.12</v>
      </c>
    </row>
    <row r="698" spans="1:8" x14ac:dyDescent="0.25">
      <c r="A698" s="14">
        <v>40407</v>
      </c>
      <c r="B698">
        <v>4938.05</v>
      </c>
      <c r="C698">
        <v>9677.8799999999992</v>
      </c>
      <c r="D698">
        <v>1845.37</v>
      </c>
      <c r="E698">
        <v>1807.49</v>
      </c>
      <c r="F698">
        <v>1373.29</v>
      </c>
      <c r="G698">
        <v>334.91</v>
      </c>
      <c r="H698" s="15">
        <v>21137.43</v>
      </c>
    </row>
    <row r="699" spans="1:8" x14ac:dyDescent="0.25">
      <c r="A699" s="14">
        <v>40408</v>
      </c>
      <c r="B699">
        <v>4942.8599999999997</v>
      </c>
      <c r="C699">
        <v>9705</v>
      </c>
      <c r="D699">
        <v>1850.8</v>
      </c>
      <c r="E699">
        <v>1798.33</v>
      </c>
      <c r="F699">
        <v>1390.04</v>
      </c>
      <c r="G699">
        <v>334.15</v>
      </c>
      <c r="H699" s="15">
        <v>21022.73</v>
      </c>
    </row>
    <row r="700" spans="1:8" x14ac:dyDescent="0.25">
      <c r="A700" s="14">
        <v>40409</v>
      </c>
      <c r="B700">
        <v>4860.6000000000004</v>
      </c>
      <c r="C700">
        <v>9847.61</v>
      </c>
      <c r="D700">
        <v>1823</v>
      </c>
      <c r="E700">
        <v>1786.83</v>
      </c>
      <c r="F700">
        <v>1401.68</v>
      </c>
      <c r="G700">
        <v>335.7</v>
      </c>
      <c r="H700" s="15">
        <v>21072.46</v>
      </c>
    </row>
    <row r="701" spans="1:8" x14ac:dyDescent="0.25">
      <c r="A701" s="14">
        <v>40410</v>
      </c>
      <c r="B701">
        <v>4834.1000000000004</v>
      </c>
      <c r="C701">
        <v>9860.35</v>
      </c>
      <c r="D701">
        <v>1825.75</v>
      </c>
      <c r="E701">
        <v>1779.67</v>
      </c>
      <c r="F701">
        <v>1397.73</v>
      </c>
      <c r="G701">
        <v>329.2</v>
      </c>
      <c r="H701" s="15">
        <v>20981.82</v>
      </c>
    </row>
    <row r="702" spans="1:8" x14ac:dyDescent="0.25">
      <c r="A702" s="14">
        <v>40413</v>
      </c>
      <c r="B702">
        <v>4825.34</v>
      </c>
      <c r="C702">
        <v>9812.1</v>
      </c>
      <c r="D702">
        <v>1808.31</v>
      </c>
      <c r="E702">
        <v>1793.29</v>
      </c>
      <c r="F702">
        <v>1402.55</v>
      </c>
      <c r="G702">
        <v>329.62</v>
      </c>
      <c r="H702" s="15">
        <v>20889.009999999998</v>
      </c>
    </row>
    <row r="703" spans="1:8" x14ac:dyDescent="0.25">
      <c r="A703" s="14">
        <v>40414</v>
      </c>
      <c r="B703">
        <v>4762.5600000000004</v>
      </c>
      <c r="C703">
        <v>9637.17</v>
      </c>
      <c r="D703">
        <v>1775.27</v>
      </c>
      <c r="E703">
        <v>1773.74</v>
      </c>
      <c r="F703">
        <v>1385.4</v>
      </c>
      <c r="G703">
        <v>331.7</v>
      </c>
      <c r="H703" s="15">
        <v>20658.71</v>
      </c>
    </row>
    <row r="704" spans="1:8" x14ac:dyDescent="0.25">
      <c r="A704" s="14">
        <v>40415</v>
      </c>
      <c r="B704">
        <v>4769.8599999999997</v>
      </c>
      <c r="C704">
        <v>9553.81</v>
      </c>
      <c r="D704">
        <v>1790.88</v>
      </c>
      <c r="E704">
        <v>1762.28</v>
      </c>
      <c r="F704">
        <v>1373.58</v>
      </c>
      <c r="G704">
        <v>324.32</v>
      </c>
      <c r="H704" s="15">
        <v>20634.98</v>
      </c>
    </row>
    <row r="705" spans="1:8" x14ac:dyDescent="0.25">
      <c r="A705" s="14">
        <v>40416</v>
      </c>
      <c r="B705">
        <v>4736.29</v>
      </c>
      <c r="C705">
        <v>9584.3700000000008</v>
      </c>
      <c r="D705">
        <v>1769.02</v>
      </c>
      <c r="E705">
        <v>1764.04</v>
      </c>
      <c r="F705">
        <v>1379.91</v>
      </c>
      <c r="G705">
        <v>325.23</v>
      </c>
      <c r="H705" s="15">
        <v>20612.060000000001</v>
      </c>
    </row>
    <row r="706" spans="1:8" x14ac:dyDescent="0.25">
      <c r="A706" s="14">
        <v>40417</v>
      </c>
      <c r="B706">
        <v>4813.1499999999996</v>
      </c>
      <c r="C706">
        <v>9598.7099999999991</v>
      </c>
      <c r="D706">
        <v>1791.64</v>
      </c>
      <c r="E706">
        <v>1773.64</v>
      </c>
      <c r="F706">
        <v>1358.78</v>
      </c>
      <c r="G706">
        <v>326.45999999999998</v>
      </c>
      <c r="H706" s="15">
        <v>20597.349999999999</v>
      </c>
    </row>
    <row r="707" spans="1:8" x14ac:dyDescent="0.25">
      <c r="A707" s="14">
        <v>40420</v>
      </c>
      <c r="B707">
        <v>4745.3599999999997</v>
      </c>
      <c r="C707">
        <v>9516.42</v>
      </c>
      <c r="D707">
        <v>1772.07</v>
      </c>
      <c r="E707" t="e">
        <v>#N/A</v>
      </c>
      <c r="F707">
        <v>1363.36</v>
      </c>
      <c r="G707">
        <v>333.02</v>
      </c>
      <c r="H707" s="15">
        <v>20737.22</v>
      </c>
    </row>
    <row r="708" spans="1:8" x14ac:dyDescent="0.25">
      <c r="A708" s="14">
        <v>40421</v>
      </c>
      <c r="B708">
        <v>4752.67</v>
      </c>
      <c r="C708">
        <v>9813.0499999999993</v>
      </c>
      <c r="D708">
        <v>1767.43</v>
      </c>
      <c r="E708">
        <v>1789.18</v>
      </c>
      <c r="F708">
        <v>1353.78</v>
      </c>
      <c r="G708">
        <v>332.3</v>
      </c>
      <c r="H708" s="15">
        <v>20536.490000000002</v>
      </c>
    </row>
    <row r="709" spans="1:8" x14ac:dyDescent="0.25">
      <c r="A709" s="14">
        <v>40422</v>
      </c>
      <c r="B709">
        <v>4885.3999999999996</v>
      </c>
      <c r="C709">
        <v>9735.3799999999992</v>
      </c>
      <c r="D709">
        <v>1820.05</v>
      </c>
      <c r="E709">
        <v>1828.6</v>
      </c>
      <c r="F709">
        <v>1381.67</v>
      </c>
      <c r="G709">
        <v>329.7</v>
      </c>
      <c r="H709" s="15">
        <v>20623.830000000002</v>
      </c>
    </row>
    <row r="710" spans="1:8" x14ac:dyDescent="0.25">
      <c r="A710" s="14">
        <v>40423</v>
      </c>
      <c r="B710">
        <v>4920.63</v>
      </c>
      <c r="C710">
        <v>9762.89</v>
      </c>
      <c r="D710">
        <v>1840.58</v>
      </c>
      <c r="E710">
        <v>1840.27</v>
      </c>
      <c r="F710">
        <v>1385.99</v>
      </c>
      <c r="G710">
        <v>334.75</v>
      </c>
      <c r="H710" s="15">
        <v>20868.919999999998</v>
      </c>
    </row>
    <row r="711" spans="1:8" x14ac:dyDescent="0.25">
      <c r="A711" s="14">
        <v>40424</v>
      </c>
      <c r="B711">
        <v>4980.92</v>
      </c>
      <c r="C711">
        <v>9703.06</v>
      </c>
      <c r="D711">
        <v>1870.31</v>
      </c>
      <c r="E711">
        <v>1864.57</v>
      </c>
      <c r="F711">
        <v>1391.68</v>
      </c>
      <c r="G711">
        <v>335.47</v>
      </c>
      <c r="H711" s="15">
        <v>20971.5</v>
      </c>
    </row>
    <row r="712" spans="1:8" x14ac:dyDescent="0.25">
      <c r="A712" s="14">
        <v>40427</v>
      </c>
      <c r="B712">
        <v>4980.92</v>
      </c>
      <c r="C712">
        <v>9706.1</v>
      </c>
      <c r="D712" t="e">
        <v>#N/A</v>
      </c>
      <c r="E712">
        <v>1870.72</v>
      </c>
      <c r="F712">
        <v>1418.76</v>
      </c>
      <c r="G712">
        <v>335.47</v>
      </c>
      <c r="H712" s="15">
        <v>21355.77</v>
      </c>
    </row>
    <row r="713" spans="1:8" x14ac:dyDescent="0.25">
      <c r="A713" s="14">
        <v>40428</v>
      </c>
      <c r="B713">
        <v>4926.53</v>
      </c>
      <c r="C713">
        <v>9748.14</v>
      </c>
      <c r="D713">
        <v>1856.5</v>
      </c>
      <c r="E713">
        <v>1856.23</v>
      </c>
      <c r="F713">
        <v>1412.68</v>
      </c>
      <c r="G713">
        <v>341.02</v>
      </c>
      <c r="H713" s="15">
        <v>21401.79</v>
      </c>
    </row>
    <row r="714" spans="1:8" x14ac:dyDescent="0.25">
      <c r="A714" s="14">
        <v>40429</v>
      </c>
      <c r="B714">
        <v>4954.0600000000004</v>
      </c>
      <c r="C714">
        <v>9891.1299999999992</v>
      </c>
      <c r="D714">
        <v>1880</v>
      </c>
      <c r="E714">
        <v>1872.63</v>
      </c>
      <c r="F714">
        <v>1420.81</v>
      </c>
      <c r="G714">
        <v>341.01</v>
      </c>
      <c r="H714" s="15">
        <v>21088.86</v>
      </c>
    </row>
    <row r="715" spans="1:8" x14ac:dyDescent="0.25">
      <c r="A715" s="14">
        <v>40430</v>
      </c>
      <c r="B715">
        <v>4983.4799999999996</v>
      </c>
      <c r="C715">
        <v>9879.33</v>
      </c>
      <c r="D715">
        <v>1886.14</v>
      </c>
      <c r="E715">
        <v>1893.4</v>
      </c>
      <c r="F715">
        <v>1431.68</v>
      </c>
      <c r="G715">
        <v>335.37</v>
      </c>
      <c r="H715" s="15">
        <v>21167.27</v>
      </c>
    </row>
    <row r="716" spans="1:8" x14ac:dyDescent="0.25">
      <c r="A716" s="14">
        <v>40431</v>
      </c>
      <c r="B716">
        <v>5009.8100000000004</v>
      </c>
      <c r="C716">
        <v>9879.33</v>
      </c>
      <c r="D716">
        <v>1892.34</v>
      </c>
      <c r="E716">
        <v>1908.34</v>
      </c>
      <c r="F716">
        <v>1431.68</v>
      </c>
      <c r="G716">
        <v>336.89</v>
      </c>
      <c r="H716" s="15">
        <v>21257.39</v>
      </c>
    </row>
    <row r="717" spans="1:8" x14ac:dyDescent="0.25">
      <c r="A717" s="14">
        <v>40434</v>
      </c>
      <c r="B717">
        <v>5049.2</v>
      </c>
      <c r="C717">
        <v>9879.33</v>
      </c>
      <c r="D717">
        <v>1921.67</v>
      </c>
      <c r="E717">
        <v>1932.56</v>
      </c>
      <c r="F717">
        <v>1461.88</v>
      </c>
      <c r="G717">
        <v>340.56</v>
      </c>
      <c r="H717" s="15">
        <v>21658.35</v>
      </c>
    </row>
    <row r="718" spans="1:8" x14ac:dyDescent="0.25">
      <c r="A718" s="14">
        <v>40435</v>
      </c>
      <c r="B718">
        <v>5041.8900000000003</v>
      </c>
      <c r="C718">
        <v>10091.25</v>
      </c>
      <c r="D718">
        <v>1928.59</v>
      </c>
      <c r="E718">
        <v>1934.6</v>
      </c>
      <c r="F718">
        <v>1467.58</v>
      </c>
      <c r="G718">
        <v>341.41</v>
      </c>
      <c r="H718" s="15">
        <v>21696.04</v>
      </c>
    </row>
    <row r="719" spans="1:8" x14ac:dyDescent="0.25">
      <c r="A719" s="14">
        <v>40436</v>
      </c>
      <c r="B719">
        <v>5057.1499999999996</v>
      </c>
      <c r="C719">
        <v>10046.57</v>
      </c>
      <c r="D719">
        <v>1939.6</v>
      </c>
      <c r="E719">
        <v>1942.63</v>
      </c>
      <c r="F719">
        <v>1486.12</v>
      </c>
      <c r="G719">
        <v>335.98</v>
      </c>
      <c r="H719" s="15">
        <v>21725.64</v>
      </c>
    </row>
    <row r="720" spans="1:8" x14ac:dyDescent="0.25">
      <c r="A720" s="14">
        <v>40437</v>
      </c>
      <c r="B720">
        <v>5054.8599999999997</v>
      </c>
      <c r="C720">
        <v>10017.14</v>
      </c>
      <c r="D720">
        <v>1948.11</v>
      </c>
      <c r="E720">
        <v>1927.83</v>
      </c>
      <c r="F720">
        <v>1480.84</v>
      </c>
      <c r="G720">
        <v>329.36</v>
      </c>
      <c r="H720" s="15">
        <v>21691.45</v>
      </c>
    </row>
    <row r="721" spans="1:8" x14ac:dyDescent="0.25">
      <c r="A721" s="14">
        <v>40438</v>
      </c>
      <c r="B721">
        <v>5048.79</v>
      </c>
      <c r="C721">
        <v>10052.969999999999</v>
      </c>
      <c r="D721">
        <v>1955.83</v>
      </c>
      <c r="E721">
        <v>1927.34</v>
      </c>
      <c r="F721">
        <v>1506.47</v>
      </c>
      <c r="G721">
        <v>329.5</v>
      </c>
      <c r="H721" s="15">
        <v>21970.86</v>
      </c>
    </row>
    <row r="722" spans="1:8" x14ac:dyDescent="0.25">
      <c r="A722" s="14">
        <v>40441</v>
      </c>
      <c r="B722">
        <v>5120.8100000000004</v>
      </c>
      <c r="C722">
        <v>10063.58</v>
      </c>
      <c r="D722">
        <v>1989.43</v>
      </c>
      <c r="E722">
        <v>1949.6</v>
      </c>
      <c r="F722">
        <v>1535.37</v>
      </c>
      <c r="G722">
        <v>327.86</v>
      </c>
      <c r="H722" s="15">
        <v>21977.34</v>
      </c>
    </row>
    <row r="723" spans="1:8" x14ac:dyDescent="0.25">
      <c r="A723" s="14">
        <v>40442</v>
      </c>
      <c r="B723">
        <v>5113.58</v>
      </c>
      <c r="C723">
        <v>9995.41</v>
      </c>
      <c r="D723">
        <v>1989.11</v>
      </c>
      <c r="E723">
        <v>1942.8</v>
      </c>
      <c r="F723">
        <v>1536.48</v>
      </c>
      <c r="G723">
        <v>328.11</v>
      </c>
      <c r="H723" s="15">
        <v>22002.59</v>
      </c>
    </row>
    <row r="724" spans="1:8" x14ac:dyDescent="0.25">
      <c r="A724" s="14">
        <v>40443</v>
      </c>
      <c r="B724">
        <v>5094.07</v>
      </c>
      <c r="C724">
        <v>9946.42</v>
      </c>
      <c r="D724">
        <v>1982.76</v>
      </c>
      <c r="E724">
        <v>1923.43</v>
      </c>
      <c r="F724">
        <v>1531.99</v>
      </c>
      <c r="G724">
        <v>328.11</v>
      </c>
      <c r="H724" s="15">
        <v>22047.71</v>
      </c>
    </row>
    <row r="725" spans="1:8" x14ac:dyDescent="0.25">
      <c r="A725" s="14">
        <v>40445</v>
      </c>
      <c r="B725">
        <v>5141.6099999999997</v>
      </c>
      <c r="C725">
        <v>9909.4500000000007</v>
      </c>
      <c r="D725">
        <v>2023.84</v>
      </c>
      <c r="E725">
        <v>1958.46</v>
      </c>
      <c r="F725">
        <v>1550.59</v>
      </c>
      <c r="G725">
        <v>328.11</v>
      </c>
      <c r="H725" s="15">
        <v>22119.43</v>
      </c>
    </row>
    <row r="726" spans="1:8" x14ac:dyDescent="0.25">
      <c r="A726" s="14">
        <v>40448</v>
      </c>
      <c r="B726">
        <v>5111.79</v>
      </c>
      <c r="C726">
        <v>9936.7900000000009</v>
      </c>
      <c r="D726">
        <v>2010.99</v>
      </c>
      <c r="E726">
        <v>1962.69</v>
      </c>
      <c r="F726">
        <v>1564.92</v>
      </c>
      <c r="G726">
        <v>334.25</v>
      </c>
      <c r="H726" s="15">
        <v>22340.84</v>
      </c>
    </row>
    <row r="727" spans="1:8" x14ac:dyDescent="0.25">
      <c r="A727" s="14">
        <v>40449</v>
      </c>
      <c r="B727">
        <v>5133.6400000000003</v>
      </c>
      <c r="C727">
        <v>9981.07</v>
      </c>
      <c r="D727">
        <v>2012.43</v>
      </c>
      <c r="E727">
        <v>1959.46</v>
      </c>
      <c r="F727">
        <v>1560.94</v>
      </c>
      <c r="G727">
        <v>332.33</v>
      </c>
      <c r="H727" s="15">
        <v>22109.95</v>
      </c>
    </row>
    <row r="728" spans="1:8" x14ac:dyDescent="0.25">
      <c r="A728" s="14">
        <v>40450</v>
      </c>
      <c r="B728">
        <v>5119.47</v>
      </c>
      <c r="C728">
        <v>10022.25</v>
      </c>
      <c r="D728">
        <v>2009.08</v>
      </c>
      <c r="E728">
        <v>1956.68</v>
      </c>
      <c r="F728">
        <v>1556.2</v>
      </c>
      <c r="G728">
        <v>330.91</v>
      </c>
      <c r="H728" s="15">
        <v>22378.67</v>
      </c>
    </row>
    <row r="729" spans="1:8" x14ac:dyDescent="0.25">
      <c r="A729" s="14">
        <v>40451</v>
      </c>
      <c r="B729">
        <v>5102.24</v>
      </c>
      <c r="C729">
        <v>10013.31</v>
      </c>
      <c r="D729">
        <v>1998.04</v>
      </c>
      <c r="E729">
        <v>1951.21</v>
      </c>
      <c r="F729">
        <v>1561.91</v>
      </c>
      <c r="G729">
        <v>337.31</v>
      </c>
      <c r="H729" s="15">
        <v>22358.17</v>
      </c>
    </row>
    <row r="730" spans="1:8" x14ac:dyDescent="0.25">
      <c r="A730" s="14">
        <v>40455</v>
      </c>
      <c r="B730">
        <v>5100.8100000000004</v>
      </c>
      <c r="C730">
        <v>10045.030000000001</v>
      </c>
      <c r="D730">
        <v>1975.33</v>
      </c>
      <c r="E730">
        <v>1957.3</v>
      </c>
      <c r="F730">
        <v>1609.34</v>
      </c>
      <c r="G730">
        <v>337.31</v>
      </c>
      <c r="H730" s="15">
        <v>22618.66</v>
      </c>
    </row>
    <row r="731" spans="1:8" x14ac:dyDescent="0.25">
      <c r="A731" s="14">
        <v>40456</v>
      </c>
      <c r="B731">
        <v>5198.79</v>
      </c>
      <c r="C731">
        <v>10024.86</v>
      </c>
      <c r="D731">
        <v>2024.63</v>
      </c>
      <c r="E731">
        <v>1976.42</v>
      </c>
      <c r="F731">
        <v>1606.92</v>
      </c>
      <c r="G731">
        <v>337.31</v>
      </c>
      <c r="H731" s="15">
        <v>22639.14</v>
      </c>
    </row>
    <row r="732" spans="1:8" x14ac:dyDescent="0.25">
      <c r="A732" s="14">
        <v>40457</v>
      </c>
      <c r="B732">
        <v>5211.0600000000004</v>
      </c>
      <c r="C732">
        <v>10029.36</v>
      </c>
      <c r="D732">
        <v>2006.52</v>
      </c>
      <c r="E732">
        <v>1961.44</v>
      </c>
      <c r="F732">
        <v>1626.94</v>
      </c>
      <c r="G732">
        <v>337.31</v>
      </c>
      <c r="H732" s="15">
        <v>22880.41</v>
      </c>
    </row>
    <row r="733" spans="1:8" x14ac:dyDescent="0.25">
      <c r="A733" s="14">
        <v>40458</v>
      </c>
      <c r="B733">
        <v>5196.9799999999996</v>
      </c>
      <c r="C733">
        <v>10191.68</v>
      </c>
      <c r="D733">
        <v>2011.63</v>
      </c>
      <c r="E733">
        <v>1956.76</v>
      </c>
      <c r="F733">
        <v>1621.81</v>
      </c>
      <c r="G733">
        <v>337.31</v>
      </c>
      <c r="H733" s="15">
        <v>22884.32</v>
      </c>
    </row>
    <row r="734" spans="1:8" x14ac:dyDescent="0.25">
      <c r="A734" s="14">
        <v>40459</v>
      </c>
      <c r="B734">
        <v>5223.34</v>
      </c>
      <c r="C734">
        <v>10260.48</v>
      </c>
      <c r="D734">
        <v>2027.03</v>
      </c>
      <c r="E734">
        <v>1944.1</v>
      </c>
      <c r="F734">
        <v>1610.42</v>
      </c>
      <c r="G734">
        <v>348.2</v>
      </c>
      <c r="H734" s="15">
        <v>22944.18</v>
      </c>
    </row>
    <row r="735" spans="1:8" x14ac:dyDescent="0.25">
      <c r="A735" s="14">
        <v>40462</v>
      </c>
      <c r="B735">
        <v>5223.16</v>
      </c>
      <c r="C735">
        <v>10322.56</v>
      </c>
      <c r="D735">
        <v>2026.98</v>
      </c>
      <c r="E735">
        <v>1951.23</v>
      </c>
      <c r="F735">
        <v>1616.87</v>
      </c>
      <c r="G735">
        <v>355.89</v>
      </c>
      <c r="H735" s="15">
        <v>23207.31</v>
      </c>
    </row>
    <row r="736" spans="1:8" x14ac:dyDescent="0.25">
      <c r="A736" s="14">
        <v>40463</v>
      </c>
      <c r="B736">
        <v>5238.51</v>
      </c>
      <c r="C736">
        <v>10292.33</v>
      </c>
      <c r="D736">
        <v>2041.55</v>
      </c>
      <c r="E736">
        <v>1943.81</v>
      </c>
      <c r="F736">
        <v>1594.2</v>
      </c>
      <c r="G736">
        <v>359.19</v>
      </c>
      <c r="H736" s="15">
        <v>23121.7</v>
      </c>
    </row>
    <row r="737" spans="1:8" x14ac:dyDescent="0.25">
      <c r="A737" s="14">
        <v>40464</v>
      </c>
      <c r="B737">
        <v>5270.78</v>
      </c>
      <c r="C737">
        <v>10389.969999999999</v>
      </c>
      <c r="D737">
        <v>2057.25</v>
      </c>
      <c r="E737">
        <v>1965.56</v>
      </c>
      <c r="F737">
        <v>1632.69</v>
      </c>
      <c r="G737">
        <v>363.11</v>
      </c>
      <c r="H737" s="15">
        <v>23457.69</v>
      </c>
    </row>
    <row r="738" spans="1:8" x14ac:dyDescent="0.25">
      <c r="A738" s="14">
        <v>40465</v>
      </c>
      <c r="B738">
        <v>5249.67</v>
      </c>
      <c r="C738">
        <v>10409.02</v>
      </c>
      <c r="D738">
        <v>2054.5100000000002</v>
      </c>
      <c r="E738">
        <v>1966.13</v>
      </c>
      <c r="F738">
        <v>1634.74</v>
      </c>
      <c r="G738">
        <v>361.5</v>
      </c>
      <c r="H738" s="15">
        <v>23852.17</v>
      </c>
    </row>
    <row r="739" spans="1:8" x14ac:dyDescent="0.25">
      <c r="A739" s="14">
        <v>40466</v>
      </c>
      <c r="B739">
        <v>5225.1899999999996</v>
      </c>
      <c r="C739">
        <v>10431.84</v>
      </c>
      <c r="D739">
        <v>2097.73</v>
      </c>
      <c r="E739">
        <v>1953.03</v>
      </c>
      <c r="F739">
        <v>1604.99</v>
      </c>
      <c r="G739">
        <v>371.2</v>
      </c>
      <c r="H739" s="15">
        <v>23757.63</v>
      </c>
    </row>
    <row r="740" spans="1:8" x14ac:dyDescent="0.25">
      <c r="A740" s="14">
        <v>40469</v>
      </c>
      <c r="B740">
        <v>5271.7</v>
      </c>
      <c r="C740">
        <v>10484.39</v>
      </c>
      <c r="D740">
        <v>2104.15</v>
      </c>
      <c r="E740">
        <v>1975.02</v>
      </c>
      <c r="F740">
        <v>1602.54</v>
      </c>
      <c r="G740">
        <v>368.8</v>
      </c>
      <c r="H740" s="15">
        <v>23469.38</v>
      </c>
    </row>
    <row r="741" spans="1:8" x14ac:dyDescent="0.25">
      <c r="A741" s="14">
        <v>40470</v>
      </c>
      <c r="B741">
        <v>5186.3599999999997</v>
      </c>
      <c r="C741">
        <v>10464.89</v>
      </c>
      <c r="D741">
        <v>2069.73</v>
      </c>
      <c r="E741">
        <v>1960.8</v>
      </c>
      <c r="F741">
        <v>1583.48</v>
      </c>
      <c r="G741">
        <v>376.79</v>
      </c>
      <c r="H741" s="15">
        <v>23763.73</v>
      </c>
    </row>
    <row r="742" spans="1:8" x14ac:dyDescent="0.25">
      <c r="A742" s="14">
        <v>40471</v>
      </c>
      <c r="B742">
        <v>5242.3</v>
      </c>
      <c r="C742">
        <v>10486.02</v>
      </c>
      <c r="D742">
        <v>2085.75</v>
      </c>
      <c r="E742">
        <v>1964.51</v>
      </c>
      <c r="F742">
        <v>1578.56</v>
      </c>
      <c r="G742">
        <v>378.81</v>
      </c>
      <c r="H742" s="15">
        <v>23556.5</v>
      </c>
    </row>
    <row r="743" spans="1:8" x14ac:dyDescent="0.25">
      <c r="A743" s="14">
        <v>40472</v>
      </c>
      <c r="B743">
        <v>5250.93</v>
      </c>
      <c r="C743">
        <v>10558.74</v>
      </c>
      <c r="D743">
        <v>2090.1</v>
      </c>
      <c r="E743">
        <v>1960.33</v>
      </c>
      <c r="F743">
        <v>1609.82</v>
      </c>
      <c r="G743">
        <v>376.62</v>
      </c>
      <c r="H743" s="15">
        <v>23649.48</v>
      </c>
    </row>
    <row r="744" spans="1:8" x14ac:dyDescent="0.25">
      <c r="A744" s="14">
        <v>40473</v>
      </c>
      <c r="B744">
        <v>5255.95</v>
      </c>
      <c r="C744">
        <v>10652.48</v>
      </c>
      <c r="D744">
        <v>2104.21</v>
      </c>
      <c r="E744">
        <v>1968.53</v>
      </c>
      <c r="F744">
        <v>1593.07</v>
      </c>
      <c r="G744">
        <v>377.13</v>
      </c>
      <c r="H744" s="15">
        <v>23517.54</v>
      </c>
    </row>
    <row r="745" spans="1:8" x14ac:dyDescent="0.25">
      <c r="A745" s="14">
        <v>40476</v>
      </c>
      <c r="B745">
        <v>5265.97</v>
      </c>
      <c r="C745">
        <v>10703.71</v>
      </c>
      <c r="D745">
        <v>2113.5500000000002</v>
      </c>
      <c r="E745">
        <v>1976.25</v>
      </c>
      <c r="F745">
        <v>1609.26</v>
      </c>
      <c r="G745">
        <v>387.29</v>
      </c>
      <c r="H745" s="15">
        <v>23627.91</v>
      </c>
    </row>
    <row r="746" spans="1:8" x14ac:dyDescent="0.25">
      <c r="A746" s="14">
        <v>40477</v>
      </c>
      <c r="B746">
        <v>5266.33</v>
      </c>
      <c r="C746">
        <v>10658.15</v>
      </c>
      <c r="D746">
        <v>2119.0500000000002</v>
      </c>
      <c r="E746">
        <v>1957.48</v>
      </c>
      <c r="F746">
        <v>1599.81</v>
      </c>
      <c r="G746">
        <v>386.41</v>
      </c>
      <c r="H746" s="15">
        <v>23601.24</v>
      </c>
    </row>
    <row r="747" spans="1:8" x14ac:dyDescent="0.25">
      <c r="A747" s="14">
        <v>40478</v>
      </c>
      <c r="B747">
        <v>5241.3599999999997</v>
      </c>
      <c r="C747">
        <v>10704.16</v>
      </c>
      <c r="D747">
        <v>2125.88</v>
      </c>
      <c r="E747">
        <v>1937.78</v>
      </c>
      <c r="F747">
        <v>1581.38</v>
      </c>
      <c r="G747">
        <v>380.52</v>
      </c>
      <c r="H747" s="15">
        <v>23164.58</v>
      </c>
    </row>
    <row r="748" spans="1:8" x14ac:dyDescent="0.25">
      <c r="A748" s="14">
        <v>40479</v>
      </c>
      <c r="B748">
        <v>5247.26</v>
      </c>
      <c r="C748">
        <v>10634.99</v>
      </c>
      <c r="D748">
        <v>2129.73</v>
      </c>
      <c r="E748">
        <v>1949.77</v>
      </c>
      <c r="F748">
        <v>1576.62</v>
      </c>
      <c r="G748">
        <v>380.14</v>
      </c>
      <c r="H748" s="15">
        <v>23210.86</v>
      </c>
    </row>
    <row r="749" spans="1:8" x14ac:dyDescent="0.25">
      <c r="A749" s="14">
        <v>40480</v>
      </c>
      <c r="B749">
        <v>5243.8</v>
      </c>
      <c r="C749">
        <v>10598.4</v>
      </c>
      <c r="D749">
        <v>2124.4499999999998</v>
      </c>
      <c r="E749">
        <v>1943.58</v>
      </c>
      <c r="F749">
        <v>1578.7</v>
      </c>
      <c r="G749">
        <v>379.37</v>
      </c>
      <c r="H749" s="15">
        <v>23096.32</v>
      </c>
    </row>
    <row r="750" spans="1:8" x14ac:dyDescent="0.25">
      <c r="A750" s="14">
        <v>40483</v>
      </c>
      <c r="B750">
        <v>5246</v>
      </c>
      <c r="C750">
        <v>10538.27</v>
      </c>
      <c r="D750">
        <v>2128.42</v>
      </c>
      <c r="E750">
        <v>1953.25</v>
      </c>
      <c r="F750">
        <v>1601.94</v>
      </c>
      <c r="G750">
        <v>389.45</v>
      </c>
      <c r="H750" s="15">
        <v>23652.94</v>
      </c>
    </row>
    <row r="751" spans="1:8" x14ac:dyDescent="0.25">
      <c r="A751" s="14">
        <v>40484</v>
      </c>
      <c r="B751">
        <v>5278.99</v>
      </c>
      <c r="C751">
        <v>10681.87</v>
      </c>
      <c r="D751">
        <v>2151.7199999999998</v>
      </c>
      <c r="E751">
        <v>1960.42</v>
      </c>
      <c r="F751">
        <v>1606.31</v>
      </c>
      <c r="G751">
        <v>388.61</v>
      </c>
      <c r="H751" s="15">
        <v>23671.42</v>
      </c>
    </row>
    <row r="752" spans="1:8" x14ac:dyDescent="0.25">
      <c r="A752" s="14">
        <v>40485</v>
      </c>
      <c r="B752">
        <v>5303.77</v>
      </c>
      <c r="C752">
        <v>10617.65</v>
      </c>
      <c r="D752">
        <v>2158.36</v>
      </c>
      <c r="E752">
        <v>1924.83</v>
      </c>
      <c r="F752">
        <v>1620.26</v>
      </c>
      <c r="G752">
        <v>385.1</v>
      </c>
      <c r="H752" s="15">
        <v>24144.67</v>
      </c>
    </row>
    <row r="753" spans="1:8" x14ac:dyDescent="0.25">
      <c r="A753" s="14">
        <v>40486</v>
      </c>
      <c r="B753">
        <v>5414.56</v>
      </c>
      <c r="C753">
        <v>10702.19</v>
      </c>
      <c r="D753">
        <v>2187.8000000000002</v>
      </c>
      <c r="E753">
        <v>1916.34</v>
      </c>
      <c r="F753">
        <v>1650.41</v>
      </c>
      <c r="G753">
        <v>392.42</v>
      </c>
      <c r="H753" s="15">
        <v>24535.63</v>
      </c>
    </row>
    <row r="754" spans="1:8" x14ac:dyDescent="0.25">
      <c r="A754" s="14">
        <v>40487</v>
      </c>
      <c r="B754">
        <v>5442.02</v>
      </c>
      <c r="C754">
        <v>10882</v>
      </c>
      <c r="D754">
        <v>2186.71</v>
      </c>
      <c r="E754">
        <v>1932.15</v>
      </c>
      <c r="F754">
        <v>1655.77</v>
      </c>
      <c r="G754">
        <v>397.62</v>
      </c>
      <c r="H754" s="15">
        <v>24876.82</v>
      </c>
    </row>
    <row r="755" spans="1:8" x14ac:dyDescent="0.25">
      <c r="A755" s="14">
        <v>40490</v>
      </c>
      <c r="B755">
        <v>5429.99</v>
      </c>
      <c r="C755">
        <v>10992.28</v>
      </c>
      <c r="D755">
        <v>2188.94</v>
      </c>
      <c r="E755">
        <v>1932.15</v>
      </c>
      <c r="F755">
        <v>1640.73</v>
      </c>
      <c r="G755">
        <v>402.47</v>
      </c>
      <c r="H755" s="15">
        <v>24964.37</v>
      </c>
    </row>
    <row r="756" spans="1:8" x14ac:dyDescent="0.25">
      <c r="A756" s="14">
        <v>40491</v>
      </c>
      <c r="B756">
        <v>5388.36</v>
      </c>
      <c r="C756">
        <v>10992.28</v>
      </c>
      <c r="D756">
        <v>2176.88</v>
      </c>
      <c r="E756">
        <v>1942.27</v>
      </c>
      <c r="F756">
        <v>1653.55</v>
      </c>
      <c r="G756">
        <v>400.88</v>
      </c>
      <c r="H756" s="15">
        <v>24710.6</v>
      </c>
    </row>
    <row r="757" spans="1:8" x14ac:dyDescent="0.25">
      <c r="A757" s="14">
        <v>40492</v>
      </c>
      <c r="B757">
        <v>5412.05</v>
      </c>
      <c r="C757">
        <v>10941.94</v>
      </c>
      <c r="D757">
        <v>2187.7399999999998</v>
      </c>
      <c r="E757">
        <v>1937.88</v>
      </c>
      <c r="F757">
        <v>1646.48</v>
      </c>
      <c r="G757">
        <v>398.73</v>
      </c>
      <c r="H757" s="15">
        <v>24500.61</v>
      </c>
    </row>
    <row r="758" spans="1:8" x14ac:dyDescent="0.25">
      <c r="A758" s="14">
        <v>40493</v>
      </c>
      <c r="B758">
        <v>5400</v>
      </c>
      <c r="C758">
        <v>10905.24</v>
      </c>
      <c r="D758">
        <v>2173.11</v>
      </c>
      <c r="E758">
        <v>1918.23</v>
      </c>
      <c r="F758">
        <v>1627.05</v>
      </c>
      <c r="G758">
        <v>399.02</v>
      </c>
      <c r="H758" s="15">
        <v>24700.3</v>
      </c>
    </row>
    <row r="759" spans="1:8" x14ac:dyDescent="0.25">
      <c r="A759" s="14">
        <v>40494</v>
      </c>
      <c r="B759">
        <v>5342.52</v>
      </c>
      <c r="C759">
        <v>10874.02</v>
      </c>
      <c r="D759">
        <v>2137.9499999999998</v>
      </c>
      <c r="E759">
        <v>1910.24</v>
      </c>
      <c r="F759">
        <v>1574.5</v>
      </c>
      <c r="G759">
        <v>375.61</v>
      </c>
      <c r="H759" s="15">
        <v>24222.58</v>
      </c>
    </row>
    <row r="760" spans="1:8" x14ac:dyDescent="0.25">
      <c r="A760" s="14">
        <v>40497</v>
      </c>
      <c r="B760">
        <v>5341.29</v>
      </c>
      <c r="C760">
        <v>10909.65</v>
      </c>
      <c r="D760">
        <v>2131.48</v>
      </c>
      <c r="E760">
        <v>1913.37</v>
      </c>
      <c r="F760">
        <v>1568.85</v>
      </c>
      <c r="G760">
        <v>380.44</v>
      </c>
      <c r="H760" s="15">
        <v>24027.18</v>
      </c>
    </row>
    <row r="761" spans="1:8" x14ac:dyDescent="0.25">
      <c r="A761" s="14">
        <v>40498</v>
      </c>
      <c r="B761">
        <v>5259.17</v>
      </c>
      <c r="C761">
        <v>10966</v>
      </c>
      <c r="D761">
        <v>2093.63</v>
      </c>
      <c r="E761">
        <v>1892.95</v>
      </c>
      <c r="F761">
        <v>1531.4</v>
      </c>
      <c r="G761">
        <v>365.42</v>
      </c>
      <c r="H761" s="15">
        <v>23693.02</v>
      </c>
    </row>
    <row r="762" spans="1:8" x14ac:dyDescent="0.25">
      <c r="A762" s="14">
        <v>40499</v>
      </c>
      <c r="B762">
        <v>5250.04</v>
      </c>
      <c r="C762">
        <v>10966</v>
      </c>
      <c r="D762">
        <v>2100</v>
      </c>
      <c r="E762">
        <v>1895.25</v>
      </c>
      <c r="F762">
        <v>1531.4</v>
      </c>
      <c r="G762">
        <v>356.42</v>
      </c>
      <c r="H762" s="15">
        <v>23214.46</v>
      </c>
    </row>
    <row r="763" spans="1:8" x14ac:dyDescent="0.25">
      <c r="A763" s="14">
        <v>40500</v>
      </c>
      <c r="B763">
        <v>5331.13</v>
      </c>
      <c r="C763">
        <v>10966</v>
      </c>
      <c r="D763">
        <v>2134.77</v>
      </c>
      <c r="E763">
        <v>1923.38</v>
      </c>
      <c r="F763">
        <v>1542.49</v>
      </c>
      <c r="G763">
        <v>360.67</v>
      </c>
      <c r="H763" s="15">
        <v>23637.39</v>
      </c>
    </row>
    <row r="764" spans="1:8" x14ac:dyDescent="0.25">
      <c r="A764" s="14">
        <v>40501</v>
      </c>
      <c r="B764">
        <v>5345.61</v>
      </c>
      <c r="C764">
        <v>10966</v>
      </c>
      <c r="D764">
        <v>2135.27</v>
      </c>
      <c r="E764">
        <v>1928.71</v>
      </c>
      <c r="F764">
        <v>1508.7</v>
      </c>
      <c r="G764">
        <v>365.74</v>
      </c>
      <c r="H764" s="15">
        <v>23605.71</v>
      </c>
    </row>
    <row r="765" spans="1:8" x14ac:dyDescent="0.25">
      <c r="A765" s="14">
        <v>40504</v>
      </c>
      <c r="B765">
        <v>5319.78</v>
      </c>
      <c r="C765">
        <v>11205.84</v>
      </c>
      <c r="D765">
        <v>2150.86</v>
      </c>
      <c r="E765">
        <v>1918.92</v>
      </c>
      <c r="F765">
        <v>1534.88</v>
      </c>
      <c r="G765">
        <v>366.43</v>
      </c>
      <c r="H765" s="15">
        <v>23524.02</v>
      </c>
    </row>
    <row r="766" spans="1:8" x14ac:dyDescent="0.25">
      <c r="A766" s="14">
        <v>40505</v>
      </c>
      <c r="B766">
        <v>5247.4</v>
      </c>
      <c r="C766">
        <v>11171.09</v>
      </c>
      <c r="D766">
        <v>2116.61</v>
      </c>
      <c r="E766">
        <v>1892.62</v>
      </c>
      <c r="F766">
        <v>1510.05</v>
      </c>
      <c r="G766">
        <v>359.07</v>
      </c>
      <c r="H766" s="15">
        <v>22896.14</v>
      </c>
    </row>
    <row r="767" spans="1:8" x14ac:dyDescent="0.25">
      <c r="A767" s="14">
        <v>40506</v>
      </c>
      <c r="B767">
        <v>5310.82</v>
      </c>
      <c r="C767">
        <v>11154.83</v>
      </c>
      <c r="D767">
        <v>2160.52</v>
      </c>
      <c r="E767">
        <v>1900.44</v>
      </c>
      <c r="F767">
        <v>1487.18</v>
      </c>
      <c r="G767">
        <v>367.13</v>
      </c>
      <c r="H767" s="15">
        <v>23023.86</v>
      </c>
    </row>
    <row r="768" spans="1:8" x14ac:dyDescent="0.25">
      <c r="A768" s="14">
        <v>40507</v>
      </c>
      <c r="B768">
        <v>5310.82</v>
      </c>
      <c r="C768">
        <v>11135.34</v>
      </c>
      <c r="D768" t="e">
        <v>#N/A</v>
      </c>
      <c r="E768">
        <v>1909.11</v>
      </c>
      <c r="F768">
        <v>1479.99</v>
      </c>
      <c r="G768">
        <v>367.13</v>
      </c>
      <c r="H768" s="15">
        <v>23054.68</v>
      </c>
    </row>
    <row r="769" spans="1:8" x14ac:dyDescent="0.25">
      <c r="A769" s="14">
        <v>40508</v>
      </c>
      <c r="B769">
        <v>5262.27</v>
      </c>
      <c r="C769">
        <v>11145.02</v>
      </c>
      <c r="D769">
        <v>2153.91</v>
      </c>
      <c r="E769">
        <v>1924.09</v>
      </c>
      <c r="F769">
        <v>1447.53</v>
      </c>
      <c r="G769">
        <v>369.24</v>
      </c>
      <c r="H769" s="15">
        <v>22877.25</v>
      </c>
    </row>
    <row r="770" spans="1:8" x14ac:dyDescent="0.25">
      <c r="A770" s="14">
        <v>40511</v>
      </c>
      <c r="B770">
        <v>5262.73</v>
      </c>
      <c r="C770">
        <v>11163.43</v>
      </c>
      <c r="D770">
        <v>2144.56</v>
      </c>
      <c r="E770">
        <v>1896.75</v>
      </c>
      <c r="F770">
        <v>1464.31</v>
      </c>
      <c r="G770">
        <v>369.23</v>
      </c>
      <c r="H770" s="15">
        <v>23166.22</v>
      </c>
    </row>
    <row r="771" spans="1:8" x14ac:dyDescent="0.25">
      <c r="A771" s="14">
        <v>40512</v>
      </c>
      <c r="B771">
        <v>5237.2299999999996</v>
      </c>
      <c r="C771">
        <v>11234.76</v>
      </c>
      <c r="D771">
        <v>2117.33</v>
      </c>
      <c r="E771">
        <v>1887.01</v>
      </c>
      <c r="F771">
        <v>1476.91</v>
      </c>
      <c r="G771">
        <v>362.07</v>
      </c>
      <c r="H771" s="15">
        <v>23007.99</v>
      </c>
    </row>
    <row r="772" spans="1:8" x14ac:dyDescent="0.25">
      <c r="A772" s="14">
        <v>40513</v>
      </c>
      <c r="B772">
        <v>5351.8</v>
      </c>
      <c r="C772">
        <v>11221.81</v>
      </c>
      <c r="D772">
        <v>2162.83</v>
      </c>
      <c r="E772">
        <v>1913.94</v>
      </c>
      <c r="F772">
        <v>1520.3</v>
      </c>
      <c r="G772">
        <v>362.37</v>
      </c>
      <c r="H772" s="15">
        <v>23249.8</v>
      </c>
    </row>
    <row r="773" spans="1:8" x14ac:dyDescent="0.25">
      <c r="A773" s="14">
        <v>40514</v>
      </c>
      <c r="B773">
        <v>5417.98</v>
      </c>
      <c r="C773">
        <v>11343.55</v>
      </c>
      <c r="D773">
        <v>2185.3000000000002</v>
      </c>
      <c r="E773">
        <v>1951.56</v>
      </c>
      <c r="F773">
        <v>1533.01</v>
      </c>
      <c r="G773">
        <v>364.1</v>
      </c>
      <c r="H773" s="15">
        <v>23448.78</v>
      </c>
    </row>
    <row r="774" spans="1:8" x14ac:dyDescent="0.25">
      <c r="A774" s="14">
        <v>40515</v>
      </c>
      <c r="B774">
        <v>5432.73</v>
      </c>
      <c r="C774">
        <v>11406.66</v>
      </c>
      <c r="D774">
        <v>2191.17</v>
      </c>
      <c r="E774">
        <v>1944.13</v>
      </c>
      <c r="F774">
        <v>1533.67</v>
      </c>
      <c r="G774">
        <v>363.66</v>
      </c>
      <c r="H774" s="15">
        <v>23320.52</v>
      </c>
    </row>
    <row r="775" spans="1:8" x14ac:dyDescent="0.25">
      <c r="A775" s="14">
        <v>40518</v>
      </c>
      <c r="B775">
        <v>5424.37</v>
      </c>
      <c r="C775">
        <v>11440.07</v>
      </c>
      <c r="D775">
        <v>2189.81</v>
      </c>
      <c r="E775">
        <v>1946.19</v>
      </c>
      <c r="F775">
        <v>1535.27</v>
      </c>
      <c r="G775">
        <v>363.19</v>
      </c>
      <c r="H775" s="15">
        <v>23237.69</v>
      </c>
    </row>
    <row r="776" spans="1:8" x14ac:dyDescent="0.25">
      <c r="A776" s="14">
        <v>40519</v>
      </c>
      <c r="B776">
        <v>5428.83</v>
      </c>
      <c r="C776">
        <v>11431.01</v>
      </c>
      <c r="D776">
        <v>2189.35</v>
      </c>
      <c r="E776">
        <v>1959.99</v>
      </c>
      <c r="F776">
        <v>1548.39</v>
      </c>
      <c r="G776">
        <v>366.72</v>
      </c>
      <c r="H776" s="15">
        <v>23428.15</v>
      </c>
    </row>
    <row r="777" spans="1:8" x14ac:dyDescent="0.25">
      <c r="A777" s="14">
        <v>40520</v>
      </c>
      <c r="B777">
        <v>5452.1</v>
      </c>
      <c r="C777">
        <v>11629.93</v>
      </c>
      <c r="D777">
        <v>2200.6</v>
      </c>
      <c r="E777">
        <v>1966.88</v>
      </c>
      <c r="F777">
        <v>1511.49</v>
      </c>
      <c r="G777">
        <v>363.86</v>
      </c>
      <c r="H777" s="15">
        <v>23092.52</v>
      </c>
    </row>
    <row r="778" spans="1:8" x14ac:dyDescent="0.25">
      <c r="A778" s="14">
        <v>40521</v>
      </c>
      <c r="B778">
        <v>5476.94</v>
      </c>
      <c r="C778">
        <v>11569.09</v>
      </c>
      <c r="D778">
        <v>2201.5700000000002</v>
      </c>
      <c r="E778">
        <v>1967.63</v>
      </c>
      <c r="F778">
        <v>1474.3</v>
      </c>
      <c r="G778">
        <v>358.14</v>
      </c>
      <c r="H778" s="15">
        <v>23171.8</v>
      </c>
    </row>
    <row r="779" spans="1:8" x14ac:dyDescent="0.25">
      <c r="A779" s="14">
        <v>40522</v>
      </c>
      <c r="B779">
        <v>5508.43</v>
      </c>
      <c r="C779">
        <v>11620.16</v>
      </c>
      <c r="D779">
        <v>2215.34</v>
      </c>
      <c r="E779">
        <v>1979.79</v>
      </c>
      <c r="F779">
        <v>1496.58</v>
      </c>
      <c r="G779">
        <v>362.9</v>
      </c>
      <c r="H779" s="15">
        <v>23162.91</v>
      </c>
    </row>
    <row r="780" spans="1:8" x14ac:dyDescent="0.25">
      <c r="A780" s="14">
        <v>40525</v>
      </c>
      <c r="B780">
        <v>5517.61</v>
      </c>
      <c r="C780">
        <v>11596.69</v>
      </c>
      <c r="D780">
        <v>2207.4499999999998</v>
      </c>
      <c r="E780">
        <v>1991.05</v>
      </c>
      <c r="F780">
        <v>1510.79</v>
      </c>
      <c r="G780">
        <v>373.12</v>
      </c>
      <c r="H780" s="15">
        <v>23317.61</v>
      </c>
    </row>
    <row r="781" spans="1:8" x14ac:dyDescent="0.25">
      <c r="A781" s="14">
        <v>40526</v>
      </c>
      <c r="B781">
        <v>5522.05</v>
      </c>
      <c r="C781">
        <v>11672.64</v>
      </c>
      <c r="D781">
        <v>2212.59</v>
      </c>
      <c r="E781">
        <v>2007.2</v>
      </c>
      <c r="F781">
        <v>1526.93</v>
      </c>
      <c r="G781">
        <v>374.71</v>
      </c>
      <c r="H781" s="15">
        <v>23431.19</v>
      </c>
    </row>
    <row r="782" spans="1:8" x14ac:dyDescent="0.25">
      <c r="A782" s="14">
        <v>40527</v>
      </c>
      <c r="B782">
        <v>5493.46</v>
      </c>
      <c r="C782">
        <v>11786.09</v>
      </c>
      <c r="D782">
        <v>2202.4499999999998</v>
      </c>
      <c r="E782">
        <v>2010.1</v>
      </c>
      <c r="F782">
        <v>1499.4</v>
      </c>
      <c r="G782">
        <v>372.65</v>
      </c>
      <c r="H782" s="15">
        <v>22975.35</v>
      </c>
    </row>
    <row r="783" spans="1:8" x14ac:dyDescent="0.25">
      <c r="A783" s="14">
        <v>40528</v>
      </c>
      <c r="B783">
        <v>5520.24</v>
      </c>
      <c r="C783">
        <v>11786.09</v>
      </c>
      <c r="D783">
        <v>2218.02</v>
      </c>
      <c r="E783">
        <v>2010.48</v>
      </c>
      <c r="F783">
        <v>1512.86</v>
      </c>
      <c r="G783">
        <v>370.57</v>
      </c>
      <c r="H783" s="15">
        <v>22668.78</v>
      </c>
    </row>
    <row r="784" spans="1:8" x14ac:dyDescent="0.25">
      <c r="A784" s="14">
        <v>40529</v>
      </c>
      <c r="B784">
        <v>5520.07</v>
      </c>
      <c r="C784">
        <v>11786.09</v>
      </c>
      <c r="D784">
        <v>2218.29</v>
      </c>
      <c r="E784">
        <v>2013.18</v>
      </c>
      <c r="F784">
        <v>1512.86</v>
      </c>
      <c r="G784">
        <v>370.32</v>
      </c>
      <c r="H784" s="15">
        <v>22714.85</v>
      </c>
    </row>
    <row r="785" spans="1:8" x14ac:dyDescent="0.25">
      <c r="A785" s="14">
        <v>40532</v>
      </c>
      <c r="B785">
        <v>5527.9</v>
      </c>
      <c r="C785">
        <v>11843.65</v>
      </c>
      <c r="D785">
        <v>2223.04</v>
      </c>
      <c r="E785">
        <v>2015.61</v>
      </c>
      <c r="F785">
        <v>1508.2</v>
      </c>
      <c r="G785">
        <v>365</v>
      </c>
      <c r="H785" s="15">
        <v>22639.08</v>
      </c>
    </row>
    <row r="786" spans="1:8" x14ac:dyDescent="0.25">
      <c r="A786" s="14">
        <v>40533</v>
      </c>
      <c r="B786">
        <v>5560.24</v>
      </c>
      <c r="C786">
        <v>11825.06</v>
      </c>
      <c r="D786">
        <v>2234.5700000000002</v>
      </c>
      <c r="E786">
        <v>2032.67</v>
      </c>
      <c r="F786">
        <v>1528.86</v>
      </c>
      <c r="G786">
        <v>371.71</v>
      </c>
      <c r="H786" s="15">
        <v>22993.86</v>
      </c>
    </row>
    <row r="787" spans="1:8" x14ac:dyDescent="0.25">
      <c r="A787" s="14">
        <v>40534</v>
      </c>
      <c r="B787">
        <v>5585.39</v>
      </c>
      <c r="C787">
        <v>11848.62</v>
      </c>
      <c r="D787">
        <v>2235.91</v>
      </c>
      <c r="E787">
        <v>2055.19</v>
      </c>
      <c r="F787">
        <v>1530.89</v>
      </c>
      <c r="G787">
        <v>367.92</v>
      </c>
      <c r="H787" s="15">
        <v>23045.19</v>
      </c>
    </row>
    <row r="788" spans="1:8" x14ac:dyDescent="0.25">
      <c r="A788" s="14">
        <v>40535</v>
      </c>
      <c r="B788">
        <v>5581.73</v>
      </c>
      <c r="C788">
        <v>11792.83</v>
      </c>
      <c r="D788">
        <v>2230.27</v>
      </c>
      <c r="E788">
        <v>2055.1</v>
      </c>
      <c r="F788">
        <v>1526.68</v>
      </c>
      <c r="G788">
        <v>364.08</v>
      </c>
      <c r="H788" s="15">
        <v>22902.97</v>
      </c>
    </row>
    <row r="789" spans="1:8" x14ac:dyDescent="0.25">
      <c r="A789" s="14">
        <v>40536</v>
      </c>
      <c r="B789">
        <v>5581.73</v>
      </c>
      <c r="C789">
        <v>11858.17</v>
      </c>
      <c r="D789" t="e">
        <v>#N/A</v>
      </c>
      <c r="E789">
        <v>2052.61</v>
      </c>
      <c r="F789">
        <v>1536.26</v>
      </c>
      <c r="G789">
        <v>364.08</v>
      </c>
      <c r="H789" s="15">
        <v>22833.8</v>
      </c>
    </row>
    <row r="790" spans="1:8" x14ac:dyDescent="0.25">
      <c r="A790" s="14">
        <v>40540</v>
      </c>
      <c r="B790">
        <v>5594.9</v>
      </c>
      <c r="C790">
        <v>11848.05</v>
      </c>
      <c r="D790">
        <v>2227.42</v>
      </c>
      <c r="E790" t="e">
        <v>#N/A</v>
      </c>
      <c r="F790">
        <v>1532.04</v>
      </c>
      <c r="G790">
        <v>346.1</v>
      </c>
      <c r="H790" s="15">
        <v>22621.73</v>
      </c>
    </row>
    <row r="791" spans="1:8" x14ac:dyDescent="0.25">
      <c r="A791" s="14">
        <v>40541</v>
      </c>
      <c r="B791">
        <v>5600.5</v>
      </c>
      <c r="C791">
        <v>11886.02</v>
      </c>
      <c r="D791">
        <v>2231.64</v>
      </c>
      <c r="E791">
        <v>2060.5100000000002</v>
      </c>
      <c r="F791">
        <v>1549.66</v>
      </c>
      <c r="G791">
        <v>349.02</v>
      </c>
      <c r="H791" s="15">
        <v>22969.3</v>
      </c>
    </row>
    <row r="792" spans="1:8" x14ac:dyDescent="0.25">
      <c r="A792" s="14">
        <v>40542</v>
      </c>
      <c r="B792">
        <v>5592.55</v>
      </c>
      <c r="C792">
        <v>12031.46</v>
      </c>
      <c r="D792">
        <v>2225.7199999999998</v>
      </c>
      <c r="E792">
        <v>2049.04</v>
      </c>
      <c r="F792">
        <v>1559.98</v>
      </c>
      <c r="G792">
        <v>349.13</v>
      </c>
      <c r="H792" s="15">
        <v>22999.34</v>
      </c>
    </row>
    <row r="793" spans="1:8" x14ac:dyDescent="0.25">
      <c r="A793" s="14">
        <v>40543</v>
      </c>
      <c r="B793">
        <v>5599.23</v>
      </c>
      <c r="C793">
        <v>12022.46</v>
      </c>
      <c r="D793">
        <v>2217.86</v>
      </c>
      <c r="E793">
        <v>2039.99</v>
      </c>
      <c r="F793">
        <v>1579.95</v>
      </c>
      <c r="G793">
        <v>356.06</v>
      </c>
      <c r="H793" s="15">
        <v>23035.45</v>
      </c>
    </row>
    <row r="794" spans="1:8" x14ac:dyDescent="0.25">
      <c r="A794" s="14">
        <v>40546</v>
      </c>
      <c r="B794">
        <v>5656.73</v>
      </c>
      <c r="C794">
        <v>11849.46</v>
      </c>
      <c r="D794">
        <v>2254.23</v>
      </c>
      <c r="E794" t="e">
        <v>#N/A</v>
      </c>
      <c r="F794">
        <v>1586.6</v>
      </c>
      <c r="G794">
        <v>356.06</v>
      </c>
      <c r="H794" s="15">
        <v>23436.05</v>
      </c>
    </row>
    <row r="795" spans="1:8" x14ac:dyDescent="0.25">
      <c r="A795" s="14">
        <v>40547</v>
      </c>
      <c r="B795">
        <v>5660.43</v>
      </c>
      <c r="C795">
        <v>12110.26</v>
      </c>
      <c r="D795">
        <v>2251.46</v>
      </c>
      <c r="E795">
        <v>2077.83</v>
      </c>
      <c r="F795">
        <v>1576.31</v>
      </c>
      <c r="G795">
        <v>362.29</v>
      </c>
      <c r="H795" s="15">
        <v>23668.48</v>
      </c>
    </row>
    <row r="796" spans="1:8" x14ac:dyDescent="0.25">
      <c r="A796" s="14">
        <v>40548</v>
      </c>
      <c r="B796">
        <v>5687.29</v>
      </c>
      <c r="C796">
        <v>12140.84</v>
      </c>
      <c r="D796">
        <v>2270.4</v>
      </c>
      <c r="E796">
        <v>2092.69</v>
      </c>
      <c r="F796">
        <v>1550.18</v>
      </c>
      <c r="G796">
        <v>361.41</v>
      </c>
      <c r="H796" s="15">
        <v>23757.82</v>
      </c>
    </row>
    <row r="797" spans="1:8" x14ac:dyDescent="0.25">
      <c r="A797" s="14">
        <v>40549</v>
      </c>
      <c r="B797">
        <v>5666.23</v>
      </c>
      <c r="C797">
        <v>12323.47</v>
      </c>
      <c r="D797">
        <v>2277.5100000000002</v>
      </c>
      <c r="E797">
        <v>2100.4699999999998</v>
      </c>
      <c r="F797">
        <v>1542.04</v>
      </c>
      <c r="G797">
        <v>359.72</v>
      </c>
      <c r="H797" s="15">
        <v>23786.3</v>
      </c>
    </row>
    <row r="798" spans="1:8" x14ac:dyDescent="0.25">
      <c r="A798" s="14">
        <v>40550</v>
      </c>
      <c r="B798">
        <v>5653.91</v>
      </c>
      <c r="C798">
        <v>12389.04</v>
      </c>
      <c r="D798">
        <v>2276.6999999999998</v>
      </c>
      <c r="E798">
        <v>2087.36</v>
      </c>
      <c r="F798">
        <v>1498.25</v>
      </c>
      <c r="G798">
        <v>360.78</v>
      </c>
      <c r="H798" s="15">
        <v>23686.63</v>
      </c>
    </row>
    <row r="799" spans="1:8" x14ac:dyDescent="0.25">
      <c r="A799" s="14">
        <v>40553</v>
      </c>
      <c r="B799">
        <v>5640.79</v>
      </c>
      <c r="C799">
        <v>12306.7</v>
      </c>
      <c r="D799">
        <v>2284.38</v>
      </c>
      <c r="E799">
        <v>2096.04</v>
      </c>
      <c r="F799">
        <v>1463.35</v>
      </c>
      <c r="G799">
        <v>353.6</v>
      </c>
      <c r="H799" s="15">
        <v>23527.26</v>
      </c>
    </row>
    <row r="800" spans="1:8" x14ac:dyDescent="0.25">
      <c r="A800" s="14">
        <v>40554</v>
      </c>
      <c r="B800">
        <v>5664</v>
      </c>
      <c r="C800">
        <v>12267.21</v>
      </c>
      <c r="D800">
        <v>2288.73</v>
      </c>
      <c r="E800">
        <v>2120.98</v>
      </c>
      <c r="F800">
        <v>1481.11</v>
      </c>
      <c r="G800">
        <v>354.61</v>
      </c>
      <c r="H800" s="15">
        <v>23760.34</v>
      </c>
    </row>
    <row r="801" spans="1:8" x14ac:dyDescent="0.25">
      <c r="A801" s="14">
        <v>40555</v>
      </c>
      <c r="B801">
        <v>5719.8</v>
      </c>
      <c r="C801">
        <v>12281.24</v>
      </c>
      <c r="D801">
        <v>2304.88</v>
      </c>
      <c r="E801">
        <v>2133.83</v>
      </c>
      <c r="F801">
        <v>1496.08</v>
      </c>
      <c r="G801">
        <v>357.07</v>
      </c>
      <c r="H801" s="15">
        <v>24125.61</v>
      </c>
    </row>
    <row r="802" spans="1:8" x14ac:dyDescent="0.25">
      <c r="A802" s="14">
        <v>40556</v>
      </c>
      <c r="B802">
        <v>5705.71</v>
      </c>
      <c r="C802">
        <v>12459.44</v>
      </c>
      <c r="D802">
        <v>2305.5300000000002</v>
      </c>
      <c r="E802">
        <v>2134.86</v>
      </c>
      <c r="F802">
        <v>1470.1</v>
      </c>
      <c r="G802">
        <v>356.91</v>
      </c>
      <c r="H802" s="15">
        <v>24238.98</v>
      </c>
    </row>
    <row r="803" spans="1:8" x14ac:dyDescent="0.25">
      <c r="A803" s="14">
        <v>40557</v>
      </c>
      <c r="B803">
        <v>5752.53</v>
      </c>
      <c r="C803">
        <v>12533.54</v>
      </c>
      <c r="D803">
        <v>2323.4299999999998</v>
      </c>
      <c r="E803">
        <v>2147.5300000000002</v>
      </c>
      <c r="F803">
        <v>1438.02</v>
      </c>
      <c r="G803">
        <v>350.77</v>
      </c>
      <c r="H803" s="15">
        <v>24283.23</v>
      </c>
    </row>
    <row r="804" spans="1:8" x14ac:dyDescent="0.25">
      <c r="A804" s="14">
        <v>40560</v>
      </c>
      <c r="B804">
        <v>5752.53</v>
      </c>
      <c r="C804">
        <v>12681.94</v>
      </c>
      <c r="D804" t="e">
        <v>#N/A</v>
      </c>
      <c r="E804">
        <v>2143.58</v>
      </c>
      <c r="F804">
        <v>1438.13</v>
      </c>
      <c r="G804">
        <v>350.77</v>
      </c>
      <c r="H804" s="15">
        <v>24156.97</v>
      </c>
    </row>
    <row r="805" spans="1:8" x14ac:dyDescent="0.25">
      <c r="A805" s="14">
        <v>40561</v>
      </c>
      <c r="B805">
        <v>5748.75</v>
      </c>
      <c r="C805">
        <v>12658.16</v>
      </c>
      <c r="D805">
        <v>2328.79</v>
      </c>
      <c r="E805">
        <v>2173.0100000000002</v>
      </c>
      <c r="F805">
        <v>1455.87</v>
      </c>
      <c r="G805">
        <v>338.52</v>
      </c>
      <c r="H805" s="15">
        <v>24153.98</v>
      </c>
    </row>
    <row r="806" spans="1:8" x14ac:dyDescent="0.25">
      <c r="A806" s="14">
        <v>40562</v>
      </c>
      <c r="B806">
        <v>5696.81</v>
      </c>
      <c r="C806">
        <v>12577.61</v>
      </c>
      <c r="D806">
        <v>2303.3200000000002</v>
      </c>
      <c r="E806">
        <v>2148.5300000000002</v>
      </c>
      <c r="F806">
        <v>1448.74</v>
      </c>
      <c r="G806">
        <v>345.89</v>
      </c>
      <c r="H806" s="15">
        <v>24419.62</v>
      </c>
    </row>
    <row r="807" spans="1:8" x14ac:dyDescent="0.25">
      <c r="A807" s="14">
        <v>40563</v>
      </c>
      <c r="B807">
        <v>5700.93</v>
      </c>
      <c r="C807">
        <v>12411.87</v>
      </c>
      <c r="D807">
        <v>2286.08</v>
      </c>
      <c r="E807">
        <v>2114.9699999999998</v>
      </c>
      <c r="F807">
        <v>1447.95</v>
      </c>
      <c r="G807">
        <v>334.93</v>
      </c>
      <c r="H807" s="15">
        <v>24003.7</v>
      </c>
    </row>
    <row r="808" spans="1:8" x14ac:dyDescent="0.25">
      <c r="A808" s="14">
        <v>40564</v>
      </c>
      <c r="B808">
        <v>5734.5</v>
      </c>
      <c r="C808">
        <v>12431.91</v>
      </c>
      <c r="D808">
        <v>2268.3200000000002</v>
      </c>
      <c r="E808">
        <v>2131.06</v>
      </c>
      <c r="F808">
        <v>1440.94</v>
      </c>
      <c r="G808">
        <v>339.27</v>
      </c>
      <c r="H808" s="15">
        <v>23876.86</v>
      </c>
    </row>
    <row r="809" spans="1:8" x14ac:dyDescent="0.25">
      <c r="A809" s="14">
        <v>40567</v>
      </c>
      <c r="B809">
        <v>5755.84</v>
      </c>
      <c r="C809">
        <v>12370.59</v>
      </c>
      <c r="D809">
        <v>2300.39</v>
      </c>
      <c r="E809">
        <v>2134.37</v>
      </c>
      <c r="F809">
        <v>1448.56</v>
      </c>
      <c r="G809">
        <v>335.32</v>
      </c>
      <c r="H809" s="15">
        <v>23801.78</v>
      </c>
    </row>
    <row r="810" spans="1:8" x14ac:dyDescent="0.25">
      <c r="A810" s="14">
        <v>40568</v>
      </c>
      <c r="B810">
        <v>5752.78</v>
      </c>
      <c r="C810">
        <v>12455.75</v>
      </c>
      <c r="D810">
        <v>2304.0300000000002</v>
      </c>
      <c r="E810">
        <v>2129.58</v>
      </c>
      <c r="F810">
        <v>1436.76</v>
      </c>
      <c r="G810">
        <v>332.75</v>
      </c>
      <c r="H810" s="15">
        <v>23788.83</v>
      </c>
    </row>
    <row r="811" spans="1:8" x14ac:dyDescent="0.25">
      <c r="A811" s="14">
        <v>40569</v>
      </c>
      <c r="B811">
        <v>5771.63</v>
      </c>
      <c r="C811">
        <v>12483.34</v>
      </c>
      <c r="D811">
        <v>2314.19</v>
      </c>
      <c r="E811">
        <v>2163.87</v>
      </c>
      <c r="F811">
        <v>1436.76</v>
      </c>
      <c r="G811">
        <v>337.51</v>
      </c>
      <c r="H811" s="15">
        <v>23843.24</v>
      </c>
    </row>
    <row r="812" spans="1:8" x14ac:dyDescent="0.25">
      <c r="A812" s="14">
        <v>40570</v>
      </c>
      <c r="B812">
        <v>5772.32</v>
      </c>
      <c r="C812">
        <v>12477</v>
      </c>
      <c r="D812">
        <v>2330.0700000000002</v>
      </c>
      <c r="E812">
        <v>2161.59</v>
      </c>
      <c r="F812">
        <v>1416.11</v>
      </c>
      <c r="G812">
        <v>342.76</v>
      </c>
      <c r="H812" s="15">
        <v>23779.62</v>
      </c>
    </row>
    <row r="813" spans="1:8" x14ac:dyDescent="0.25">
      <c r="A813" s="14">
        <v>40571</v>
      </c>
      <c r="B813">
        <v>5685.79</v>
      </c>
      <c r="C813">
        <v>12462.7</v>
      </c>
      <c r="D813">
        <v>2270.5100000000002</v>
      </c>
      <c r="E813">
        <v>2152.65</v>
      </c>
      <c r="F813">
        <v>1389.72</v>
      </c>
      <c r="G813">
        <v>344.18</v>
      </c>
      <c r="H813" s="15">
        <v>23617.02</v>
      </c>
    </row>
    <row r="814" spans="1:8" x14ac:dyDescent="0.25">
      <c r="A814" s="14">
        <v>40574</v>
      </c>
      <c r="B814">
        <v>5728.31</v>
      </c>
      <c r="C814">
        <v>12359.36</v>
      </c>
      <c r="D814">
        <v>2281.91</v>
      </c>
      <c r="E814">
        <v>2134.0100000000002</v>
      </c>
      <c r="F814">
        <v>1380.44</v>
      </c>
      <c r="G814">
        <v>349.04</v>
      </c>
      <c r="H814" s="15">
        <v>23447.34</v>
      </c>
    </row>
    <row r="815" spans="1:8" x14ac:dyDescent="0.25">
      <c r="A815" s="14">
        <v>40575</v>
      </c>
      <c r="B815">
        <v>5831.83</v>
      </c>
      <c r="C815">
        <v>12273.38</v>
      </c>
      <c r="D815">
        <v>2324.9499999999998</v>
      </c>
      <c r="E815">
        <v>2163.64</v>
      </c>
      <c r="F815">
        <v>1358.56</v>
      </c>
      <c r="G815">
        <v>349.53</v>
      </c>
      <c r="H815" s="15">
        <v>23482.95</v>
      </c>
    </row>
    <row r="816" spans="1:8" x14ac:dyDescent="0.25">
      <c r="A816" s="14">
        <v>40576</v>
      </c>
      <c r="B816">
        <v>5814.46</v>
      </c>
      <c r="C816">
        <v>12242.39</v>
      </c>
      <c r="D816">
        <v>2321.09</v>
      </c>
      <c r="E816">
        <v>2171.0100000000002</v>
      </c>
      <c r="F816">
        <v>1368.64</v>
      </c>
      <c r="G816">
        <v>349.53</v>
      </c>
      <c r="H816" s="15">
        <v>23908.959999999999</v>
      </c>
    </row>
    <row r="817" spans="1:8" x14ac:dyDescent="0.25">
      <c r="A817" s="14">
        <v>40581</v>
      </c>
      <c r="B817">
        <v>5864.46</v>
      </c>
      <c r="C817">
        <v>12427.36</v>
      </c>
      <c r="D817">
        <v>2349.1999999999998</v>
      </c>
      <c r="E817">
        <v>2220.34</v>
      </c>
      <c r="F817">
        <v>1369.89</v>
      </c>
      <c r="G817">
        <v>349.53</v>
      </c>
      <c r="H817" s="15">
        <v>23553.59</v>
      </c>
    </row>
    <row r="818" spans="1:8" x14ac:dyDescent="0.25">
      <c r="A818" s="14">
        <v>40582</v>
      </c>
      <c r="B818">
        <v>5887.04</v>
      </c>
      <c r="C818">
        <v>12360.94</v>
      </c>
      <c r="D818">
        <v>2363.61</v>
      </c>
      <c r="E818">
        <v>2221.27</v>
      </c>
      <c r="F818">
        <v>1351.2</v>
      </c>
      <c r="G818">
        <v>349.53</v>
      </c>
      <c r="H818" s="15">
        <v>23484.3</v>
      </c>
    </row>
    <row r="819" spans="1:8" x14ac:dyDescent="0.25">
      <c r="A819" s="14">
        <v>40583</v>
      </c>
      <c r="B819">
        <v>5869.84</v>
      </c>
      <c r="C819">
        <v>12299.28</v>
      </c>
      <c r="D819">
        <v>2360.9499999999998</v>
      </c>
      <c r="E819">
        <v>2215.77</v>
      </c>
      <c r="F819">
        <v>1329.68</v>
      </c>
      <c r="G819">
        <v>346.65</v>
      </c>
      <c r="H819" s="15">
        <v>23164.03</v>
      </c>
    </row>
    <row r="820" spans="1:8" x14ac:dyDescent="0.25">
      <c r="A820" s="14">
        <v>40584</v>
      </c>
      <c r="B820">
        <v>5874.61</v>
      </c>
      <c r="C820">
        <v>12187.47</v>
      </c>
      <c r="D820">
        <v>2364.35</v>
      </c>
      <c r="E820">
        <v>2219.2199999999998</v>
      </c>
      <c r="F820">
        <v>1311.17</v>
      </c>
      <c r="G820">
        <v>353.64</v>
      </c>
      <c r="H820" s="15">
        <v>22708.62</v>
      </c>
    </row>
    <row r="821" spans="1:8" x14ac:dyDescent="0.25">
      <c r="A821" s="14">
        <v>40585</v>
      </c>
      <c r="B821">
        <v>5904.74</v>
      </c>
      <c r="C821">
        <v>11943.34</v>
      </c>
      <c r="D821">
        <v>2379.15</v>
      </c>
      <c r="E821">
        <v>2241.65</v>
      </c>
      <c r="F821">
        <v>1333.14</v>
      </c>
      <c r="G821">
        <v>355.46</v>
      </c>
      <c r="H821" s="15">
        <v>22828.92</v>
      </c>
    </row>
    <row r="822" spans="1:8" x14ac:dyDescent="0.25">
      <c r="A822" s="14">
        <v>40588</v>
      </c>
      <c r="B822">
        <v>5924.16</v>
      </c>
      <c r="C822">
        <v>11946.09</v>
      </c>
      <c r="D822">
        <v>2385.6</v>
      </c>
      <c r="E822">
        <v>2250.14</v>
      </c>
      <c r="F822">
        <v>1376.08</v>
      </c>
      <c r="G822">
        <v>364.87</v>
      </c>
      <c r="H822" s="15">
        <v>23121.06</v>
      </c>
    </row>
    <row r="823" spans="1:8" x14ac:dyDescent="0.25">
      <c r="A823" s="14">
        <v>40589</v>
      </c>
      <c r="B823">
        <v>5904.63</v>
      </c>
      <c r="C823">
        <v>12078.28</v>
      </c>
      <c r="D823">
        <v>2381.92</v>
      </c>
      <c r="E823">
        <v>2224.4299999999998</v>
      </c>
      <c r="F823">
        <v>1378</v>
      </c>
      <c r="G823">
        <v>364.65</v>
      </c>
      <c r="H823" s="15">
        <v>22899.78</v>
      </c>
    </row>
    <row r="824" spans="1:8" x14ac:dyDescent="0.25">
      <c r="A824" s="14">
        <v>40590</v>
      </c>
      <c r="B824">
        <v>5937.15</v>
      </c>
      <c r="C824">
        <v>12078.28</v>
      </c>
      <c r="D824">
        <v>2397.94</v>
      </c>
      <c r="E824">
        <v>2245.77</v>
      </c>
      <c r="F824">
        <v>1381.41</v>
      </c>
      <c r="G824">
        <v>368.26</v>
      </c>
      <c r="H824" s="15">
        <v>23156.97</v>
      </c>
    </row>
    <row r="825" spans="1:8" x14ac:dyDescent="0.25">
      <c r="A825" s="14">
        <v>40591</v>
      </c>
      <c r="B825">
        <v>5958.09</v>
      </c>
      <c r="C825">
        <v>12061.77</v>
      </c>
      <c r="D825">
        <v>2397.5700000000002</v>
      </c>
      <c r="E825">
        <v>2245.7399999999998</v>
      </c>
      <c r="F825">
        <v>1400.75</v>
      </c>
      <c r="G825">
        <v>368.9</v>
      </c>
      <c r="H825" s="15">
        <v>23301.84</v>
      </c>
    </row>
    <row r="826" spans="1:8" x14ac:dyDescent="0.25">
      <c r="A826" s="14">
        <v>40592</v>
      </c>
      <c r="B826">
        <v>5970.71</v>
      </c>
      <c r="C826">
        <v>12041.15</v>
      </c>
      <c r="D826">
        <v>2392.4699999999998</v>
      </c>
      <c r="E826">
        <v>2245.12</v>
      </c>
      <c r="F826">
        <v>1383.49</v>
      </c>
      <c r="G826">
        <v>365.84</v>
      </c>
      <c r="H826" s="15">
        <v>23595.24</v>
      </c>
    </row>
    <row r="827" spans="1:8" x14ac:dyDescent="0.25">
      <c r="A827" s="14">
        <v>40595</v>
      </c>
      <c r="B827">
        <v>5970.71</v>
      </c>
      <c r="C827">
        <v>11964.68</v>
      </c>
      <c r="D827" t="e">
        <v>#N/A</v>
      </c>
      <c r="E827">
        <v>2216.23</v>
      </c>
      <c r="F827">
        <v>1403.79</v>
      </c>
      <c r="G827">
        <v>365.84</v>
      </c>
      <c r="H827" s="15">
        <v>23485.42</v>
      </c>
    </row>
    <row r="828" spans="1:8" x14ac:dyDescent="0.25">
      <c r="A828" s="14">
        <v>40596</v>
      </c>
      <c r="B828">
        <v>5867.71</v>
      </c>
      <c r="C828">
        <v>11649.38</v>
      </c>
      <c r="D828">
        <v>2322.86</v>
      </c>
      <c r="E828">
        <v>2187.34</v>
      </c>
      <c r="F828">
        <v>1384.06</v>
      </c>
      <c r="G828">
        <v>360.62</v>
      </c>
      <c r="H828" s="15">
        <v>22990.81</v>
      </c>
    </row>
    <row r="829" spans="1:8" x14ac:dyDescent="0.25">
      <c r="A829" s="14">
        <v>40597</v>
      </c>
      <c r="B829">
        <v>5842.88</v>
      </c>
      <c r="C829">
        <v>11523.42</v>
      </c>
      <c r="D829">
        <v>2300.94</v>
      </c>
      <c r="E829">
        <v>2161.2800000000002</v>
      </c>
      <c r="F829">
        <v>1380.64</v>
      </c>
      <c r="G829">
        <v>363.18</v>
      </c>
      <c r="H829" s="15">
        <v>22906.9</v>
      </c>
    </row>
    <row r="830" spans="1:8" x14ac:dyDescent="0.25">
      <c r="A830" s="14">
        <v>40598</v>
      </c>
      <c r="B830">
        <v>5820.98</v>
      </c>
      <c r="C830">
        <v>11539.26</v>
      </c>
      <c r="D830">
        <v>2313.31</v>
      </c>
      <c r="E830">
        <v>2148.9299999999998</v>
      </c>
      <c r="F830">
        <v>1332.87</v>
      </c>
      <c r="G830">
        <v>365.32</v>
      </c>
      <c r="H830" s="15">
        <v>22601.040000000001</v>
      </c>
    </row>
    <row r="831" spans="1:8" x14ac:dyDescent="0.25">
      <c r="A831" s="14">
        <v>40599</v>
      </c>
      <c r="B831">
        <v>5866.03</v>
      </c>
      <c r="C831">
        <v>11223.52</v>
      </c>
      <c r="D831">
        <v>2346.29</v>
      </c>
      <c r="E831">
        <v>2193.4699999999998</v>
      </c>
      <c r="F831">
        <v>1344.97</v>
      </c>
      <c r="G831">
        <v>365.82</v>
      </c>
      <c r="H831" s="15">
        <v>23012.37</v>
      </c>
    </row>
    <row r="832" spans="1:8" x14ac:dyDescent="0.25">
      <c r="A832" s="14">
        <v>40602</v>
      </c>
      <c r="B832">
        <v>5906.53</v>
      </c>
      <c r="C832">
        <v>11289.23</v>
      </c>
      <c r="D832">
        <v>2350.9899999999998</v>
      </c>
      <c r="E832">
        <v>2191.91</v>
      </c>
      <c r="F832">
        <v>1352.5</v>
      </c>
      <c r="G832">
        <v>370.47</v>
      </c>
      <c r="H832" s="15">
        <v>23338.02</v>
      </c>
    </row>
    <row r="833" spans="1:8" x14ac:dyDescent="0.25">
      <c r="A833" s="14">
        <v>40603</v>
      </c>
      <c r="B833">
        <v>5821.74</v>
      </c>
      <c r="C833">
        <v>11608.43</v>
      </c>
      <c r="D833">
        <v>2315.2600000000002</v>
      </c>
      <c r="E833">
        <v>2179.3000000000002</v>
      </c>
      <c r="F833">
        <v>1410.47</v>
      </c>
      <c r="G833">
        <v>372.64</v>
      </c>
      <c r="H833" s="15">
        <v>23396.42</v>
      </c>
    </row>
    <row r="834" spans="1:8" x14ac:dyDescent="0.25">
      <c r="A834" s="14">
        <v>40604</v>
      </c>
      <c r="B834">
        <v>5825.67</v>
      </c>
      <c r="C834">
        <v>11699.16</v>
      </c>
      <c r="D834">
        <v>2326.77</v>
      </c>
      <c r="E834">
        <v>2168.91</v>
      </c>
      <c r="F834">
        <v>1410.47</v>
      </c>
      <c r="G834">
        <v>371.93</v>
      </c>
      <c r="H834" s="15">
        <v>23048.66</v>
      </c>
    </row>
    <row r="835" spans="1:8" x14ac:dyDescent="0.25">
      <c r="A835" s="14">
        <v>40605</v>
      </c>
      <c r="B835">
        <v>5922.24</v>
      </c>
      <c r="C835">
        <v>11762</v>
      </c>
      <c r="D835">
        <v>2371.7600000000002</v>
      </c>
      <c r="E835">
        <v>2193.98</v>
      </c>
      <c r="F835">
        <v>1405.51</v>
      </c>
      <c r="G835">
        <v>369.18</v>
      </c>
      <c r="H835" s="15">
        <v>23122.42</v>
      </c>
    </row>
    <row r="836" spans="1:8" x14ac:dyDescent="0.25">
      <c r="A836" s="14">
        <v>40606</v>
      </c>
      <c r="B836">
        <v>5872.62</v>
      </c>
      <c r="C836">
        <v>12000.03</v>
      </c>
      <c r="D836">
        <v>2359.96</v>
      </c>
      <c r="E836">
        <v>2193.2399999999998</v>
      </c>
      <c r="F836">
        <v>1409.72</v>
      </c>
      <c r="G836">
        <v>374.57</v>
      </c>
      <c r="H836" s="15">
        <v>23408.86</v>
      </c>
    </row>
    <row r="837" spans="1:8" x14ac:dyDescent="0.25">
      <c r="A837" s="14">
        <v>40609</v>
      </c>
      <c r="B837">
        <v>5833.27</v>
      </c>
      <c r="C837">
        <v>11974.55</v>
      </c>
      <c r="D837">
        <v>2328.0700000000002</v>
      </c>
      <c r="E837">
        <v>2202.8200000000002</v>
      </c>
      <c r="F837">
        <v>1391.44</v>
      </c>
      <c r="G837">
        <v>380.74</v>
      </c>
      <c r="H837" s="15">
        <v>23313.19</v>
      </c>
    </row>
    <row r="838" spans="1:8" x14ac:dyDescent="0.25">
      <c r="A838" s="14">
        <v>40610</v>
      </c>
      <c r="B838">
        <v>5889.87</v>
      </c>
      <c r="C838">
        <v>12000.92</v>
      </c>
      <c r="D838">
        <v>2337.5500000000002</v>
      </c>
      <c r="E838">
        <v>2204.0500000000002</v>
      </c>
      <c r="F838">
        <v>1404.56</v>
      </c>
      <c r="G838">
        <v>381.67</v>
      </c>
      <c r="H838" s="15">
        <v>23711.7</v>
      </c>
    </row>
    <row r="839" spans="1:8" x14ac:dyDescent="0.25">
      <c r="A839" s="14">
        <v>40611</v>
      </c>
      <c r="B839">
        <v>5886.39</v>
      </c>
      <c r="C839">
        <v>12139.67</v>
      </c>
      <c r="D839">
        <v>2322.69</v>
      </c>
      <c r="E839">
        <v>2200.14</v>
      </c>
      <c r="F839">
        <v>1407.09</v>
      </c>
      <c r="G839">
        <v>382.09</v>
      </c>
      <c r="H839" s="15">
        <v>23810.11</v>
      </c>
    </row>
    <row r="840" spans="1:8" x14ac:dyDescent="0.25">
      <c r="A840" s="14">
        <v>40612</v>
      </c>
      <c r="B840">
        <v>5773.07</v>
      </c>
      <c r="C840">
        <v>12125.79</v>
      </c>
      <c r="D840">
        <v>2284.29</v>
      </c>
      <c r="E840">
        <v>2160.92</v>
      </c>
      <c r="F840">
        <v>1396.85</v>
      </c>
      <c r="G840">
        <v>376.12</v>
      </c>
      <c r="H840" s="15">
        <v>23614.89</v>
      </c>
    </row>
    <row r="841" spans="1:8" x14ac:dyDescent="0.25">
      <c r="A841" s="14">
        <v>40613</v>
      </c>
      <c r="B841">
        <v>5807.02</v>
      </c>
      <c r="C841">
        <v>12045.25</v>
      </c>
      <c r="D841">
        <v>2299.2600000000002</v>
      </c>
      <c r="E841">
        <v>2143.1999999999998</v>
      </c>
      <c r="F841">
        <v>1382.84</v>
      </c>
      <c r="G841">
        <v>373.24</v>
      </c>
      <c r="H841" s="15">
        <v>23249.78</v>
      </c>
    </row>
    <row r="842" spans="1:8" x14ac:dyDescent="0.25">
      <c r="A842" s="14">
        <v>40616</v>
      </c>
      <c r="B842">
        <v>5770.17</v>
      </c>
      <c r="C842">
        <v>12045.38</v>
      </c>
      <c r="D842">
        <v>2290.7199999999998</v>
      </c>
      <c r="E842">
        <v>2131.04</v>
      </c>
      <c r="F842">
        <v>1409.03</v>
      </c>
      <c r="G842">
        <v>375.25</v>
      </c>
      <c r="H842" s="15">
        <v>23345.88</v>
      </c>
    </row>
    <row r="843" spans="1:8" x14ac:dyDescent="0.25">
      <c r="A843" s="14">
        <v>40617</v>
      </c>
      <c r="B843">
        <v>5708.17</v>
      </c>
      <c r="C843">
        <v>11829.24</v>
      </c>
      <c r="D843">
        <v>2259.62</v>
      </c>
      <c r="E843">
        <v>2094.46</v>
      </c>
      <c r="F843">
        <v>1384.41</v>
      </c>
      <c r="G843">
        <v>369.4</v>
      </c>
      <c r="H843" s="15">
        <v>22678.25</v>
      </c>
    </row>
    <row r="844" spans="1:8" x14ac:dyDescent="0.25">
      <c r="A844" s="14">
        <v>40618</v>
      </c>
      <c r="B844">
        <v>5592.51</v>
      </c>
      <c r="C844">
        <v>11794.57</v>
      </c>
      <c r="D844">
        <v>2202.9699999999998</v>
      </c>
      <c r="E844">
        <v>2052.7800000000002</v>
      </c>
      <c r="F844">
        <v>1400.79</v>
      </c>
      <c r="G844">
        <v>374.55</v>
      </c>
      <c r="H844" s="15">
        <v>22700.880000000001</v>
      </c>
    </row>
    <row r="845" spans="1:8" x14ac:dyDescent="0.25">
      <c r="A845" s="14">
        <v>40619</v>
      </c>
      <c r="B845">
        <v>5677.84</v>
      </c>
      <c r="C845">
        <v>11858.27</v>
      </c>
      <c r="D845">
        <v>2225.2399999999998</v>
      </c>
      <c r="E845">
        <v>2081.58</v>
      </c>
      <c r="F845">
        <v>1385.4</v>
      </c>
      <c r="G845">
        <v>368.56</v>
      </c>
      <c r="H845" s="15">
        <v>22284.43</v>
      </c>
    </row>
    <row r="846" spans="1:8" x14ac:dyDescent="0.25">
      <c r="A846" s="14">
        <v>40620</v>
      </c>
      <c r="B846">
        <v>5709.61</v>
      </c>
      <c r="C846">
        <v>11606.61</v>
      </c>
      <c r="D846">
        <v>2221.0700000000002</v>
      </c>
      <c r="E846">
        <v>2094.38</v>
      </c>
      <c r="F846">
        <v>1368.08</v>
      </c>
      <c r="G846">
        <v>370.54</v>
      </c>
      <c r="H846" s="15">
        <v>22300.23</v>
      </c>
    </row>
    <row r="847" spans="1:8" x14ac:dyDescent="0.25">
      <c r="A847" s="14">
        <v>40623</v>
      </c>
      <c r="B847">
        <v>5790.03</v>
      </c>
      <c r="C847">
        <v>11375.14</v>
      </c>
      <c r="D847">
        <v>2262.6999999999998</v>
      </c>
      <c r="E847">
        <v>2125.5100000000002</v>
      </c>
      <c r="F847">
        <v>1370.53</v>
      </c>
      <c r="G847">
        <v>369.43</v>
      </c>
      <c r="H847" s="15">
        <v>22685.22</v>
      </c>
    </row>
    <row r="848" spans="1:8" x14ac:dyDescent="0.25">
      <c r="A848" s="14">
        <v>40624</v>
      </c>
      <c r="B848">
        <v>5770.91</v>
      </c>
      <c r="C848">
        <v>11488.06</v>
      </c>
      <c r="D848">
        <v>2257.96</v>
      </c>
      <c r="E848">
        <v>2115.54</v>
      </c>
      <c r="F848">
        <v>1384.65</v>
      </c>
      <c r="G848">
        <v>371.07</v>
      </c>
      <c r="H848" s="15">
        <v>22857.9</v>
      </c>
    </row>
    <row r="849" spans="1:8" x14ac:dyDescent="0.25">
      <c r="A849" s="14">
        <v>40625</v>
      </c>
      <c r="B849">
        <v>5786</v>
      </c>
      <c r="C849">
        <v>11488.06</v>
      </c>
      <c r="D849">
        <v>2270.5</v>
      </c>
      <c r="E849">
        <v>2121.86</v>
      </c>
      <c r="F849">
        <v>1402.83</v>
      </c>
      <c r="G849">
        <v>375.63</v>
      </c>
      <c r="H849" s="15">
        <v>22825.4</v>
      </c>
    </row>
    <row r="850" spans="1:8" x14ac:dyDescent="0.25">
      <c r="A850" s="14">
        <v>40626</v>
      </c>
      <c r="B850">
        <v>5829.33</v>
      </c>
      <c r="C850">
        <v>11564.25</v>
      </c>
      <c r="D850">
        <v>2312.09</v>
      </c>
      <c r="E850">
        <v>2140.1</v>
      </c>
      <c r="F850">
        <v>1415.73</v>
      </c>
      <c r="G850">
        <v>374.92</v>
      </c>
      <c r="H850" s="15">
        <v>22915.279999999999</v>
      </c>
    </row>
    <row r="851" spans="1:8" x14ac:dyDescent="0.25">
      <c r="A851" s="14">
        <v>40627</v>
      </c>
      <c r="B851">
        <v>5848.11</v>
      </c>
      <c r="C851">
        <v>11552.13</v>
      </c>
      <c r="D851">
        <v>2316.36</v>
      </c>
      <c r="E851">
        <v>2140.87</v>
      </c>
      <c r="F851">
        <v>1446.18</v>
      </c>
      <c r="G851">
        <v>379.24</v>
      </c>
      <c r="H851" s="15">
        <v>23158.67</v>
      </c>
    </row>
    <row r="852" spans="1:8" x14ac:dyDescent="0.25">
      <c r="A852" s="14">
        <v>40630</v>
      </c>
      <c r="B852">
        <v>5843.19</v>
      </c>
      <c r="C852">
        <v>11583.03</v>
      </c>
      <c r="D852">
        <v>2303.1</v>
      </c>
      <c r="E852">
        <v>2147.19</v>
      </c>
      <c r="F852">
        <v>1448.04</v>
      </c>
      <c r="G852">
        <v>379.35</v>
      </c>
      <c r="H852" s="15">
        <v>23068.19</v>
      </c>
    </row>
    <row r="853" spans="1:8" x14ac:dyDescent="0.25">
      <c r="A853" s="14">
        <v>40631</v>
      </c>
      <c r="B853">
        <v>5877.86</v>
      </c>
      <c r="C853">
        <v>11711.4</v>
      </c>
      <c r="D853">
        <v>2325.54</v>
      </c>
      <c r="E853">
        <v>2149.16</v>
      </c>
      <c r="F853">
        <v>1462.89</v>
      </c>
      <c r="G853">
        <v>375.73</v>
      </c>
      <c r="H853" s="15">
        <v>23060.36</v>
      </c>
    </row>
    <row r="854" spans="1:8" x14ac:dyDescent="0.25">
      <c r="A854" s="14">
        <v>40632</v>
      </c>
      <c r="B854">
        <v>5917.33</v>
      </c>
      <c r="C854">
        <v>11808.61</v>
      </c>
      <c r="D854">
        <v>2336.52</v>
      </c>
      <c r="E854">
        <v>2157.64</v>
      </c>
      <c r="F854">
        <v>1478.08</v>
      </c>
      <c r="G854">
        <v>374.72</v>
      </c>
      <c r="H854" s="15">
        <v>23451.43</v>
      </c>
    </row>
    <row r="855" spans="1:8" x14ac:dyDescent="0.25">
      <c r="A855" s="14">
        <v>40633</v>
      </c>
      <c r="B855">
        <v>5902.84</v>
      </c>
      <c r="C855">
        <v>11809.54</v>
      </c>
      <c r="D855">
        <v>2338.9899999999998</v>
      </c>
      <c r="E855">
        <v>2141.1999999999998</v>
      </c>
      <c r="F855">
        <v>1494.12</v>
      </c>
      <c r="G855">
        <v>370.51</v>
      </c>
      <c r="H855" s="15">
        <v>23527.52</v>
      </c>
    </row>
    <row r="856" spans="1:8" x14ac:dyDescent="0.25">
      <c r="A856" s="14">
        <v>40634</v>
      </c>
      <c r="B856">
        <v>5933.85</v>
      </c>
      <c r="C856">
        <v>11885.64</v>
      </c>
      <c r="D856">
        <v>2342.92</v>
      </c>
      <c r="E856">
        <v>2161.27</v>
      </c>
      <c r="F856">
        <v>1495.98</v>
      </c>
      <c r="G856">
        <v>376.38</v>
      </c>
      <c r="H856" s="15">
        <v>23801.9</v>
      </c>
    </row>
    <row r="857" spans="1:8" x14ac:dyDescent="0.25">
      <c r="A857" s="14">
        <v>40637</v>
      </c>
      <c r="B857">
        <v>5943.91</v>
      </c>
      <c r="C857">
        <v>11873.28</v>
      </c>
      <c r="D857">
        <v>2334.54</v>
      </c>
      <c r="E857">
        <v>2164.59</v>
      </c>
      <c r="F857">
        <v>1514.79</v>
      </c>
      <c r="G857">
        <v>376.38</v>
      </c>
      <c r="H857" s="15">
        <v>24150.58</v>
      </c>
    </row>
    <row r="858" spans="1:8" x14ac:dyDescent="0.25">
      <c r="A858" s="14">
        <v>40639</v>
      </c>
      <c r="B858">
        <v>5958.22</v>
      </c>
      <c r="C858">
        <v>11933.18</v>
      </c>
      <c r="D858">
        <v>2332.34</v>
      </c>
      <c r="E858">
        <v>2172.29</v>
      </c>
      <c r="F858">
        <v>1531.17</v>
      </c>
      <c r="G858">
        <v>380.49</v>
      </c>
      <c r="H858" s="15">
        <v>24285.05</v>
      </c>
    </row>
    <row r="859" spans="1:8" x14ac:dyDescent="0.25">
      <c r="A859" s="14">
        <v>40640</v>
      </c>
      <c r="B859">
        <v>5948.43</v>
      </c>
      <c r="C859">
        <v>11952.72</v>
      </c>
      <c r="D859">
        <v>2332.88</v>
      </c>
      <c r="E859">
        <v>2162.79</v>
      </c>
      <c r="F859">
        <v>1529.72</v>
      </c>
      <c r="G859">
        <v>381.65</v>
      </c>
      <c r="H859" s="15">
        <v>24281.8</v>
      </c>
    </row>
    <row r="860" spans="1:8" x14ac:dyDescent="0.25">
      <c r="A860" s="14">
        <v>40641</v>
      </c>
      <c r="B860">
        <v>5933.93</v>
      </c>
      <c r="C860">
        <v>11905.87</v>
      </c>
      <c r="D860">
        <v>2321.1799999999998</v>
      </c>
      <c r="E860">
        <v>2171.86</v>
      </c>
      <c r="F860">
        <v>1522.92</v>
      </c>
      <c r="G860">
        <v>384.95</v>
      </c>
      <c r="H860" s="15">
        <v>24396.07</v>
      </c>
    </row>
    <row r="861" spans="1:8" x14ac:dyDescent="0.25">
      <c r="A861" s="14">
        <v>40644</v>
      </c>
      <c r="B861">
        <v>5916.36</v>
      </c>
      <c r="C861">
        <v>11868.77</v>
      </c>
      <c r="D861">
        <v>2314.5</v>
      </c>
      <c r="E861">
        <v>2172.63</v>
      </c>
      <c r="F861">
        <v>1495.32</v>
      </c>
      <c r="G861">
        <v>382.95</v>
      </c>
      <c r="H861" s="15">
        <v>24303.07</v>
      </c>
    </row>
    <row r="862" spans="1:8" x14ac:dyDescent="0.25">
      <c r="A862" s="14">
        <v>40645</v>
      </c>
      <c r="B862">
        <v>5868.55</v>
      </c>
      <c r="C862">
        <v>11796.09</v>
      </c>
      <c r="D862">
        <v>2298.3000000000002</v>
      </c>
      <c r="E862">
        <v>2133.94</v>
      </c>
      <c r="F862">
        <v>1495.32</v>
      </c>
      <c r="G862">
        <v>382.77</v>
      </c>
      <c r="H862" s="15">
        <v>23976.37</v>
      </c>
    </row>
    <row r="863" spans="1:8" x14ac:dyDescent="0.25">
      <c r="A863" s="14">
        <v>40646</v>
      </c>
      <c r="B863">
        <v>5855.98</v>
      </c>
      <c r="C863">
        <v>11734.72</v>
      </c>
      <c r="D863">
        <v>2316.63</v>
      </c>
      <c r="E863">
        <v>2161.4299999999998</v>
      </c>
      <c r="F863">
        <v>1524.71</v>
      </c>
      <c r="G863">
        <v>387.58</v>
      </c>
      <c r="H863" s="15">
        <v>24135.03</v>
      </c>
    </row>
    <row r="864" spans="1:8" x14ac:dyDescent="0.25">
      <c r="A864" s="14">
        <v>40647</v>
      </c>
      <c r="B864">
        <v>5860.52</v>
      </c>
      <c r="C864">
        <v>11652.54</v>
      </c>
      <c r="D864">
        <v>2311.25</v>
      </c>
      <c r="E864">
        <v>2148.36</v>
      </c>
      <c r="F864">
        <v>1524.71</v>
      </c>
      <c r="G864">
        <v>386.19</v>
      </c>
      <c r="H864" s="15">
        <v>24014</v>
      </c>
    </row>
    <row r="865" spans="1:8" x14ac:dyDescent="0.25">
      <c r="A865" s="14">
        <v>40648</v>
      </c>
      <c r="B865">
        <v>5887.75</v>
      </c>
      <c r="C865">
        <v>11684.23</v>
      </c>
      <c r="D865">
        <v>2307.58</v>
      </c>
      <c r="E865">
        <v>2165.6799999999998</v>
      </c>
      <c r="F865">
        <v>1504.09</v>
      </c>
      <c r="G865">
        <v>387.3</v>
      </c>
      <c r="H865" s="15">
        <v>24008.07</v>
      </c>
    </row>
    <row r="866" spans="1:8" x14ac:dyDescent="0.25">
      <c r="A866" s="14">
        <v>40651</v>
      </c>
      <c r="B866">
        <v>5822.53</v>
      </c>
      <c r="C866">
        <v>11674.83</v>
      </c>
      <c r="D866">
        <v>2292.34</v>
      </c>
      <c r="E866">
        <v>2127.0700000000002</v>
      </c>
      <c r="F866">
        <v>1480.21</v>
      </c>
      <c r="G866">
        <v>388</v>
      </c>
      <c r="H866" s="15">
        <v>23830.31</v>
      </c>
    </row>
    <row r="867" spans="1:8" x14ac:dyDescent="0.25">
      <c r="A867" s="14">
        <v>40652</v>
      </c>
      <c r="B867">
        <v>5859.35</v>
      </c>
      <c r="C867">
        <v>11599.28</v>
      </c>
      <c r="D867">
        <v>2306.77</v>
      </c>
      <c r="E867">
        <v>2128.02</v>
      </c>
      <c r="F867">
        <v>1481.43</v>
      </c>
      <c r="G867">
        <v>381.11</v>
      </c>
      <c r="H867" s="15">
        <v>23520.62</v>
      </c>
    </row>
    <row r="868" spans="1:8" x14ac:dyDescent="0.25">
      <c r="A868" s="14">
        <v>40653</v>
      </c>
      <c r="B868">
        <v>5918.56</v>
      </c>
      <c r="C868">
        <v>11745.06</v>
      </c>
      <c r="D868">
        <v>2357.7600000000002</v>
      </c>
      <c r="E868">
        <v>2157.94</v>
      </c>
      <c r="F868">
        <v>1510.85</v>
      </c>
      <c r="G868">
        <v>382.2</v>
      </c>
      <c r="H868" s="15">
        <v>23896.1</v>
      </c>
    </row>
    <row r="869" spans="1:8" x14ac:dyDescent="0.25">
      <c r="A869" s="14">
        <v>40654</v>
      </c>
      <c r="B869">
        <v>5943.76</v>
      </c>
      <c r="C869">
        <v>11923.59</v>
      </c>
      <c r="D869">
        <v>2377.3000000000002</v>
      </c>
      <c r="E869">
        <v>2163.36</v>
      </c>
      <c r="F869">
        <v>1513.62</v>
      </c>
      <c r="G869">
        <v>384.75</v>
      </c>
      <c r="H869" s="15">
        <v>24138.31</v>
      </c>
    </row>
    <row r="870" spans="1:8" x14ac:dyDescent="0.25">
      <c r="A870" s="14">
        <v>40659</v>
      </c>
      <c r="B870">
        <v>5981.5</v>
      </c>
      <c r="C870">
        <v>11933.46</v>
      </c>
      <c r="D870">
        <v>2396.0300000000002</v>
      </c>
      <c r="E870">
        <v>2184.1799999999998</v>
      </c>
      <c r="F870">
        <v>1506.74</v>
      </c>
      <c r="G870">
        <v>373.09</v>
      </c>
      <c r="H870" s="15">
        <v>24007.38</v>
      </c>
    </row>
    <row r="871" spans="1:8" x14ac:dyDescent="0.25">
      <c r="A871" s="14">
        <v>40660</v>
      </c>
      <c r="B871">
        <v>6020</v>
      </c>
      <c r="C871">
        <v>11947.44</v>
      </c>
      <c r="D871">
        <v>2413.59</v>
      </c>
      <c r="E871">
        <v>2190.66</v>
      </c>
      <c r="F871">
        <v>1503.82</v>
      </c>
      <c r="G871">
        <v>370.16</v>
      </c>
      <c r="H871" s="15">
        <v>23892.84</v>
      </c>
    </row>
    <row r="872" spans="1:8" x14ac:dyDescent="0.25">
      <c r="A872" s="14">
        <v>40661</v>
      </c>
      <c r="B872">
        <v>6042.06</v>
      </c>
      <c r="C872">
        <v>11966.67</v>
      </c>
      <c r="D872">
        <v>2409.9</v>
      </c>
      <c r="E872">
        <v>2195.63</v>
      </c>
      <c r="F872">
        <v>1492.23</v>
      </c>
      <c r="G872">
        <v>363.22</v>
      </c>
      <c r="H872" s="15">
        <v>23805.63</v>
      </c>
    </row>
    <row r="873" spans="1:8" x14ac:dyDescent="0.25">
      <c r="A873" s="14">
        <v>40662</v>
      </c>
      <c r="B873">
        <v>6061.59</v>
      </c>
      <c r="C873">
        <v>12057.54</v>
      </c>
      <c r="D873">
        <v>2404.08</v>
      </c>
      <c r="E873" t="e">
        <v>#N/A</v>
      </c>
      <c r="F873">
        <v>1490.32</v>
      </c>
      <c r="G873">
        <v>366.94</v>
      </c>
      <c r="H873" s="15">
        <v>23720.81</v>
      </c>
    </row>
    <row r="874" spans="1:8" x14ac:dyDescent="0.25">
      <c r="A874" s="14">
        <v>40666</v>
      </c>
      <c r="B874">
        <v>6035.58</v>
      </c>
      <c r="C874">
        <v>11956.89</v>
      </c>
      <c r="D874">
        <v>2392.8000000000002</v>
      </c>
      <c r="E874">
        <v>2192.7600000000002</v>
      </c>
      <c r="F874">
        <v>1435.04</v>
      </c>
      <c r="G874">
        <v>370.26</v>
      </c>
      <c r="H874" s="15">
        <v>23633.25</v>
      </c>
    </row>
    <row r="875" spans="1:8" x14ac:dyDescent="0.25">
      <c r="A875" s="14">
        <v>40667</v>
      </c>
      <c r="B875">
        <v>5987.1</v>
      </c>
      <c r="C875">
        <v>11672.05</v>
      </c>
      <c r="D875">
        <v>2387.5100000000002</v>
      </c>
      <c r="E875">
        <v>2162.66</v>
      </c>
      <c r="F875">
        <v>1430</v>
      </c>
      <c r="G875">
        <v>361.78</v>
      </c>
      <c r="H875" s="15">
        <v>23315.24</v>
      </c>
    </row>
    <row r="876" spans="1:8" x14ac:dyDescent="0.25">
      <c r="A876" s="14">
        <v>40668</v>
      </c>
      <c r="B876">
        <v>5912.86</v>
      </c>
      <c r="C876">
        <v>11906.69</v>
      </c>
      <c r="D876">
        <v>2375.21</v>
      </c>
      <c r="E876">
        <v>2158.69</v>
      </c>
      <c r="F876">
        <v>1397.98</v>
      </c>
      <c r="G876">
        <v>361.9</v>
      </c>
      <c r="H876" s="15">
        <v>23261.61</v>
      </c>
    </row>
    <row r="877" spans="1:8" x14ac:dyDescent="0.25">
      <c r="A877" s="14">
        <v>40669</v>
      </c>
      <c r="B877">
        <v>5935.23</v>
      </c>
      <c r="C877">
        <v>11879.96</v>
      </c>
      <c r="D877">
        <v>2383.1799999999998</v>
      </c>
      <c r="E877">
        <v>2184.7800000000002</v>
      </c>
      <c r="F877">
        <v>1419.03</v>
      </c>
      <c r="G877">
        <v>361.74</v>
      </c>
      <c r="H877" s="15">
        <v>23159.14</v>
      </c>
    </row>
    <row r="878" spans="1:8" x14ac:dyDescent="0.25">
      <c r="A878" s="14">
        <v>40672</v>
      </c>
      <c r="B878">
        <v>5961.05</v>
      </c>
      <c r="C878">
        <v>11932.68</v>
      </c>
      <c r="D878">
        <v>2390.9699999999998</v>
      </c>
      <c r="E878">
        <v>2194.04</v>
      </c>
      <c r="F878">
        <v>1425.15</v>
      </c>
      <c r="G878">
        <v>363.11</v>
      </c>
      <c r="H878" s="15">
        <v>23336</v>
      </c>
    </row>
    <row r="879" spans="1:8" x14ac:dyDescent="0.25">
      <c r="A879" s="14">
        <v>40674</v>
      </c>
      <c r="B879">
        <v>5924.7</v>
      </c>
      <c r="C879">
        <v>12036.36</v>
      </c>
      <c r="D879">
        <v>2393.08</v>
      </c>
      <c r="E879">
        <v>2227.08</v>
      </c>
      <c r="F879">
        <v>1430.29</v>
      </c>
      <c r="G879">
        <v>365.2</v>
      </c>
      <c r="H879" s="15">
        <v>23291.8</v>
      </c>
    </row>
    <row r="880" spans="1:8" x14ac:dyDescent="0.25">
      <c r="A880" s="14">
        <v>40675</v>
      </c>
      <c r="B880">
        <v>5951.47</v>
      </c>
      <c r="C880">
        <v>11962.18</v>
      </c>
      <c r="D880">
        <v>2407.89</v>
      </c>
      <c r="E880">
        <v>2227.0700000000002</v>
      </c>
      <c r="F880">
        <v>1403.9</v>
      </c>
      <c r="G880">
        <v>360.06</v>
      </c>
      <c r="H880" s="15">
        <v>23073.759999999998</v>
      </c>
    </row>
    <row r="881" spans="1:8" x14ac:dyDescent="0.25">
      <c r="A881" s="14">
        <v>40676</v>
      </c>
      <c r="B881">
        <v>5909.63</v>
      </c>
      <c r="C881">
        <v>11967.34</v>
      </c>
      <c r="D881">
        <v>2379.2399999999998</v>
      </c>
      <c r="E881">
        <v>2243.59</v>
      </c>
      <c r="F881">
        <v>1427.32</v>
      </c>
      <c r="G881">
        <v>363.33</v>
      </c>
      <c r="H881" s="15">
        <v>23276.27</v>
      </c>
    </row>
    <row r="882" spans="1:8" x14ac:dyDescent="0.25">
      <c r="A882" s="14">
        <v>40679</v>
      </c>
      <c r="B882">
        <v>5886.2</v>
      </c>
      <c r="C882">
        <v>11902.12</v>
      </c>
      <c r="D882">
        <v>2337.85</v>
      </c>
      <c r="E882">
        <v>2237.36</v>
      </c>
      <c r="F882">
        <v>1403.23</v>
      </c>
      <c r="G882">
        <v>360.88</v>
      </c>
      <c r="H882" s="15">
        <v>22960.63</v>
      </c>
    </row>
    <row r="883" spans="1:8" x14ac:dyDescent="0.25">
      <c r="A883" s="14">
        <v>40680</v>
      </c>
      <c r="B883">
        <v>5883.99</v>
      </c>
      <c r="C883">
        <v>11930.24</v>
      </c>
      <c r="D883">
        <v>2343.5100000000002</v>
      </c>
      <c r="E883">
        <v>2200.2800000000002</v>
      </c>
      <c r="F883">
        <v>1392.87</v>
      </c>
      <c r="G883">
        <v>361.17</v>
      </c>
      <c r="H883" s="15">
        <v>22901.08</v>
      </c>
    </row>
    <row r="884" spans="1:8" x14ac:dyDescent="0.25">
      <c r="A884" s="14">
        <v>40681</v>
      </c>
      <c r="B884">
        <v>5925.99</v>
      </c>
      <c r="C884">
        <v>11884.61</v>
      </c>
      <c r="D884">
        <v>2362.9499999999998</v>
      </c>
      <c r="E884">
        <v>2225.2199999999998</v>
      </c>
      <c r="F884">
        <v>1389.79</v>
      </c>
      <c r="G884">
        <v>363.94</v>
      </c>
      <c r="H884" s="15">
        <v>23011.14</v>
      </c>
    </row>
    <row r="885" spans="1:8" x14ac:dyDescent="0.25">
      <c r="A885" s="14">
        <v>40682</v>
      </c>
      <c r="B885">
        <v>5935.07</v>
      </c>
      <c r="C885">
        <v>11878.81</v>
      </c>
      <c r="D885">
        <v>2369.67</v>
      </c>
      <c r="E885">
        <v>2235.9299999999998</v>
      </c>
      <c r="F885">
        <v>1395</v>
      </c>
      <c r="G885">
        <v>361.9</v>
      </c>
      <c r="H885" s="15">
        <v>23163.38</v>
      </c>
    </row>
    <row r="886" spans="1:8" x14ac:dyDescent="0.25">
      <c r="A886" s="14">
        <v>40683</v>
      </c>
      <c r="B886">
        <v>5889.64</v>
      </c>
      <c r="C886">
        <v>11973.38</v>
      </c>
      <c r="D886">
        <v>2351.4299999999998</v>
      </c>
      <c r="E886">
        <v>2233.23</v>
      </c>
      <c r="F886">
        <v>1403.61</v>
      </c>
      <c r="G886">
        <v>361.79</v>
      </c>
      <c r="H886" s="15">
        <v>23199.39</v>
      </c>
    </row>
    <row r="887" spans="1:8" x14ac:dyDescent="0.25">
      <c r="A887" s="14">
        <v>40686</v>
      </c>
      <c r="B887">
        <v>5826.81</v>
      </c>
      <c r="C887">
        <v>12030.64</v>
      </c>
      <c r="D887">
        <v>2316.7800000000002</v>
      </c>
      <c r="E887">
        <v>2189.3000000000002</v>
      </c>
      <c r="F887">
        <v>1374.36</v>
      </c>
      <c r="G887">
        <v>349.81</v>
      </c>
      <c r="H887" s="15">
        <v>22711.02</v>
      </c>
    </row>
    <row r="888" spans="1:8" x14ac:dyDescent="0.25">
      <c r="A888" s="14">
        <v>40687</v>
      </c>
      <c r="B888">
        <v>5833.73</v>
      </c>
      <c r="C888">
        <v>12130.58</v>
      </c>
      <c r="D888">
        <v>2303.5500000000002</v>
      </c>
      <c r="E888">
        <v>2199.84</v>
      </c>
      <c r="F888">
        <v>1379.19</v>
      </c>
      <c r="G888">
        <v>349.98</v>
      </c>
      <c r="H888" s="15">
        <v>22730.78</v>
      </c>
    </row>
    <row r="889" spans="1:8" x14ac:dyDescent="0.25">
      <c r="A889" s="14">
        <v>40688</v>
      </c>
      <c r="B889">
        <v>5851.6</v>
      </c>
      <c r="C889">
        <v>12168.12</v>
      </c>
      <c r="D889">
        <v>2310.9499999999998</v>
      </c>
      <c r="E889">
        <v>2190.91</v>
      </c>
      <c r="F889">
        <v>1365.12</v>
      </c>
      <c r="G889">
        <v>346.04</v>
      </c>
      <c r="H889" s="15">
        <v>22747.279999999999</v>
      </c>
    </row>
    <row r="890" spans="1:8" x14ac:dyDescent="0.25">
      <c r="A890" s="14">
        <v>40689</v>
      </c>
      <c r="B890">
        <v>5864.97</v>
      </c>
      <c r="C890">
        <v>12198.12</v>
      </c>
      <c r="D890">
        <v>2325.9299999999998</v>
      </c>
      <c r="E890">
        <v>2194.61</v>
      </c>
      <c r="F890">
        <v>1378.08</v>
      </c>
      <c r="G890">
        <v>344.55</v>
      </c>
      <c r="H890" s="15">
        <v>22900.79</v>
      </c>
    </row>
    <row r="891" spans="1:8" x14ac:dyDescent="0.25">
      <c r="A891" s="14">
        <v>40690</v>
      </c>
      <c r="B891">
        <v>5888.16</v>
      </c>
      <c r="C891">
        <v>12225.52</v>
      </c>
      <c r="D891">
        <v>2336.09</v>
      </c>
      <c r="E891">
        <v>2216.2399999999998</v>
      </c>
      <c r="F891">
        <v>1399.01</v>
      </c>
      <c r="G891">
        <v>339.93</v>
      </c>
      <c r="H891" s="15">
        <v>23118.07</v>
      </c>
    </row>
    <row r="892" spans="1:8" x14ac:dyDescent="0.25">
      <c r="A892" s="14">
        <v>40693</v>
      </c>
      <c r="B892">
        <v>5888.16</v>
      </c>
      <c r="C892">
        <v>12195.59</v>
      </c>
      <c r="D892" t="e">
        <v>#N/A</v>
      </c>
      <c r="E892" t="e">
        <v>#N/A</v>
      </c>
      <c r="F892">
        <v>1404.21</v>
      </c>
      <c r="G892">
        <v>339.93</v>
      </c>
      <c r="H892" s="15">
        <v>23184.32</v>
      </c>
    </row>
    <row r="893" spans="1:8" x14ac:dyDescent="0.25">
      <c r="A893" s="14">
        <v>40694</v>
      </c>
      <c r="B893">
        <v>5946.39</v>
      </c>
      <c r="C893">
        <v>12123.15</v>
      </c>
      <c r="D893">
        <v>2372.54</v>
      </c>
      <c r="E893">
        <v>2228.08</v>
      </c>
      <c r="F893">
        <v>1428.45</v>
      </c>
      <c r="G893">
        <v>343.68</v>
      </c>
      <c r="H893" s="15">
        <v>23684.13</v>
      </c>
    </row>
    <row r="894" spans="1:8" x14ac:dyDescent="0.25">
      <c r="A894" s="14">
        <v>40695</v>
      </c>
      <c r="B894">
        <v>5815.49</v>
      </c>
      <c r="C894">
        <v>12264.06</v>
      </c>
      <c r="D894">
        <v>2322.48</v>
      </c>
      <c r="E894">
        <v>2225.62</v>
      </c>
      <c r="F894">
        <v>1443.04</v>
      </c>
      <c r="G894">
        <v>344.54</v>
      </c>
      <c r="H894" s="15">
        <v>23626.43</v>
      </c>
    </row>
    <row r="895" spans="1:8" x14ac:dyDescent="0.25">
      <c r="A895" s="14">
        <v>40696</v>
      </c>
      <c r="B895">
        <v>5803.82</v>
      </c>
      <c r="C895">
        <v>12179.81</v>
      </c>
      <c r="D895">
        <v>2326.6999999999998</v>
      </c>
      <c r="E895">
        <v>2210.14</v>
      </c>
      <c r="F895">
        <v>1434.97</v>
      </c>
      <c r="G895">
        <v>339.02</v>
      </c>
      <c r="H895" s="15">
        <v>23253.84</v>
      </c>
    </row>
    <row r="896" spans="1:8" x14ac:dyDescent="0.25">
      <c r="A896" s="14">
        <v>40697</v>
      </c>
      <c r="B896">
        <v>5761.42</v>
      </c>
      <c r="C896">
        <v>12236.66</v>
      </c>
      <c r="D896">
        <v>2292.31</v>
      </c>
      <c r="E896">
        <v>2218.5100000000002</v>
      </c>
      <c r="F896">
        <v>1428.1</v>
      </c>
      <c r="G896">
        <v>342.87</v>
      </c>
      <c r="H896" s="15">
        <v>22949.56</v>
      </c>
    </row>
    <row r="897" spans="1:8" x14ac:dyDescent="0.25">
      <c r="A897" s="14">
        <v>40701</v>
      </c>
      <c r="B897">
        <v>5685.77</v>
      </c>
      <c r="C897">
        <v>12314.99</v>
      </c>
      <c r="D897">
        <v>2268.96</v>
      </c>
      <c r="E897">
        <v>2221.5300000000002</v>
      </c>
      <c r="F897">
        <v>1441.37</v>
      </c>
      <c r="G897">
        <v>345.19</v>
      </c>
      <c r="H897" s="15">
        <v>22868.67</v>
      </c>
    </row>
    <row r="898" spans="1:8" x14ac:dyDescent="0.25">
      <c r="A898" s="14">
        <v>40702</v>
      </c>
      <c r="B898">
        <v>5677.43</v>
      </c>
      <c r="C898">
        <v>12367.29</v>
      </c>
      <c r="D898">
        <v>2252.89</v>
      </c>
      <c r="E898">
        <v>2190.2399999999998</v>
      </c>
      <c r="F898">
        <v>1433.96</v>
      </c>
      <c r="G898">
        <v>345.63</v>
      </c>
      <c r="H898" s="15">
        <v>22661.63</v>
      </c>
    </row>
    <row r="899" spans="1:8" x14ac:dyDescent="0.25">
      <c r="A899" s="14">
        <v>40703</v>
      </c>
      <c r="B899">
        <v>5727.4</v>
      </c>
      <c r="C899">
        <v>12330.14</v>
      </c>
      <c r="D899">
        <v>2256.65</v>
      </c>
      <c r="E899">
        <v>2198</v>
      </c>
      <c r="F899">
        <v>1431.99</v>
      </c>
      <c r="G899">
        <v>338.48</v>
      </c>
      <c r="H899" s="15">
        <v>22609.83</v>
      </c>
    </row>
    <row r="900" spans="1:8" x14ac:dyDescent="0.25">
      <c r="A900" s="14">
        <v>40704</v>
      </c>
      <c r="B900">
        <v>5654.68</v>
      </c>
      <c r="C900">
        <v>12377.77</v>
      </c>
      <c r="D900">
        <v>2221.09</v>
      </c>
      <c r="E900">
        <v>2175.9499999999998</v>
      </c>
      <c r="F900">
        <v>1423.08</v>
      </c>
      <c r="G900">
        <v>339.43</v>
      </c>
      <c r="H900" s="15">
        <v>22420.37</v>
      </c>
    </row>
    <row r="901" spans="1:8" x14ac:dyDescent="0.25">
      <c r="A901" s="14">
        <v>40707</v>
      </c>
      <c r="B901">
        <v>5663.19</v>
      </c>
      <c r="C901">
        <v>12353.36</v>
      </c>
      <c r="D901">
        <v>2222.2800000000002</v>
      </c>
      <c r="E901">
        <v>2176.5</v>
      </c>
      <c r="F901">
        <v>1420.18</v>
      </c>
      <c r="G901">
        <v>338.56</v>
      </c>
      <c r="H901" s="15">
        <v>22508.080000000002</v>
      </c>
    </row>
    <row r="902" spans="1:8" x14ac:dyDescent="0.25">
      <c r="A902" s="14">
        <v>40708</v>
      </c>
      <c r="B902">
        <v>5724.42</v>
      </c>
      <c r="C902">
        <v>12337.94</v>
      </c>
      <c r="D902">
        <v>2250.34</v>
      </c>
      <c r="E902">
        <v>2194.7199999999998</v>
      </c>
      <c r="F902">
        <v>1427.17</v>
      </c>
      <c r="G902">
        <v>343.11</v>
      </c>
      <c r="H902" s="15">
        <v>22496</v>
      </c>
    </row>
    <row r="903" spans="1:8" x14ac:dyDescent="0.25">
      <c r="A903" s="14">
        <v>40709</v>
      </c>
      <c r="B903">
        <v>5627.04</v>
      </c>
      <c r="C903">
        <v>12317.15</v>
      </c>
      <c r="D903">
        <v>2209.0100000000002</v>
      </c>
      <c r="E903">
        <v>2185.73</v>
      </c>
      <c r="F903">
        <v>1413.56</v>
      </c>
      <c r="G903">
        <v>339.88</v>
      </c>
      <c r="H903" s="15">
        <v>22343.77</v>
      </c>
    </row>
    <row r="904" spans="1:8" x14ac:dyDescent="0.25">
      <c r="A904" s="14">
        <v>40710</v>
      </c>
      <c r="B904">
        <v>5645.27</v>
      </c>
      <c r="C904">
        <v>12369.12</v>
      </c>
      <c r="D904">
        <v>2199.9299999999998</v>
      </c>
      <c r="E904">
        <v>2156.85</v>
      </c>
      <c r="F904">
        <v>1397.77</v>
      </c>
      <c r="G904">
        <v>333.96</v>
      </c>
      <c r="H904" s="15">
        <v>21953.11</v>
      </c>
    </row>
    <row r="905" spans="1:8" x14ac:dyDescent="0.25">
      <c r="A905" s="14">
        <v>40711</v>
      </c>
      <c r="B905">
        <v>5664.25</v>
      </c>
      <c r="C905">
        <v>12361.31</v>
      </c>
      <c r="D905">
        <v>2192.96</v>
      </c>
      <c r="E905">
        <v>2149.44</v>
      </c>
      <c r="F905">
        <v>1388.36</v>
      </c>
      <c r="G905">
        <v>330.36</v>
      </c>
      <c r="H905" s="15">
        <v>21695.26</v>
      </c>
    </row>
    <row r="906" spans="1:8" x14ac:dyDescent="0.25">
      <c r="A906" s="14">
        <v>40714</v>
      </c>
      <c r="B906">
        <v>5689.78</v>
      </c>
      <c r="C906">
        <v>12165.38</v>
      </c>
      <c r="D906">
        <v>2204.36</v>
      </c>
      <c r="E906">
        <v>2135.67</v>
      </c>
      <c r="F906">
        <v>1359.11</v>
      </c>
      <c r="G906">
        <v>327.92</v>
      </c>
      <c r="H906" s="15">
        <v>21599.51</v>
      </c>
    </row>
    <row r="907" spans="1:8" x14ac:dyDescent="0.25">
      <c r="A907" s="14">
        <v>40715</v>
      </c>
      <c r="B907">
        <v>5747.95</v>
      </c>
      <c r="C907">
        <v>12326.14</v>
      </c>
      <c r="D907">
        <v>2251.8200000000002</v>
      </c>
      <c r="E907">
        <v>2168.7800000000002</v>
      </c>
      <c r="F907">
        <v>1365.52</v>
      </c>
      <c r="G907">
        <v>331.53</v>
      </c>
      <c r="H907" s="15">
        <v>21850.59</v>
      </c>
    </row>
    <row r="908" spans="1:8" x14ac:dyDescent="0.25">
      <c r="A908" s="14">
        <v>40716</v>
      </c>
      <c r="B908">
        <v>5713.55</v>
      </c>
      <c r="C908">
        <v>12369.41</v>
      </c>
      <c r="D908">
        <v>2235.75</v>
      </c>
      <c r="E908">
        <v>2157.77</v>
      </c>
      <c r="F908">
        <v>1362.06</v>
      </c>
      <c r="G908">
        <v>331.22</v>
      </c>
      <c r="H908" s="15">
        <v>21859.97</v>
      </c>
    </row>
    <row r="909" spans="1:8" x14ac:dyDescent="0.25">
      <c r="A909" s="14">
        <v>40717</v>
      </c>
      <c r="B909">
        <v>5682.24</v>
      </c>
      <c r="C909">
        <v>12508.42</v>
      </c>
      <c r="D909">
        <v>2255.0500000000002</v>
      </c>
      <c r="E909">
        <v>2125.54</v>
      </c>
      <c r="F909">
        <v>1370.46</v>
      </c>
      <c r="G909">
        <v>336.59</v>
      </c>
      <c r="H909" s="15">
        <v>21759.14</v>
      </c>
    </row>
    <row r="910" spans="1:8" x14ac:dyDescent="0.25">
      <c r="A910" s="14">
        <v>40718</v>
      </c>
      <c r="B910">
        <v>5617.61</v>
      </c>
      <c r="C910">
        <v>12464.26</v>
      </c>
      <c r="D910">
        <v>2217.06</v>
      </c>
      <c r="E910">
        <v>2144.84</v>
      </c>
      <c r="F910">
        <v>1402.85</v>
      </c>
      <c r="G910">
        <v>344.89</v>
      </c>
      <c r="H910" s="15">
        <v>22171.95</v>
      </c>
    </row>
    <row r="911" spans="1:8" x14ac:dyDescent="0.25">
      <c r="A911" s="14">
        <v>40721</v>
      </c>
      <c r="B911">
        <v>5661.89</v>
      </c>
      <c r="C911">
        <v>12464.49</v>
      </c>
      <c r="D911">
        <v>2252.2399999999998</v>
      </c>
      <c r="E911">
        <v>2146.2600000000002</v>
      </c>
      <c r="F911">
        <v>1416.64</v>
      </c>
      <c r="G911">
        <v>346.74</v>
      </c>
      <c r="H911" s="15">
        <v>22041.77</v>
      </c>
    </row>
    <row r="912" spans="1:8" x14ac:dyDescent="0.25">
      <c r="A912" s="14">
        <v>40722</v>
      </c>
      <c r="B912">
        <v>5731.14</v>
      </c>
      <c r="C912">
        <v>12362.44</v>
      </c>
      <c r="D912">
        <v>2285.75</v>
      </c>
      <c r="E912">
        <v>2152.44</v>
      </c>
      <c r="F912">
        <v>1419.16</v>
      </c>
      <c r="G912">
        <v>347.35</v>
      </c>
      <c r="H912" s="15">
        <v>22061.78</v>
      </c>
    </row>
    <row r="913" spans="1:8" x14ac:dyDescent="0.25">
      <c r="A913" s="14">
        <v>40723</v>
      </c>
      <c r="B913">
        <v>5789.71</v>
      </c>
      <c r="C913">
        <v>12423.3</v>
      </c>
      <c r="D913">
        <v>2294.4299999999998</v>
      </c>
      <c r="E913">
        <v>2188.2600000000002</v>
      </c>
      <c r="F913">
        <v>1436.89</v>
      </c>
      <c r="G913">
        <v>342.33</v>
      </c>
      <c r="H913" s="15">
        <v>22061.18</v>
      </c>
    </row>
    <row r="914" spans="1:8" x14ac:dyDescent="0.25">
      <c r="A914" s="14">
        <v>40724</v>
      </c>
      <c r="B914">
        <v>5846.42</v>
      </c>
      <c r="C914">
        <v>12496.03</v>
      </c>
      <c r="D914">
        <v>2325.0700000000002</v>
      </c>
      <c r="E914">
        <v>2201.86</v>
      </c>
      <c r="F914">
        <v>1449.3</v>
      </c>
      <c r="G914">
        <v>347.23</v>
      </c>
      <c r="H914" s="15">
        <v>22398.1</v>
      </c>
    </row>
    <row r="915" spans="1:8" x14ac:dyDescent="0.25">
      <c r="A915" s="14">
        <v>40728</v>
      </c>
      <c r="B915">
        <v>5923.39</v>
      </c>
      <c r="C915">
        <v>12560.28</v>
      </c>
      <c r="D915" t="e">
        <v>#N/A</v>
      </c>
      <c r="E915">
        <v>2236.41</v>
      </c>
      <c r="F915">
        <v>1466.75</v>
      </c>
      <c r="G915">
        <v>347.81</v>
      </c>
      <c r="H915" s="15">
        <v>22770.47</v>
      </c>
    </row>
    <row r="916" spans="1:8" x14ac:dyDescent="0.25">
      <c r="A916" s="14">
        <v>40729</v>
      </c>
      <c r="B916">
        <v>5913.12</v>
      </c>
      <c r="C916">
        <v>12576.48</v>
      </c>
      <c r="D916">
        <v>2371.21</v>
      </c>
      <c r="E916">
        <v>2233.89</v>
      </c>
      <c r="F916">
        <v>1461.62</v>
      </c>
      <c r="G916">
        <v>357.02</v>
      </c>
      <c r="H916" s="15">
        <v>22747.95</v>
      </c>
    </row>
    <row r="917" spans="1:8" x14ac:dyDescent="0.25">
      <c r="A917" s="14">
        <v>40730</v>
      </c>
      <c r="B917">
        <v>5915.23</v>
      </c>
      <c r="C917">
        <v>12533.55</v>
      </c>
      <c r="D917">
        <v>2378.58</v>
      </c>
      <c r="E917">
        <v>2245.8200000000002</v>
      </c>
      <c r="F917">
        <v>1459.02</v>
      </c>
      <c r="G917">
        <v>356.4</v>
      </c>
      <c r="H917" s="15">
        <v>22517.55</v>
      </c>
    </row>
    <row r="918" spans="1:8" x14ac:dyDescent="0.25">
      <c r="A918" s="14">
        <v>40731</v>
      </c>
      <c r="B918">
        <v>5970.02</v>
      </c>
      <c r="C918">
        <v>12441.4</v>
      </c>
      <c r="D918">
        <v>2412.89</v>
      </c>
      <c r="E918">
        <v>2260.5300000000002</v>
      </c>
      <c r="F918">
        <v>1487.64</v>
      </c>
      <c r="G918">
        <v>355.2</v>
      </c>
      <c r="H918" s="15">
        <v>22530.18</v>
      </c>
    </row>
    <row r="919" spans="1:8" x14ac:dyDescent="0.25">
      <c r="A919" s="14">
        <v>40732</v>
      </c>
      <c r="B919">
        <v>5930.91</v>
      </c>
      <c r="C919">
        <v>12390.12</v>
      </c>
      <c r="D919">
        <v>2405.89</v>
      </c>
      <c r="E919">
        <v>2243.88</v>
      </c>
      <c r="F919">
        <v>1471.67</v>
      </c>
      <c r="G919">
        <v>355.6</v>
      </c>
      <c r="H919" s="15">
        <v>22726.43</v>
      </c>
    </row>
    <row r="920" spans="1:8" x14ac:dyDescent="0.25">
      <c r="A920" s="14">
        <v>40735</v>
      </c>
      <c r="B920">
        <v>5831.92</v>
      </c>
      <c r="C920">
        <v>12291.9</v>
      </c>
      <c r="D920">
        <v>2362</v>
      </c>
      <c r="E920">
        <v>2221.9899999999998</v>
      </c>
      <c r="F920">
        <v>1456.8</v>
      </c>
      <c r="G920">
        <v>356.74</v>
      </c>
      <c r="H920" s="15">
        <v>22347.23</v>
      </c>
    </row>
    <row r="921" spans="1:8" x14ac:dyDescent="0.25">
      <c r="A921" s="14">
        <v>40736</v>
      </c>
      <c r="B921">
        <v>5803.9</v>
      </c>
      <c r="C921">
        <v>12191.78</v>
      </c>
      <c r="D921">
        <v>2343.79</v>
      </c>
      <c r="E921">
        <v>2195.5</v>
      </c>
      <c r="F921">
        <v>1425.06</v>
      </c>
      <c r="G921">
        <v>350.39</v>
      </c>
      <c r="H921" s="15">
        <v>21663.16</v>
      </c>
    </row>
    <row r="922" spans="1:8" x14ac:dyDescent="0.25">
      <c r="A922" s="14">
        <v>40737</v>
      </c>
      <c r="B922">
        <v>5824.83</v>
      </c>
      <c r="C922">
        <v>12262.52</v>
      </c>
      <c r="D922">
        <v>2352.4299999999998</v>
      </c>
      <c r="E922">
        <v>2212.42</v>
      </c>
      <c r="F922">
        <v>1450</v>
      </c>
      <c r="G922">
        <v>356.4</v>
      </c>
      <c r="H922" s="15">
        <v>21926.880000000001</v>
      </c>
    </row>
    <row r="923" spans="1:8" x14ac:dyDescent="0.25">
      <c r="A923" s="14">
        <v>40738</v>
      </c>
      <c r="B923">
        <v>5803.87</v>
      </c>
      <c r="C923">
        <v>12267.33</v>
      </c>
      <c r="D923">
        <v>2325.06</v>
      </c>
      <c r="E923">
        <v>2191.69</v>
      </c>
      <c r="F923">
        <v>1450.78</v>
      </c>
      <c r="G923">
        <v>358.27</v>
      </c>
      <c r="H923" s="15">
        <v>21940.2</v>
      </c>
    </row>
    <row r="924" spans="1:8" x14ac:dyDescent="0.25">
      <c r="A924" s="14">
        <v>40739</v>
      </c>
      <c r="B924">
        <v>5817.13</v>
      </c>
      <c r="C924">
        <v>12346.52</v>
      </c>
      <c r="D924">
        <v>2356.67</v>
      </c>
      <c r="E924">
        <v>2179.44</v>
      </c>
      <c r="F924">
        <v>1448.9</v>
      </c>
      <c r="G924">
        <v>360.16</v>
      </c>
      <c r="H924" s="15">
        <v>21875.38</v>
      </c>
    </row>
    <row r="925" spans="1:8" x14ac:dyDescent="0.25">
      <c r="A925" s="14">
        <v>40742</v>
      </c>
      <c r="B925">
        <v>5772.49</v>
      </c>
      <c r="C925">
        <v>12318.24</v>
      </c>
      <c r="D925">
        <v>2344.0100000000002</v>
      </c>
      <c r="E925">
        <v>2159.91</v>
      </c>
      <c r="F925">
        <v>1444.31</v>
      </c>
      <c r="G925">
        <v>359.86</v>
      </c>
      <c r="H925" s="15">
        <v>21804.75</v>
      </c>
    </row>
    <row r="926" spans="1:8" x14ac:dyDescent="0.25">
      <c r="A926" s="14">
        <v>40743</v>
      </c>
      <c r="B926">
        <v>5853.57</v>
      </c>
      <c r="C926">
        <v>12443.54</v>
      </c>
      <c r="D926">
        <v>2398.17</v>
      </c>
      <c r="E926">
        <v>2164.25</v>
      </c>
      <c r="F926">
        <v>1456.34</v>
      </c>
      <c r="G926">
        <v>356.68</v>
      </c>
      <c r="H926" s="15">
        <v>21902.400000000001</v>
      </c>
    </row>
    <row r="927" spans="1:8" x14ac:dyDescent="0.25">
      <c r="A927" s="14">
        <v>40744</v>
      </c>
      <c r="B927">
        <v>5855.58</v>
      </c>
      <c r="C927">
        <v>12433.17</v>
      </c>
      <c r="D927">
        <v>2387.8000000000002</v>
      </c>
      <c r="E927">
        <v>2188.58</v>
      </c>
      <c r="F927">
        <v>1445.92</v>
      </c>
      <c r="G927">
        <v>356.33</v>
      </c>
      <c r="H927" s="15">
        <v>22003.69</v>
      </c>
    </row>
    <row r="928" spans="1:8" x14ac:dyDescent="0.25">
      <c r="A928" s="14">
        <v>40745</v>
      </c>
      <c r="B928">
        <v>5949.02</v>
      </c>
      <c r="C928">
        <v>12474.77</v>
      </c>
      <c r="D928">
        <v>2404.2399999999998</v>
      </c>
      <c r="E928">
        <v>2183.81</v>
      </c>
      <c r="F928">
        <v>1437.13</v>
      </c>
      <c r="G928">
        <v>352.13</v>
      </c>
      <c r="H928" s="15">
        <v>21987.29</v>
      </c>
    </row>
    <row r="929" spans="1:8" x14ac:dyDescent="0.25">
      <c r="A929" s="14">
        <v>40746</v>
      </c>
      <c r="B929">
        <v>5942.1</v>
      </c>
      <c r="C929">
        <v>12476.77</v>
      </c>
      <c r="D929">
        <v>2429.5</v>
      </c>
      <c r="E929">
        <v>2196.13</v>
      </c>
      <c r="F929">
        <v>1464.91</v>
      </c>
      <c r="G929">
        <v>353.18</v>
      </c>
      <c r="H929" s="15">
        <v>22444.799999999999</v>
      </c>
    </row>
    <row r="930" spans="1:8" x14ac:dyDescent="0.25">
      <c r="A930" s="14">
        <v>40749</v>
      </c>
      <c r="B930">
        <v>5903.98</v>
      </c>
      <c r="C930">
        <v>12394.49</v>
      </c>
      <c r="D930">
        <v>2424.15</v>
      </c>
      <c r="E930">
        <v>2185.6</v>
      </c>
      <c r="F930">
        <v>1474.27</v>
      </c>
      <c r="G930">
        <v>341.14</v>
      </c>
      <c r="H930" s="15">
        <v>22293.29</v>
      </c>
    </row>
    <row r="931" spans="1:8" x14ac:dyDescent="0.25">
      <c r="A931" s="14">
        <v>40750</v>
      </c>
      <c r="B931">
        <v>5870.88</v>
      </c>
      <c r="C931">
        <v>12364.06</v>
      </c>
      <c r="D931">
        <v>2429.4499999999998</v>
      </c>
      <c r="E931">
        <v>2179.35</v>
      </c>
      <c r="F931">
        <v>1458.03</v>
      </c>
      <c r="G931">
        <v>342.34</v>
      </c>
      <c r="H931" s="15">
        <v>22572.080000000002</v>
      </c>
    </row>
    <row r="932" spans="1:8" x14ac:dyDescent="0.25">
      <c r="A932" s="14">
        <v>40751</v>
      </c>
      <c r="B932">
        <v>5767.72</v>
      </c>
      <c r="C932">
        <v>12265.53</v>
      </c>
      <c r="D932">
        <v>2367.16</v>
      </c>
      <c r="E932">
        <v>2160.61</v>
      </c>
      <c r="F932">
        <v>1456.55</v>
      </c>
      <c r="G932">
        <v>345.39</v>
      </c>
      <c r="H932" s="15">
        <v>22541.69</v>
      </c>
    </row>
    <row r="933" spans="1:8" x14ac:dyDescent="0.25">
      <c r="A933" s="14">
        <v>40752</v>
      </c>
      <c r="B933">
        <v>5743.57</v>
      </c>
      <c r="C933">
        <v>12098.05</v>
      </c>
      <c r="D933">
        <v>2371.77</v>
      </c>
      <c r="E933">
        <v>2166.96</v>
      </c>
      <c r="F933">
        <v>1441.1</v>
      </c>
      <c r="G933">
        <v>342.7</v>
      </c>
      <c r="H933" s="15">
        <v>22570.74</v>
      </c>
    </row>
    <row r="934" spans="1:8" x14ac:dyDescent="0.25">
      <c r="A934" s="14">
        <v>40753</v>
      </c>
      <c r="B934">
        <v>5696.69</v>
      </c>
      <c r="C934">
        <v>12190.37</v>
      </c>
      <c r="D934">
        <v>2362.81</v>
      </c>
      <c r="E934">
        <v>2151.89</v>
      </c>
      <c r="F934">
        <v>1432.71</v>
      </c>
      <c r="G934">
        <v>341.55</v>
      </c>
      <c r="H934" s="15">
        <v>22440.25</v>
      </c>
    </row>
    <row r="935" spans="1:8" x14ac:dyDescent="0.25">
      <c r="A935" s="14">
        <v>40756</v>
      </c>
      <c r="B935">
        <v>5683.31</v>
      </c>
      <c r="C935">
        <v>12253.39</v>
      </c>
      <c r="D935">
        <v>2354.0500000000002</v>
      </c>
      <c r="E935">
        <v>2124.6999999999998</v>
      </c>
      <c r="F935">
        <v>1440.97</v>
      </c>
      <c r="G935">
        <v>342.3</v>
      </c>
      <c r="H935" s="15">
        <v>22663.37</v>
      </c>
    </row>
    <row r="936" spans="1:8" x14ac:dyDescent="0.25">
      <c r="A936" s="14">
        <v>40757</v>
      </c>
      <c r="B936">
        <v>5551.01</v>
      </c>
      <c r="C936">
        <v>12226.33</v>
      </c>
      <c r="D936">
        <v>2292.85</v>
      </c>
      <c r="E936">
        <v>2072.59</v>
      </c>
      <c r="F936">
        <v>1421.35</v>
      </c>
      <c r="G936">
        <v>339.54</v>
      </c>
      <c r="H936" s="15">
        <v>22421.46</v>
      </c>
    </row>
    <row r="937" spans="1:8" x14ac:dyDescent="0.25">
      <c r="A937" s="14">
        <v>40758</v>
      </c>
      <c r="B937">
        <v>5572.94</v>
      </c>
      <c r="C937">
        <v>11941.72</v>
      </c>
      <c r="D937">
        <v>2312.7800000000002</v>
      </c>
      <c r="E937">
        <v>2015.77</v>
      </c>
      <c r="F937">
        <v>1410.8</v>
      </c>
      <c r="G937">
        <v>339.63</v>
      </c>
      <c r="H937" s="15">
        <v>21992.720000000001</v>
      </c>
    </row>
    <row r="938" spans="1:8" x14ac:dyDescent="0.25">
      <c r="A938" s="14">
        <v>40759</v>
      </c>
      <c r="B938">
        <v>5313.75</v>
      </c>
      <c r="C938">
        <v>11846.16</v>
      </c>
      <c r="D938">
        <v>2207.1999999999998</v>
      </c>
      <c r="E938">
        <v>1930.42</v>
      </c>
      <c r="F938">
        <v>1385.09</v>
      </c>
      <c r="G938">
        <v>340.78</v>
      </c>
      <c r="H938" s="15">
        <v>21884.74</v>
      </c>
    </row>
    <row r="939" spans="1:8" x14ac:dyDescent="0.25">
      <c r="A939" s="14">
        <v>40760</v>
      </c>
      <c r="B939">
        <v>5325.08</v>
      </c>
      <c r="C939">
        <v>11375.09</v>
      </c>
      <c r="D939">
        <v>2194.38</v>
      </c>
      <c r="E939">
        <v>1881.09</v>
      </c>
      <c r="F939">
        <v>1352.65</v>
      </c>
      <c r="G939">
        <v>333.34</v>
      </c>
      <c r="H939" s="15">
        <v>20946.14</v>
      </c>
    </row>
    <row r="940" spans="1:8" x14ac:dyDescent="0.25">
      <c r="A940" s="14">
        <v>40763</v>
      </c>
      <c r="B940">
        <v>4984.8900000000003</v>
      </c>
      <c r="C940">
        <v>11404.17</v>
      </c>
      <c r="D940">
        <v>2060.29</v>
      </c>
      <c r="E940">
        <v>1804.99</v>
      </c>
      <c r="F940">
        <v>1321.59</v>
      </c>
      <c r="G940">
        <v>319.95</v>
      </c>
      <c r="H940" s="15">
        <v>20490.57</v>
      </c>
    </row>
    <row r="941" spans="1:8" x14ac:dyDescent="0.25">
      <c r="A941" s="14">
        <v>40764</v>
      </c>
      <c r="B941">
        <v>5202.42</v>
      </c>
      <c r="C941">
        <v>11034.92</v>
      </c>
      <c r="D941">
        <v>2160.79</v>
      </c>
      <c r="E941">
        <v>1849.83</v>
      </c>
      <c r="F941">
        <v>1303.26</v>
      </c>
      <c r="G941">
        <v>320.07</v>
      </c>
      <c r="H941" s="15">
        <v>19330.7</v>
      </c>
    </row>
    <row r="942" spans="1:8" x14ac:dyDescent="0.25">
      <c r="A942" s="14">
        <v>40765</v>
      </c>
      <c r="B942">
        <v>4960.46</v>
      </c>
      <c r="C942">
        <v>11311.29</v>
      </c>
      <c r="D942">
        <v>2073.09</v>
      </c>
      <c r="E942">
        <v>1823.53</v>
      </c>
      <c r="F942">
        <v>1320.64</v>
      </c>
      <c r="G942">
        <v>323.31</v>
      </c>
      <c r="H942" s="15">
        <v>19783.669999999998</v>
      </c>
    </row>
    <row r="943" spans="1:8" x14ac:dyDescent="0.25">
      <c r="A943" s="14">
        <v>40766</v>
      </c>
      <c r="B943">
        <v>5180.92</v>
      </c>
      <c r="C943">
        <v>11264.95</v>
      </c>
      <c r="D943">
        <v>2167.0700000000002</v>
      </c>
      <c r="E943">
        <v>1872.96</v>
      </c>
      <c r="F943">
        <v>1309.4000000000001</v>
      </c>
      <c r="G943">
        <v>328.31</v>
      </c>
      <c r="H943" s="15">
        <v>19595.14</v>
      </c>
    </row>
    <row r="944" spans="1:8" x14ac:dyDescent="0.25">
      <c r="A944" s="14">
        <v>40767</v>
      </c>
      <c r="B944">
        <v>5206.5200000000004</v>
      </c>
      <c r="C944">
        <v>11262.04</v>
      </c>
      <c r="D944">
        <v>2182.0500000000002</v>
      </c>
      <c r="E944">
        <v>1926.9</v>
      </c>
      <c r="F944">
        <v>1297.18</v>
      </c>
      <c r="G944">
        <v>329.89</v>
      </c>
      <c r="H944" s="15">
        <v>19620.009999999998</v>
      </c>
    </row>
    <row r="945" spans="1:8" x14ac:dyDescent="0.25">
      <c r="A945" s="14">
        <v>40770</v>
      </c>
      <c r="B945">
        <v>5329.59</v>
      </c>
      <c r="C945">
        <v>11166.1</v>
      </c>
      <c r="D945">
        <v>2214.12</v>
      </c>
      <c r="E945">
        <v>1938.25</v>
      </c>
      <c r="F945">
        <v>1297.18</v>
      </c>
      <c r="G945">
        <v>334.86</v>
      </c>
      <c r="H945" s="15">
        <v>20260.099999999999</v>
      </c>
    </row>
    <row r="946" spans="1:8" x14ac:dyDescent="0.25">
      <c r="A946" s="14">
        <v>40771</v>
      </c>
      <c r="B946">
        <v>5279.8</v>
      </c>
      <c r="C946">
        <v>11233.75</v>
      </c>
      <c r="D946">
        <v>2194.27</v>
      </c>
      <c r="E946">
        <v>1923.51</v>
      </c>
      <c r="F946">
        <v>1291.0999999999999</v>
      </c>
      <c r="G946">
        <v>332.62</v>
      </c>
      <c r="H946" s="15">
        <v>20212.080000000002</v>
      </c>
    </row>
    <row r="947" spans="1:8" x14ac:dyDescent="0.25">
      <c r="A947" s="14">
        <v>40772</v>
      </c>
      <c r="B947">
        <v>5298.76</v>
      </c>
      <c r="C947">
        <v>11269.95</v>
      </c>
      <c r="D947">
        <v>2181.62</v>
      </c>
      <c r="E947">
        <v>1915.91</v>
      </c>
      <c r="F947">
        <v>1289.51</v>
      </c>
      <c r="G947">
        <v>331.57</v>
      </c>
      <c r="H947" s="15">
        <v>20289.03</v>
      </c>
    </row>
    <row r="948" spans="1:8" x14ac:dyDescent="0.25">
      <c r="A948" s="14">
        <v>40773</v>
      </c>
      <c r="B948">
        <v>5082.92</v>
      </c>
      <c r="C948">
        <v>11128.52</v>
      </c>
      <c r="D948">
        <v>2073.0300000000002</v>
      </c>
      <c r="E948">
        <v>1820.4</v>
      </c>
      <c r="F948">
        <v>1251.5899999999999</v>
      </c>
      <c r="G948">
        <v>325.70999999999998</v>
      </c>
      <c r="H948" s="15">
        <v>20016.27</v>
      </c>
    </row>
    <row r="949" spans="1:8" x14ac:dyDescent="0.25">
      <c r="A949" s="14">
        <v>40774</v>
      </c>
      <c r="B949">
        <v>5009.8599999999997</v>
      </c>
      <c r="C949">
        <v>10879.82</v>
      </c>
      <c r="D949">
        <v>2038.22</v>
      </c>
      <c r="E949">
        <v>1898.32</v>
      </c>
      <c r="F949">
        <v>1231.56</v>
      </c>
      <c r="G949">
        <v>322.58</v>
      </c>
      <c r="H949" s="15">
        <v>19399.919999999998</v>
      </c>
    </row>
    <row r="950" spans="1:8" x14ac:dyDescent="0.25">
      <c r="A950" s="14">
        <v>40777</v>
      </c>
      <c r="B950">
        <v>5006.29</v>
      </c>
      <c r="C950">
        <v>10894.15</v>
      </c>
      <c r="D950">
        <v>2044.73</v>
      </c>
      <c r="E950">
        <v>1919.27</v>
      </c>
      <c r="F950">
        <v>1249.23</v>
      </c>
      <c r="G950">
        <v>319.86</v>
      </c>
      <c r="H950" s="15">
        <v>19486.87</v>
      </c>
    </row>
    <row r="951" spans="1:8" x14ac:dyDescent="0.25">
      <c r="A951" s="14">
        <v>40778</v>
      </c>
      <c r="B951">
        <v>5162.1099999999997</v>
      </c>
      <c r="C951">
        <v>10842.26</v>
      </c>
      <c r="D951">
        <v>2129.27</v>
      </c>
      <c r="E951">
        <v>1939.09</v>
      </c>
      <c r="F951">
        <v>1261.01</v>
      </c>
      <c r="G951">
        <v>325.01</v>
      </c>
      <c r="H951" s="15">
        <v>19875.53</v>
      </c>
    </row>
    <row r="952" spans="1:8" x14ac:dyDescent="0.25">
      <c r="A952" s="14">
        <v>40779</v>
      </c>
      <c r="B952">
        <v>5232.09</v>
      </c>
      <c r="C952">
        <v>10941.08</v>
      </c>
      <c r="D952">
        <v>2145.04</v>
      </c>
      <c r="E952">
        <v>1968.38</v>
      </c>
      <c r="F952">
        <v>1235.5</v>
      </c>
      <c r="G952">
        <v>323.58999999999997</v>
      </c>
      <c r="H952" s="15">
        <v>19466.79</v>
      </c>
    </row>
    <row r="953" spans="1:8" x14ac:dyDescent="0.25">
      <c r="A953" s="14">
        <v>40780</v>
      </c>
      <c r="B953">
        <v>5162.3599999999997</v>
      </c>
      <c r="C953">
        <v>10901.76</v>
      </c>
      <c r="D953">
        <v>2108.21</v>
      </c>
      <c r="E953">
        <v>1952.55</v>
      </c>
      <c r="F953">
        <v>1227.8399999999999</v>
      </c>
      <c r="G953">
        <v>333.34</v>
      </c>
      <c r="H953" s="15">
        <v>19752.48</v>
      </c>
    </row>
    <row r="954" spans="1:8" x14ac:dyDescent="0.25">
      <c r="A954" s="14">
        <v>40781</v>
      </c>
      <c r="B954">
        <v>5216.16</v>
      </c>
      <c r="C954">
        <v>10901.76</v>
      </c>
      <c r="D954">
        <v>2161.9699999999998</v>
      </c>
      <c r="E954">
        <v>1951.8</v>
      </c>
      <c r="F954">
        <v>1199.3900000000001</v>
      </c>
      <c r="G954">
        <v>333.43</v>
      </c>
      <c r="H954" s="15">
        <v>19582.88</v>
      </c>
    </row>
    <row r="955" spans="1:8" x14ac:dyDescent="0.25">
      <c r="A955" s="14">
        <v>40784</v>
      </c>
      <c r="B955">
        <v>5349.66</v>
      </c>
      <c r="C955">
        <v>10903.88</v>
      </c>
      <c r="D955">
        <v>2223.96</v>
      </c>
      <c r="E955" t="e">
        <v>#N/A</v>
      </c>
      <c r="F955">
        <v>1241.5</v>
      </c>
      <c r="G955">
        <v>328.47</v>
      </c>
      <c r="H955" s="15">
        <v>19865.11</v>
      </c>
    </row>
    <row r="956" spans="1:8" x14ac:dyDescent="0.25">
      <c r="A956" s="14">
        <v>40785</v>
      </c>
      <c r="B956">
        <v>5354.69</v>
      </c>
      <c r="C956">
        <v>11070.58</v>
      </c>
      <c r="D956">
        <v>2237.69</v>
      </c>
      <c r="E956">
        <v>1986.06</v>
      </c>
      <c r="F956">
        <v>1261.58</v>
      </c>
      <c r="G956">
        <v>326.88</v>
      </c>
      <c r="H956" s="15">
        <v>20204.169999999998</v>
      </c>
    </row>
    <row r="957" spans="1:8" x14ac:dyDescent="0.25">
      <c r="A957" s="14">
        <v>40786</v>
      </c>
      <c r="B957">
        <v>5378.98</v>
      </c>
      <c r="C957">
        <v>11070.58</v>
      </c>
      <c r="D957">
        <v>2241.0100000000002</v>
      </c>
      <c r="E957">
        <v>2046.53</v>
      </c>
      <c r="F957">
        <v>1261.58</v>
      </c>
      <c r="G957">
        <v>326.89999999999998</v>
      </c>
      <c r="H957" s="15">
        <v>20534.849999999999</v>
      </c>
    </row>
    <row r="958" spans="1:8" x14ac:dyDescent="0.25">
      <c r="A958" s="14">
        <v>40787</v>
      </c>
      <c r="B958">
        <v>5317.02</v>
      </c>
      <c r="C958">
        <v>11070.58</v>
      </c>
      <c r="D958">
        <v>2219.0500000000002</v>
      </c>
      <c r="E958">
        <v>2060.8000000000002</v>
      </c>
      <c r="F958">
        <v>1261.58</v>
      </c>
      <c r="G958">
        <v>325.24</v>
      </c>
      <c r="H958" s="15">
        <v>20585.330000000002</v>
      </c>
    </row>
    <row r="959" spans="1:8" x14ac:dyDescent="0.25">
      <c r="A959" s="14">
        <v>40788</v>
      </c>
      <c r="B959">
        <v>5186.5200000000004</v>
      </c>
      <c r="C959">
        <v>11070.58</v>
      </c>
      <c r="D959">
        <v>2167.83</v>
      </c>
      <c r="E959">
        <v>2030.13</v>
      </c>
      <c r="F959">
        <v>1277.8599999999999</v>
      </c>
      <c r="G959">
        <v>321.55</v>
      </c>
      <c r="H959" s="15">
        <v>20212.91</v>
      </c>
    </row>
    <row r="960" spans="1:8" x14ac:dyDescent="0.25">
      <c r="A960" s="14">
        <v>40791</v>
      </c>
      <c r="B960">
        <v>5186.5200000000004</v>
      </c>
      <c r="C960">
        <v>11162.39</v>
      </c>
      <c r="D960" t="e">
        <v>#N/A</v>
      </c>
      <c r="E960">
        <v>1973.64</v>
      </c>
      <c r="F960">
        <v>1267.31</v>
      </c>
      <c r="G960">
        <v>321.55</v>
      </c>
      <c r="H960" s="15">
        <v>19616.400000000001</v>
      </c>
    </row>
    <row r="961" spans="1:8" x14ac:dyDescent="0.25">
      <c r="A961" s="14">
        <v>40792</v>
      </c>
      <c r="B961">
        <v>5139.8</v>
      </c>
      <c r="C961">
        <v>11319.15</v>
      </c>
      <c r="D961">
        <v>2167.6</v>
      </c>
      <c r="E961">
        <v>1980.89</v>
      </c>
      <c r="F961">
        <v>1273.96</v>
      </c>
      <c r="G961">
        <v>312.89</v>
      </c>
      <c r="H961" s="15">
        <v>19710.5</v>
      </c>
    </row>
    <row r="962" spans="1:8" x14ac:dyDescent="0.25">
      <c r="A962" s="14">
        <v>40793</v>
      </c>
      <c r="B962">
        <v>5279.5</v>
      </c>
      <c r="C962">
        <v>11329.77</v>
      </c>
      <c r="D962">
        <v>2223.75</v>
      </c>
      <c r="E962">
        <v>2032.68</v>
      </c>
      <c r="F962">
        <v>1286.57</v>
      </c>
      <c r="G962">
        <v>319.42</v>
      </c>
      <c r="H962" s="15">
        <v>20048</v>
      </c>
    </row>
    <row r="963" spans="1:8" x14ac:dyDescent="0.25">
      <c r="A963" s="14">
        <v>40794</v>
      </c>
      <c r="B963">
        <v>5217.68</v>
      </c>
      <c r="C963">
        <v>11348.42</v>
      </c>
      <c r="D963">
        <v>2214.29</v>
      </c>
      <c r="E963">
        <v>2048.11</v>
      </c>
      <c r="F963">
        <v>1292.75</v>
      </c>
      <c r="G963">
        <v>316.58999999999997</v>
      </c>
      <c r="H963" s="15">
        <v>19912.82</v>
      </c>
    </row>
    <row r="964" spans="1:8" x14ac:dyDescent="0.25">
      <c r="A964" s="14">
        <v>40795</v>
      </c>
      <c r="B964">
        <v>5076.0600000000004</v>
      </c>
      <c r="C964">
        <v>11286.21</v>
      </c>
      <c r="D964">
        <v>2163.66</v>
      </c>
      <c r="E964">
        <v>2016.13</v>
      </c>
      <c r="F964">
        <v>1257.28</v>
      </c>
      <c r="G964">
        <v>315.95999999999998</v>
      </c>
      <c r="H964" s="15">
        <v>19866.63</v>
      </c>
    </row>
    <row r="965" spans="1:8" x14ac:dyDescent="0.25">
      <c r="A965" s="14">
        <v>40798</v>
      </c>
      <c r="B965">
        <v>5102.99</v>
      </c>
      <c r="C965">
        <v>11180.64</v>
      </c>
      <c r="D965">
        <v>2191.84</v>
      </c>
      <c r="E965">
        <v>1992.47</v>
      </c>
      <c r="F965">
        <v>1214.0999999999999</v>
      </c>
      <c r="G965">
        <v>315.95999999999998</v>
      </c>
      <c r="H965" s="15">
        <v>19030.54</v>
      </c>
    </row>
    <row r="966" spans="1:8" x14ac:dyDescent="0.25">
      <c r="A966" s="14">
        <v>40800</v>
      </c>
      <c r="B966">
        <v>5198.63</v>
      </c>
      <c r="C966">
        <v>11297.02</v>
      </c>
      <c r="D966">
        <v>2252.75</v>
      </c>
      <c r="E966">
        <v>2006.22</v>
      </c>
      <c r="F966">
        <v>1224.3399999999999</v>
      </c>
      <c r="G966">
        <v>314.05</v>
      </c>
      <c r="H966" s="15">
        <v>19045.439999999999</v>
      </c>
    </row>
    <row r="967" spans="1:8" x14ac:dyDescent="0.25">
      <c r="A967" s="14">
        <v>40801</v>
      </c>
      <c r="B967">
        <v>5293.21</v>
      </c>
      <c r="C967">
        <v>11302.22</v>
      </c>
      <c r="D967">
        <v>2286.56</v>
      </c>
      <c r="E967">
        <v>2038.2</v>
      </c>
      <c r="F967">
        <v>1241.22</v>
      </c>
      <c r="G967">
        <v>313.51</v>
      </c>
      <c r="H967" s="15">
        <v>19181.5</v>
      </c>
    </row>
    <row r="968" spans="1:8" x14ac:dyDescent="0.25">
      <c r="A968" s="14">
        <v>40802</v>
      </c>
      <c r="B968">
        <v>5315.21</v>
      </c>
      <c r="C968">
        <v>11353.46</v>
      </c>
      <c r="D968">
        <v>2306.09</v>
      </c>
      <c r="E968">
        <v>2044.19</v>
      </c>
      <c r="F968">
        <v>1248.06</v>
      </c>
      <c r="G968">
        <v>313.92</v>
      </c>
      <c r="H968" s="15">
        <v>19455.310000000001</v>
      </c>
    </row>
    <row r="969" spans="1:8" x14ac:dyDescent="0.25">
      <c r="A969" s="14">
        <v>40805</v>
      </c>
      <c r="B969">
        <v>5247.11</v>
      </c>
      <c r="C969">
        <v>11356.64</v>
      </c>
      <c r="D969">
        <v>2308.7600000000002</v>
      </c>
      <c r="E969">
        <v>2026.67</v>
      </c>
      <c r="F969">
        <v>1222.44</v>
      </c>
      <c r="G969">
        <v>307.85000000000002</v>
      </c>
      <c r="H969" s="15">
        <v>18917.95</v>
      </c>
    </row>
    <row r="970" spans="1:8" x14ac:dyDescent="0.25">
      <c r="A970" s="14">
        <v>40806</v>
      </c>
      <c r="B970">
        <v>5247.4</v>
      </c>
      <c r="C970">
        <v>11522.88</v>
      </c>
      <c r="D970">
        <v>2295.89</v>
      </c>
      <c r="E970">
        <v>2050.02</v>
      </c>
      <c r="F970">
        <v>1240.7</v>
      </c>
      <c r="G970">
        <v>309.32</v>
      </c>
      <c r="H970" s="15">
        <v>19014.8</v>
      </c>
    </row>
    <row r="971" spans="1:8" x14ac:dyDescent="0.25">
      <c r="A971" s="14">
        <v>40807</v>
      </c>
      <c r="B971">
        <v>5088.91</v>
      </c>
      <c r="C971">
        <v>11851.98</v>
      </c>
      <c r="D971">
        <v>2258.3000000000002</v>
      </c>
      <c r="E971">
        <v>2045.68</v>
      </c>
      <c r="F971">
        <v>1231.6099999999999</v>
      </c>
      <c r="G971">
        <v>318.41000000000003</v>
      </c>
      <c r="H971" s="15">
        <v>18824.169999999998</v>
      </c>
    </row>
    <row r="972" spans="1:8" x14ac:dyDescent="0.25">
      <c r="A972" s="14">
        <v>40808</v>
      </c>
      <c r="B972">
        <v>4922.3900000000003</v>
      </c>
      <c r="C972">
        <v>11690.23</v>
      </c>
      <c r="D972">
        <v>2184.59</v>
      </c>
      <c r="E972">
        <v>1975.1</v>
      </c>
      <c r="F972">
        <v>1154.1199999999999</v>
      </c>
      <c r="G972">
        <v>308.76</v>
      </c>
      <c r="H972" s="15">
        <v>17911.95</v>
      </c>
    </row>
    <row r="973" spans="1:8" x14ac:dyDescent="0.25">
      <c r="A973" s="14">
        <v>40809</v>
      </c>
      <c r="B973">
        <v>4940.96</v>
      </c>
      <c r="C973">
        <v>11606.86</v>
      </c>
      <c r="D973">
        <v>2206.86</v>
      </c>
      <c r="E973">
        <v>1968.34</v>
      </c>
      <c r="F973">
        <v>1146.8399999999999</v>
      </c>
      <c r="G973">
        <v>307.02999999999997</v>
      </c>
      <c r="H973" s="15">
        <v>17668.830000000002</v>
      </c>
    </row>
    <row r="974" spans="1:8" x14ac:dyDescent="0.25">
      <c r="A974" s="14">
        <v>40812</v>
      </c>
      <c r="B974">
        <v>5070.1400000000003</v>
      </c>
      <c r="C974">
        <v>11265.03</v>
      </c>
      <c r="D974">
        <v>2234.2800000000002</v>
      </c>
      <c r="E974">
        <v>1969</v>
      </c>
      <c r="F974">
        <v>1135.52</v>
      </c>
      <c r="G974">
        <v>300.43</v>
      </c>
      <c r="H974" s="15">
        <v>17407.8</v>
      </c>
    </row>
    <row r="975" spans="1:8" x14ac:dyDescent="0.25">
      <c r="A975" s="14">
        <v>40813</v>
      </c>
      <c r="B975">
        <v>5127.41</v>
      </c>
      <c r="C975">
        <v>11531.24</v>
      </c>
      <c r="D975">
        <v>2253.5500000000002</v>
      </c>
      <c r="E975">
        <v>2021.73</v>
      </c>
      <c r="F975">
        <v>1175.48</v>
      </c>
      <c r="G975">
        <v>303.08999999999997</v>
      </c>
      <c r="H975" s="15">
        <v>18130.55</v>
      </c>
    </row>
    <row r="976" spans="1:8" x14ac:dyDescent="0.25">
      <c r="A976" s="14">
        <v>40814</v>
      </c>
      <c r="B976">
        <v>5024.17</v>
      </c>
      <c r="C976">
        <v>11625.69</v>
      </c>
      <c r="D976">
        <v>2220.84</v>
      </c>
      <c r="E976">
        <v>2003.3</v>
      </c>
      <c r="F976">
        <v>1176.82</v>
      </c>
      <c r="G976">
        <v>299.24</v>
      </c>
      <c r="H976" s="15">
        <v>18011.060000000001</v>
      </c>
    </row>
    <row r="977" spans="1:8" x14ac:dyDescent="0.25">
      <c r="A977" s="14">
        <v>40816</v>
      </c>
      <c r="B977">
        <v>4978.55</v>
      </c>
      <c r="C977">
        <v>11761.97</v>
      </c>
      <c r="D977">
        <v>2139.1799999999998</v>
      </c>
      <c r="E977">
        <v>1969.9</v>
      </c>
      <c r="F977">
        <v>1169.0899999999999</v>
      </c>
      <c r="G977">
        <v>293.52</v>
      </c>
      <c r="H977" s="15">
        <v>17592.41</v>
      </c>
    </row>
    <row r="978" spans="1:8" x14ac:dyDescent="0.25">
      <c r="A978" s="14">
        <v>40819</v>
      </c>
      <c r="B978">
        <v>4843.95</v>
      </c>
      <c r="C978">
        <v>11708.25</v>
      </c>
      <c r="D978">
        <v>2085.04</v>
      </c>
      <c r="E978">
        <v>1939.47</v>
      </c>
      <c r="F978">
        <v>1145.3599999999999</v>
      </c>
      <c r="G978">
        <v>293.52</v>
      </c>
      <c r="H978" s="15">
        <v>16822.150000000001</v>
      </c>
    </row>
    <row r="979" spans="1:8" x14ac:dyDescent="0.25">
      <c r="A979" s="14">
        <v>40820</v>
      </c>
      <c r="B979">
        <v>4941.91</v>
      </c>
      <c r="C979">
        <v>11933.28</v>
      </c>
      <c r="D979">
        <v>2129.21</v>
      </c>
      <c r="E979">
        <v>1879.39</v>
      </c>
      <c r="F979">
        <v>1120.81</v>
      </c>
      <c r="G979">
        <v>293.52</v>
      </c>
      <c r="H979" s="15">
        <v>16250.27</v>
      </c>
    </row>
    <row r="980" spans="1:8" x14ac:dyDescent="0.25">
      <c r="A980" s="14">
        <v>40822</v>
      </c>
      <c r="B980">
        <v>5109.63</v>
      </c>
      <c r="C980">
        <v>11839</v>
      </c>
      <c r="D980">
        <v>2217.9899999999998</v>
      </c>
      <c r="E980">
        <v>1951.73</v>
      </c>
      <c r="F980">
        <v>1118.8499999999999</v>
      </c>
      <c r="G980">
        <v>293.52</v>
      </c>
      <c r="H980" s="15">
        <v>17172.28</v>
      </c>
    </row>
    <row r="981" spans="1:8" x14ac:dyDescent="0.25">
      <c r="A981" s="14">
        <v>40823</v>
      </c>
      <c r="B981">
        <v>5076.62</v>
      </c>
      <c r="C981">
        <v>11853.84</v>
      </c>
      <c r="D981">
        <v>2202.7600000000002</v>
      </c>
      <c r="E981">
        <v>1950.17</v>
      </c>
      <c r="F981">
        <v>1150.45</v>
      </c>
      <c r="G981">
        <v>293.52</v>
      </c>
      <c r="H981" s="15">
        <v>17707.009999999998</v>
      </c>
    </row>
    <row r="982" spans="1:8" x14ac:dyDescent="0.25">
      <c r="A982" s="14">
        <v>40826</v>
      </c>
      <c r="B982">
        <v>5243.3</v>
      </c>
      <c r="C982">
        <v>12092.32</v>
      </c>
      <c r="D982">
        <v>2278.65</v>
      </c>
      <c r="E982">
        <v>1991.15</v>
      </c>
      <c r="F982">
        <v>1176.27</v>
      </c>
      <c r="G982">
        <v>291.17</v>
      </c>
      <c r="H982" s="15">
        <v>17711.060000000001</v>
      </c>
    </row>
    <row r="983" spans="1:8" x14ac:dyDescent="0.25">
      <c r="A983" s="14">
        <v>40827</v>
      </c>
      <c r="B983">
        <v>5235.3</v>
      </c>
      <c r="C983">
        <v>12054.82</v>
      </c>
      <c r="D983">
        <v>2294.92</v>
      </c>
      <c r="E983">
        <v>2011.28</v>
      </c>
      <c r="F983">
        <v>1165.03</v>
      </c>
      <c r="G983">
        <v>291.27</v>
      </c>
      <c r="H983" s="15">
        <v>18141.59</v>
      </c>
    </row>
    <row r="984" spans="1:8" x14ac:dyDescent="0.25">
      <c r="A984" s="14">
        <v>40828</v>
      </c>
      <c r="B984">
        <v>5289.22</v>
      </c>
      <c r="C984">
        <v>12059.07</v>
      </c>
      <c r="D984">
        <v>2307.1799999999998</v>
      </c>
      <c r="E984">
        <v>2020.81</v>
      </c>
      <c r="F984">
        <v>1203.74</v>
      </c>
      <c r="G984">
        <v>301.82</v>
      </c>
      <c r="H984" s="15">
        <v>18329.46</v>
      </c>
    </row>
    <row r="985" spans="1:8" x14ac:dyDescent="0.25">
      <c r="A985" s="14">
        <v>40829</v>
      </c>
      <c r="B985">
        <v>5252.17</v>
      </c>
      <c r="C985">
        <v>11966.29</v>
      </c>
      <c r="D985">
        <v>2326.88</v>
      </c>
      <c r="E985">
        <v>2016.62</v>
      </c>
      <c r="F985">
        <v>1191.92</v>
      </c>
      <c r="G985">
        <v>304.42</v>
      </c>
      <c r="H985" s="15">
        <v>18757.810000000001</v>
      </c>
    </row>
    <row r="986" spans="1:8" x14ac:dyDescent="0.25">
      <c r="A986" s="14">
        <v>40830</v>
      </c>
      <c r="B986">
        <v>5341.38</v>
      </c>
      <c r="C986">
        <v>11988.09</v>
      </c>
      <c r="D986">
        <v>2371.94</v>
      </c>
      <c r="E986">
        <v>2040.17</v>
      </c>
      <c r="F986">
        <v>1208.08</v>
      </c>
      <c r="G986">
        <v>303.36</v>
      </c>
      <c r="H986" s="15">
        <v>18501.79</v>
      </c>
    </row>
    <row r="987" spans="1:8" x14ac:dyDescent="0.25">
      <c r="A987" s="14">
        <v>40833</v>
      </c>
      <c r="B987">
        <v>5234.32</v>
      </c>
      <c r="C987">
        <v>11975.55</v>
      </c>
      <c r="D987">
        <v>2334.38</v>
      </c>
      <c r="E987">
        <v>2024.97</v>
      </c>
      <c r="F987">
        <v>1205.26</v>
      </c>
      <c r="G987">
        <v>304.74</v>
      </c>
      <c r="H987" s="15">
        <v>18873.990000000002</v>
      </c>
    </row>
    <row r="988" spans="1:8" x14ac:dyDescent="0.25">
      <c r="A988" s="14">
        <v>40834</v>
      </c>
      <c r="B988">
        <v>5343.26</v>
      </c>
      <c r="C988">
        <v>11912.19</v>
      </c>
      <c r="D988">
        <v>2364.87</v>
      </c>
      <c r="E988">
        <v>2017.46</v>
      </c>
      <c r="F988">
        <v>1179.53</v>
      </c>
      <c r="G988">
        <v>296.07</v>
      </c>
      <c r="H988" s="15">
        <v>18076.46</v>
      </c>
    </row>
    <row r="989" spans="1:8" x14ac:dyDescent="0.25">
      <c r="A989" s="14">
        <v>40835</v>
      </c>
      <c r="B989">
        <v>5288.99</v>
      </c>
      <c r="C989">
        <v>11640.46</v>
      </c>
      <c r="D989">
        <v>2316.81</v>
      </c>
      <c r="E989">
        <v>2017.41</v>
      </c>
      <c r="F989">
        <v>1203.76</v>
      </c>
      <c r="G989">
        <v>295.36</v>
      </c>
      <c r="H989" s="15">
        <v>18309.22</v>
      </c>
    </row>
    <row r="990" spans="1:8" x14ac:dyDescent="0.25">
      <c r="A990" s="14">
        <v>40836</v>
      </c>
      <c r="B990">
        <v>5321.57</v>
      </c>
      <c r="C990">
        <v>11685.15</v>
      </c>
      <c r="D990">
        <v>2306.29</v>
      </c>
      <c r="E990">
        <v>1998.36</v>
      </c>
      <c r="F990">
        <v>1178.49</v>
      </c>
      <c r="G990">
        <v>288.29000000000002</v>
      </c>
      <c r="H990" s="15">
        <v>17983.099999999999</v>
      </c>
    </row>
    <row r="991" spans="1:8" x14ac:dyDescent="0.25">
      <c r="A991" s="14">
        <v>40837</v>
      </c>
      <c r="B991">
        <v>5418.18</v>
      </c>
      <c r="C991">
        <v>11525.25</v>
      </c>
      <c r="D991">
        <v>2335.9299999999998</v>
      </c>
      <c r="E991">
        <v>2014.52</v>
      </c>
      <c r="F991">
        <v>1163.52</v>
      </c>
      <c r="G991">
        <v>286.45999999999998</v>
      </c>
      <c r="H991" s="15">
        <v>18025.72</v>
      </c>
    </row>
    <row r="992" spans="1:8" x14ac:dyDescent="0.25">
      <c r="A992" s="14">
        <v>40840</v>
      </c>
      <c r="B992">
        <v>5465.76</v>
      </c>
      <c r="C992">
        <v>11525.25</v>
      </c>
      <c r="D992">
        <v>2384.42</v>
      </c>
      <c r="E992">
        <v>2041.36</v>
      </c>
      <c r="F992">
        <v>1178.1600000000001</v>
      </c>
      <c r="G992">
        <v>293.73</v>
      </c>
      <c r="H992" s="15">
        <v>18771.82</v>
      </c>
    </row>
    <row r="993" spans="1:8" x14ac:dyDescent="0.25">
      <c r="A993" s="14">
        <v>40841</v>
      </c>
      <c r="B993">
        <v>5364.16</v>
      </c>
      <c r="C993">
        <v>11517.29</v>
      </c>
      <c r="D993">
        <v>2335.87</v>
      </c>
      <c r="E993">
        <v>2029.19</v>
      </c>
      <c r="F993">
        <v>1204.25</v>
      </c>
      <c r="G993">
        <v>299.44</v>
      </c>
      <c r="H993" s="15">
        <v>18968.2</v>
      </c>
    </row>
    <row r="994" spans="1:8" x14ac:dyDescent="0.25">
      <c r="A994" s="14">
        <v>40842</v>
      </c>
      <c r="B994">
        <v>5440.58</v>
      </c>
      <c r="C994">
        <v>11387.22</v>
      </c>
      <c r="D994">
        <v>2334.79</v>
      </c>
      <c r="E994">
        <v>2039.05</v>
      </c>
      <c r="F994">
        <v>1207.8399999999999</v>
      </c>
      <c r="G994">
        <v>302.24</v>
      </c>
      <c r="H994" s="15">
        <v>19066.54</v>
      </c>
    </row>
    <row r="995" spans="1:8" x14ac:dyDescent="0.25">
      <c r="A995" s="14">
        <v>40843</v>
      </c>
      <c r="B995">
        <v>5629.57</v>
      </c>
      <c r="C995">
        <v>11283.49</v>
      </c>
      <c r="D995">
        <v>2399.83</v>
      </c>
      <c r="E995">
        <v>2081.6999999999998</v>
      </c>
      <c r="F995">
        <v>1207.8399999999999</v>
      </c>
      <c r="G995">
        <v>303.17</v>
      </c>
      <c r="H995" s="15">
        <v>19688.7</v>
      </c>
    </row>
    <row r="996" spans="1:8" x14ac:dyDescent="0.25">
      <c r="A996" s="14">
        <v>40844</v>
      </c>
      <c r="B996">
        <v>5635.06</v>
      </c>
      <c r="C996">
        <v>11561.67</v>
      </c>
      <c r="D996">
        <v>2401.29</v>
      </c>
      <c r="E996">
        <v>2087.2199999999998</v>
      </c>
      <c r="F996">
        <v>1258.8699999999999</v>
      </c>
      <c r="G996">
        <v>308.89999999999998</v>
      </c>
      <c r="H996" s="15">
        <v>20019.240000000002</v>
      </c>
    </row>
    <row r="997" spans="1:8" x14ac:dyDescent="0.25">
      <c r="A997" s="14">
        <v>40847</v>
      </c>
      <c r="B997">
        <v>5478.73</v>
      </c>
      <c r="C997">
        <v>11868.88</v>
      </c>
      <c r="D997">
        <v>2360.08</v>
      </c>
      <c r="E997">
        <v>2043.59</v>
      </c>
      <c r="F997">
        <v>1254.1099999999999</v>
      </c>
      <c r="G997">
        <v>308.24</v>
      </c>
      <c r="H997" s="15">
        <v>19864.87</v>
      </c>
    </row>
    <row r="998" spans="1:8" x14ac:dyDescent="0.25">
      <c r="A998" s="14">
        <v>40848</v>
      </c>
      <c r="B998">
        <v>5325.14</v>
      </c>
      <c r="C998">
        <v>11762.72</v>
      </c>
      <c r="D998">
        <v>2298.37</v>
      </c>
      <c r="E998">
        <v>1998.22</v>
      </c>
      <c r="F998">
        <v>1226.25</v>
      </c>
      <c r="G998">
        <v>308.64999999999998</v>
      </c>
      <c r="H998" s="15">
        <v>19369.96</v>
      </c>
    </row>
    <row r="999" spans="1:8" x14ac:dyDescent="0.25">
      <c r="A999" s="14">
        <v>40849</v>
      </c>
      <c r="B999">
        <v>5415.92</v>
      </c>
      <c r="C999">
        <v>11746.09</v>
      </c>
      <c r="D999">
        <v>2318.3200000000002</v>
      </c>
      <c r="E999">
        <v>2003.15</v>
      </c>
      <c r="F999">
        <v>1229.06</v>
      </c>
      <c r="G999">
        <v>313.85000000000002</v>
      </c>
      <c r="H999" s="15">
        <v>19733.71</v>
      </c>
    </row>
    <row r="1000" spans="1:8" x14ac:dyDescent="0.25">
      <c r="A1000" s="14">
        <v>40850</v>
      </c>
      <c r="B1000">
        <v>5512.92</v>
      </c>
      <c r="C1000">
        <v>11807.46</v>
      </c>
      <c r="D1000">
        <v>2367.71</v>
      </c>
      <c r="E1000">
        <v>2048.94</v>
      </c>
      <c r="F1000">
        <v>1233.26</v>
      </c>
      <c r="G1000">
        <v>314.13</v>
      </c>
      <c r="H1000" s="15">
        <v>19242.5</v>
      </c>
    </row>
    <row r="1001" spans="1:8" x14ac:dyDescent="0.25">
      <c r="A1001" s="14">
        <v>40851</v>
      </c>
      <c r="B1001">
        <v>5474.74</v>
      </c>
      <c r="C1001">
        <v>11957.3</v>
      </c>
      <c r="D1001">
        <v>2356.3200000000002</v>
      </c>
      <c r="E1001">
        <v>2059.8200000000002</v>
      </c>
      <c r="F1001">
        <v>1240.48</v>
      </c>
      <c r="G1001">
        <v>316.44</v>
      </c>
      <c r="H1001" s="15">
        <v>19842.79</v>
      </c>
    </row>
    <row r="1002" spans="1:8" x14ac:dyDescent="0.25">
      <c r="A1002" s="14">
        <v>40854</v>
      </c>
      <c r="B1002">
        <v>5515.03</v>
      </c>
      <c r="C1002">
        <v>11957.3</v>
      </c>
      <c r="D1002">
        <v>2371.04</v>
      </c>
      <c r="E1002">
        <v>2038.94</v>
      </c>
      <c r="F1002">
        <v>1240.48</v>
      </c>
      <c r="G1002">
        <v>313.92</v>
      </c>
      <c r="H1002" s="15">
        <v>19677.89</v>
      </c>
    </row>
    <row r="1003" spans="1:8" x14ac:dyDescent="0.25">
      <c r="A1003" s="14">
        <v>40855</v>
      </c>
      <c r="B1003">
        <v>5581.45</v>
      </c>
      <c r="C1003">
        <v>11957.3</v>
      </c>
      <c r="D1003">
        <v>2400.0100000000002</v>
      </c>
      <c r="E1003">
        <v>2062.84</v>
      </c>
      <c r="F1003">
        <v>1231.08</v>
      </c>
      <c r="G1003">
        <v>312.24</v>
      </c>
      <c r="H1003" s="15">
        <v>19678.47</v>
      </c>
    </row>
    <row r="1004" spans="1:8" x14ac:dyDescent="0.25">
      <c r="A1004" s="14">
        <v>40856</v>
      </c>
      <c r="B1004">
        <v>5381.55</v>
      </c>
      <c r="C1004">
        <v>11957.3</v>
      </c>
      <c r="D1004">
        <v>2314.1</v>
      </c>
      <c r="E1004">
        <v>2042.91</v>
      </c>
      <c r="F1004">
        <v>1199.96</v>
      </c>
      <c r="G1004">
        <v>315.38</v>
      </c>
      <c r="H1004" s="15">
        <v>20014.43</v>
      </c>
    </row>
    <row r="1005" spans="1:8" x14ac:dyDescent="0.25">
      <c r="A1005" s="14">
        <v>40857</v>
      </c>
      <c r="B1005">
        <v>5438.51</v>
      </c>
      <c r="C1005">
        <v>11969.05</v>
      </c>
      <c r="D1005">
        <v>2312.0700000000002</v>
      </c>
      <c r="E1005">
        <v>2028.15</v>
      </c>
      <c r="F1005">
        <v>1199.96</v>
      </c>
      <c r="G1005">
        <v>309.5</v>
      </c>
      <c r="H1005" s="15">
        <v>18963.89</v>
      </c>
    </row>
    <row r="1006" spans="1:8" x14ac:dyDescent="0.25">
      <c r="A1006" s="14">
        <v>40858</v>
      </c>
      <c r="B1006">
        <v>5541.09</v>
      </c>
      <c r="C1006">
        <v>12019.32</v>
      </c>
      <c r="D1006">
        <v>2355.7800000000002</v>
      </c>
      <c r="E1006">
        <v>2074.88</v>
      </c>
      <c r="F1006">
        <v>1190.54</v>
      </c>
      <c r="G1006">
        <v>309.31</v>
      </c>
      <c r="H1006" s="15">
        <v>19137.169999999998</v>
      </c>
    </row>
    <row r="1007" spans="1:8" x14ac:dyDescent="0.25">
      <c r="A1007" s="14">
        <v>40861</v>
      </c>
      <c r="B1007">
        <v>5487.22</v>
      </c>
      <c r="C1007">
        <v>12008.48</v>
      </c>
      <c r="D1007">
        <v>2341.3200000000002</v>
      </c>
      <c r="E1007">
        <v>2074.08</v>
      </c>
      <c r="F1007">
        <v>1181.94</v>
      </c>
      <c r="G1007">
        <v>315.73</v>
      </c>
      <c r="H1007" s="15">
        <v>19508.18</v>
      </c>
    </row>
    <row r="1008" spans="1:8" x14ac:dyDescent="0.25">
      <c r="A1008" s="14">
        <v>40862</v>
      </c>
      <c r="B1008">
        <v>5500.16</v>
      </c>
      <c r="C1008">
        <v>11994.01</v>
      </c>
      <c r="D1008">
        <v>2366.2399999999998</v>
      </c>
      <c r="E1008">
        <v>2062.8200000000002</v>
      </c>
      <c r="F1008">
        <v>1153.3800000000001</v>
      </c>
      <c r="G1008">
        <v>316.05</v>
      </c>
      <c r="H1008" s="15">
        <v>19348.439999999999</v>
      </c>
    </row>
    <row r="1009" spans="1:8" x14ac:dyDescent="0.25">
      <c r="A1009" s="14">
        <v>40863</v>
      </c>
      <c r="B1009">
        <v>5413.44</v>
      </c>
      <c r="C1009">
        <v>11992.77</v>
      </c>
      <c r="D1009">
        <v>2324.37</v>
      </c>
      <c r="E1009">
        <v>2063.04</v>
      </c>
      <c r="F1009">
        <v>1143.04</v>
      </c>
      <c r="G1009">
        <v>307.75</v>
      </c>
      <c r="H1009" s="15">
        <v>18960.900000000001</v>
      </c>
    </row>
    <row r="1010" spans="1:8" x14ac:dyDescent="0.25">
      <c r="A1010" s="14">
        <v>40864</v>
      </c>
      <c r="B1010">
        <v>5338.19</v>
      </c>
      <c r="C1010">
        <v>11913.42</v>
      </c>
      <c r="D1010">
        <v>2272.09</v>
      </c>
      <c r="E1010">
        <v>2036.4</v>
      </c>
      <c r="F1010">
        <v>1117.46</v>
      </c>
      <c r="G1010">
        <v>306.89</v>
      </c>
      <c r="H1010" s="15">
        <v>18817.47</v>
      </c>
    </row>
    <row r="1011" spans="1:8" x14ac:dyDescent="0.25">
      <c r="A1011" s="14">
        <v>40865</v>
      </c>
      <c r="B1011">
        <v>5344.27</v>
      </c>
      <c r="C1011">
        <v>11937.81</v>
      </c>
      <c r="D1011">
        <v>2253.9499999999998</v>
      </c>
      <c r="E1011">
        <v>2003.82</v>
      </c>
      <c r="F1011">
        <v>1101.8699999999999</v>
      </c>
      <c r="G1011">
        <v>300.33999999999997</v>
      </c>
      <c r="H1011" s="15">
        <v>18491.23</v>
      </c>
    </row>
    <row r="1012" spans="1:8" x14ac:dyDescent="0.25">
      <c r="A1012" s="14">
        <v>40868</v>
      </c>
      <c r="B1012">
        <v>5242.07</v>
      </c>
      <c r="C1012">
        <v>11894.79</v>
      </c>
      <c r="D1012">
        <v>2211.14</v>
      </c>
      <c r="E1012">
        <v>1958.97</v>
      </c>
      <c r="F1012">
        <v>1058.46</v>
      </c>
      <c r="G1012">
        <v>300.60000000000002</v>
      </c>
      <c r="H1012" s="15">
        <v>18225.849999999999</v>
      </c>
    </row>
    <row r="1013" spans="1:8" x14ac:dyDescent="0.25">
      <c r="A1013" s="14">
        <v>40869</v>
      </c>
      <c r="B1013">
        <v>5212.17</v>
      </c>
      <c r="C1013">
        <v>11767</v>
      </c>
      <c r="D1013">
        <v>2216.33</v>
      </c>
      <c r="E1013">
        <v>1936.45</v>
      </c>
      <c r="F1013">
        <v>1060.9100000000001</v>
      </c>
      <c r="G1013">
        <v>300.48</v>
      </c>
      <c r="H1013" s="15">
        <v>18251.59</v>
      </c>
    </row>
    <row r="1014" spans="1:8" x14ac:dyDescent="0.25">
      <c r="A1014" s="14">
        <v>40870</v>
      </c>
      <c r="B1014">
        <v>5102.8599999999997</v>
      </c>
      <c r="C1014">
        <v>11633.97</v>
      </c>
      <c r="D1014">
        <v>2166.54</v>
      </c>
      <c r="E1014">
        <v>1912.3</v>
      </c>
      <c r="F1014">
        <v>1037.3399999999999</v>
      </c>
      <c r="G1014">
        <v>297.89</v>
      </c>
      <c r="H1014" s="15">
        <v>17864.43</v>
      </c>
    </row>
    <row r="1015" spans="1:8" x14ac:dyDescent="0.25">
      <c r="A1015" s="14">
        <v>40871</v>
      </c>
      <c r="B1015">
        <v>5102.8599999999997</v>
      </c>
      <c r="C1015">
        <v>11729.41</v>
      </c>
      <c r="D1015" t="e">
        <v>#N/A</v>
      </c>
      <c r="E1015">
        <v>1907.62</v>
      </c>
      <c r="F1015">
        <v>1054.76</v>
      </c>
      <c r="G1015">
        <v>297.89</v>
      </c>
      <c r="H1015" s="15">
        <v>17935.099999999999</v>
      </c>
    </row>
    <row r="1016" spans="1:8" x14ac:dyDescent="0.25">
      <c r="A1016" s="14">
        <v>40872</v>
      </c>
      <c r="B1016">
        <v>5091.0200000000004</v>
      </c>
      <c r="C1016">
        <v>11648.14</v>
      </c>
      <c r="D1016">
        <v>2150.88</v>
      </c>
      <c r="E1016">
        <v>1913.13</v>
      </c>
      <c r="F1016">
        <v>1043.55</v>
      </c>
      <c r="G1016">
        <v>296.18</v>
      </c>
      <c r="H1016" s="15">
        <v>17689.48</v>
      </c>
    </row>
    <row r="1017" spans="1:8" x14ac:dyDescent="0.25">
      <c r="A1017" s="14">
        <v>40875</v>
      </c>
      <c r="B1017">
        <v>5229.37</v>
      </c>
      <c r="C1017">
        <v>11494.15</v>
      </c>
      <c r="D1017">
        <v>2224.2199999999998</v>
      </c>
      <c r="E1017">
        <v>1956.79</v>
      </c>
      <c r="F1017">
        <v>1077.03</v>
      </c>
      <c r="G1017">
        <v>296.42</v>
      </c>
      <c r="H1017" s="15">
        <v>18037.810000000001</v>
      </c>
    </row>
    <row r="1018" spans="1:8" x14ac:dyDescent="0.25">
      <c r="A1018" s="14">
        <v>40876</v>
      </c>
      <c r="B1018">
        <v>5256.86</v>
      </c>
      <c r="C1018">
        <v>11506.95</v>
      </c>
      <c r="D1018">
        <v>2211.39</v>
      </c>
      <c r="E1018">
        <v>1977.2</v>
      </c>
      <c r="F1018">
        <v>1064.6600000000001</v>
      </c>
      <c r="G1018">
        <v>300.66000000000003</v>
      </c>
      <c r="H1018" s="15">
        <v>18256.2</v>
      </c>
    </row>
    <row r="1019" spans="1:8" x14ac:dyDescent="0.25">
      <c r="A1019" s="14">
        <v>40877</v>
      </c>
      <c r="B1019">
        <v>5491.13</v>
      </c>
      <c r="C1019">
        <v>11532.83</v>
      </c>
      <c r="D1019">
        <v>2295.1999999999998</v>
      </c>
      <c r="E1019">
        <v>2039.54</v>
      </c>
      <c r="F1019">
        <v>1066.5</v>
      </c>
      <c r="G1019">
        <v>289.92</v>
      </c>
      <c r="H1019" s="15">
        <v>17989.349999999999</v>
      </c>
    </row>
    <row r="1020" spans="1:8" x14ac:dyDescent="0.25">
      <c r="A1020" s="14">
        <v>40878</v>
      </c>
      <c r="B1020">
        <v>5470.62</v>
      </c>
      <c r="C1020">
        <v>11557.37</v>
      </c>
      <c r="D1020">
        <v>2309.1999999999998</v>
      </c>
      <c r="E1020">
        <v>2019.12</v>
      </c>
      <c r="F1020">
        <v>1100.6500000000001</v>
      </c>
      <c r="G1020">
        <v>296.74</v>
      </c>
      <c r="H1020" s="15">
        <v>19002.259999999998</v>
      </c>
    </row>
    <row r="1021" spans="1:8" x14ac:dyDescent="0.25">
      <c r="A1021" s="14">
        <v>40879</v>
      </c>
      <c r="B1021">
        <v>5475.29</v>
      </c>
      <c r="C1021">
        <v>11372.21</v>
      </c>
      <c r="D1021">
        <v>2302.04</v>
      </c>
      <c r="E1021">
        <v>2042.21</v>
      </c>
      <c r="F1021">
        <v>1129.54</v>
      </c>
      <c r="G1021">
        <v>293.07</v>
      </c>
      <c r="H1021" s="15">
        <v>19040.39</v>
      </c>
    </row>
    <row r="1022" spans="1:8" x14ac:dyDescent="0.25">
      <c r="A1022" s="14">
        <v>40882</v>
      </c>
      <c r="B1022">
        <v>5526.92</v>
      </c>
      <c r="C1022">
        <v>11372.21</v>
      </c>
      <c r="D1022">
        <v>2326.9499999999998</v>
      </c>
      <c r="E1022">
        <v>2050.25</v>
      </c>
      <c r="F1022">
        <v>1123.6600000000001</v>
      </c>
      <c r="G1022">
        <v>287.97000000000003</v>
      </c>
      <c r="H1022" s="15">
        <v>19179.689999999999</v>
      </c>
    </row>
    <row r="1023" spans="1:8" x14ac:dyDescent="0.25">
      <c r="A1023" s="14">
        <v>40883</v>
      </c>
      <c r="B1023">
        <v>5545.39</v>
      </c>
      <c r="C1023">
        <v>11372.21</v>
      </c>
      <c r="D1023">
        <v>2321.4899999999998</v>
      </c>
      <c r="E1023">
        <v>2052.88</v>
      </c>
      <c r="F1023">
        <v>1123.6600000000001</v>
      </c>
      <c r="G1023">
        <v>287.38</v>
      </c>
      <c r="H1023" s="15">
        <v>18942.23</v>
      </c>
    </row>
    <row r="1024" spans="1:8" x14ac:dyDescent="0.25">
      <c r="A1024" s="14">
        <v>40884</v>
      </c>
      <c r="B1024">
        <v>5567.75</v>
      </c>
      <c r="C1024">
        <v>11283.89</v>
      </c>
      <c r="D1024">
        <v>2320.54</v>
      </c>
      <c r="E1024">
        <v>2050.44</v>
      </c>
      <c r="F1024">
        <v>1120.81</v>
      </c>
      <c r="G1024">
        <v>288.74</v>
      </c>
      <c r="H1024" s="15">
        <v>19240.580000000002</v>
      </c>
    </row>
    <row r="1025" spans="1:8" x14ac:dyDescent="0.25">
      <c r="A1025" s="14">
        <v>40885</v>
      </c>
      <c r="B1025">
        <v>5448.12</v>
      </c>
      <c r="C1025">
        <v>11392.57</v>
      </c>
      <c r="D1025">
        <v>2282.59</v>
      </c>
      <c r="E1025">
        <v>2024.79</v>
      </c>
      <c r="F1025">
        <v>1095.3800000000001</v>
      </c>
      <c r="G1025">
        <v>288.44</v>
      </c>
      <c r="H1025" s="15">
        <v>19107.810000000001</v>
      </c>
    </row>
    <row r="1026" spans="1:8" x14ac:dyDescent="0.25">
      <c r="A1026" s="14">
        <v>40886</v>
      </c>
      <c r="B1026">
        <v>5541.57</v>
      </c>
      <c r="C1026">
        <v>11464.61</v>
      </c>
      <c r="D1026">
        <v>2318.6799999999998</v>
      </c>
      <c r="E1026">
        <v>2035.04</v>
      </c>
      <c r="F1026">
        <v>1074.05</v>
      </c>
      <c r="G1026">
        <v>285.98</v>
      </c>
      <c r="H1026" s="15">
        <v>18586.23</v>
      </c>
    </row>
    <row r="1027" spans="1:8" x14ac:dyDescent="0.25">
      <c r="A1027" s="14">
        <v>40889</v>
      </c>
      <c r="B1027">
        <v>5454.67</v>
      </c>
      <c r="C1027">
        <v>11477.12</v>
      </c>
      <c r="D1027">
        <v>2292.2399999999998</v>
      </c>
      <c r="E1027">
        <v>1999.15</v>
      </c>
      <c r="F1027">
        <v>1036.79</v>
      </c>
      <c r="G1027">
        <v>283.18</v>
      </c>
      <c r="H1027" s="15">
        <v>18575.66</v>
      </c>
    </row>
    <row r="1028" spans="1:8" x14ac:dyDescent="0.25">
      <c r="A1028" s="14">
        <v>40890</v>
      </c>
      <c r="B1028">
        <v>5418.83</v>
      </c>
      <c r="C1028">
        <v>11278.02</v>
      </c>
      <c r="D1028">
        <v>2268.37</v>
      </c>
      <c r="E1028">
        <v>2023.92</v>
      </c>
      <c r="F1028">
        <v>1035.6099999999999</v>
      </c>
      <c r="G1028">
        <v>275.68</v>
      </c>
      <c r="H1028" s="15">
        <v>18447.169999999998</v>
      </c>
    </row>
    <row r="1029" spans="1:8" x14ac:dyDescent="0.25">
      <c r="A1029" s="14">
        <v>40891</v>
      </c>
      <c r="B1029">
        <v>5364.75</v>
      </c>
      <c r="C1029">
        <v>11300.99</v>
      </c>
      <c r="D1029">
        <v>2233.0300000000002</v>
      </c>
      <c r="E1029">
        <v>1975.71</v>
      </c>
      <c r="F1029">
        <v>1019.03</v>
      </c>
      <c r="G1029">
        <v>272.39999999999998</v>
      </c>
      <c r="H1029" s="15">
        <v>18354.43</v>
      </c>
    </row>
    <row r="1030" spans="1:8" x14ac:dyDescent="0.25">
      <c r="A1030" s="14">
        <v>40892</v>
      </c>
      <c r="B1030">
        <v>5390.74</v>
      </c>
      <c r="C1030">
        <v>11139.52</v>
      </c>
      <c r="D1030">
        <v>2226.71</v>
      </c>
      <c r="E1030">
        <v>1989.65</v>
      </c>
      <c r="F1030">
        <v>1017.63</v>
      </c>
      <c r="G1030">
        <v>265.7</v>
      </c>
      <c r="H1030" s="15">
        <v>18026.84</v>
      </c>
    </row>
    <row r="1031" spans="1:8" x14ac:dyDescent="0.25">
      <c r="A1031" s="14">
        <v>40893</v>
      </c>
      <c r="B1031">
        <v>5405.23</v>
      </c>
      <c r="C1031">
        <v>11028.14</v>
      </c>
      <c r="D1031">
        <v>2238.1799999999998</v>
      </c>
      <c r="E1031">
        <v>1980.77</v>
      </c>
      <c r="F1031">
        <v>1016.44</v>
      </c>
      <c r="G1031">
        <v>271.67</v>
      </c>
      <c r="H1031" s="15">
        <v>18285.39</v>
      </c>
    </row>
    <row r="1032" spans="1:8" x14ac:dyDescent="0.25">
      <c r="A1032" s="14">
        <v>40896</v>
      </c>
      <c r="B1032">
        <v>5343.56</v>
      </c>
      <c r="C1032">
        <v>11083.03</v>
      </c>
      <c r="D1032">
        <v>2215.27</v>
      </c>
      <c r="E1032">
        <v>1977.16</v>
      </c>
      <c r="F1032">
        <v>1004.63</v>
      </c>
      <c r="G1032">
        <v>271.27999999999997</v>
      </c>
      <c r="H1032" s="15">
        <v>18070.21</v>
      </c>
    </row>
    <row r="1033" spans="1:8" x14ac:dyDescent="0.25">
      <c r="A1033" s="14">
        <v>40897</v>
      </c>
      <c r="B1033">
        <v>5496.23</v>
      </c>
      <c r="C1033">
        <v>11338.04</v>
      </c>
      <c r="D1033">
        <v>2281.94</v>
      </c>
      <c r="E1033">
        <v>2006.08</v>
      </c>
      <c r="F1033">
        <v>986.85</v>
      </c>
      <c r="G1033">
        <v>270.44</v>
      </c>
      <c r="H1033" s="15">
        <v>18080.2</v>
      </c>
    </row>
    <row r="1034" spans="1:8" x14ac:dyDescent="0.25">
      <c r="A1034" s="14">
        <v>40898</v>
      </c>
      <c r="B1034">
        <v>5527.11</v>
      </c>
      <c r="C1034">
        <v>11268.55</v>
      </c>
      <c r="D1034">
        <v>2249.0300000000002</v>
      </c>
      <c r="E1034">
        <v>1992.48</v>
      </c>
      <c r="F1034">
        <v>1021.99</v>
      </c>
      <c r="G1034">
        <v>265.77</v>
      </c>
      <c r="H1034" s="15">
        <v>18416.45</v>
      </c>
    </row>
    <row r="1035" spans="1:8" x14ac:dyDescent="0.25">
      <c r="A1035" s="14">
        <v>40899</v>
      </c>
      <c r="B1035">
        <v>5570.46</v>
      </c>
      <c r="C1035">
        <v>11306.1</v>
      </c>
      <c r="D1035">
        <v>2266.77</v>
      </c>
      <c r="E1035">
        <v>2008.07</v>
      </c>
      <c r="F1035">
        <v>1025.75</v>
      </c>
      <c r="G1035">
        <v>264.82</v>
      </c>
      <c r="H1035" s="15">
        <v>18378.23</v>
      </c>
    </row>
    <row r="1036" spans="1:8" x14ac:dyDescent="0.25">
      <c r="A1036" s="14">
        <v>40900</v>
      </c>
      <c r="B1036">
        <v>5623.98</v>
      </c>
      <c r="C1036">
        <v>11301.09</v>
      </c>
      <c r="D1036">
        <v>2287.5700000000002</v>
      </c>
      <c r="E1036">
        <v>2028.44</v>
      </c>
      <c r="F1036">
        <v>1016.17</v>
      </c>
      <c r="G1036">
        <v>266.98</v>
      </c>
      <c r="H1036" s="15">
        <v>18629.169999999998</v>
      </c>
    </row>
    <row r="1037" spans="1:8" x14ac:dyDescent="0.25">
      <c r="A1037" s="14">
        <v>40905</v>
      </c>
      <c r="B1037">
        <v>5545.07</v>
      </c>
      <c r="C1037">
        <v>11352.59</v>
      </c>
      <c r="D1037">
        <v>2267.08</v>
      </c>
      <c r="E1037">
        <v>2034.57</v>
      </c>
      <c r="F1037">
        <v>1014.02</v>
      </c>
      <c r="G1037">
        <v>260.82</v>
      </c>
      <c r="H1037" s="15">
        <v>18518.669999999998</v>
      </c>
    </row>
    <row r="1038" spans="1:8" x14ac:dyDescent="0.25">
      <c r="A1038" s="14">
        <v>40906</v>
      </c>
      <c r="B1038">
        <v>5608.86</v>
      </c>
      <c r="C1038">
        <v>11435.67</v>
      </c>
      <c r="D1038">
        <v>2285.0700000000002</v>
      </c>
      <c r="E1038">
        <v>2049.1799999999998</v>
      </c>
      <c r="F1038">
        <v>1001.49</v>
      </c>
      <c r="G1038">
        <v>261</v>
      </c>
      <c r="H1038" s="15">
        <v>18397.919999999998</v>
      </c>
    </row>
    <row r="1039" spans="1:8" x14ac:dyDescent="0.25">
      <c r="A1039" s="14">
        <v>40907</v>
      </c>
      <c r="B1039">
        <v>5584.42</v>
      </c>
      <c r="C1039">
        <v>11347.66</v>
      </c>
      <c r="D1039">
        <v>2277.83</v>
      </c>
      <c r="E1039">
        <v>2064.06</v>
      </c>
      <c r="F1039">
        <v>997.91</v>
      </c>
      <c r="G1039">
        <v>265</v>
      </c>
      <c r="H1039" s="15">
        <v>18434.39</v>
      </c>
    </row>
    <row r="1040" spans="1:8" x14ac:dyDescent="0.25">
      <c r="A1040" s="14">
        <v>40911</v>
      </c>
      <c r="B1040">
        <v>5672.73</v>
      </c>
      <c r="C1040">
        <v>11402.04</v>
      </c>
      <c r="D1040">
        <v>2321.96</v>
      </c>
      <c r="E1040">
        <v>2102.4499999999998</v>
      </c>
      <c r="F1040">
        <v>1022.17</v>
      </c>
      <c r="G1040">
        <v>264.99</v>
      </c>
      <c r="H1040" s="15">
        <v>18877.41</v>
      </c>
    </row>
    <row r="1041" spans="1:8" x14ac:dyDescent="0.25">
      <c r="A1041" s="14">
        <v>40912</v>
      </c>
      <c r="B1041">
        <v>5669.44</v>
      </c>
      <c r="C1041">
        <v>11361.97</v>
      </c>
      <c r="D1041">
        <v>2329.71</v>
      </c>
      <c r="E1041">
        <v>2082.9499999999998</v>
      </c>
      <c r="F1041">
        <v>1023.57</v>
      </c>
      <c r="G1041">
        <v>259.92</v>
      </c>
      <c r="H1041" s="15">
        <v>18727.310000000001</v>
      </c>
    </row>
    <row r="1042" spans="1:8" x14ac:dyDescent="0.25">
      <c r="A1042" s="14">
        <v>40913</v>
      </c>
      <c r="B1042">
        <v>5674.51</v>
      </c>
      <c r="C1042">
        <v>11187.88</v>
      </c>
      <c r="D1042">
        <v>2348.98</v>
      </c>
      <c r="E1042">
        <v>2060.9699999999998</v>
      </c>
      <c r="F1042">
        <v>1022.27</v>
      </c>
      <c r="G1042">
        <v>255.88</v>
      </c>
      <c r="H1042" s="15">
        <v>18813.41</v>
      </c>
    </row>
    <row r="1043" spans="1:8" x14ac:dyDescent="0.25">
      <c r="A1043" s="14">
        <v>40914</v>
      </c>
      <c r="B1043">
        <v>5648.53</v>
      </c>
      <c r="C1043">
        <v>11125.35</v>
      </c>
      <c r="D1043">
        <v>2356.17</v>
      </c>
      <c r="E1043">
        <v>2081.35</v>
      </c>
      <c r="F1043">
        <v>1026.51</v>
      </c>
      <c r="G1043">
        <v>257.47000000000003</v>
      </c>
      <c r="H1043" s="15">
        <v>18593.060000000001</v>
      </c>
    </row>
    <row r="1044" spans="1:8" x14ac:dyDescent="0.25">
      <c r="A1044" s="14">
        <v>40917</v>
      </c>
      <c r="B1044">
        <v>5672.13</v>
      </c>
      <c r="C1044">
        <v>11040.31</v>
      </c>
      <c r="D1044">
        <v>2350.65</v>
      </c>
      <c r="E1044">
        <v>2088.87</v>
      </c>
      <c r="F1044">
        <v>1030.6500000000001</v>
      </c>
      <c r="G1044">
        <v>266.55</v>
      </c>
      <c r="H1044" s="15">
        <v>18865.72</v>
      </c>
    </row>
    <row r="1045" spans="1:8" x14ac:dyDescent="0.25">
      <c r="A1045" s="14">
        <v>40918</v>
      </c>
      <c r="B1045">
        <v>5716.53</v>
      </c>
      <c r="C1045">
        <v>10933.18</v>
      </c>
      <c r="D1045">
        <v>2367.38</v>
      </c>
      <c r="E1045">
        <v>2103.64</v>
      </c>
      <c r="F1045">
        <v>1069.76</v>
      </c>
      <c r="G1045">
        <v>275.43</v>
      </c>
      <c r="H1045" s="15">
        <v>19004.28</v>
      </c>
    </row>
    <row r="1046" spans="1:8" x14ac:dyDescent="0.25">
      <c r="A1046" s="14">
        <v>40919</v>
      </c>
      <c r="B1046">
        <v>5716.5</v>
      </c>
      <c r="C1046">
        <v>10930.49</v>
      </c>
      <c r="D1046">
        <v>2372.25</v>
      </c>
      <c r="E1046">
        <v>2112.58</v>
      </c>
      <c r="F1046">
        <v>1069.67</v>
      </c>
      <c r="G1046">
        <v>274.51</v>
      </c>
      <c r="H1046" s="15">
        <v>19151.939999999999</v>
      </c>
    </row>
    <row r="1047" spans="1:8" x14ac:dyDescent="0.25">
      <c r="A1047" s="14">
        <v>40920</v>
      </c>
      <c r="B1047">
        <v>5721.46</v>
      </c>
      <c r="C1047">
        <v>10909.12</v>
      </c>
      <c r="D1047">
        <v>2381.9899999999998</v>
      </c>
      <c r="E1047">
        <v>2115.6799999999998</v>
      </c>
      <c r="F1047">
        <v>1069.1600000000001</v>
      </c>
      <c r="G1047">
        <v>274.8</v>
      </c>
      <c r="H1047" s="15">
        <v>19095.38</v>
      </c>
    </row>
    <row r="1048" spans="1:8" x14ac:dyDescent="0.25">
      <c r="A1048" s="14">
        <v>40921</v>
      </c>
      <c r="B1048">
        <v>5692.81</v>
      </c>
      <c r="C1048">
        <v>11014.46</v>
      </c>
      <c r="D1048">
        <v>2371.98</v>
      </c>
      <c r="E1048">
        <v>2115.31</v>
      </c>
      <c r="F1048">
        <v>1077.8599999999999</v>
      </c>
      <c r="G1048">
        <v>269.39</v>
      </c>
      <c r="H1048" s="15">
        <v>19204.419999999998</v>
      </c>
    </row>
    <row r="1049" spans="1:8" x14ac:dyDescent="0.25">
      <c r="A1049" s="14">
        <v>40924</v>
      </c>
      <c r="B1049">
        <v>5692.81</v>
      </c>
      <c r="C1049">
        <v>11112.65</v>
      </c>
      <c r="D1049" t="e">
        <v>#N/A</v>
      </c>
      <c r="E1049">
        <v>2124</v>
      </c>
      <c r="F1049">
        <v>1083.19</v>
      </c>
      <c r="G1049">
        <v>269.39</v>
      </c>
      <c r="H1049" s="15">
        <v>19012.2</v>
      </c>
    </row>
    <row r="1050" spans="1:8" x14ac:dyDescent="0.25">
      <c r="A1050" s="14">
        <v>40925</v>
      </c>
      <c r="B1050">
        <v>5705.75</v>
      </c>
      <c r="C1050">
        <v>11305.16</v>
      </c>
      <c r="D1050">
        <v>2393.2399999999998</v>
      </c>
      <c r="E1050">
        <v>2146.1799999999998</v>
      </c>
      <c r="F1050">
        <v>1117.44</v>
      </c>
      <c r="G1050">
        <v>276.68</v>
      </c>
      <c r="H1050" s="15">
        <v>19627.75</v>
      </c>
    </row>
    <row r="1051" spans="1:8" x14ac:dyDescent="0.25">
      <c r="A1051" s="14">
        <v>40926</v>
      </c>
      <c r="B1051">
        <v>5759.47</v>
      </c>
      <c r="C1051">
        <v>11547.72</v>
      </c>
      <c r="D1051">
        <v>2425.96</v>
      </c>
      <c r="E1051">
        <v>2162.6999999999998</v>
      </c>
      <c r="F1051">
        <v>1122.45</v>
      </c>
      <c r="G1051">
        <v>272.37</v>
      </c>
      <c r="H1051" s="15">
        <v>19686.919999999998</v>
      </c>
    </row>
    <row r="1052" spans="1:8" x14ac:dyDescent="0.25">
      <c r="A1052" s="14">
        <v>40927</v>
      </c>
      <c r="B1052">
        <v>5780.97</v>
      </c>
      <c r="C1052">
        <v>11515.59</v>
      </c>
      <c r="D1052">
        <v>2441.6999999999998</v>
      </c>
      <c r="E1052">
        <v>2166.37</v>
      </c>
      <c r="F1052">
        <v>1138.8</v>
      </c>
      <c r="G1052">
        <v>276.89999999999998</v>
      </c>
      <c r="H1052" s="15">
        <v>19942.95</v>
      </c>
    </row>
    <row r="1053" spans="1:8" x14ac:dyDescent="0.25">
      <c r="A1053" s="14">
        <v>40928</v>
      </c>
      <c r="B1053">
        <v>5799.43</v>
      </c>
      <c r="C1053">
        <v>11774.68</v>
      </c>
      <c r="D1053">
        <v>2437.02</v>
      </c>
      <c r="E1053">
        <v>2171.44</v>
      </c>
      <c r="F1053">
        <v>1142.71</v>
      </c>
      <c r="G1053">
        <v>280.52</v>
      </c>
      <c r="H1053" s="15">
        <v>20110.37</v>
      </c>
    </row>
    <row r="1054" spans="1:8" x14ac:dyDescent="0.25">
      <c r="A1054" s="14">
        <v>40934</v>
      </c>
      <c r="B1054">
        <v>5794.32</v>
      </c>
      <c r="C1054">
        <v>11883.92</v>
      </c>
      <c r="D1054">
        <v>2454.63</v>
      </c>
      <c r="E1054">
        <v>2197.13</v>
      </c>
      <c r="F1054">
        <v>1174.1199999999999</v>
      </c>
      <c r="G1054">
        <v>280.52999999999997</v>
      </c>
      <c r="H1054" s="15">
        <v>20439.14</v>
      </c>
    </row>
    <row r="1055" spans="1:8" x14ac:dyDescent="0.25">
      <c r="A1055" s="14">
        <v>40935</v>
      </c>
      <c r="B1055">
        <v>5776.35</v>
      </c>
      <c r="C1055">
        <v>11960.22</v>
      </c>
      <c r="D1055">
        <v>2461.77</v>
      </c>
      <c r="E1055">
        <v>2187.94</v>
      </c>
      <c r="F1055">
        <v>1204.3499999999999</v>
      </c>
      <c r="G1055">
        <v>280.52999999999997</v>
      </c>
      <c r="H1055" s="15">
        <v>20501.669999999998</v>
      </c>
    </row>
    <row r="1056" spans="1:8" x14ac:dyDescent="0.25">
      <c r="A1056" s="14">
        <v>40938</v>
      </c>
      <c r="B1056">
        <v>5760.96</v>
      </c>
      <c r="C1056">
        <v>11883.01</v>
      </c>
      <c r="D1056">
        <v>2465.3200000000002</v>
      </c>
      <c r="E1056">
        <v>2164.33</v>
      </c>
      <c r="F1056">
        <v>1166.97</v>
      </c>
      <c r="G1056">
        <v>276.48</v>
      </c>
      <c r="H1056" s="15">
        <v>20160.41</v>
      </c>
    </row>
    <row r="1057" spans="1:8" x14ac:dyDescent="0.25">
      <c r="A1057" s="14">
        <v>40939</v>
      </c>
      <c r="B1057">
        <v>5752.88</v>
      </c>
      <c r="C1057">
        <v>11874.89</v>
      </c>
      <c r="D1057">
        <v>2467.9499999999998</v>
      </c>
      <c r="E1057">
        <v>2173.34</v>
      </c>
      <c r="F1057">
        <v>1199.5999999999999</v>
      </c>
      <c r="G1057">
        <v>276.89999999999998</v>
      </c>
      <c r="H1057" s="15">
        <v>20390.490000000002</v>
      </c>
    </row>
    <row r="1058" spans="1:8" x14ac:dyDescent="0.25">
      <c r="A1058" s="14">
        <v>40940</v>
      </c>
      <c r="B1058">
        <v>5798.78</v>
      </c>
      <c r="C1058">
        <v>11930.55</v>
      </c>
      <c r="D1058">
        <v>2488.1799999999998</v>
      </c>
      <c r="E1058">
        <v>2200.17</v>
      </c>
      <c r="F1058">
        <v>1212.3499999999999</v>
      </c>
      <c r="G1058">
        <v>273.26</v>
      </c>
      <c r="H1058" s="15">
        <v>20333.37</v>
      </c>
    </row>
    <row r="1059" spans="1:8" x14ac:dyDescent="0.25">
      <c r="A1059" s="14">
        <v>40941</v>
      </c>
      <c r="B1059">
        <v>5801.24</v>
      </c>
      <c r="C1059">
        <v>11929.78</v>
      </c>
      <c r="D1059">
        <v>2495.83</v>
      </c>
      <c r="E1059">
        <v>2202.62</v>
      </c>
      <c r="F1059">
        <v>1222.68</v>
      </c>
      <c r="G1059">
        <v>279.57</v>
      </c>
      <c r="H1059" s="15">
        <v>20739.45</v>
      </c>
    </row>
    <row r="1060" spans="1:8" x14ac:dyDescent="0.25">
      <c r="A1060" s="14">
        <v>40942</v>
      </c>
      <c r="B1060">
        <v>5880.04</v>
      </c>
      <c r="C1060">
        <v>11982.62</v>
      </c>
      <c r="D1060">
        <v>2529.17</v>
      </c>
      <c r="E1060">
        <v>2236.65</v>
      </c>
      <c r="F1060">
        <v>1245.71</v>
      </c>
      <c r="G1060">
        <v>282.37</v>
      </c>
      <c r="H1060" s="15">
        <v>20756.98</v>
      </c>
    </row>
    <row r="1061" spans="1:8" x14ac:dyDescent="0.25">
      <c r="A1061" s="14">
        <v>40945</v>
      </c>
      <c r="B1061">
        <v>5882.03</v>
      </c>
      <c r="C1061">
        <v>12136.92</v>
      </c>
      <c r="D1061">
        <v>2528.3000000000002</v>
      </c>
      <c r="E1061">
        <v>2246.11</v>
      </c>
      <c r="F1061">
        <v>1246.82</v>
      </c>
      <c r="G1061">
        <v>282.72000000000003</v>
      </c>
      <c r="H1061" s="15">
        <v>20709.939999999999</v>
      </c>
    </row>
    <row r="1062" spans="1:8" x14ac:dyDescent="0.25">
      <c r="A1062" s="14">
        <v>40946</v>
      </c>
      <c r="B1062">
        <v>5894.88</v>
      </c>
      <c r="C1062">
        <v>12284.62</v>
      </c>
      <c r="D1062">
        <v>2532.06</v>
      </c>
      <c r="E1062">
        <v>2237.2600000000002</v>
      </c>
      <c r="F1062">
        <v>1234.3399999999999</v>
      </c>
      <c r="G1062">
        <v>277.74</v>
      </c>
      <c r="H1062" s="15">
        <v>20699.189999999999</v>
      </c>
    </row>
    <row r="1063" spans="1:8" x14ac:dyDescent="0.25">
      <c r="A1063" s="14">
        <v>40947</v>
      </c>
      <c r="B1063">
        <v>5899.46</v>
      </c>
      <c r="C1063">
        <v>12263.25</v>
      </c>
      <c r="D1063">
        <v>2545.7199999999998</v>
      </c>
      <c r="E1063">
        <v>2224.23</v>
      </c>
      <c r="F1063">
        <v>1245.24</v>
      </c>
      <c r="G1063">
        <v>285.3</v>
      </c>
      <c r="H1063" s="15">
        <v>21018.46</v>
      </c>
    </row>
    <row r="1064" spans="1:8" x14ac:dyDescent="0.25">
      <c r="A1064" s="14">
        <v>40948</v>
      </c>
      <c r="B1064">
        <v>5895.38</v>
      </c>
      <c r="C1064">
        <v>12213.24</v>
      </c>
      <c r="D1064">
        <v>2563.9299999999998</v>
      </c>
      <c r="E1064">
        <v>2238.37</v>
      </c>
      <c r="F1064">
        <v>1246.22</v>
      </c>
      <c r="G1064">
        <v>285.92</v>
      </c>
      <c r="H1064" s="15">
        <v>21010.01</v>
      </c>
    </row>
    <row r="1065" spans="1:8" x14ac:dyDescent="0.25">
      <c r="A1065" s="14">
        <v>40949</v>
      </c>
      <c r="B1065">
        <v>5853.95</v>
      </c>
      <c r="C1065">
        <v>12231.6</v>
      </c>
      <c r="D1065">
        <v>2547.3200000000002</v>
      </c>
      <c r="E1065">
        <v>2233.2600000000002</v>
      </c>
      <c r="F1065">
        <v>1242.7</v>
      </c>
      <c r="G1065">
        <v>286.54000000000002</v>
      </c>
      <c r="H1065" s="15">
        <v>20783.86</v>
      </c>
    </row>
    <row r="1066" spans="1:8" x14ac:dyDescent="0.25">
      <c r="A1066" s="14">
        <v>40952</v>
      </c>
      <c r="B1066">
        <v>5890.2</v>
      </c>
      <c r="C1066">
        <v>12250</v>
      </c>
      <c r="D1066">
        <v>2569.4899999999998</v>
      </c>
      <c r="E1066">
        <v>2256.6</v>
      </c>
      <c r="F1066">
        <v>1250.1300000000001</v>
      </c>
      <c r="G1066">
        <v>286.89</v>
      </c>
      <c r="H1066" s="15">
        <v>20887.400000000001</v>
      </c>
    </row>
    <row r="1067" spans="1:8" x14ac:dyDescent="0.25">
      <c r="A1067" s="14">
        <v>40953</v>
      </c>
      <c r="B1067">
        <v>5881.27</v>
      </c>
      <c r="C1067">
        <v>12261.85</v>
      </c>
      <c r="D1067">
        <v>2575.2399999999998</v>
      </c>
      <c r="E1067">
        <v>2265.42</v>
      </c>
      <c r="F1067">
        <v>1250.93</v>
      </c>
      <c r="G1067">
        <v>286.04000000000002</v>
      </c>
      <c r="H1067" s="15">
        <v>20917.830000000002</v>
      </c>
    </row>
    <row r="1068" spans="1:8" x14ac:dyDescent="0.25">
      <c r="A1068" s="14">
        <v>40954</v>
      </c>
      <c r="B1068">
        <v>5848.77</v>
      </c>
      <c r="C1068">
        <v>12311.04</v>
      </c>
      <c r="D1068">
        <v>2556.0100000000002</v>
      </c>
      <c r="E1068">
        <v>2281.86</v>
      </c>
      <c r="F1068">
        <v>1278.42</v>
      </c>
      <c r="G1068">
        <v>289.32</v>
      </c>
      <c r="H1068" s="15">
        <v>21365.23</v>
      </c>
    </row>
    <row r="1069" spans="1:8" x14ac:dyDescent="0.25">
      <c r="A1069" s="14">
        <v>40955</v>
      </c>
      <c r="B1069">
        <v>5908.57</v>
      </c>
      <c r="C1069">
        <v>12404.24</v>
      </c>
      <c r="D1069">
        <v>2592.29</v>
      </c>
      <c r="E1069">
        <v>2265.52</v>
      </c>
      <c r="F1069">
        <v>1280.42</v>
      </c>
      <c r="G1069">
        <v>288.22000000000003</v>
      </c>
      <c r="H1069" s="15">
        <v>21277.279999999999</v>
      </c>
    </row>
    <row r="1070" spans="1:8" x14ac:dyDescent="0.25">
      <c r="A1070" s="14">
        <v>40956</v>
      </c>
      <c r="B1070">
        <v>5929.24</v>
      </c>
      <c r="C1070">
        <v>12495.68</v>
      </c>
      <c r="D1070">
        <v>2584.2399999999998</v>
      </c>
      <c r="E1070">
        <v>2272.87</v>
      </c>
      <c r="F1070">
        <v>1290.74</v>
      </c>
      <c r="G1070">
        <v>288.20999999999998</v>
      </c>
      <c r="H1070" s="15">
        <v>21491.62</v>
      </c>
    </row>
    <row r="1071" spans="1:8" x14ac:dyDescent="0.25">
      <c r="A1071" s="14">
        <v>40959</v>
      </c>
      <c r="B1071">
        <v>5929.24</v>
      </c>
      <c r="C1071">
        <v>12517.9</v>
      </c>
      <c r="D1071" t="e">
        <v>#N/A</v>
      </c>
      <c r="E1071">
        <v>2288.7600000000002</v>
      </c>
      <c r="F1071">
        <v>1290.74</v>
      </c>
      <c r="G1071">
        <v>288.20999999999998</v>
      </c>
      <c r="H1071" s="15">
        <v>21424.79</v>
      </c>
    </row>
    <row r="1072" spans="1:8" x14ac:dyDescent="0.25">
      <c r="A1072" s="14">
        <v>40960</v>
      </c>
      <c r="B1072">
        <v>5936.46</v>
      </c>
      <c r="C1072">
        <v>12544.45</v>
      </c>
      <c r="D1072">
        <v>2590.2399999999998</v>
      </c>
      <c r="E1072">
        <v>2275.91</v>
      </c>
      <c r="F1072">
        <v>1300</v>
      </c>
      <c r="G1072">
        <v>291.27</v>
      </c>
      <c r="H1072" s="15">
        <v>21478.720000000001</v>
      </c>
    </row>
    <row r="1073" spans="1:8" x14ac:dyDescent="0.25">
      <c r="A1073" s="14">
        <v>40961</v>
      </c>
      <c r="B1073">
        <v>5923.21</v>
      </c>
      <c r="C1073">
        <v>12603.67</v>
      </c>
      <c r="D1073">
        <v>2579.7800000000002</v>
      </c>
      <c r="E1073">
        <v>2296.3000000000002</v>
      </c>
      <c r="F1073">
        <v>1274.95</v>
      </c>
      <c r="G1073">
        <v>295.16000000000003</v>
      </c>
      <c r="H1073" s="15">
        <v>21549.279999999999</v>
      </c>
    </row>
    <row r="1074" spans="1:8" x14ac:dyDescent="0.25">
      <c r="A1074" s="14">
        <v>40962</v>
      </c>
      <c r="B1074">
        <v>5940.52</v>
      </c>
      <c r="C1074">
        <v>12515.92</v>
      </c>
      <c r="D1074">
        <v>2594.9299999999998</v>
      </c>
      <c r="E1074">
        <v>2296.0700000000002</v>
      </c>
      <c r="F1074">
        <v>1270.73</v>
      </c>
      <c r="G1074">
        <v>295.85000000000002</v>
      </c>
      <c r="H1074" s="15">
        <v>21380.99</v>
      </c>
    </row>
    <row r="1075" spans="1:8" x14ac:dyDescent="0.25">
      <c r="A1075" s="14">
        <v>40963</v>
      </c>
      <c r="B1075">
        <v>5944.74</v>
      </c>
      <c r="C1075">
        <v>12706.52</v>
      </c>
      <c r="D1075">
        <v>2604.21</v>
      </c>
      <c r="E1075">
        <v>2297.83</v>
      </c>
      <c r="F1075">
        <v>1266.06</v>
      </c>
      <c r="G1075">
        <v>300.17</v>
      </c>
      <c r="H1075" s="15">
        <v>21406.86</v>
      </c>
    </row>
    <row r="1076" spans="1:8" x14ac:dyDescent="0.25">
      <c r="A1076" s="14">
        <v>40966</v>
      </c>
      <c r="B1076">
        <v>5954.3</v>
      </c>
      <c r="C1076">
        <v>12743.66</v>
      </c>
      <c r="D1076">
        <v>2606.7600000000002</v>
      </c>
      <c r="E1076">
        <v>2293.71</v>
      </c>
      <c r="F1076">
        <v>1225.3</v>
      </c>
      <c r="G1076">
        <v>300.95999999999998</v>
      </c>
      <c r="H1076" s="15">
        <v>21217.86</v>
      </c>
    </row>
    <row r="1077" spans="1:8" x14ac:dyDescent="0.25">
      <c r="A1077" s="14">
        <v>40967</v>
      </c>
      <c r="B1077">
        <v>5972.41</v>
      </c>
      <c r="C1077">
        <v>12739.22</v>
      </c>
      <c r="D1077">
        <v>2633.46</v>
      </c>
      <c r="E1077">
        <v>2297.35</v>
      </c>
      <c r="F1077">
        <v>1253.33</v>
      </c>
      <c r="G1077">
        <v>301.44</v>
      </c>
      <c r="H1077" s="15">
        <v>21568.73</v>
      </c>
    </row>
    <row r="1078" spans="1:8" x14ac:dyDescent="0.25">
      <c r="A1078" s="14">
        <v>40968</v>
      </c>
      <c r="B1078">
        <v>5942.06</v>
      </c>
      <c r="C1078">
        <v>12877.88</v>
      </c>
      <c r="D1078">
        <v>2623.1</v>
      </c>
      <c r="E1078">
        <v>2289.54</v>
      </c>
      <c r="F1078">
        <v>1259.1600000000001</v>
      </c>
      <c r="G1078">
        <v>298.29000000000002</v>
      </c>
      <c r="H1078" s="15">
        <v>21680.080000000002</v>
      </c>
    </row>
    <row r="1079" spans="1:8" x14ac:dyDescent="0.25">
      <c r="A1079" s="14">
        <v>40969</v>
      </c>
      <c r="B1079">
        <v>5977.02</v>
      </c>
      <c r="C1079">
        <v>12941.38</v>
      </c>
      <c r="D1079">
        <v>2643.54</v>
      </c>
      <c r="E1079">
        <v>2309.42</v>
      </c>
      <c r="F1079">
        <v>1244.4100000000001</v>
      </c>
      <c r="G1079">
        <v>298.62</v>
      </c>
      <c r="H1079" s="15">
        <v>21387.96</v>
      </c>
    </row>
    <row r="1080" spans="1:8" x14ac:dyDescent="0.25">
      <c r="A1080" s="14">
        <v>40970</v>
      </c>
      <c r="B1080">
        <v>5960.87</v>
      </c>
      <c r="C1080">
        <v>13088.97</v>
      </c>
      <c r="D1080">
        <v>2641.58</v>
      </c>
      <c r="E1080">
        <v>2310.14</v>
      </c>
      <c r="F1080">
        <v>1239.1600000000001</v>
      </c>
      <c r="G1080">
        <v>303.68</v>
      </c>
      <c r="H1080" s="15">
        <v>21562.26</v>
      </c>
    </row>
    <row r="1081" spans="1:8" x14ac:dyDescent="0.25">
      <c r="A1081" s="14">
        <v>40973</v>
      </c>
      <c r="B1081">
        <v>5952.29</v>
      </c>
      <c r="C1081">
        <v>13278.31</v>
      </c>
      <c r="D1081">
        <v>2614.92</v>
      </c>
      <c r="E1081">
        <v>2300.27</v>
      </c>
      <c r="F1081">
        <v>1213.95</v>
      </c>
      <c r="G1081">
        <v>302.33999999999997</v>
      </c>
      <c r="H1081" s="15">
        <v>21265.31</v>
      </c>
    </row>
    <row r="1082" spans="1:8" x14ac:dyDescent="0.25">
      <c r="A1082" s="14">
        <v>40974</v>
      </c>
      <c r="B1082">
        <v>5853.37</v>
      </c>
      <c r="C1082">
        <v>13324.34</v>
      </c>
      <c r="D1082">
        <v>2588.9499999999998</v>
      </c>
      <c r="E1082">
        <v>2254.2199999999998</v>
      </c>
      <c r="F1082">
        <v>1190.47</v>
      </c>
      <c r="G1082">
        <v>297.94</v>
      </c>
      <c r="H1082" s="15">
        <v>20806.25</v>
      </c>
    </row>
    <row r="1083" spans="1:8" x14ac:dyDescent="0.25">
      <c r="A1083" s="14">
        <v>40975</v>
      </c>
      <c r="B1083">
        <v>5891.81</v>
      </c>
      <c r="C1083">
        <v>13244.95</v>
      </c>
      <c r="D1083">
        <v>2607.85</v>
      </c>
      <c r="E1083">
        <v>2287.64</v>
      </c>
      <c r="F1083">
        <v>1190.8499999999999</v>
      </c>
      <c r="G1083">
        <v>295.77999999999997</v>
      </c>
      <c r="H1083" s="15">
        <v>20627.78</v>
      </c>
    </row>
    <row r="1084" spans="1:8" x14ac:dyDescent="0.25">
      <c r="A1084" s="14">
        <v>40976</v>
      </c>
      <c r="B1084">
        <v>5941.96</v>
      </c>
      <c r="C1084">
        <v>13271.39</v>
      </c>
      <c r="D1084">
        <v>2637.18</v>
      </c>
      <c r="E1084">
        <v>2325.2199999999998</v>
      </c>
      <c r="F1084">
        <v>1190.8499999999999</v>
      </c>
      <c r="G1084">
        <v>299.77</v>
      </c>
      <c r="H1084" s="15">
        <v>20900.73</v>
      </c>
    </row>
    <row r="1085" spans="1:8" x14ac:dyDescent="0.25">
      <c r="A1085" s="14">
        <v>40977</v>
      </c>
      <c r="B1085">
        <v>5955.1</v>
      </c>
      <c r="C1085">
        <v>13352.74</v>
      </c>
      <c r="D1085">
        <v>2646.85</v>
      </c>
      <c r="E1085">
        <v>2327.8200000000002</v>
      </c>
      <c r="F1085">
        <v>1224.53</v>
      </c>
      <c r="G1085">
        <v>302.95</v>
      </c>
      <c r="H1085" s="15">
        <v>21086</v>
      </c>
    </row>
    <row r="1086" spans="1:8" x14ac:dyDescent="0.25">
      <c r="A1086" s="14">
        <v>40980</v>
      </c>
      <c r="B1086">
        <v>5962.42</v>
      </c>
      <c r="C1086">
        <v>13382.54</v>
      </c>
      <c r="D1086">
        <v>2646.85</v>
      </c>
      <c r="E1086">
        <v>2337.9</v>
      </c>
      <c r="F1086">
        <v>1228.05</v>
      </c>
      <c r="G1086">
        <v>302.64</v>
      </c>
      <c r="H1086" s="15">
        <v>21134.18</v>
      </c>
    </row>
    <row r="1087" spans="1:8" x14ac:dyDescent="0.25">
      <c r="A1087" s="14">
        <v>40981</v>
      </c>
      <c r="B1087">
        <v>6068.8</v>
      </c>
      <c r="C1087">
        <v>13283.65</v>
      </c>
      <c r="D1087">
        <v>2697.43</v>
      </c>
      <c r="E1087">
        <v>2361.17</v>
      </c>
      <c r="F1087">
        <v>1245.18</v>
      </c>
      <c r="G1087">
        <v>305.51</v>
      </c>
      <c r="H1087" s="15">
        <v>21339.7</v>
      </c>
    </row>
    <row r="1088" spans="1:8" x14ac:dyDescent="0.25">
      <c r="A1088" s="14">
        <v>40982</v>
      </c>
      <c r="B1088">
        <v>6052.12</v>
      </c>
      <c r="C1088">
        <v>13360.67</v>
      </c>
      <c r="D1088">
        <v>2708.41</v>
      </c>
      <c r="E1088">
        <v>2357.5700000000002</v>
      </c>
      <c r="F1088">
        <v>1253.23</v>
      </c>
      <c r="G1088">
        <v>295.91000000000003</v>
      </c>
      <c r="H1088" s="15">
        <v>21307.89</v>
      </c>
    </row>
    <row r="1089" spans="1:8" x14ac:dyDescent="0.25">
      <c r="A1089" s="14">
        <v>40983</v>
      </c>
      <c r="B1089">
        <v>6090.86</v>
      </c>
      <c r="C1089">
        <v>13451.07</v>
      </c>
      <c r="D1089">
        <v>2714.79</v>
      </c>
      <c r="E1089">
        <v>2340.94</v>
      </c>
      <c r="F1089">
        <v>1221.73</v>
      </c>
      <c r="G1089">
        <v>293.17</v>
      </c>
      <c r="H1089" s="15">
        <v>21353.53</v>
      </c>
    </row>
    <row r="1090" spans="1:8" x14ac:dyDescent="0.25">
      <c r="A1090" s="14">
        <v>40984</v>
      </c>
      <c r="B1090">
        <v>6100.29</v>
      </c>
      <c r="C1090">
        <v>13297.12</v>
      </c>
      <c r="D1090">
        <v>2712.78</v>
      </c>
      <c r="E1090">
        <v>2358.44</v>
      </c>
      <c r="F1090">
        <v>1212.1199999999999</v>
      </c>
      <c r="G1090">
        <v>298.10000000000002</v>
      </c>
      <c r="H1090" s="15">
        <v>21317.85</v>
      </c>
    </row>
    <row r="1091" spans="1:8" x14ac:dyDescent="0.25">
      <c r="A1091" s="14">
        <v>40987</v>
      </c>
      <c r="B1091">
        <v>6119.97</v>
      </c>
      <c r="C1091">
        <v>13077.72</v>
      </c>
      <c r="D1091">
        <v>2733.26</v>
      </c>
      <c r="E1091">
        <v>2355.6999999999998</v>
      </c>
      <c r="F1091">
        <v>1197.75</v>
      </c>
      <c r="G1091">
        <v>299.55</v>
      </c>
      <c r="H1091" s="15">
        <v>21115.29</v>
      </c>
    </row>
    <row r="1092" spans="1:8" x14ac:dyDescent="0.25">
      <c r="A1092" s="14">
        <v>40988</v>
      </c>
      <c r="B1092">
        <v>6098.31</v>
      </c>
      <c r="C1092">
        <v>13303.33</v>
      </c>
      <c r="D1092">
        <v>2737.63</v>
      </c>
      <c r="E1092">
        <v>2342.9299999999998</v>
      </c>
      <c r="F1092">
        <v>1199.1099999999999</v>
      </c>
      <c r="G1092">
        <v>294.20999999999998</v>
      </c>
      <c r="H1092" s="15">
        <v>20888.240000000002</v>
      </c>
    </row>
    <row r="1093" spans="1:8" x14ac:dyDescent="0.25">
      <c r="A1093" s="14">
        <v>40989</v>
      </c>
      <c r="B1093">
        <v>6081.98</v>
      </c>
      <c r="C1093">
        <v>13293.12</v>
      </c>
      <c r="D1093">
        <v>2736.88</v>
      </c>
      <c r="E1093">
        <v>2340.73</v>
      </c>
      <c r="F1093">
        <v>1212.78</v>
      </c>
      <c r="G1093">
        <v>294.92</v>
      </c>
      <c r="H1093" s="15">
        <v>20856.63</v>
      </c>
    </row>
    <row r="1094" spans="1:8" x14ac:dyDescent="0.25">
      <c r="A1094" s="14">
        <v>40990</v>
      </c>
      <c r="B1094">
        <v>6035.59</v>
      </c>
      <c r="C1094">
        <v>13273.29</v>
      </c>
      <c r="D1094">
        <v>2731.5</v>
      </c>
      <c r="E1094">
        <v>2332.6</v>
      </c>
      <c r="F1094">
        <v>1170.52</v>
      </c>
      <c r="G1094">
        <v>294.44</v>
      </c>
      <c r="H1094" s="15">
        <v>20901.560000000001</v>
      </c>
    </row>
    <row r="1095" spans="1:8" x14ac:dyDescent="0.25">
      <c r="A1095" s="14">
        <v>40991</v>
      </c>
      <c r="B1095">
        <v>6060.45</v>
      </c>
      <c r="C1095">
        <v>13273.29</v>
      </c>
      <c r="D1095">
        <v>2728.55</v>
      </c>
      <c r="E1095">
        <v>2331.1799999999998</v>
      </c>
      <c r="F1095">
        <v>1182.19</v>
      </c>
      <c r="G1095">
        <v>290.51</v>
      </c>
      <c r="H1095" s="15">
        <v>20668.8</v>
      </c>
    </row>
    <row r="1096" spans="1:8" x14ac:dyDescent="0.25">
      <c r="A1096" s="14">
        <v>40994</v>
      </c>
      <c r="B1096">
        <v>6136.9</v>
      </c>
      <c r="C1096">
        <v>13286.73</v>
      </c>
      <c r="D1096">
        <v>2778.02</v>
      </c>
      <c r="E1096">
        <v>2353.44</v>
      </c>
      <c r="F1096">
        <v>1158.3499999999999</v>
      </c>
      <c r="G1096">
        <v>290.44</v>
      </c>
      <c r="H1096" s="15">
        <v>20668.86</v>
      </c>
    </row>
    <row r="1097" spans="1:8" x14ac:dyDescent="0.25">
      <c r="A1097" s="14">
        <v>40995</v>
      </c>
      <c r="B1097">
        <v>6105.79</v>
      </c>
      <c r="C1097">
        <v>13449.73</v>
      </c>
      <c r="D1097">
        <v>2782.12</v>
      </c>
      <c r="E1097">
        <v>2348.85</v>
      </c>
      <c r="F1097">
        <v>1183.72</v>
      </c>
      <c r="G1097">
        <v>289.77</v>
      </c>
      <c r="H1097" s="15">
        <v>21046.91</v>
      </c>
    </row>
    <row r="1098" spans="1:8" x14ac:dyDescent="0.25">
      <c r="A1098" s="14">
        <v>40996</v>
      </c>
      <c r="B1098">
        <v>6080.15</v>
      </c>
      <c r="C1098">
        <v>13575.41</v>
      </c>
      <c r="D1098">
        <v>2770.97</v>
      </c>
      <c r="E1098">
        <v>2340.6999999999998</v>
      </c>
      <c r="F1098">
        <v>1171.0899999999999</v>
      </c>
      <c r="G1098">
        <v>280.45</v>
      </c>
      <c r="H1098" s="15">
        <v>20885.419999999998</v>
      </c>
    </row>
    <row r="1099" spans="1:8" x14ac:dyDescent="0.25">
      <c r="A1099" s="14">
        <v>40997</v>
      </c>
      <c r="B1099">
        <v>6070</v>
      </c>
      <c r="C1099">
        <v>13559.1</v>
      </c>
      <c r="D1099">
        <v>2762.05</v>
      </c>
      <c r="E1099">
        <v>2322.9699999999998</v>
      </c>
      <c r="F1099">
        <v>1157.3800000000001</v>
      </c>
      <c r="G1099">
        <v>276.26</v>
      </c>
      <c r="H1099" s="15">
        <v>20609.39</v>
      </c>
    </row>
    <row r="1100" spans="1:8" x14ac:dyDescent="0.25">
      <c r="A1100" s="14">
        <v>40998</v>
      </c>
      <c r="B1100">
        <v>6107.74</v>
      </c>
      <c r="C1100">
        <v>13761.76</v>
      </c>
      <c r="D1100">
        <v>2755.27</v>
      </c>
      <c r="E1100">
        <v>2333.6999999999998</v>
      </c>
      <c r="F1100">
        <v>1192.26</v>
      </c>
      <c r="G1100">
        <v>277.32</v>
      </c>
      <c r="H1100" s="15">
        <v>20555.580000000002</v>
      </c>
    </row>
    <row r="1101" spans="1:8" x14ac:dyDescent="0.25">
      <c r="A1101" s="14">
        <v>41001</v>
      </c>
      <c r="B1101">
        <v>6143.2</v>
      </c>
      <c r="C1101">
        <v>13663.32</v>
      </c>
      <c r="D1101">
        <v>2784.42</v>
      </c>
      <c r="E1101">
        <v>2355.15</v>
      </c>
      <c r="F1101">
        <v>1197.6300000000001</v>
      </c>
      <c r="G1101">
        <v>277.32</v>
      </c>
      <c r="H1101" s="15">
        <v>20522.259999999998</v>
      </c>
    </row>
    <row r="1102" spans="1:8" x14ac:dyDescent="0.25">
      <c r="A1102" s="14">
        <v>41002</v>
      </c>
      <c r="B1102">
        <v>6111.54</v>
      </c>
      <c r="C1102">
        <v>13691.08</v>
      </c>
      <c r="D1102">
        <v>2782.78</v>
      </c>
      <c r="E1102">
        <v>2350.9699999999998</v>
      </c>
      <c r="F1102">
        <v>1212.74</v>
      </c>
      <c r="G1102">
        <v>277.32</v>
      </c>
      <c r="H1102" s="15">
        <v>20790.98</v>
      </c>
    </row>
    <row r="1103" spans="1:8" x14ac:dyDescent="0.25">
      <c r="A1103" s="14">
        <v>41004</v>
      </c>
      <c r="B1103">
        <v>6037.68</v>
      </c>
      <c r="C1103">
        <v>13831.47</v>
      </c>
      <c r="D1103">
        <v>2762.5</v>
      </c>
      <c r="E1103">
        <v>2303.5</v>
      </c>
      <c r="F1103">
        <v>1196.77</v>
      </c>
      <c r="G1103">
        <v>284.08</v>
      </c>
      <c r="H1103" s="15">
        <v>20593</v>
      </c>
    </row>
    <row r="1104" spans="1:8" x14ac:dyDescent="0.25">
      <c r="A1104" s="14">
        <v>41009</v>
      </c>
      <c r="B1104">
        <v>5867.89</v>
      </c>
      <c r="C1104">
        <v>13903.12</v>
      </c>
      <c r="D1104">
        <v>2695.12</v>
      </c>
      <c r="E1104">
        <v>2268.66</v>
      </c>
      <c r="F1104">
        <v>1172.52</v>
      </c>
      <c r="G1104">
        <v>285.08999999999997</v>
      </c>
      <c r="H1104" s="15">
        <v>20356.240000000002</v>
      </c>
    </row>
    <row r="1105" spans="1:8" x14ac:dyDescent="0.25">
      <c r="A1105" s="14">
        <v>41010</v>
      </c>
      <c r="B1105">
        <v>5911.5</v>
      </c>
      <c r="C1105">
        <v>13816.96</v>
      </c>
      <c r="D1105">
        <v>2708.13</v>
      </c>
      <c r="E1105">
        <v>2271.1799999999998</v>
      </c>
      <c r="F1105">
        <v>1166.71</v>
      </c>
      <c r="G1105">
        <v>285.54000000000002</v>
      </c>
      <c r="H1105" s="15">
        <v>20140.669999999998</v>
      </c>
    </row>
    <row r="1106" spans="1:8" x14ac:dyDescent="0.25">
      <c r="A1106" s="14">
        <v>41011</v>
      </c>
      <c r="B1106">
        <v>5990.34</v>
      </c>
      <c r="C1106">
        <v>13693.74</v>
      </c>
      <c r="D1106">
        <v>2740.26</v>
      </c>
      <c r="E1106">
        <v>2304.62</v>
      </c>
      <c r="F1106">
        <v>1175.43</v>
      </c>
      <c r="G1106">
        <v>291.3</v>
      </c>
      <c r="H1106" s="15">
        <v>20327.32</v>
      </c>
    </row>
    <row r="1107" spans="1:8" x14ac:dyDescent="0.25">
      <c r="A1107" s="14">
        <v>41012</v>
      </c>
      <c r="B1107">
        <v>5919.12</v>
      </c>
      <c r="C1107">
        <v>13799.43</v>
      </c>
      <c r="D1107">
        <v>2698.99</v>
      </c>
      <c r="E1107">
        <v>2295.77</v>
      </c>
      <c r="F1107">
        <v>1159.9000000000001</v>
      </c>
      <c r="G1107">
        <v>292.85000000000002</v>
      </c>
      <c r="H1107" s="15">
        <v>20701.04</v>
      </c>
    </row>
    <row r="1108" spans="1:8" x14ac:dyDescent="0.25">
      <c r="A1108" s="14">
        <v>41015</v>
      </c>
      <c r="B1108">
        <v>5939.15</v>
      </c>
      <c r="C1108">
        <v>13770.71</v>
      </c>
      <c r="D1108">
        <v>2670.1</v>
      </c>
      <c r="E1108">
        <v>2297.66</v>
      </c>
      <c r="F1108">
        <v>1156.76</v>
      </c>
      <c r="G1108">
        <v>292.89999999999998</v>
      </c>
      <c r="H1108" s="15">
        <v>20610.64</v>
      </c>
    </row>
    <row r="1109" spans="1:8" x14ac:dyDescent="0.25">
      <c r="A1109" s="14">
        <v>41016</v>
      </c>
      <c r="B1109">
        <v>6023.88</v>
      </c>
      <c r="C1109">
        <v>13764.22</v>
      </c>
      <c r="D1109">
        <v>2723.58</v>
      </c>
      <c r="E1109">
        <v>2318.9</v>
      </c>
      <c r="F1109">
        <v>1172.76</v>
      </c>
      <c r="G1109">
        <v>289.13</v>
      </c>
      <c r="H1109" s="15">
        <v>20562.310000000001</v>
      </c>
    </row>
    <row r="1110" spans="1:8" x14ac:dyDescent="0.25">
      <c r="A1110" s="14">
        <v>41017</v>
      </c>
      <c r="B1110">
        <v>5999.12</v>
      </c>
      <c r="C1110">
        <v>13937.95</v>
      </c>
      <c r="D1110">
        <v>2716.14</v>
      </c>
      <c r="E1110">
        <v>2316.87</v>
      </c>
      <c r="F1110">
        <v>1170.68</v>
      </c>
      <c r="G1110">
        <v>295.76</v>
      </c>
      <c r="H1110" s="15">
        <v>20780.73</v>
      </c>
    </row>
    <row r="1111" spans="1:8" x14ac:dyDescent="0.25">
      <c r="A1111" s="14">
        <v>41018</v>
      </c>
      <c r="B1111">
        <v>5967.57</v>
      </c>
      <c r="C1111">
        <v>13929.47</v>
      </c>
      <c r="D1111">
        <v>2686.82</v>
      </c>
      <c r="E1111">
        <v>2315.96</v>
      </c>
      <c r="F1111">
        <v>1169.57</v>
      </c>
      <c r="G1111">
        <v>295.45</v>
      </c>
      <c r="H1111" s="15">
        <v>20995.01</v>
      </c>
    </row>
    <row r="1112" spans="1:8" x14ac:dyDescent="0.25">
      <c r="A1112" s="14">
        <v>41019</v>
      </c>
      <c r="B1112">
        <v>5984.62</v>
      </c>
      <c r="C1112">
        <v>13936.48</v>
      </c>
      <c r="D1112">
        <v>2676.04</v>
      </c>
      <c r="E1112">
        <v>2312.4899999999998</v>
      </c>
      <c r="F1112">
        <v>1158.8800000000001</v>
      </c>
      <c r="G1112">
        <v>299.01</v>
      </c>
      <c r="H1112" s="15">
        <v>21010.639999999999</v>
      </c>
    </row>
    <row r="1113" spans="1:8" x14ac:dyDescent="0.25">
      <c r="A1113" s="14">
        <v>41022</v>
      </c>
      <c r="B1113">
        <v>5935.55</v>
      </c>
      <c r="C1113">
        <v>14083.44</v>
      </c>
      <c r="D1113">
        <v>2653.5</v>
      </c>
      <c r="E1113">
        <v>2272.56</v>
      </c>
      <c r="F1113">
        <v>1129.24</v>
      </c>
      <c r="G1113">
        <v>296.72000000000003</v>
      </c>
      <c r="H1113" s="15">
        <v>20624.39</v>
      </c>
    </row>
    <row r="1114" spans="1:8" x14ac:dyDescent="0.25">
      <c r="A1114" s="14">
        <v>41023</v>
      </c>
      <c r="B1114">
        <v>5977.04</v>
      </c>
      <c r="C1114">
        <v>14132.59</v>
      </c>
      <c r="D1114">
        <v>2638.73</v>
      </c>
      <c r="E1114">
        <v>2278.1</v>
      </c>
      <c r="F1114">
        <v>1125.8800000000001</v>
      </c>
      <c r="G1114">
        <v>296.52999999999997</v>
      </c>
      <c r="H1114" s="15">
        <v>20677.16</v>
      </c>
    </row>
    <row r="1115" spans="1:8" x14ac:dyDescent="0.25">
      <c r="A1115" s="14">
        <v>41024</v>
      </c>
      <c r="B1115">
        <v>6026.24</v>
      </c>
      <c r="C1115">
        <v>14217.74</v>
      </c>
      <c r="D1115">
        <v>2709.62</v>
      </c>
      <c r="E1115">
        <v>2301.0300000000002</v>
      </c>
      <c r="F1115">
        <v>1125.49</v>
      </c>
      <c r="G1115">
        <v>299.57</v>
      </c>
      <c r="H1115" s="15">
        <v>20646.29</v>
      </c>
    </row>
    <row r="1116" spans="1:8" x14ac:dyDescent="0.25">
      <c r="A1116" s="14">
        <v>41025</v>
      </c>
      <c r="B1116">
        <v>6067.94</v>
      </c>
      <c r="C1116">
        <v>14066.09</v>
      </c>
      <c r="D1116">
        <v>2725.23</v>
      </c>
      <c r="E1116">
        <v>2305.81</v>
      </c>
      <c r="F1116">
        <v>1123.08</v>
      </c>
      <c r="G1116">
        <v>299.39</v>
      </c>
      <c r="H1116" s="15">
        <v>20809.71</v>
      </c>
    </row>
    <row r="1117" spans="1:8" x14ac:dyDescent="0.25">
      <c r="A1117" s="14">
        <v>41026</v>
      </c>
      <c r="B1117">
        <v>6075.48</v>
      </c>
      <c r="C1117">
        <v>14042.77</v>
      </c>
      <c r="D1117">
        <v>2741.34</v>
      </c>
      <c r="E1117">
        <v>2316.64</v>
      </c>
      <c r="F1117">
        <v>1122.02</v>
      </c>
      <c r="G1117">
        <v>298.01</v>
      </c>
      <c r="H1117" s="15">
        <v>20741.45</v>
      </c>
    </row>
    <row r="1118" spans="1:8" x14ac:dyDescent="0.25">
      <c r="A1118" s="14">
        <v>41029</v>
      </c>
      <c r="B1118">
        <v>6058.87</v>
      </c>
      <c r="C1118">
        <v>13990.38</v>
      </c>
      <c r="D1118">
        <v>2723.68</v>
      </c>
      <c r="E1118">
        <v>2300.04</v>
      </c>
      <c r="F1118">
        <v>1131.57</v>
      </c>
      <c r="G1118">
        <v>298.01</v>
      </c>
      <c r="H1118" s="15">
        <v>21094.21</v>
      </c>
    </row>
    <row r="1119" spans="1:8" x14ac:dyDescent="0.25">
      <c r="A1119" s="14">
        <v>41031</v>
      </c>
      <c r="B1119">
        <v>6076.04</v>
      </c>
      <c r="C1119">
        <v>14142.52</v>
      </c>
      <c r="D1119">
        <v>2734.77</v>
      </c>
      <c r="E1119">
        <v>2300.52</v>
      </c>
      <c r="F1119">
        <v>1123.8800000000001</v>
      </c>
      <c r="G1119">
        <v>303.45999999999998</v>
      </c>
      <c r="H1119" s="15">
        <v>21309.08</v>
      </c>
    </row>
    <row r="1120" spans="1:8" x14ac:dyDescent="0.25">
      <c r="A1120" s="14">
        <v>41032</v>
      </c>
      <c r="B1120">
        <v>6031.99</v>
      </c>
      <c r="C1120">
        <v>14419.92</v>
      </c>
      <c r="D1120">
        <v>2704.59</v>
      </c>
      <c r="E1120">
        <v>2311.1</v>
      </c>
      <c r="F1120">
        <v>1103.57</v>
      </c>
      <c r="G1120">
        <v>304.27999999999997</v>
      </c>
      <c r="H1120" s="15">
        <v>21249.53</v>
      </c>
    </row>
    <row r="1121" spans="1:8" x14ac:dyDescent="0.25">
      <c r="A1121" s="14">
        <v>41033</v>
      </c>
      <c r="B1121">
        <v>5953</v>
      </c>
      <c r="C1121">
        <v>14612.28</v>
      </c>
      <c r="D1121">
        <v>2637.92</v>
      </c>
      <c r="E1121">
        <v>2260.7600000000002</v>
      </c>
      <c r="F1121">
        <v>1080.8900000000001</v>
      </c>
      <c r="G1121">
        <v>306.52</v>
      </c>
      <c r="H1121" s="15">
        <v>21086</v>
      </c>
    </row>
    <row r="1122" spans="1:8" x14ac:dyDescent="0.25">
      <c r="A1122" s="14">
        <v>41036</v>
      </c>
      <c r="B1122">
        <v>5955.92</v>
      </c>
      <c r="C1122">
        <v>14617.97</v>
      </c>
      <c r="D1122">
        <v>2639.28</v>
      </c>
      <c r="E1122" t="e">
        <v>#N/A</v>
      </c>
      <c r="F1122">
        <v>1100.6199999999999</v>
      </c>
      <c r="G1122">
        <v>306.83999999999997</v>
      </c>
      <c r="H1122" s="15">
        <v>20536.650000000001</v>
      </c>
    </row>
    <row r="1123" spans="1:8" x14ac:dyDescent="0.25">
      <c r="A1123" s="14">
        <v>41037</v>
      </c>
      <c r="B1123">
        <v>5931.95</v>
      </c>
      <c r="C1123">
        <v>14513.96</v>
      </c>
      <c r="D1123">
        <v>2629.87</v>
      </c>
      <c r="E1123">
        <v>2206.9499999999998</v>
      </c>
      <c r="F1123">
        <v>1071.73</v>
      </c>
      <c r="G1123">
        <v>306.24</v>
      </c>
      <c r="H1123" s="15">
        <v>20484.75</v>
      </c>
    </row>
    <row r="1124" spans="1:8" x14ac:dyDescent="0.25">
      <c r="A1124" s="14">
        <v>41038</v>
      </c>
      <c r="B1124">
        <v>5875.01</v>
      </c>
      <c r="C1124">
        <v>14613.59</v>
      </c>
      <c r="D1124">
        <v>2621.35</v>
      </c>
      <c r="E1124">
        <v>2186.92</v>
      </c>
      <c r="F1124">
        <v>1056.67</v>
      </c>
      <c r="G1124">
        <v>300.86</v>
      </c>
      <c r="H1124" s="15">
        <v>20330.64</v>
      </c>
    </row>
    <row r="1125" spans="1:8" x14ac:dyDescent="0.25">
      <c r="A1125" s="14">
        <v>41039</v>
      </c>
      <c r="B1125">
        <v>5901.71</v>
      </c>
      <c r="C1125">
        <v>14420.19</v>
      </c>
      <c r="D1125">
        <v>2616.2399999999998</v>
      </c>
      <c r="E1125">
        <v>2220.34</v>
      </c>
      <c r="F1125">
        <v>1061.48</v>
      </c>
      <c r="G1125">
        <v>301.05</v>
      </c>
      <c r="H1125" s="15">
        <v>20227.28</v>
      </c>
    </row>
    <row r="1126" spans="1:8" x14ac:dyDescent="0.25">
      <c r="A1126" s="14">
        <v>41040</v>
      </c>
      <c r="B1126">
        <v>5871.39</v>
      </c>
      <c r="C1126">
        <v>14230.49</v>
      </c>
      <c r="D1126">
        <v>2615.98</v>
      </c>
      <c r="E1126">
        <v>2233.8000000000002</v>
      </c>
      <c r="F1126">
        <v>1049.49</v>
      </c>
      <c r="G1126">
        <v>298.95999999999998</v>
      </c>
      <c r="H1126" s="15">
        <v>19964.63</v>
      </c>
    </row>
    <row r="1127" spans="1:8" x14ac:dyDescent="0.25">
      <c r="A1127" s="14">
        <v>41043</v>
      </c>
      <c r="B1127">
        <v>5804.63</v>
      </c>
      <c r="C1127">
        <v>14228.77</v>
      </c>
      <c r="D1127">
        <v>2590.2800000000002</v>
      </c>
      <c r="E1127">
        <v>2197.48</v>
      </c>
      <c r="F1127">
        <v>1041.45</v>
      </c>
      <c r="G1127">
        <v>297.24</v>
      </c>
      <c r="H1127" s="15">
        <v>19735.04</v>
      </c>
    </row>
    <row r="1128" spans="1:8" x14ac:dyDescent="0.25">
      <c r="A1128" s="14">
        <v>41044</v>
      </c>
      <c r="B1128">
        <v>5774.64</v>
      </c>
      <c r="C1128">
        <v>14313.67</v>
      </c>
      <c r="D1128">
        <v>2580.75</v>
      </c>
      <c r="E1128">
        <v>2186.83</v>
      </c>
      <c r="F1128">
        <v>1049</v>
      </c>
      <c r="G1128">
        <v>297.08</v>
      </c>
      <c r="H1128" s="15">
        <v>19894.310000000001</v>
      </c>
    </row>
    <row r="1129" spans="1:8" x14ac:dyDescent="0.25">
      <c r="A1129" s="14">
        <v>41045</v>
      </c>
      <c r="B1129">
        <v>5762.45</v>
      </c>
      <c r="C1129">
        <v>14081.07</v>
      </c>
      <c r="D1129">
        <v>2561.56</v>
      </c>
      <c r="E1129">
        <v>2172.44</v>
      </c>
      <c r="F1129">
        <v>1019.4</v>
      </c>
      <c r="G1129">
        <v>292.94</v>
      </c>
      <c r="H1129" s="15">
        <v>19259.830000000002</v>
      </c>
    </row>
    <row r="1130" spans="1:8" x14ac:dyDescent="0.25">
      <c r="A1130" s="14">
        <v>41046</v>
      </c>
      <c r="B1130">
        <v>5697.65</v>
      </c>
      <c r="C1130">
        <v>14063.08</v>
      </c>
      <c r="D1130">
        <v>2509.0500000000002</v>
      </c>
      <c r="E1130">
        <v>2149.29</v>
      </c>
      <c r="F1130">
        <v>1020.71</v>
      </c>
      <c r="G1130">
        <v>297.49</v>
      </c>
      <c r="H1130" s="15">
        <v>19200.93</v>
      </c>
    </row>
    <row r="1131" spans="1:8" x14ac:dyDescent="0.25">
      <c r="A1131" s="14">
        <v>41047</v>
      </c>
      <c r="B1131">
        <v>5664.82</v>
      </c>
      <c r="C1131">
        <v>13857.78</v>
      </c>
      <c r="D1131">
        <v>2478.5300000000002</v>
      </c>
      <c r="E1131">
        <v>2113.02</v>
      </c>
      <c r="F1131">
        <v>1025.19</v>
      </c>
      <c r="G1131">
        <v>292.87</v>
      </c>
      <c r="H1131" s="15">
        <v>18951.849999999999</v>
      </c>
    </row>
    <row r="1132" spans="1:8" x14ac:dyDescent="0.25">
      <c r="A1132" s="14">
        <v>41050</v>
      </c>
      <c r="B1132">
        <v>5719.39</v>
      </c>
      <c r="C1132">
        <v>13875.74</v>
      </c>
      <c r="D1132">
        <v>2545.4299999999998</v>
      </c>
      <c r="E1132">
        <v>2117.46</v>
      </c>
      <c r="F1132">
        <v>1017.74</v>
      </c>
      <c r="G1132">
        <v>293.58</v>
      </c>
      <c r="H1132" s="15">
        <v>18922.32</v>
      </c>
    </row>
    <row r="1133" spans="1:8" x14ac:dyDescent="0.25">
      <c r="A1133" s="14">
        <v>41051</v>
      </c>
      <c r="B1133">
        <v>5728.26</v>
      </c>
      <c r="C1133">
        <v>14142.08</v>
      </c>
      <c r="D1133">
        <v>2539.1999999999998</v>
      </c>
      <c r="E1133">
        <v>2149.12</v>
      </c>
      <c r="F1133">
        <v>1000.78</v>
      </c>
      <c r="G1133">
        <v>297.89</v>
      </c>
      <c r="H1133" s="15">
        <v>19039.150000000001</v>
      </c>
    </row>
    <row r="1134" spans="1:8" x14ac:dyDescent="0.25">
      <c r="A1134" s="14">
        <v>41052</v>
      </c>
      <c r="B1134">
        <v>5731.86</v>
      </c>
      <c r="C1134">
        <v>14032.82</v>
      </c>
      <c r="D1134">
        <v>2547.08</v>
      </c>
      <c r="E1134">
        <v>2118.02</v>
      </c>
      <c r="F1134">
        <v>983.29</v>
      </c>
      <c r="G1134">
        <v>296.85000000000002</v>
      </c>
      <c r="H1134" s="15">
        <v>18786.189999999999</v>
      </c>
    </row>
    <row r="1135" spans="1:8" x14ac:dyDescent="0.25">
      <c r="A1135" s="14">
        <v>41053</v>
      </c>
      <c r="B1135">
        <v>5753.08</v>
      </c>
      <c r="C1135">
        <v>13936.92</v>
      </c>
      <c r="D1135">
        <v>2531.35</v>
      </c>
      <c r="E1135">
        <v>2140.6999999999998</v>
      </c>
      <c r="F1135">
        <v>1004.31</v>
      </c>
      <c r="G1135">
        <v>294.66000000000003</v>
      </c>
      <c r="H1135" s="15">
        <v>18666.400000000001</v>
      </c>
    </row>
    <row r="1136" spans="1:8" x14ac:dyDescent="0.25">
      <c r="A1136" s="14">
        <v>41054</v>
      </c>
      <c r="B1136">
        <v>5733.41</v>
      </c>
      <c r="C1136">
        <v>13925.06</v>
      </c>
      <c r="D1136">
        <v>2527.0500000000002</v>
      </c>
      <c r="E1136">
        <v>2135.3000000000002</v>
      </c>
      <c r="F1136">
        <v>1011.45</v>
      </c>
      <c r="G1136">
        <v>292.01</v>
      </c>
      <c r="H1136" s="15">
        <v>18713.41</v>
      </c>
    </row>
    <row r="1137" spans="1:8" x14ac:dyDescent="0.25">
      <c r="A1137" s="14">
        <v>41057</v>
      </c>
      <c r="B1137">
        <v>5733.41</v>
      </c>
      <c r="C1137">
        <v>14031.51</v>
      </c>
      <c r="D1137" t="e">
        <v>#N/A</v>
      </c>
      <c r="E1137">
        <v>2159.14</v>
      </c>
      <c r="F1137">
        <v>1028.71</v>
      </c>
      <c r="G1137">
        <v>292.01</v>
      </c>
      <c r="H1137" s="15">
        <v>18800.990000000002</v>
      </c>
    </row>
    <row r="1138" spans="1:8" x14ac:dyDescent="0.25">
      <c r="A1138" s="14">
        <v>41058</v>
      </c>
      <c r="B1138">
        <v>5788.43</v>
      </c>
      <c r="C1138">
        <v>14071.85</v>
      </c>
      <c r="D1138">
        <v>2558.9699999999998</v>
      </c>
      <c r="E1138">
        <v>2181.86</v>
      </c>
      <c r="F1138">
        <v>1016.61</v>
      </c>
      <c r="G1138">
        <v>300.33999999999997</v>
      </c>
      <c r="H1138" s="15">
        <v>19055.46</v>
      </c>
    </row>
    <row r="1139" spans="1:8" x14ac:dyDescent="0.25">
      <c r="A1139" s="14">
        <v>41059</v>
      </c>
      <c r="B1139">
        <v>5701.32</v>
      </c>
      <c r="C1139">
        <v>13871.76</v>
      </c>
      <c r="D1139">
        <v>2537.4</v>
      </c>
      <c r="E1139">
        <v>2146.46</v>
      </c>
      <c r="F1139">
        <v>1004.17</v>
      </c>
      <c r="G1139">
        <v>299.8</v>
      </c>
      <c r="H1139" s="15">
        <v>18690.22</v>
      </c>
    </row>
    <row r="1140" spans="1:8" x14ac:dyDescent="0.25">
      <c r="A1140" s="14">
        <v>41060</v>
      </c>
      <c r="B1140">
        <v>5694.98</v>
      </c>
      <c r="C1140">
        <v>13786.62</v>
      </c>
      <c r="D1140">
        <v>2524.87</v>
      </c>
      <c r="E1140">
        <v>2183.87</v>
      </c>
      <c r="F1140">
        <v>1001.09</v>
      </c>
      <c r="G1140">
        <v>298.70999999999998</v>
      </c>
      <c r="H1140" s="15">
        <v>18629.52</v>
      </c>
    </row>
    <row r="1141" spans="1:8" x14ac:dyDescent="0.25">
      <c r="A1141" s="14">
        <v>41061</v>
      </c>
      <c r="B1141">
        <v>5567.6</v>
      </c>
      <c r="C1141">
        <v>13876.97</v>
      </c>
      <c r="D1141">
        <v>2458.83</v>
      </c>
      <c r="E1141">
        <v>2138.7800000000002</v>
      </c>
      <c r="F1141">
        <v>990.75</v>
      </c>
      <c r="G1141">
        <v>298.73</v>
      </c>
      <c r="H1141" s="15">
        <v>18558.34</v>
      </c>
    </row>
    <row r="1142" spans="1:8" x14ac:dyDescent="0.25">
      <c r="A1142" s="14">
        <v>41064</v>
      </c>
      <c r="B1142">
        <v>5559.02</v>
      </c>
      <c r="C1142">
        <v>13757.92</v>
      </c>
      <c r="D1142">
        <v>2478.13</v>
      </c>
      <c r="E1142" t="e">
        <v>#N/A</v>
      </c>
      <c r="F1142">
        <v>996.02</v>
      </c>
      <c r="G1142">
        <v>289.68</v>
      </c>
      <c r="H1142" s="15">
        <v>18185.59</v>
      </c>
    </row>
    <row r="1143" spans="1:8" x14ac:dyDescent="0.25">
      <c r="A1143" s="14">
        <v>41065</v>
      </c>
      <c r="B1143">
        <v>5584.98</v>
      </c>
      <c r="C1143">
        <v>13708.23</v>
      </c>
      <c r="D1143">
        <v>2487.5</v>
      </c>
      <c r="E1143" t="e">
        <v>#N/A</v>
      </c>
      <c r="F1143">
        <v>995.88</v>
      </c>
      <c r="G1143">
        <v>289.83999999999997</v>
      </c>
      <c r="H1143" s="15">
        <v>18259.03</v>
      </c>
    </row>
    <row r="1144" spans="1:8" x14ac:dyDescent="0.25">
      <c r="A1144" s="14">
        <v>41066</v>
      </c>
      <c r="B1144">
        <v>5715.25</v>
      </c>
      <c r="C1144">
        <v>13745.73</v>
      </c>
      <c r="D1144">
        <v>2546.3200000000002</v>
      </c>
      <c r="E1144">
        <v>2173.84</v>
      </c>
      <c r="F1144">
        <v>1026.3800000000001</v>
      </c>
      <c r="G1144">
        <v>289.61</v>
      </c>
      <c r="H1144" s="15">
        <v>18520.53</v>
      </c>
    </row>
    <row r="1145" spans="1:8" x14ac:dyDescent="0.25">
      <c r="A1145" s="14">
        <v>41067</v>
      </c>
      <c r="B1145">
        <v>5726</v>
      </c>
      <c r="C1145">
        <v>13717.3</v>
      </c>
      <c r="D1145">
        <v>2535.41</v>
      </c>
      <c r="E1145">
        <v>2197.4</v>
      </c>
      <c r="F1145">
        <v>1041.76</v>
      </c>
      <c r="G1145">
        <v>287.87</v>
      </c>
      <c r="H1145" s="15">
        <v>18678.29</v>
      </c>
    </row>
    <row r="1146" spans="1:8" x14ac:dyDescent="0.25">
      <c r="A1146" s="14">
        <v>41068</v>
      </c>
      <c r="B1146">
        <v>5768.66</v>
      </c>
      <c r="C1146">
        <v>13558.7</v>
      </c>
      <c r="D1146">
        <v>2559.21</v>
      </c>
      <c r="E1146">
        <v>2194.64</v>
      </c>
      <c r="F1146">
        <v>1037.94</v>
      </c>
      <c r="G1146">
        <v>285.82</v>
      </c>
      <c r="H1146" s="15">
        <v>18502.34</v>
      </c>
    </row>
    <row r="1147" spans="1:8" x14ac:dyDescent="0.25">
      <c r="A1147" s="14">
        <v>41071</v>
      </c>
      <c r="B1147">
        <v>5709.01</v>
      </c>
      <c r="C1147">
        <v>13601.46</v>
      </c>
      <c r="D1147">
        <v>2517.1799999999998</v>
      </c>
      <c r="E1147">
        <v>2200.08</v>
      </c>
      <c r="F1147">
        <v>1029.93</v>
      </c>
      <c r="G1147">
        <v>289.67</v>
      </c>
      <c r="H1147" s="15">
        <v>18953.63</v>
      </c>
    </row>
    <row r="1148" spans="1:8" x14ac:dyDescent="0.25">
      <c r="A1148" s="14">
        <v>41072</v>
      </c>
      <c r="B1148">
        <v>5776.02</v>
      </c>
      <c r="C1148">
        <v>13429.56</v>
      </c>
      <c r="D1148">
        <v>2546.1999999999998</v>
      </c>
      <c r="E1148">
        <v>2182.9299999999998</v>
      </c>
      <c r="F1148">
        <v>1042.21</v>
      </c>
      <c r="G1148">
        <v>287.64999999999998</v>
      </c>
      <c r="H1148" s="15">
        <v>18872.560000000001</v>
      </c>
    </row>
    <row r="1149" spans="1:8" x14ac:dyDescent="0.25">
      <c r="A1149" s="14">
        <v>41073</v>
      </c>
      <c r="B1149">
        <v>5746.71</v>
      </c>
      <c r="C1149">
        <v>13368.89</v>
      </c>
      <c r="D1149">
        <v>2527.44</v>
      </c>
      <c r="E1149">
        <v>2177.94</v>
      </c>
      <c r="F1149">
        <v>1046.02</v>
      </c>
      <c r="G1149">
        <v>292.58999999999997</v>
      </c>
      <c r="H1149" s="15">
        <v>19026.52</v>
      </c>
    </row>
    <row r="1150" spans="1:8" x14ac:dyDescent="0.25">
      <c r="A1150" s="14">
        <v>41074</v>
      </c>
      <c r="B1150">
        <v>5820.24</v>
      </c>
      <c r="C1150">
        <v>13656.2</v>
      </c>
      <c r="D1150">
        <v>2539.9699999999998</v>
      </c>
      <c r="E1150">
        <v>2170.17</v>
      </c>
      <c r="F1150">
        <v>1029.3800000000001</v>
      </c>
      <c r="G1150">
        <v>290.33999999999997</v>
      </c>
      <c r="H1150" s="15">
        <v>18808.400000000001</v>
      </c>
    </row>
    <row r="1151" spans="1:8" x14ac:dyDescent="0.25">
      <c r="A1151" s="14">
        <v>41075</v>
      </c>
      <c r="B1151">
        <v>5873.65</v>
      </c>
      <c r="C1151">
        <v>13665.8</v>
      </c>
      <c r="D1151">
        <v>2571.23</v>
      </c>
      <c r="E1151">
        <v>2174.6799999999998</v>
      </c>
      <c r="F1151">
        <v>1047.28</v>
      </c>
      <c r="G1151">
        <v>291.32</v>
      </c>
      <c r="H1151" s="15">
        <v>19233.939999999999</v>
      </c>
    </row>
    <row r="1152" spans="1:8" x14ac:dyDescent="0.25">
      <c r="A1152" s="14">
        <v>41078</v>
      </c>
      <c r="B1152">
        <v>5862.85</v>
      </c>
      <c r="C1152">
        <v>13754.13</v>
      </c>
      <c r="D1152">
        <v>2592.52</v>
      </c>
      <c r="E1152">
        <v>2186.84</v>
      </c>
      <c r="F1152">
        <v>1026.81</v>
      </c>
      <c r="G1152">
        <v>293.01</v>
      </c>
      <c r="H1152" s="15">
        <v>19427.810000000001</v>
      </c>
    </row>
    <row r="1153" spans="1:8" x14ac:dyDescent="0.25">
      <c r="A1153" s="14">
        <v>41079</v>
      </c>
      <c r="B1153">
        <v>5916.46</v>
      </c>
      <c r="C1153">
        <v>13682.99</v>
      </c>
      <c r="D1153">
        <v>2620.83</v>
      </c>
      <c r="E1153">
        <v>2211.8200000000002</v>
      </c>
      <c r="F1153">
        <v>1034.49</v>
      </c>
      <c r="G1153">
        <v>290.79000000000002</v>
      </c>
      <c r="H1153" s="15">
        <v>19416.669999999998</v>
      </c>
    </row>
    <row r="1154" spans="1:8" x14ac:dyDescent="0.25">
      <c r="A1154" s="14">
        <v>41080</v>
      </c>
      <c r="B1154">
        <v>5902.63</v>
      </c>
      <c r="C1154">
        <v>13667.18</v>
      </c>
      <c r="D1154">
        <v>2623.33</v>
      </c>
      <c r="E1154">
        <v>2243.59</v>
      </c>
      <c r="F1154">
        <v>1036.3599999999999</v>
      </c>
      <c r="G1154">
        <v>289.73</v>
      </c>
      <c r="H1154" s="15">
        <v>19518.849999999999</v>
      </c>
    </row>
    <row r="1155" spans="1:8" x14ac:dyDescent="0.25">
      <c r="A1155" s="14">
        <v>41081</v>
      </c>
      <c r="B1155">
        <v>5778.31</v>
      </c>
      <c r="C1155">
        <v>13600.6</v>
      </c>
      <c r="D1155">
        <v>2556.96</v>
      </c>
      <c r="E1155">
        <v>2248.0100000000002</v>
      </c>
      <c r="F1155">
        <v>1039.24</v>
      </c>
      <c r="G1155">
        <v>285.3</v>
      </c>
      <c r="H1155" s="15">
        <v>19265.07</v>
      </c>
    </row>
    <row r="1156" spans="1:8" x14ac:dyDescent="0.25">
      <c r="A1156" s="14">
        <v>41082</v>
      </c>
      <c r="B1156">
        <v>5815.07</v>
      </c>
      <c r="C1156">
        <v>13730.82</v>
      </c>
      <c r="D1156">
        <v>2585.5300000000002</v>
      </c>
      <c r="E1156">
        <v>2228.52</v>
      </c>
      <c r="F1156">
        <v>1021.16</v>
      </c>
      <c r="G1156">
        <v>285.3</v>
      </c>
      <c r="H1156" s="15">
        <v>18995.13</v>
      </c>
    </row>
    <row r="1157" spans="1:8" x14ac:dyDescent="0.25">
      <c r="A1157" s="14">
        <v>41085</v>
      </c>
      <c r="B1157">
        <v>5731.78</v>
      </c>
      <c r="C1157">
        <v>13642.2</v>
      </c>
      <c r="D1157">
        <v>2533.54</v>
      </c>
      <c r="E1157">
        <v>2180.9899999999998</v>
      </c>
      <c r="F1157">
        <v>1017.32</v>
      </c>
      <c r="G1157">
        <v>279.26</v>
      </c>
      <c r="H1157" s="15">
        <v>18897.45</v>
      </c>
    </row>
    <row r="1158" spans="1:8" x14ac:dyDescent="0.25">
      <c r="A1158" s="14">
        <v>41086</v>
      </c>
      <c r="B1158">
        <v>5756.78</v>
      </c>
      <c r="C1158">
        <v>13656.04</v>
      </c>
      <c r="D1158">
        <v>2549.84</v>
      </c>
      <c r="E1158">
        <v>2178.42</v>
      </c>
      <c r="F1158">
        <v>1019.1</v>
      </c>
      <c r="G1158">
        <v>278.99</v>
      </c>
      <c r="H1158" s="15">
        <v>18981.84</v>
      </c>
    </row>
    <row r="1159" spans="1:8" x14ac:dyDescent="0.25">
      <c r="A1159" s="14">
        <v>41087</v>
      </c>
      <c r="B1159">
        <v>5813.72</v>
      </c>
      <c r="C1159">
        <v>13799.12</v>
      </c>
      <c r="D1159">
        <v>2565.5300000000002</v>
      </c>
      <c r="E1159">
        <v>2199.65</v>
      </c>
      <c r="F1159">
        <v>1021.08</v>
      </c>
      <c r="G1159">
        <v>278.02</v>
      </c>
      <c r="H1159" s="15">
        <v>19176.95</v>
      </c>
    </row>
    <row r="1160" spans="1:8" x14ac:dyDescent="0.25">
      <c r="A1160" s="14">
        <v>41088</v>
      </c>
      <c r="B1160">
        <v>5807.5</v>
      </c>
      <c r="C1160">
        <v>13805.42</v>
      </c>
      <c r="D1160">
        <v>2536.65</v>
      </c>
      <c r="E1160">
        <v>2195.91</v>
      </c>
      <c r="F1160">
        <v>1026.47</v>
      </c>
      <c r="G1160">
        <v>274.98</v>
      </c>
      <c r="H1160" s="15">
        <v>19025.27</v>
      </c>
    </row>
    <row r="1161" spans="1:8" x14ac:dyDescent="0.25">
      <c r="A1161" s="14">
        <v>41089</v>
      </c>
      <c r="B1161">
        <v>5941.46</v>
      </c>
      <c r="C1161">
        <v>13801.41</v>
      </c>
      <c r="D1161">
        <v>2615.7199999999998</v>
      </c>
      <c r="E1161">
        <v>2236.9699999999998</v>
      </c>
      <c r="F1161">
        <v>1071.73</v>
      </c>
      <c r="G1161">
        <v>279.14</v>
      </c>
      <c r="H1161" s="15">
        <v>19441.46</v>
      </c>
    </row>
    <row r="1162" spans="1:8" x14ac:dyDescent="0.25">
      <c r="A1162" s="14">
        <v>41093</v>
      </c>
      <c r="B1162">
        <v>5980.48</v>
      </c>
      <c r="C1162">
        <v>14200.79</v>
      </c>
      <c r="D1162">
        <v>2645.84</v>
      </c>
      <c r="E1162">
        <v>2279.31</v>
      </c>
      <c r="F1162">
        <v>1099.81</v>
      </c>
      <c r="G1162">
        <v>280.16000000000003</v>
      </c>
      <c r="H1162" s="15">
        <v>19735.53</v>
      </c>
    </row>
    <row r="1163" spans="1:8" x14ac:dyDescent="0.25">
      <c r="A1163" s="14">
        <v>41094</v>
      </c>
      <c r="B1163">
        <v>5980.48</v>
      </c>
      <c r="C1163">
        <v>14178.1</v>
      </c>
      <c r="D1163" t="e">
        <v>#N/A</v>
      </c>
      <c r="E1163">
        <v>2276.27</v>
      </c>
      <c r="F1163">
        <v>1106.3499999999999</v>
      </c>
      <c r="G1163">
        <v>280.16000000000003</v>
      </c>
      <c r="H1163" s="15">
        <v>19709.75</v>
      </c>
    </row>
    <row r="1164" spans="1:8" x14ac:dyDescent="0.25">
      <c r="A1164" s="14">
        <v>41095</v>
      </c>
      <c r="B1164">
        <v>5941.68</v>
      </c>
      <c r="C1164">
        <v>14170.91</v>
      </c>
      <c r="D1164">
        <v>2647.47</v>
      </c>
      <c r="E1164">
        <v>2277.17</v>
      </c>
      <c r="F1164">
        <v>1097.2</v>
      </c>
      <c r="G1164">
        <v>275.31</v>
      </c>
      <c r="H1164" s="15">
        <v>19809.13</v>
      </c>
    </row>
    <row r="1165" spans="1:8" x14ac:dyDescent="0.25">
      <c r="A1165" s="14">
        <v>41096</v>
      </c>
      <c r="B1165">
        <v>5891.77</v>
      </c>
      <c r="C1165">
        <v>14310.18</v>
      </c>
      <c r="D1165">
        <v>2612.29</v>
      </c>
      <c r="E1165">
        <v>2269.94</v>
      </c>
      <c r="F1165">
        <v>1084.96</v>
      </c>
      <c r="G1165">
        <v>279.38</v>
      </c>
      <c r="H1165" s="15">
        <v>19800.64</v>
      </c>
    </row>
    <row r="1166" spans="1:8" x14ac:dyDescent="0.25">
      <c r="A1166" s="14">
        <v>41099</v>
      </c>
      <c r="B1166">
        <v>5883.94</v>
      </c>
      <c r="C1166">
        <v>14379.54</v>
      </c>
      <c r="D1166">
        <v>2610.31</v>
      </c>
      <c r="E1166">
        <v>2264.7199999999998</v>
      </c>
      <c r="F1166">
        <v>1070.48</v>
      </c>
      <c r="G1166">
        <v>272.56</v>
      </c>
      <c r="H1166" s="15">
        <v>19428.09</v>
      </c>
    </row>
    <row r="1167" spans="1:8" x14ac:dyDescent="0.25">
      <c r="A1167" s="14">
        <v>41100</v>
      </c>
      <c r="B1167">
        <v>5843.3</v>
      </c>
      <c r="C1167">
        <v>14374.34</v>
      </c>
      <c r="D1167">
        <v>2585.52</v>
      </c>
      <c r="E1167">
        <v>2278.5</v>
      </c>
      <c r="F1167">
        <v>1094.1199999999999</v>
      </c>
      <c r="G1167">
        <v>271.12</v>
      </c>
      <c r="H1167" s="15">
        <v>19396.36</v>
      </c>
    </row>
    <row r="1168" spans="1:8" x14ac:dyDescent="0.25">
      <c r="A1168" s="14">
        <v>41101</v>
      </c>
      <c r="B1168">
        <v>5852.97</v>
      </c>
      <c r="C1168">
        <v>14380.46</v>
      </c>
      <c r="D1168">
        <v>2570.9899999999998</v>
      </c>
      <c r="E1168">
        <v>2268.4</v>
      </c>
      <c r="F1168">
        <v>1085.5999999999999</v>
      </c>
      <c r="G1168">
        <v>273.20999999999998</v>
      </c>
      <c r="H1168" s="15">
        <v>19419.87</v>
      </c>
    </row>
    <row r="1169" spans="1:8" x14ac:dyDescent="0.25">
      <c r="A1169" s="14">
        <v>41102</v>
      </c>
      <c r="B1169">
        <v>5834.98</v>
      </c>
      <c r="C1169">
        <v>14401.74</v>
      </c>
      <c r="D1169">
        <v>2545.3000000000002</v>
      </c>
      <c r="E1169">
        <v>2251.14</v>
      </c>
      <c r="F1169">
        <v>1062.1400000000001</v>
      </c>
      <c r="G1169">
        <v>275.33999999999997</v>
      </c>
      <c r="H1169" s="15">
        <v>19025.11</v>
      </c>
    </row>
    <row r="1170" spans="1:8" x14ac:dyDescent="0.25">
      <c r="A1170" s="14">
        <v>41103</v>
      </c>
      <c r="B1170">
        <v>5931.58</v>
      </c>
      <c r="C1170">
        <v>14332.29</v>
      </c>
      <c r="D1170">
        <v>2584.9699999999998</v>
      </c>
      <c r="E1170">
        <v>2273</v>
      </c>
      <c r="F1170">
        <v>1073.3399999999999</v>
      </c>
      <c r="G1170">
        <v>275.14</v>
      </c>
      <c r="H1170" s="15">
        <v>19092.63</v>
      </c>
    </row>
    <row r="1171" spans="1:8" x14ac:dyDescent="0.25">
      <c r="A1171" s="14">
        <v>41106</v>
      </c>
      <c r="B1171">
        <v>5921.15</v>
      </c>
      <c r="C1171">
        <v>14384.58</v>
      </c>
      <c r="D1171">
        <v>2577.0500000000002</v>
      </c>
      <c r="E1171">
        <v>2270.25</v>
      </c>
      <c r="F1171">
        <v>1066.58</v>
      </c>
      <c r="G1171">
        <v>268.73</v>
      </c>
      <c r="H1171" s="15">
        <v>19121.34</v>
      </c>
    </row>
    <row r="1172" spans="1:8" x14ac:dyDescent="0.25">
      <c r="A1172" s="14">
        <v>41107</v>
      </c>
      <c r="B1172">
        <v>5964.73</v>
      </c>
      <c r="C1172">
        <v>14445.28</v>
      </c>
      <c r="D1172">
        <v>2591.65</v>
      </c>
      <c r="E1172">
        <v>2259.75</v>
      </c>
      <c r="F1172">
        <v>1067.98</v>
      </c>
      <c r="G1172">
        <v>270.62</v>
      </c>
      <c r="H1172" s="15">
        <v>19455.330000000002</v>
      </c>
    </row>
    <row r="1173" spans="1:8" x14ac:dyDescent="0.25">
      <c r="A1173" s="14">
        <v>41108</v>
      </c>
      <c r="B1173">
        <v>5991.45</v>
      </c>
      <c r="C1173">
        <v>14596.59</v>
      </c>
      <c r="D1173">
        <v>2625.87</v>
      </c>
      <c r="E1173">
        <v>2280.67</v>
      </c>
      <c r="F1173">
        <v>1065.3599999999999</v>
      </c>
      <c r="G1173">
        <v>271.37</v>
      </c>
      <c r="H1173" s="15">
        <v>19239.88</v>
      </c>
    </row>
    <row r="1174" spans="1:8" x14ac:dyDescent="0.25">
      <c r="A1174" s="14">
        <v>41109</v>
      </c>
      <c r="B1174">
        <v>5989.39</v>
      </c>
      <c r="C1174">
        <v>14568.21</v>
      </c>
      <c r="D1174">
        <v>2655.81</v>
      </c>
      <c r="E1174">
        <v>2306.8000000000002</v>
      </c>
      <c r="F1174">
        <v>1076.5899999999999</v>
      </c>
      <c r="G1174">
        <v>273.45</v>
      </c>
      <c r="H1174" s="15">
        <v>19559.05</v>
      </c>
    </row>
    <row r="1175" spans="1:8" x14ac:dyDescent="0.25">
      <c r="A1175" s="14">
        <v>41110</v>
      </c>
      <c r="B1175">
        <v>5940.09</v>
      </c>
      <c r="C1175">
        <v>14564.49</v>
      </c>
      <c r="D1175">
        <v>2618.04</v>
      </c>
      <c r="E1175">
        <v>2304.4699999999998</v>
      </c>
      <c r="F1175">
        <v>1069</v>
      </c>
      <c r="G1175">
        <v>271.27</v>
      </c>
      <c r="H1175" s="15">
        <v>19640.8</v>
      </c>
    </row>
    <row r="1176" spans="1:8" x14ac:dyDescent="0.25">
      <c r="A1176" s="14">
        <v>41113</v>
      </c>
      <c r="B1176">
        <v>5893.28</v>
      </c>
      <c r="C1176">
        <v>14527.25</v>
      </c>
      <c r="D1176">
        <v>2589.9299999999998</v>
      </c>
      <c r="E1176">
        <v>2264.1</v>
      </c>
      <c r="F1176">
        <v>1039.01</v>
      </c>
      <c r="G1176">
        <v>267.68</v>
      </c>
      <c r="H1176" s="15">
        <v>19053.47</v>
      </c>
    </row>
    <row r="1177" spans="1:8" x14ac:dyDescent="0.25">
      <c r="A1177" s="14">
        <v>41114</v>
      </c>
      <c r="B1177">
        <v>5846.17</v>
      </c>
      <c r="C1177">
        <v>14512.07</v>
      </c>
      <c r="D1177">
        <v>2567.46</v>
      </c>
      <c r="E1177">
        <v>2264.27</v>
      </c>
      <c r="F1177">
        <v>1037.73</v>
      </c>
      <c r="G1177">
        <v>268.82</v>
      </c>
      <c r="H1177" s="15">
        <v>18903.2</v>
      </c>
    </row>
    <row r="1178" spans="1:8" x14ac:dyDescent="0.25">
      <c r="A1178" s="14">
        <v>41115</v>
      </c>
      <c r="B1178">
        <v>5863.28</v>
      </c>
      <c r="C1178">
        <v>14564.68</v>
      </c>
      <c r="D1178">
        <v>2549.1999999999998</v>
      </c>
      <c r="E1178">
        <v>2284.5</v>
      </c>
      <c r="F1178">
        <v>1033.55</v>
      </c>
      <c r="G1178">
        <v>267.05</v>
      </c>
      <c r="H1178" s="15">
        <v>18877.330000000002</v>
      </c>
    </row>
    <row r="1179" spans="1:8" x14ac:dyDescent="0.25">
      <c r="A1179" s="14">
        <v>41116</v>
      </c>
      <c r="B1179">
        <v>5969.41</v>
      </c>
      <c r="C1179">
        <v>14553.29</v>
      </c>
      <c r="D1179">
        <v>2584.85</v>
      </c>
      <c r="E1179">
        <v>2313.4499999999998</v>
      </c>
      <c r="F1179">
        <v>1026.79</v>
      </c>
      <c r="G1179">
        <v>265.43</v>
      </c>
      <c r="H1179" s="15">
        <v>18892.79</v>
      </c>
    </row>
    <row r="1180" spans="1:8" x14ac:dyDescent="0.25">
      <c r="A1180" s="14">
        <v>41117</v>
      </c>
      <c r="B1180">
        <v>6068.5</v>
      </c>
      <c r="C1180">
        <v>14526.41</v>
      </c>
      <c r="D1180">
        <v>2647.03</v>
      </c>
      <c r="E1180">
        <v>2331.81</v>
      </c>
      <c r="F1180">
        <v>1043.8699999999999</v>
      </c>
      <c r="G1180">
        <v>265.37</v>
      </c>
      <c r="H1180" s="15">
        <v>19274.96</v>
      </c>
    </row>
    <row r="1181" spans="1:8" x14ac:dyDescent="0.25">
      <c r="A1181" s="14">
        <v>41120</v>
      </c>
      <c r="B1181">
        <v>6067.77</v>
      </c>
      <c r="C1181">
        <v>14511.54</v>
      </c>
      <c r="D1181">
        <v>2642.12</v>
      </c>
      <c r="E1181">
        <v>2339.38</v>
      </c>
      <c r="F1181">
        <v>1060.07</v>
      </c>
      <c r="G1181">
        <v>262.57</v>
      </c>
      <c r="H1181" s="15">
        <v>19585.400000000001</v>
      </c>
    </row>
    <row r="1182" spans="1:8" x14ac:dyDescent="0.25">
      <c r="A1182" s="14">
        <v>41121</v>
      </c>
      <c r="B1182">
        <v>6036.2</v>
      </c>
      <c r="C1182">
        <v>14577</v>
      </c>
      <c r="D1182">
        <v>2642.53</v>
      </c>
      <c r="E1182">
        <v>2308.65</v>
      </c>
      <c r="F1182">
        <v>1063.1400000000001</v>
      </c>
      <c r="G1182">
        <v>261.33999999999997</v>
      </c>
      <c r="H1182" s="15">
        <v>19796.810000000001</v>
      </c>
    </row>
    <row r="1183" spans="1:8" x14ac:dyDescent="0.25">
      <c r="A1183" s="14">
        <v>41122</v>
      </c>
      <c r="B1183">
        <v>6022.19</v>
      </c>
      <c r="C1183">
        <v>14716.86</v>
      </c>
      <c r="D1183">
        <v>2635.13</v>
      </c>
      <c r="E1183">
        <v>2331.6799999999998</v>
      </c>
      <c r="F1183">
        <v>1067.97</v>
      </c>
      <c r="G1183">
        <v>264.42</v>
      </c>
      <c r="H1183" s="15">
        <v>19820.38</v>
      </c>
    </row>
    <row r="1184" spans="1:8" x14ac:dyDescent="0.25">
      <c r="A1184" s="14">
        <v>41123</v>
      </c>
      <c r="B1184">
        <v>5968.32</v>
      </c>
      <c r="C1184">
        <v>14730.67</v>
      </c>
      <c r="D1184">
        <v>2625.52</v>
      </c>
      <c r="E1184">
        <v>2309.29</v>
      </c>
      <c r="F1184">
        <v>1060.68</v>
      </c>
      <c r="G1184">
        <v>262.48</v>
      </c>
      <c r="H1184" s="15">
        <v>19690.2</v>
      </c>
    </row>
    <row r="1185" spans="1:8" x14ac:dyDescent="0.25">
      <c r="A1185" s="14">
        <v>41124</v>
      </c>
      <c r="B1185">
        <v>6076.87</v>
      </c>
      <c r="C1185">
        <v>14676.43</v>
      </c>
      <c r="D1185">
        <v>2676</v>
      </c>
      <c r="E1185">
        <v>2341.9899999999998</v>
      </c>
      <c r="F1185">
        <v>1060.17</v>
      </c>
      <c r="G1185">
        <v>265.2</v>
      </c>
      <c r="H1185" s="15">
        <v>19666.18</v>
      </c>
    </row>
    <row r="1186" spans="1:8" x14ac:dyDescent="0.25">
      <c r="A1186" s="14">
        <v>41127</v>
      </c>
      <c r="B1186">
        <v>6082.26</v>
      </c>
      <c r="C1186">
        <v>14673.77</v>
      </c>
      <c r="D1186">
        <v>2694.09</v>
      </c>
      <c r="E1186">
        <v>2353.15</v>
      </c>
      <c r="F1186">
        <v>1077.52</v>
      </c>
      <c r="G1186">
        <v>269.26</v>
      </c>
      <c r="H1186" s="15">
        <v>19998.72</v>
      </c>
    </row>
    <row r="1187" spans="1:8" x14ac:dyDescent="0.25">
      <c r="A1187" s="14">
        <v>41128</v>
      </c>
      <c r="B1187">
        <v>6099.72</v>
      </c>
      <c r="C1187">
        <v>14672.24</v>
      </c>
      <c r="D1187">
        <v>2717.16</v>
      </c>
      <c r="E1187">
        <v>2363.54</v>
      </c>
      <c r="F1187">
        <v>1092.3800000000001</v>
      </c>
      <c r="G1187">
        <v>270.05</v>
      </c>
      <c r="H1187" s="15">
        <v>20072.55</v>
      </c>
    </row>
    <row r="1188" spans="1:8" x14ac:dyDescent="0.25">
      <c r="A1188" s="14">
        <v>41129</v>
      </c>
      <c r="B1188">
        <v>6107.12</v>
      </c>
      <c r="C1188">
        <v>14744.14</v>
      </c>
      <c r="D1188">
        <v>2714.02</v>
      </c>
      <c r="E1188">
        <v>2359.12</v>
      </c>
      <c r="F1188">
        <v>1089.31</v>
      </c>
      <c r="G1188">
        <v>270.13</v>
      </c>
      <c r="H1188" s="15">
        <v>20065.52</v>
      </c>
    </row>
    <row r="1189" spans="1:8" x14ac:dyDescent="0.25">
      <c r="A1189" s="14">
        <v>41130</v>
      </c>
      <c r="B1189">
        <v>6100.91</v>
      </c>
      <c r="C1189">
        <v>14759.59</v>
      </c>
      <c r="D1189">
        <v>2719.61</v>
      </c>
      <c r="E1189">
        <v>2367.7600000000002</v>
      </c>
      <c r="F1189">
        <v>1085.3</v>
      </c>
      <c r="G1189">
        <v>272.54000000000002</v>
      </c>
      <c r="H1189" s="15">
        <v>20269.47</v>
      </c>
    </row>
    <row r="1190" spans="1:8" x14ac:dyDescent="0.25">
      <c r="A1190" s="14">
        <v>41131</v>
      </c>
      <c r="B1190">
        <v>6118.16</v>
      </c>
      <c r="C1190">
        <v>14761.49</v>
      </c>
      <c r="D1190">
        <v>2722.96</v>
      </c>
      <c r="E1190">
        <v>2368.85</v>
      </c>
      <c r="F1190">
        <v>1085.58</v>
      </c>
      <c r="G1190">
        <v>271.69</v>
      </c>
      <c r="H1190" s="15">
        <v>20136.12</v>
      </c>
    </row>
    <row r="1191" spans="1:8" x14ac:dyDescent="0.25">
      <c r="A1191" s="14">
        <v>41134</v>
      </c>
      <c r="B1191">
        <v>6101.3</v>
      </c>
      <c r="C1191">
        <v>14911.97</v>
      </c>
      <c r="D1191">
        <v>2728.68</v>
      </c>
      <c r="E1191">
        <v>2364.66</v>
      </c>
      <c r="F1191">
        <v>1090.8399999999999</v>
      </c>
      <c r="G1191">
        <v>266.23</v>
      </c>
      <c r="H1191" s="15">
        <v>20081.36</v>
      </c>
    </row>
    <row r="1192" spans="1:8" x14ac:dyDescent="0.25">
      <c r="A1192" s="14">
        <v>41135</v>
      </c>
      <c r="B1192">
        <v>6104.33</v>
      </c>
      <c r="C1192">
        <v>14911.97</v>
      </c>
      <c r="D1192">
        <v>2727.79</v>
      </c>
      <c r="E1192">
        <v>2382.37</v>
      </c>
      <c r="F1192">
        <v>1089.98</v>
      </c>
      <c r="G1192">
        <v>267.12</v>
      </c>
      <c r="H1192" s="15">
        <v>20291.68</v>
      </c>
    </row>
    <row r="1193" spans="1:8" x14ac:dyDescent="0.25">
      <c r="A1193" s="14">
        <v>41136</v>
      </c>
      <c r="B1193">
        <v>6101.72</v>
      </c>
      <c r="C1193">
        <v>14970.93</v>
      </c>
      <c r="D1193">
        <v>2735.47</v>
      </c>
      <c r="E1193">
        <v>2388.44</v>
      </c>
      <c r="F1193">
        <v>1089.98</v>
      </c>
      <c r="G1193">
        <v>263.75</v>
      </c>
      <c r="H1193" s="15">
        <v>20052.29</v>
      </c>
    </row>
    <row r="1194" spans="1:8" x14ac:dyDescent="0.25">
      <c r="A1194" s="14">
        <v>41137</v>
      </c>
      <c r="B1194">
        <v>6136.32</v>
      </c>
      <c r="C1194">
        <v>15000.08</v>
      </c>
      <c r="D1194">
        <v>2768.09</v>
      </c>
      <c r="E1194">
        <v>2386.4899999999998</v>
      </c>
      <c r="F1194">
        <v>1081.96</v>
      </c>
      <c r="G1194">
        <v>262.47000000000003</v>
      </c>
      <c r="H1194" s="15">
        <v>19962.95</v>
      </c>
    </row>
    <row r="1195" spans="1:8" x14ac:dyDescent="0.25">
      <c r="A1195" s="14">
        <v>41138</v>
      </c>
      <c r="B1195">
        <v>6137.57</v>
      </c>
      <c r="C1195">
        <v>15000.08</v>
      </c>
      <c r="D1195">
        <v>2780.3</v>
      </c>
      <c r="E1195">
        <v>2401.19</v>
      </c>
      <c r="F1195">
        <v>1087.6400000000001</v>
      </c>
      <c r="G1195">
        <v>262.49</v>
      </c>
      <c r="H1195" s="15">
        <v>20116.07</v>
      </c>
    </row>
    <row r="1196" spans="1:8" x14ac:dyDescent="0.25">
      <c r="A1196" s="14">
        <v>41141</v>
      </c>
      <c r="B1196">
        <v>6135.46</v>
      </c>
      <c r="C1196">
        <v>15000.08</v>
      </c>
      <c r="D1196">
        <v>2784.33</v>
      </c>
      <c r="E1196">
        <v>2385.7600000000002</v>
      </c>
      <c r="F1196">
        <v>1087.6400000000001</v>
      </c>
      <c r="G1196">
        <v>261.54000000000002</v>
      </c>
      <c r="H1196" s="15">
        <v>20104.27</v>
      </c>
    </row>
    <row r="1197" spans="1:8" x14ac:dyDescent="0.25">
      <c r="A1197" s="14">
        <v>41142</v>
      </c>
      <c r="B1197">
        <v>6113.61</v>
      </c>
      <c r="C1197">
        <v>15000.08</v>
      </c>
      <c r="D1197">
        <v>2772.2</v>
      </c>
      <c r="E1197">
        <v>2403.09</v>
      </c>
      <c r="F1197">
        <v>1100.3499999999999</v>
      </c>
      <c r="G1197">
        <v>263.57</v>
      </c>
      <c r="H1197" s="15">
        <v>20100.09</v>
      </c>
    </row>
    <row r="1198" spans="1:8" x14ac:dyDescent="0.25">
      <c r="A1198" s="14">
        <v>41143</v>
      </c>
      <c r="B1198">
        <v>6105.79</v>
      </c>
      <c r="C1198">
        <v>15000.08</v>
      </c>
      <c r="D1198">
        <v>2783.42</v>
      </c>
      <c r="E1198">
        <v>2367.5100000000002</v>
      </c>
      <c r="F1198">
        <v>1098.75</v>
      </c>
      <c r="G1198">
        <v>261.79000000000002</v>
      </c>
      <c r="H1198" s="15">
        <v>19887.78</v>
      </c>
    </row>
    <row r="1199" spans="1:8" x14ac:dyDescent="0.25">
      <c r="A1199" s="14">
        <v>41144</v>
      </c>
      <c r="B1199">
        <v>6056.38</v>
      </c>
      <c r="C1199">
        <v>15080.55</v>
      </c>
      <c r="D1199">
        <v>2762.02</v>
      </c>
      <c r="E1199">
        <v>2367.4899999999998</v>
      </c>
      <c r="F1199">
        <v>1103.48</v>
      </c>
      <c r="G1199">
        <v>262.95999999999998</v>
      </c>
      <c r="H1199" s="15">
        <v>20132.240000000002</v>
      </c>
    </row>
    <row r="1200" spans="1:8" x14ac:dyDescent="0.25">
      <c r="A1200" s="14">
        <v>41145</v>
      </c>
      <c r="B1200">
        <v>6099.12</v>
      </c>
      <c r="C1200">
        <v>15039.18</v>
      </c>
      <c r="D1200">
        <v>2778.05</v>
      </c>
      <c r="E1200">
        <v>2372.17</v>
      </c>
      <c r="F1200">
        <v>1094.3699999999999</v>
      </c>
      <c r="G1200">
        <v>259.85000000000002</v>
      </c>
      <c r="H1200" s="15">
        <v>19880.03</v>
      </c>
    </row>
    <row r="1201" spans="1:8" x14ac:dyDescent="0.25">
      <c r="A1201" s="14">
        <v>41148</v>
      </c>
      <c r="B1201">
        <v>6089.65</v>
      </c>
      <c r="C1201">
        <v>15171.66</v>
      </c>
      <c r="D1201">
        <v>2782.55</v>
      </c>
      <c r="E1201" t="e">
        <v>#N/A</v>
      </c>
      <c r="F1201">
        <v>1083.29</v>
      </c>
      <c r="G1201">
        <v>254.32</v>
      </c>
      <c r="H1201" s="15">
        <v>19798.669999999998</v>
      </c>
    </row>
    <row r="1202" spans="1:8" x14ac:dyDescent="0.25">
      <c r="A1202" s="14">
        <v>41149</v>
      </c>
      <c r="B1202">
        <v>6082.15</v>
      </c>
      <c r="C1202">
        <v>15234.48</v>
      </c>
      <c r="D1202">
        <v>2782.69</v>
      </c>
      <c r="E1202">
        <v>2360.46</v>
      </c>
      <c r="F1202">
        <v>1079.05</v>
      </c>
      <c r="G1202">
        <v>255.94</v>
      </c>
      <c r="H1202" s="15">
        <v>19811.8</v>
      </c>
    </row>
    <row r="1203" spans="1:8" x14ac:dyDescent="0.25">
      <c r="A1203" s="14">
        <v>41150</v>
      </c>
      <c r="B1203">
        <v>6084.9</v>
      </c>
      <c r="C1203">
        <v>15151.31</v>
      </c>
      <c r="D1203">
        <v>2784</v>
      </c>
      <c r="E1203">
        <v>2367.44</v>
      </c>
      <c r="F1203">
        <v>1072.02</v>
      </c>
      <c r="G1203">
        <v>253.62</v>
      </c>
      <c r="H1203" s="15">
        <v>19788.509999999998</v>
      </c>
    </row>
    <row r="1204" spans="1:8" x14ac:dyDescent="0.25">
      <c r="A1204" s="14">
        <v>41151</v>
      </c>
      <c r="B1204">
        <v>6040.74</v>
      </c>
      <c r="C1204">
        <v>15253.71</v>
      </c>
      <c r="D1204">
        <v>2753.74</v>
      </c>
      <c r="E1204">
        <v>2355.2800000000002</v>
      </c>
      <c r="F1204">
        <v>1077.0899999999999</v>
      </c>
      <c r="G1204">
        <v>252.82</v>
      </c>
      <c r="H1204" s="15">
        <v>19552.91</v>
      </c>
    </row>
    <row r="1205" spans="1:8" x14ac:dyDescent="0.25">
      <c r="A1205" s="14">
        <v>41152</v>
      </c>
      <c r="B1205">
        <v>6068.42</v>
      </c>
      <c r="C1205">
        <v>15391.58</v>
      </c>
      <c r="D1205">
        <v>2772.24</v>
      </c>
      <c r="E1205">
        <v>2374.1</v>
      </c>
      <c r="F1205">
        <v>1066.5899999999999</v>
      </c>
      <c r="G1205">
        <v>252.44</v>
      </c>
      <c r="H1205" s="15">
        <v>19482.57</v>
      </c>
    </row>
    <row r="1206" spans="1:8" x14ac:dyDescent="0.25">
      <c r="A1206" s="14">
        <v>41155</v>
      </c>
      <c r="B1206">
        <v>6068.42</v>
      </c>
      <c r="C1206">
        <v>15428.49</v>
      </c>
      <c r="D1206" t="e">
        <v>#N/A</v>
      </c>
      <c r="E1206">
        <v>2379.89</v>
      </c>
      <c r="F1206">
        <v>1066.8499999999999</v>
      </c>
      <c r="G1206">
        <v>252.44</v>
      </c>
      <c r="H1206" s="15">
        <v>19559.21</v>
      </c>
    </row>
    <row r="1207" spans="1:8" x14ac:dyDescent="0.25">
      <c r="A1207" s="14">
        <v>41156</v>
      </c>
      <c r="B1207">
        <v>6056.51</v>
      </c>
      <c r="C1207">
        <v>15388.13</v>
      </c>
      <c r="D1207">
        <v>2772.03</v>
      </c>
      <c r="E1207">
        <v>2352.59</v>
      </c>
      <c r="F1207">
        <v>1069.77</v>
      </c>
      <c r="G1207">
        <v>252.54</v>
      </c>
      <c r="H1207" s="15">
        <v>19429.91</v>
      </c>
    </row>
    <row r="1208" spans="1:8" x14ac:dyDescent="0.25">
      <c r="A1208" s="14">
        <v>41157</v>
      </c>
      <c r="B1208">
        <v>6054.81</v>
      </c>
      <c r="C1208">
        <v>15293.39</v>
      </c>
      <c r="D1208">
        <v>2766.95</v>
      </c>
      <c r="E1208">
        <v>2362.4499999999998</v>
      </c>
      <c r="F1208">
        <v>1058.33</v>
      </c>
      <c r="G1208">
        <v>252.41</v>
      </c>
      <c r="H1208" s="15">
        <v>19145.07</v>
      </c>
    </row>
    <row r="1209" spans="1:8" x14ac:dyDescent="0.25">
      <c r="A1209" s="14">
        <v>41158</v>
      </c>
      <c r="B1209">
        <v>6174.77</v>
      </c>
      <c r="C1209">
        <v>15188.53</v>
      </c>
      <c r="D1209">
        <v>2829.71</v>
      </c>
      <c r="E1209">
        <v>2401.11</v>
      </c>
      <c r="F1209">
        <v>1063.45</v>
      </c>
      <c r="G1209">
        <v>254.65</v>
      </c>
      <c r="H1209" s="15">
        <v>19209.3</v>
      </c>
    </row>
    <row r="1210" spans="1:8" x14ac:dyDescent="0.25">
      <c r="A1210" s="14">
        <v>41159</v>
      </c>
      <c r="B1210">
        <v>6208.04</v>
      </c>
      <c r="C1210">
        <v>15253.96</v>
      </c>
      <c r="D1210">
        <v>2825.11</v>
      </c>
      <c r="E1210">
        <v>2409.7800000000002</v>
      </c>
      <c r="F1210">
        <v>1087.76</v>
      </c>
      <c r="G1210">
        <v>264.97000000000003</v>
      </c>
      <c r="H1210" s="15">
        <v>19802.16</v>
      </c>
    </row>
    <row r="1211" spans="1:8" x14ac:dyDescent="0.25">
      <c r="A1211" s="14">
        <v>41162</v>
      </c>
      <c r="B1211">
        <v>6183.77</v>
      </c>
      <c r="C1211">
        <v>15240.19</v>
      </c>
      <c r="D1211">
        <v>2788.35</v>
      </c>
      <c r="E1211">
        <v>2404.13</v>
      </c>
      <c r="F1211">
        <v>1092.99</v>
      </c>
      <c r="G1211">
        <v>266.08999999999997</v>
      </c>
      <c r="H1211" s="15">
        <v>19827.169999999998</v>
      </c>
    </row>
    <row r="1212" spans="1:8" x14ac:dyDescent="0.25">
      <c r="A1212" s="14">
        <v>41163</v>
      </c>
      <c r="B1212">
        <v>6211</v>
      </c>
      <c r="C1212">
        <v>15214.02</v>
      </c>
      <c r="D1212">
        <v>2784.89</v>
      </c>
      <c r="E1212">
        <v>2396.02</v>
      </c>
      <c r="F1212">
        <v>1099.94</v>
      </c>
      <c r="G1212">
        <v>264.52</v>
      </c>
      <c r="H1212" s="15">
        <v>19857.88</v>
      </c>
    </row>
    <row r="1213" spans="1:8" x14ac:dyDescent="0.25">
      <c r="A1213" s="14">
        <v>41164</v>
      </c>
      <c r="B1213">
        <v>6219.29</v>
      </c>
      <c r="C1213">
        <v>15278.48</v>
      </c>
      <c r="D1213">
        <v>2791.68</v>
      </c>
      <c r="E1213">
        <v>2434</v>
      </c>
      <c r="F1213">
        <v>1109.4000000000001</v>
      </c>
      <c r="G1213">
        <v>265.70999999999998</v>
      </c>
      <c r="H1213" s="15">
        <v>20075.39</v>
      </c>
    </row>
    <row r="1214" spans="1:8" x14ac:dyDescent="0.25">
      <c r="A1214" s="14">
        <v>41165</v>
      </c>
      <c r="B1214">
        <v>6332.19</v>
      </c>
      <c r="C1214">
        <v>15306.51</v>
      </c>
      <c r="D1214">
        <v>2831.35</v>
      </c>
      <c r="E1214">
        <v>2427.6</v>
      </c>
      <c r="F1214">
        <v>1104.58</v>
      </c>
      <c r="G1214">
        <v>263.14</v>
      </c>
      <c r="H1214" s="15">
        <v>20047.63</v>
      </c>
    </row>
    <row r="1215" spans="1:8" x14ac:dyDescent="0.25">
      <c r="A1215" s="14">
        <v>41166</v>
      </c>
      <c r="B1215">
        <v>6343.45</v>
      </c>
      <c r="C1215">
        <v>15449.61</v>
      </c>
      <c r="D1215">
        <v>2855.23</v>
      </c>
      <c r="E1215">
        <v>2459.91</v>
      </c>
      <c r="F1215">
        <v>1148.82</v>
      </c>
      <c r="G1215">
        <v>264.83</v>
      </c>
      <c r="H1215" s="15">
        <v>20629.78</v>
      </c>
    </row>
    <row r="1216" spans="1:8" x14ac:dyDescent="0.25">
      <c r="A1216" s="14">
        <v>41169</v>
      </c>
      <c r="B1216">
        <v>6323.84</v>
      </c>
      <c r="C1216">
        <v>15398.68</v>
      </c>
      <c r="D1216">
        <v>2856.44</v>
      </c>
      <c r="E1216">
        <v>2455.61</v>
      </c>
      <c r="F1216">
        <v>1165.1099999999999</v>
      </c>
      <c r="G1216">
        <v>258.3</v>
      </c>
      <c r="H1216" s="15">
        <v>20658.11</v>
      </c>
    </row>
    <row r="1217" spans="1:8" x14ac:dyDescent="0.25">
      <c r="A1217" s="14">
        <v>41170</v>
      </c>
      <c r="B1217">
        <v>6321.06</v>
      </c>
      <c r="C1217">
        <v>15517.19</v>
      </c>
      <c r="D1217">
        <v>2857.38</v>
      </c>
      <c r="E1217">
        <v>2438.52</v>
      </c>
      <c r="F1217">
        <v>1161.98</v>
      </c>
      <c r="G1217">
        <v>256.06</v>
      </c>
      <c r="H1217" s="15">
        <v>20601.93</v>
      </c>
    </row>
    <row r="1218" spans="1:8" x14ac:dyDescent="0.25">
      <c r="A1218" s="14">
        <v>41171</v>
      </c>
      <c r="B1218">
        <v>6323.98</v>
      </c>
      <c r="C1218">
        <v>15588.66</v>
      </c>
      <c r="D1218">
        <v>2864.03</v>
      </c>
      <c r="E1218">
        <v>2440.2199999999998</v>
      </c>
      <c r="F1218">
        <v>1161.98</v>
      </c>
      <c r="G1218">
        <v>257.57</v>
      </c>
      <c r="H1218" s="15">
        <v>20841.91</v>
      </c>
    </row>
    <row r="1219" spans="1:8" x14ac:dyDescent="0.25">
      <c r="A1219" s="14">
        <v>41172</v>
      </c>
      <c r="B1219">
        <v>6327.37</v>
      </c>
      <c r="C1219">
        <v>15452.64</v>
      </c>
      <c r="D1219">
        <v>2861.7</v>
      </c>
      <c r="E1219">
        <v>2428.2800000000002</v>
      </c>
      <c r="F1219">
        <v>1149.71</v>
      </c>
      <c r="G1219">
        <v>251.59</v>
      </c>
      <c r="H1219" s="15">
        <v>20590.919999999998</v>
      </c>
    </row>
    <row r="1220" spans="1:8" x14ac:dyDescent="0.25">
      <c r="A1220" s="14">
        <v>41173</v>
      </c>
      <c r="B1220">
        <v>6323.6</v>
      </c>
      <c r="C1220">
        <v>15452.64</v>
      </c>
      <c r="D1220">
        <v>2861.64</v>
      </c>
      <c r="E1220">
        <v>2433.04</v>
      </c>
      <c r="F1220">
        <v>1192.1199999999999</v>
      </c>
      <c r="G1220">
        <v>251.63</v>
      </c>
      <c r="H1220" s="15">
        <v>20734.939999999999</v>
      </c>
    </row>
    <row r="1221" spans="1:8" x14ac:dyDescent="0.25">
      <c r="A1221" s="14">
        <v>41176</v>
      </c>
      <c r="B1221">
        <v>6321.69</v>
      </c>
      <c r="C1221">
        <v>15375.52</v>
      </c>
      <c r="D1221">
        <v>2843.98</v>
      </c>
      <c r="E1221">
        <v>2427.77</v>
      </c>
      <c r="F1221">
        <v>1188.55</v>
      </c>
      <c r="G1221">
        <v>253.21</v>
      </c>
      <c r="H1221" s="15">
        <v>20694.7</v>
      </c>
    </row>
    <row r="1222" spans="1:8" x14ac:dyDescent="0.25">
      <c r="A1222" s="14">
        <v>41177</v>
      </c>
      <c r="B1222">
        <v>6270.64</v>
      </c>
      <c r="C1222">
        <v>15373.46</v>
      </c>
      <c r="D1222">
        <v>2804.53</v>
      </c>
      <c r="E1222">
        <v>2429.2600000000002</v>
      </c>
      <c r="F1222">
        <v>1191.83</v>
      </c>
      <c r="G1222">
        <v>252.29</v>
      </c>
      <c r="H1222" s="15">
        <v>20698.68</v>
      </c>
    </row>
    <row r="1223" spans="1:8" x14ac:dyDescent="0.25">
      <c r="A1223" s="14">
        <v>41178</v>
      </c>
      <c r="B1223">
        <v>6241.8</v>
      </c>
      <c r="C1223">
        <v>15399.42</v>
      </c>
      <c r="D1223">
        <v>2781.63</v>
      </c>
      <c r="E1223">
        <v>2385.23</v>
      </c>
      <c r="F1223">
        <v>1189.0899999999999</v>
      </c>
      <c r="G1223">
        <v>248.86</v>
      </c>
      <c r="H1223" s="15">
        <v>20527.73</v>
      </c>
    </row>
    <row r="1224" spans="1:8" x14ac:dyDescent="0.25">
      <c r="A1224" s="14">
        <v>41179</v>
      </c>
      <c r="B1224">
        <v>6291.62</v>
      </c>
      <c r="C1224">
        <v>15357.59</v>
      </c>
      <c r="D1224">
        <v>2821.6</v>
      </c>
      <c r="E1224">
        <v>2397.25</v>
      </c>
      <c r="F1224">
        <v>1193.6199999999999</v>
      </c>
      <c r="G1224">
        <v>255.6</v>
      </c>
      <c r="H1224" s="15">
        <v>20762.29</v>
      </c>
    </row>
    <row r="1225" spans="1:8" x14ac:dyDescent="0.25">
      <c r="A1225" s="14">
        <v>41180</v>
      </c>
      <c r="B1225">
        <v>6268.08</v>
      </c>
      <c r="C1225">
        <v>15444.82</v>
      </c>
      <c r="D1225">
        <v>2799.19</v>
      </c>
      <c r="E1225">
        <v>2403.46</v>
      </c>
      <c r="F1225">
        <v>1217.33</v>
      </c>
      <c r="G1225">
        <v>259.97000000000003</v>
      </c>
      <c r="H1225" s="15">
        <v>20840.38</v>
      </c>
    </row>
    <row r="1226" spans="1:8" x14ac:dyDescent="0.25">
      <c r="A1226" s="14">
        <v>41185</v>
      </c>
      <c r="B1226">
        <v>6318.53</v>
      </c>
      <c r="C1226">
        <v>15712.21</v>
      </c>
      <c r="D1226">
        <v>2818.84</v>
      </c>
      <c r="E1226">
        <v>2442.7199999999998</v>
      </c>
      <c r="F1226">
        <v>1237.26</v>
      </c>
      <c r="G1226">
        <v>259.97000000000003</v>
      </c>
      <c r="H1226" s="15">
        <v>20888.28</v>
      </c>
    </row>
    <row r="1227" spans="1:8" x14ac:dyDescent="0.25">
      <c r="A1227" s="14">
        <v>41186</v>
      </c>
      <c r="B1227">
        <v>6371.86</v>
      </c>
      <c r="C1227">
        <v>15788.96</v>
      </c>
      <c r="D1227">
        <v>2828.6</v>
      </c>
      <c r="E1227">
        <v>2452.73</v>
      </c>
      <c r="F1227">
        <v>1257.8399999999999</v>
      </c>
      <c r="G1227">
        <v>259.97000000000003</v>
      </c>
      <c r="H1227" s="15">
        <v>20907.95</v>
      </c>
    </row>
    <row r="1228" spans="1:8" x14ac:dyDescent="0.25">
      <c r="A1228" s="14">
        <v>41187</v>
      </c>
      <c r="B1228">
        <v>6380.15</v>
      </c>
      <c r="C1228">
        <v>15754.39</v>
      </c>
      <c r="D1228">
        <v>2811.94</v>
      </c>
      <c r="E1228">
        <v>2459.62</v>
      </c>
      <c r="F1228">
        <v>1249.31</v>
      </c>
      <c r="G1228">
        <v>259.97000000000003</v>
      </c>
      <c r="H1228" s="15">
        <v>21012.38</v>
      </c>
    </row>
    <row r="1229" spans="1:8" x14ac:dyDescent="0.25">
      <c r="A1229" s="14">
        <v>41190</v>
      </c>
      <c r="B1229">
        <v>6369.57</v>
      </c>
      <c r="C1229">
        <v>15652.01</v>
      </c>
      <c r="D1229">
        <v>2786.92</v>
      </c>
      <c r="E1229">
        <v>2447.1999999999998</v>
      </c>
      <c r="F1229">
        <v>1221.92</v>
      </c>
      <c r="G1229">
        <v>258.08</v>
      </c>
      <c r="H1229" s="15">
        <v>20824.560000000001</v>
      </c>
    </row>
    <row r="1230" spans="1:8" x14ac:dyDescent="0.25">
      <c r="A1230" s="14">
        <v>41191</v>
      </c>
      <c r="B1230">
        <v>6316.43</v>
      </c>
      <c r="C1230">
        <v>15688.24</v>
      </c>
      <c r="D1230">
        <v>2741.92</v>
      </c>
      <c r="E1230">
        <v>2429.7600000000002</v>
      </c>
      <c r="F1230">
        <v>1219.68</v>
      </c>
      <c r="G1230">
        <v>263.79000000000002</v>
      </c>
      <c r="H1230" s="15">
        <v>20937.28</v>
      </c>
    </row>
    <row r="1231" spans="1:8" x14ac:dyDescent="0.25">
      <c r="A1231" s="14">
        <v>41192</v>
      </c>
      <c r="B1231">
        <v>6274.62</v>
      </c>
      <c r="C1231">
        <v>15753.82</v>
      </c>
      <c r="D1231">
        <v>2728.54</v>
      </c>
      <c r="E1231">
        <v>2392.37</v>
      </c>
      <c r="F1231">
        <v>1200.92</v>
      </c>
      <c r="G1231">
        <v>264.57</v>
      </c>
      <c r="H1231" s="15">
        <v>20919.599999999999</v>
      </c>
    </row>
    <row r="1232" spans="1:8" x14ac:dyDescent="0.25">
      <c r="A1232" s="14">
        <v>41193</v>
      </c>
      <c r="B1232">
        <v>6275.85</v>
      </c>
      <c r="C1232">
        <v>15845.3</v>
      </c>
      <c r="D1232">
        <v>2719.21</v>
      </c>
      <c r="E1232">
        <v>2404.7199999999998</v>
      </c>
      <c r="F1232">
        <v>1224.08</v>
      </c>
      <c r="G1232">
        <v>261.89</v>
      </c>
      <c r="H1232" s="15">
        <v>20999.05</v>
      </c>
    </row>
    <row r="1233" spans="1:8" x14ac:dyDescent="0.25">
      <c r="A1233" s="14">
        <v>41194</v>
      </c>
      <c r="B1233">
        <v>6252.64</v>
      </c>
      <c r="C1233">
        <v>15694.21</v>
      </c>
      <c r="D1233">
        <v>2720.14</v>
      </c>
      <c r="E1233">
        <v>2389.66</v>
      </c>
      <c r="F1233">
        <v>1211.1600000000001</v>
      </c>
      <c r="G1233">
        <v>262.08</v>
      </c>
      <c r="H1233" s="15">
        <v>21136.43</v>
      </c>
    </row>
    <row r="1234" spans="1:8" x14ac:dyDescent="0.25">
      <c r="A1234" s="14">
        <v>41197</v>
      </c>
      <c r="B1234">
        <v>6304.94</v>
      </c>
      <c r="C1234">
        <v>15746.9</v>
      </c>
      <c r="D1234">
        <v>2739.87</v>
      </c>
      <c r="E1234">
        <v>2389.77</v>
      </c>
      <c r="F1234">
        <v>1209.53</v>
      </c>
      <c r="G1234">
        <v>260.94</v>
      </c>
      <c r="H1234" s="15">
        <v>21148.25</v>
      </c>
    </row>
    <row r="1235" spans="1:8" x14ac:dyDescent="0.25">
      <c r="A1235" s="14">
        <v>41198</v>
      </c>
      <c r="B1235">
        <v>6355.67</v>
      </c>
      <c r="C1235">
        <v>15674.3</v>
      </c>
      <c r="D1235">
        <v>2778.38</v>
      </c>
      <c r="E1235">
        <v>2421.91</v>
      </c>
      <c r="F1235">
        <v>1203.8699999999999</v>
      </c>
      <c r="G1235">
        <v>261.5</v>
      </c>
      <c r="H1235" s="15">
        <v>21207.07</v>
      </c>
    </row>
    <row r="1236" spans="1:8" x14ac:dyDescent="0.25">
      <c r="A1236" s="14">
        <v>41199</v>
      </c>
      <c r="B1236">
        <v>6389.05</v>
      </c>
      <c r="C1236">
        <v>15654.62</v>
      </c>
      <c r="D1236">
        <v>2775.62</v>
      </c>
      <c r="E1236">
        <v>2411.16</v>
      </c>
      <c r="F1236">
        <v>1208.0899999999999</v>
      </c>
      <c r="G1236">
        <v>261.99</v>
      </c>
      <c r="H1236" s="15">
        <v>21416.639999999999</v>
      </c>
    </row>
    <row r="1237" spans="1:8" x14ac:dyDescent="0.25">
      <c r="A1237" s="14">
        <v>41200</v>
      </c>
      <c r="B1237">
        <v>6384.92</v>
      </c>
      <c r="C1237">
        <v>15679.19</v>
      </c>
      <c r="D1237">
        <v>2744.17</v>
      </c>
      <c r="E1237">
        <v>2411.06</v>
      </c>
      <c r="F1237">
        <v>1213.6400000000001</v>
      </c>
      <c r="G1237">
        <v>265.83</v>
      </c>
      <c r="H1237" s="15">
        <v>21518.71</v>
      </c>
    </row>
    <row r="1238" spans="1:8" x14ac:dyDescent="0.25">
      <c r="A1238" s="14">
        <v>41201</v>
      </c>
      <c r="B1238">
        <v>6295.08</v>
      </c>
      <c r="C1238">
        <v>15792.75</v>
      </c>
      <c r="D1238">
        <v>2678.32</v>
      </c>
      <c r="E1238">
        <v>2410.84</v>
      </c>
      <c r="F1238">
        <v>1192.29</v>
      </c>
      <c r="G1238">
        <v>265.19</v>
      </c>
      <c r="H1238" s="15">
        <v>21551.759999999998</v>
      </c>
    </row>
    <row r="1239" spans="1:8" x14ac:dyDescent="0.25">
      <c r="A1239" s="14">
        <v>41204</v>
      </c>
      <c r="B1239">
        <v>6284.02</v>
      </c>
      <c r="C1239">
        <v>15848.63</v>
      </c>
      <c r="D1239">
        <v>2694.56</v>
      </c>
      <c r="E1239">
        <v>2398.65</v>
      </c>
      <c r="F1239">
        <v>1202.81</v>
      </c>
      <c r="G1239">
        <v>266.25</v>
      </c>
      <c r="H1239" s="15">
        <v>21697.55</v>
      </c>
    </row>
    <row r="1240" spans="1:8" x14ac:dyDescent="0.25">
      <c r="A1240" s="14">
        <v>41206</v>
      </c>
      <c r="B1240">
        <v>6168.42</v>
      </c>
      <c r="C1240">
        <v>15865.53</v>
      </c>
      <c r="D1240">
        <v>2655.55</v>
      </c>
      <c r="E1240">
        <v>2403.54</v>
      </c>
      <c r="F1240">
        <v>1190.3499999999999</v>
      </c>
      <c r="G1240">
        <v>263.26</v>
      </c>
      <c r="H1240" s="15">
        <v>21763.78</v>
      </c>
    </row>
    <row r="1241" spans="1:8" x14ac:dyDescent="0.25">
      <c r="A1241" s="14">
        <v>41207</v>
      </c>
      <c r="B1241">
        <v>6192.13</v>
      </c>
      <c r="C1241">
        <v>15812.72</v>
      </c>
      <c r="D1241">
        <v>2657.66</v>
      </c>
      <c r="E1241">
        <v>2411.48</v>
      </c>
      <c r="F1241">
        <v>1195.29</v>
      </c>
      <c r="G1241">
        <v>261.24</v>
      </c>
      <c r="H1241" s="15">
        <v>21810.23</v>
      </c>
    </row>
    <row r="1242" spans="1:8" x14ac:dyDescent="0.25">
      <c r="A1242" s="14">
        <v>41208</v>
      </c>
      <c r="B1242">
        <v>6176.8</v>
      </c>
      <c r="C1242">
        <v>15812.72</v>
      </c>
      <c r="D1242">
        <v>2665.83</v>
      </c>
      <c r="E1242">
        <v>2399.25</v>
      </c>
      <c r="F1242">
        <v>1184.26</v>
      </c>
      <c r="G1242">
        <v>256.37</v>
      </c>
      <c r="H1242" s="15">
        <v>21545.57</v>
      </c>
    </row>
    <row r="1243" spans="1:8" x14ac:dyDescent="0.25">
      <c r="A1243" s="14">
        <v>41211</v>
      </c>
      <c r="B1243">
        <v>6176.8</v>
      </c>
      <c r="C1243">
        <v>15812.72</v>
      </c>
      <c r="D1243" t="e">
        <v>#N/A</v>
      </c>
      <c r="E1243">
        <v>2407.02</v>
      </c>
      <c r="F1243">
        <v>1177.76</v>
      </c>
      <c r="G1243">
        <v>256.37</v>
      </c>
      <c r="H1243" s="15">
        <v>21511.05</v>
      </c>
    </row>
    <row r="1244" spans="1:8" x14ac:dyDescent="0.25">
      <c r="A1244" s="14">
        <v>41212</v>
      </c>
      <c r="B1244">
        <v>6176.8</v>
      </c>
      <c r="C1244">
        <v>15795.93</v>
      </c>
      <c r="D1244" t="e">
        <v>#N/A</v>
      </c>
      <c r="E1244">
        <v>2419.35</v>
      </c>
      <c r="F1244">
        <v>1165.56</v>
      </c>
      <c r="G1244">
        <v>256.37</v>
      </c>
      <c r="H1244" s="15">
        <v>21428.58</v>
      </c>
    </row>
    <row r="1245" spans="1:8" x14ac:dyDescent="0.25">
      <c r="A1245" s="14">
        <v>41213</v>
      </c>
      <c r="B1245">
        <v>6190.99</v>
      </c>
      <c r="C1245">
        <v>15910.11</v>
      </c>
      <c r="D1245">
        <v>2647.92</v>
      </c>
      <c r="E1245">
        <v>2404.91</v>
      </c>
      <c r="F1245">
        <v>1176.1400000000001</v>
      </c>
      <c r="G1245">
        <v>256.7</v>
      </c>
      <c r="H1245" s="15">
        <v>21641.82</v>
      </c>
    </row>
    <row r="1246" spans="1:8" x14ac:dyDescent="0.25">
      <c r="A1246" s="14">
        <v>41214</v>
      </c>
      <c r="B1246">
        <v>6249.38</v>
      </c>
      <c r="C1246">
        <v>15962.37</v>
      </c>
      <c r="D1246">
        <v>2687.52</v>
      </c>
      <c r="E1246">
        <v>2433.39</v>
      </c>
      <c r="F1246">
        <v>1183.33</v>
      </c>
      <c r="G1246">
        <v>261.45999999999998</v>
      </c>
      <c r="H1246" s="15">
        <v>21821.87</v>
      </c>
    </row>
    <row r="1247" spans="1:8" x14ac:dyDescent="0.25">
      <c r="A1247" s="14">
        <v>41215</v>
      </c>
      <c r="B1247">
        <v>6193.71</v>
      </c>
      <c r="C1247">
        <v>16101.55</v>
      </c>
      <c r="D1247">
        <v>2656.28</v>
      </c>
      <c r="E1247">
        <v>2432.31</v>
      </c>
      <c r="F1247">
        <v>1192.74</v>
      </c>
      <c r="G1247">
        <v>262.88</v>
      </c>
      <c r="H1247" s="15">
        <v>22111.33</v>
      </c>
    </row>
    <row r="1248" spans="1:8" x14ac:dyDescent="0.25">
      <c r="A1248" s="14">
        <v>41218</v>
      </c>
      <c r="B1248">
        <v>6195.3</v>
      </c>
      <c r="C1248">
        <v>16156.36</v>
      </c>
      <c r="D1248">
        <v>2672.91</v>
      </c>
      <c r="E1248">
        <v>2416.0300000000002</v>
      </c>
      <c r="F1248">
        <v>1176.76</v>
      </c>
      <c r="G1248">
        <v>262.37</v>
      </c>
      <c r="H1248" s="15">
        <v>22006.400000000001</v>
      </c>
    </row>
    <row r="1249" spans="1:8" x14ac:dyDescent="0.25">
      <c r="A1249" s="14">
        <v>41219</v>
      </c>
      <c r="B1249">
        <v>6253.87</v>
      </c>
      <c r="C1249">
        <v>16051.14</v>
      </c>
      <c r="D1249">
        <v>2681.05</v>
      </c>
      <c r="E1249">
        <v>2432.14</v>
      </c>
      <c r="F1249">
        <v>1183.24</v>
      </c>
      <c r="G1249">
        <v>261.14999999999998</v>
      </c>
      <c r="H1249" s="15">
        <v>21944.43</v>
      </c>
    </row>
    <row r="1250" spans="1:8" x14ac:dyDescent="0.25">
      <c r="A1250" s="14">
        <v>41220</v>
      </c>
      <c r="B1250">
        <v>6099.17</v>
      </c>
      <c r="C1250">
        <v>16218.01</v>
      </c>
      <c r="D1250">
        <v>2612.69</v>
      </c>
      <c r="E1250">
        <v>2409.6799999999998</v>
      </c>
      <c r="F1250">
        <v>1198.73</v>
      </c>
      <c r="G1250">
        <v>260.77999999999997</v>
      </c>
      <c r="H1250" s="15">
        <v>22099.85</v>
      </c>
    </row>
    <row r="1251" spans="1:8" x14ac:dyDescent="0.25">
      <c r="A1251" s="14">
        <v>41221</v>
      </c>
      <c r="B1251">
        <v>6031.38</v>
      </c>
      <c r="C1251">
        <v>16243.27</v>
      </c>
      <c r="D1251">
        <v>2572.5700000000002</v>
      </c>
      <c r="E1251">
        <v>2404.6</v>
      </c>
      <c r="F1251">
        <v>1186.23</v>
      </c>
      <c r="G1251">
        <v>255.79</v>
      </c>
      <c r="H1251" s="15">
        <v>21566.91</v>
      </c>
    </row>
    <row r="1252" spans="1:8" x14ac:dyDescent="0.25">
      <c r="A1252" s="14">
        <v>41222</v>
      </c>
      <c r="B1252">
        <v>6038.18</v>
      </c>
      <c r="C1252">
        <v>16243.27</v>
      </c>
      <c r="D1252">
        <v>2584.1</v>
      </c>
      <c r="E1252">
        <v>2399.23</v>
      </c>
      <c r="F1252">
        <v>1170.06</v>
      </c>
      <c r="G1252">
        <v>255.39</v>
      </c>
      <c r="H1252" s="15">
        <v>21384.38</v>
      </c>
    </row>
    <row r="1253" spans="1:8" x14ac:dyDescent="0.25">
      <c r="A1253" s="14">
        <v>41225</v>
      </c>
      <c r="B1253">
        <v>6042.3</v>
      </c>
      <c r="C1253">
        <v>16213.68</v>
      </c>
      <c r="D1253">
        <v>2582.77</v>
      </c>
      <c r="E1253">
        <v>2379.64</v>
      </c>
      <c r="F1253">
        <v>1167.31</v>
      </c>
      <c r="G1253">
        <v>256.89</v>
      </c>
      <c r="H1253" s="15">
        <v>21430.3</v>
      </c>
    </row>
    <row r="1254" spans="1:8" x14ac:dyDescent="0.25">
      <c r="A1254" s="14">
        <v>41226</v>
      </c>
      <c r="B1254">
        <v>6018.07</v>
      </c>
      <c r="C1254">
        <v>16129.72</v>
      </c>
      <c r="D1254">
        <v>2561.86</v>
      </c>
      <c r="E1254">
        <v>2383.6</v>
      </c>
      <c r="F1254">
        <v>1164.44</v>
      </c>
      <c r="G1254">
        <v>252.33</v>
      </c>
      <c r="H1254" s="15">
        <v>21188.65</v>
      </c>
    </row>
    <row r="1255" spans="1:8" x14ac:dyDescent="0.25">
      <c r="A1255" s="14">
        <v>41227</v>
      </c>
      <c r="B1255">
        <v>5925.95</v>
      </c>
      <c r="C1255">
        <v>16120.52</v>
      </c>
      <c r="D1255">
        <v>2531.87</v>
      </c>
      <c r="E1255">
        <v>2374.63</v>
      </c>
      <c r="F1255">
        <v>1164.44</v>
      </c>
      <c r="G1255">
        <v>253.29</v>
      </c>
      <c r="H1255" s="15">
        <v>21441.99</v>
      </c>
    </row>
    <row r="1256" spans="1:8" x14ac:dyDescent="0.25">
      <c r="A1256" s="14">
        <v>41228</v>
      </c>
      <c r="B1256">
        <v>5919.39</v>
      </c>
      <c r="C1256">
        <v>16143.07</v>
      </c>
      <c r="D1256">
        <v>2524.36</v>
      </c>
      <c r="E1256">
        <v>2366.6799999999998</v>
      </c>
      <c r="F1256">
        <v>1162.83</v>
      </c>
      <c r="G1256">
        <v>249.62</v>
      </c>
      <c r="H1256" s="15">
        <v>21108.93</v>
      </c>
    </row>
    <row r="1257" spans="1:8" x14ac:dyDescent="0.25">
      <c r="A1257" s="14">
        <v>41229</v>
      </c>
      <c r="B1257">
        <v>5943.37</v>
      </c>
      <c r="C1257">
        <v>16197.74</v>
      </c>
      <c r="D1257">
        <v>2534.16</v>
      </c>
      <c r="E1257">
        <v>2347.7199999999998</v>
      </c>
      <c r="F1257">
        <v>1147.06</v>
      </c>
      <c r="G1257">
        <v>247.92</v>
      </c>
      <c r="H1257" s="15">
        <v>21159.01</v>
      </c>
    </row>
    <row r="1258" spans="1:8" x14ac:dyDescent="0.25">
      <c r="A1258" s="14">
        <v>41232</v>
      </c>
      <c r="B1258">
        <v>6056.22</v>
      </c>
      <c r="C1258">
        <v>16251.38</v>
      </c>
      <c r="D1258">
        <v>2595.83</v>
      </c>
      <c r="E1258">
        <v>2380.08</v>
      </c>
      <c r="F1258">
        <v>1146.6300000000001</v>
      </c>
      <c r="G1258">
        <v>248.13</v>
      </c>
      <c r="H1258" s="15">
        <v>21262.06</v>
      </c>
    </row>
    <row r="1259" spans="1:8" x14ac:dyDescent="0.25">
      <c r="A1259" s="14">
        <v>41233</v>
      </c>
      <c r="B1259">
        <v>6061.55</v>
      </c>
      <c r="C1259">
        <v>16251.79</v>
      </c>
      <c r="D1259">
        <v>2594.66</v>
      </c>
      <c r="E1259">
        <v>2386.73</v>
      </c>
      <c r="F1259">
        <v>1143.5999999999999</v>
      </c>
      <c r="G1259">
        <v>246.83</v>
      </c>
      <c r="H1259" s="15">
        <v>21228.28</v>
      </c>
    </row>
    <row r="1260" spans="1:8" x14ac:dyDescent="0.25">
      <c r="A1260" s="14">
        <v>41234</v>
      </c>
      <c r="B1260">
        <v>6078.14</v>
      </c>
      <c r="C1260">
        <v>16233.19</v>
      </c>
      <c r="D1260">
        <v>2600.48</v>
      </c>
      <c r="E1260">
        <v>2390.23</v>
      </c>
      <c r="F1260">
        <v>1152.0999999999999</v>
      </c>
      <c r="G1260">
        <v>250.1</v>
      </c>
      <c r="H1260" s="15">
        <v>21524.36</v>
      </c>
    </row>
    <row r="1261" spans="1:8" x14ac:dyDescent="0.25">
      <c r="A1261" s="14">
        <v>41235</v>
      </c>
      <c r="B1261">
        <v>6078.14</v>
      </c>
      <c r="C1261">
        <v>16251.01</v>
      </c>
      <c r="D1261" t="e">
        <v>#N/A</v>
      </c>
      <c r="E1261">
        <v>2406.71</v>
      </c>
      <c r="F1261">
        <v>1153.33</v>
      </c>
      <c r="G1261">
        <v>250.1</v>
      </c>
      <c r="H1261" s="15">
        <v>21743.200000000001</v>
      </c>
    </row>
    <row r="1262" spans="1:8" x14ac:dyDescent="0.25">
      <c r="A1262" s="14">
        <v>41236</v>
      </c>
      <c r="B1262">
        <v>6155.92</v>
      </c>
      <c r="C1262">
        <v>16237.59</v>
      </c>
      <c r="D1262">
        <v>2639.59</v>
      </c>
      <c r="E1262">
        <v>2413.52</v>
      </c>
      <c r="F1262">
        <v>1145.96</v>
      </c>
      <c r="G1262">
        <v>249.66</v>
      </c>
      <c r="H1262" s="15">
        <v>21913.98</v>
      </c>
    </row>
    <row r="1263" spans="1:8" x14ac:dyDescent="0.25">
      <c r="A1263" s="14">
        <v>41239</v>
      </c>
      <c r="B1263">
        <v>6132.1</v>
      </c>
      <c r="C1263">
        <v>16270.48</v>
      </c>
      <c r="D1263">
        <v>2651.67</v>
      </c>
      <c r="E1263">
        <v>2402.0300000000002</v>
      </c>
      <c r="F1263">
        <v>1146.48</v>
      </c>
      <c r="G1263">
        <v>247.96</v>
      </c>
      <c r="H1263" s="15">
        <v>21861.81</v>
      </c>
    </row>
    <row r="1264" spans="1:8" x14ac:dyDescent="0.25">
      <c r="A1264" s="14">
        <v>41240</v>
      </c>
      <c r="B1264">
        <v>6092.06</v>
      </c>
      <c r="C1264">
        <v>16364.77</v>
      </c>
      <c r="D1264">
        <v>2641.42</v>
      </c>
      <c r="E1264">
        <v>2424.29</v>
      </c>
      <c r="F1264">
        <v>1170.76</v>
      </c>
      <c r="G1264">
        <v>243.52</v>
      </c>
      <c r="H1264" s="15">
        <v>21844.03</v>
      </c>
    </row>
    <row r="1265" spans="1:8" x14ac:dyDescent="0.25">
      <c r="A1265" s="14">
        <v>41241</v>
      </c>
      <c r="B1265">
        <v>6141.91</v>
      </c>
      <c r="C1265">
        <v>16424.03</v>
      </c>
      <c r="D1265">
        <v>2665.27</v>
      </c>
      <c r="E1265">
        <v>2428.31</v>
      </c>
      <c r="F1265">
        <v>1170.76</v>
      </c>
      <c r="G1265">
        <v>240.43</v>
      </c>
      <c r="H1265" s="15">
        <v>21708.98</v>
      </c>
    </row>
    <row r="1266" spans="1:8" x14ac:dyDescent="0.25">
      <c r="A1266" s="14">
        <v>41242</v>
      </c>
      <c r="B1266">
        <v>6167.52</v>
      </c>
      <c r="C1266">
        <v>16527.080000000002</v>
      </c>
      <c r="D1266">
        <v>2680.03</v>
      </c>
      <c r="E1266">
        <v>2451.4299999999998</v>
      </c>
      <c r="F1266">
        <v>1200.22</v>
      </c>
      <c r="G1266">
        <v>238.7</v>
      </c>
      <c r="H1266" s="15">
        <v>21922.89</v>
      </c>
    </row>
    <row r="1267" spans="1:8" x14ac:dyDescent="0.25">
      <c r="A1267" s="14">
        <v>41243</v>
      </c>
      <c r="B1267">
        <v>6166.45</v>
      </c>
      <c r="C1267">
        <v>16573.86</v>
      </c>
      <c r="D1267">
        <v>2677.88</v>
      </c>
      <c r="E1267">
        <v>2451.75</v>
      </c>
      <c r="F1267">
        <v>1222.6600000000001</v>
      </c>
      <c r="G1267">
        <v>241.63</v>
      </c>
      <c r="H1267" s="15">
        <v>22030.39</v>
      </c>
    </row>
    <row r="1268" spans="1:8" x14ac:dyDescent="0.25">
      <c r="A1268" s="14">
        <v>41246</v>
      </c>
      <c r="B1268">
        <v>6130.2</v>
      </c>
      <c r="C1268">
        <v>16537.98</v>
      </c>
      <c r="D1268">
        <v>2671.84</v>
      </c>
      <c r="E1268">
        <v>2455.92</v>
      </c>
      <c r="F1268">
        <v>1215.8399999999999</v>
      </c>
      <c r="G1268">
        <v>237.95</v>
      </c>
      <c r="H1268" s="15">
        <v>21767.85</v>
      </c>
    </row>
    <row r="1269" spans="1:8" x14ac:dyDescent="0.25">
      <c r="A1269" s="14">
        <v>41247</v>
      </c>
      <c r="B1269">
        <v>6118.57</v>
      </c>
      <c r="C1269">
        <v>16650.150000000001</v>
      </c>
      <c r="D1269">
        <v>2667.89</v>
      </c>
      <c r="E1269">
        <v>2456.0100000000002</v>
      </c>
      <c r="F1269">
        <v>1221.02</v>
      </c>
      <c r="G1269">
        <v>240.46</v>
      </c>
      <c r="H1269" s="15">
        <v>21799.97</v>
      </c>
    </row>
    <row r="1270" spans="1:8" x14ac:dyDescent="0.25">
      <c r="A1270" s="14">
        <v>41248</v>
      </c>
      <c r="B1270">
        <v>6155.09</v>
      </c>
      <c r="C1270">
        <v>16675.7</v>
      </c>
      <c r="D1270">
        <v>2637.89</v>
      </c>
      <c r="E1270">
        <v>2461.25</v>
      </c>
      <c r="F1270">
        <v>1224.68</v>
      </c>
      <c r="G1270">
        <v>248.94</v>
      </c>
      <c r="H1270" s="15">
        <v>22270.91</v>
      </c>
    </row>
    <row r="1271" spans="1:8" x14ac:dyDescent="0.25">
      <c r="A1271" s="14">
        <v>41249</v>
      </c>
      <c r="B1271">
        <v>6167.31</v>
      </c>
      <c r="C1271">
        <v>16824.55</v>
      </c>
      <c r="D1271">
        <v>2656.3</v>
      </c>
      <c r="E1271">
        <v>2462.4899999999998</v>
      </c>
      <c r="F1271">
        <v>1242.52</v>
      </c>
      <c r="G1271">
        <v>248.67</v>
      </c>
      <c r="H1271" s="15">
        <v>22249.81</v>
      </c>
    </row>
    <row r="1272" spans="1:8" x14ac:dyDescent="0.25">
      <c r="A1272" s="14">
        <v>41250</v>
      </c>
      <c r="B1272">
        <v>6204.68</v>
      </c>
      <c r="C1272">
        <v>16807.91</v>
      </c>
      <c r="D1272">
        <v>2640.54</v>
      </c>
      <c r="E1272">
        <v>2472.12</v>
      </c>
      <c r="F1272">
        <v>1228.18</v>
      </c>
      <c r="G1272">
        <v>253.91</v>
      </c>
      <c r="H1272" s="15">
        <v>22191.17</v>
      </c>
    </row>
    <row r="1273" spans="1:8" x14ac:dyDescent="0.25">
      <c r="A1273" s="14">
        <v>41253</v>
      </c>
      <c r="B1273">
        <v>6199.64</v>
      </c>
      <c r="C1273">
        <v>16787.54</v>
      </c>
      <c r="D1273">
        <v>2647.57</v>
      </c>
      <c r="E1273">
        <v>2473.0700000000002</v>
      </c>
      <c r="F1273">
        <v>1227.69</v>
      </c>
      <c r="G1273">
        <v>257.04000000000002</v>
      </c>
      <c r="H1273" s="15">
        <v>22276.720000000001</v>
      </c>
    </row>
    <row r="1274" spans="1:8" x14ac:dyDescent="0.25">
      <c r="A1274" s="14">
        <v>41254</v>
      </c>
      <c r="B1274">
        <v>6233.78</v>
      </c>
      <c r="C1274">
        <v>16701.689999999999</v>
      </c>
      <c r="D1274">
        <v>2682.07</v>
      </c>
      <c r="E1274">
        <v>2474.31</v>
      </c>
      <c r="F1274">
        <v>1229.8</v>
      </c>
      <c r="G1274">
        <v>255.6</v>
      </c>
      <c r="H1274" s="15">
        <v>22323.94</v>
      </c>
    </row>
    <row r="1275" spans="1:8" x14ac:dyDescent="0.25">
      <c r="A1275" s="14">
        <v>41255</v>
      </c>
      <c r="B1275">
        <v>6241.15</v>
      </c>
      <c r="C1275">
        <v>16744.599999999999</v>
      </c>
      <c r="D1275">
        <v>2674.57</v>
      </c>
      <c r="E1275">
        <v>2479.5500000000002</v>
      </c>
      <c r="F1275">
        <v>1230.22</v>
      </c>
      <c r="G1275">
        <v>256.64</v>
      </c>
      <c r="H1275" s="15">
        <v>22503.35</v>
      </c>
    </row>
    <row r="1276" spans="1:8" x14ac:dyDescent="0.25">
      <c r="A1276" s="14">
        <v>41256</v>
      </c>
      <c r="B1276">
        <v>6205.27</v>
      </c>
      <c r="C1276">
        <v>16806.580000000002</v>
      </c>
      <c r="D1276">
        <v>2654.01</v>
      </c>
      <c r="E1276">
        <v>2471.37</v>
      </c>
      <c r="F1276">
        <v>1215.98</v>
      </c>
      <c r="G1276">
        <v>253.53</v>
      </c>
      <c r="H1276" s="15">
        <v>22445.58</v>
      </c>
    </row>
    <row r="1277" spans="1:8" x14ac:dyDescent="0.25">
      <c r="A1277" s="14">
        <v>41257</v>
      </c>
      <c r="B1277">
        <v>6184.84</v>
      </c>
      <c r="C1277">
        <v>16845.09</v>
      </c>
      <c r="D1277">
        <v>2628.09</v>
      </c>
      <c r="E1277">
        <v>2463.92</v>
      </c>
      <c r="F1277">
        <v>1218.8699999999999</v>
      </c>
      <c r="G1277">
        <v>265.97000000000003</v>
      </c>
      <c r="H1277" s="15">
        <v>22605.98</v>
      </c>
    </row>
    <row r="1278" spans="1:8" x14ac:dyDescent="0.25">
      <c r="A1278" s="14">
        <v>41260</v>
      </c>
      <c r="B1278">
        <v>6252.08</v>
      </c>
      <c r="C1278">
        <v>16801.02</v>
      </c>
      <c r="D1278">
        <v>2664.26</v>
      </c>
      <c r="E1278">
        <v>2455.0500000000002</v>
      </c>
      <c r="F1278">
        <v>1210.24</v>
      </c>
      <c r="G1278">
        <v>267.58999999999997</v>
      </c>
      <c r="H1278" s="15">
        <v>22513.61</v>
      </c>
    </row>
    <row r="1279" spans="1:8" x14ac:dyDescent="0.25">
      <c r="A1279" s="14">
        <v>41261</v>
      </c>
      <c r="B1279">
        <v>6313.72</v>
      </c>
      <c r="C1279">
        <v>16858.68</v>
      </c>
      <c r="D1279">
        <v>2705.39</v>
      </c>
      <c r="E1279">
        <v>2479.6</v>
      </c>
      <c r="F1279">
        <v>1216.76</v>
      </c>
      <c r="G1279">
        <v>267.77999999999997</v>
      </c>
      <c r="H1279" s="15">
        <v>22494.73</v>
      </c>
    </row>
    <row r="1280" spans="1:8" x14ac:dyDescent="0.25">
      <c r="A1280" s="14">
        <v>41262</v>
      </c>
      <c r="B1280">
        <v>6256.28</v>
      </c>
      <c r="C1280">
        <v>16869.830000000002</v>
      </c>
      <c r="D1280">
        <v>2690.99</v>
      </c>
      <c r="E1280">
        <v>2492.06</v>
      </c>
      <c r="F1280">
        <v>1231.33</v>
      </c>
      <c r="G1280">
        <v>267.92</v>
      </c>
      <c r="H1280" s="15">
        <v>22623.37</v>
      </c>
    </row>
    <row r="1281" spans="1:8" x14ac:dyDescent="0.25">
      <c r="A1281" s="14">
        <v>41263</v>
      </c>
      <c r="B1281">
        <v>6296.28</v>
      </c>
      <c r="C1281">
        <v>16908.02</v>
      </c>
      <c r="D1281">
        <v>2693.55</v>
      </c>
      <c r="E1281">
        <v>2499.59</v>
      </c>
      <c r="F1281">
        <v>1222.97</v>
      </c>
      <c r="G1281">
        <v>269.18</v>
      </c>
      <c r="H1281" s="15">
        <v>22659.78</v>
      </c>
    </row>
    <row r="1282" spans="1:8" x14ac:dyDescent="0.25">
      <c r="A1282" s="14">
        <v>41264</v>
      </c>
      <c r="B1282">
        <v>6235.06</v>
      </c>
      <c r="C1282">
        <v>16865.34</v>
      </c>
      <c r="D1282">
        <v>2664.67</v>
      </c>
      <c r="E1282">
        <v>2493.14</v>
      </c>
      <c r="F1282">
        <v>1203.23</v>
      </c>
      <c r="G1282">
        <v>267.64999999999998</v>
      </c>
      <c r="H1282" s="15">
        <v>22506.29</v>
      </c>
    </row>
    <row r="1283" spans="1:8" x14ac:dyDescent="0.25">
      <c r="A1283" s="14">
        <v>41267</v>
      </c>
      <c r="B1283">
        <v>6218.08</v>
      </c>
      <c r="C1283">
        <v>16891.939999999999</v>
      </c>
      <c r="D1283">
        <v>2658.05</v>
      </c>
      <c r="E1283">
        <v>2495.4</v>
      </c>
      <c r="F1283">
        <v>1207.8800000000001</v>
      </c>
      <c r="G1283">
        <v>268.91000000000003</v>
      </c>
      <c r="H1283" s="15">
        <v>22541.18</v>
      </c>
    </row>
    <row r="1284" spans="1:8" x14ac:dyDescent="0.25">
      <c r="A1284" s="14">
        <v>41270</v>
      </c>
      <c r="B1284">
        <v>6194.33</v>
      </c>
      <c r="C1284">
        <v>16892.32</v>
      </c>
      <c r="D1284">
        <v>2632.94</v>
      </c>
      <c r="E1284">
        <v>2487.5500000000002</v>
      </c>
      <c r="F1284">
        <v>1210.52</v>
      </c>
      <c r="G1284">
        <v>275.62</v>
      </c>
      <c r="H1284" s="15">
        <v>22619.78</v>
      </c>
    </row>
    <row r="1285" spans="1:8" x14ac:dyDescent="0.25">
      <c r="A1285" s="14">
        <v>41271</v>
      </c>
      <c r="B1285">
        <v>6121.13</v>
      </c>
      <c r="C1285">
        <v>16943.189999999999</v>
      </c>
      <c r="D1285">
        <v>2606.36</v>
      </c>
      <c r="E1285">
        <v>2482.36</v>
      </c>
      <c r="F1285">
        <v>1223.8699999999999</v>
      </c>
      <c r="G1285">
        <v>279.75</v>
      </c>
      <c r="H1285" s="15">
        <v>22666.59</v>
      </c>
    </row>
    <row r="1286" spans="1:8" x14ac:dyDescent="0.25">
      <c r="A1286" s="14">
        <v>41274</v>
      </c>
      <c r="B1286">
        <v>6210.76</v>
      </c>
      <c r="C1286">
        <v>16905.330000000002</v>
      </c>
      <c r="D1286">
        <v>2660.93</v>
      </c>
      <c r="E1286">
        <v>2479.84</v>
      </c>
      <c r="F1286">
        <v>1225.31</v>
      </c>
      <c r="G1286">
        <v>284.64</v>
      </c>
      <c r="H1286" s="15">
        <v>22656.92</v>
      </c>
    </row>
    <row r="1287" spans="1:8" x14ac:dyDescent="0.25">
      <c r="A1287" s="14">
        <v>41276</v>
      </c>
      <c r="B1287">
        <v>6364.3</v>
      </c>
      <c r="C1287">
        <v>16489.990000000002</v>
      </c>
      <c r="D1287">
        <v>2746.47</v>
      </c>
      <c r="E1287">
        <v>2527.1</v>
      </c>
      <c r="F1287">
        <v>1252.3</v>
      </c>
      <c r="G1287">
        <v>284.64</v>
      </c>
      <c r="H1287" s="15">
        <v>23311.98</v>
      </c>
    </row>
    <row r="1288" spans="1:8" x14ac:dyDescent="0.25">
      <c r="A1288" s="14">
        <v>41277</v>
      </c>
      <c r="B1288">
        <v>6358.92</v>
      </c>
      <c r="C1288">
        <v>16588.54</v>
      </c>
      <c r="D1288">
        <v>2732.26</v>
      </c>
      <c r="E1288">
        <v>2535.0100000000002</v>
      </c>
      <c r="F1288">
        <v>1255.05</v>
      </c>
      <c r="G1288">
        <v>284.64</v>
      </c>
      <c r="H1288" s="15">
        <v>23398.6</v>
      </c>
    </row>
    <row r="1289" spans="1:8" x14ac:dyDescent="0.25">
      <c r="A1289" s="14">
        <v>41278</v>
      </c>
      <c r="B1289">
        <v>6401.97</v>
      </c>
      <c r="C1289">
        <v>16648.84</v>
      </c>
      <c r="D1289">
        <v>2724.49</v>
      </c>
      <c r="E1289">
        <v>2546.16</v>
      </c>
      <c r="F1289">
        <v>1245.08</v>
      </c>
      <c r="G1289">
        <v>284.89</v>
      </c>
      <c r="H1289" s="15">
        <v>23331.09</v>
      </c>
    </row>
    <row r="1290" spans="1:8" x14ac:dyDescent="0.25">
      <c r="A1290" s="14">
        <v>41281</v>
      </c>
      <c r="B1290">
        <v>6382.24</v>
      </c>
      <c r="C1290">
        <v>16502.650000000001</v>
      </c>
      <c r="D1290">
        <v>2724.22</v>
      </c>
      <c r="E1290">
        <v>2545.7800000000002</v>
      </c>
      <c r="F1290">
        <v>1239.54</v>
      </c>
      <c r="G1290">
        <v>286.91000000000003</v>
      </c>
      <c r="H1290" s="15">
        <v>23329.75</v>
      </c>
    </row>
    <row r="1291" spans="1:8" x14ac:dyDescent="0.25">
      <c r="A1291" s="14">
        <v>41282</v>
      </c>
      <c r="B1291">
        <v>6359.95</v>
      </c>
      <c r="C1291">
        <v>16645.759999999998</v>
      </c>
      <c r="D1291">
        <v>2718.72</v>
      </c>
      <c r="E1291">
        <v>2542.14</v>
      </c>
      <c r="F1291">
        <v>1244.26</v>
      </c>
      <c r="G1291">
        <v>286.32</v>
      </c>
      <c r="H1291" s="15">
        <v>23111.19</v>
      </c>
    </row>
    <row r="1292" spans="1:8" x14ac:dyDescent="0.25">
      <c r="A1292" s="14">
        <v>41283</v>
      </c>
      <c r="B1292">
        <v>6375.22</v>
      </c>
      <c r="C1292">
        <v>16742.22</v>
      </c>
      <c r="D1292">
        <v>2727.65</v>
      </c>
      <c r="E1292">
        <v>2567.67</v>
      </c>
      <c r="F1292">
        <v>1244.68</v>
      </c>
      <c r="G1292">
        <v>286.17</v>
      </c>
      <c r="H1292" s="15">
        <v>23218.47</v>
      </c>
    </row>
    <row r="1293" spans="1:8" x14ac:dyDescent="0.25">
      <c r="A1293" s="14">
        <v>41284</v>
      </c>
      <c r="B1293">
        <v>6431.99</v>
      </c>
      <c r="C1293">
        <v>16529.919999999998</v>
      </c>
      <c r="D1293">
        <v>2744.18</v>
      </c>
      <c r="E1293">
        <v>2578.11</v>
      </c>
      <c r="F1293">
        <v>1246.97</v>
      </c>
      <c r="G1293">
        <v>287.10000000000002</v>
      </c>
      <c r="H1293" s="15">
        <v>23354.31</v>
      </c>
    </row>
    <row r="1294" spans="1:8" x14ac:dyDescent="0.25">
      <c r="A1294" s="14">
        <v>41285</v>
      </c>
      <c r="B1294">
        <v>6432.67</v>
      </c>
      <c r="C1294">
        <v>16634.71</v>
      </c>
      <c r="D1294">
        <v>2748.26</v>
      </c>
      <c r="E1294">
        <v>2595.5500000000002</v>
      </c>
      <c r="F1294">
        <v>1245.5999999999999</v>
      </c>
      <c r="G1294">
        <v>280.94</v>
      </c>
      <c r="H1294" s="15">
        <v>23264.07</v>
      </c>
    </row>
    <row r="1295" spans="1:8" x14ac:dyDescent="0.25">
      <c r="A1295" s="14">
        <v>41288</v>
      </c>
      <c r="B1295">
        <v>6430.76</v>
      </c>
      <c r="C1295">
        <v>16633.18</v>
      </c>
      <c r="D1295">
        <v>2735.7</v>
      </c>
      <c r="E1295">
        <v>2575.64</v>
      </c>
      <c r="F1295">
        <v>1271.19</v>
      </c>
      <c r="G1295">
        <v>291.37</v>
      </c>
      <c r="H1295" s="15">
        <v>23413.26</v>
      </c>
    </row>
    <row r="1296" spans="1:8" x14ac:dyDescent="0.25">
      <c r="A1296" s="14">
        <v>41289</v>
      </c>
      <c r="B1296">
        <v>6442.65</v>
      </c>
      <c r="C1296">
        <v>16107.89</v>
      </c>
      <c r="D1296">
        <v>2722.98</v>
      </c>
      <c r="E1296">
        <v>2563.64</v>
      </c>
      <c r="F1296">
        <v>1273.3900000000001</v>
      </c>
      <c r="G1296">
        <v>294.02</v>
      </c>
      <c r="H1296" s="15">
        <v>23381.51</v>
      </c>
    </row>
    <row r="1297" spans="1:8" x14ac:dyDescent="0.25">
      <c r="A1297" s="14">
        <v>41290</v>
      </c>
      <c r="B1297">
        <v>6438.16</v>
      </c>
      <c r="C1297">
        <v>16181.47</v>
      </c>
      <c r="D1297">
        <v>2734.73</v>
      </c>
      <c r="E1297">
        <v>2575.86</v>
      </c>
      <c r="F1297">
        <v>1257.49</v>
      </c>
      <c r="G1297">
        <v>292.18</v>
      </c>
      <c r="H1297" s="15">
        <v>23356.99</v>
      </c>
    </row>
    <row r="1298" spans="1:8" x14ac:dyDescent="0.25">
      <c r="A1298" s="14">
        <v>41291</v>
      </c>
      <c r="B1298">
        <v>6464.47</v>
      </c>
      <c r="C1298">
        <v>16291.09</v>
      </c>
      <c r="D1298">
        <v>2747.15</v>
      </c>
      <c r="E1298">
        <v>2595.08</v>
      </c>
      <c r="F1298">
        <v>1278.94</v>
      </c>
      <c r="G1298">
        <v>289.02999999999997</v>
      </c>
      <c r="H1298" s="15">
        <v>23339.759999999998</v>
      </c>
    </row>
    <row r="1299" spans="1:8" x14ac:dyDescent="0.25">
      <c r="A1299" s="14">
        <v>41292</v>
      </c>
      <c r="B1299">
        <v>6497.45</v>
      </c>
      <c r="C1299">
        <v>16601.77</v>
      </c>
      <c r="D1299">
        <v>2743.24</v>
      </c>
      <c r="E1299">
        <v>2614.61</v>
      </c>
      <c r="F1299">
        <v>1294.96</v>
      </c>
      <c r="G1299">
        <v>293.8</v>
      </c>
      <c r="H1299" s="15">
        <v>23601.78</v>
      </c>
    </row>
    <row r="1300" spans="1:8" x14ac:dyDescent="0.25">
      <c r="A1300" s="14">
        <v>41295</v>
      </c>
      <c r="B1300">
        <v>6497.45</v>
      </c>
      <c r="C1300">
        <v>16640.810000000001</v>
      </c>
      <c r="D1300" t="e">
        <v>#N/A</v>
      </c>
      <c r="E1300">
        <v>2613.2399999999998</v>
      </c>
      <c r="F1300">
        <v>1297.93</v>
      </c>
      <c r="G1300">
        <v>293.8</v>
      </c>
      <c r="H1300" s="15">
        <v>23590.91</v>
      </c>
    </row>
    <row r="1301" spans="1:8" x14ac:dyDescent="0.25">
      <c r="A1301" s="14">
        <v>41296</v>
      </c>
      <c r="B1301">
        <v>6526.91</v>
      </c>
      <c r="C1301">
        <v>16894.09</v>
      </c>
      <c r="D1301">
        <v>2746.19</v>
      </c>
      <c r="E1301">
        <v>2611.48</v>
      </c>
      <c r="F1301">
        <v>1290.95</v>
      </c>
      <c r="G1301">
        <v>293.41000000000003</v>
      </c>
      <c r="H1301" s="15">
        <v>23658.99</v>
      </c>
    </row>
    <row r="1302" spans="1:8" x14ac:dyDescent="0.25">
      <c r="A1302" s="14">
        <v>41297</v>
      </c>
      <c r="B1302">
        <v>6532.94</v>
      </c>
      <c r="C1302">
        <v>16908.669999999998</v>
      </c>
      <c r="D1302">
        <v>2762.17</v>
      </c>
      <c r="E1302">
        <v>2617.12</v>
      </c>
      <c r="F1302">
        <v>1292.3399999999999</v>
      </c>
      <c r="G1302">
        <v>294.8</v>
      </c>
      <c r="H1302" s="15">
        <v>23635.1</v>
      </c>
    </row>
    <row r="1303" spans="1:8" x14ac:dyDescent="0.25">
      <c r="A1303" s="14">
        <v>41298</v>
      </c>
      <c r="B1303">
        <v>6561.74</v>
      </c>
      <c r="C1303">
        <v>17056.36</v>
      </c>
      <c r="D1303">
        <v>2723.53</v>
      </c>
      <c r="E1303">
        <v>2627.73</v>
      </c>
      <c r="F1303">
        <v>1280.17</v>
      </c>
      <c r="G1303">
        <v>291.38</v>
      </c>
      <c r="H1303" s="15">
        <v>23598.9</v>
      </c>
    </row>
    <row r="1304" spans="1:8" x14ac:dyDescent="0.25">
      <c r="A1304" s="14">
        <v>41299</v>
      </c>
      <c r="B1304">
        <v>6598.24</v>
      </c>
      <c r="C1304">
        <v>17056.36</v>
      </c>
      <c r="D1304">
        <v>2736.73</v>
      </c>
      <c r="E1304">
        <v>2641.52</v>
      </c>
      <c r="F1304">
        <v>1293.5999999999999</v>
      </c>
      <c r="G1304">
        <v>290.3</v>
      </c>
      <c r="H1304" s="15">
        <v>23580.43</v>
      </c>
    </row>
    <row r="1305" spans="1:8" x14ac:dyDescent="0.25">
      <c r="A1305" s="14">
        <v>41302</v>
      </c>
      <c r="B1305">
        <v>6579.6</v>
      </c>
      <c r="C1305">
        <v>17004.990000000002</v>
      </c>
      <c r="D1305">
        <v>2742.43</v>
      </c>
      <c r="E1305">
        <v>2640.15</v>
      </c>
      <c r="F1305">
        <v>1287.68</v>
      </c>
      <c r="G1305">
        <v>299.04000000000002</v>
      </c>
      <c r="H1305" s="15">
        <v>23671.88</v>
      </c>
    </row>
    <row r="1306" spans="1:8" x14ac:dyDescent="0.25">
      <c r="A1306" s="14">
        <v>41303</v>
      </c>
      <c r="B1306">
        <v>6619.73</v>
      </c>
      <c r="C1306">
        <v>17172.04</v>
      </c>
      <c r="D1306">
        <v>2743.58</v>
      </c>
      <c r="E1306">
        <v>2639.44</v>
      </c>
      <c r="F1306">
        <v>1284.3399999999999</v>
      </c>
      <c r="G1306">
        <v>301.77</v>
      </c>
      <c r="H1306" s="15">
        <v>23655.17</v>
      </c>
    </row>
    <row r="1307" spans="1:8" x14ac:dyDescent="0.25">
      <c r="A1307" s="14">
        <v>41304</v>
      </c>
      <c r="B1307">
        <v>6591.34</v>
      </c>
      <c r="C1307">
        <v>17205.27</v>
      </c>
      <c r="D1307">
        <v>2738.71</v>
      </c>
      <c r="E1307">
        <v>2645.23</v>
      </c>
      <c r="F1307">
        <v>1295.21</v>
      </c>
      <c r="G1307">
        <v>303.14999999999998</v>
      </c>
      <c r="H1307" s="15">
        <v>23822.06</v>
      </c>
    </row>
    <row r="1308" spans="1:8" x14ac:dyDescent="0.25">
      <c r="A1308" s="14">
        <v>41305</v>
      </c>
      <c r="B1308">
        <v>6572.97</v>
      </c>
      <c r="C1308">
        <v>17242.740000000002</v>
      </c>
      <c r="D1308">
        <v>2731.53</v>
      </c>
      <c r="E1308">
        <v>2634.82</v>
      </c>
      <c r="F1308">
        <v>1299.5</v>
      </c>
      <c r="G1308">
        <v>303.11</v>
      </c>
      <c r="H1308" s="15">
        <v>23729.53</v>
      </c>
    </row>
    <row r="1309" spans="1:8" x14ac:dyDescent="0.25">
      <c r="A1309" s="14">
        <v>41306</v>
      </c>
      <c r="B1309">
        <v>6638.92</v>
      </c>
      <c r="C1309">
        <v>17266.23</v>
      </c>
      <c r="D1309">
        <v>2763.96</v>
      </c>
      <c r="E1309">
        <v>2677.47</v>
      </c>
      <c r="F1309">
        <v>1292.1300000000001</v>
      </c>
      <c r="G1309">
        <v>308.77</v>
      </c>
      <c r="H1309" s="15">
        <v>23721.84</v>
      </c>
    </row>
    <row r="1310" spans="1:8" x14ac:dyDescent="0.25">
      <c r="A1310" s="14">
        <v>41309</v>
      </c>
      <c r="B1310">
        <v>6572.51</v>
      </c>
      <c r="C1310">
        <v>17288.07</v>
      </c>
      <c r="D1310">
        <v>2715.68</v>
      </c>
      <c r="E1310">
        <v>2664.96</v>
      </c>
      <c r="F1310">
        <v>1286.5899999999999</v>
      </c>
      <c r="G1310">
        <v>309.32</v>
      </c>
      <c r="H1310" s="15">
        <v>23685.01</v>
      </c>
    </row>
    <row r="1311" spans="1:8" x14ac:dyDescent="0.25">
      <c r="A1311" s="14">
        <v>41310</v>
      </c>
      <c r="B1311">
        <v>6632.83</v>
      </c>
      <c r="C1311">
        <v>17288.07</v>
      </c>
      <c r="D1311">
        <v>2754.99</v>
      </c>
      <c r="E1311">
        <v>2676.23</v>
      </c>
      <c r="F1311">
        <v>1283.3499999999999</v>
      </c>
      <c r="G1311">
        <v>311.27</v>
      </c>
      <c r="H1311" s="15">
        <v>23148.53</v>
      </c>
    </row>
    <row r="1312" spans="1:8" x14ac:dyDescent="0.25">
      <c r="A1312" s="14">
        <v>41311</v>
      </c>
      <c r="B1312">
        <v>6640.57</v>
      </c>
      <c r="C1312">
        <v>17408.52</v>
      </c>
      <c r="D1312">
        <v>2746.35</v>
      </c>
      <c r="E1312">
        <v>2687.74</v>
      </c>
      <c r="F1312">
        <v>1282.7</v>
      </c>
      <c r="G1312">
        <v>312.20999999999998</v>
      </c>
      <c r="H1312" s="15">
        <v>23256.93</v>
      </c>
    </row>
    <row r="1313" spans="1:8" x14ac:dyDescent="0.25">
      <c r="A1313" s="14">
        <v>41312</v>
      </c>
      <c r="B1313">
        <v>6621.38</v>
      </c>
      <c r="C1313">
        <v>17383.32</v>
      </c>
      <c r="D1313">
        <v>2746.5</v>
      </c>
      <c r="E1313">
        <v>2679.59</v>
      </c>
      <c r="F1313">
        <v>1275</v>
      </c>
      <c r="G1313">
        <v>310.3</v>
      </c>
      <c r="H1313" s="15">
        <v>23177</v>
      </c>
    </row>
    <row r="1314" spans="1:8" x14ac:dyDescent="0.25">
      <c r="A1314" s="14">
        <v>41313</v>
      </c>
      <c r="B1314">
        <v>6644.85</v>
      </c>
      <c r="C1314">
        <v>17477.939999999999</v>
      </c>
      <c r="D1314">
        <v>2775.56</v>
      </c>
      <c r="E1314">
        <v>2681.41</v>
      </c>
      <c r="F1314">
        <v>1260.31</v>
      </c>
      <c r="G1314">
        <v>311.83999999999997</v>
      </c>
      <c r="H1314" s="15">
        <v>23215.16</v>
      </c>
    </row>
    <row r="1315" spans="1:8" x14ac:dyDescent="0.25">
      <c r="A1315" s="14">
        <v>41319</v>
      </c>
      <c r="B1315">
        <v>6662.64</v>
      </c>
      <c r="C1315">
        <v>17765.82</v>
      </c>
      <c r="D1315">
        <v>2771.43</v>
      </c>
      <c r="E1315">
        <v>2696.96</v>
      </c>
      <c r="F1315">
        <v>1246.0899999999999</v>
      </c>
      <c r="G1315">
        <v>311.83999999999997</v>
      </c>
      <c r="H1315" s="15">
        <v>23413.25</v>
      </c>
    </row>
    <row r="1316" spans="1:8" x14ac:dyDescent="0.25">
      <c r="A1316" s="14">
        <v>41320</v>
      </c>
      <c r="B1316">
        <v>6654.09</v>
      </c>
      <c r="C1316">
        <v>17797.22</v>
      </c>
      <c r="D1316">
        <v>2764.67</v>
      </c>
      <c r="E1316">
        <v>2713.07</v>
      </c>
      <c r="F1316">
        <v>1238.5899999999999</v>
      </c>
      <c r="G1316">
        <v>311.83999999999997</v>
      </c>
      <c r="H1316" s="15">
        <v>23444.560000000001</v>
      </c>
    </row>
    <row r="1317" spans="1:8" x14ac:dyDescent="0.25">
      <c r="A1317" s="14">
        <v>41323</v>
      </c>
      <c r="B1317">
        <v>6654.09</v>
      </c>
      <c r="C1317">
        <v>17865.61</v>
      </c>
      <c r="D1317" t="e">
        <v>#N/A</v>
      </c>
      <c r="E1317">
        <v>2693.91</v>
      </c>
      <c r="F1317">
        <v>1237.8499999999999</v>
      </c>
      <c r="G1317">
        <v>311.83999999999997</v>
      </c>
      <c r="H1317" s="15">
        <v>23381.94</v>
      </c>
    </row>
    <row r="1318" spans="1:8" x14ac:dyDescent="0.25">
      <c r="A1318" s="14">
        <v>41324</v>
      </c>
      <c r="B1318">
        <v>6704.46</v>
      </c>
      <c r="C1318">
        <v>17817.71</v>
      </c>
      <c r="D1318">
        <v>2782.86</v>
      </c>
      <c r="E1318">
        <v>2726.59</v>
      </c>
      <c r="F1318">
        <v>1248.17</v>
      </c>
      <c r="G1318">
        <v>304.38</v>
      </c>
      <c r="H1318" s="15">
        <v>23143.91</v>
      </c>
    </row>
    <row r="1319" spans="1:8" x14ac:dyDescent="0.25">
      <c r="A1319" s="14">
        <v>41325</v>
      </c>
      <c r="B1319">
        <v>6636.24</v>
      </c>
      <c r="C1319">
        <v>17947.07</v>
      </c>
      <c r="D1319">
        <v>2739.99</v>
      </c>
      <c r="E1319">
        <v>2752.35</v>
      </c>
      <c r="F1319">
        <v>1254.05</v>
      </c>
      <c r="G1319">
        <v>306.73</v>
      </c>
      <c r="H1319" s="15">
        <v>23307.41</v>
      </c>
    </row>
    <row r="1320" spans="1:8" x14ac:dyDescent="0.25">
      <c r="A1320" s="14">
        <v>41326</v>
      </c>
      <c r="B1320">
        <v>6607.41</v>
      </c>
      <c r="C1320">
        <v>17921.02</v>
      </c>
      <c r="D1320">
        <v>2711.51</v>
      </c>
      <c r="E1320">
        <v>2726.81</v>
      </c>
      <c r="F1320">
        <v>1225.4000000000001</v>
      </c>
      <c r="G1320">
        <v>296.95999999999998</v>
      </c>
      <c r="H1320" s="15">
        <v>22906.67</v>
      </c>
    </row>
    <row r="1321" spans="1:8" x14ac:dyDescent="0.25">
      <c r="A1321" s="14">
        <v>41327</v>
      </c>
      <c r="B1321">
        <v>6660.17</v>
      </c>
      <c r="C1321">
        <v>18074.27</v>
      </c>
      <c r="D1321">
        <v>2737.28</v>
      </c>
      <c r="E1321">
        <v>2755.08</v>
      </c>
      <c r="F1321">
        <v>1234.3800000000001</v>
      </c>
      <c r="G1321">
        <v>295.55</v>
      </c>
      <c r="H1321" s="15">
        <v>22782.44</v>
      </c>
    </row>
    <row r="1322" spans="1:8" x14ac:dyDescent="0.25">
      <c r="A1322" s="14">
        <v>41330</v>
      </c>
      <c r="B1322">
        <v>6534.76</v>
      </c>
      <c r="C1322">
        <v>18020.5</v>
      </c>
      <c r="D1322">
        <v>2700.97</v>
      </c>
      <c r="E1322">
        <v>2760.04</v>
      </c>
      <c r="F1322">
        <v>1240.81</v>
      </c>
      <c r="G1322">
        <v>297.16000000000003</v>
      </c>
      <c r="H1322" s="15">
        <v>22820.080000000002</v>
      </c>
    </row>
    <row r="1323" spans="1:8" x14ac:dyDescent="0.25">
      <c r="A1323" s="14">
        <v>41331</v>
      </c>
      <c r="B1323">
        <v>6576.69</v>
      </c>
      <c r="C1323">
        <v>17894.900000000001</v>
      </c>
      <c r="D1323">
        <v>2713.02</v>
      </c>
      <c r="E1323">
        <v>2738.17</v>
      </c>
      <c r="F1323">
        <v>1216.58</v>
      </c>
      <c r="G1323">
        <v>293.01</v>
      </c>
      <c r="H1323" s="15">
        <v>22519.69</v>
      </c>
    </row>
    <row r="1324" spans="1:8" x14ac:dyDescent="0.25">
      <c r="A1324" s="14">
        <v>41332</v>
      </c>
      <c r="B1324">
        <v>6657.84</v>
      </c>
      <c r="C1324">
        <v>18080.91</v>
      </c>
      <c r="D1324">
        <v>2741.26</v>
      </c>
      <c r="E1324">
        <v>2761.39</v>
      </c>
      <c r="F1324">
        <v>1230.6500000000001</v>
      </c>
      <c r="G1324">
        <v>295.39999999999998</v>
      </c>
      <c r="H1324" s="15">
        <v>22577.01</v>
      </c>
    </row>
    <row r="1325" spans="1:8" x14ac:dyDescent="0.25">
      <c r="A1325" s="14">
        <v>41333</v>
      </c>
      <c r="B1325">
        <v>6647.48</v>
      </c>
      <c r="C1325">
        <v>18173.669999999998</v>
      </c>
      <c r="D1325">
        <v>2738.58</v>
      </c>
      <c r="E1325">
        <v>2761.63</v>
      </c>
      <c r="F1325">
        <v>1196.77</v>
      </c>
      <c r="G1325">
        <v>303.48</v>
      </c>
      <c r="H1325" s="15">
        <v>23020.27</v>
      </c>
    </row>
    <row r="1326" spans="1:8" x14ac:dyDescent="0.25">
      <c r="A1326" s="14">
        <v>41334</v>
      </c>
      <c r="B1326">
        <v>6659.9</v>
      </c>
      <c r="C1326">
        <v>18185.189999999999</v>
      </c>
      <c r="D1326">
        <v>2747.75</v>
      </c>
      <c r="E1326">
        <v>2767.41</v>
      </c>
      <c r="F1326">
        <v>1191.3699999999999</v>
      </c>
      <c r="G1326">
        <v>303.54000000000002</v>
      </c>
      <c r="H1326" s="15">
        <v>22880.22</v>
      </c>
    </row>
    <row r="1327" spans="1:8" x14ac:dyDescent="0.25">
      <c r="A1327" s="14">
        <v>41337</v>
      </c>
      <c r="B1327">
        <v>6690.19</v>
      </c>
      <c r="C1327">
        <v>18126.77</v>
      </c>
      <c r="D1327">
        <v>2759.53</v>
      </c>
      <c r="E1327">
        <v>2764.84</v>
      </c>
      <c r="F1327">
        <v>1185.24</v>
      </c>
      <c r="G1327">
        <v>290.45999999999998</v>
      </c>
      <c r="H1327" s="15">
        <v>22537.81</v>
      </c>
    </row>
    <row r="1328" spans="1:8" x14ac:dyDescent="0.25">
      <c r="A1328" s="14">
        <v>41338</v>
      </c>
      <c r="B1328">
        <v>6743.52</v>
      </c>
      <c r="C1328">
        <v>18053.32</v>
      </c>
      <c r="D1328">
        <v>2799.25</v>
      </c>
      <c r="E1328">
        <v>2788.25</v>
      </c>
      <c r="F1328">
        <v>1203.52</v>
      </c>
      <c r="G1328">
        <v>299.02</v>
      </c>
      <c r="H1328" s="15">
        <v>22560.5</v>
      </c>
    </row>
    <row r="1329" spans="1:8" x14ac:dyDescent="0.25">
      <c r="A1329" s="14">
        <v>41339</v>
      </c>
      <c r="B1329">
        <v>6763.38</v>
      </c>
      <c r="C1329">
        <v>18000.45</v>
      </c>
      <c r="D1329">
        <v>2792.56</v>
      </c>
      <c r="E1329">
        <v>2782.96</v>
      </c>
      <c r="F1329">
        <v>1212.99</v>
      </c>
      <c r="G1329">
        <v>302.45</v>
      </c>
      <c r="H1329" s="15">
        <v>22777.84</v>
      </c>
    </row>
    <row r="1330" spans="1:8" x14ac:dyDescent="0.25">
      <c r="A1330" s="14">
        <v>41340</v>
      </c>
      <c r="B1330">
        <v>6778</v>
      </c>
      <c r="C1330">
        <v>17992.91</v>
      </c>
      <c r="D1330">
        <v>2799.49</v>
      </c>
      <c r="E1330">
        <v>2788.04</v>
      </c>
      <c r="F1330">
        <v>1225.32</v>
      </c>
      <c r="G1330">
        <v>298.87</v>
      </c>
      <c r="H1330" s="15">
        <v>22771.439999999999</v>
      </c>
    </row>
    <row r="1331" spans="1:8" x14ac:dyDescent="0.25">
      <c r="A1331" s="14">
        <v>41341</v>
      </c>
      <c r="B1331">
        <v>6806.28</v>
      </c>
      <c r="C1331">
        <v>17964.18</v>
      </c>
      <c r="D1331">
        <v>2804.11</v>
      </c>
      <c r="E1331">
        <v>2792.77</v>
      </c>
      <c r="F1331">
        <v>1245</v>
      </c>
      <c r="G1331">
        <v>297.64999999999998</v>
      </c>
      <c r="H1331" s="15">
        <v>23091.95</v>
      </c>
    </row>
    <row r="1332" spans="1:8" x14ac:dyDescent="0.25">
      <c r="A1332" s="14">
        <v>41344</v>
      </c>
      <c r="B1332">
        <v>6830.39</v>
      </c>
      <c r="C1332">
        <v>17522.560000000001</v>
      </c>
      <c r="D1332">
        <v>2811.86</v>
      </c>
      <c r="E1332">
        <v>2788.29</v>
      </c>
      <c r="F1332">
        <v>1241.361189</v>
      </c>
      <c r="G1332">
        <v>296.02</v>
      </c>
      <c r="H1332" s="15">
        <v>23090.82</v>
      </c>
    </row>
    <row r="1333" spans="1:8" x14ac:dyDescent="0.25">
      <c r="A1333" s="14">
        <v>41345</v>
      </c>
      <c r="B1333">
        <v>6813.9</v>
      </c>
      <c r="C1333">
        <v>17872.849999999999</v>
      </c>
      <c r="D1333">
        <v>2800.81</v>
      </c>
      <c r="E1333">
        <v>2800.16</v>
      </c>
      <c r="F1333">
        <v>1235.9004789999999</v>
      </c>
      <c r="G1333">
        <v>291.16000000000003</v>
      </c>
      <c r="H1333" s="15">
        <v>22890.6</v>
      </c>
    </row>
    <row r="1334" spans="1:8" x14ac:dyDescent="0.25">
      <c r="A1334" s="14">
        <v>41346</v>
      </c>
      <c r="B1334">
        <v>6819.53</v>
      </c>
      <c r="C1334">
        <v>17760.439999999999</v>
      </c>
      <c r="D1334">
        <v>2798.68</v>
      </c>
      <c r="E1334">
        <v>2784.63</v>
      </c>
      <c r="F1334">
        <v>1221.170067</v>
      </c>
      <c r="G1334">
        <v>288.14</v>
      </c>
      <c r="H1334" s="15">
        <v>22556.65</v>
      </c>
    </row>
    <row r="1335" spans="1:8" x14ac:dyDescent="0.25">
      <c r="A1335" s="14">
        <v>41347</v>
      </c>
      <c r="B1335">
        <v>6863.59</v>
      </c>
      <c r="C1335">
        <v>17740.689999999999</v>
      </c>
      <c r="D1335">
        <v>2807.3</v>
      </c>
      <c r="E1335">
        <v>2810.39</v>
      </c>
      <c r="F1335">
        <v>1232.435743</v>
      </c>
      <c r="G1335">
        <v>288.92</v>
      </c>
      <c r="H1335" s="15">
        <v>22619.18</v>
      </c>
    </row>
    <row r="1336" spans="1:8" x14ac:dyDescent="0.25">
      <c r="A1336" s="14">
        <v>41348</v>
      </c>
      <c r="B1336">
        <v>6852.97</v>
      </c>
      <c r="C1336">
        <v>17664.830000000002</v>
      </c>
      <c r="D1336">
        <v>2799.41</v>
      </c>
      <c r="E1336">
        <v>2810.52</v>
      </c>
      <c r="F1336">
        <v>1232.9617189999999</v>
      </c>
      <c r="G1336">
        <v>289.33</v>
      </c>
      <c r="H1336" s="15">
        <v>22533.11</v>
      </c>
    </row>
    <row r="1337" spans="1:8" x14ac:dyDescent="0.25">
      <c r="A1337" s="14">
        <v>41351</v>
      </c>
      <c r="B1337">
        <v>6807.36</v>
      </c>
      <c r="C1337">
        <v>17492</v>
      </c>
      <c r="D1337">
        <v>2792.3</v>
      </c>
      <c r="E1337">
        <v>2796.4</v>
      </c>
      <c r="F1337">
        <v>1221.0172319999999</v>
      </c>
      <c r="G1337">
        <v>284.97000000000003</v>
      </c>
      <c r="H1337" s="15">
        <v>22083.360000000001</v>
      </c>
    </row>
    <row r="1338" spans="1:8" x14ac:dyDescent="0.25">
      <c r="A1338" s="14">
        <v>41352</v>
      </c>
      <c r="B1338">
        <v>6797.45</v>
      </c>
      <c r="C1338">
        <v>17693.37</v>
      </c>
      <c r="D1338">
        <v>2787.27</v>
      </c>
      <c r="E1338">
        <v>2799.18</v>
      </c>
      <c r="F1338">
        <v>1195.95153</v>
      </c>
      <c r="G1338">
        <v>287.39</v>
      </c>
      <c r="H1338" s="15">
        <v>22041.86</v>
      </c>
    </row>
    <row r="1339" spans="1:8" x14ac:dyDescent="0.25">
      <c r="A1339" s="14">
        <v>41353</v>
      </c>
      <c r="B1339">
        <v>6836.91</v>
      </c>
      <c r="C1339">
        <v>17753.97</v>
      </c>
      <c r="D1339">
        <v>2805.91</v>
      </c>
      <c r="E1339">
        <v>2804.11</v>
      </c>
      <c r="F1339">
        <v>1184.5677619999999</v>
      </c>
      <c r="G1339">
        <v>296.5</v>
      </c>
      <c r="H1339" s="15">
        <v>22256.44</v>
      </c>
    </row>
    <row r="1340" spans="1:8" x14ac:dyDescent="0.25">
      <c r="A1340" s="14">
        <v>41354</v>
      </c>
      <c r="B1340">
        <v>6787.17</v>
      </c>
      <c r="C1340">
        <v>17913.62</v>
      </c>
      <c r="D1340">
        <v>2774.85</v>
      </c>
      <c r="E1340">
        <v>2775.32</v>
      </c>
      <c r="F1340">
        <v>1178.67563</v>
      </c>
      <c r="G1340">
        <v>297.58999999999997</v>
      </c>
      <c r="H1340" s="15">
        <v>22225.88</v>
      </c>
    </row>
    <row r="1341" spans="1:8" x14ac:dyDescent="0.25">
      <c r="A1341" s="14">
        <v>41355</v>
      </c>
      <c r="B1341">
        <v>6836.2</v>
      </c>
      <c r="C1341">
        <v>17963.12</v>
      </c>
      <c r="D1341">
        <v>2800.81</v>
      </c>
      <c r="E1341">
        <v>2778.01</v>
      </c>
      <c r="F1341">
        <v>1174.810886</v>
      </c>
      <c r="G1341">
        <v>298.20999999999998</v>
      </c>
      <c r="H1341" s="15">
        <v>22115.3</v>
      </c>
    </row>
    <row r="1342" spans="1:8" x14ac:dyDescent="0.25">
      <c r="A1342" s="14">
        <v>41358</v>
      </c>
      <c r="B1342">
        <v>6813.07</v>
      </c>
      <c r="C1342">
        <v>17961.91</v>
      </c>
      <c r="D1342">
        <v>2789.45</v>
      </c>
      <c r="E1342">
        <v>2794.46</v>
      </c>
      <c r="F1342">
        <v>1176.0147119999999</v>
      </c>
      <c r="G1342">
        <v>297.70999999999998</v>
      </c>
      <c r="H1342" s="15">
        <v>22251.15</v>
      </c>
    </row>
    <row r="1343" spans="1:8" x14ac:dyDescent="0.25">
      <c r="A1343" s="14">
        <v>41359</v>
      </c>
      <c r="B1343">
        <v>6873.82</v>
      </c>
      <c r="C1343">
        <v>17872.150000000001</v>
      </c>
      <c r="D1343">
        <v>2806.5</v>
      </c>
      <c r="E1343">
        <v>2795.02</v>
      </c>
      <c r="F1343">
        <v>1172.713802</v>
      </c>
      <c r="G1343">
        <v>293.81</v>
      </c>
      <c r="H1343" s="15">
        <v>22311.08</v>
      </c>
    </row>
    <row r="1344" spans="1:8" x14ac:dyDescent="0.25">
      <c r="A1344" s="14">
        <v>41360</v>
      </c>
      <c r="B1344">
        <v>6864.79</v>
      </c>
      <c r="C1344">
        <v>17926.14</v>
      </c>
      <c r="D1344">
        <v>2809.98</v>
      </c>
      <c r="E1344">
        <v>2779.12</v>
      </c>
      <c r="F1344">
        <v>1172.713802</v>
      </c>
      <c r="G1344">
        <v>294.81</v>
      </c>
      <c r="H1344" s="15">
        <v>22464.82</v>
      </c>
    </row>
    <row r="1345" spans="1:8" x14ac:dyDescent="0.25">
      <c r="A1345" s="14">
        <v>41361</v>
      </c>
      <c r="B1345">
        <v>6885.83</v>
      </c>
      <c r="C1345">
        <v>17947.759999999998</v>
      </c>
      <c r="D1345">
        <v>2818.69</v>
      </c>
      <c r="E1345">
        <v>2802.43</v>
      </c>
      <c r="F1345">
        <v>1183.8684539999999</v>
      </c>
      <c r="G1345">
        <v>284.95999999999998</v>
      </c>
      <c r="H1345" s="15">
        <v>22299.63</v>
      </c>
    </row>
    <row r="1346" spans="1:8" x14ac:dyDescent="0.25">
      <c r="A1346" s="14">
        <v>41366</v>
      </c>
      <c r="B1346">
        <v>6910.95</v>
      </c>
      <c r="C1346">
        <v>18345.740000000002</v>
      </c>
      <c r="D1346">
        <v>2820.62</v>
      </c>
      <c r="E1346">
        <v>2810.33</v>
      </c>
      <c r="F1346">
        <v>1202.433677</v>
      </c>
      <c r="G1346">
        <v>283.49</v>
      </c>
      <c r="H1346" s="15">
        <v>22367.82</v>
      </c>
    </row>
    <row r="1347" spans="1:8" x14ac:dyDescent="0.25">
      <c r="A1347" s="14">
        <v>41367</v>
      </c>
      <c r="B1347">
        <v>6836.9</v>
      </c>
      <c r="C1347">
        <v>18575.88</v>
      </c>
      <c r="D1347">
        <v>2795.04</v>
      </c>
      <c r="E1347">
        <v>2792.71</v>
      </c>
      <c r="F1347">
        <v>1184.898651</v>
      </c>
      <c r="G1347">
        <v>282.8</v>
      </c>
      <c r="H1347" s="15">
        <v>22337.49</v>
      </c>
    </row>
    <row r="1348" spans="1:8" x14ac:dyDescent="0.25">
      <c r="A1348" s="14">
        <v>41369</v>
      </c>
      <c r="B1348">
        <v>6846.66</v>
      </c>
      <c r="C1348">
        <v>18636.03</v>
      </c>
      <c r="D1348">
        <v>2771.75</v>
      </c>
      <c r="E1348">
        <v>2694.69</v>
      </c>
      <c r="F1348">
        <v>1154.4342160000001</v>
      </c>
      <c r="G1348">
        <v>282.8</v>
      </c>
      <c r="H1348" s="15">
        <v>21726.9</v>
      </c>
    </row>
    <row r="1349" spans="1:8" x14ac:dyDescent="0.25">
      <c r="A1349" s="14">
        <v>41372</v>
      </c>
      <c r="B1349">
        <v>6886.3</v>
      </c>
      <c r="C1349">
        <v>18653.060000000001</v>
      </c>
      <c r="D1349">
        <v>2786.13</v>
      </c>
      <c r="E1349">
        <v>2704.07</v>
      </c>
      <c r="F1349">
        <v>1159.4976569999999</v>
      </c>
      <c r="G1349">
        <v>281.55</v>
      </c>
      <c r="H1349" s="15">
        <v>21718.05</v>
      </c>
    </row>
    <row r="1350" spans="1:8" x14ac:dyDescent="0.25">
      <c r="A1350" s="14">
        <v>41373</v>
      </c>
      <c r="B1350">
        <v>6906.99</v>
      </c>
      <c r="C1350">
        <v>18713.61</v>
      </c>
      <c r="D1350">
        <v>2804.67</v>
      </c>
      <c r="E1350">
        <v>2697.03</v>
      </c>
      <c r="F1350">
        <v>1147.9188019999999</v>
      </c>
      <c r="G1350">
        <v>283.70999999999998</v>
      </c>
      <c r="H1350" s="15">
        <v>21870.34</v>
      </c>
    </row>
    <row r="1351" spans="1:8" x14ac:dyDescent="0.25">
      <c r="A1351" s="14">
        <v>41374</v>
      </c>
      <c r="B1351">
        <v>6978.45</v>
      </c>
      <c r="C1351">
        <v>18723.349999999999</v>
      </c>
      <c r="D1351">
        <v>2859.21</v>
      </c>
      <c r="E1351">
        <v>2725.5</v>
      </c>
      <c r="F1351">
        <v>1161.046707</v>
      </c>
      <c r="G1351">
        <v>283.39999999999998</v>
      </c>
      <c r="H1351" s="15">
        <v>22034.560000000001</v>
      </c>
    </row>
    <row r="1352" spans="1:8" x14ac:dyDescent="0.25">
      <c r="A1352" s="14">
        <v>41375</v>
      </c>
      <c r="B1352">
        <v>7010.48</v>
      </c>
      <c r="C1352">
        <v>18764.55</v>
      </c>
      <c r="D1352">
        <v>2859.07</v>
      </c>
      <c r="E1352">
        <v>2762.04</v>
      </c>
      <c r="F1352">
        <v>1166.7845139999999</v>
      </c>
      <c r="G1352">
        <v>282.5</v>
      </c>
      <c r="H1352" s="15">
        <v>22101.27</v>
      </c>
    </row>
    <row r="1353" spans="1:8" x14ac:dyDescent="0.25">
      <c r="A1353" s="14">
        <v>41376</v>
      </c>
      <c r="B1353">
        <v>6990.28</v>
      </c>
      <c r="C1353">
        <v>18714.28</v>
      </c>
      <c r="D1353">
        <v>2856.48</v>
      </c>
      <c r="E1353">
        <v>2749.71</v>
      </c>
      <c r="F1353">
        <v>1147.457228</v>
      </c>
      <c r="G1353">
        <v>280.67</v>
      </c>
      <c r="H1353" s="15">
        <v>22089.05</v>
      </c>
    </row>
    <row r="1354" spans="1:8" x14ac:dyDescent="0.25">
      <c r="A1354" s="14">
        <v>41379</v>
      </c>
      <c r="B1354">
        <v>6836.28</v>
      </c>
      <c r="C1354">
        <v>18524.5</v>
      </c>
      <c r="D1354">
        <v>2797.47</v>
      </c>
      <c r="E1354">
        <v>2737.3717069999998</v>
      </c>
      <c r="F1354">
        <v>1148.487983</v>
      </c>
      <c r="G1354">
        <v>277.62</v>
      </c>
      <c r="H1354" s="15">
        <v>21772.67</v>
      </c>
    </row>
    <row r="1355" spans="1:8" x14ac:dyDescent="0.25">
      <c r="A1355" s="14">
        <v>41380</v>
      </c>
      <c r="B1355">
        <v>6927.17</v>
      </c>
      <c r="C1355">
        <v>18361.87</v>
      </c>
      <c r="D1355">
        <v>2838.41</v>
      </c>
      <c r="E1355">
        <v>2706.857532</v>
      </c>
      <c r="F1355">
        <v>1178.1976079999999</v>
      </c>
      <c r="G1355">
        <v>279.89999999999998</v>
      </c>
      <c r="H1355" s="15">
        <v>21672.03</v>
      </c>
    </row>
    <row r="1356" spans="1:8" x14ac:dyDescent="0.25">
      <c r="A1356" s="14">
        <v>41381</v>
      </c>
      <c r="B1356">
        <v>6845.84</v>
      </c>
      <c r="C1356">
        <v>18394.12</v>
      </c>
      <c r="D1356">
        <v>2781.98</v>
      </c>
      <c r="E1356">
        <v>2678.0905750000002</v>
      </c>
      <c r="F1356">
        <v>1178.22371</v>
      </c>
      <c r="G1356">
        <v>279.87</v>
      </c>
      <c r="H1356" s="15">
        <v>21569.67</v>
      </c>
    </row>
    <row r="1357" spans="1:8" x14ac:dyDescent="0.25">
      <c r="A1357" s="14">
        <v>41382</v>
      </c>
      <c r="B1357">
        <v>6811.48</v>
      </c>
      <c r="C1357">
        <v>18614.36</v>
      </c>
      <c r="D1357">
        <v>2741.95</v>
      </c>
      <c r="E1357">
        <v>2680.787628</v>
      </c>
      <c r="F1357">
        <v>1196.974577</v>
      </c>
      <c r="G1357">
        <v>280.61</v>
      </c>
      <c r="H1357" s="15">
        <v>21512.52</v>
      </c>
    </row>
    <row r="1358" spans="1:8" x14ac:dyDescent="0.25">
      <c r="A1358" s="14">
        <v>41383</v>
      </c>
      <c r="B1358">
        <v>6856.53</v>
      </c>
      <c r="C1358">
        <v>18631.21</v>
      </c>
      <c r="D1358">
        <v>2780.46</v>
      </c>
      <c r="E1358">
        <v>2672.3034320000002</v>
      </c>
      <c r="F1358">
        <v>1196.974577</v>
      </c>
      <c r="G1358">
        <v>288.01</v>
      </c>
      <c r="H1358" s="15">
        <v>22013.57</v>
      </c>
    </row>
    <row r="1359" spans="1:8" x14ac:dyDescent="0.25">
      <c r="A1359" s="14">
        <v>41386</v>
      </c>
      <c r="B1359">
        <v>6877.86</v>
      </c>
      <c r="C1359">
        <v>18605.55</v>
      </c>
      <c r="D1359">
        <v>2810.07</v>
      </c>
      <c r="E1359">
        <v>2655.3094230000002</v>
      </c>
      <c r="F1359">
        <v>1203.011759</v>
      </c>
      <c r="G1359">
        <v>288.05</v>
      </c>
      <c r="H1359" s="15">
        <v>22044.37</v>
      </c>
    </row>
    <row r="1360" spans="1:8" x14ac:dyDescent="0.25">
      <c r="A1360" s="14">
        <v>41387</v>
      </c>
      <c r="B1360">
        <v>6954.21</v>
      </c>
      <c r="C1360">
        <v>18647.29</v>
      </c>
      <c r="D1360">
        <v>2835.37</v>
      </c>
      <c r="E1360">
        <v>2732.749143</v>
      </c>
      <c r="F1360">
        <v>1199.9087480000001</v>
      </c>
      <c r="G1360">
        <v>279.11</v>
      </c>
      <c r="H1360" s="15">
        <v>21806.61</v>
      </c>
    </row>
    <row r="1361" spans="1:8" x14ac:dyDescent="0.25">
      <c r="A1361" s="14">
        <v>41388</v>
      </c>
      <c r="B1361">
        <v>6942.87</v>
      </c>
      <c r="C1361">
        <v>18779.66</v>
      </c>
      <c r="D1361">
        <v>2834.12</v>
      </c>
      <c r="E1361">
        <v>2750.7809280000001</v>
      </c>
      <c r="F1361">
        <v>1199.9087480000001</v>
      </c>
      <c r="G1361">
        <v>284.29000000000002</v>
      </c>
      <c r="H1361" s="15">
        <v>22183.05</v>
      </c>
    </row>
    <row r="1362" spans="1:8" x14ac:dyDescent="0.25">
      <c r="A1362" s="14">
        <v>41389</v>
      </c>
      <c r="B1362">
        <v>6968.3</v>
      </c>
      <c r="C1362">
        <v>18885.61</v>
      </c>
      <c r="D1362">
        <v>2848.66</v>
      </c>
      <c r="E1362">
        <v>2755.4575629999999</v>
      </c>
      <c r="F1362">
        <v>1217.654237</v>
      </c>
      <c r="G1362">
        <v>281.2</v>
      </c>
      <c r="H1362" s="15">
        <v>22401.24</v>
      </c>
    </row>
    <row r="1363" spans="1:8" x14ac:dyDescent="0.25">
      <c r="A1363" s="14">
        <v>41390</v>
      </c>
      <c r="B1363">
        <v>6963.71</v>
      </c>
      <c r="C1363">
        <v>18917.71</v>
      </c>
      <c r="D1363">
        <v>2840.55</v>
      </c>
      <c r="E1363">
        <v>2748.0103389999999</v>
      </c>
      <c r="F1363">
        <v>1202.3858580000001</v>
      </c>
      <c r="G1363">
        <v>278.22000000000003</v>
      </c>
      <c r="H1363" s="15">
        <v>22547.71</v>
      </c>
    </row>
    <row r="1364" spans="1:8" x14ac:dyDescent="0.25">
      <c r="A1364" s="14">
        <v>41393</v>
      </c>
      <c r="B1364">
        <v>7005.78</v>
      </c>
      <c r="C1364">
        <v>18822.849999999999</v>
      </c>
      <c r="D1364">
        <v>2866.95</v>
      </c>
      <c r="E1364">
        <v>2756.3007550000002</v>
      </c>
      <c r="F1364">
        <v>1212.9879920000001</v>
      </c>
      <c r="G1364">
        <v>278.22000000000003</v>
      </c>
      <c r="H1364" s="15">
        <v>22580.77</v>
      </c>
    </row>
    <row r="1365" spans="1:8" x14ac:dyDescent="0.25">
      <c r="A1365" s="14">
        <v>41394</v>
      </c>
      <c r="B1365">
        <v>7008.95</v>
      </c>
      <c r="C1365">
        <v>18982.419999999998</v>
      </c>
      <c r="D1365">
        <v>2887.44</v>
      </c>
      <c r="E1365">
        <v>2746.1664970000002</v>
      </c>
      <c r="F1365">
        <v>1226.976099</v>
      </c>
      <c r="G1365">
        <v>278.22000000000003</v>
      </c>
      <c r="H1365" s="15">
        <v>22737.01</v>
      </c>
    </row>
    <row r="1366" spans="1:8" x14ac:dyDescent="0.25">
      <c r="A1366" s="14">
        <v>41396</v>
      </c>
      <c r="B1366">
        <v>6990.24</v>
      </c>
      <c r="C1366">
        <v>19034.53</v>
      </c>
      <c r="D1366">
        <v>2911.14</v>
      </c>
      <c r="E1366">
        <v>2731.1388889999998</v>
      </c>
      <c r="F1366">
        <v>1242.8013000000001</v>
      </c>
      <c r="G1366">
        <v>278.22000000000003</v>
      </c>
      <c r="H1366" s="15">
        <v>22668.3</v>
      </c>
    </row>
    <row r="1367" spans="1:8" x14ac:dyDescent="0.25">
      <c r="A1367" s="14">
        <v>41397</v>
      </c>
      <c r="B1367">
        <v>7054.84</v>
      </c>
      <c r="C1367">
        <v>19226.63</v>
      </c>
      <c r="D1367">
        <v>2944.59</v>
      </c>
      <c r="E1367">
        <v>2750.4731510000001</v>
      </c>
      <c r="F1367">
        <v>1232.2773910000001</v>
      </c>
      <c r="G1367">
        <v>283.27999999999997</v>
      </c>
      <c r="H1367" s="15">
        <v>22689.96</v>
      </c>
    </row>
    <row r="1368" spans="1:8" x14ac:dyDescent="0.25">
      <c r="A1368" s="14">
        <v>41400</v>
      </c>
      <c r="B1368">
        <v>7059.89</v>
      </c>
      <c r="C1368">
        <v>19256.7</v>
      </c>
      <c r="D1368">
        <v>2955.36</v>
      </c>
      <c r="E1368" t="e">
        <v>#N/A</v>
      </c>
      <c r="F1368">
        <v>1233.667367</v>
      </c>
      <c r="G1368">
        <v>287.13</v>
      </c>
      <c r="H1368" s="15">
        <v>22915.09</v>
      </c>
    </row>
    <row r="1369" spans="1:8" x14ac:dyDescent="0.25">
      <c r="A1369" s="14">
        <v>41401</v>
      </c>
      <c r="B1369">
        <v>7107.62</v>
      </c>
      <c r="C1369">
        <v>19262.740000000002</v>
      </c>
      <c r="D1369">
        <v>2952.88</v>
      </c>
      <c r="E1369">
        <v>2748.0916569999999</v>
      </c>
      <c r="F1369">
        <v>1248.576223</v>
      </c>
      <c r="G1369">
        <v>287.64</v>
      </c>
      <c r="H1369" s="15">
        <v>23047.09</v>
      </c>
    </row>
    <row r="1370" spans="1:8" x14ac:dyDescent="0.25">
      <c r="A1370" s="14">
        <v>41402</v>
      </c>
      <c r="B1370">
        <v>7136.54</v>
      </c>
      <c r="C1370">
        <v>19472.55</v>
      </c>
      <c r="D1370">
        <v>2968.24</v>
      </c>
      <c r="E1370">
        <v>2789.5751519999999</v>
      </c>
      <c r="F1370">
        <v>1250.804578</v>
      </c>
      <c r="G1370">
        <v>289.01</v>
      </c>
      <c r="H1370" s="15">
        <v>23244.35</v>
      </c>
    </row>
    <row r="1371" spans="1:8" x14ac:dyDescent="0.25">
      <c r="A1371" s="14">
        <v>41403</v>
      </c>
      <c r="B1371">
        <v>7102.23</v>
      </c>
      <c r="C1371">
        <v>19661.46</v>
      </c>
      <c r="D1371">
        <v>2961.12</v>
      </c>
      <c r="E1371">
        <v>2813.3061779999998</v>
      </c>
      <c r="F1371">
        <v>1243.5210279999999</v>
      </c>
      <c r="G1371">
        <v>287.35000000000002</v>
      </c>
      <c r="H1371" s="15">
        <v>23211.48</v>
      </c>
    </row>
    <row r="1372" spans="1:8" x14ac:dyDescent="0.25">
      <c r="A1372" s="14">
        <v>41404</v>
      </c>
      <c r="B1372">
        <v>7123.49</v>
      </c>
      <c r="C1372">
        <v>19916.27</v>
      </c>
      <c r="D1372">
        <v>2981.02</v>
      </c>
      <c r="E1372">
        <v>2833.4490310000001</v>
      </c>
      <c r="F1372">
        <v>1239.7478619999999</v>
      </c>
      <c r="G1372">
        <v>289.38</v>
      </c>
      <c r="H1372" s="15">
        <v>23321.22</v>
      </c>
    </row>
    <row r="1373" spans="1:8" x14ac:dyDescent="0.25">
      <c r="A1373" s="14">
        <v>41407</v>
      </c>
      <c r="B1373">
        <v>7125.66</v>
      </c>
      <c r="C1373">
        <v>20244.82</v>
      </c>
      <c r="D1373">
        <v>2982.09</v>
      </c>
      <c r="E1373">
        <v>2844.810027</v>
      </c>
      <c r="F1373">
        <v>1217.4486790000001</v>
      </c>
      <c r="G1373">
        <v>288.88</v>
      </c>
      <c r="H1373" s="15">
        <v>22989.81</v>
      </c>
    </row>
    <row r="1374" spans="1:8" x14ac:dyDescent="0.25">
      <c r="A1374" s="14">
        <v>41408</v>
      </c>
      <c r="B1374">
        <v>7207.18</v>
      </c>
      <c r="C1374">
        <v>20474.62</v>
      </c>
      <c r="D1374">
        <v>2996.05</v>
      </c>
      <c r="E1374">
        <v>2864.441613</v>
      </c>
      <c r="F1374">
        <v>1221.861562</v>
      </c>
      <c r="G1374">
        <v>285.42</v>
      </c>
      <c r="H1374" s="15">
        <v>22930.28</v>
      </c>
    </row>
    <row r="1375" spans="1:8" x14ac:dyDescent="0.25">
      <c r="A1375" s="14">
        <v>41409</v>
      </c>
      <c r="B1375">
        <v>7248.57</v>
      </c>
      <c r="C1375">
        <v>20566.689999999999</v>
      </c>
      <c r="D1375">
        <v>3002.62</v>
      </c>
      <c r="E1375">
        <v>2877.8850590000002</v>
      </c>
      <c r="F1375">
        <v>1247.577548</v>
      </c>
      <c r="G1375">
        <v>287.05</v>
      </c>
      <c r="H1375" s="15">
        <v>23044.240000000002</v>
      </c>
    </row>
    <row r="1376" spans="1:8" x14ac:dyDescent="0.25">
      <c r="A1376" s="14">
        <v>41410</v>
      </c>
      <c r="B1376">
        <v>7204.76</v>
      </c>
      <c r="C1376">
        <v>20416.599999999999</v>
      </c>
      <c r="D1376">
        <v>2999.34</v>
      </c>
      <c r="E1376">
        <v>2896.874699</v>
      </c>
      <c r="F1376">
        <v>1255.390635</v>
      </c>
      <c r="G1376">
        <v>291.47000000000003</v>
      </c>
      <c r="H1376" s="15">
        <v>23082.68</v>
      </c>
    </row>
    <row r="1377" spans="1:8" x14ac:dyDescent="0.25">
      <c r="A1377" s="14">
        <v>41414</v>
      </c>
      <c r="B1377">
        <v>7267.89</v>
      </c>
      <c r="C1377">
        <v>20814.14</v>
      </c>
      <c r="D1377">
        <v>3020.97</v>
      </c>
      <c r="E1377">
        <v>2921.1729540000001</v>
      </c>
      <c r="F1377">
        <v>1245.573042</v>
      </c>
      <c r="G1377">
        <v>297.79000000000002</v>
      </c>
      <c r="H1377" s="15">
        <v>23493.03</v>
      </c>
    </row>
    <row r="1378" spans="1:8" x14ac:dyDescent="0.25">
      <c r="A1378" s="14">
        <v>41415</v>
      </c>
      <c r="B1378">
        <v>7284.1</v>
      </c>
      <c r="C1378">
        <v>21168</v>
      </c>
      <c r="D1378">
        <v>3026.45</v>
      </c>
      <c r="E1378">
        <v>2927.24307</v>
      </c>
      <c r="F1378">
        <v>1234.0754810000001</v>
      </c>
      <c r="G1378">
        <v>298.58</v>
      </c>
      <c r="H1378" s="15">
        <v>23366.37</v>
      </c>
    </row>
    <row r="1379" spans="1:8" x14ac:dyDescent="0.25">
      <c r="A1379" s="14">
        <v>41416</v>
      </c>
      <c r="B1379">
        <v>7239.95</v>
      </c>
      <c r="C1379">
        <v>21458.9</v>
      </c>
      <c r="D1379">
        <v>2999.13</v>
      </c>
      <c r="E1379">
        <v>2932.122464</v>
      </c>
      <c r="F1379">
        <v>1224.3812700000001</v>
      </c>
      <c r="G1379">
        <v>298.58</v>
      </c>
      <c r="H1379" s="15">
        <v>23261.08</v>
      </c>
    </row>
    <row r="1380" spans="1:8" x14ac:dyDescent="0.25">
      <c r="A1380" s="14">
        <v>41417</v>
      </c>
      <c r="B1380">
        <v>7218.36</v>
      </c>
      <c r="C1380">
        <v>21342.65</v>
      </c>
      <c r="D1380">
        <v>2991.45</v>
      </c>
      <c r="E1380">
        <v>2874.0648639999999</v>
      </c>
      <c r="F1380">
        <v>1197.870817</v>
      </c>
      <c r="G1380">
        <v>294.74</v>
      </c>
      <c r="H1380" s="15">
        <v>22669.68</v>
      </c>
    </row>
    <row r="1381" spans="1:8" x14ac:dyDescent="0.25">
      <c r="A1381" s="14">
        <v>41418</v>
      </c>
      <c r="B1381">
        <v>7222.04</v>
      </c>
      <c r="C1381">
        <v>21283.77</v>
      </c>
      <c r="D1381">
        <v>2991.02</v>
      </c>
      <c r="E1381">
        <v>2874.0492469999999</v>
      </c>
      <c r="F1381">
        <v>1201.515085</v>
      </c>
      <c r="G1381">
        <v>296.83999999999997</v>
      </c>
      <c r="H1381" s="15">
        <v>22618.67</v>
      </c>
    </row>
    <row r="1382" spans="1:8" x14ac:dyDescent="0.25">
      <c r="A1382" s="14">
        <v>41421</v>
      </c>
      <c r="B1382">
        <v>7222.04</v>
      </c>
      <c r="C1382">
        <v>20958.86</v>
      </c>
      <c r="D1382" t="e">
        <v>#N/A</v>
      </c>
      <c r="E1382" t="e">
        <v>#N/A</v>
      </c>
      <c r="F1382">
        <v>1223.178737</v>
      </c>
      <c r="G1382">
        <v>296.83999999999997</v>
      </c>
      <c r="H1382" s="15">
        <v>22686.05</v>
      </c>
    </row>
    <row r="1383" spans="1:8" x14ac:dyDescent="0.25">
      <c r="A1383" s="14">
        <v>41422</v>
      </c>
      <c r="B1383">
        <v>7267.95</v>
      </c>
      <c r="C1383">
        <v>21501.72</v>
      </c>
      <c r="D1383">
        <v>3011.94</v>
      </c>
      <c r="E1383">
        <v>2918.489098</v>
      </c>
      <c r="F1383">
        <v>1220.3108729999999</v>
      </c>
      <c r="G1383">
        <v>302.19</v>
      </c>
      <c r="H1383" s="15">
        <v>22924.25</v>
      </c>
    </row>
    <row r="1384" spans="1:8" x14ac:dyDescent="0.25">
      <c r="A1384" s="14">
        <v>41423</v>
      </c>
      <c r="B1384">
        <v>7216.92</v>
      </c>
      <c r="C1384">
        <v>21441.119999999999</v>
      </c>
      <c r="D1384">
        <v>2994.82</v>
      </c>
      <c r="E1384">
        <v>2870.8039629999998</v>
      </c>
      <c r="F1384">
        <v>1212.9300929999999</v>
      </c>
      <c r="G1384">
        <v>302.5</v>
      </c>
      <c r="H1384" s="15">
        <v>22554.93</v>
      </c>
    </row>
    <row r="1385" spans="1:8" x14ac:dyDescent="0.25">
      <c r="A1385" s="14">
        <v>41424</v>
      </c>
      <c r="B1385">
        <v>7237.55</v>
      </c>
      <c r="C1385">
        <v>21590.66</v>
      </c>
      <c r="D1385">
        <v>3011.83</v>
      </c>
      <c r="E1385">
        <v>2891.807221</v>
      </c>
      <c r="F1385">
        <v>1212.4566910000001</v>
      </c>
      <c r="G1385">
        <v>302.02999999999997</v>
      </c>
      <c r="H1385" s="15">
        <v>22484.31</v>
      </c>
    </row>
    <row r="1386" spans="1:8" x14ac:dyDescent="0.25">
      <c r="A1386" s="14">
        <v>41425</v>
      </c>
      <c r="B1386">
        <v>7116.8</v>
      </c>
      <c r="C1386">
        <v>21823.05</v>
      </c>
      <c r="D1386">
        <v>2981.76</v>
      </c>
      <c r="E1386">
        <v>2878.6760359999998</v>
      </c>
      <c r="F1386">
        <v>1185.1975239999999</v>
      </c>
      <c r="G1386">
        <v>299.45</v>
      </c>
      <c r="H1386" s="15">
        <v>22392.16</v>
      </c>
    </row>
    <row r="1387" spans="1:8" x14ac:dyDescent="0.25">
      <c r="A1387" s="14">
        <v>41428</v>
      </c>
      <c r="B1387">
        <v>7180.31</v>
      </c>
      <c r="C1387">
        <v>22080.85</v>
      </c>
      <c r="D1387">
        <v>2990.79</v>
      </c>
      <c r="E1387">
        <v>2835.6504479999999</v>
      </c>
      <c r="F1387">
        <v>1171.778963</v>
      </c>
      <c r="G1387">
        <v>299.01</v>
      </c>
      <c r="H1387" s="15">
        <v>22282.19</v>
      </c>
    </row>
    <row r="1388" spans="1:8" x14ac:dyDescent="0.25">
      <c r="A1388" s="14">
        <v>41429</v>
      </c>
      <c r="B1388">
        <v>7148.49</v>
      </c>
      <c r="C1388">
        <v>22274.51</v>
      </c>
      <c r="D1388">
        <v>2973.69</v>
      </c>
      <c r="E1388">
        <v>2827.8402259999998</v>
      </c>
      <c r="F1388">
        <v>1176.892284</v>
      </c>
      <c r="G1388">
        <v>294.64</v>
      </c>
      <c r="H1388" s="15">
        <v>22285.52</v>
      </c>
    </row>
    <row r="1389" spans="1:8" x14ac:dyDescent="0.25">
      <c r="A1389" s="14">
        <v>41430</v>
      </c>
      <c r="B1389">
        <v>7045.91</v>
      </c>
      <c r="C1389">
        <v>22092.42</v>
      </c>
      <c r="D1389">
        <v>2937.14</v>
      </c>
      <c r="E1389">
        <v>2792.5355909999998</v>
      </c>
      <c r="F1389">
        <v>1171.8212550000001</v>
      </c>
      <c r="G1389">
        <v>294.14999999999998</v>
      </c>
      <c r="H1389" s="15">
        <v>22069.24</v>
      </c>
    </row>
    <row r="1390" spans="1:8" x14ac:dyDescent="0.25">
      <c r="A1390" s="14">
        <v>41431</v>
      </c>
      <c r="B1390">
        <v>7110.81</v>
      </c>
      <c r="C1390">
        <v>22276.7</v>
      </c>
      <c r="D1390">
        <v>2950.3</v>
      </c>
      <c r="E1390">
        <v>2766.2249889999998</v>
      </c>
      <c r="F1390">
        <v>1166.358528</v>
      </c>
      <c r="G1390">
        <v>290.01</v>
      </c>
      <c r="H1390" s="15">
        <v>21838.43</v>
      </c>
    </row>
    <row r="1391" spans="1:8" x14ac:dyDescent="0.25">
      <c r="A1391" s="14">
        <v>41432</v>
      </c>
      <c r="B1391">
        <v>7199.62</v>
      </c>
      <c r="C1391">
        <v>22358.959999999999</v>
      </c>
      <c r="D1391">
        <v>2990.87</v>
      </c>
      <c r="E1391">
        <v>2771.5619109999998</v>
      </c>
      <c r="F1391">
        <v>1154.438701</v>
      </c>
      <c r="G1391">
        <v>285.31</v>
      </c>
      <c r="H1391" s="15">
        <v>21575.26</v>
      </c>
    </row>
    <row r="1392" spans="1:8" x14ac:dyDescent="0.25">
      <c r="A1392" s="14">
        <v>41435</v>
      </c>
      <c r="B1392">
        <v>7201.7</v>
      </c>
      <c r="C1392">
        <v>22150.74</v>
      </c>
      <c r="D1392">
        <v>2990.49</v>
      </c>
      <c r="E1392">
        <v>2778.6948459999999</v>
      </c>
      <c r="F1392">
        <v>1135.707445</v>
      </c>
      <c r="G1392">
        <v>285.31</v>
      </c>
      <c r="H1392" s="15">
        <v>21615.09</v>
      </c>
    </row>
    <row r="1393" spans="1:8" x14ac:dyDescent="0.25">
      <c r="A1393" s="14">
        <v>41436</v>
      </c>
      <c r="B1393">
        <v>7128.89</v>
      </c>
      <c r="C1393">
        <v>22209.07</v>
      </c>
      <c r="D1393">
        <v>2959.84</v>
      </c>
      <c r="E1393">
        <v>2737.1808639999999</v>
      </c>
      <c r="F1393">
        <v>1105.911957</v>
      </c>
      <c r="G1393">
        <v>285.31</v>
      </c>
      <c r="H1393" s="15">
        <v>21354.66</v>
      </c>
    </row>
    <row r="1394" spans="1:8" x14ac:dyDescent="0.25">
      <c r="A1394" s="14">
        <v>41438</v>
      </c>
      <c r="B1394">
        <v>7176.97</v>
      </c>
      <c r="C1394">
        <v>22757.72</v>
      </c>
      <c r="D1394">
        <v>2962.9</v>
      </c>
      <c r="E1394">
        <v>2720.072866</v>
      </c>
      <c r="F1394">
        <v>1094.244553</v>
      </c>
      <c r="G1394">
        <v>276.26</v>
      </c>
      <c r="H1394" s="15">
        <v>20887.04</v>
      </c>
    </row>
    <row r="1395" spans="1:8" x14ac:dyDescent="0.25">
      <c r="A1395" s="14">
        <v>41439</v>
      </c>
      <c r="B1395">
        <v>7130.76</v>
      </c>
      <c r="C1395">
        <v>22541.64</v>
      </c>
      <c r="D1395">
        <v>2943.86</v>
      </c>
      <c r="E1395">
        <v>2731.9446579999999</v>
      </c>
      <c r="F1395">
        <v>1122.3002710000001</v>
      </c>
      <c r="G1395">
        <v>278.52</v>
      </c>
      <c r="H1395" s="15">
        <v>20969.14</v>
      </c>
    </row>
    <row r="1396" spans="1:8" x14ac:dyDescent="0.25">
      <c r="A1396" s="14">
        <v>41442</v>
      </c>
      <c r="B1396">
        <v>7179.81</v>
      </c>
      <c r="C1396">
        <v>22216.46</v>
      </c>
      <c r="D1396">
        <v>2971.26</v>
      </c>
      <c r="E1396">
        <v>2731.0296119999998</v>
      </c>
      <c r="F1396">
        <v>1126.7392600000001</v>
      </c>
      <c r="G1396">
        <v>277.64999999999998</v>
      </c>
      <c r="H1396" s="15">
        <v>21225.9</v>
      </c>
    </row>
    <row r="1397" spans="1:8" x14ac:dyDescent="0.25">
      <c r="A1397" s="14">
        <v>41443</v>
      </c>
      <c r="B1397">
        <v>7233.43</v>
      </c>
      <c r="C1397">
        <v>21919.63</v>
      </c>
      <c r="D1397">
        <v>2996.09</v>
      </c>
      <c r="E1397">
        <v>2757.3448480000002</v>
      </c>
      <c r="F1397">
        <v>1104.1417060000001</v>
      </c>
      <c r="G1397">
        <v>279.23</v>
      </c>
      <c r="H1397" s="15">
        <v>21225.88</v>
      </c>
    </row>
    <row r="1398" spans="1:8" x14ac:dyDescent="0.25">
      <c r="A1398" s="14">
        <v>41444</v>
      </c>
      <c r="B1398">
        <v>7136.42</v>
      </c>
      <c r="C1398">
        <v>22135.72</v>
      </c>
      <c r="D1398">
        <v>2959.5</v>
      </c>
      <c r="E1398">
        <v>2764.2166139999999</v>
      </c>
      <c r="F1398">
        <v>1107.601328</v>
      </c>
      <c r="G1398">
        <v>277.19</v>
      </c>
      <c r="H1398" s="15">
        <v>20986.89</v>
      </c>
    </row>
    <row r="1399" spans="1:8" x14ac:dyDescent="0.25">
      <c r="A1399" s="14">
        <v>41445</v>
      </c>
      <c r="B1399">
        <v>6956.48</v>
      </c>
      <c r="C1399">
        <v>22015.040000000001</v>
      </c>
      <c r="D1399">
        <v>2890.33</v>
      </c>
      <c r="E1399">
        <v>2696.5542829999999</v>
      </c>
      <c r="F1399">
        <v>1058.243753</v>
      </c>
      <c r="G1399">
        <v>268.61</v>
      </c>
      <c r="H1399" s="15">
        <v>20382.87</v>
      </c>
    </row>
    <row r="1400" spans="1:8" x14ac:dyDescent="0.25">
      <c r="A1400" s="14">
        <v>41446</v>
      </c>
      <c r="B1400">
        <v>6985.87</v>
      </c>
      <c r="C1400">
        <v>21698.35</v>
      </c>
      <c r="D1400">
        <v>2877.94</v>
      </c>
      <c r="E1400">
        <v>2667.9497799999999</v>
      </c>
      <c r="F1400">
        <v>1069.080277</v>
      </c>
      <c r="G1400">
        <v>267.8</v>
      </c>
      <c r="H1400" s="15">
        <v>20263.310000000001</v>
      </c>
    </row>
    <row r="1401" spans="1:8" x14ac:dyDescent="0.25">
      <c r="A1401" s="14">
        <v>41449</v>
      </c>
      <c r="B1401">
        <v>6894.22</v>
      </c>
      <c r="C1401">
        <v>21048.080000000002</v>
      </c>
      <c r="D1401">
        <v>2848.2</v>
      </c>
      <c r="E1401">
        <v>2631.758863</v>
      </c>
      <c r="F1401">
        <v>1042.0504330000001</v>
      </c>
      <c r="G1401">
        <v>251.39</v>
      </c>
      <c r="H1401" s="15">
        <v>19813.98</v>
      </c>
    </row>
    <row r="1402" spans="1:8" x14ac:dyDescent="0.25">
      <c r="A1402" s="14">
        <v>41450</v>
      </c>
      <c r="B1402">
        <v>6959.81</v>
      </c>
      <c r="C1402">
        <v>21110.34</v>
      </c>
      <c r="D1402">
        <v>2866.5</v>
      </c>
      <c r="E1402">
        <v>2660.2862690000002</v>
      </c>
      <c r="F1402">
        <v>1045.63905</v>
      </c>
      <c r="G1402">
        <v>250.69</v>
      </c>
      <c r="H1402" s="15">
        <v>19855.72</v>
      </c>
    </row>
    <row r="1403" spans="1:8" x14ac:dyDescent="0.25">
      <c r="A1403" s="14">
        <v>41451</v>
      </c>
      <c r="B1403">
        <v>7027.94</v>
      </c>
      <c r="C1403">
        <v>21002.57</v>
      </c>
      <c r="D1403">
        <v>2893.85</v>
      </c>
      <c r="E1403">
        <v>2680.86652</v>
      </c>
      <c r="F1403">
        <v>1027.7744379999999</v>
      </c>
      <c r="G1403">
        <v>251.29</v>
      </c>
      <c r="H1403" s="15">
        <v>20338.55</v>
      </c>
    </row>
    <row r="1404" spans="1:8" x14ac:dyDescent="0.25">
      <c r="A1404" s="14">
        <v>41452</v>
      </c>
      <c r="B1404">
        <v>7070.02</v>
      </c>
      <c r="C1404">
        <v>21015.34</v>
      </c>
      <c r="D1404">
        <v>2906.84</v>
      </c>
      <c r="E1404">
        <v>2724.7979169999999</v>
      </c>
      <c r="F1404">
        <v>1051.798481</v>
      </c>
      <c r="G1404">
        <v>249.93</v>
      </c>
      <c r="H1404" s="15">
        <v>20440.080000000002</v>
      </c>
    </row>
    <row r="1405" spans="1:8" x14ac:dyDescent="0.25">
      <c r="A1405" s="14">
        <v>41453</v>
      </c>
      <c r="B1405">
        <v>7017.62</v>
      </c>
      <c r="C1405">
        <v>21005.69</v>
      </c>
      <c r="D1405">
        <v>2909.6</v>
      </c>
      <c r="E1405">
        <v>2706.1279220000001</v>
      </c>
      <c r="F1405">
        <v>1096.0382830000001</v>
      </c>
      <c r="G1405">
        <v>253.41</v>
      </c>
      <c r="H1405" s="15">
        <v>20803.29</v>
      </c>
    </row>
    <row r="1406" spans="1:8" x14ac:dyDescent="0.25">
      <c r="A1406" s="14">
        <v>41457</v>
      </c>
      <c r="B1406">
        <v>7049.11</v>
      </c>
      <c r="C1406">
        <v>21644.17</v>
      </c>
      <c r="D1406">
        <v>2929.63</v>
      </c>
      <c r="E1406">
        <v>2744.5254089999999</v>
      </c>
      <c r="F1406">
        <v>1097.808749</v>
      </c>
      <c r="G1406">
        <v>256.98</v>
      </c>
      <c r="H1406" s="15">
        <v>20658.650000000001</v>
      </c>
    </row>
    <row r="1407" spans="1:8" x14ac:dyDescent="0.25">
      <c r="A1407" s="14">
        <v>41458</v>
      </c>
      <c r="B1407">
        <v>7051.79</v>
      </c>
      <c r="C1407">
        <v>21802.86</v>
      </c>
      <c r="D1407">
        <v>2941.41</v>
      </c>
      <c r="E1407">
        <v>2737.8767659999999</v>
      </c>
      <c r="F1407">
        <v>1069.591054</v>
      </c>
      <c r="G1407">
        <v>255.25</v>
      </c>
      <c r="H1407" s="15">
        <v>20147.310000000001</v>
      </c>
    </row>
    <row r="1408" spans="1:8" x14ac:dyDescent="0.25">
      <c r="A1408" s="14">
        <v>41459</v>
      </c>
      <c r="B1408">
        <v>7051.79</v>
      </c>
      <c r="C1408">
        <v>21966.959999999999</v>
      </c>
      <c r="D1408" t="e">
        <v>#N/A</v>
      </c>
      <c r="E1408">
        <v>2810.6715549999999</v>
      </c>
      <c r="F1408">
        <v>1082.9810660000001</v>
      </c>
      <c r="G1408">
        <v>255.25</v>
      </c>
      <c r="H1408" s="15">
        <v>20468.669999999998</v>
      </c>
    </row>
    <row r="1409" spans="1:8" x14ac:dyDescent="0.25">
      <c r="A1409" s="14">
        <v>41460</v>
      </c>
      <c r="B1409">
        <v>7130.75</v>
      </c>
      <c r="C1409">
        <v>22178.34</v>
      </c>
      <c r="D1409">
        <v>2963.22</v>
      </c>
      <c r="E1409">
        <v>2800.4058540000001</v>
      </c>
      <c r="F1409">
        <v>1082.7271840000001</v>
      </c>
      <c r="G1409">
        <v>257.24</v>
      </c>
      <c r="H1409" s="15">
        <v>20854.669999999998</v>
      </c>
    </row>
    <row r="1410" spans="1:8" x14ac:dyDescent="0.25">
      <c r="A1410" s="14">
        <v>41463</v>
      </c>
      <c r="B1410">
        <v>7179.68</v>
      </c>
      <c r="C1410">
        <v>22365.72</v>
      </c>
      <c r="D1410">
        <v>2966.13</v>
      </c>
      <c r="E1410">
        <v>2830.8695969999999</v>
      </c>
      <c r="F1410">
        <v>1064.4392809999999</v>
      </c>
      <c r="G1410">
        <v>249.63</v>
      </c>
      <c r="H1410" s="15">
        <v>20582.189999999999</v>
      </c>
    </row>
    <row r="1411" spans="1:8" x14ac:dyDescent="0.25">
      <c r="A1411" s="14">
        <v>41464</v>
      </c>
      <c r="B1411">
        <v>7233.23</v>
      </c>
      <c r="C1411">
        <v>22721.22</v>
      </c>
      <c r="D1411">
        <v>2984.32</v>
      </c>
      <c r="E1411">
        <v>2864.5473240000001</v>
      </c>
      <c r="F1411">
        <v>1083.456635</v>
      </c>
      <c r="G1411">
        <v>250.02</v>
      </c>
      <c r="H1411" s="15">
        <v>20683.009999999998</v>
      </c>
    </row>
    <row r="1412" spans="1:8" x14ac:dyDescent="0.25">
      <c r="A1412" s="14">
        <v>41465</v>
      </c>
      <c r="B1412">
        <v>7216.45</v>
      </c>
      <c r="C1412">
        <v>22984.94</v>
      </c>
      <c r="D1412">
        <v>3000.66</v>
      </c>
      <c r="E1412">
        <v>2853.4052579999998</v>
      </c>
      <c r="F1412">
        <v>1082.407023</v>
      </c>
      <c r="G1412">
        <v>256.95</v>
      </c>
      <c r="H1412" s="15">
        <v>20904.560000000001</v>
      </c>
    </row>
    <row r="1413" spans="1:8" x14ac:dyDescent="0.25">
      <c r="A1413" s="14">
        <v>41466</v>
      </c>
      <c r="B1413">
        <v>7294.72</v>
      </c>
      <c r="C1413">
        <v>22747.13</v>
      </c>
      <c r="D1413">
        <v>3059.46</v>
      </c>
      <c r="E1413">
        <v>2858.7849879999999</v>
      </c>
      <c r="F1413">
        <v>1105.376004</v>
      </c>
      <c r="G1413">
        <v>267.7</v>
      </c>
      <c r="H1413" s="15">
        <v>21437.49</v>
      </c>
    </row>
    <row r="1414" spans="1:8" x14ac:dyDescent="0.25">
      <c r="A1414" s="14">
        <v>41467</v>
      </c>
      <c r="B1414">
        <v>7308.81</v>
      </c>
      <c r="C1414">
        <v>23037.32</v>
      </c>
      <c r="D1414">
        <v>3079.07</v>
      </c>
      <c r="E1414">
        <v>2882.6591629999998</v>
      </c>
      <c r="F1414">
        <v>1119.1011100000001</v>
      </c>
      <c r="G1414">
        <v>262.64</v>
      </c>
      <c r="H1414" s="15">
        <v>21277.279999999999</v>
      </c>
    </row>
    <row r="1415" spans="1:8" x14ac:dyDescent="0.25">
      <c r="A1415" s="14">
        <v>41470</v>
      </c>
      <c r="B1415">
        <v>7320.73</v>
      </c>
      <c r="C1415">
        <v>23172.35</v>
      </c>
      <c r="D1415">
        <v>3079.85</v>
      </c>
      <c r="E1415">
        <v>2880.186361</v>
      </c>
      <c r="F1415">
        <v>1125.439435</v>
      </c>
      <c r="G1415">
        <v>266.38</v>
      </c>
      <c r="H1415" s="15">
        <v>21303.31</v>
      </c>
    </row>
    <row r="1416" spans="1:8" x14ac:dyDescent="0.25">
      <c r="A1416" s="14">
        <v>41471</v>
      </c>
      <c r="B1416">
        <v>7292.22</v>
      </c>
      <c r="C1416">
        <v>23160.89</v>
      </c>
      <c r="D1416">
        <v>3077.47</v>
      </c>
      <c r="E1416">
        <v>2873.8827059999999</v>
      </c>
      <c r="F1416">
        <v>1125.04036</v>
      </c>
      <c r="G1416">
        <v>267.92</v>
      </c>
      <c r="H1416" s="15">
        <v>21312.38</v>
      </c>
    </row>
    <row r="1417" spans="1:8" x14ac:dyDescent="0.25">
      <c r="A1417" s="14">
        <v>41472</v>
      </c>
      <c r="B1417">
        <v>7316.43</v>
      </c>
      <c r="C1417">
        <v>22994.720000000001</v>
      </c>
      <c r="D1417">
        <v>3085.28</v>
      </c>
      <c r="E1417">
        <v>2884.7813030000002</v>
      </c>
      <c r="F1417">
        <v>1121.055785</v>
      </c>
      <c r="G1417">
        <v>264.2</v>
      </c>
      <c r="H1417" s="15">
        <v>21371.87</v>
      </c>
    </row>
    <row r="1418" spans="1:8" x14ac:dyDescent="0.25">
      <c r="A1418" s="14">
        <v>41473</v>
      </c>
      <c r="B1418">
        <v>7364.64</v>
      </c>
      <c r="C1418">
        <v>23114.97</v>
      </c>
      <c r="D1418">
        <v>3077.82</v>
      </c>
      <c r="E1418">
        <v>2895.6635430000001</v>
      </c>
      <c r="F1418">
        <v>1132.2133180000001</v>
      </c>
      <c r="G1418">
        <v>261.01</v>
      </c>
      <c r="H1418" s="15">
        <v>21345.22</v>
      </c>
    </row>
    <row r="1419" spans="1:8" x14ac:dyDescent="0.25">
      <c r="A1419" s="14">
        <v>41474</v>
      </c>
      <c r="B1419">
        <v>7406.14</v>
      </c>
      <c r="C1419">
        <v>23428.93</v>
      </c>
      <c r="D1419">
        <v>3044.93</v>
      </c>
      <c r="E1419">
        <v>2887.356311</v>
      </c>
      <c r="F1419">
        <v>1130.2434909999999</v>
      </c>
      <c r="G1419">
        <v>255.01</v>
      </c>
      <c r="H1419" s="15">
        <v>21362.42</v>
      </c>
    </row>
    <row r="1420" spans="1:8" x14ac:dyDescent="0.25">
      <c r="A1420" s="14">
        <v>41477</v>
      </c>
      <c r="B1420">
        <v>7420.45</v>
      </c>
      <c r="C1420">
        <v>23657.81</v>
      </c>
      <c r="D1420">
        <v>3055.23</v>
      </c>
      <c r="E1420">
        <v>2889.7626740000001</v>
      </c>
      <c r="F1420">
        <v>1132.001342</v>
      </c>
      <c r="G1420">
        <v>257.19</v>
      </c>
      <c r="H1420" s="15">
        <v>21416.5</v>
      </c>
    </row>
    <row r="1421" spans="1:8" x14ac:dyDescent="0.25">
      <c r="A1421" s="14">
        <v>41478</v>
      </c>
      <c r="B1421">
        <v>7421.68</v>
      </c>
      <c r="C1421">
        <v>23683.27</v>
      </c>
      <c r="D1421">
        <v>3031.4</v>
      </c>
      <c r="E1421">
        <v>2881.3707920000002</v>
      </c>
      <c r="F1421">
        <v>1135.047082</v>
      </c>
      <c r="G1421">
        <v>263.66000000000003</v>
      </c>
      <c r="H1421" s="15">
        <v>21915.42</v>
      </c>
    </row>
    <row r="1422" spans="1:8" x14ac:dyDescent="0.25">
      <c r="A1422" s="14">
        <v>41479</v>
      </c>
      <c r="B1422">
        <v>7387.77</v>
      </c>
      <c r="C1422">
        <v>23776.22</v>
      </c>
      <c r="D1422">
        <v>3041.16</v>
      </c>
      <c r="E1422">
        <v>2871.5623420000002</v>
      </c>
      <c r="F1422">
        <v>1133.0164540000001</v>
      </c>
      <c r="G1422">
        <v>262.33</v>
      </c>
      <c r="H1422" s="15">
        <v>21968.93</v>
      </c>
    </row>
    <row r="1423" spans="1:8" x14ac:dyDescent="0.25">
      <c r="A1423" s="14">
        <v>41480</v>
      </c>
      <c r="B1423">
        <v>7399.67</v>
      </c>
      <c r="C1423">
        <v>23573.68</v>
      </c>
      <c r="D1423">
        <v>3061.67</v>
      </c>
      <c r="E1423">
        <v>2871.7094080000002</v>
      </c>
      <c r="F1423">
        <v>1120.221207</v>
      </c>
      <c r="G1423">
        <v>260.31</v>
      </c>
      <c r="H1423" s="15">
        <v>21900.959999999999</v>
      </c>
    </row>
    <row r="1424" spans="1:8" x14ac:dyDescent="0.25">
      <c r="A1424" s="14">
        <v>41481</v>
      </c>
      <c r="B1424">
        <v>7397.44</v>
      </c>
      <c r="C1424">
        <v>23497.07</v>
      </c>
      <c r="D1424">
        <v>3076.23</v>
      </c>
      <c r="E1424">
        <v>2868.0844470000002</v>
      </c>
      <c r="F1424">
        <v>1116.390171</v>
      </c>
      <c r="G1424">
        <v>259.12</v>
      </c>
      <c r="H1424" s="15">
        <v>21968.95</v>
      </c>
    </row>
    <row r="1425" spans="1:8" x14ac:dyDescent="0.25">
      <c r="A1425" s="14">
        <v>41484</v>
      </c>
      <c r="B1425">
        <v>7369.76</v>
      </c>
      <c r="C1425">
        <v>23315.15</v>
      </c>
      <c r="D1425">
        <v>3068.95</v>
      </c>
      <c r="E1425">
        <v>2882.3143490000002</v>
      </c>
      <c r="F1425">
        <v>1099.0974229999999</v>
      </c>
      <c r="G1425">
        <v>253.97</v>
      </c>
      <c r="H1425" s="15">
        <v>21850.15</v>
      </c>
    </row>
    <row r="1426" spans="1:8" x14ac:dyDescent="0.25">
      <c r="A1426" s="14">
        <v>41485</v>
      </c>
      <c r="B1426">
        <v>7360.04</v>
      </c>
      <c r="C1426">
        <v>23284.81</v>
      </c>
      <c r="D1426">
        <v>3085.33</v>
      </c>
      <c r="E1426">
        <v>2894.9775789999999</v>
      </c>
      <c r="F1426">
        <v>1064.8350800000001</v>
      </c>
      <c r="G1426">
        <v>255.03</v>
      </c>
      <c r="H1426" s="15">
        <v>21953.96</v>
      </c>
    </row>
    <row r="1427" spans="1:8" x14ac:dyDescent="0.25">
      <c r="A1427" s="14">
        <v>41486</v>
      </c>
      <c r="B1427">
        <v>7348.12</v>
      </c>
      <c r="C1427">
        <v>23312.78</v>
      </c>
      <c r="D1427">
        <v>3090.19</v>
      </c>
      <c r="E1427">
        <v>2900.794202</v>
      </c>
      <c r="F1427">
        <v>1058.94822</v>
      </c>
      <c r="G1427">
        <v>255.56</v>
      </c>
      <c r="H1427" s="15">
        <v>21883.66</v>
      </c>
    </row>
    <row r="1428" spans="1:8" x14ac:dyDescent="0.25">
      <c r="A1428" s="14">
        <v>41487</v>
      </c>
      <c r="B1428">
        <v>7430.26</v>
      </c>
      <c r="C1428">
        <v>23091.87</v>
      </c>
      <c r="D1428">
        <v>3126.3</v>
      </c>
      <c r="E1428">
        <v>2936.5405959999998</v>
      </c>
      <c r="F1428">
        <v>1062.7984100000001</v>
      </c>
      <c r="G1428">
        <v>261.44</v>
      </c>
      <c r="H1428" s="15">
        <v>22088.79</v>
      </c>
    </row>
    <row r="1429" spans="1:8" x14ac:dyDescent="0.25">
      <c r="A1429" s="14">
        <v>41488</v>
      </c>
      <c r="B1429">
        <v>7440.67</v>
      </c>
      <c r="C1429">
        <v>23091.87</v>
      </c>
      <c r="D1429">
        <v>3143.52</v>
      </c>
      <c r="E1429">
        <v>2947.0891900000001</v>
      </c>
      <c r="F1429">
        <v>1043.2322220000001</v>
      </c>
      <c r="G1429">
        <v>261.72000000000003</v>
      </c>
      <c r="H1429" s="15">
        <v>22190.97</v>
      </c>
    </row>
    <row r="1430" spans="1:8" x14ac:dyDescent="0.25">
      <c r="A1430" s="14">
        <v>41491</v>
      </c>
      <c r="B1430">
        <v>7424.88</v>
      </c>
      <c r="C1430">
        <v>22701.3</v>
      </c>
      <c r="D1430">
        <v>3143.19</v>
      </c>
      <c r="E1430">
        <v>2952.5561779999998</v>
      </c>
      <c r="F1430">
        <v>1046.509675</v>
      </c>
      <c r="G1430">
        <v>265.24</v>
      </c>
      <c r="H1430" s="15">
        <v>22222.01</v>
      </c>
    </row>
    <row r="1431" spans="1:8" x14ac:dyDescent="0.25">
      <c r="A1431" s="14">
        <v>41492</v>
      </c>
      <c r="B1431">
        <v>7385.05</v>
      </c>
      <c r="C1431">
        <v>22621.93</v>
      </c>
      <c r="D1431">
        <v>3122.2</v>
      </c>
      <c r="E1431">
        <v>2934.2511509999999</v>
      </c>
      <c r="F1431">
        <v>1011.973441</v>
      </c>
      <c r="G1431">
        <v>266.94</v>
      </c>
      <c r="H1431" s="15">
        <v>21923.7</v>
      </c>
    </row>
    <row r="1432" spans="1:8" x14ac:dyDescent="0.25">
      <c r="A1432" s="14">
        <v>41493</v>
      </c>
      <c r="B1432">
        <v>7354.27</v>
      </c>
      <c r="C1432">
        <v>23237.19</v>
      </c>
      <c r="D1432">
        <v>3118.69</v>
      </c>
      <c r="E1432">
        <v>2911.1136630000001</v>
      </c>
      <c r="F1432">
        <v>1017.473164</v>
      </c>
      <c r="G1432">
        <v>265.36</v>
      </c>
      <c r="H1432" s="15">
        <v>21588.84</v>
      </c>
    </row>
    <row r="1433" spans="1:8" x14ac:dyDescent="0.25">
      <c r="A1433" s="14">
        <v>41494</v>
      </c>
      <c r="B1433">
        <v>7377.62</v>
      </c>
      <c r="C1433">
        <v>23237.19</v>
      </c>
      <c r="D1433">
        <v>3130.12</v>
      </c>
      <c r="E1433">
        <v>2927.8278690000002</v>
      </c>
      <c r="F1433">
        <v>1030.6945880000001</v>
      </c>
      <c r="G1433">
        <v>264.94</v>
      </c>
      <c r="H1433" s="15">
        <v>21655.88</v>
      </c>
    </row>
    <row r="1434" spans="1:8" x14ac:dyDescent="0.25">
      <c r="A1434" s="14">
        <v>41495</v>
      </c>
      <c r="B1434">
        <v>7343.63</v>
      </c>
      <c r="C1434">
        <v>23237.19</v>
      </c>
      <c r="D1434">
        <v>3118.57</v>
      </c>
      <c r="E1434">
        <v>2939.7574420000001</v>
      </c>
      <c r="F1434">
        <v>1030.6945880000001</v>
      </c>
      <c r="G1434">
        <v>266.08</v>
      </c>
      <c r="H1434" s="15">
        <v>21807.56</v>
      </c>
    </row>
    <row r="1435" spans="1:8" x14ac:dyDescent="0.25">
      <c r="A1435" s="14">
        <v>41498</v>
      </c>
      <c r="B1435">
        <v>7327.53</v>
      </c>
      <c r="C1435">
        <v>23437.99</v>
      </c>
      <c r="D1435">
        <v>3125.92</v>
      </c>
      <c r="E1435">
        <v>2934.1250890000001</v>
      </c>
      <c r="F1435">
        <v>1035.165295</v>
      </c>
      <c r="G1435">
        <v>273.07</v>
      </c>
      <c r="H1435" s="15">
        <v>22271.279999999999</v>
      </c>
    </row>
    <row r="1436" spans="1:8" x14ac:dyDescent="0.25">
      <c r="A1436" s="14">
        <v>41499</v>
      </c>
      <c r="B1436">
        <v>7345</v>
      </c>
      <c r="C1436">
        <v>23613.200000000001</v>
      </c>
      <c r="D1436">
        <v>3141.06</v>
      </c>
      <c r="E1436">
        <v>2950.1327460000002</v>
      </c>
      <c r="F1436">
        <v>1053.145381</v>
      </c>
      <c r="G1436">
        <v>274.25</v>
      </c>
      <c r="H1436" s="15">
        <v>22541.13</v>
      </c>
    </row>
    <row r="1437" spans="1:8" x14ac:dyDescent="0.25">
      <c r="A1437" s="14">
        <v>41501</v>
      </c>
      <c r="B1437">
        <v>7202.51</v>
      </c>
      <c r="C1437">
        <v>23687.89</v>
      </c>
      <c r="D1437">
        <v>3076.23</v>
      </c>
      <c r="E1437">
        <v>2916.650306</v>
      </c>
      <c r="F1437">
        <v>1055.1395689999999</v>
      </c>
      <c r="G1437">
        <v>270.18</v>
      </c>
      <c r="H1437" s="15">
        <v>22539.25</v>
      </c>
    </row>
    <row r="1438" spans="1:8" x14ac:dyDescent="0.25">
      <c r="A1438" s="14">
        <v>41502</v>
      </c>
      <c r="B1438">
        <v>7175.72</v>
      </c>
      <c r="C1438">
        <v>23673.3</v>
      </c>
      <c r="D1438">
        <v>3073.91</v>
      </c>
      <c r="E1438">
        <v>2921.922775</v>
      </c>
      <c r="F1438">
        <v>1008.990494</v>
      </c>
      <c r="G1438">
        <v>267.58999999999997</v>
      </c>
      <c r="H1438" s="15">
        <v>22517.81</v>
      </c>
    </row>
    <row r="1439" spans="1:8" x14ac:dyDescent="0.25">
      <c r="A1439" s="14">
        <v>41505</v>
      </c>
      <c r="B1439">
        <v>7130.42</v>
      </c>
      <c r="C1439">
        <v>23600.23</v>
      </c>
      <c r="D1439">
        <v>3069.76</v>
      </c>
      <c r="E1439">
        <v>2945.2821279999998</v>
      </c>
      <c r="F1439">
        <v>973.47482400000001</v>
      </c>
      <c r="G1439">
        <v>271.08999999999997</v>
      </c>
      <c r="H1439" s="15">
        <v>22463.7</v>
      </c>
    </row>
    <row r="1440" spans="1:8" x14ac:dyDescent="0.25">
      <c r="A1440" s="14">
        <v>41506</v>
      </c>
      <c r="B1440">
        <v>7142.61</v>
      </c>
      <c r="C1440">
        <v>23487.23</v>
      </c>
      <c r="D1440">
        <v>3082.17</v>
      </c>
      <c r="E1440">
        <v>2932.532224</v>
      </c>
      <c r="F1440">
        <v>961.47677599999997</v>
      </c>
      <c r="G1440">
        <v>269.32</v>
      </c>
      <c r="H1440" s="15">
        <v>21970.29</v>
      </c>
    </row>
    <row r="1441" spans="1:8" x14ac:dyDescent="0.25">
      <c r="A1441" s="14">
        <v>41507</v>
      </c>
      <c r="B1441">
        <v>7096.61</v>
      </c>
      <c r="C1441">
        <v>23015.27</v>
      </c>
      <c r="D1441">
        <v>3071.47</v>
      </c>
      <c r="E1441">
        <v>2919.6825180000001</v>
      </c>
      <c r="F1441">
        <v>932.91753000000006</v>
      </c>
      <c r="G1441">
        <v>269.45</v>
      </c>
      <c r="H1441" s="15">
        <v>21817.73</v>
      </c>
    </row>
    <row r="1442" spans="1:8" x14ac:dyDescent="0.25">
      <c r="A1442" s="14">
        <v>41508</v>
      </c>
      <c r="B1442">
        <v>7145.22</v>
      </c>
      <c r="C1442">
        <v>22714.32</v>
      </c>
      <c r="D1442">
        <v>3101.82</v>
      </c>
      <c r="E1442">
        <v>2938.1335880000001</v>
      </c>
      <c r="F1442">
        <v>944.97948399999996</v>
      </c>
      <c r="G1442">
        <v>269.08</v>
      </c>
      <c r="H1442" s="15">
        <v>21895.4</v>
      </c>
    </row>
    <row r="1443" spans="1:8" x14ac:dyDescent="0.25">
      <c r="A1443" s="14">
        <v>41509</v>
      </c>
      <c r="B1443">
        <v>7172.85</v>
      </c>
      <c r="C1443">
        <v>22714.68</v>
      </c>
      <c r="D1443">
        <v>3124.27</v>
      </c>
      <c r="E1443">
        <v>2945.5568589999998</v>
      </c>
      <c r="F1443">
        <v>966.35182399999997</v>
      </c>
      <c r="G1443">
        <v>267.5</v>
      </c>
      <c r="H1443" s="15">
        <v>21863.51</v>
      </c>
    </row>
    <row r="1444" spans="1:8" x14ac:dyDescent="0.25">
      <c r="A1444" s="14">
        <v>41512</v>
      </c>
      <c r="B1444">
        <v>7133.94</v>
      </c>
      <c r="C1444">
        <v>22922.240000000002</v>
      </c>
      <c r="D1444">
        <v>3122.67</v>
      </c>
      <c r="E1444" t="e">
        <v>#N/A</v>
      </c>
      <c r="F1444">
        <v>961.97739100000001</v>
      </c>
      <c r="G1444">
        <v>273.45</v>
      </c>
      <c r="H1444" s="15">
        <v>22005.32</v>
      </c>
    </row>
    <row r="1445" spans="1:8" x14ac:dyDescent="0.25">
      <c r="A1445" s="14">
        <v>41513</v>
      </c>
      <c r="B1445">
        <v>7035.62</v>
      </c>
      <c r="C1445">
        <v>22523.71</v>
      </c>
      <c r="D1445">
        <v>3059.58</v>
      </c>
      <c r="E1445">
        <v>2911.0504839999999</v>
      </c>
      <c r="F1445">
        <v>910.62192800000003</v>
      </c>
      <c r="G1445">
        <v>274.77999999999997</v>
      </c>
      <c r="H1445" s="15">
        <v>21874.77</v>
      </c>
    </row>
    <row r="1446" spans="1:8" x14ac:dyDescent="0.25">
      <c r="A1446" s="14">
        <v>41514</v>
      </c>
      <c r="B1446">
        <v>7059.41</v>
      </c>
      <c r="C1446">
        <v>22236.33</v>
      </c>
      <c r="D1446">
        <v>3072.17</v>
      </c>
      <c r="E1446">
        <v>2884.816018</v>
      </c>
      <c r="F1446">
        <v>880.51586499999996</v>
      </c>
      <c r="G1446">
        <v>273.91000000000003</v>
      </c>
      <c r="H1446" s="15">
        <v>21524.65</v>
      </c>
    </row>
    <row r="1447" spans="1:8" x14ac:dyDescent="0.25">
      <c r="A1447" s="14">
        <v>41515</v>
      </c>
      <c r="B1447">
        <v>7062.96</v>
      </c>
      <c r="C1447">
        <v>22214.73</v>
      </c>
      <c r="D1447">
        <v>3093.36</v>
      </c>
      <c r="E1447">
        <v>2901.8230659999999</v>
      </c>
      <c r="F1447">
        <v>919.63383299999998</v>
      </c>
      <c r="G1447">
        <v>273.29000000000002</v>
      </c>
      <c r="H1447" s="15">
        <v>21704.78</v>
      </c>
    </row>
    <row r="1448" spans="1:8" x14ac:dyDescent="0.25">
      <c r="A1448" s="14">
        <v>41516</v>
      </c>
      <c r="B1448">
        <v>7051.44</v>
      </c>
      <c r="C1448">
        <v>22160.85</v>
      </c>
      <c r="D1448">
        <v>3073.81</v>
      </c>
      <c r="E1448">
        <v>2879.9880750000002</v>
      </c>
      <c r="F1448">
        <v>941.22379599999999</v>
      </c>
      <c r="G1448">
        <v>273.26</v>
      </c>
      <c r="H1448" s="15">
        <v>21731.37</v>
      </c>
    </row>
    <row r="1449" spans="1:8" x14ac:dyDescent="0.25">
      <c r="A1449" s="14">
        <v>41519</v>
      </c>
      <c r="B1449">
        <v>7051.44</v>
      </c>
      <c r="C1449">
        <v>21724.68</v>
      </c>
      <c r="D1449" t="e">
        <v>#N/A</v>
      </c>
      <c r="E1449">
        <v>2919.6982659999999</v>
      </c>
      <c r="F1449">
        <v>953.42130899999995</v>
      </c>
      <c r="G1449">
        <v>273.26</v>
      </c>
      <c r="H1449" s="15">
        <v>22175.34</v>
      </c>
    </row>
    <row r="1450" spans="1:8" x14ac:dyDescent="0.25">
      <c r="A1450" s="14">
        <v>41520</v>
      </c>
      <c r="B1450">
        <v>7076.19</v>
      </c>
      <c r="C1450">
        <v>21808.48</v>
      </c>
      <c r="D1450">
        <v>3091.76</v>
      </c>
      <c r="E1450">
        <v>2915.4036500000002</v>
      </c>
      <c r="F1450">
        <v>895.59074599999997</v>
      </c>
      <c r="G1450">
        <v>277.11</v>
      </c>
      <c r="H1450" s="15">
        <v>22394.58</v>
      </c>
    </row>
    <row r="1451" spans="1:8" x14ac:dyDescent="0.25">
      <c r="A1451" s="14">
        <v>41521</v>
      </c>
      <c r="B1451">
        <v>7124.11</v>
      </c>
      <c r="C1451">
        <v>21875.83</v>
      </c>
      <c r="D1451">
        <v>3124.54</v>
      </c>
      <c r="E1451">
        <v>2920.9169579999998</v>
      </c>
      <c r="F1451">
        <v>927.64137500000004</v>
      </c>
      <c r="G1451">
        <v>277.25</v>
      </c>
      <c r="H1451" s="15">
        <v>22326.22</v>
      </c>
    </row>
    <row r="1452" spans="1:8" x14ac:dyDescent="0.25">
      <c r="A1452" s="14">
        <v>41522</v>
      </c>
      <c r="B1452">
        <v>7133.68</v>
      </c>
      <c r="C1452">
        <v>22451.46</v>
      </c>
      <c r="D1452">
        <v>3129.94</v>
      </c>
      <c r="E1452">
        <v>2947.1427789999998</v>
      </c>
      <c r="F1452">
        <v>956.64493400000003</v>
      </c>
      <c r="G1452">
        <v>276.60000000000002</v>
      </c>
      <c r="H1452" s="15">
        <v>22597.97</v>
      </c>
    </row>
    <row r="1453" spans="1:8" x14ac:dyDescent="0.25">
      <c r="A1453" s="14">
        <v>41523</v>
      </c>
      <c r="B1453">
        <v>7129.1</v>
      </c>
      <c r="C1453">
        <v>22765.87</v>
      </c>
      <c r="D1453">
        <v>3133.38</v>
      </c>
      <c r="E1453">
        <v>2952.8388850000001</v>
      </c>
      <c r="F1453">
        <v>981.89334399999996</v>
      </c>
      <c r="G1453">
        <v>279.33</v>
      </c>
      <c r="H1453" s="15">
        <v>22621.22</v>
      </c>
    </row>
    <row r="1454" spans="1:8" x14ac:dyDescent="0.25">
      <c r="A1454" s="14">
        <v>41526</v>
      </c>
      <c r="B1454">
        <v>7190.6</v>
      </c>
      <c r="C1454">
        <v>22838.84</v>
      </c>
      <c r="D1454">
        <v>3169.93</v>
      </c>
      <c r="E1454">
        <v>2955.3091890000001</v>
      </c>
      <c r="F1454">
        <v>981.89334399999996</v>
      </c>
      <c r="G1454">
        <v>288.2</v>
      </c>
      <c r="H1454" s="15">
        <v>22750.65</v>
      </c>
    </row>
    <row r="1455" spans="1:8" x14ac:dyDescent="0.25">
      <c r="A1455" s="14">
        <v>41527</v>
      </c>
      <c r="B1455">
        <v>7255.54</v>
      </c>
      <c r="C1455">
        <v>22992.17</v>
      </c>
      <c r="D1455">
        <v>3185.07</v>
      </c>
      <c r="E1455">
        <v>2983.7143679999999</v>
      </c>
      <c r="F1455">
        <v>1037.2864520000001</v>
      </c>
      <c r="G1455">
        <v>292.64</v>
      </c>
      <c r="H1455" s="15">
        <v>22976.65</v>
      </c>
    </row>
    <row r="1456" spans="1:8" x14ac:dyDescent="0.25">
      <c r="A1456" s="14">
        <v>41528</v>
      </c>
      <c r="B1456">
        <v>7295.97</v>
      </c>
      <c r="C1456">
        <v>23231.68</v>
      </c>
      <c r="D1456">
        <v>3179.86</v>
      </c>
      <c r="E1456">
        <v>2997.2236760000001</v>
      </c>
      <c r="F1456">
        <v>1052.537223</v>
      </c>
      <c r="G1456">
        <v>292.83</v>
      </c>
      <c r="H1456" s="15">
        <v>22937.14</v>
      </c>
    </row>
    <row r="1457" spans="1:8" x14ac:dyDescent="0.25">
      <c r="A1457" s="14">
        <v>41529</v>
      </c>
      <c r="B1457">
        <v>7271.03</v>
      </c>
      <c r="C1457">
        <v>23222.21</v>
      </c>
      <c r="D1457">
        <v>3175.57</v>
      </c>
      <c r="E1457">
        <v>2991.7719339999999</v>
      </c>
      <c r="F1457">
        <v>1033.2019620000001</v>
      </c>
      <c r="G1457">
        <v>295.63</v>
      </c>
      <c r="H1457" s="15">
        <v>22953.72</v>
      </c>
    </row>
    <row r="1458" spans="1:8" x14ac:dyDescent="0.25">
      <c r="A1458" s="14">
        <v>41530</v>
      </c>
      <c r="B1458">
        <v>7295.27</v>
      </c>
      <c r="C1458">
        <v>23168.04</v>
      </c>
      <c r="D1458">
        <v>3178.27</v>
      </c>
      <c r="E1458">
        <v>2991.9968039999999</v>
      </c>
      <c r="F1458">
        <v>1038.6474350000001</v>
      </c>
      <c r="G1458">
        <v>293.25</v>
      </c>
      <c r="H1458" s="15">
        <v>22915.279999999999</v>
      </c>
    </row>
    <row r="1459" spans="1:8" x14ac:dyDescent="0.25">
      <c r="A1459" s="14">
        <v>41533</v>
      </c>
      <c r="B1459">
        <v>7354.39</v>
      </c>
      <c r="C1459">
        <v>23242.68</v>
      </c>
      <c r="D1459">
        <v>3168.69</v>
      </c>
      <c r="E1459">
        <v>3022.8560210000001</v>
      </c>
      <c r="F1459">
        <v>1044.4407920000001</v>
      </c>
      <c r="G1459">
        <v>292.39999999999998</v>
      </c>
      <c r="H1459" s="15">
        <v>23252.41</v>
      </c>
    </row>
    <row r="1460" spans="1:8" x14ac:dyDescent="0.25">
      <c r="A1460" s="14">
        <v>41534</v>
      </c>
      <c r="B1460">
        <v>7380.47</v>
      </c>
      <c r="C1460">
        <v>23066.5</v>
      </c>
      <c r="D1460">
        <v>3190.83</v>
      </c>
      <c r="E1460">
        <v>2983.6643039999999</v>
      </c>
      <c r="F1460">
        <v>1039.1032849999999</v>
      </c>
      <c r="G1460">
        <v>286.22000000000003</v>
      </c>
      <c r="H1460" s="15">
        <v>23180.52</v>
      </c>
    </row>
    <row r="1461" spans="1:8" x14ac:dyDescent="0.25">
      <c r="A1461" s="14">
        <v>41535</v>
      </c>
      <c r="B1461">
        <v>7464.69</v>
      </c>
      <c r="C1461">
        <v>22930.06</v>
      </c>
      <c r="D1461">
        <v>3231.31</v>
      </c>
      <c r="E1461">
        <v>2995.5759069999999</v>
      </c>
      <c r="F1461">
        <v>1045.7429890000001</v>
      </c>
      <c r="G1461">
        <v>287.67</v>
      </c>
      <c r="H1461" s="15">
        <v>23117.45</v>
      </c>
    </row>
    <row r="1462" spans="1:8" x14ac:dyDescent="0.25">
      <c r="A1462" s="14">
        <v>41536</v>
      </c>
      <c r="B1462">
        <v>7442.74</v>
      </c>
      <c r="C1462">
        <v>23456.98</v>
      </c>
      <c r="D1462">
        <v>3237.61</v>
      </c>
      <c r="E1462">
        <v>3000.5067610000001</v>
      </c>
      <c r="F1462">
        <v>1102.5525150000001</v>
      </c>
      <c r="G1462">
        <v>287.67</v>
      </c>
      <c r="H1462" s="15">
        <v>23502.51</v>
      </c>
    </row>
    <row r="1463" spans="1:8" x14ac:dyDescent="0.25">
      <c r="A1463" s="14">
        <v>41540</v>
      </c>
      <c r="B1463">
        <v>7340.59</v>
      </c>
      <c r="C1463">
        <v>23639.97</v>
      </c>
      <c r="D1463">
        <v>3219.34</v>
      </c>
      <c r="E1463">
        <v>2977.924771</v>
      </c>
      <c r="F1463">
        <v>1058.863355</v>
      </c>
      <c r="G1463">
        <v>291.98</v>
      </c>
      <c r="H1463" s="15">
        <v>23371.54</v>
      </c>
    </row>
    <row r="1464" spans="1:8" x14ac:dyDescent="0.25">
      <c r="A1464" s="14">
        <v>41541</v>
      </c>
      <c r="B1464">
        <v>7308.76</v>
      </c>
      <c r="C1464">
        <v>23088.49</v>
      </c>
      <c r="D1464">
        <v>3218.66</v>
      </c>
      <c r="E1464">
        <v>2994.1154419999998</v>
      </c>
      <c r="F1464">
        <v>1054.543226</v>
      </c>
      <c r="G1464">
        <v>289.57</v>
      </c>
      <c r="H1464" s="15">
        <v>23179.040000000001</v>
      </c>
    </row>
    <row r="1465" spans="1:8" x14ac:dyDescent="0.25">
      <c r="A1465" s="14">
        <v>41542</v>
      </c>
      <c r="B1465">
        <v>7290.74</v>
      </c>
      <c r="C1465">
        <v>23060.9</v>
      </c>
      <c r="D1465">
        <v>3208.55</v>
      </c>
      <c r="E1465">
        <v>2994.3290189999998</v>
      </c>
      <c r="F1465">
        <v>1059.2667220000001</v>
      </c>
      <c r="G1465">
        <v>288.07</v>
      </c>
      <c r="H1465" s="15">
        <v>23209.63</v>
      </c>
    </row>
    <row r="1466" spans="1:8" x14ac:dyDescent="0.25">
      <c r="A1466" s="14">
        <v>41543</v>
      </c>
      <c r="B1466">
        <v>7308.58</v>
      </c>
      <c r="C1466">
        <v>22780.82</v>
      </c>
      <c r="D1466">
        <v>3234.04</v>
      </c>
      <c r="E1466">
        <v>3000.5779560000001</v>
      </c>
      <c r="F1466">
        <v>1064.415172</v>
      </c>
      <c r="G1466">
        <v>282.12</v>
      </c>
      <c r="H1466" s="15">
        <v>23125.03</v>
      </c>
    </row>
    <row r="1467" spans="1:8" x14ac:dyDescent="0.25">
      <c r="A1467" s="14">
        <v>41544</v>
      </c>
      <c r="B1467">
        <v>7275.57</v>
      </c>
      <c r="C1467">
        <v>22387.31</v>
      </c>
      <c r="D1467">
        <v>3230.3</v>
      </c>
      <c r="E1467">
        <v>2993.2492219999999</v>
      </c>
      <c r="F1467">
        <v>1051.8556880000001</v>
      </c>
      <c r="G1467">
        <v>283.27999999999997</v>
      </c>
      <c r="H1467" s="15">
        <v>23207.040000000001</v>
      </c>
    </row>
    <row r="1468" spans="1:8" x14ac:dyDescent="0.25">
      <c r="A1468" s="14">
        <v>41547</v>
      </c>
      <c r="B1468">
        <v>7220.1</v>
      </c>
      <c r="C1468">
        <v>21832.68</v>
      </c>
      <c r="D1468">
        <v>3218.2</v>
      </c>
      <c r="E1468">
        <v>2966.878835</v>
      </c>
      <c r="F1468">
        <v>1033.822351</v>
      </c>
      <c r="G1468">
        <v>285.74</v>
      </c>
      <c r="H1468" s="15">
        <v>22859.86</v>
      </c>
    </row>
    <row r="1469" spans="1:8" x14ac:dyDescent="0.25">
      <c r="A1469" s="14">
        <v>41549</v>
      </c>
      <c r="B1469">
        <v>7257.69</v>
      </c>
      <c r="C1469">
        <v>22189.67</v>
      </c>
      <c r="D1469">
        <v>3253.25</v>
      </c>
      <c r="E1469">
        <v>2958.593343</v>
      </c>
      <c r="F1469">
        <v>1042.8810570000001</v>
      </c>
      <c r="G1469">
        <v>285.74</v>
      </c>
      <c r="H1469" s="15">
        <v>22984.48</v>
      </c>
    </row>
    <row r="1470" spans="1:8" x14ac:dyDescent="0.25">
      <c r="A1470" s="14">
        <v>41550</v>
      </c>
      <c r="B1470">
        <v>7200.06</v>
      </c>
      <c r="C1470">
        <v>22152.35</v>
      </c>
      <c r="D1470">
        <v>3213.83</v>
      </c>
      <c r="E1470">
        <v>2947.80881</v>
      </c>
      <c r="F1470">
        <v>1077.075934</v>
      </c>
      <c r="G1470">
        <v>285.74</v>
      </c>
      <c r="H1470" s="15">
        <v>23214.400000000001</v>
      </c>
    </row>
    <row r="1471" spans="1:8" x14ac:dyDescent="0.25">
      <c r="A1471" s="14">
        <v>41551</v>
      </c>
      <c r="B1471">
        <v>7242.79</v>
      </c>
      <c r="C1471">
        <v>22085.96</v>
      </c>
      <c r="D1471">
        <v>3242.57</v>
      </c>
      <c r="E1471">
        <v>2943.104366</v>
      </c>
      <c r="F1471">
        <v>1078.3221060000001</v>
      </c>
      <c r="G1471">
        <v>285.74</v>
      </c>
      <c r="H1471" s="15">
        <v>23138.54</v>
      </c>
    </row>
    <row r="1472" spans="1:8" x14ac:dyDescent="0.25">
      <c r="A1472" s="14">
        <v>41554</v>
      </c>
      <c r="B1472">
        <v>7183.7</v>
      </c>
      <c r="C1472">
        <v>21864.85</v>
      </c>
      <c r="D1472">
        <v>3215.69</v>
      </c>
      <c r="E1472">
        <v>2923.285519</v>
      </c>
      <c r="F1472">
        <v>1076.7167509999999</v>
      </c>
      <c r="G1472">
        <v>285.74</v>
      </c>
      <c r="H1472" s="15">
        <v>22973.95</v>
      </c>
    </row>
    <row r="1473" spans="1:8" x14ac:dyDescent="0.25">
      <c r="A1473" s="14">
        <v>41555</v>
      </c>
      <c r="B1473">
        <v>7109.43</v>
      </c>
      <c r="C1473">
        <v>22080.47</v>
      </c>
      <c r="D1473">
        <v>3153.87</v>
      </c>
      <c r="E1473">
        <v>2902.5836599999998</v>
      </c>
      <c r="F1473">
        <v>1078.261133</v>
      </c>
      <c r="G1473">
        <v>289.29000000000002</v>
      </c>
      <c r="H1473" s="15">
        <v>23178.85</v>
      </c>
    </row>
    <row r="1474" spans="1:8" x14ac:dyDescent="0.25">
      <c r="A1474" s="14">
        <v>41556</v>
      </c>
      <c r="B1474">
        <v>7120.45</v>
      </c>
      <c r="C1474">
        <v>21657.22</v>
      </c>
      <c r="D1474">
        <v>3142.54</v>
      </c>
      <c r="E1474">
        <v>2874.7273759999998</v>
      </c>
      <c r="F1474">
        <v>1092.077329</v>
      </c>
      <c r="G1474">
        <v>291.64</v>
      </c>
      <c r="H1474" s="15">
        <v>23033.97</v>
      </c>
    </row>
    <row r="1475" spans="1:8" x14ac:dyDescent="0.25">
      <c r="A1475" s="14">
        <v>41557</v>
      </c>
      <c r="B1475">
        <v>7273.88</v>
      </c>
      <c r="C1475">
        <v>21674.98</v>
      </c>
      <c r="D1475">
        <v>3210.84</v>
      </c>
      <c r="E1475">
        <v>2928.6263549999999</v>
      </c>
      <c r="F1475">
        <v>1100.746815</v>
      </c>
      <c r="G1475">
        <v>288.66000000000003</v>
      </c>
      <c r="H1475" s="15">
        <v>22951.3</v>
      </c>
    </row>
    <row r="1476" spans="1:8" x14ac:dyDescent="0.25">
      <c r="A1476" s="14">
        <v>41558</v>
      </c>
      <c r="B1476">
        <v>7317.66</v>
      </c>
      <c r="C1476">
        <v>21775.39</v>
      </c>
      <c r="D1476">
        <v>3233.83</v>
      </c>
      <c r="E1476">
        <v>2934.89129</v>
      </c>
      <c r="F1476">
        <v>1120.142609</v>
      </c>
      <c r="G1476">
        <v>294.19</v>
      </c>
      <c r="H1476" s="15">
        <v>23218.32</v>
      </c>
    </row>
    <row r="1477" spans="1:8" x14ac:dyDescent="0.25">
      <c r="A1477" s="14">
        <v>41562</v>
      </c>
      <c r="B1477">
        <v>7289.84</v>
      </c>
      <c r="C1477">
        <v>21599.78</v>
      </c>
      <c r="D1477">
        <v>3244.66</v>
      </c>
      <c r="E1477">
        <v>2962.0654589999999</v>
      </c>
      <c r="F1477">
        <v>1107.4747890000001</v>
      </c>
      <c r="G1477">
        <v>295.13</v>
      </c>
      <c r="H1477" s="15">
        <v>23336.52</v>
      </c>
    </row>
    <row r="1478" spans="1:8" x14ac:dyDescent="0.25">
      <c r="A1478" s="14">
        <v>41563</v>
      </c>
      <c r="B1478">
        <v>7396.08</v>
      </c>
      <c r="C1478">
        <v>21599.78</v>
      </c>
      <c r="D1478">
        <v>3281.67</v>
      </c>
      <c r="E1478">
        <v>2972.4314380000001</v>
      </c>
      <c r="F1478">
        <v>1107.4747890000001</v>
      </c>
      <c r="G1478">
        <v>288.82</v>
      </c>
      <c r="H1478" s="15">
        <v>23228.33</v>
      </c>
    </row>
    <row r="1479" spans="1:8" x14ac:dyDescent="0.25">
      <c r="A1479" s="14">
        <v>41564</v>
      </c>
      <c r="B1479">
        <v>7441.11</v>
      </c>
      <c r="C1479">
        <v>21599.78</v>
      </c>
      <c r="D1479">
        <v>3301.28</v>
      </c>
      <c r="E1479">
        <v>2958.450429</v>
      </c>
      <c r="F1479">
        <v>1110.5187470000001</v>
      </c>
      <c r="G1479">
        <v>287.68</v>
      </c>
      <c r="H1479" s="15">
        <v>23094.880000000001</v>
      </c>
    </row>
    <row r="1480" spans="1:8" x14ac:dyDescent="0.25">
      <c r="A1480" s="14">
        <v>41565</v>
      </c>
      <c r="B1480">
        <v>7467.43</v>
      </c>
      <c r="C1480">
        <v>21599.78</v>
      </c>
      <c r="D1480">
        <v>3353.88</v>
      </c>
      <c r="E1480">
        <v>2991.1403260000002</v>
      </c>
      <c r="F1480">
        <v>1134.438343</v>
      </c>
      <c r="G1480">
        <v>288.91000000000003</v>
      </c>
      <c r="H1480" s="15">
        <v>23340.1</v>
      </c>
    </row>
    <row r="1481" spans="1:8" x14ac:dyDescent="0.25">
      <c r="A1481" s="14">
        <v>41568</v>
      </c>
      <c r="B1481">
        <v>7461.95</v>
      </c>
      <c r="C1481">
        <v>21754.95</v>
      </c>
      <c r="D1481">
        <v>3361.18</v>
      </c>
      <c r="E1481">
        <v>3024.3910099999998</v>
      </c>
      <c r="F1481">
        <v>1135.104437</v>
      </c>
      <c r="G1481">
        <v>294.56</v>
      </c>
      <c r="H1481" s="15">
        <v>23438.15</v>
      </c>
    </row>
    <row r="1482" spans="1:8" x14ac:dyDescent="0.25">
      <c r="A1482" s="14">
        <v>41569</v>
      </c>
      <c r="B1482">
        <v>7510.46</v>
      </c>
      <c r="C1482">
        <v>22230.43</v>
      </c>
      <c r="D1482">
        <v>3366.93</v>
      </c>
      <c r="E1482">
        <v>3016.8475170000002</v>
      </c>
      <c r="F1482">
        <v>1133.15984</v>
      </c>
      <c r="G1482">
        <v>291.63</v>
      </c>
      <c r="H1482" s="15">
        <v>23315.99</v>
      </c>
    </row>
    <row r="1483" spans="1:8" x14ac:dyDescent="0.25">
      <c r="A1483" s="14">
        <v>41570</v>
      </c>
      <c r="B1483">
        <v>7475.03</v>
      </c>
      <c r="C1483">
        <v>22347.29</v>
      </c>
      <c r="D1483">
        <v>3346.05</v>
      </c>
      <c r="E1483">
        <v>3004.7830629999999</v>
      </c>
      <c r="F1483">
        <v>1128.675954</v>
      </c>
      <c r="G1483">
        <v>287.37</v>
      </c>
      <c r="H1483" s="15">
        <v>22999.95</v>
      </c>
    </row>
    <row r="1484" spans="1:8" x14ac:dyDescent="0.25">
      <c r="A1484" s="14">
        <v>41571</v>
      </c>
      <c r="B1484">
        <v>7498.27</v>
      </c>
      <c r="C1484">
        <v>22360.85</v>
      </c>
      <c r="D1484">
        <v>3362.37</v>
      </c>
      <c r="E1484">
        <v>3034.9144419999998</v>
      </c>
      <c r="F1484">
        <v>1127.393272</v>
      </c>
      <c r="G1484">
        <v>285.10000000000002</v>
      </c>
      <c r="H1484" s="15">
        <v>22835.82</v>
      </c>
    </row>
    <row r="1485" spans="1:8" x14ac:dyDescent="0.25">
      <c r="A1485" s="14">
        <v>41572</v>
      </c>
      <c r="B1485">
        <v>7515.65</v>
      </c>
      <c r="C1485">
        <v>22445.59</v>
      </c>
      <c r="D1485">
        <v>3383.83</v>
      </c>
      <c r="E1485">
        <v>3034.5493070000002</v>
      </c>
      <c r="F1485">
        <v>1120.311473</v>
      </c>
      <c r="G1485">
        <v>280.95999999999998</v>
      </c>
      <c r="H1485" s="15">
        <v>22698.34</v>
      </c>
    </row>
    <row r="1486" spans="1:8" x14ac:dyDescent="0.25">
      <c r="A1486" s="14">
        <v>41575</v>
      </c>
      <c r="B1486">
        <v>7534.31</v>
      </c>
      <c r="C1486">
        <v>22353.200000000001</v>
      </c>
      <c r="D1486">
        <v>3382.68</v>
      </c>
      <c r="E1486">
        <v>3026.4964650000002</v>
      </c>
      <c r="F1486">
        <v>1115.0837300000001</v>
      </c>
      <c r="G1486">
        <v>280.73</v>
      </c>
      <c r="H1486" s="15">
        <v>22806.58</v>
      </c>
    </row>
    <row r="1487" spans="1:8" x14ac:dyDescent="0.25">
      <c r="A1487" s="14">
        <v>41576</v>
      </c>
      <c r="B1487">
        <v>7585.23</v>
      </c>
      <c r="C1487">
        <v>22276.65</v>
      </c>
      <c r="D1487">
        <v>3391.75</v>
      </c>
      <c r="E1487">
        <v>3040.2724950000002</v>
      </c>
      <c r="F1487">
        <v>1136.804656</v>
      </c>
      <c r="G1487">
        <v>279.05</v>
      </c>
      <c r="H1487" s="15">
        <v>22846.54</v>
      </c>
    </row>
    <row r="1488" spans="1:8" x14ac:dyDescent="0.25">
      <c r="A1488" s="14">
        <v>41577</v>
      </c>
      <c r="B1488">
        <v>7547.03</v>
      </c>
      <c r="C1488">
        <v>22310.6</v>
      </c>
      <c r="D1488">
        <v>3385.38</v>
      </c>
      <c r="E1488">
        <v>3051.5329879999999</v>
      </c>
      <c r="F1488">
        <v>1144.1124259999999</v>
      </c>
      <c r="G1488">
        <v>283.02</v>
      </c>
      <c r="H1488" s="15">
        <v>23304.02</v>
      </c>
    </row>
    <row r="1489" spans="1:8" x14ac:dyDescent="0.25">
      <c r="A1489" s="14">
        <v>41578</v>
      </c>
      <c r="B1489">
        <v>7508.94</v>
      </c>
      <c r="C1489">
        <v>22775.85</v>
      </c>
      <c r="D1489">
        <v>3377.73</v>
      </c>
      <c r="E1489">
        <v>3043.328837</v>
      </c>
      <c r="F1489">
        <v>1149.7574460000001</v>
      </c>
      <c r="G1489">
        <v>279.12</v>
      </c>
      <c r="H1489" s="15">
        <v>23206.37</v>
      </c>
    </row>
    <row r="1490" spans="1:8" x14ac:dyDescent="0.25">
      <c r="A1490" s="14">
        <v>41579</v>
      </c>
      <c r="B1490">
        <v>7534.83</v>
      </c>
      <c r="C1490">
        <v>22649.09</v>
      </c>
      <c r="D1490">
        <v>3379.76</v>
      </c>
      <c r="E1490">
        <v>3019.0290749999999</v>
      </c>
      <c r="F1490">
        <v>1144.8464469999999</v>
      </c>
      <c r="G1490">
        <v>279.98</v>
      </c>
      <c r="H1490" s="15">
        <v>23249.79</v>
      </c>
    </row>
    <row r="1491" spans="1:8" x14ac:dyDescent="0.25">
      <c r="A1491" s="14">
        <v>41582</v>
      </c>
      <c r="B1491">
        <v>7557.75</v>
      </c>
      <c r="C1491">
        <v>22377.83</v>
      </c>
      <c r="D1491">
        <v>3384.75</v>
      </c>
      <c r="E1491">
        <v>3012.560258</v>
      </c>
      <c r="F1491">
        <v>1144.8464469999999</v>
      </c>
      <c r="G1491">
        <v>280.02</v>
      </c>
      <c r="H1491" s="15">
        <v>23189.62</v>
      </c>
    </row>
    <row r="1492" spans="1:8" x14ac:dyDescent="0.25">
      <c r="A1492" s="14">
        <v>41583</v>
      </c>
      <c r="B1492">
        <v>7533.77</v>
      </c>
      <c r="C1492">
        <v>22790.7</v>
      </c>
      <c r="D1492">
        <v>3388.82</v>
      </c>
      <c r="E1492">
        <v>3010.3475330000001</v>
      </c>
      <c r="F1492">
        <v>1141.4328539999999</v>
      </c>
      <c r="G1492">
        <v>281.08999999999997</v>
      </c>
      <c r="H1492" s="15">
        <v>23038.95</v>
      </c>
    </row>
    <row r="1493" spans="1:8" x14ac:dyDescent="0.25">
      <c r="A1493" s="14">
        <v>41584</v>
      </c>
      <c r="B1493">
        <v>7582.88</v>
      </c>
      <c r="C1493">
        <v>23165.21</v>
      </c>
      <c r="D1493">
        <v>3385.38</v>
      </c>
      <c r="E1493">
        <v>3019.3822230000001</v>
      </c>
      <c r="F1493">
        <v>1123.772336</v>
      </c>
      <c r="G1493">
        <v>278.04000000000002</v>
      </c>
      <c r="H1493" s="15">
        <v>23036.94</v>
      </c>
    </row>
    <row r="1494" spans="1:8" x14ac:dyDescent="0.25">
      <c r="A1494" s="14">
        <v>41585</v>
      </c>
      <c r="B1494">
        <v>7505</v>
      </c>
      <c r="C1494">
        <v>23220.21</v>
      </c>
      <c r="D1494">
        <v>3321.41</v>
      </c>
      <c r="E1494">
        <v>3013.8952760000002</v>
      </c>
      <c r="F1494">
        <v>1113.126078</v>
      </c>
      <c r="G1494">
        <v>275.99</v>
      </c>
      <c r="H1494" s="15">
        <v>22881.03</v>
      </c>
    </row>
    <row r="1495" spans="1:8" x14ac:dyDescent="0.25">
      <c r="A1495" s="14">
        <v>41586</v>
      </c>
      <c r="B1495">
        <v>7602.1</v>
      </c>
      <c r="C1495">
        <v>23367.15</v>
      </c>
      <c r="D1495">
        <v>3366.84</v>
      </c>
      <c r="E1495">
        <v>3001.6229159999998</v>
      </c>
      <c r="F1495">
        <v>1102.1448370000001</v>
      </c>
      <c r="G1495">
        <v>272</v>
      </c>
      <c r="H1495" s="15">
        <v>22744.39</v>
      </c>
    </row>
    <row r="1496" spans="1:8" x14ac:dyDescent="0.25">
      <c r="A1496" s="14">
        <v>41589</v>
      </c>
      <c r="B1496">
        <v>7610.31</v>
      </c>
      <c r="C1496">
        <v>23381.08</v>
      </c>
      <c r="D1496">
        <v>3362.98</v>
      </c>
      <c r="E1496">
        <v>3004.688224</v>
      </c>
      <c r="F1496">
        <v>1081.9698189999999</v>
      </c>
      <c r="G1496">
        <v>272.95999999999998</v>
      </c>
      <c r="H1496" s="15">
        <v>23069.85</v>
      </c>
    </row>
    <row r="1497" spans="1:8" x14ac:dyDescent="0.25">
      <c r="A1497" s="14">
        <v>41590</v>
      </c>
      <c r="B1497">
        <v>7588.38</v>
      </c>
      <c r="C1497">
        <v>23302.46</v>
      </c>
      <c r="D1497">
        <v>3365.23</v>
      </c>
      <c r="E1497">
        <v>3009.7240860000002</v>
      </c>
      <c r="F1497">
        <v>1065.3879529999999</v>
      </c>
      <c r="G1497">
        <v>275.73</v>
      </c>
      <c r="H1497" s="15">
        <v>22901.41</v>
      </c>
    </row>
    <row r="1498" spans="1:8" x14ac:dyDescent="0.25">
      <c r="A1498" s="14">
        <v>41591</v>
      </c>
      <c r="B1498">
        <v>7639.14</v>
      </c>
      <c r="C1498">
        <v>23287.06</v>
      </c>
      <c r="D1498">
        <v>3405.56</v>
      </c>
      <c r="E1498">
        <v>2983.9639419999999</v>
      </c>
      <c r="F1498">
        <v>1063.555253</v>
      </c>
      <c r="G1498">
        <v>269.82</v>
      </c>
      <c r="H1498" s="15">
        <v>22463.83</v>
      </c>
    </row>
    <row r="1499" spans="1:8" x14ac:dyDescent="0.25">
      <c r="A1499" s="14">
        <v>41592</v>
      </c>
      <c r="B1499">
        <v>7677.93</v>
      </c>
      <c r="C1499">
        <v>23287.06</v>
      </c>
      <c r="D1499">
        <v>3415.14</v>
      </c>
      <c r="E1499">
        <v>3016.1335949999998</v>
      </c>
      <c r="F1499">
        <v>1078.8683940000001</v>
      </c>
      <c r="G1499">
        <v>272.07</v>
      </c>
      <c r="H1499" s="15">
        <v>22649.15</v>
      </c>
    </row>
    <row r="1500" spans="1:8" x14ac:dyDescent="0.25">
      <c r="A1500" s="14">
        <v>41593</v>
      </c>
      <c r="B1500">
        <v>7718.97</v>
      </c>
      <c r="C1500">
        <v>23287.06</v>
      </c>
      <c r="D1500">
        <v>3422.58</v>
      </c>
      <c r="E1500">
        <v>3012.2637030000001</v>
      </c>
      <c r="F1500">
        <v>1078.8683940000001</v>
      </c>
      <c r="G1500">
        <v>277.77999999999997</v>
      </c>
      <c r="H1500" s="15">
        <v>23032.15</v>
      </c>
    </row>
    <row r="1501" spans="1:8" x14ac:dyDescent="0.25">
      <c r="A1501" s="14">
        <v>41596</v>
      </c>
      <c r="B1501">
        <v>7711.64</v>
      </c>
      <c r="C1501">
        <v>23611.24</v>
      </c>
      <c r="D1501">
        <v>3388.87</v>
      </c>
      <c r="E1501">
        <v>3009.616845</v>
      </c>
      <c r="F1501">
        <v>1114.1758809999999</v>
      </c>
      <c r="G1501">
        <v>286.95999999999998</v>
      </c>
      <c r="H1501" s="15">
        <v>23660.06</v>
      </c>
    </row>
    <row r="1502" spans="1:8" x14ac:dyDescent="0.25">
      <c r="A1502" s="14">
        <v>41597</v>
      </c>
      <c r="B1502">
        <v>7705.16</v>
      </c>
      <c r="C1502">
        <v>23819.43</v>
      </c>
      <c r="D1502">
        <v>3378.13</v>
      </c>
      <c r="E1502">
        <v>2996.8207550000002</v>
      </c>
      <c r="F1502">
        <v>1119.0960600000001</v>
      </c>
      <c r="G1502">
        <v>285.72000000000003</v>
      </c>
      <c r="H1502" s="15">
        <v>23657.81</v>
      </c>
    </row>
    <row r="1503" spans="1:8" x14ac:dyDescent="0.25">
      <c r="A1503" s="14">
        <v>41598</v>
      </c>
      <c r="B1503">
        <v>7672.41</v>
      </c>
      <c r="C1503">
        <v>23800.97</v>
      </c>
      <c r="D1503">
        <v>3367.17</v>
      </c>
      <c r="E1503">
        <v>2980.1209869999998</v>
      </c>
      <c r="F1503">
        <v>1101.5775590000001</v>
      </c>
      <c r="G1503">
        <v>287.73</v>
      </c>
      <c r="H1503" s="15">
        <v>23700.86</v>
      </c>
    </row>
    <row r="1504" spans="1:8" x14ac:dyDescent="0.25">
      <c r="A1504" s="14">
        <v>41599</v>
      </c>
      <c r="B1504">
        <v>7722.82</v>
      </c>
      <c r="C1504">
        <v>23784.18</v>
      </c>
      <c r="D1504">
        <v>3402.73</v>
      </c>
      <c r="E1504">
        <v>2978.0505699999999</v>
      </c>
      <c r="F1504">
        <v>1073.583106</v>
      </c>
      <c r="G1504">
        <v>286.36</v>
      </c>
      <c r="H1504" s="15">
        <v>23580.29</v>
      </c>
    </row>
    <row r="1505" spans="1:8" x14ac:dyDescent="0.25">
      <c r="A1505" s="14">
        <v>41600</v>
      </c>
      <c r="B1505">
        <v>7756.82</v>
      </c>
      <c r="C1505">
        <v>23847.57</v>
      </c>
      <c r="D1505">
        <v>3422.02</v>
      </c>
      <c r="E1505">
        <v>2989.721614</v>
      </c>
      <c r="F1505">
        <v>1074.783269</v>
      </c>
      <c r="G1505">
        <v>284.82</v>
      </c>
      <c r="H1505" s="15">
        <v>23696.28</v>
      </c>
    </row>
    <row r="1506" spans="1:8" x14ac:dyDescent="0.25">
      <c r="A1506" s="14">
        <v>41603</v>
      </c>
      <c r="B1506">
        <v>7740.38</v>
      </c>
      <c r="C1506">
        <v>23978.29</v>
      </c>
      <c r="D1506">
        <v>3427.49</v>
      </c>
      <c r="E1506">
        <v>3006.8615589999999</v>
      </c>
      <c r="F1506">
        <v>1100.7707150000001</v>
      </c>
      <c r="G1506">
        <v>284.01</v>
      </c>
      <c r="H1506" s="15">
        <v>23684.45</v>
      </c>
    </row>
    <row r="1507" spans="1:8" x14ac:dyDescent="0.25">
      <c r="A1507" s="14">
        <v>41604</v>
      </c>
      <c r="B1507">
        <v>7727.17</v>
      </c>
      <c r="C1507">
        <v>23798.7</v>
      </c>
      <c r="D1507">
        <v>3445.76</v>
      </c>
      <c r="E1507">
        <v>3014.9295179999999</v>
      </c>
      <c r="F1507">
        <v>1091.2987869999999</v>
      </c>
      <c r="G1507">
        <v>284.16000000000003</v>
      </c>
      <c r="H1507" s="15">
        <v>23681.279999999999</v>
      </c>
    </row>
    <row r="1508" spans="1:8" x14ac:dyDescent="0.25">
      <c r="A1508" s="14">
        <v>41605</v>
      </c>
      <c r="B1508">
        <v>7734.76</v>
      </c>
      <c r="C1508">
        <v>23768.35</v>
      </c>
      <c r="D1508">
        <v>3470.48</v>
      </c>
      <c r="E1508">
        <v>3028.0751380000002</v>
      </c>
      <c r="F1508">
        <v>1094.1397340000001</v>
      </c>
      <c r="G1508">
        <v>287.29000000000002</v>
      </c>
      <c r="H1508" s="15">
        <v>23806.35</v>
      </c>
    </row>
    <row r="1509" spans="1:8" x14ac:dyDescent="0.25">
      <c r="A1509" s="14">
        <v>41606</v>
      </c>
      <c r="B1509">
        <v>7734.76</v>
      </c>
      <c r="C1509">
        <v>24180.49</v>
      </c>
      <c r="D1509" t="e">
        <v>#N/A</v>
      </c>
      <c r="E1509">
        <v>3042.1344210000002</v>
      </c>
      <c r="F1509">
        <v>1097.953593</v>
      </c>
      <c r="G1509">
        <v>287.29000000000002</v>
      </c>
      <c r="H1509" s="15">
        <v>23789.09</v>
      </c>
    </row>
    <row r="1510" spans="1:8" x14ac:dyDescent="0.25">
      <c r="A1510" s="14">
        <v>41607</v>
      </c>
      <c r="B1510">
        <v>7718.8</v>
      </c>
      <c r="C1510">
        <v>24302.19</v>
      </c>
      <c r="D1510">
        <v>3487.82</v>
      </c>
      <c r="E1510">
        <v>3049.0138000000002</v>
      </c>
      <c r="F1510">
        <v>1110.178604</v>
      </c>
      <c r="G1510">
        <v>290.27</v>
      </c>
      <c r="H1510" s="15">
        <v>23881.29</v>
      </c>
    </row>
    <row r="1511" spans="1:8" x14ac:dyDescent="0.25">
      <c r="A1511" s="14">
        <v>41610</v>
      </c>
      <c r="B1511">
        <v>7694.29</v>
      </c>
      <c r="C1511">
        <v>24401.57</v>
      </c>
      <c r="D1511">
        <v>3481.15</v>
      </c>
      <c r="E1511">
        <v>3018.8177810000002</v>
      </c>
      <c r="F1511">
        <v>1120.9610150000001</v>
      </c>
      <c r="G1511">
        <v>285.89</v>
      </c>
      <c r="H1511" s="15">
        <v>24038.55</v>
      </c>
    </row>
    <row r="1512" spans="1:8" x14ac:dyDescent="0.25">
      <c r="A1512" s="14">
        <v>41611</v>
      </c>
      <c r="B1512">
        <v>7659.94</v>
      </c>
      <c r="C1512">
        <v>24588.47</v>
      </c>
      <c r="D1512">
        <v>3479.34</v>
      </c>
      <c r="E1512">
        <v>3001.4408669999998</v>
      </c>
      <c r="F1512">
        <v>1116.766918</v>
      </c>
      <c r="G1512">
        <v>289.16000000000003</v>
      </c>
      <c r="H1512" s="15">
        <v>23910.47</v>
      </c>
    </row>
    <row r="1513" spans="1:8" x14ac:dyDescent="0.25">
      <c r="A1513" s="14">
        <v>41612</v>
      </c>
      <c r="B1513">
        <v>7648.9</v>
      </c>
      <c r="C1513">
        <v>24445.38</v>
      </c>
      <c r="D1513">
        <v>3483.01</v>
      </c>
      <c r="E1513">
        <v>3010.8196699999999</v>
      </c>
      <c r="F1513">
        <v>1113.5892530000001</v>
      </c>
      <c r="G1513">
        <v>293.52999999999997</v>
      </c>
      <c r="H1513" s="15">
        <v>23728.7</v>
      </c>
    </row>
    <row r="1514" spans="1:8" x14ac:dyDescent="0.25">
      <c r="A1514" s="14">
        <v>41613</v>
      </c>
      <c r="B1514">
        <v>7602.78</v>
      </c>
      <c r="C1514">
        <v>24800.69</v>
      </c>
      <c r="D1514">
        <v>3477.73</v>
      </c>
      <c r="E1514">
        <v>3019.2701710000001</v>
      </c>
      <c r="F1514">
        <v>1132.158095</v>
      </c>
      <c r="G1514">
        <v>293.02999999999997</v>
      </c>
      <c r="H1514" s="15">
        <v>23712.57</v>
      </c>
    </row>
    <row r="1515" spans="1:8" x14ac:dyDescent="0.25">
      <c r="A1515" s="14">
        <v>41614</v>
      </c>
      <c r="B1515">
        <v>7697.12</v>
      </c>
      <c r="C1515">
        <v>24870.55</v>
      </c>
      <c r="D1515">
        <v>3504.26</v>
      </c>
      <c r="E1515">
        <v>3038.1039470000001</v>
      </c>
      <c r="F1515">
        <v>1137.2924169999999</v>
      </c>
      <c r="G1515">
        <v>291.05</v>
      </c>
      <c r="H1515" s="15">
        <v>23743.1</v>
      </c>
    </row>
    <row r="1516" spans="1:8" x14ac:dyDescent="0.25">
      <c r="A1516" s="14">
        <v>41617</v>
      </c>
      <c r="B1516">
        <v>7706.98</v>
      </c>
      <c r="C1516">
        <v>24998.89</v>
      </c>
      <c r="D1516">
        <v>3516.172</v>
      </c>
      <c r="E1516">
        <v>3051.3726409999999</v>
      </c>
      <c r="F1516">
        <v>1163.130574</v>
      </c>
      <c r="G1516">
        <v>291.35000000000002</v>
      </c>
      <c r="H1516" s="15">
        <v>23811.17</v>
      </c>
    </row>
    <row r="1517" spans="1:8" x14ac:dyDescent="0.25">
      <c r="A1517" s="14">
        <v>41618</v>
      </c>
      <c r="B1517">
        <v>7677.51</v>
      </c>
      <c r="C1517">
        <v>24878.68</v>
      </c>
      <c r="D1517">
        <v>3514.2040000000002</v>
      </c>
      <c r="E1517">
        <v>3054.4193460000001</v>
      </c>
      <c r="F1517">
        <v>1158.5637200000001</v>
      </c>
      <c r="G1517">
        <v>291.83999999999997</v>
      </c>
      <c r="H1517" s="15">
        <v>23744.19</v>
      </c>
    </row>
    <row r="1518" spans="1:8" x14ac:dyDescent="0.25">
      <c r="A1518" s="14">
        <v>41619</v>
      </c>
      <c r="B1518">
        <v>7604.64</v>
      </c>
      <c r="C1518">
        <v>24972.9</v>
      </c>
      <c r="D1518">
        <v>3468.9940000000001</v>
      </c>
      <c r="E1518">
        <v>3055.1014909999999</v>
      </c>
      <c r="F1518">
        <v>1150.3324729999999</v>
      </c>
      <c r="G1518">
        <v>287.33</v>
      </c>
      <c r="H1518" s="15">
        <v>23338.240000000002</v>
      </c>
    </row>
    <row r="1519" spans="1:8" x14ac:dyDescent="0.25">
      <c r="A1519" s="14">
        <v>41620</v>
      </c>
      <c r="B1519">
        <v>7568.6</v>
      </c>
      <c r="C1519">
        <v>25072</v>
      </c>
      <c r="D1519">
        <v>3460.2919999999999</v>
      </c>
      <c r="E1519">
        <v>3024.5250000000001</v>
      </c>
      <c r="F1519">
        <v>1131.367285</v>
      </c>
      <c r="G1519">
        <v>287.23</v>
      </c>
      <c r="H1519" s="15">
        <v>23218.12</v>
      </c>
    </row>
    <row r="1520" spans="1:8" x14ac:dyDescent="0.25">
      <c r="A1520" s="14">
        <v>41621</v>
      </c>
      <c r="B1520">
        <v>7572.51</v>
      </c>
      <c r="C1520">
        <v>25256.7</v>
      </c>
      <c r="D1520">
        <v>3456.4009999999998</v>
      </c>
      <c r="E1520">
        <v>3044.2402470000002</v>
      </c>
      <c r="F1520">
        <v>1110.7473689999999</v>
      </c>
      <c r="G1520">
        <v>286.87</v>
      </c>
      <c r="H1520" s="15">
        <v>23245.96</v>
      </c>
    </row>
    <row r="1521" spans="1:8" x14ac:dyDescent="0.25">
      <c r="A1521" s="14">
        <v>41624</v>
      </c>
      <c r="B1521">
        <v>7621.49</v>
      </c>
      <c r="C1521">
        <v>25298.32</v>
      </c>
      <c r="D1521">
        <v>3475.7950000000001</v>
      </c>
      <c r="E1521">
        <v>3069.4112799999998</v>
      </c>
      <c r="F1521">
        <v>1114.1674929999999</v>
      </c>
      <c r="G1521">
        <v>282.04000000000002</v>
      </c>
      <c r="H1521" s="15">
        <v>23114.66</v>
      </c>
    </row>
    <row r="1522" spans="1:8" x14ac:dyDescent="0.25">
      <c r="A1522" s="14">
        <v>41625</v>
      </c>
      <c r="B1522">
        <v>7589.46</v>
      </c>
      <c r="C1522">
        <v>25350.2</v>
      </c>
      <c r="D1522">
        <v>3469.319</v>
      </c>
      <c r="E1522">
        <v>3068.9813869999998</v>
      </c>
      <c r="F1522">
        <v>1111.3636690000001</v>
      </c>
      <c r="G1522">
        <v>280.86</v>
      </c>
      <c r="H1522" s="15">
        <v>23069.23</v>
      </c>
    </row>
    <row r="1523" spans="1:8" x14ac:dyDescent="0.25">
      <c r="A1523" s="14">
        <v>41626</v>
      </c>
      <c r="B1523">
        <v>7737.72</v>
      </c>
      <c r="C1523">
        <v>25524.46</v>
      </c>
      <c r="D1523">
        <v>3509.627</v>
      </c>
      <c r="E1523">
        <v>3095.0298349999998</v>
      </c>
      <c r="F1523">
        <v>1125.177328</v>
      </c>
      <c r="G1523">
        <v>280.76</v>
      </c>
      <c r="H1523" s="15">
        <v>23143.82</v>
      </c>
    </row>
    <row r="1524" spans="1:8" x14ac:dyDescent="0.25">
      <c r="A1524" s="14">
        <v>41627</v>
      </c>
      <c r="B1524">
        <v>7742.73</v>
      </c>
      <c r="C1524">
        <v>25472.65</v>
      </c>
      <c r="D1524">
        <v>3498.6260000000002</v>
      </c>
      <c r="E1524">
        <v>3136.7802369999999</v>
      </c>
      <c r="F1524">
        <v>1117.061132</v>
      </c>
      <c r="G1524">
        <v>277.56</v>
      </c>
      <c r="H1524" s="15">
        <v>22888.75</v>
      </c>
    </row>
    <row r="1525" spans="1:8" x14ac:dyDescent="0.25">
      <c r="A1525" s="14">
        <v>41628</v>
      </c>
      <c r="B1525">
        <v>7761.28</v>
      </c>
      <c r="C1525">
        <v>25579.33</v>
      </c>
      <c r="D1525">
        <v>3531.1889999999999</v>
      </c>
      <c r="E1525">
        <v>3135.8680760000002</v>
      </c>
      <c r="F1525">
        <v>1137.4168890000001</v>
      </c>
      <c r="G1525">
        <v>271.87</v>
      </c>
      <c r="H1525" s="15">
        <v>22812.18</v>
      </c>
    </row>
    <row r="1526" spans="1:8" x14ac:dyDescent="0.25">
      <c r="A1526" s="14">
        <v>41631</v>
      </c>
      <c r="B1526">
        <v>7785.29</v>
      </c>
      <c r="C1526">
        <v>25417.63</v>
      </c>
      <c r="D1526">
        <v>3569.3960000000002</v>
      </c>
      <c r="E1526">
        <v>3176.06783</v>
      </c>
      <c r="F1526">
        <v>1140.6932360000001</v>
      </c>
      <c r="G1526">
        <v>272.18</v>
      </c>
      <c r="H1526" s="15">
        <v>22921.56</v>
      </c>
    </row>
    <row r="1527" spans="1:8" x14ac:dyDescent="0.25">
      <c r="A1527" s="14">
        <v>41632</v>
      </c>
      <c r="B1527">
        <v>7812.76</v>
      </c>
      <c r="C1527">
        <v>25366.69</v>
      </c>
      <c r="D1527">
        <v>3572.7950000000001</v>
      </c>
      <c r="E1527">
        <v>3181.1730910000001</v>
      </c>
      <c r="F1527">
        <v>1138.790882</v>
      </c>
      <c r="G1527">
        <v>272.7</v>
      </c>
      <c r="H1527" s="15">
        <v>23179.55</v>
      </c>
    </row>
    <row r="1528" spans="1:8" x14ac:dyDescent="0.25">
      <c r="A1528" s="14">
        <v>41635</v>
      </c>
      <c r="B1528">
        <v>7868.16</v>
      </c>
      <c r="C1528">
        <v>25258.05</v>
      </c>
      <c r="D1528">
        <v>3574.02</v>
      </c>
      <c r="E1528">
        <v>3205.2058579999998</v>
      </c>
      <c r="F1528">
        <v>1147.4391149999999</v>
      </c>
      <c r="G1528">
        <v>274.20999999999998</v>
      </c>
      <c r="H1528" s="15">
        <v>23243.24</v>
      </c>
    </row>
    <row r="1529" spans="1:8" x14ac:dyDescent="0.25">
      <c r="A1529" s="14">
        <v>41638</v>
      </c>
      <c r="B1529">
        <v>7866.18</v>
      </c>
      <c r="C1529">
        <v>25283.96</v>
      </c>
      <c r="D1529">
        <v>3570.08</v>
      </c>
      <c r="E1529">
        <v>3199.054811</v>
      </c>
      <c r="F1529">
        <v>1143.774013</v>
      </c>
      <c r="G1529">
        <v>274.27</v>
      </c>
      <c r="H1529" s="15">
        <v>23244.87</v>
      </c>
    </row>
    <row r="1530" spans="1:8" x14ac:dyDescent="0.25">
      <c r="A1530" s="14">
        <v>41639</v>
      </c>
      <c r="B1530">
        <v>7892.46</v>
      </c>
      <c r="C1530">
        <v>25261.14</v>
      </c>
      <c r="D1530">
        <v>3591.9960000000001</v>
      </c>
      <c r="E1530">
        <v>3197.3203330000001</v>
      </c>
      <c r="F1530">
        <v>1148.296184</v>
      </c>
      <c r="G1530">
        <v>277.29000000000002</v>
      </c>
      <c r="H1530" s="15">
        <v>23306.39</v>
      </c>
    </row>
    <row r="1531" spans="1:8" x14ac:dyDescent="0.25">
      <c r="A1531" s="14">
        <v>41641</v>
      </c>
      <c r="B1531">
        <v>7826.61</v>
      </c>
      <c r="C1531">
        <v>25962.18</v>
      </c>
      <c r="D1531">
        <v>3563.567</v>
      </c>
      <c r="E1531">
        <v>3184.4278869999998</v>
      </c>
      <c r="F1531">
        <v>1127.44127</v>
      </c>
      <c r="G1531">
        <v>276.49</v>
      </c>
      <c r="H1531" s="15">
        <v>23340.05</v>
      </c>
    </row>
    <row r="1532" spans="1:8" x14ac:dyDescent="0.25">
      <c r="A1532" s="14">
        <v>41642</v>
      </c>
      <c r="B1532">
        <v>7841.87</v>
      </c>
      <c r="C1532">
        <v>26046.71</v>
      </c>
      <c r="D1532">
        <v>3538.7310000000002</v>
      </c>
      <c r="E1532">
        <v>3208.5661009999999</v>
      </c>
      <c r="F1532">
        <v>1128.075914</v>
      </c>
      <c r="G1532">
        <v>272.62</v>
      </c>
      <c r="H1532" s="15">
        <v>22817.279999999999</v>
      </c>
    </row>
    <row r="1533" spans="1:8" x14ac:dyDescent="0.25">
      <c r="A1533" s="14">
        <v>41645</v>
      </c>
      <c r="B1533">
        <v>7829.34</v>
      </c>
      <c r="C1533">
        <v>26169.83</v>
      </c>
      <c r="D1533">
        <v>3526.9580000000001</v>
      </c>
      <c r="E1533">
        <v>3207.5423049999999</v>
      </c>
      <c r="F1533">
        <v>1123.8653919999999</v>
      </c>
      <c r="G1533">
        <v>266.27</v>
      </c>
      <c r="H1533" s="15">
        <v>22684.15</v>
      </c>
    </row>
    <row r="1534" spans="1:8" x14ac:dyDescent="0.25">
      <c r="A1534" s="14">
        <v>41646</v>
      </c>
      <c r="B1534">
        <v>7869.21</v>
      </c>
      <c r="C1534">
        <v>26259.57</v>
      </c>
      <c r="D1534">
        <v>3557.8539999999998</v>
      </c>
      <c r="E1534">
        <v>3200.5967129999999</v>
      </c>
      <c r="F1534">
        <v>1116.711726</v>
      </c>
      <c r="G1534">
        <v>266.77999999999997</v>
      </c>
      <c r="H1534" s="15">
        <v>22712.78</v>
      </c>
    </row>
    <row r="1535" spans="1:8" x14ac:dyDescent="0.25">
      <c r="A1535" s="14">
        <v>41647</v>
      </c>
      <c r="B1535">
        <v>7852.15</v>
      </c>
      <c r="C1535">
        <v>26341.08</v>
      </c>
      <c r="D1535">
        <v>3567.5360000000001</v>
      </c>
      <c r="E1535">
        <v>3203.4092220000002</v>
      </c>
      <c r="F1535">
        <v>1122.6159749999999</v>
      </c>
      <c r="G1535">
        <v>267.10000000000002</v>
      </c>
      <c r="H1535" s="15">
        <v>22996.59</v>
      </c>
    </row>
    <row r="1536" spans="1:8" x14ac:dyDescent="0.25">
      <c r="A1536" s="14">
        <v>41648</v>
      </c>
      <c r="B1536">
        <v>7856.68</v>
      </c>
      <c r="C1536">
        <v>26373.24</v>
      </c>
      <c r="D1536">
        <v>3552.5749999999998</v>
      </c>
      <c r="E1536">
        <v>3180.9438289999998</v>
      </c>
      <c r="F1536">
        <v>1124.4675070000001</v>
      </c>
      <c r="G1536">
        <v>264.72000000000003</v>
      </c>
      <c r="H1536" s="15">
        <v>22787.33</v>
      </c>
    </row>
    <row r="1537" spans="1:8" x14ac:dyDescent="0.25">
      <c r="A1537" s="14">
        <v>41649</v>
      </c>
      <c r="B1537">
        <v>7860.32</v>
      </c>
      <c r="C1537">
        <v>26488.32</v>
      </c>
      <c r="D1537">
        <v>3565.0810000000001</v>
      </c>
      <c r="E1537">
        <v>3217.0178470000001</v>
      </c>
      <c r="F1537">
        <v>1128.2763629999999</v>
      </c>
      <c r="G1537">
        <v>262.41000000000003</v>
      </c>
      <c r="H1537" s="15">
        <v>22846.25</v>
      </c>
    </row>
    <row r="1538" spans="1:8" x14ac:dyDescent="0.25">
      <c r="A1538" s="14">
        <v>41652</v>
      </c>
      <c r="B1538">
        <v>7772.62</v>
      </c>
      <c r="C1538">
        <v>26590.69</v>
      </c>
      <c r="D1538">
        <v>3512.797</v>
      </c>
      <c r="E1538">
        <v>3220.981475</v>
      </c>
      <c r="F1538">
        <v>1151.1899370000001</v>
      </c>
      <c r="G1538">
        <v>261.29000000000002</v>
      </c>
      <c r="H1538" s="15">
        <v>22888.76</v>
      </c>
    </row>
    <row r="1539" spans="1:8" x14ac:dyDescent="0.25">
      <c r="A1539" s="14">
        <v>41653</v>
      </c>
      <c r="B1539">
        <v>7829.01</v>
      </c>
      <c r="C1539">
        <v>26590.69</v>
      </c>
      <c r="D1539">
        <v>3580.6460000000002</v>
      </c>
      <c r="E1539">
        <v>3233.9807350000001</v>
      </c>
      <c r="F1539">
        <v>1147.1665029999999</v>
      </c>
      <c r="G1539">
        <v>263.89999999999998</v>
      </c>
      <c r="H1539" s="15">
        <v>22791.279999999999</v>
      </c>
    </row>
    <row r="1540" spans="1:8" x14ac:dyDescent="0.25">
      <c r="A1540" s="14">
        <v>41654</v>
      </c>
      <c r="B1540">
        <v>7871.26</v>
      </c>
      <c r="C1540">
        <v>26761.78</v>
      </c>
      <c r="D1540">
        <v>3609.84</v>
      </c>
      <c r="E1540">
        <v>3251.414628</v>
      </c>
      <c r="F1540">
        <v>1159.3149350000001</v>
      </c>
      <c r="G1540">
        <v>263.81</v>
      </c>
      <c r="H1540" s="15">
        <v>22902</v>
      </c>
    </row>
    <row r="1541" spans="1:8" x14ac:dyDescent="0.25">
      <c r="A1541" s="14">
        <v>41655</v>
      </c>
      <c r="B1541">
        <v>7858.75</v>
      </c>
      <c r="C1541">
        <v>26730.240000000002</v>
      </c>
      <c r="D1541">
        <v>3611.2869999999998</v>
      </c>
      <c r="E1541">
        <v>3254.3060850000002</v>
      </c>
      <c r="F1541">
        <v>1157.491552</v>
      </c>
      <c r="G1541">
        <v>264.20999999999998</v>
      </c>
      <c r="H1541" s="15">
        <v>22986.41</v>
      </c>
    </row>
    <row r="1542" spans="1:8" x14ac:dyDescent="0.25">
      <c r="A1542" s="14">
        <v>41656</v>
      </c>
      <c r="B1542">
        <v>7834.34</v>
      </c>
      <c r="C1542">
        <v>26913.85</v>
      </c>
      <c r="D1542">
        <v>3591.2460000000001</v>
      </c>
      <c r="E1542">
        <v>3258.1930379999999</v>
      </c>
      <c r="F1542">
        <v>1146.6911789999999</v>
      </c>
      <c r="G1542">
        <v>260.62</v>
      </c>
      <c r="H1542" s="15">
        <v>23133.35</v>
      </c>
    </row>
    <row r="1543" spans="1:8" x14ac:dyDescent="0.25">
      <c r="A1543" s="14">
        <v>41659</v>
      </c>
      <c r="B1543">
        <v>7834.34</v>
      </c>
      <c r="C1543">
        <v>27000.95</v>
      </c>
      <c r="D1543" t="e">
        <v>#N/A</v>
      </c>
      <c r="E1543">
        <v>3258.8244629999999</v>
      </c>
      <c r="F1543">
        <v>1152.4952989999999</v>
      </c>
      <c r="G1543">
        <v>260.62</v>
      </c>
      <c r="H1543" s="15">
        <v>22928.95</v>
      </c>
    </row>
    <row r="1544" spans="1:8" x14ac:dyDescent="0.25">
      <c r="A1544" s="14">
        <v>41660</v>
      </c>
      <c r="B1544">
        <v>7834.34</v>
      </c>
      <c r="C1544">
        <v>27104.7</v>
      </c>
      <c r="D1544">
        <v>3617.703</v>
      </c>
      <c r="E1544">
        <v>3245.996588</v>
      </c>
      <c r="F1544">
        <v>1147.477791</v>
      </c>
      <c r="G1544">
        <v>261.98</v>
      </c>
      <c r="H1544" s="15">
        <v>23033.119999999999</v>
      </c>
    </row>
    <row r="1545" spans="1:8" x14ac:dyDescent="0.25">
      <c r="A1545" s="14">
        <v>41661</v>
      </c>
      <c r="B1545">
        <v>7824.08</v>
      </c>
      <c r="C1545">
        <v>27015.119999999999</v>
      </c>
      <c r="D1545">
        <v>3627.72</v>
      </c>
      <c r="E1545">
        <v>3253.926187</v>
      </c>
      <c r="F1545">
        <v>1153.0846759999999</v>
      </c>
      <c r="G1545">
        <v>268.54000000000002</v>
      </c>
      <c r="H1545" s="15">
        <v>23082.25</v>
      </c>
    </row>
    <row r="1546" spans="1:8" x14ac:dyDescent="0.25">
      <c r="A1546" s="14">
        <v>41662</v>
      </c>
      <c r="B1546">
        <v>7745.32</v>
      </c>
      <c r="C1546">
        <v>27064.34</v>
      </c>
      <c r="D1546">
        <v>3613.7550000000001</v>
      </c>
      <c r="E1546">
        <v>3223.6870290000002</v>
      </c>
      <c r="F1546">
        <v>1151.2917440000001</v>
      </c>
      <c r="G1546">
        <v>267.68</v>
      </c>
      <c r="H1546" s="15">
        <v>22733.9</v>
      </c>
    </row>
    <row r="1547" spans="1:8" x14ac:dyDescent="0.25">
      <c r="A1547" s="14">
        <v>41663</v>
      </c>
      <c r="B1547">
        <v>7585.44</v>
      </c>
      <c r="C1547">
        <v>27002.89</v>
      </c>
      <c r="D1547">
        <v>3541.4810000000002</v>
      </c>
      <c r="E1547">
        <v>3178.6181980000001</v>
      </c>
      <c r="F1547">
        <v>1127.810373</v>
      </c>
      <c r="G1547">
        <v>269.63</v>
      </c>
      <c r="H1547" s="15">
        <v>22450.06</v>
      </c>
    </row>
    <row r="1548" spans="1:8" x14ac:dyDescent="0.25">
      <c r="A1548" s="14">
        <v>41666</v>
      </c>
      <c r="B1548">
        <v>7557.37</v>
      </c>
      <c r="C1548">
        <v>26670.6</v>
      </c>
      <c r="D1548">
        <v>3509.02</v>
      </c>
      <c r="E1548">
        <v>3158.537851</v>
      </c>
      <c r="F1548">
        <v>1090.43426</v>
      </c>
      <c r="G1548">
        <v>267.14999999999998</v>
      </c>
      <c r="H1548" s="15">
        <v>21976.1</v>
      </c>
    </row>
    <row r="1549" spans="1:8" x14ac:dyDescent="0.25">
      <c r="A1549" s="14">
        <v>41667</v>
      </c>
      <c r="B1549">
        <v>7616.65</v>
      </c>
      <c r="C1549">
        <v>26653.73</v>
      </c>
      <c r="D1549">
        <v>3505.7159999999999</v>
      </c>
      <c r="E1549">
        <v>3192.7927829999999</v>
      </c>
      <c r="F1549">
        <v>1097.4447250000001</v>
      </c>
      <c r="G1549">
        <v>267.60000000000002</v>
      </c>
      <c r="H1549" s="15">
        <v>21960.639999999999</v>
      </c>
    </row>
    <row r="1550" spans="1:8" x14ac:dyDescent="0.25">
      <c r="A1550" s="14">
        <v>41668</v>
      </c>
      <c r="B1550">
        <v>7534.41</v>
      </c>
      <c r="C1550">
        <v>26595.63</v>
      </c>
      <c r="D1550">
        <v>3467.819</v>
      </c>
      <c r="E1550">
        <v>3177.528237</v>
      </c>
      <c r="F1550">
        <v>1101.9362590000001</v>
      </c>
      <c r="G1550">
        <v>269.27</v>
      </c>
      <c r="H1550" s="15">
        <v>22141.61</v>
      </c>
    </row>
    <row r="1551" spans="1:8" x14ac:dyDescent="0.25">
      <c r="A1551" s="14">
        <v>41669</v>
      </c>
      <c r="B1551">
        <v>7593.22</v>
      </c>
      <c r="C1551">
        <v>26607.64</v>
      </c>
      <c r="D1551">
        <v>3532.4090000000001</v>
      </c>
      <c r="E1551">
        <v>3198.735373</v>
      </c>
      <c r="F1551">
        <v>1088.310119</v>
      </c>
      <c r="G1551">
        <v>267.05</v>
      </c>
      <c r="H1551" s="15">
        <v>22035.42</v>
      </c>
    </row>
    <row r="1552" spans="1:8" x14ac:dyDescent="0.25">
      <c r="A1552" s="14">
        <v>41674</v>
      </c>
      <c r="B1552">
        <v>7403.76</v>
      </c>
      <c r="C1552">
        <v>26751.45</v>
      </c>
      <c r="D1552">
        <v>3470.2040000000002</v>
      </c>
      <c r="E1552">
        <v>3139.6827079999998</v>
      </c>
      <c r="F1552">
        <v>1078.6229980000001</v>
      </c>
      <c r="G1552">
        <v>267.05</v>
      </c>
      <c r="H1552" s="15">
        <v>21397.77</v>
      </c>
    </row>
    <row r="1553" spans="1:8" x14ac:dyDescent="0.25">
      <c r="A1553" s="14">
        <v>41675</v>
      </c>
      <c r="B1553">
        <v>7392.83</v>
      </c>
      <c r="C1553">
        <v>26751.45</v>
      </c>
      <c r="D1553">
        <v>3454.895</v>
      </c>
      <c r="E1553">
        <v>3136.6550360000001</v>
      </c>
      <c r="F1553">
        <v>1084.5689239999999</v>
      </c>
      <c r="G1553">
        <v>267.05</v>
      </c>
      <c r="H1553" s="15">
        <v>21269.38</v>
      </c>
    </row>
    <row r="1554" spans="1:8" x14ac:dyDescent="0.25">
      <c r="A1554" s="14">
        <v>41676</v>
      </c>
      <c r="B1554">
        <v>7484.94</v>
      </c>
      <c r="C1554">
        <v>26862.51</v>
      </c>
      <c r="D1554">
        <v>3497.5949999999998</v>
      </c>
      <c r="E1554">
        <v>3178.7754300000001</v>
      </c>
      <c r="F1554">
        <v>1087.2710520000001</v>
      </c>
      <c r="G1554">
        <v>267.05</v>
      </c>
      <c r="H1554" s="15">
        <v>21423.13</v>
      </c>
    </row>
    <row r="1555" spans="1:8" x14ac:dyDescent="0.25">
      <c r="A1555" s="14">
        <v>41677</v>
      </c>
      <c r="B1555">
        <v>7575.99</v>
      </c>
      <c r="C1555">
        <v>26681.78</v>
      </c>
      <c r="D1555">
        <v>3561.9070000000002</v>
      </c>
      <c r="E1555">
        <v>3188.5296130000002</v>
      </c>
      <c r="F1555">
        <v>1093.4910560000001</v>
      </c>
      <c r="G1555">
        <v>269.23</v>
      </c>
      <c r="H1555" s="15">
        <v>21636.85</v>
      </c>
    </row>
    <row r="1556" spans="1:8" x14ac:dyDescent="0.25">
      <c r="A1556" s="14">
        <v>41680</v>
      </c>
      <c r="B1556">
        <v>7579.61</v>
      </c>
      <c r="C1556">
        <v>26255.21</v>
      </c>
      <c r="D1556">
        <v>3582.1109999999999</v>
      </c>
      <c r="E1556">
        <v>3213.057949</v>
      </c>
      <c r="F1556">
        <v>1089.6228450000001</v>
      </c>
      <c r="G1556">
        <v>275.73</v>
      </c>
      <c r="H1556" s="15">
        <v>21579.26</v>
      </c>
    </row>
    <row r="1557" spans="1:8" x14ac:dyDescent="0.25">
      <c r="A1557" s="14">
        <v>41681</v>
      </c>
      <c r="B1557">
        <v>7672.62</v>
      </c>
      <c r="C1557">
        <v>26240.41</v>
      </c>
      <c r="D1557">
        <v>3621.72</v>
      </c>
      <c r="E1557">
        <v>3247.0882390000002</v>
      </c>
      <c r="F1557">
        <v>1092.595687</v>
      </c>
      <c r="G1557">
        <v>277.89999999999998</v>
      </c>
      <c r="H1557" s="15">
        <v>21962.98</v>
      </c>
    </row>
    <row r="1558" spans="1:8" x14ac:dyDescent="0.25">
      <c r="A1558" s="14">
        <v>41682</v>
      </c>
      <c r="B1558">
        <v>7660.4</v>
      </c>
      <c r="C1558">
        <v>26677.27</v>
      </c>
      <c r="D1558">
        <v>3627.3580000000002</v>
      </c>
      <c r="E1558">
        <v>3232.9446720000001</v>
      </c>
      <c r="F1558">
        <v>1099.5386140000001</v>
      </c>
      <c r="G1558">
        <v>279.08999999999997</v>
      </c>
      <c r="H1558" s="15">
        <v>22285.79</v>
      </c>
    </row>
    <row r="1559" spans="1:8" x14ac:dyDescent="0.25">
      <c r="A1559" s="14">
        <v>41683</v>
      </c>
      <c r="B1559">
        <v>7688.64</v>
      </c>
      <c r="C1559">
        <v>26541.26</v>
      </c>
      <c r="D1559">
        <v>3659.5630000000001</v>
      </c>
      <c r="E1559">
        <v>3213.7941030000002</v>
      </c>
      <c r="F1559">
        <v>1080.8664470000001</v>
      </c>
      <c r="G1559">
        <v>277.19</v>
      </c>
      <c r="H1559" s="15">
        <v>22165.53</v>
      </c>
    </row>
    <row r="1560" spans="1:8" x14ac:dyDescent="0.25">
      <c r="A1560" s="14">
        <v>41684</v>
      </c>
      <c r="B1560">
        <v>7736.64</v>
      </c>
      <c r="C1560">
        <v>26394.13</v>
      </c>
      <c r="D1560">
        <v>3663.8780000000002</v>
      </c>
      <c r="E1560">
        <v>3233.1051619999998</v>
      </c>
      <c r="F1560">
        <v>1093.5750969999999</v>
      </c>
      <c r="G1560">
        <v>280</v>
      </c>
      <c r="H1560" s="15">
        <v>22298.41</v>
      </c>
    </row>
    <row r="1561" spans="1:8" x14ac:dyDescent="0.25">
      <c r="A1561" s="14">
        <v>41687</v>
      </c>
      <c r="B1561">
        <v>7736.64</v>
      </c>
      <c r="C1561">
        <v>26003.89</v>
      </c>
      <c r="D1561" t="e">
        <v>#N/A</v>
      </c>
      <c r="E1561">
        <v>3256.1578490000002</v>
      </c>
      <c r="F1561">
        <v>1099.1068339999999</v>
      </c>
      <c r="G1561">
        <v>280</v>
      </c>
      <c r="H1561" s="15">
        <v>22535.94</v>
      </c>
    </row>
    <row r="1562" spans="1:8" x14ac:dyDescent="0.25">
      <c r="A1562" s="14">
        <v>41688</v>
      </c>
      <c r="B1562">
        <v>7724.7</v>
      </c>
      <c r="C1562">
        <v>25884.38</v>
      </c>
      <c r="D1562">
        <v>3679.4279999999999</v>
      </c>
      <c r="E1562">
        <v>3280.8711560000002</v>
      </c>
      <c r="F1562">
        <v>1103.438936</v>
      </c>
      <c r="G1562">
        <v>280.29000000000002</v>
      </c>
      <c r="H1562" s="15">
        <v>22587.72</v>
      </c>
    </row>
    <row r="1563" spans="1:8" x14ac:dyDescent="0.25">
      <c r="A1563" s="14">
        <v>41689</v>
      </c>
      <c r="B1563">
        <v>7670.63</v>
      </c>
      <c r="C1563">
        <v>25686.93</v>
      </c>
      <c r="D1563">
        <v>3652.8449999999998</v>
      </c>
      <c r="E1563">
        <v>3290.2200809999999</v>
      </c>
      <c r="F1563">
        <v>1108.8871839999999</v>
      </c>
      <c r="G1563">
        <v>282.88</v>
      </c>
      <c r="H1563" s="15">
        <v>22664.52</v>
      </c>
    </row>
    <row r="1564" spans="1:8" x14ac:dyDescent="0.25">
      <c r="A1564" s="14">
        <v>41690</v>
      </c>
      <c r="B1564">
        <v>7717.22</v>
      </c>
      <c r="C1564">
        <v>25506.799999999999</v>
      </c>
      <c r="D1564">
        <v>3671.931</v>
      </c>
      <c r="E1564">
        <v>3270.5864369999999</v>
      </c>
      <c r="F1564">
        <v>1098.9275479999999</v>
      </c>
      <c r="G1564">
        <v>280.23</v>
      </c>
      <c r="H1564" s="15">
        <v>22394.080000000002</v>
      </c>
    </row>
    <row r="1565" spans="1:8" x14ac:dyDescent="0.25">
      <c r="A1565" s="14">
        <v>41691</v>
      </c>
      <c r="B1565">
        <v>7698.75</v>
      </c>
      <c r="C1565">
        <v>25603.35</v>
      </c>
      <c r="D1565">
        <v>3662.6030000000001</v>
      </c>
      <c r="E1565">
        <v>3290.8622599999999</v>
      </c>
      <c r="F1565">
        <v>1112.050587</v>
      </c>
      <c r="G1565">
        <v>277.64999999999998</v>
      </c>
      <c r="H1565" s="15">
        <v>22568.240000000002</v>
      </c>
    </row>
    <row r="1566" spans="1:8" x14ac:dyDescent="0.25">
      <c r="A1566" s="14">
        <v>41694</v>
      </c>
      <c r="B1566">
        <v>7746.95</v>
      </c>
      <c r="C1566">
        <v>25773.81</v>
      </c>
      <c r="D1566">
        <v>3685.8139999999999</v>
      </c>
      <c r="E1566">
        <v>3312.6852439999998</v>
      </c>
      <c r="F1566">
        <v>1115.201812</v>
      </c>
      <c r="G1566">
        <v>273.02</v>
      </c>
      <c r="H1566" s="15">
        <v>22388.560000000001</v>
      </c>
    </row>
    <row r="1567" spans="1:8" x14ac:dyDescent="0.25">
      <c r="A1567" s="14">
        <v>41695</v>
      </c>
      <c r="B1567">
        <v>7738.72</v>
      </c>
      <c r="C1567">
        <v>25559.61</v>
      </c>
      <c r="D1567">
        <v>3679.143</v>
      </c>
      <c r="E1567">
        <v>3297.7164240000002</v>
      </c>
      <c r="F1567">
        <v>1117.9383319999999</v>
      </c>
      <c r="G1567">
        <v>265.92</v>
      </c>
      <c r="H1567" s="15">
        <v>22317.200000000001</v>
      </c>
    </row>
    <row r="1568" spans="1:8" x14ac:dyDescent="0.25">
      <c r="A1568" s="14">
        <v>41696</v>
      </c>
      <c r="B1568">
        <v>7742.87</v>
      </c>
      <c r="C1568">
        <v>25500.5</v>
      </c>
      <c r="D1568">
        <v>3676.6010000000001</v>
      </c>
      <c r="E1568">
        <v>3295.9217159999998</v>
      </c>
      <c r="F1568">
        <v>1122.0983799999999</v>
      </c>
      <c r="G1568">
        <v>266.88</v>
      </c>
      <c r="H1568" s="15">
        <v>22437.439999999999</v>
      </c>
    </row>
    <row r="1569" spans="1:8" x14ac:dyDescent="0.25">
      <c r="A1569" s="14">
        <v>41697</v>
      </c>
      <c r="B1569">
        <v>7784.25</v>
      </c>
      <c r="C1569">
        <v>25478.93</v>
      </c>
      <c r="D1569">
        <v>3699.8</v>
      </c>
      <c r="E1569">
        <v>3297.8873800000001</v>
      </c>
      <c r="F1569">
        <v>1122.0983799999999</v>
      </c>
      <c r="G1569">
        <v>266.17</v>
      </c>
      <c r="H1569" s="15">
        <v>22828.18</v>
      </c>
    </row>
    <row r="1570" spans="1:8" x14ac:dyDescent="0.25">
      <c r="A1570" s="14">
        <v>41698</v>
      </c>
      <c r="B1570">
        <v>7813.54</v>
      </c>
      <c r="C1570">
        <v>25783.279999999999</v>
      </c>
      <c r="D1570">
        <v>3696.098</v>
      </c>
      <c r="E1570">
        <v>3306.6770040000001</v>
      </c>
      <c r="F1570">
        <v>1131.2981420000001</v>
      </c>
      <c r="G1570">
        <v>268.33999999999997</v>
      </c>
      <c r="H1570" s="15">
        <v>22836.959999999999</v>
      </c>
    </row>
    <row r="1571" spans="1:8" x14ac:dyDescent="0.25">
      <c r="A1571" s="14">
        <v>41701</v>
      </c>
      <c r="B1571">
        <v>7753.52</v>
      </c>
      <c r="C1571">
        <v>25853.54</v>
      </c>
      <c r="D1571">
        <v>3668.3679999999999</v>
      </c>
      <c r="E1571">
        <v>3243.4292049999999</v>
      </c>
      <c r="F1571">
        <v>1121.0292199999999</v>
      </c>
      <c r="G1571">
        <v>271.20999999999998</v>
      </c>
      <c r="H1571" s="15">
        <v>22500.67</v>
      </c>
    </row>
    <row r="1572" spans="1:8" x14ac:dyDescent="0.25">
      <c r="A1572" s="14">
        <v>41702</v>
      </c>
      <c r="B1572">
        <v>7874.02</v>
      </c>
      <c r="C1572">
        <v>26209.38</v>
      </c>
      <c r="D1572">
        <v>3719.9270000000001</v>
      </c>
      <c r="E1572">
        <v>3334.377716</v>
      </c>
      <c r="F1572">
        <v>1134.685129</v>
      </c>
      <c r="G1572">
        <v>271.02999999999997</v>
      </c>
      <c r="H1572" s="15">
        <v>22657.63</v>
      </c>
    </row>
    <row r="1573" spans="1:8" x14ac:dyDescent="0.25">
      <c r="A1573" s="14">
        <v>41703</v>
      </c>
      <c r="B1573">
        <v>7870.64</v>
      </c>
      <c r="C1573">
        <v>26521.99</v>
      </c>
      <c r="D1573">
        <v>3727.1849999999999</v>
      </c>
      <c r="E1573">
        <v>3310.978251</v>
      </c>
      <c r="F1573">
        <v>1144.6464900000001</v>
      </c>
      <c r="G1573">
        <v>268.83999999999997</v>
      </c>
      <c r="H1573" s="15">
        <v>22579.78</v>
      </c>
    </row>
    <row r="1574" spans="1:8" x14ac:dyDescent="0.25">
      <c r="A1574" s="14">
        <v>41704</v>
      </c>
      <c r="B1574">
        <v>7895.33</v>
      </c>
      <c r="C1574">
        <v>26842.53</v>
      </c>
      <c r="D1574">
        <v>3720.93</v>
      </c>
      <c r="E1574">
        <v>3294.881656</v>
      </c>
      <c r="F1574">
        <v>1166.364053</v>
      </c>
      <c r="G1574">
        <v>269.44</v>
      </c>
      <c r="H1574" s="15">
        <v>22702.97</v>
      </c>
    </row>
    <row r="1575" spans="1:8" x14ac:dyDescent="0.25">
      <c r="A1575" s="14">
        <v>41705</v>
      </c>
      <c r="B1575">
        <v>7911.73</v>
      </c>
      <c r="C1575">
        <v>26892.23</v>
      </c>
      <c r="D1575">
        <v>3703.404</v>
      </c>
      <c r="E1575">
        <v>3267.4320760000001</v>
      </c>
      <c r="F1575">
        <v>1187.6733320000001</v>
      </c>
      <c r="G1575">
        <v>268.73</v>
      </c>
      <c r="H1575" s="15">
        <v>22660.49</v>
      </c>
    </row>
    <row r="1576" spans="1:8" x14ac:dyDescent="0.25">
      <c r="A1576" s="14">
        <v>41708</v>
      </c>
      <c r="B1576">
        <v>7908.75</v>
      </c>
      <c r="C1576">
        <v>27176.26</v>
      </c>
      <c r="D1576">
        <v>3706.3429999999998</v>
      </c>
      <c r="E1576">
        <v>3250.1534740000002</v>
      </c>
      <c r="F1576">
        <v>1192.772328</v>
      </c>
      <c r="G1576">
        <v>259.64</v>
      </c>
      <c r="H1576" s="15">
        <v>22264.93</v>
      </c>
    </row>
    <row r="1577" spans="1:8" x14ac:dyDescent="0.25">
      <c r="A1577" s="14">
        <v>41709</v>
      </c>
      <c r="B1577">
        <v>7862.19</v>
      </c>
      <c r="C1577">
        <v>27309.02</v>
      </c>
      <c r="D1577">
        <v>3691.5010000000002</v>
      </c>
      <c r="E1577">
        <v>3260.3794600000001</v>
      </c>
      <c r="F1577">
        <v>1187.172096</v>
      </c>
      <c r="G1577">
        <v>260.44</v>
      </c>
      <c r="H1577" s="15">
        <v>22269.61</v>
      </c>
    </row>
    <row r="1578" spans="1:8" x14ac:dyDescent="0.25">
      <c r="A1578" s="14">
        <v>41710</v>
      </c>
      <c r="B1578">
        <v>7854.21</v>
      </c>
      <c r="C1578">
        <v>27115.21</v>
      </c>
      <c r="D1578">
        <v>3707.0630000000001</v>
      </c>
      <c r="E1578">
        <v>3207.3137360000001</v>
      </c>
      <c r="F1578">
        <v>1182.6731850000001</v>
      </c>
      <c r="G1578">
        <v>260.87</v>
      </c>
      <c r="H1578" s="15">
        <v>21901.95</v>
      </c>
    </row>
    <row r="1579" spans="1:8" x14ac:dyDescent="0.25">
      <c r="A1579" s="14">
        <v>41711</v>
      </c>
      <c r="B1579">
        <v>7767.67</v>
      </c>
      <c r="C1579">
        <v>27083.119999999999</v>
      </c>
      <c r="D1579">
        <v>3651.4940000000001</v>
      </c>
      <c r="E1579">
        <v>3170.4951660000002</v>
      </c>
      <c r="F1579">
        <v>1175.091733</v>
      </c>
      <c r="G1579">
        <v>263.83</v>
      </c>
      <c r="H1579" s="15">
        <v>21756.080000000002</v>
      </c>
    </row>
    <row r="1580" spans="1:8" x14ac:dyDescent="0.25">
      <c r="A1580" s="14">
        <v>41712</v>
      </c>
      <c r="B1580">
        <v>7746.9</v>
      </c>
      <c r="C1580">
        <v>27124.47</v>
      </c>
      <c r="D1580">
        <v>3627.87</v>
      </c>
      <c r="E1580">
        <v>3152.6485349999998</v>
      </c>
      <c r="F1580">
        <v>1174.686991</v>
      </c>
      <c r="G1580">
        <v>262.10000000000002</v>
      </c>
      <c r="H1580" s="15">
        <v>21539.49</v>
      </c>
    </row>
    <row r="1581" spans="1:8" x14ac:dyDescent="0.25">
      <c r="A1581" s="14">
        <v>41715</v>
      </c>
      <c r="B1581">
        <v>7830.44</v>
      </c>
      <c r="C1581">
        <v>27229.1</v>
      </c>
      <c r="D1581">
        <v>3662.509</v>
      </c>
      <c r="E1581">
        <v>3186.7925019999998</v>
      </c>
      <c r="F1581">
        <v>1174.686991</v>
      </c>
      <c r="G1581">
        <v>265.11</v>
      </c>
      <c r="H1581" s="15">
        <v>21473.95</v>
      </c>
    </row>
    <row r="1582" spans="1:8" x14ac:dyDescent="0.25">
      <c r="A1582" s="14">
        <v>41716</v>
      </c>
      <c r="B1582">
        <v>7873.7</v>
      </c>
      <c r="C1582">
        <v>27246.97</v>
      </c>
      <c r="D1582">
        <v>3706.6239999999998</v>
      </c>
      <c r="E1582">
        <v>3198.2372989999999</v>
      </c>
      <c r="F1582">
        <v>1179.9381840000001</v>
      </c>
      <c r="G1582">
        <v>265.35000000000002</v>
      </c>
      <c r="H1582" s="15">
        <v>21583.5</v>
      </c>
    </row>
    <row r="1583" spans="1:8" x14ac:dyDescent="0.25">
      <c r="A1583" s="14">
        <v>41717</v>
      </c>
      <c r="B1583">
        <v>7825.7</v>
      </c>
      <c r="C1583">
        <v>27258.68</v>
      </c>
      <c r="D1583">
        <v>3682.7350000000001</v>
      </c>
      <c r="E1583">
        <v>3217.6656480000001</v>
      </c>
      <c r="F1583">
        <v>1181.3958990000001</v>
      </c>
      <c r="G1583">
        <v>264.37</v>
      </c>
      <c r="H1583" s="15">
        <v>21568.69</v>
      </c>
    </row>
    <row r="1584" spans="1:8" x14ac:dyDescent="0.25">
      <c r="A1584" s="14">
        <v>41718</v>
      </c>
      <c r="B1584">
        <v>7885.44</v>
      </c>
      <c r="C1584">
        <v>27148.52</v>
      </c>
      <c r="D1584">
        <v>3693.9690000000001</v>
      </c>
      <c r="E1584">
        <v>3203.5089699999999</v>
      </c>
      <c r="F1584">
        <v>1171.6052669999999</v>
      </c>
      <c r="G1584">
        <v>259.74</v>
      </c>
      <c r="H1584" s="15">
        <v>21182.16</v>
      </c>
    </row>
    <row r="1585" spans="1:8" x14ac:dyDescent="0.25">
      <c r="A1585" s="14">
        <v>41719</v>
      </c>
      <c r="B1585">
        <v>7880.35</v>
      </c>
      <c r="C1585">
        <v>26765.49</v>
      </c>
      <c r="D1585">
        <v>3653.069</v>
      </c>
      <c r="E1585">
        <v>3194.9084010000001</v>
      </c>
      <c r="F1585">
        <v>1175.8994230000001</v>
      </c>
      <c r="G1585">
        <v>267.66000000000003</v>
      </c>
      <c r="H1585" s="15">
        <v>21436.7</v>
      </c>
    </row>
    <row r="1586" spans="1:8" x14ac:dyDescent="0.25">
      <c r="A1586" s="14">
        <v>41722</v>
      </c>
      <c r="B1586">
        <v>7860.81</v>
      </c>
      <c r="C1586">
        <v>26391.41</v>
      </c>
      <c r="D1586">
        <v>3617.3910000000001</v>
      </c>
      <c r="E1586">
        <v>3153.7439479999998</v>
      </c>
      <c r="F1586">
        <v>1195.582414</v>
      </c>
      <c r="G1586">
        <v>270.22000000000003</v>
      </c>
      <c r="H1586" s="15">
        <v>21846.45</v>
      </c>
    </row>
    <row r="1587" spans="1:8" x14ac:dyDescent="0.25">
      <c r="A1587" s="14">
        <v>41723</v>
      </c>
      <c r="B1587">
        <v>7905.84</v>
      </c>
      <c r="C1587">
        <v>26670.14</v>
      </c>
      <c r="D1587">
        <v>3629.73</v>
      </c>
      <c r="E1587">
        <v>3176.8156389999999</v>
      </c>
      <c r="F1587">
        <v>1202.754553</v>
      </c>
      <c r="G1587">
        <v>270.33</v>
      </c>
      <c r="H1587" s="15">
        <v>21732.32</v>
      </c>
    </row>
    <row r="1588" spans="1:8" x14ac:dyDescent="0.25">
      <c r="A1588" s="14">
        <v>41724</v>
      </c>
      <c r="B1588">
        <v>7872.99</v>
      </c>
      <c r="C1588">
        <v>26821.919999999998</v>
      </c>
      <c r="D1588">
        <v>3582.8890000000001</v>
      </c>
      <c r="E1588">
        <v>3191.748634</v>
      </c>
      <c r="F1588">
        <v>1211.6746230000001</v>
      </c>
      <c r="G1588">
        <v>269.89</v>
      </c>
      <c r="H1588" s="15">
        <v>21887.75</v>
      </c>
    </row>
    <row r="1589" spans="1:8" x14ac:dyDescent="0.25">
      <c r="A1589" s="14">
        <v>41725</v>
      </c>
      <c r="B1589">
        <v>7868.23</v>
      </c>
      <c r="C1589">
        <v>27165.49</v>
      </c>
      <c r="D1589">
        <v>3563.134</v>
      </c>
      <c r="E1589">
        <v>3169.1966849999999</v>
      </c>
      <c r="F1589">
        <v>1217.419629</v>
      </c>
      <c r="G1589">
        <v>267.94</v>
      </c>
      <c r="H1589" s="15">
        <v>21834.45</v>
      </c>
    </row>
    <row r="1590" spans="1:8" x14ac:dyDescent="0.25">
      <c r="A1590" s="14">
        <v>41726</v>
      </c>
      <c r="B1590">
        <v>7904.74</v>
      </c>
      <c r="C1590">
        <v>27116.13</v>
      </c>
      <c r="D1590">
        <v>3571.4850000000001</v>
      </c>
      <c r="E1590">
        <v>3167.767143</v>
      </c>
      <c r="F1590">
        <v>1241.204369</v>
      </c>
      <c r="G1590">
        <v>266.39</v>
      </c>
      <c r="H1590" s="15">
        <v>22065.53</v>
      </c>
    </row>
    <row r="1591" spans="1:8" x14ac:dyDescent="0.25">
      <c r="A1591" s="14">
        <v>41729</v>
      </c>
      <c r="B1591">
        <v>7965.13</v>
      </c>
      <c r="C1591">
        <v>27159.91</v>
      </c>
      <c r="D1591">
        <v>3595.7359999999999</v>
      </c>
      <c r="E1591">
        <v>3180.5345040000002</v>
      </c>
      <c r="F1591">
        <v>1247.443683</v>
      </c>
      <c r="G1591">
        <v>264.94</v>
      </c>
      <c r="H1591" s="15">
        <v>22151.06</v>
      </c>
    </row>
    <row r="1592" spans="1:8" x14ac:dyDescent="0.25">
      <c r="A1592" s="14">
        <v>41730</v>
      </c>
      <c r="B1592">
        <v>7990.35</v>
      </c>
      <c r="C1592">
        <v>27565.5</v>
      </c>
      <c r="D1592">
        <v>3658.3960000000002</v>
      </c>
      <c r="E1592">
        <v>3211.2643889999999</v>
      </c>
      <c r="F1592">
        <v>1250.8465510000001</v>
      </c>
      <c r="G1592">
        <v>267.24</v>
      </c>
      <c r="H1592" s="15">
        <v>22448.54</v>
      </c>
    </row>
    <row r="1593" spans="1:8" x14ac:dyDescent="0.25">
      <c r="A1593" s="14">
        <v>41731</v>
      </c>
      <c r="B1593">
        <v>8013.29</v>
      </c>
      <c r="C1593">
        <v>27932.02</v>
      </c>
      <c r="D1593">
        <v>3665.9920000000002</v>
      </c>
      <c r="E1593">
        <v>3204.83185</v>
      </c>
      <c r="F1593">
        <v>1258.0410059999999</v>
      </c>
      <c r="G1593">
        <v>268.82</v>
      </c>
      <c r="H1593" s="15">
        <v>22523.94</v>
      </c>
    </row>
    <row r="1594" spans="1:8" x14ac:dyDescent="0.25">
      <c r="A1594" s="14">
        <v>41732</v>
      </c>
      <c r="B1594">
        <v>8018.4</v>
      </c>
      <c r="C1594">
        <v>28336.36</v>
      </c>
      <c r="D1594">
        <v>3637.5770000000002</v>
      </c>
      <c r="E1594">
        <v>3191.6349770000002</v>
      </c>
      <c r="F1594">
        <v>1245.8408079999999</v>
      </c>
      <c r="G1594">
        <v>266.95999999999998</v>
      </c>
      <c r="H1594" s="15">
        <v>22565.08</v>
      </c>
    </row>
    <row r="1595" spans="1:8" x14ac:dyDescent="0.25">
      <c r="A1595" s="14">
        <v>41733</v>
      </c>
      <c r="B1595">
        <v>7953.12</v>
      </c>
      <c r="C1595">
        <v>28408.03</v>
      </c>
      <c r="D1595">
        <v>3539.377</v>
      </c>
      <c r="E1595">
        <v>3187.5784570000001</v>
      </c>
      <c r="F1595">
        <v>1239.6298589999999</v>
      </c>
      <c r="G1595">
        <v>269.52</v>
      </c>
      <c r="H1595" s="15">
        <v>22510.080000000002</v>
      </c>
    </row>
    <row r="1596" spans="1:8" x14ac:dyDescent="0.25">
      <c r="A1596" s="14">
        <v>41736</v>
      </c>
      <c r="B1596">
        <v>7873.34</v>
      </c>
      <c r="C1596">
        <v>28578.959999999999</v>
      </c>
      <c r="D1596">
        <v>3507.7510000000002</v>
      </c>
      <c r="E1596">
        <v>3139.4198860000001</v>
      </c>
      <c r="F1596">
        <v>1242.0288330000001</v>
      </c>
      <c r="G1596">
        <v>269.52</v>
      </c>
      <c r="H1596" s="15">
        <v>22377.15</v>
      </c>
    </row>
    <row r="1597" spans="1:8" x14ac:dyDescent="0.25">
      <c r="A1597" s="14">
        <v>41737</v>
      </c>
      <c r="B1597">
        <v>7888.3</v>
      </c>
      <c r="C1597">
        <v>28653.37</v>
      </c>
      <c r="D1597">
        <v>3538.2260000000001</v>
      </c>
      <c r="E1597">
        <v>3107.1192919999999</v>
      </c>
      <c r="F1597">
        <v>1242.0288330000001</v>
      </c>
      <c r="G1597">
        <v>275.26</v>
      </c>
      <c r="H1597" s="15">
        <v>22596.97</v>
      </c>
    </row>
    <row r="1598" spans="1:8" x14ac:dyDescent="0.25">
      <c r="A1598" s="14">
        <v>41738</v>
      </c>
      <c r="B1598">
        <v>7958.93</v>
      </c>
      <c r="C1598">
        <v>28941.01</v>
      </c>
      <c r="D1598">
        <v>3600.4380000000001</v>
      </c>
      <c r="E1598">
        <v>3146.762647</v>
      </c>
      <c r="F1598">
        <v>1259.4809889999999</v>
      </c>
      <c r="G1598">
        <v>275.98</v>
      </c>
      <c r="H1598" s="15">
        <v>22843.17</v>
      </c>
    </row>
    <row r="1599" spans="1:8" x14ac:dyDescent="0.25">
      <c r="A1599" s="14">
        <v>41739</v>
      </c>
      <c r="B1599">
        <v>7819.54</v>
      </c>
      <c r="C1599">
        <v>29250.54</v>
      </c>
      <c r="D1599">
        <v>3487.7629999999999</v>
      </c>
      <c r="E1599">
        <v>3131.938995</v>
      </c>
      <c r="F1599">
        <v>1262.1862329999999</v>
      </c>
      <c r="G1599">
        <v>279.95999999999998</v>
      </c>
      <c r="H1599" s="15">
        <v>23186.959999999999</v>
      </c>
    </row>
    <row r="1600" spans="1:8" x14ac:dyDescent="0.25">
      <c r="A1600" s="14">
        <v>41740</v>
      </c>
      <c r="B1600">
        <v>7757.56</v>
      </c>
      <c r="C1600">
        <v>29249.439999999999</v>
      </c>
      <c r="D1600">
        <v>3446.8449999999998</v>
      </c>
      <c r="E1600">
        <v>3066.758053</v>
      </c>
      <c r="F1600">
        <v>1257.016603</v>
      </c>
      <c r="G1600">
        <v>279.43</v>
      </c>
      <c r="H1600" s="15">
        <v>23003.64</v>
      </c>
    </row>
    <row r="1601" spans="1:8" x14ac:dyDescent="0.25">
      <c r="A1601" s="14">
        <v>41743</v>
      </c>
      <c r="B1601">
        <v>7820.54</v>
      </c>
      <c r="C1601">
        <v>29094.13</v>
      </c>
      <c r="D1601">
        <v>3474.6320000000001</v>
      </c>
      <c r="E1601">
        <v>3030.0386149999999</v>
      </c>
      <c r="F1601">
        <v>1257.016603</v>
      </c>
      <c r="G1601">
        <v>279.7</v>
      </c>
      <c r="H1601" s="15">
        <v>23038.799999999999</v>
      </c>
    </row>
    <row r="1602" spans="1:8" x14ac:dyDescent="0.25">
      <c r="A1602" s="14">
        <v>41744</v>
      </c>
      <c r="B1602">
        <v>7878.93</v>
      </c>
      <c r="C1602">
        <v>29095.77</v>
      </c>
      <c r="D1602">
        <v>3487.8530000000001</v>
      </c>
      <c r="E1602">
        <v>3011.0081810000001</v>
      </c>
      <c r="F1602">
        <v>1248.1671449999999</v>
      </c>
      <c r="G1602">
        <v>275.66000000000003</v>
      </c>
      <c r="H1602" s="15">
        <v>22671.26</v>
      </c>
    </row>
    <row r="1603" spans="1:8" x14ac:dyDescent="0.25">
      <c r="A1603" s="14">
        <v>41745</v>
      </c>
      <c r="B1603">
        <v>7949.69</v>
      </c>
      <c r="C1603">
        <v>29458.15</v>
      </c>
      <c r="D1603">
        <v>3533.0859999999998</v>
      </c>
      <c r="E1603">
        <v>3027.6170790000001</v>
      </c>
      <c r="F1603">
        <v>1233.0930760000001</v>
      </c>
      <c r="G1603">
        <v>276.14</v>
      </c>
      <c r="H1603" s="15">
        <v>22696.01</v>
      </c>
    </row>
    <row r="1604" spans="1:8" x14ac:dyDescent="0.25">
      <c r="A1604" s="14">
        <v>41746</v>
      </c>
      <c r="B1604">
        <v>7963.99</v>
      </c>
      <c r="C1604">
        <v>29350.34</v>
      </c>
      <c r="D1604">
        <v>3534.5320000000002</v>
      </c>
      <c r="E1604">
        <v>3069.985306</v>
      </c>
      <c r="F1604">
        <v>1250.336652</v>
      </c>
      <c r="G1604">
        <v>275.17</v>
      </c>
      <c r="H1604" s="15">
        <v>22760.240000000002</v>
      </c>
    </row>
    <row r="1605" spans="1:8" x14ac:dyDescent="0.25">
      <c r="A1605" s="14">
        <v>41751</v>
      </c>
      <c r="B1605">
        <v>8009.01</v>
      </c>
      <c r="C1605">
        <v>29191.84</v>
      </c>
      <c r="D1605">
        <v>3588.8049999999998</v>
      </c>
      <c r="E1605">
        <v>3123.2404879999999</v>
      </c>
      <c r="F1605">
        <v>1245.7639160000001</v>
      </c>
      <c r="G1605">
        <v>271.58999999999997</v>
      </c>
      <c r="H1605" s="15">
        <v>22730.68</v>
      </c>
    </row>
    <row r="1606" spans="1:8" x14ac:dyDescent="0.25">
      <c r="A1606" s="14">
        <v>41752</v>
      </c>
      <c r="B1606">
        <v>8002.14</v>
      </c>
      <c r="C1606">
        <v>28717.19</v>
      </c>
      <c r="D1606">
        <v>3557.0360000000001</v>
      </c>
      <c r="E1606">
        <v>3122.3660260000001</v>
      </c>
      <c r="F1606">
        <v>1244.7182170000001</v>
      </c>
      <c r="G1606">
        <v>270.83</v>
      </c>
      <c r="H1606" s="15">
        <v>22509.64</v>
      </c>
    </row>
    <row r="1607" spans="1:8" x14ac:dyDescent="0.25">
      <c r="A1607" s="14">
        <v>41753</v>
      </c>
      <c r="B1607">
        <v>7988.97</v>
      </c>
      <c r="C1607">
        <v>28786.74</v>
      </c>
      <c r="D1607">
        <v>3591.029</v>
      </c>
      <c r="E1607">
        <v>3135.566476</v>
      </c>
      <c r="F1607">
        <v>1244.7182170000001</v>
      </c>
      <c r="G1607">
        <v>269.52</v>
      </c>
      <c r="H1607" s="15">
        <v>22562.799999999999</v>
      </c>
    </row>
    <row r="1608" spans="1:8" x14ac:dyDescent="0.25">
      <c r="A1608" s="14">
        <v>41754</v>
      </c>
      <c r="B1608">
        <v>7944.19</v>
      </c>
      <c r="C1608">
        <v>28850.080000000002</v>
      </c>
      <c r="D1608">
        <v>3533.096</v>
      </c>
      <c r="E1608">
        <v>3121.2762010000001</v>
      </c>
      <c r="F1608">
        <v>1246.2526600000001</v>
      </c>
      <c r="G1608">
        <v>266.2</v>
      </c>
      <c r="H1608" s="15">
        <v>22223.53</v>
      </c>
    </row>
    <row r="1609" spans="1:8" x14ac:dyDescent="0.25">
      <c r="A1609" s="14">
        <v>41757</v>
      </c>
      <c r="B1609">
        <v>7975.89</v>
      </c>
      <c r="C1609">
        <v>28691.62</v>
      </c>
      <c r="D1609">
        <v>3545.0250000000001</v>
      </c>
      <c r="E1609">
        <v>3102.4563459999999</v>
      </c>
      <c r="F1609">
        <v>1245.103893</v>
      </c>
      <c r="G1609">
        <v>260.77999999999997</v>
      </c>
      <c r="H1609" s="15">
        <v>22132.53</v>
      </c>
    </row>
    <row r="1610" spans="1:8" x14ac:dyDescent="0.25">
      <c r="A1610" s="14">
        <v>41758</v>
      </c>
      <c r="B1610">
        <v>8011.3</v>
      </c>
      <c r="C1610">
        <v>28436.59</v>
      </c>
      <c r="D1610">
        <v>3573.99</v>
      </c>
      <c r="E1610">
        <v>3125.0249450000001</v>
      </c>
      <c r="F1610">
        <v>1240.0092179999999</v>
      </c>
      <c r="G1610">
        <v>263.69</v>
      </c>
      <c r="H1610" s="15">
        <v>22453.89</v>
      </c>
    </row>
    <row r="1611" spans="1:8" x14ac:dyDescent="0.25">
      <c r="A1611" s="14">
        <v>41759</v>
      </c>
      <c r="B1611">
        <v>8034.15</v>
      </c>
      <c r="C1611">
        <v>28912.98</v>
      </c>
      <c r="D1611">
        <v>3582.02</v>
      </c>
      <c r="E1611">
        <v>3114.8721420000002</v>
      </c>
      <c r="F1611">
        <v>1236.771446</v>
      </c>
      <c r="G1611">
        <v>264.5</v>
      </c>
      <c r="H1611" s="15">
        <v>22133.97</v>
      </c>
    </row>
    <row r="1612" spans="1:8" x14ac:dyDescent="0.25">
      <c r="A1612" s="14">
        <v>41761</v>
      </c>
      <c r="B1612">
        <v>8007.34</v>
      </c>
      <c r="C1612">
        <v>28921.13</v>
      </c>
      <c r="D1612">
        <v>3587.6439999999998</v>
      </c>
      <c r="E1612">
        <v>3120.9335380000002</v>
      </c>
      <c r="F1612">
        <v>1241.0074629999999</v>
      </c>
      <c r="G1612">
        <v>264.5</v>
      </c>
      <c r="H1612" s="15">
        <v>22260.67</v>
      </c>
    </row>
    <row r="1613" spans="1:8" x14ac:dyDescent="0.25">
      <c r="A1613" s="14">
        <v>41764</v>
      </c>
      <c r="B1613">
        <v>8010.02</v>
      </c>
      <c r="C1613">
        <v>28629.63</v>
      </c>
      <c r="D1613">
        <v>3605.0920000000001</v>
      </c>
      <c r="E1613" t="e">
        <v>#N/A</v>
      </c>
      <c r="F1613">
        <v>1239.9921710000001</v>
      </c>
      <c r="G1613">
        <v>264.82</v>
      </c>
      <c r="H1613" s="15">
        <v>21976.33</v>
      </c>
    </row>
    <row r="1614" spans="1:8" x14ac:dyDescent="0.25">
      <c r="A1614" s="14">
        <v>41766</v>
      </c>
      <c r="B1614">
        <v>8009.57</v>
      </c>
      <c r="C1614">
        <v>28330.03</v>
      </c>
      <c r="D1614">
        <v>3546.473</v>
      </c>
      <c r="E1614">
        <v>3121.1331129999999</v>
      </c>
      <c r="F1614">
        <v>1231.5960520000001</v>
      </c>
      <c r="G1614">
        <v>262.17</v>
      </c>
      <c r="H1614" s="15">
        <v>21746.26</v>
      </c>
    </row>
    <row r="1615" spans="1:8" x14ac:dyDescent="0.25">
      <c r="A1615" s="14">
        <v>41767</v>
      </c>
      <c r="B1615">
        <v>8002.99</v>
      </c>
      <c r="C1615">
        <v>28511.02</v>
      </c>
      <c r="D1615">
        <v>3540.4189999999999</v>
      </c>
      <c r="E1615">
        <v>3140.0224159999998</v>
      </c>
      <c r="F1615">
        <v>1233.116162</v>
      </c>
      <c r="G1615">
        <v>262.69</v>
      </c>
      <c r="H1615" s="15">
        <v>21837.119999999999</v>
      </c>
    </row>
    <row r="1616" spans="1:8" x14ac:dyDescent="0.25">
      <c r="A1616" s="14">
        <v>41768</v>
      </c>
      <c r="B1616">
        <v>8014.64</v>
      </c>
      <c r="C1616">
        <v>28494.54</v>
      </c>
      <c r="D1616">
        <v>3555.6990000000001</v>
      </c>
      <c r="E1616">
        <v>3111.7006259999998</v>
      </c>
      <c r="F1616">
        <v>1267.938226</v>
      </c>
      <c r="G1616">
        <v>261.76</v>
      </c>
      <c r="H1616" s="15">
        <v>21862.99</v>
      </c>
    </row>
    <row r="1617" spans="1:8" x14ac:dyDescent="0.25">
      <c r="A1617" s="14">
        <v>41771</v>
      </c>
      <c r="B1617">
        <v>8070.19</v>
      </c>
      <c r="C1617">
        <v>28343.88</v>
      </c>
      <c r="D1617">
        <v>3612.7260000000001</v>
      </c>
      <c r="E1617">
        <v>3142.6403329999998</v>
      </c>
      <c r="F1617">
        <v>1296.2470069999999</v>
      </c>
      <c r="G1617">
        <v>267.61</v>
      </c>
      <c r="H1617" s="15">
        <v>22261.61</v>
      </c>
    </row>
    <row r="1618" spans="1:8" x14ac:dyDescent="0.25">
      <c r="A1618" s="14">
        <v>41772</v>
      </c>
      <c r="B1618">
        <v>8081.23</v>
      </c>
      <c r="C1618">
        <v>28411.49</v>
      </c>
      <c r="D1618">
        <v>3611.1309999999999</v>
      </c>
      <c r="E1618">
        <v>3159.3108569999999</v>
      </c>
      <c r="F1618">
        <v>1320.092148</v>
      </c>
      <c r="G1618">
        <v>267.08999999999997</v>
      </c>
      <c r="H1618" s="15">
        <v>22352.38</v>
      </c>
    </row>
    <row r="1619" spans="1:8" x14ac:dyDescent="0.25">
      <c r="A1619" s="14">
        <v>41773</v>
      </c>
      <c r="B1619">
        <v>8045.43</v>
      </c>
      <c r="C1619">
        <v>28528.19</v>
      </c>
      <c r="D1619">
        <v>3593.2489999999998</v>
      </c>
      <c r="E1619">
        <v>3138.7461560000002</v>
      </c>
      <c r="F1619">
        <v>1321.3890180000001</v>
      </c>
      <c r="G1619">
        <v>266.57</v>
      </c>
      <c r="H1619" s="15">
        <v>22582.77</v>
      </c>
    </row>
    <row r="1620" spans="1:8" x14ac:dyDescent="0.25">
      <c r="A1620" s="14">
        <v>41774</v>
      </c>
      <c r="B1620">
        <v>7963.42</v>
      </c>
      <c r="C1620">
        <v>28843.02</v>
      </c>
      <c r="D1620">
        <v>3565.174</v>
      </c>
      <c r="E1620">
        <v>3085.594865</v>
      </c>
      <c r="F1620">
        <v>1338.3804110000001</v>
      </c>
      <c r="G1620">
        <v>262.88</v>
      </c>
      <c r="H1620" s="15">
        <v>22730.86</v>
      </c>
    </row>
    <row r="1621" spans="1:8" x14ac:dyDescent="0.25">
      <c r="A1621" s="14">
        <v>41775</v>
      </c>
      <c r="B1621">
        <v>7985.72</v>
      </c>
      <c r="C1621">
        <v>28883.33</v>
      </c>
      <c r="D1621">
        <v>3587.1990000000001</v>
      </c>
      <c r="E1621">
        <v>3052.2120439999999</v>
      </c>
      <c r="F1621">
        <v>1357.646015</v>
      </c>
      <c r="G1621">
        <v>263.02</v>
      </c>
      <c r="H1621" s="15">
        <v>22712.91</v>
      </c>
    </row>
    <row r="1622" spans="1:8" x14ac:dyDescent="0.25">
      <c r="A1622" s="14">
        <v>41778</v>
      </c>
      <c r="B1622">
        <v>8006.32</v>
      </c>
      <c r="C1622">
        <v>28951.38</v>
      </c>
      <c r="D1622">
        <v>3615.6170000000002</v>
      </c>
      <c r="E1622">
        <v>3062.519914</v>
      </c>
      <c r="F1622">
        <v>1392.340244</v>
      </c>
      <c r="G1622">
        <v>259.64999999999998</v>
      </c>
      <c r="H1622" s="15">
        <v>22704.5</v>
      </c>
    </row>
    <row r="1623" spans="1:8" x14ac:dyDescent="0.25">
      <c r="A1623" s="14">
        <v>41779</v>
      </c>
      <c r="B1623">
        <v>7946.24</v>
      </c>
      <c r="C1623">
        <v>28842.92</v>
      </c>
      <c r="D1623">
        <v>3600.308</v>
      </c>
      <c r="E1623">
        <v>3054.5631360000002</v>
      </c>
      <c r="F1623">
        <v>1389.7298639999999</v>
      </c>
      <c r="G1623">
        <v>259.89</v>
      </c>
      <c r="H1623" s="15">
        <v>22834.68</v>
      </c>
    </row>
    <row r="1624" spans="1:8" x14ac:dyDescent="0.25">
      <c r="A1624" s="14">
        <v>41780</v>
      </c>
      <c r="B1624">
        <v>8012.57</v>
      </c>
      <c r="C1624">
        <v>28760.12</v>
      </c>
      <c r="D1624">
        <v>3635.614</v>
      </c>
      <c r="E1624">
        <v>3088.0152050000002</v>
      </c>
      <c r="F1624">
        <v>1387.935735</v>
      </c>
      <c r="G1624">
        <v>262.17</v>
      </c>
      <c r="H1624" s="15">
        <v>22836.52</v>
      </c>
    </row>
    <row r="1625" spans="1:8" x14ac:dyDescent="0.25">
      <c r="A1625" s="14">
        <v>41781</v>
      </c>
      <c r="B1625">
        <v>8025.18</v>
      </c>
      <c r="C1625">
        <v>28741.55</v>
      </c>
      <c r="D1625">
        <v>3650.8629999999998</v>
      </c>
      <c r="E1625">
        <v>3119.3970319999999</v>
      </c>
      <c r="F1625">
        <v>1400.764649</v>
      </c>
      <c r="G1625">
        <v>261.58</v>
      </c>
      <c r="H1625" s="15">
        <v>22953.759999999998</v>
      </c>
    </row>
    <row r="1626" spans="1:8" x14ac:dyDescent="0.25">
      <c r="A1626" s="14">
        <v>41782</v>
      </c>
      <c r="B1626">
        <v>8047.81</v>
      </c>
      <c r="C1626">
        <v>28756</v>
      </c>
      <c r="D1626">
        <v>3677.3339999999998</v>
      </c>
      <c r="E1626">
        <v>3131.144143</v>
      </c>
      <c r="F1626">
        <v>1423.8863260000001</v>
      </c>
      <c r="G1626">
        <v>263.73</v>
      </c>
      <c r="H1626" s="15">
        <v>22965.86</v>
      </c>
    </row>
    <row r="1627" spans="1:8" x14ac:dyDescent="0.25">
      <c r="A1627" s="14">
        <v>41785</v>
      </c>
      <c r="B1627">
        <v>8047.81</v>
      </c>
      <c r="C1627">
        <v>29020.48</v>
      </c>
      <c r="D1627" t="e">
        <v>#N/A</v>
      </c>
      <c r="E1627" t="e">
        <v>#N/A</v>
      </c>
      <c r="F1627">
        <v>1407.380668</v>
      </c>
      <c r="G1627">
        <v>263.73</v>
      </c>
      <c r="H1627" s="15">
        <v>22963.18</v>
      </c>
    </row>
    <row r="1628" spans="1:8" x14ac:dyDescent="0.25">
      <c r="A1628" s="14">
        <v>41786</v>
      </c>
      <c r="B1628">
        <v>8076.53</v>
      </c>
      <c r="C1628">
        <v>29048.21</v>
      </c>
      <c r="D1628">
        <v>3723.0650000000001</v>
      </c>
      <c r="E1628">
        <v>3179.0791060000001</v>
      </c>
      <c r="F1628">
        <v>1390.487703</v>
      </c>
      <c r="G1628">
        <v>264.02</v>
      </c>
      <c r="H1628" s="15">
        <v>22944.3</v>
      </c>
    </row>
    <row r="1629" spans="1:8" x14ac:dyDescent="0.25">
      <c r="A1629" s="14">
        <v>41787</v>
      </c>
      <c r="B1629">
        <v>8070.04</v>
      </c>
      <c r="C1629">
        <v>28987.32</v>
      </c>
      <c r="D1629">
        <v>3712.261</v>
      </c>
      <c r="E1629">
        <v>3202.501647</v>
      </c>
      <c r="F1629">
        <v>1396.7183239999999</v>
      </c>
      <c r="G1629">
        <v>266.47000000000003</v>
      </c>
      <c r="H1629" s="15">
        <v>23080.03</v>
      </c>
    </row>
    <row r="1630" spans="1:8" x14ac:dyDescent="0.25">
      <c r="A1630" s="14">
        <v>41788</v>
      </c>
      <c r="B1630">
        <v>8110.7</v>
      </c>
      <c r="C1630">
        <v>29543.58</v>
      </c>
      <c r="D1630">
        <v>3735.7220000000002</v>
      </c>
      <c r="E1630">
        <v>3214.4671170000001</v>
      </c>
      <c r="F1630">
        <v>1373.609995</v>
      </c>
      <c r="G1630">
        <v>264.58999999999997</v>
      </c>
      <c r="H1630" s="15">
        <v>23010.14</v>
      </c>
    </row>
    <row r="1631" spans="1:8" x14ac:dyDescent="0.25">
      <c r="A1631" s="14">
        <v>41789</v>
      </c>
      <c r="B1631">
        <v>8127.65</v>
      </c>
      <c r="C1631">
        <v>29737.69</v>
      </c>
      <c r="D1631">
        <v>3736.8209999999999</v>
      </c>
      <c r="E1631">
        <v>3224.4412550000002</v>
      </c>
      <c r="F1631">
        <v>1375.209711</v>
      </c>
      <c r="G1631">
        <v>264.63</v>
      </c>
      <c r="H1631" s="15">
        <v>23081.65</v>
      </c>
    </row>
    <row r="1632" spans="1:8" x14ac:dyDescent="0.25">
      <c r="A1632" s="14">
        <v>41793</v>
      </c>
      <c r="B1632">
        <v>8129.83</v>
      </c>
      <c r="C1632">
        <v>29504.98</v>
      </c>
      <c r="D1632">
        <v>3730.0709999999999</v>
      </c>
      <c r="E1632">
        <v>3227.3895739999998</v>
      </c>
      <c r="F1632">
        <v>1405.519751</v>
      </c>
      <c r="G1632">
        <v>263.85000000000002</v>
      </c>
      <c r="H1632" s="15">
        <v>23291.040000000001</v>
      </c>
    </row>
    <row r="1633" spans="1:8" x14ac:dyDescent="0.25">
      <c r="A1633" s="14">
        <v>41794</v>
      </c>
      <c r="B1633">
        <v>8137.26</v>
      </c>
      <c r="C1633">
        <v>29452.23</v>
      </c>
      <c r="D1633">
        <v>3743.5940000000001</v>
      </c>
      <c r="E1633">
        <v>3247.8789689999999</v>
      </c>
      <c r="F1633">
        <v>1402.9065250000001</v>
      </c>
      <c r="G1633">
        <v>261.66000000000003</v>
      </c>
      <c r="H1633" s="15">
        <v>23151.71</v>
      </c>
    </row>
    <row r="1634" spans="1:8" x14ac:dyDescent="0.25">
      <c r="A1634" s="14">
        <v>41795</v>
      </c>
      <c r="B1634">
        <v>8183.78</v>
      </c>
      <c r="C1634">
        <v>29417.200000000001</v>
      </c>
      <c r="D1634">
        <v>3776.951</v>
      </c>
      <c r="E1634">
        <v>3253.1566699999998</v>
      </c>
      <c r="F1634">
        <v>1421.5816279999999</v>
      </c>
      <c r="G1634">
        <v>264.45</v>
      </c>
      <c r="H1634" s="15">
        <v>23109.66</v>
      </c>
    </row>
    <row r="1635" spans="1:8" x14ac:dyDescent="0.25">
      <c r="A1635" s="14">
        <v>41796</v>
      </c>
      <c r="B1635">
        <v>8222.82</v>
      </c>
      <c r="C1635">
        <v>29509.11</v>
      </c>
      <c r="D1635">
        <v>3794.57</v>
      </c>
      <c r="E1635">
        <v>3280.345092</v>
      </c>
      <c r="F1635">
        <v>1448.5033330000001</v>
      </c>
      <c r="G1635">
        <v>262.82</v>
      </c>
      <c r="H1635" s="15">
        <v>22951</v>
      </c>
    </row>
    <row r="1636" spans="1:8" x14ac:dyDescent="0.25">
      <c r="A1636" s="14">
        <v>41799</v>
      </c>
      <c r="B1636">
        <v>8234.9699999999993</v>
      </c>
      <c r="C1636">
        <v>29472.52</v>
      </c>
      <c r="D1636">
        <v>3795.7429999999999</v>
      </c>
      <c r="E1636">
        <v>3287.009802</v>
      </c>
      <c r="F1636">
        <v>1460.10655</v>
      </c>
      <c r="G1636">
        <v>262.49</v>
      </c>
      <c r="H1636" s="15">
        <v>23117.47</v>
      </c>
    </row>
    <row r="1637" spans="1:8" x14ac:dyDescent="0.25">
      <c r="A1637" s="14">
        <v>41800</v>
      </c>
      <c r="B1637">
        <v>8238.2900000000009</v>
      </c>
      <c r="C1637">
        <v>29540.720000000001</v>
      </c>
      <c r="D1637">
        <v>3800.86</v>
      </c>
      <c r="E1637">
        <v>3293.6547660000001</v>
      </c>
      <c r="F1637">
        <v>1457.5430679999999</v>
      </c>
      <c r="G1637">
        <v>265.44</v>
      </c>
      <c r="H1637" s="15">
        <v>23315.74</v>
      </c>
    </row>
    <row r="1638" spans="1:8" x14ac:dyDescent="0.25">
      <c r="A1638" s="14">
        <v>41801</v>
      </c>
      <c r="B1638">
        <v>8201.41</v>
      </c>
      <c r="C1638">
        <v>29783.3</v>
      </c>
      <c r="D1638">
        <v>3797.85</v>
      </c>
      <c r="E1638">
        <v>3276.4280290000002</v>
      </c>
      <c r="F1638">
        <v>1449.376982</v>
      </c>
      <c r="G1638">
        <v>265.75</v>
      </c>
      <c r="H1638" s="15">
        <v>23257.29</v>
      </c>
    </row>
    <row r="1639" spans="1:8" x14ac:dyDescent="0.25">
      <c r="A1639" s="14">
        <v>41802</v>
      </c>
      <c r="B1639">
        <v>8146.52</v>
      </c>
      <c r="C1639">
        <v>29766.38</v>
      </c>
      <c r="D1639">
        <v>3763.8029999999999</v>
      </c>
      <c r="E1639">
        <v>3282.4418860000001</v>
      </c>
      <c r="F1639">
        <v>1452.7309849999999</v>
      </c>
      <c r="G1639">
        <v>265.27999999999997</v>
      </c>
      <c r="H1639" s="15">
        <v>23175.02</v>
      </c>
    </row>
    <row r="1640" spans="1:8" x14ac:dyDescent="0.25">
      <c r="A1640" s="14">
        <v>41803</v>
      </c>
      <c r="B1640">
        <v>8170.76</v>
      </c>
      <c r="C1640">
        <v>29730.86</v>
      </c>
      <c r="D1640">
        <v>3775.5639999999999</v>
      </c>
      <c r="E1640">
        <v>3238.8550460000001</v>
      </c>
      <c r="F1640">
        <v>1418.4998579999999</v>
      </c>
      <c r="G1640">
        <v>267.8</v>
      </c>
      <c r="H1640" s="15">
        <v>23319.17</v>
      </c>
    </row>
    <row r="1641" spans="1:8" x14ac:dyDescent="0.25">
      <c r="A1641" s="14">
        <v>41806</v>
      </c>
      <c r="B1641">
        <v>8173.39</v>
      </c>
      <c r="C1641">
        <v>29651.040000000001</v>
      </c>
      <c r="D1641">
        <v>3779.933</v>
      </c>
      <c r="E1641">
        <v>3224.8873130000002</v>
      </c>
      <c r="F1641">
        <v>1411.1066229999999</v>
      </c>
      <c r="G1641">
        <v>269.75</v>
      </c>
      <c r="H1641" s="15">
        <v>23300.67</v>
      </c>
    </row>
    <row r="1642" spans="1:8" x14ac:dyDescent="0.25">
      <c r="A1642" s="14">
        <v>41807</v>
      </c>
      <c r="B1642">
        <v>8189.67</v>
      </c>
      <c r="C1642">
        <v>29324.6</v>
      </c>
      <c r="D1642">
        <v>3781.319</v>
      </c>
      <c r="E1642">
        <v>3223.9762940000001</v>
      </c>
      <c r="F1642">
        <v>1427.95117</v>
      </c>
      <c r="G1642">
        <v>267.3</v>
      </c>
      <c r="H1642" s="15">
        <v>23203.59</v>
      </c>
    </row>
    <row r="1643" spans="1:8" x14ac:dyDescent="0.25">
      <c r="A1643" s="14">
        <v>41808</v>
      </c>
      <c r="B1643">
        <v>8259.26</v>
      </c>
      <c r="C1643">
        <v>29157.98</v>
      </c>
      <c r="D1643">
        <v>3804.6060000000002</v>
      </c>
      <c r="E1643">
        <v>3234.1874659999999</v>
      </c>
      <c r="F1643">
        <v>1407.945788</v>
      </c>
      <c r="G1643">
        <v>265.97000000000003</v>
      </c>
      <c r="H1643" s="15">
        <v>23181.72</v>
      </c>
    </row>
    <row r="1644" spans="1:8" x14ac:dyDescent="0.25">
      <c r="A1644" s="14">
        <v>41809</v>
      </c>
      <c r="B1644">
        <v>8271.69</v>
      </c>
      <c r="C1644">
        <v>28674.37</v>
      </c>
      <c r="D1644">
        <v>3800.797</v>
      </c>
      <c r="E1644">
        <v>3241.1852920000001</v>
      </c>
      <c r="F1644">
        <v>1409.032923</v>
      </c>
      <c r="G1644">
        <v>261.39</v>
      </c>
      <c r="H1644" s="15">
        <v>23167.73</v>
      </c>
    </row>
    <row r="1645" spans="1:8" x14ac:dyDescent="0.25">
      <c r="A1645" s="14">
        <v>41810</v>
      </c>
      <c r="B1645">
        <v>8282.74</v>
      </c>
      <c r="C1645">
        <v>28691.84</v>
      </c>
      <c r="D1645">
        <v>3802.6379999999999</v>
      </c>
      <c r="E1645">
        <v>3334.8206070000001</v>
      </c>
      <c r="F1645">
        <v>1403.7009539999999</v>
      </c>
      <c r="G1645">
        <v>262.88</v>
      </c>
      <c r="H1645" s="15">
        <v>23194.06</v>
      </c>
    </row>
    <row r="1646" spans="1:8" x14ac:dyDescent="0.25">
      <c r="A1646" s="14">
        <v>41813</v>
      </c>
      <c r="B1646">
        <v>8285.4</v>
      </c>
      <c r="C1646">
        <v>28999.03</v>
      </c>
      <c r="D1646">
        <v>3805.3130000000001</v>
      </c>
      <c r="E1646">
        <v>3299.399077</v>
      </c>
      <c r="F1646">
        <v>1402.980732</v>
      </c>
      <c r="G1646">
        <v>262.89</v>
      </c>
      <c r="H1646" s="15">
        <v>22804.81</v>
      </c>
    </row>
    <row r="1647" spans="1:8" x14ac:dyDescent="0.25">
      <c r="A1647" s="14">
        <v>41814</v>
      </c>
      <c r="B1647">
        <v>8219.6299999999992</v>
      </c>
      <c r="C1647">
        <v>29057.439999999999</v>
      </c>
      <c r="D1647">
        <v>3799.53</v>
      </c>
      <c r="E1647">
        <v>3272.514099</v>
      </c>
      <c r="F1647">
        <v>1421.158455</v>
      </c>
      <c r="G1647">
        <v>264.24</v>
      </c>
      <c r="H1647" s="15">
        <v>22880.639999999999</v>
      </c>
    </row>
    <row r="1648" spans="1:8" x14ac:dyDescent="0.25">
      <c r="A1648" s="14">
        <v>41815</v>
      </c>
      <c r="B1648">
        <v>8256.6200000000008</v>
      </c>
      <c r="C1648">
        <v>28981.34</v>
      </c>
      <c r="D1648">
        <v>3827.3290000000002</v>
      </c>
      <c r="E1648">
        <v>3245.9670110000002</v>
      </c>
      <c r="F1648">
        <v>1418.96885</v>
      </c>
      <c r="G1648">
        <v>262.75</v>
      </c>
      <c r="H1648" s="15">
        <v>22866.7</v>
      </c>
    </row>
    <row r="1649" spans="1:8" x14ac:dyDescent="0.25">
      <c r="A1649" s="14">
        <v>41816</v>
      </c>
      <c r="B1649">
        <v>8243.2000000000007</v>
      </c>
      <c r="C1649">
        <v>29188.53</v>
      </c>
      <c r="D1649">
        <v>3826.9119999999998</v>
      </c>
      <c r="E1649">
        <v>3254.4334370000001</v>
      </c>
      <c r="F1649">
        <v>1402.8932870000001</v>
      </c>
      <c r="G1649">
        <v>264.8</v>
      </c>
      <c r="H1649" s="15">
        <v>23197.83</v>
      </c>
    </row>
    <row r="1650" spans="1:8" x14ac:dyDescent="0.25">
      <c r="A1650" s="14">
        <v>41817</v>
      </c>
      <c r="B1650">
        <v>8248.86</v>
      </c>
      <c r="C1650">
        <v>29343.759999999998</v>
      </c>
      <c r="D1650">
        <v>3844.4380000000001</v>
      </c>
      <c r="E1650">
        <v>3270.8641809999999</v>
      </c>
      <c r="F1650">
        <v>1408.8463790000001</v>
      </c>
      <c r="G1650">
        <v>265.41000000000003</v>
      </c>
      <c r="H1650" s="15">
        <v>23221.52</v>
      </c>
    </row>
    <row r="1651" spans="1:8" x14ac:dyDescent="0.25">
      <c r="A1651" s="14">
        <v>41820</v>
      </c>
      <c r="B1651">
        <v>8237.16</v>
      </c>
      <c r="C1651">
        <v>29652.53</v>
      </c>
      <c r="D1651">
        <v>3849.4780000000001</v>
      </c>
      <c r="E1651">
        <v>3283.3387499999999</v>
      </c>
      <c r="F1651">
        <v>1427.874088</v>
      </c>
      <c r="G1651">
        <v>267.42</v>
      </c>
      <c r="H1651" s="15">
        <v>23190.720000000001</v>
      </c>
    </row>
    <row r="1652" spans="1:8" x14ac:dyDescent="0.25">
      <c r="A1652" s="14">
        <v>41822</v>
      </c>
      <c r="B1652">
        <v>8298.9599999999991</v>
      </c>
      <c r="C1652">
        <v>29676.799999999999</v>
      </c>
      <c r="D1652">
        <v>3899.27</v>
      </c>
      <c r="E1652">
        <v>3294.0661369999998</v>
      </c>
      <c r="F1652">
        <v>1460.733215</v>
      </c>
      <c r="G1652">
        <v>269.2</v>
      </c>
      <c r="H1652" s="15">
        <v>23549.62</v>
      </c>
    </row>
    <row r="1653" spans="1:8" x14ac:dyDescent="0.25">
      <c r="A1653" s="14">
        <v>41823</v>
      </c>
      <c r="B1653">
        <v>8342.7800000000007</v>
      </c>
      <c r="C1653">
        <v>29697.79</v>
      </c>
      <c r="D1653">
        <v>3923.01</v>
      </c>
      <c r="E1653">
        <v>3322.1292920000001</v>
      </c>
      <c r="F1653">
        <v>1453.383112</v>
      </c>
      <c r="G1653">
        <v>270.66000000000003</v>
      </c>
      <c r="H1653" s="15">
        <v>23531.439999999999</v>
      </c>
    </row>
    <row r="1654" spans="1:8" x14ac:dyDescent="0.25">
      <c r="A1654" s="14">
        <v>41824</v>
      </c>
      <c r="B1654">
        <v>8342.7800000000007</v>
      </c>
      <c r="C1654">
        <v>29619.84</v>
      </c>
      <c r="D1654" t="e">
        <v>#N/A</v>
      </c>
      <c r="E1654">
        <v>3328.2621330000002</v>
      </c>
      <c r="F1654">
        <v>1460.63563</v>
      </c>
      <c r="G1654">
        <v>270.66000000000003</v>
      </c>
      <c r="H1654" s="15">
        <v>23546.36</v>
      </c>
    </row>
    <row r="1655" spans="1:8" x14ac:dyDescent="0.25">
      <c r="A1655" s="14">
        <v>41827</v>
      </c>
      <c r="B1655">
        <v>8311.99</v>
      </c>
      <c r="C1655">
        <v>29528.959999999999</v>
      </c>
      <c r="D1655">
        <v>3910.7069999999999</v>
      </c>
      <c r="E1655">
        <v>3309.2304260000001</v>
      </c>
      <c r="F1655">
        <v>1462.8323820000001</v>
      </c>
      <c r="G1655">
        <v>270.19</v>
      </c>
      <c r="H1655" s="15">
        <v>23540.92</v>
      </c>
    </row>
    <row r="1656" spans="1:8" x14ac:dyDescent="0.25">
      <c r="A1656" s="14">
        <v>41828</v>
      </c>
      <c r="B1656">
        <v>8260.98</v>
      </c>
      <c r="C1656">
        <v>29497.57</v>
      </c>
      <c r="D1656">
        <v>3864.0659999999998</v>
      </c>
      <c r="E1656">
        <v>3255.8287270000001</v>
      </c>
      <c r="F1656">
        <v>1431.772864</v>
      </c>
      <c r="G1656">
        <v>270.76</v>
      </c>
      <c r="H1656" s="15">
        <v>23541.38</v>
      </c>
    </row>
    <row r="1657" spans="1:8" x14ac:dyDescent="0.25">
      <c r="A1657" s="14">
        <v>41829</v>
      </c>
      <c r="B1657">
        <v>8290.66</v>
      </c>
      <c r="C1657">
        <v>29477.29</v>
      </c>
      <c r="D1657">
        <v>3892.913</v>
      </c>
      <c r="E1657">
        <v>3232.324709</v>
      </c>
      <c r="F1657">
        <v>1423.707901</v>
      </c>
      <c r="G1657">
        <v>267.14</v>
      </c>
      <c r="H1657" s="15">
        <v>23176.07</v>
      </c>
    </row>
    <row r="1658" spans="1:8" x14ac:dyDescent="0.25">
      <c r="A1658" s="14">
        <v>41830</v>
      </c>
      <c r="B1658">
        <v>8256.02</v>
      </c>
      <c r="C1658">
        <v>29353.119999999999</v>
      </c>
      <c r="D1658">
        <v>3880.038</v>
      </c>
      <c r="E1658">
        <v>3212.2508050000001</v>
      </c>
      <c r="F1658">
        <v>1417.5448019999999</v>
      </c>
      <c r="G1658">
        <v>266.87</v>
      </c>
      <c r="H1658" s="15">
        <v>23238.99</v>
      </c>
    </row>
    <row r="1659" spans="1:8" x14ac:dyDescent="0.25">
      <c r="A1659" s="14">
        <v>41831</v>
      </c>
      <c r="B1659">
        <v>8256.2800000000007</v>
      </c>
      <c r="C1659">
        <v>29318.06</v>
      </c>
      <c r="D1659">
        <v>3904.5790000000002</v>
      </c>
      <c r="E1659">
        <v>3233.449235</v>
      </c>
      <c r="F1659">
        <v>1392.68533</v>
      </c>
      <c r="G1659">
        <v>268.04000000000002</v>
      </c>
      <c r="H1659" s="15">
        <v>23233.45</v>
      </c>
    </row>
    <row r="1660" spans="1:8" x14ac:dyDescent="0.25">
      <c r="A1660" s="14">
        <v>41834</v>
      </c>
      <c r="B1660">
        <v>8299.16</v>
      </c>
      <c r="C1660">
        <v>29705.07</v>
      </c>
      <c r="D1660">
        <v>3929.4639999999999</v>
      </c>
      <c r="E1660">
        <v>3247.8755420000002</v>
      </c>
      <c r="F1660">
        <v>1389.625534</v>
      </c>
      <c r="G1660">
        <v>271.26</v>
      </c>
      <c r="H1660" s="15">
        <v>23346.67</v>
      </c>
    </row>
    <row r="1661" spans="1:8" x14ac:dyDescent="0.25">
      <c r="A1661" s="14">
        <v>41835</v>
      </c>
      <c r="B1661">
        <v>8295.52</v>
      </c>
      <c r="C1661">
        <v>29683.97</v>
      </c>
      <c r="D1661">
        <v>3914.4549999999999</v>
      </c>
      <c r="E1661">
        <v>3221.7128309999998</v>
      </c>
      <c r="F1661">
        <v>1404.0290660000001</v>
      </c>
      <c r="G1661">
        <v>271.70999999999998</v>
      </c>
      <c r="H1661" s="15">
        <v>23459.96</v>
      </c>
    </row>
    <row r="1662" spans="1:8" x14ac:dyDescent="0.25">
      <c r="A1662" s="14">
        <v>41836</v>
      </c>
      <c r="B1662">
        <v>8333.86</v>
      </c>
      <c r="C1662">
        <v>29776.17</v>
      </c>
      <c r="D1662">
        <v>3932.3339999999998</v>
      </c>
      <c r="E1662">
        <v>3265.2151279999998</v>
      </c>
      <c r="F1662">
        <v>1420.1042809999999</v>
      </c>
      <c r="G1662">
        <v>270.94</v>
      </c>
      <c r="H1662" s="15">
        <v>23523.279999999999</v>
      </c>
    </row>
    <row r="1663" spans="1:8" x14ac:dyDescent="0.25">
      <c r="A1663" s="14">
        <v>41837</v>
      </c>
      <c r="B1663">
        <v>8243.92</v>
      </c>
      <c r="C1663">
        <v>30177.11</v>
      </c>
      <c r="D1663">
        <v>3878.0079999999998</v>
      </c>
      <c r="E1663">
        <v>3258.8948150000001</v>
      </c>
      <c r="F1663">
        <v>1424.6823380000001</v>
      </c>
      <c r="G1663">
        <v>269.33999999999997</v>
      </c>
      <c r="H1663" s="15">
        <v>23520.87</v>
      </c>
    </row>
    <row r="1664" spans="1:8" x14ac:dyDescent="0.25">
      <c r="A1664" s="14">
        <v>41838</v>
      </c>
      <c r="B1664">
        <v>8309.2900000000009</v>
      </c>
      <c r="C1664">
        <v>30224.89</v>
      </c>
      <c r="D1664">
        <v>3939.8939999999998</v>
      </c>
      <c r="E1664">
        <v>3263.4440399999999</v>
      </c>
      <c r="F1664">
        <v>1421.740628</v>
      </c>
      <c r="G1664">
        <v>270.04000000000002</v>
      </c>
      <c r="H1664" s="15">
        <v>23454.79</v>
      </c>
    </row>
    <row r="1665" spans="1:8" x14ac:dyDescent="0.25">
      <c r="A1665" s="14">
        <v>41841</v>
      </c>
      <c r="B1665">
        <v>8290.2199999999993</v>
      </c>
      <c r="C1665">
        <v>30413.23</v>
      </c>
      <c r="D1665">
        <v>3934.136</v>
      </c>
      <c r="E1665">
        <v>3257.3167659999999</v>
      </c>
      <c r="F1665">
        <v>1425.919173</v>
      </c>
      <c r="G1665">
        <v>269.86</v>
      </c>
      <c r="H1665" s="15">
        <v>23387.14</v>
      </c>
    </row>
    <row r="1666" spans="1:8" x14ac:dyDescent="0.25">
      <c r="A1666" s="14">
        <v>41842</v>
      </c>
      <c r="B1666">
        <v>8324.18</v>
      </c>
      <c r="C1666">
        <v>30402.09</v>
      </c>
      <c r="D1666">
        <v>3961.623</v>
      </c>
      <c r="E1666">
        <v>3294.9600839999998</v>
      </c>
      <c r="F1666">
        <v>1444.4698100000001</v>
      </c>
      <c r="G1666">
        <v>273.12</v>
      </c>
      <c r="H1666" s="15">
        <v>23782.11</v>
      </c>
    </row>
    <row r="1667" spans="1:8" x14ac:dyDescent="0.25">
      <c r="A1667" s="14">
        <v>41843</v>
      </c>
      <c r="B1667">
        <v>8326.89</v>
      </c>
      <c r="C1667">
        <v>30465.43</v>
      </c>
      <c r="D1667">
        <v>3986.192</v>
      </c>
      <c r="E1667">
        <v>3311.9245980000001</v>
      </c>
      <c r="F1667">
        <v>1452.490599</v>
      </c>
      <c r="G1667">
        <v>273.42</v>
      </c>
      <c r="H1667" s="15">
        <v>23971.87</v>
      </c>
    </row>
    <row r="1668" spans="1:8" x14ac:dyDescent="0.25">
      <c r="A1668" s="14">
        <v>41844</v>
      </c>
      <c r="B1668">
        <v>8333.39</v>
      </c>
      <c r="C1668">
        <v>30474.75</v>
      </c>
      <c r="D1668">
        <v>3983.1880000000001</v>
      </c>
      <c r="E1668">
        <v>3313.1359120000002</v>
      </c>
      <c r="F1668">
        <v>1457.5734749999999</v>
      </c>
      <c r="G1668">
        <v>277.01</v>
      </c>
      <c r="H1668" s="15">
        <v>24141.5</v>
      </c>
    </row>
    <row r="1669" spans="1:8" x14ac:dyDescent="0.25">
      <c r="A1669" s="14">
        <v>41845</v>
      </c>
      <c r="B1669">
        <v>8294.93</v>
      </c>
      <c r="C1669">
        <v>30474.75</v>
      </c>
      <c r="D1669">
        <v>3965.165</v>
      </c>
      <c r="E1669">
        <v>3289.950574</v>
      </c>
      <c r="F1669">
        <v>1449.148604</v>
      </c>
      <c r="G1669">
        <v>279.70999999999998</v>
      </c>
      <c r="H1669" s="15">
        <v>24216.01</v>
      </c>
    </row>
    <row r="1670" spans="1:8" x14ac:dyDescent="0.25">
      <c r="A1670" s="14">
        <v>41848</v>
      </c>
      <c r="B1670">
        <v>8294.14</v>
      </c>
      <c r="C1670">
        <v>30314.07</v>
      </c>
      <c r="D1670">
        <v>3967.2440000000001</v>
      </c>
      <c r="E1670">
        <v>3253.5461329999998</v>
      </c>
      <c r="F1670">
        <v>1444.220585</v>
      </c>
      <c r="G1670">
        <v>286.72000000000003</v>
      </c>
      <c r="H1670" s="15">
        <v>24428.63</v>
      </c>
    </row>
    <row r="1671" spans="1:8" x14ac:dyDescent="0.25">
      <c r="A1671" s="14">
        <v>41849</v>
      </c>
      <c r="B1671">
        <v>8256.2000000000007</v>
      </c>
      <c r="C1671">
        <v>30314.07</v>
      </c>
      <c r="D1671">
        <v>3959.0329999999999</v>
      </c>
      <c r="E1671">
        <v>3260.719936</v>
      </c>
      <c r="F1671">
        <v>1444.220585</v>
      </c>
      <c r="G1671">
        <v>288.14999999999998</v>
      </c>
      <c r="H1671" s="15">
        <v>24640.53</v>
      </c>
    </row>
    <row r="1672" spans="1:8" x14ac:dyDescent="0.25">
      <c r="A1672" s="14">
        <v>41850</v>
      </c>
      <c r="B1672">
        <v>8251.0300000000007</v>
      </c>
      <c r="C1672">
        <v>30314.07</v>
      </c>
      <c r="D1672">
        <v>3976.0659999999998</v>
      </c>
      <c r="E1672">
        <v>3252.319156</v>
      </c>
      <c r="F1672">
        <v>1456.934481</v>
      </c>
      <c r="G1672">
        <v>287.52</v>
      </c>
      <c r="H1672" s="15">
        <v>24732.21</v>
      </c>
    </row>
    <row r="1673" spans="1:8" x14ac:dyDescent="0.25">
      <c r="A1673" s="14">
        <v>41851</v>
      </c>
      <c r="B1673">
        <v>8083.96</v>
      </c>
      <c r="C1673">
        <v>30314.07</v>
      </c>
      <c r="D1673">
        <v>3892.4960000000001</v>
      </c>
      <c r="E1673">
        <v>3233.6344060000001</v>
      </c>
      <c r="F1673">
        <v>1435.2536909999999</v>
      </c>
      <c r="G1673">
        <v>290.7</v>
      </c>
      <c r="H1673" s="15">
        <v>24756.85</v>
      </c>
    </row>
    <row r="1674" spans="1:8" x14ac:dyDescent="0.25">
      <c r="A1674" s="14">
        <v>41852</v>
      </c>
      <c r="B1674">
        <v>8054.08</v>
      </c>
      <c r="C1674">
        <v>30314.07</v>
      </c>
      <c r="D1674">
        <v>3879.67</v>
      </c>
      <c r="E1674">
        <v>3227.911435</v>
      </c>
      <c r="F1674">
        <v>1401.633879</v>
      </c>
      <c r="G1674">
        <v>287.89</v>
      </c>
      <c r="H1674" s="15">
        <v>24532.43</v>
      </c>
    </row>
    <row r="1675" spans="1:8" x14ac:dyDescent="0.25">
      <c r="A1675" s="14">
        <v>41855</v>
      </c>
      <c r="B1675">
        <v>8114.45</v>
      </c>
      <c r="C1675">
        <v>29647.83</v>
      </c>
      <c r="D1675">
        <v>3908.77</v>
      </c>
      <c r="E1675">
        <v>3207.2146349999998</v>
      </c>
      <c r="F1675">
        <v>1418.584421</v>
      </c>
      <c r="G1675">
        <v>293.49</v>
      </c>
      <c r="H1675" s="15">
        <v>24600.080000000002</v>
      </c>
    </row>
    <row r="1676" spans="1:8" x14ac:dyDescent="0.25">
      <c r="A1676" s="14">
        <v>41856</v>
      </c>
      <c r="B1676">
        <v>8027.92</v>
      </c>
      <c r="C1676">
        <v>29676.41</v>
      </c>
      <c r="D1676">
        <v>3874.9409999999998</v>
      </c>
      <c r="E1676">
        <v>3205.579714</v>
      </c>
      <c r="F1676">
        <v>1434.7147660000001</v>
      </c>
      <c r="G1676">
        <v>293.11</v>
      </c>
      <c r="H1676" s="15">
        <v>24648.26</v>
      </c>
    </row>
    <row r="1677" spans="1:8" x14ac:dyDescent="0.25">
      <c r="A1677" s="14">
        <v>41857</v>
      </c>
      <c r="B1677">
        <v>8029.55</v>
      </c>
      <c r="C1677">
        <v>29382.97</v>
      </c>
      <c r="D1677">
        <v>3874.2669999999998</v>
      </c>
      <c r="E1677">
        <v>3175.8938859999998</v>
      </c>
      <c r="F1677">
        <v>1409.5644560000001</v>
      </c>
      <c r="G1677">
        <v>292.86</v>
      </c>
      <c r="H1677" s="15">
        <v>24584.13</v>
      </c>
    </row>
    <row r="1678" spans="1:8" x14ac:dyDescent="0.25">
      <c r="A1678" s="14">
        <v>41858</v>
      </c>
      <c r="B1678">
        <v>7979.34</v>
      </c>
      <c r="C1678">
        <v>29537.040000000001</v>
      </c>
      <c r="D1678">
        <v>3857.9380000000001</v>
      </c>
      <c r="E1678">
        <v>3178.3342550000002</v>
      </c>
      <c r="F1678">
        <v>1408.368254</v>
      </c>
      <c r="G1678">
        <v>288.88</v>
      </c>
      <c r="H1678" s="15">
        <v>24387.56</v>
      </c>
    </row>
    <row r="1679" spans="1:8" x14ac:dyDescent="0.25">
      <c r="A1679" s="14">
        <v>41859</v>
      </c>
      <c r="B1679">
        <v>8075.28</v>
      </c>
      <c r="C1679">
        <v>29380.5</v>
      </c>
      <c r="D1679">
        <v>3888.0920000000001</v>
      </c>
      <c r="E1679">
        <v>3175.3375249999999</v>
      </c>
      <c r="F1679">
        <v>1392.394033</v>
      </c>
      <c r="G1679">
        <v>289.81</v>
      </c>
      <c r="H1679" s="15">
        <v>24331.41</v>
      </c>
    </row>
    <row r="1680" spans="1:8" x14ac:dyDescent="0.25">
      <c r="A1680" s="14">
        <v>41862</v>
      </c>
      <c r="B1680">
        <v>8088.74</v>
      </c>
      <c r="C1680">
        <v>28071.41</v>
      </c>
      <c r="D1680">
        <v>3910.4609999999998</v>
      </c>
      <c r="E1680">
        <v>3226.5003849999998</v>
      </c>
      <c r="F1680">
        <v>1406.100588</v>
      </c>
      <c r="G1680">
        <v>294.10000000000002</v>
      </c>
      <c r="H1680" s="15">
        <v>24646.02</v>
      </c>
    </row>
    <row r="1681" spans="1:8" x14ac:dyDescent="0.25">
      <c r="A1681" s="14">
        <v>41863</v>
      </c>
      <c r="B1681">
        <v>8076.53</v>
      </c>
      <c r="C1681">
        <v>28304.5</v>
      </c>
      <c r="D1681">
        <v>3905.2249999999999</v>
      </c>
      <c r="E1681">
        <v>3230.328567</v>
      </c>
      <c r="F1681">
        <v>1425.303717</v>
      </c>
      <c r="G1681">
        <v>294.04000000000002</v>
      </c>
      <c r="H1681" s="15">
        <v>24689.41</v>
      </c>
    </row>
    <row r="1682" spans="1:8" x14ac:dyDescent="0.25">
      <c r="A1682" s="14">
        <v>41864</v>
      </c>
      <c r="B1682">
        <v>8118.65</v>
      </c>
      <c r="C1682">
        <v>28505.55</v>
      </c>
      <c r="D1682">
        <v>3949.203</v>
      </c>
      <c r="E1682">
        <v>3246.7603669999999</v>
      </c>
      <c r="F1682">
        <v>1422.974015</v>
      </c>
      <c r="G1682">
        <v>294.23</v>
      </c>
      <c r="H1682" s="15">
        <v>24890.34</v>
      </c>
    </row>
    <row r="1683" spans="1:8" x14ac:dyDescent="0.25">
      <c r="A1683" s="14">
        <v>41865</v>
      </c>
      <c r="B1683">
        <v>8149.51</v>
      </c>
      <c r="C1683">
        <v>28505.55</v>
      </c>
      <c r="D1683">
        <v>3969.114</v>
      </c>
      <c r="E1683">
        <v>3268.6219599999999</v>
      </c>
      <c r="F1683">
        <v>1442.8088869999999</v>
      </c>
      <c r="G1683">
        <v>291.88</v>
      </c>
      <c r="H1683" s="15">
        <v>24801.360000000001</v>
      </c>
    </row>
    <row r="1684" spans="1:8" x14ac:dyDescent="0.25">
      <c r="A1684" s="14">
        <v>41866</v>
      </c>
      <c r="B1684">
        <v>8134.42</v>
      </c>
      <c r="C1684">
        <v>28917.75</v>
      </c>
      <c r="D1684">
        <v>3987.511</v>
      </c>
      <c r="E1684">
        <v>3273.4994529999999</v>
      </c>
      <c r="F1684">
        <v>1442.8088869999999</v>
      </c>
      <c r="G1684">
        <v>294.68</v>
      </c>
      <c r="H1684" s="15">
        <v>24954.94</v>
      </c>
    </row>
    <row r="1685" spans="1:8" x14ac:dyDescent="0.25">
      <c r="A1685" s="14">
        <v>41869</v>
      </c>
      <c r="B1685">
        <v>8200.9500000000007</v>
      </c>
      <c r="C1685">
        <v>28852.15</v>
      </c>
      <c r="D1685">
        <v>4020.4960000000001</v>
      </c>
      <c r="E1685">
        <v>3298.6029480000002</v>
      </c>
      <c r="F1685">
        <v>1458.7182210000001</v>
      </c>
      <c r="G1685">
        <v>296.82</v>
      </c>
      <c r="H1685" s="15">
        <v>24955.46</v>
      </c>
    </row>
    <row r="1686" spans="1:8" x14ac:dyDescent="0.25">
      <c r="A1686" s="14">
        <v>41870</v>
      </c>
      <c r="B1686">
        <v>8241.0499999999993</v>
      </c>
      <c r="C1686">
        <v>28630.12</v>
      </c>
      <c r="D1686">
        <v>4040.13</v>
      </c>
      <c r="E1686">
        <v>3319.2914059999998</v>
      </c>
      <c r="F1686">
        <v>1465.932108</v>
      </c>
      <c r="G1686">
        <v>297.14</v>
      </c>
      <c r="H1686" s="15">
        <v>25122.95</v>
      </c>
    </row>
    <row r="1687" spans="1:8" x14ac:dyDescent="0.25">
      <c r="A1687" s="14">
        <v>41871</v>
      </c>
      <c r="B1687">
        <v>8265.07</v>
      </c>
      <c r="C1687">
        <v>28664.84</v>
      </c>
      <c r="D1687">
        <v>4040.7049999999999</v>
      </c>
      <c r="E1687">
        <v>3309.5084259999999</v>
      </c>
      <c r="F1687">
        <v>1465.511446</v>
      </c>
      <c r="G1687">
        <v>296.33999999999997</v>
      </c>
      <c r="H1687" s="15">
        <v>25159.759999999998</v>
      </c>
    </row>
    <row r="1688" spans="1:8" x14ac:dyDescent="0.25">
      <c r="A1688" s="14">
        <v>41872</v>
      </c>
      <c r="B1688">
        <v>8298.52</v>
      </c>
      <c r="C1688">
        <v>28865.25</v>
      </c>
      <c r="D1688">
        <v>4047.0259999999998</v>
      </c>
      <c r="E1688">
        <v>3325.197784</v>
      </c>
      <c r="F1688">
        <v>1465.8969790000001</v>
      </c>
      <c r="G1688">
        <v>295.20999999999998</v>
      </c>
      <c r="H1688" s="15">
        <v>24994.1</v>
      </c>
    </row>
    <row r="1689" spans="1:8" x14ac:dyDescent="0.25">
      <c r="A1689" s="14">
        <v>41873</v>
      </c>
      <c r="B1689">
        <v>8270.3700000000008</v>
      </c>
      <c r="C1689">
        <v>28871.75</v>
      </c>
      <c r="D1689">
        <v>4052.752</v>
      </c>
      <c r="E1689">
        <v>3325.0493889999998</v>
      </c>
      <c r="F1689">
        <v>1472.769247</v>
      </c>
      <c r="G1689">
        <v>296.62</v>
      </c>
      <c r="H1689" s="15">
        <v>25112.23</v>
      </c>
    </row>
    <row r="1690" spans="1:8" x14ac:dyDescent="0.25">
      <c r="A1690" s="14">
        <v>41876</v>
      </c>
      <c r="B1690">
        <v>8315.19</v>
      </c>
      <c r="C1690">
        <v>28519.34</v>
      </c>
      <c r="D1690">
        <v>4067.4760000000001</v>
      </c>
      <c r="E1690" t="e">
        <v>#N/A</v>
      </c>
      <c r="F1690">
        <v>1468.6049989999999</v>
      </c>
      <c r="G1690">
        <v>294.12</v>
      </c>
      <c r="H1690" s="15">
        <v>25166.91</v>
      </c>
    </row>
    <row r="1691" spans="1:8" x14ac:dyDescent="0.25">
      <c r="A1691" s="14">
        <v>41877</v>
      </c>
      <c r="B1691">
        <v>8328.7099999999991</v>
      </c>
      <c r="C1691">
        <v>28243.59</v>
      </c>
      <c r="D1691">
        <v>4071.67</v>
      </c>
      <c r="E1691">
        <v>3329.0137730000001</v>
      </c>
      <c r="F1691">
        <v>1469.146786</v>
      </c>
      <c r="G1691">
        <v>290.98</v>
      </c>
      <c r="H1691" s="15">
        <v>25074.5</v>
      </c>
    </row>
    <row r="1692" spans="1:8" x14ac:dyDescent="0.25">
      <c r="A1692" s="14">
        <v>41878</v>
      </c>
      <c r="B1692">
        <v>8325.42</v>
      </c>
      <c r="C1692">
        <v>27811.35</v>
      </c>
      <c r="D1692">
        <v>4073.1770000000001</v>
      </c>
      <c r="E1692">
        <v>3343.4334800000001</v>
      </c>
      <c r="F1692">
        <v>1475.0639550000001</v>
      </c>
      <c r="G1692">
        <v>291.35000000000002</v>
      </c>
      <c r="H1692" s="15">
        <v>24918.75</v>
      </c>
    </row>
    <row r="1693" spans="1:8" x14ac:dyDescent="0.25">
      <c r="A1693" s="14">
        <v>41879</v>
      </c>
      <c r="B1693">
        <v>8304.65</v>
      </c>
      <c r="C1693">
        <v>27774.43</v>
      </c>
      <c r="D1693">
        <v>4066.2730000000001</v>
      </c>
      <c r="E1693">
        <v>3342.4199520000002</v>
      </c>
      <c r="F1693">
        <v>1471.0939370000001</v>
      </c>
      <c r="G1693">
        <v>289.27</v>
      </c>
      <c r="H1693" s="15">
        <v>24741</v>
      </c>
    </row>
    <row r="1694" spans="1:8" x14ac:dyDescent="0.25">
      <c r="A1694" s="14">
        <v>41880</v>
      </c>
      <c r="B1694">
        <v>8325.01</v>
      </c>
      <c r="C1694">
        <v>28567.74</v>
      </c>
      <c r="D1694">
        <v>4082.5590000000002</v>
      </c>
      <c r="E1694">
        <v>3341.4078749999999</v>
      </c>
      <c r="F1694">
        <v>1471.0939370000001</v>
      </c>
      <c r="G1694">
        <v>292.52</v>
      </c>
      <c r="H1694" s="15">
        <v>24742.06</v>
      </c>
    </row>
    <row r="1695" spans="1:8" x14ac:dyDescent="0.25">
      <c r="A1695" s="14">
        <v>41883</v>
      </c>
      <c r="B1695">
        <v>8325.01</v>
      </c>
      <c r="C1695">
        <v>28493.74</v>
      </c>
      <c r="D1695" t="e">
        <v>#N/A</v>
      </c>
      <c r="E1695">
        <v>3360.0633819999998</v>
      </c>
      <c r="F1695">
        <v>1491.521328</v>
      </c>
      <c r="G1695">
        <v>292.52</v>
      </c>
      <c r="H1695" s="15">
        <v>24752.09</v>
      </c>
    </row>
    <row r="1696" spans="1:8" x14ac:dyDescent="0.25">
      <c r="A1696" s="14">
        <v>41884</v>
      </c>
      <c r="B1696">
        <v>8310.85</v>
      </c>
      <c r="C1696">
        <v>29260.29</v>
      </c>
      <c r="D1696">
        <v>4095.81</v>
      </c>
      <c r="E1696">
        <v>3362.2044989999999</v>
      </c>
      <c r="F1696">
        <v>1498.324304</v>
      </c>
      <c r="G1696">
        <v>299.77</v>
      </c>
      <c r="H1696" s="15">
        <v>24749.02</v>
      </c>
    </row>
    <row r="1697" spans="1:8" x14ac:dyDescent="0.25">
      <c r="A1697" s="14">
        <v>41885</v>
      </c>
      <c r="B1697">
        <v>8325.9</v>
      </c>
      <c r="C1697">
        <v>29595.55</v>
      </c>
      <c r="D1697">
        <v>4070.9569999999999</v>
      </c>
      <c r="E1697">
        <v>3363.3533029999999</v>
      </c>
      <c r="F1697">
        <v>1511.370349</v>
      </c>
      <c r="G1697">
        <v>302.33</v>
      </c>
      <c r="H1697" s="15">
        <v>25317.95</v>
      </c>
    </row>
    <row r="1698" spans="1:8" x14ac:dyDescent="0.25">
      <c r="A1698" s="14">
        <v>41886</v>
      </c>
      <c r="B1698">
        <v>8311.02</v>
      </c>
      <c r="C1698">
        <v>29604.3</v>
      </c>
      <c r="D1698">
        <v>4066.1309999999999</v>
      </c>
      <c r="E1698">
        <v>3368.3458139999998</v>
      </c>
      <c r="F1698">
        <v>1507.9661390000001</v>
      </c>
      <c r="G1698">
        <v>304.94</v>
      </c>
      <c r="H1698" s="15">
        <v>25297.919999999998</v>
      </c>
    </row>
    <row r="1699" spans="1:8" x14ac:dyDescent="0.25">
      <c r="A1699" s="14">
        <v>41887</v>
      </c>
      <c r="B1699">
        <v>8348.98</v>
      </c>
      <c r="C1699">
        <v>29513.78</v>
      </c>
      <c r="D1699">
        <v>4089.9180000000001</v>
      </c>
      <c r="E1699">
        <v>3361.6816319999998</v>
      </c>
      <c r="F1699">
        <v>1507.662321</v>
      </c>
      <c r="G1699">
        <v>307.5</v>
      </c>
      <c r="H1699" s="15">
        <v>25240.15</v>
      </c>
    </row>
    <row r="1700" spans="1:8" x14ac:dyDescent="0.25">
      <c r="A1700" s="14">
        <v>41890</v>
      </c>
      <c r="B1700">
        <v>8309.61</v>
      </c>
      <c r="C1700">
        <v>29585.599999999999</v>
      </c>
      <c r="D1700">
        <v>4095.4650000000001</v>
      </c>
      <c r="E1700">
        <v>3366.4357599999998</v>
      </c>
      <c r="F1700">
        <v>1528.4776039999999</v>
      </c>
      <c r="G1700">
        <v>307.5</v>
      </c>
      <c r="H1700" s="15">
        <v>25190.45</v>
      </c>
    </row>
    <row r="1701" spans="1:8" x14ac:dyDescent="0.25">
      <c r="A1701" s="14">
        <v>41892</v>
      </c>
      <c r="B1701">
        <v>8285.4</v>
      </c>
      <c r="C1701">
        <v>29691.31</v>
      </c>
      <c r="D1701">
        <v>4094.97</v>
      </c>
      <c r="E1701">
        <v>3359.410355</v>
      </c>
      <c r="F1701">
        <v>1498.276447</v>
      </c>
      <c r="G1701">
        <v>306.94</v>
      </c>
      <c r="H1701" s="15">
        <v>24705.360000000001</v>
      </c>
    </row>
    <row r="1702" spans="1:8" x14ac:dyDescent="0.25">
      <c r="A1702" s="14">
        <v>41893</v>
      </c>
      <c r="B1702">
        <v>8293.35</v>
      </c>
      <c r="C1702">
        <v>29858.37</v>
      </c>
      <c r="D1702">
        <v>4092.6460000000002</v>
      </c>
      <c r="E1702">
        <v>3357.1950750000001</v>
      </c>
      <c r="F1702">
        <v>1497.7161180000001</v>
      </c>
      <c r="G1702">
        <v>306.13</v>
      </c>
      <c r="H1702" s="15">
        <v>24662.639999999999</v>
      </c>
    </row>
    <row r="1703" spans="1:8" x14ac:dyDescent="0.25">
      <c r="A1703" s="14">
        <v>41894</v>
      </c>
      <c r="B1703">
        <v>8254.24</v>
      </c>
      <c r="C1703">
        <v>30044.89</v>
      </c>
      <c r="D1703">
        <v>4069.2330000000002</v>
      </c>
      <c r="E1703">
        <v>3361.6550779999998</v>
      </c>
      <c r="F1703">
        <v>1503.323873</v>
      </c>
      <c r="G1703">
        <v>308.86</v>
      </c>
      <c r="H1703" s="15">
        <v>24595.32</v>
      </c>
    </row>
    <row r="1704" spans="1:8" x14ac:dyDescent="0.25">
      <c r="A1704" s="14">
        <v>41897</v>
      </c>
      <c r="B1704">
        <v>8276.14</v>
      </c>
      <c r="C1704">
        <v>30070.13</v>
      </c>
      <c r="D1704">
        <v>4029.886</v>
      </c>
      <c r="E1704">
        <v>3361.6135869999998</v>
      </c>
      <c r="F1704">
        <v>1483.584969</v>
      </c>
      <c r="G1704">
        <v>310.14</v>
      </c>
      <c r="H1704" s="15">
        <v>24356.99</v>
      </c>
    </row>
    <row r="1705" spans="1:8" x14ac:dyDescent="0.25">
      <c r="A1705" s="14">
        <v>41898</v>
      </c>
      <c r="B1705">
        <v>8337.33</v>
      </c>
      <c r="C1705">
        <v>30180.3</v>
      </c>
      <c r="D1705">
        <v>4067.2739999999999</v>
      </c>
      <c r="E1705">
        <v>3340.6383540000002</v>
      </c>
      <c r="F1705">
        <v>1459.732354</v>
      </c>
      <c r="G1705">
        <v>303.44</v>
      </c>
      <c r="H1705" s="15">
        <v>24136.01</v>
      </c>
    </row>
    <row r="1706" spans="1:8" x14ac:dyDescent="0.25">
      <c r="A1706" s="14">
        <v>41899</v>
      </c>
      <c r="B1706">
        <v>8353.1</v>
      </c>
      <c r="C1706">
        <v>30136.57</v>
      </c>
      <c r="D1706">
        <v>4073.567</v>
      </c>
      <c r="E1706">
        <v>3340.861261</v>
      </c>
      <c r="F1706">
        <v>1472.4759790000001</v>
      </c>
      <c r="G1706">
        <v>305.32</v>
      </c>
      <c r="H1706" s="15">
        <v>24376.41</v>
      </c>
    </row>
    <row r="1707" spans="1:8" x14ac:dyDescent="0.25">
      <c r="A1707" s="14">
        <v>41900</v>
      </c>
      <c r="B1707">
        <v>8397.49</v>
      </c>
      <c r="C1707">
        <v>30094.16</v>
      </c>
      <c r="D1707">
        <v>4103.08</v>
      </c>
      <c r="E1707">
        <v>3363.8933219999999</v>
      </c>
      <c r="F1707">
        <v>1497.704976</v>
      </c>
      <c r="G1707">
        <v>306.70999999999998</v>
      </c>
      <c r="H1707" s="15">
        <v>24168.720000000001</v>
      </c>
    </row>
    <row r="1708" spans="1:8" x14ac:dyDescent="0.25">
      <c r="A1708" s="14">
        <v>41901</v>
      </c>
      <c r="B1708">
        <v>8396.2900000000009</v>
      </c>
      <c r="C1708">
        <v>30015.8</v>
      </c>
      <c r="D1708">
        <v>4100.09</v>
      </c>
      <c r="E1708">
        <v>3387.8527530000001</v>
      </c>
      <c r="F1708">
        <v>1497.53036</v>
      </c>
      <c r="G1708">
        <v>309.01</v>
      </c>
      <c r="H1708" s="15">
        <v>24306.16</v>
      </c>
    </row>
    <row r="1709" spans="1:8" x14ac:dyDescent="0.25">
      <c r="A1709" s="14">
        <v>41904</v>
      </c>
      <c r="B1709">
        <v>8338.2199999999993</v>
      </c>
      <c r="C1709">
        <v>29993.87</v>
      </c>
      <c r="D1709">
        <v>4061.2339999999999</v>
      </c>
      <c r="E1709">
        <v>3367.1022589999998</v>
      </c>
      <c r="F1709">
        <v>1499.5586820000001</v>
      </c>
      <c r="G1709">
        <v>303.67</v>
      </c>
      <c r="H1709" s="15">
        <v>23955.49</v>
      </c>
    </row>
    <row r="1710" spans="1:8" x14ac:dyDescent="0.25">
      <c r="A1710" s="14">
        <v>41905</v>
      </c>
      <c r="B1710">
        <v>8282.07</v>
      </c>
      <c r="C1710">
        <v>30143.77</v>
      </c>
      <c r="D1710">
        <v>4051.5729999999999</v>
      </c>
      <c r="E1710">
        <v>3316.0184300000001</v>
      </c>
      <c r="F1710">
        <v>1470.6010309999999</v>
      </c>
      <c r="G1710">
        <v>306.83</v>
      </c>
      <c r="H1710" s="15">
        <v>23837.07</v>
      </c>
    </row>
    <row r="1711" spans="1:8" x14ac:dyDescent="0.25">
      <c r="A1711" s="14">
        <v>41906</v>
      </c>
      <c r="B1711">
        <v>8346.7900000000009</v>
      </c>
      <c r="C1711">
        <v>30095.8</v>
      </c>
      <c r="D1711">
        <v>4094.3130000000001</v>
      </c>
      <c r="E1711">
        <v>3321.6929449999998</v>
      </c>
      <c r="F1711">
        <v>1468.790524</v>
      </c>
      <c r="G1711">
        <v>311.92</v>
      </c>
      <c r="H1711" s="15">
        <v>23921.61</v>
      </c>
    </row>
    <row r="1712" spans="1:8" x14ac:dyDescent="0.25">
      <c r="A1712" s="14">
        <v>41907</v>
      </c>
      <c r="B1712">
        <v>8224.27</v>
      </c>
      <c r="C1712">
        <v>29940.27</v>
      </c>
      <c r="D1712">
        <v>4007.8209999999999</v>
      </c>
      <c r="E1712">
        <v>3302.4043889999998</v>
      </c>
      <c r="F1712">
        <v>1441.4653840000001</v>
      </c>
      <c r="G1712">
        <v>311.61</v>
      </c>
      <c r="H1712" s="15">
        <v>23768.13</v>
      </c>
    </row>
    <row r="1713" spans="1:8" x14ac:dyDescent="0.25">
      <c r="A1713" s="14">
        <v>41908</v>
      </c>
      <c r="B1713">
        <v>8288.94</v>
      </c>
      <c r="C1713">
        <v>29705.65</v>
      </c>
      <c r="D1713">
        <v>4053.7190000000001</v>
      </c>
      <c r="E1713">
        <v>3318.466754</v>
      </c>
      <c r="F1713">
        <v>1457.7463399999999</v>
      </c>
      <c r="G1713">
        <v>312.22000000000003</v>
      </c>
      <c r="H1713" s="15">
        <v>23678.41</v>
      </c>
    </row>
    <row r="1714" spans="1:8" x14ac:dyDescent="0.25">
      <c r="A1714" s="14">
        <v>41911</v>
      </c>
      <c r="B1714">
        <v>8259.6</v>
      </c>
      <c r="C1714">
        <v>29383.13</v>
      </c>
      <c r="D1714">
        <v>4047.1759999999999</v>
      </c>
      <c r="E1714">
        <v>3331.863926</v>
      </c>
      <c r="F1714">
        <v>1451.7340280000001</v>
      </c>
      <c r="G1714">
        <v>314.08</v>
      </c>
      <c r="H1714" s="15">
        <v>23229.21</v>
      </c>
    </row>
    <row r="1715" spans="1:8" x14ac:dyDescent="0.25">
      <c r="A1715" s="14">
        <v>41912</v>
      </c>
      <c r="B1715">
        <v>8234.92</v>
      </c>
      <c r="C1715">
        <v>29726.39</v>
      </c>
      <c r="D1715">
        <v>4049.4450000000002</v>
      </c>
      <c r="E1715">
        <v>3329.4275149999999</v>
      </c>
      <c r="F1715">
        <v>1447.2445130000001</v>
      </c>
      <c r="G1715">
        <v>314.99</v>
      </c>
      <c r="H1715" s="15">
        <v>22932.98</v>
      </c>
    </row>
    <row r="1716" spans="1:8" x14ac:dyDescent="0.25">
      <c r="A1716" s="14">
        <v>41915</v>
      </c>
      <c r="B1716">
        <v>8226.9599999999991</v>
      </c>
      <c r="C1716">
        <v>30103.23</v>
      </c>
      <c r="D1716">
        <v>4027.3069999999998</v>
      </c>
      <c r="E1716">
        <v>3296.8423480000001</v>
      </c>
      <c r="F1716">
        <v>1448.415039</v>
      </c>
      <c r="G1716">
        <v>314.99</v>
      </c>
      <c r="H1716" s="15">
        <v>23064.560000000001</v>
      </c>
    </row>
    <row r="1717" spans="1:8" x14ac:dyDescent="0.25">
      <c r="A1717" s="14">
        <v>41918</v>
      </c>
      <c r="B1717">
        <v>8222.25</v>
      </c>
      <c r="C1717">
        <v>30103.23</v>
      </c>
      <c r="D1717">
        <v>4016.2660000000001</v>
      </c>
      <c r="E1717">
        <v>3294.5609060000002</v>
      </c>
      <c r="F1717">
        <v>1448.415039</v>
      </c>
      <c r="G1717">
        <v>314.99</v>
      </c>
      <c r="H1717" s="15">
        <v>23315.040000000001</v>
      </c>
    </row>
    <row r="1718" spans="1:8" x14ac:dyDescent="0.25">
      <c r="A1718" s="14">
        <v>41919</v>
      </c>
      <c r="B1718">
        <v>8095.8</v>
      </c>
      <c r="C1718">
        <v>30103.23</v>
      </c>
      <c r="D1718">
        <v>3958.5889999999999</v>
      </c>
      <c r="E1718">
        <v>3233.4171860000001</v>
      </c>
      <c r="F1718">
        <v>1434.8277350000001</v>
      </c>
      <c r="G1718">
        <v>314.99</v>
      </c>
      <c r="H1718" s="15">
        <v>23422.52</v>
      </c>
    </row>
    <row r="1719" spans="1:8" x14ac:dyDescent="0.25">
      <c r="A1719" s="14">
        <v>41920</v>
      </c>
      <c r="B1719">
        <v>8228.44</v>
      </c>
      <c r="C1719">
        <v>30103.23</v>
      </c>
      <c r="D1719">
        <v>4041.123</v>
      </c>
      <c r="E1719">
        <v>3202.492475</v>
      </c>
      <c r="F1719">
        <v>1430.9985790000001</v>
      </c>
      <c r="G1719">
        <v>318.77</v>
      </c>
      <c r="H1719" s="15">
        <v>23263.33</v>
      </c>
    </row>
    <row r="1720" spans="1:8" x14ac:dyDescent="0.25">
      <c r="A1720" s="14">
        <v>41921</v>
      </c>
      <c r="B1720">
        <v>8056.27</v>
      </c>
      <c r="C1720">
        <v>29978.94</v>
      </c>
      <c r="D1720">
        <v>3969.3209999999999</v>
      </c>
      <c r="E1720">
        <v>3180.3507249999998</v>
      </c>
      <c r="F1720">
        <v>1460.8193040000001</v>
      </c>
      <c r="G1720">
        <v>319.44</v>
      </c>
      <c r="H1720" s="15">
        <v>23534.53</v>
      </c>
    </row>
    <row r="1721" spans="1:8" x14ac:dyDescent="0.25">
      <c r="A1721" s="14">
        <v>41922</v>
      </c>
      <c r="B1721">
        <v>8001.7</v>
      </c>
      <c r="C1721">
        <v>30158.63</v>
      </c>
      <c r="D1721">
        <v>3870.855</v>
      </c>
      <c r="E1721">
        <v>3135.1867390000002</v>
      </c>
      <c r="F1721">
        <v>1438.820037</v>
      </c>
      <c r="G1721">
        <v>317.61</v>
      </c>
      <c r="H1721" s="15">
        <v>23088.54</v>
      </c>
    </row>
    <row r="1722" spans="1:8" x14ac:dyDescent="0.25">
      <c r="A1722" s="14">
        <v>41925</v>
      </c>
      <c r="B1722">
        <v>7870.44</v>
      </c>
      <c r="C1722">
        <v>30394.41</v>
      </c>
      <c r="D1722">
        <v>3807.9949999999999</v>
      </c>
      <c r="E1722">
        <v>3104.6025930000001</v>
      </c>
      <c r="F1722">
        <v>1446.7183729999999</v>
      </c>
      <c r="G1722">
        <v>316.55</v>
      </c>
      <c r="H1722" s="15">
        <v>23143.38</v>
      </c>
    </row>
    <row r="1723" spans="1:8" x14ac:dyDescent="0.25">
      <c r="A1723" s="14">
        <v>41926</v>
      </c>
      <c r="B1723">
        <v>7867.68</v>
      </c>
      <c r="C1723">
        <v>30355.22</v>
      </c>
      <c r="D1723">
        <v>3810.4520000000002</v>
      </c>
      <c r="E1723">
        <v>3135.6901029999999</v>
      </c>
      <c r="F1723">
        <v>1438.2829730000001</v>
      </c>
      <c r="G1723">
        <v>315.49</v>
      </c>
      <c r="H1723" s="15">
        <v>23047.97</v>
      </c>
    </row>
    <row r="1724" spans="1:8" x14ac:dyDescent="0.25">
      <c r="A1724" s="14">
        <v>41927</v>
      </c>
      <c r="B1724">
        <v>7787.79</v>
      </c>
      <c r="C1724">
        <v>30120.99</v>
      </c>
      <c r="D1724">
        <v>3785.9740000000002</v>
      </c>
      <c r="E1724">
        <v>3020.8303609999998</v>
      </c>
      <c r="F1724">
        <v>1438.2829730000001</v>
      </c>
      <c r="G1724">
        <v>317.77999999999997</v>
      </c>
      <c r="H1724" s="15">
        <v>23140.05</v>
      </c>
    </row>
    <row r="1725" spans="1:8" x14ac:dyDescent="0.25">
      <c r="A1725" s="14">
        <v>41928</v>
      </c>
      <c r="B1725">
        <v>7796.02</v>
      </c>
      <c r="C1725">
        <v>29982.45</v>
      </c>
      <c r="D1725">
        <v>3765.2809999999999</v>
      </c>
      <c r="E1725">
        <v>3024.197118</v>
      </c>
      <c r="F1725">
        <v>1401.6281739999999</v>
      </c>
      <c r="G1725">
        <v>314.70999999999998</v>
      </c>
      <c r="H1725" s="15">
        <v>22900.94</v>
      </c>
    </row>
    <row r="1726" spans="1:8" x14ac:dyDescent="0.25">
      <c r="A1726" s="14">
        <v>41929</v>
      </c>
      <c r="B1726">
        <v>7897.6</v>
      </c>
      <c r="C1726">
        <v>29883.1</v>
      </c>
      <c r="D1726">
        <v>3815.47</v>
      </c>
      <c r="E1726">
        <v>3075.4070849999998</v>
      </c>
      <c r="F1726">
        <v>1413.6000289999999</v>
      </c>
      <c r="G1726">
        <v>312.97000000000003</v>
      </c>
      <c r="H1726" s="15">
        <v>23023.21</v>
      </c>
    </row>
    <row r="1727" spans="1:8" x14ac:dyDescent="0.25">
      <c r="A1727" s="14">
        <v>41932</v>
      </c>
      <c r="B1727">
        <v>7946.87</v>
      </c>
      <c r="C1727">
        <v>29711.119999999999</v>
      </c>
      <c r="D1727">
        <v>3870.078</v>
      </c>
      <c r="E1727">
        <v>3059.7498430000001</v>
      </c>
      <c r="F1727">
        <v>1435.7592199999999</v>
      </c>
      <c r="G1727">
        <v>315.37</v>
      </c>
      <c r="H1727" s="15">
        <v>23070.26</v>
      </c>
    </row>
    <row r="1728" spans="1:8" x14ac:dyDescent="0.25">
      <c r="A1728" s="14">
        <v>41933</v>
      </c>
      <c r="B1728">
        <v>8075.41</v>
      </c>
      <c r="C1728">
        <v>29694.27</v>
      </c>
      <c r="D1728">
        <v>3971.3919999999998</v>
      </c>
      <c r="E1728">
        <v>3086.9284039999998</v>
      </c>
      <c r="F1728">
        <v>1443.813543</v>
      </c>
      <c r="G1728">
        <v>312.67</v>
      </c>
      <c r="H1728" s="15">
        <v>23088.58</v>
      </c>
    </row>
    <row r="1729" spans="1:8" x14ac:dyDescent="0.25">
      <c r="A1729" s="14">
        <v>41934</v>
      </c>
      <c r="B1729">
        <v>8017.09</v>
      </c>
      <c r="C1729">
        <v>29940.39</v>
      </c>
      <c r="D1729">
        <v>3949.587</v>
      </c>
      <c r="E1729">
        <v>3122.8961850000001</v>
      </c>
      <c r="F1729">
        <v>1458.9833610000001</v>
      </c>
      <c r="G1729">
        <v>310.3</v>
      </c>
      <c r="H1729" s="15">
        <v>23403.97</v>
      </c>
    </row>
    <row r="1730" spans="1:8" x14ac:dyDescent="0.25">
      <c r="A1730" s="14">
        <v>41935</v>
      </c>
      <c r="B1730">
        <v>8101.88</v>
      </c>
      <c r="C1730">
        <v>30025.13</v>
      </c>
      <c r="D1730">
        <v>4012.268</v>
      </c>
      <c r="E1730">
        <v>3126.3628869999998</v>
      </c>
      <c r="F1730">
        <v>1463.3585250000001</v>
      </c>
      <c r="G1730">
        <v>306.8</v>
      </c>
      <c r="H1730" s="15">
        <v>23333.18</v>
      </c>
    </row>
    <row r="1731" spans="1:8" x14ac:dyDescent="0.25">
      <c r="A1731" s="14">
        <v>41936</v>
      </c>
      <c r="B1731">
        <v>8157.54</v>
      </c>
      <c r="C1731">
        <v>30098.49</v>
      </c>
      <c r="D1731">
        <v>4042.0169999999998</v>
      </c>
      <c r="E1731">
        <v>3139.331013</v>
      </c>
      <c r="F1731">
        <v>1463.3585250000001</v>
      </c>
      <c r="G1731">
        <v>307.02</v>
      </c>
      <c r="H1731" s="15">
        <v>23302.2</v>
      </c>
    </row>
    <row r="1732" spans="1:8" x14ac:dyDescent="0.25">
      <c r="A1732" s="14">
        <v>41939</v>
      </c>
      <c r="B1732">
        <v>8138.48</v>
      </c>
      <c r="C1732">
        <v>30238.959999999999</v>
      </c>
      <c r="D1732">
        <v>4046.0149999999999</v>
      </c>
      <c r="E1732">
        <v>3129.2308069999999</v>
      </c>
      <c r="F1732">
        <v>1454.300223</v>
      </c>
      <c r="G1732">
        <v>305.88</v>
      </c>
      <c r="H1732" s="15">
        <v>23143.23</v>
      </c>
    </row>
    <row r="1733" spans="1:8" x14ac:dyDescent="0.25">
      <c r="A1733" s="14">
        <v>41940</v>
      </c>
      <c r="B1733">
        <v>8220.6</v>
      </c>
      <c r="C1733">
        <v>30225.62</v>
      </c>
      <c r="D1733">
        <v>4106.62</v>
      </c>
      <c r="E1733">
        <v>3152.0897409999998</v>
      </c>
      <c r="F1733">
        <v>1460.2155090000001</v>
      </c>
      <c r="G1733">
        <v>312.64</v>
      </c>
      <c r="H1733" s="15">
        <v>23520.36</v>
      </c>
    </row>
    <row r="1734" spans="1:8" x14ac:dyDescent="0.25">
      <c r="A1734" s="14">
        <v>41941</v>
      </c>
      <c r="B1734">
        <v>8217.2900000000009</v>
      </c>
      <c r="C1734">
        <v>30113.24</v>
      </c>
      <c r="D1734">
        <v>4090.5529999999999</v>
      </c>
      <c r="E1734">
        <v>3183.4685709999999</v>
      </c>
      <c r="F1734">
        <v>1472.302105</v>
      </c>
      <c r="G1734">
        <v>317.56</v>
      </c>
      <c r="H1734" s="15">
        <v>23819.87</v>
      </c>
    </row>
    <row r="1735" spans="1:8" x14ac:dyDescent="0.25">
      <c r="A1735" s="14">
        <v>41942</v>
      </c>
      <c r="B1735">
        <v>8286.93</v>
      </c>
      <c r="C1735">
        <v>30204.09</v>
      </c>
      <c r="D1735">
        <v>4100.6400000000003</v>
      </c>
      <c r="E1735">
        <v>3211.7187859999999</v>
      </c>
      <c r="F1735">
        <v>1484.5243849999999</v>
      </c>
      <c r="G1735">
        <v>319.7</v>
      </c>
      <c r="H1735" s="15">
        <v>23702.04</v>
      </c>
    </row>
    <row r="1736" spans="1:8" x14ac:dyDescent="0.25">
      <c r="A1736" s="14">
        <v>41943</v>
      </c>
      <c r="B1736">
        <v>8373.41</v>
      </c>
      <c r="C1736">
        <v>30376.53</v>
      </c>
      <c r="D1736">
        <v>4158.21</v>
      </c>
      <c r="E1736">
        <v>3252.3285980000001</v>
      </c>
      <c r="F1736">
        <v>1514.656643</v>
      </c>
      <c r="G1736">
        <v>323.10000000000002</v>
      </c>
      <c r="H1736" s="15">
        <v>23998.06</v>
      </c>
    </row>
    <row r="1737" spans="1:8" x14ac:dyDescent="0.25">
      <c r="A1737" s="14">
        <v>41946</v>
      </c>
      <c r="B1737">
        <v>8361.4</v>
      </c>
      <c r="C1737">
        <v>30376.53</v>
      </c>
      <c r="D1737">
        <v>4169.29</v>
      </c>
      <c r="E1737">
        <v>3236.8587299999999</v>
      </c>
      <c r="F1737">
        <v>1516.7911710000001</v>
      </c>
      <c r="G1737">
        <v>324.74</v>
      </c>
      <c r="H1737" s="15">
        <v>23915.97</v>
      </c>
    </row>
    <row r="1738" spans="1:8" x14ac:dyDescent="0.25">
      <c r="A1738" s="14">
        <v>41947</v>
      </c>
      <c r="B1738">
        <v>8343.67</v>
      </c>
      <c r="C1738">
        <v>30376.53</v>
      </c>
      <c r="D1738">
        <v>4156.2299999999996</v>
      </c>
      <c r="E1738">
        <v>3216.5416730000002</v>
      </c>
      <c r="F1738">
        <v>1516.7911710000001</v>
      </c>
      <c r="G1738">
        <v>324.3</v>
      </c>
      <c r="H1738" s="15">
        <v>23845.66</v>
      </c>
    </row>
    <row r="1739" spans="1:8" x14ac:dyDescent="0.25">
      <c r="A1739" s="14">
        <v>41948</v>
      </c>
      <c r="B1739">
        <v>8404.57</v>
      </c>
      <c r="C1739">
        <v>30593.31</v>
      </c>
      <c r="D1739">
        <v>4153.2700000000004</v>
      </c>
      <c r="E1739">
        <v>3255.1092149999999</v>
      </c>
      <c r="F1739">
        <v>1514.398668</v>
      </c>
      <c r="G1739">
        <v>323.01</v>
      </c>
      <c r="H1739" s="15">
        <v>23695.62</v>
      </c>
    </row>
    <row r="1740" spans="1:8" x14ac:dyDescent="0.25">
      <c r="A1740" s="14">
        <v>41949</v>
      </c>
      <c r="B1740">
        <v>8438.5499999999993</v>
      </c>
      <c r="C1740">
        <v>30663.78</v>
      </c>
      <c r="D1740">
        <v>4164.08</v>
      </c>
      <c r="E1740">
        <v>3269.4161340000001</v>
      </c>
      <c r="F1740">
        <v>1514.398668</v>
      </c>
      <c r="G1740">
        <v>323.68</v>
      </c>
      <c r="H1740" s="15">
        <v>23649.31</v>
      </c>
    </row>
    <row r="1741" spans="1:8" x14ac:dyDescent="0.25">
      <c r="A1741" s="14">
        <v>41950</v>
      </c>
      <c r="B1741">
        <v>8442.27</v>
      </c>
      <c r="C1741">
        <v>30930.04</v>
      </c>
      <c r="D1741">
        <v>4160.5</v>
      </c>
      <c r="E1741">
        <v>3246.8429409999999</v>
      </c>
      <c r="F1741">
        <v>1512.8161419999999</v>
      </c>
      <c r="G1741">
        <v>322.5</v>
      </c>
      <c r="H1741" s="15">
        <v>23550.240000000002</v>
      </c>
    </row>
    <row r="1742" spans="1:8" x14ac:dyDescent="0.25">
      <c r="A1742" s="14">
        <v>41953</v>
      </c>
      <c r="B1742">
        <v>8470.73</v>
      </c>
      <c r="C1742">
        <v>31281.83</v>
      </c>
      <c r="D1742">
        <v>4175.95</v>
      </c>
      <c r="E1742">
        <v>3277.674082</v>
      </c>
      <c r="F1742">
        <v>1516.745543</v>
      </c>
      <c r="G1742">
        <v>329.68</v>
      </c>
      <c r="H1742" s="15">
        <v>23744.7</v>
      </c>
    </row>
    <row r="1743" spans="1:8" x14ac:dyDescent="0.25">
      <c r="A1743" s="14">
        <v>41954</v>
      </c>
      <c r="B1743">
        <v>8470.4699999999993</v>
      </c>
      <c r="C1743">
        <v>31303.63</v>
      </c>
      <c r="D1743">
        <v>4187.16</v>
      </c>
      <c r="E1743">
        <v>3296.2041389999999</v>
      </c>
      <c r="F1743">
        <v>1518.530571</v>
      </c>
      <c r="G1743">
        <v>326.75</v>
      </c>
      <c r="H1743" s="15">
        <v>23808.28</v>
      </c>
    </row>
    <row r="1744" spans="1:8" x14ac:dyDescent="0.25">
      <c r="A1744" s="14">
        <v>41955</v>
      </c>
      <c r="B1744">
        <v>8457.34</v>
      </c>
      <c r="C1744">
        <v>31629.200000000001</v>
      </c>
      <c r="D1744">
        <v>4195.3999999999996</v>
      </c>
      <c r="E1744">
        <v>3291.7671829999999</v>
      </c>
      <c r="F1744">
        <v>1524.8825440000001</v>
      </c>
      <c r="G1744">
        <v>331.82</v>
      </c>
      <c r="H1744" s="15">
        <v>23938.18</v>
      </c>
    </row>
    <row r="1745" spans="1:8" x14ac:dyDescent="0.25">
      <c r="A1745" s="14">
        <v>41956</v>
      </c>
      <c r="B1745">
        <v>8458.2000000000007</v>
      </c>
      <c r="C1745">
        <v>31441.82</v>
      </c>
      <c r="D1745">
        <v>4213.4799999999996</v>
      </c>
      <c r="E1745">
        <v>3311.4783130000001</v>
      </c>
      <c r="F1745">
        <v>1517.969869</v>
      </c>
      <c r="G1745">
        <v>330.31</v>
      </c>
      <c r="H1745" s="15">
        <v>24019.94</v>
      </c>
    </row>
    <row r="1746" spans="1:8" x14ac:dyDescent="0.25">
      <c r="A1746" s="14">
        <v>41957</v>
      </c>
      <c r="B1746">
        <v>8455.32</v>
      </c>
      <c r="C1746">
        <v>31344.07</v>
      </c>
      <c r="D1746">
        <v>4224.9799999999996</v>
      </c>
      <c r="E1746">
        <v>3309.6666570000002</v>
      </c>
      <c r="F1746">
        <v>1519.0562520000001</v>
      </c>
      <c r="G1746">
        <v>329.93</v>
      </c>
      <c r="H1746" s="15">
        <v>24087.38</v>
      </c>
    </row>
    <row r="1747" spans="1:8" x14ac:dyDescent="0.25">
      <c r="A1747" s="14">
        <v>41960</v>
      </c>
      <c r="B1747">
        <v>8466.84</v>
      </c>
      <c r="C1747">
        <v>31702.79</v>
      </c>
      <c r="D1747">
        <v>4213.79</v>
      </c>
      <c r="E1747">
        <v>3317.5344639999998</v>
      </c>
      <c r="F1747">
        <v>1527.7884140000001</v>
      </c>
      <c r="G1747">
        <v>329.57</v>
      </c>
      <c r="H1747" s="15">
        <v>23797.08</v>
      </c>
    </row>
    <row r="1748" spans="1:8" x14ac:dyDescent="0.25">
      <c r="A1748" s="14">
        <v>41961</v>
      </c>
      <c r="B1748">
        <v>8503.0300000000007</v>
      </c>
      <c r="C1748">
        <v>32006.400000000001</v>
      </c>
      <c r="D1748">
        <v>4242.1899999999996</v>
      </c>
      <c r="E1748">
        <v>3322.8774749999998</v>
      </c>
      <c r="F1748">
        <v>1527.4828910000001</v>
      </c>
      <c r="G1748">
        <v>327.37</v>
      </c>
      <c r="H1748" s="15">
        <v>23529.17</v>
      </c>
    </row>
    <row r="1749" spans="1:8" x14ac:dyDescent="0.25">
      <c r="A1749" s="14">
        <v>41962</v>
      </c>
      <c r="B1749">
        <v>8505.1</v>
      </c>
      <c r="C1749">
        <v>31756.29</v>
      </c>
      <c r="D1749">
        <v>4222.66</v>
      </c>
      <c r="E1749">
        <v>3318.291236</v>
      </c>
      <c r="F1749">
        <v>1512.9064499999999</v>
      </c>
      <c r="G1749">
        <v>327.2</v>
      </c>
      <c r="H1749" s="15">
        <v>23373.31</v>
      </c>
    </row>
    <row r="1750" spans="1:8" x14ac:dyDescent="0.25">
      <c r="A1750" s="14">
        <v>41963</v>
      </c>
      <c r="B1750">
        <v>8505.1200000000008</v>
      </c>
      <c r="C1750">
        <v>31239.040000000001</v>
      </c>
      <c r="D1750">
        <v>4242.09</v>
      </c>
      <c r="E1750">
        <v>3327.305652</v>
      </c>
      <c r="F1750">
        <v>1516.3229260000001</v>
      </c>
      <c r="G1750">
        <v>327.32</v>
      </c>
      <c r="H1750" s="15">
        <v>23349.64</v>
      </c>
    </row>
    <row r="1751" spans="1:8" x14ac:dyDescent="0.25">
      <c r="A1751" s="14">
        <v>41964</v>
      </c>
      <c r="B1751">
        <v>8561.33</v>
      </c>
      <c r="C1751">
        <v>31494.84</v>
      </c>
      <c r="D1751">
        <v>4251.32</v>
      </c>
      <c r="E1751">
        <v>3358.1469000000002</v>
      </c>
      <c r="F1751">
        <v>1528.4532409999999</v>
      </c>
      <c r="G1751">
        <v>332.66</v>
      </c>
      <c r="H1751" s="15">
        <v>23437.119999999999</v>
      </c>
    </row>
    <row r="1752" spans="1:8" x14ac:dyDescent="0.25">
      <c r="A1752" s="14">
        <v>41967</v>
      </c>
      <c r="B1752">
        <v>8565.75</v>
      </c>
      <c r="C1752">
        <v>31316.959999999999</v>
      </c>
      <c r="D1752">
        <v>4284.32</v>
      </c>
      <c r="E1752">
        <v>3375.7042780000002</v>
      </c>
      <c r="F1752">
        <v>1533.629422</v>
      </c>
      <c r="G1752">
        <v>339.78</v>
      </c>
      <c r="H1752" s="15">
        <v>23893.14</v>
      </c>
    </row>
    <row r="1753" spans="1:8" x14ac:dyDescent="0.25">
      <c r="A1753" s="14">
        <v>41968</v>
      </c>
      <c r="B1753">
        <v>8548.0499999999993</v>
      </c>
      <c r="C1753">
        <v>31223.74</v>
      </c>
      <c r="D1753">
        <v>4288.2299999999996</v>
      </c>
      <c r="E1753">
        <v>3390.840048</v>
      </c>
      <c r="F1753">
        <v>1525.8467129999999</v>
      </c>
      <c r="G1753">
        <v>344.54</v>
      </c>
      <c r="H1753" s="15">
        <v>23843.91</v>
      </c>
    </row>
    <row r="1754" spans="1:8" x14ac:dyDescent="0.25">
      <c r="A1754" s="14">
        <v>41969</v>
      </c>
      <c r="B1754">
        <v>8565.8799999999992</v>
      </c>
      <c r="C1754">
        <v>31454.47</v>
      </c>
      <c r="D1754">
        <v>4317.99</v>
      </c>
      <c r="E1754">
        <v>3386.0718929999998</v>
      </c>
      <c r="F1754">
        <v>1527.432959</v>
      </c>
      <c r="G1754">
        <v>349.13</v>
      </c>
      <c r="H1754" s="15">
        <v>24111.98</v>
      </c>
    </row>
    <row r="1755" spans="1:8" x14ac:dyDescent="0.25">
      <c r="A1755" s="14">
        <v>41970</v>
      </c>
      <c r="B1755">
        <v>8565.8799999999992</v>
      </c>
      <c r="C1755">
        <v>31270.1</v>
      </c>
      <c r="D1755" t="e">
        <v>#N/A</v>
      </c>
      <c r="E1755">
        <v>3417.0359830000002</v>
      </c>
      <c r="F1755">
        <v>1532.1874749999999</v>
      </c>
      <c r="G1755">
        <v>349.13</v>
      </c>
      <c r="H1755" s="15">
        <v>24004.28</v>
      </c>
    </row>
    <row r="1756" spans="1:8" x14ac:dyDescent="0.25">
      <c r="A1756" s="14">
        <v>41971</v>
      </c>
      <c r="B1756">
        <v>8527.58</v>
      </c>
      <c r="C1756">
        <v>31197.98</v>
      </c>
      <c r="D1756">
        <v>4337.79</v>
      </c>
      <c r="E1756">
        <v>3410.3549830000002</v>
      </c>
      <c r="F1756">
        <v>1540.3378700000001</v>
      </c>
      <c r="G1756">
        <v>358.36</v>
      </c>
      <c r="H1756" s="15">
        <v>23987.45</v>
      </c>
    </row>
    <row r="1757" spans="1:8" x14ac:dyDescent="0.25">
      <c r="A1757" s="14">
        <v>41974</v>
      </c>
      <c r="B1757">
        <v>8490.8700000000008</v>
      </c>
      <c r="C1757">
        <v>31299.72</v>
      </c>
      <c r="D1757">
        <v>4287.8100000000004</v>
      </c>
      <c r="E1757">
        <v>3384.1475439999999</v>
      </c>
      <c r="F1757">
        <v>1533.1033669999999</v>
      </c>
      <c r="G1757">
        <v>358.16</v>
      </c>
      <c r="H1757" s="15">
        <v>23367.45</v>
      </c>
    </row>
    <row r="1758" spans="1:8" x14ac:dyDescent="0.25">
      <c r="A1758" s="14">
        <v>41975</v>
      </c>
      <c r="B1758">
        <v>8550.9</v>
      </c>
      <c r="C1758">
        <v>31680.720000000001</v>
      </c>
      <c r="D1758">
        <v>4305.96</v>
      </c>
      <c r="E1758">
        <v>3396.5278680000001</v>
      </c>
      <c r="F1758">
        <v>1533.6550649999999</v>
      </c>
      <c r="G1758">
        <v>369.5</v>
      </c>
      <c r="H1758" s="15">
        <v>23654.3</v>
      </c>
    </row>
    <row r="1759" spans="1:8" x14ac:dyDescent="0.25">
      <c r="A1759" s="14">
        <v>41976</v>
      </c>
      <c r="B1759">
        <v>8575.93</v>
      </c>
      <c r="C1759">
        <v>31872.73</v>
      </c>
      <c r="D1759">
        <v>4312.93</v>
      </c>
      <c r="E1759">
        <v>3420.0973020000001</v>
      </c>
      <c r="F1759">
        <v>1541.117573</v>
      </c>
      <c r="G1759">
        <v>373.43</v>
      </c>
      <c r="H1759" s="15">
        <v>23428.62</v>
      </c>
    </row>
    <row r="1760" spans="1:8" x14ac:dyDescent="0.25">
      <c r="A1760" s="14">
        <v>41977</v>
      </c>
      <c r="B1760">
        <v>8566.7000000000007</v>
      </c>
      <c r="C1760">
        <v>32090.93</v>
      </c>
      <c r="D1760">
        <v>4311.93</v>
      </c>
      <c r="E1760">
        <v>3440.1252180000001</v>
      </c>
      <c r="F1760">
        <v>1541.5780540000001</v>
      </c>
      <c r="G1760">
        <v>388.24</v>
      </c>
      <c r="H1760" s="15">
        <v>23832.560000000001</v>
      </c>
    </row>
    <row r="1761" spans="1:8" x14ac:dyDescent="0.25">
      <c r="A1761" s="14">
        <v>41978</v>
      </c>
      <c r="B1761">
        <v>8592.59</v>
      </c>
      <c r="C1761">
        <v>32148.78</v>
      </c>
      <c r="D1761">
        <v>4311.57</v>
      </c>
      <c r="E1761">
        <v>3473.3916009999998</v>
      </c>
      <c r="F1761">
        <v>1534.89516</v>
      </c>
      <c r="G1761">
        <v>388.46</v>
      </c>
      <c r="H1761" s="15">
        <v>24002.639999999999</v>
      </c>
    </row>
    <row r="1762" spans="1:8" x14ac:dyDescent="0.25">
      <c r="A1762" s="14">
        <v>41981</v>
      </c>
      <c r="B1762">
        <v>8534.8700000000008</v>
      </c>
      <c r="C1762">
        <v>32010.33</v>
      </c>
      <c r="D1762">
        <v>4278.34</v>
      </c>
      <c r="E1762">
        <v>3468.928026</v>
      </c>
      <c r="F1762">
        <v>1515.163024</v>
      </c>
      <c r="G1762">
        <v>401.8</v>
      </c>
      <c r="H1762" s="15">
        <v>24047.67</v>
      </c>
    </row>
    <row r="1763" spans="1:8" x14ac:dyDescent="0.25">
      <c r="A1763" s="14">
        <v>41982</v>
      </c>
      <c r="B1763">
        <v>8505.2199999999993</v>
      </c>
      <c r="C1763">
        <v>32084.16</v>
      </c>
      <c r="D1763">
        <v>4294.67</v>
      </c>
      <c r="E1763">
        <v>3403.7394610000001</v>
      </c>
      <c r="F1763">
        <v>1496.569804</v>
      </c>
      <c r="G1763">
        <v>384.1</v>
      </c>
      <c r="H1763" s="15">
        <v>23485.83</v>
      </c>
    </row>
    <row r="1764" spans="1:8" x14ac:dyDescent="0.25">
      <c r="A1764" s="14">
        <v>41983</v>
      </c>
      <c r="B1764">
        <v>8370.7000000000007</v>
      </c>
      <c r="C1764">
        <v>31781.65</v>
      </c>
      <c r="D1764">
        <v>4224.87</v>
      </c>
      <c r="E1764">
        <v>3407.2796600000001</v>
      </c>
      <c r="F1764">
        <v>1497.244815</v>
      </c>
      <c r="G1764">
        <v>397.21</v>
      </c>
      <c r="H1764" s="15">
        <v>23524.52</v>
      </c>
    </row>
    <row r="1765" spans="1:8" x14ac:dyDescent="0.25">
      <c r="A1765" s="14">
        <v>41984</v>
      </c>
      <c r="B1765">
        <v>8407.26</v>
      </c>
      <c r="C1765">
        <v>31779.75</v>
      </c>
      <c r="D1765">
        <v>4246.4799999999996</v>
      </c>
      <c r="E1765">
        <v>3405.766185</v>
      </c>
      <c r="F1765">
        <v>1476.613746</v>
      </c>
      <c r="G1765">
        <v>394.99</v>
      </c>
      <c r="H1765" s="15">
        <v>23312.54</v>
      </c>
    </row>
    <row r="1766" spans="1:8" x14ac:dyDescent="0.25">
      <c r="A1766" s="14">
        <v>41985</v>
      </c>
      <c r="B1766">
        <v>8250.91</v>
      </c>
      <c r="C1766">
        <v>31589.82</v>
      </c>
      <c r="D1766">
        <v>4199.29</v>
      </c>
      <c r="E1766">
        <v>3358.146029</v>
      </c>
      <c r="F1766">
        <v>1463.666522</v>
      </c>
      <c r="G1766">
        <v>396.63</v>
      </c>
      <c r="H1766" s="15">
        <v>23249.200000000001</v>
      </c>
    </row>
    <row r="1767" spans="1:8" x14ac:dyDescent="0.25">
      <c r="A1767" s="14">
        <v>41988</v>
      </c>
      <c r="B1767">
        <v>8205.33</v>
      </c>
      <c r="C1767">
        <v>31690.1</v>
      </c>
      <c r="D1767">
        <v>4157.41</v>
      </c>
      <c r="E1767">
        <v>3320.7335309999999</v>
      </c>
      <c r="F1767">
        <v>1447.7752949999999</v>
      </c>
      <c r="G1767">
        <v>400.43</v>
      </c>
      <c r="H1767" s="15">
        <v>23027.85</v>
      </c>
    </row>
    <row r="1768" spans="1:8" x14ac:dyDescent="0.25">
      <c r="A1768" s="14">
        <v>41989</v>
      </c>
      <c r="B1768">
        <v>8155.23</v>
      </c>
      <c r="C1768">
        <v>30876.28</v>
      </c>
      <c r="D1768">
        <v>4089.6010000000001</v>
      </c>
      <c r="E1768">
        <v>3378.3194699999999</v>
      </c>
      <c r="F1768">
        <v>1409.1982840000001</v>
      </c>
      <c r="G1768">
        <v>409.86</v>
      </c>
      <c r="H1768" s="15">
        <v>22670.5</v>
      </c>
    </row>
    <row r="1769" spans="1:8" x14ac:dyDescent="0.25">
      <c r="A1769" s="14">
        <v>41990</v>
      </c>
      <c r="B1769">
        <v>8317.9699999999993</v>
      </c>
      <c r="C1769">
        <v>30667.14</v>
      </c>
      <c r="D1769">
        <v>4165.1000000000004</v>
      </c>
      <c r="E1769">
        <v>3369.789659</v>
      </c>
      <c r="F1769">
        <v>1401.826521</v>
      </c>
      <c r="G1769">
        <v>414.93</v>
      </c>
      <c r="H1769" s="15">
        <v>22585.84</v>
      </c>
    </row>
    <row r="1770" spans="1:8" x14ac:dyDescent="0.25">
      <c r="A1770" s="14">
        <v>41991</v>
      </c>
      <c r="B1770">
        <v>8529.0400000000009</v>
      </c>
      <c r="C1770">
        <v>30827.45</v>
      </c>
      <c r="D1770">
        <v>4267.7700000000004</v>
      </c>
      <c r="E1770">
        <v>3448.7027119999998</v>
      </c>
      <c r="F1770">
        <v>1436.2649630000001</v>
      </c>
      <c r="G1770">
        <v>414.02</v>
      </c>
      <c r="H1770" s="15">
        <v>22832.21</v>
      </c>
    </row>
    <row r="1771" spans="1:8" x14ac:dyDescent="0.25">
      <c r="A1771" s="14">
        <v>41992</v>
      </c>
      <c r="B1771">
        <v>8565.92</v>
      </c>
      <c r="C1771">
        <v>31011.15</v>
      </c>
      <c r="D1771">
        <v>4281.78</v>
      </c>
      <c r="E1771">
        <v>3459.0471659999998</v>
      </c>
      <c r="F1771">
        <v>1445.4142019999999</v>
      </c>
      <c r="G1771">
        <v>418.41</v>
      </c>
      <c r="H1771" s="15">
        <v>23116.63</v>
      </c>
    </row>
    <row r="1772" spans="1:8" x14ac:dyDescent="0.25">
      <c r="A1772" s="14">
        <v>41995</v>
      </c>
      <c r="B1772">
        <v>8605.15</v>
      </c>
      <c r="C1772">
        <v>31491.62</v>
      </c>
      <c r="D1772">
        <v>4293.67</v>
      </c>
      <c r="E1772">
        <v>3491.7790639999998</v>
      </c>
      <c r="F1772">
        <v>1462.968153</v>
      </c>
      <c r="G1772">
        <v>416.02</v>
      </c>
      <c r="H1772" s="15">
        <v>23408.57</v>
      </c>
    </row>
    <row r="1773" spans="1:8" x14ac:dyDescent="0.25">
      <c r="A1773" s="14">
        <v>41996</v>
      </c>
      <c r="B1773">
        <v>8628.1200000000008</v>
      </c>
      <c r="C1773">
        <v>31750.38</v>
      </c>
      <c r="D1773">
        <v>4279.3</v>
      </c>
      <c r="E1773">
        <v>3490.5099380000001</v>
      </c>
      <c r="F1773">
        <v>1451.3850769999999</v>
      </c>
      <c r="G1773">
        <v>406.4</v>
      </c>
      <c r="H1773" s="15">
        <v>23333.69</v>
      </c>
    </row>
    <row r="1774" spans="1:8" x14ac:dyDescent="0.25">
      <c r="A1774" s="14">
        <v>41997</v>
      </c>
      <c r="B1774">
        <v>8622.48</v>
      </c>
      <c r="C1774">
        <v>32000.01</v>
      </c>
      <c r="D1774">
        <v>4283.1000000000004</v>
      </c>
      <c r="E1774">
        <v>3510.8811489999998</v>
      </c>
      <c r="F1774">
        <v>1431.283269</v>
      </c>
      <c r="G1774">
        <v>399.08</v>
      </c>
      <c r="H1774" s="15">
        <v>23349.34</v>
      </c>
    </row>
    <row r="1775" spans="1:8" x14ac:dyDescent="0.25">
      <c r="A1775" s="14">
        <v>42002</v>
      </c>
      <c r="B1775">
        <v>8642.36</v>
      </c>
      <c r="C1775">
        <v>31906.74</v>
      </c>
      <c r="D1775">
        <v>4312.6400000000003</v>
      </c>
      <c r="E1775">
        <v>3519.6360880000002</v>
      </c>
      <c r="F1775">
        <v>1443.5755039999999</v>
      </c>
      <c r="G1775">
        <v>423.52</v>
      </c>
      <c r="H1775" s="15">
        <v>23773.18</v>
      </c>
    </row>
    <row r="1776" spans="1:8" x14ac:dyDescent="0.25">
      <c r="A1776" s="14">
        <v>42003</v>
      </c>
      <c r="B1776">
        <v>8612.16</v>
      </c>
      <c r="C1776">
        <v>31953.9</v>
      </c>
      <c r="D1776">
        <v>4282.3500000000004</v>
      </c>
      <c r="E1776">
        <v>3505.6716900000001</v>
      </c>
      <c r="F1776">
        <v>1452.7585879999999</v>
      </c>
      <c r="G1776">
        <v>422.35</v>
      </c>
      <c r="H1776" s="15">
        <v>23501.1</v>
      </c>
    </row>
    <row r="1777" spans="1:8" x14ac:dyDescent="0.25">
      <c r="A1777" s="14">
        <v>42004</v>
      </c>
      <c r="B1777">
        <v>8527.0400000000009</v>
      </c>
      <c r="C1777">
        <v>32131.279999999999</v>
      </c>
      <c r="D1777">
        <v>4236.28</v>
      </c>
      <c r="E1777">
        <v>3522.003608</v>
      </c>
      <c r="F1777">
        <v>1467.3622519999999</v>
      </c>
      <c r="G1777">
        <v>429.99</v>
      </c>
      <c r="H1777" s="15">
        <v>23605.040000000001</v>
      </c>
    </row>
    <row r="1778" spans="1:8" x14ac:dyDescent="0.25">
      <c r="A1778" s="14">
        <v>42006</v>
      </c>
      <c r="B1778">
        <v>8524.18</v>
      </c>
      <c r="C1778">
        <v>32731.61</v>
      </c>
      <c r="D1778">
        <v>4230.24</v>
      </c>
      <c r="E1778">
        <v>3513.2878639999999</v>
      </c>
      <c r="F1778">
        <v>1481.7879680000001</v>
      </c>
      <c r="G1778">
        <v>429.99</v>
      </c>
      <c r="H1778" s="15">
        <v>23857.82</v>
      </c>
    </row>
    <row r="1779" spans="1:8" x14ac:dyDescent="0.25">
      <c r="A1779" s="14">
        <v>42009</v>
      </c>
      <c r="B1779">
        <v>8366.3799999999992</v>
      </c>
      <c r="C1779">
        <v>32757.79</v>
      </c>
      <c r="D1779">
        <v>4160.96</v>
      </c>
      <c r="E1779">
        <v>3503.440083</v>
      </c>
      <c r="F1779">
        <v>1475.709204</v>
      </c>
      <c r="G1779">
        <v>440.88</v>
      </c>
      <c r="H1779" s="15">
        <v>23721.32</v>
      </c>
    </row>
    <row r="1780" spans="1:8" x14ac:dyDescent="0.25">
      <c r="A1780" s="14">
        <v>42010</v>
      </c>
      <c r="B1780">
        <v>8301.8799999999992</v>
      </c>
      <c r="C1780">
        <v>32668.73</v>
      </c>
      <c r="D1780">
        <v>4110.83</v>
      </c>
      <c r="E1780">
        <v>3469.3712540000001</v>
      </c>
      <c r="F1780">
        <v>1426.400134</v>
      </c>
      <c r="G1780">
        <v>440.49</v>
      </c>
      <c r="H1780" s="15">
        <v>23485.41</v>
      </c>
    </row>
    <row r="1781" spans="1:8" x14ac:dyDescent="0.25">
      <c r="A1781" s="14">
        <v>42011</v>
      </c>
      <c r="B1781">
        <v>8391.75</v>
      </c>
      <c r="C1781">
        <v>32835.949999999997</v>
      </c>
      <c r="D1781">
        <v>4160</v>
      </c>
      <c r="E1781">
        <v>3503.9255990000001</v>
      </c>
      <c r="F1781">
        <v>1433.605192</v>
      </c>
      <c r="G1781">
        <v>441.74</v>
      </c>
      <c r="H1781" s="15">
        <v>23681.26</v>
      </c>
    </row>
    <row r="1782" spans="1:8" x14ac:dyDescent="0.25">
      <c r="A1782" s="14">
        <v>42012</v>
      </c>
      <c r="B1782">
        <v>8538.6299999999992</v>
      </c>
      <c r="C1782">
        <v>33117.47</v>
      </c>
      <c r="D1782">
        <v>4240.55</v>
      </c>
      <c r="E1782">
        <v>3557.4046629999998</v>
      </c>
      <c r="F1782">
        <v>1467.165299</v>
      </c>
      <c r="G1782">
        <v>431.91</v>
      </c>
      <c r="H1782" s="15">
        <v>23835.53</v>
      </c>
    </row>
    <row r="1783" spans="1:8" x14ac:dyDescent="0.25">
      <c r="A1783" s="14">
        <v>42013</v>
      </c>
      <c r="B1783">
        <v>8458.4599999999991</v>
      </c>
      <c r="C1783">
        <v>33324.82</v>
      </c>
      <c r="D1783">
        <v>4213.28</v>
      </c>
      <c r="E1783">
        <v>3543.181994</v>
      </c>
      <c r="F1783">
        <v>1486.4157339999999</v>
      </c>
      <c r="G1783">
        <v>430.24</v>
      </c>
      <c r="H1783" s="15">
        <v>23919.95</v>
      </c>
    </row>
    <row r="1784" spans="1:8" x14ac:dyDescent="0.25">
      <c r="A1784" s="14">
        <v>42016</v>
      </c>
      <c r="B1784">
        <v>8405.36</v>
      </c>
      <c r="C1784">
        <v>33418.199999999997</v>
      </c>
      <c r="D1784">
        <v>4169.97</v>
      </c>
      <c r="E1784">
        <v>3541.5022119999999</v>
      </c>
      <c r="F1784">
        <v>1496.9342019999999</v>
      </c>
      <c r="G1784">
        <v>424.16</v>
      </c>
      <c r="H1784" s="15">
        <v>24026.46</v>
      </c>
    </row>
    <row r="1785" spans="1:8" x14ac:dyDescent="0.25">
      <c r="A1785" s="14">
        <v>42017</v>
      </c>
      <c r="B1785">
        <v>8377.8700000000008</v>
      </c>
      <c r="C1785">
        <v>33371.29</v>
      </c>
      <c r="D1785">
        <v>4166.2</v>
      </c>
      <c r="E1785">
        <v>3533.7723040000001</v>
      </c>
      <c r="F1785">
        <v>1494.140525</v>
      </c>
      <c r="G1785">
        <v>424.61</v>
      </c>
      <c r="H1785" s="15">
        <v>24215.97</v>
      </c>
    </row>
    <row r="1786" spans="1:8" x14ac:dyDescent="0.25">
      <c r="A1786" s="14">
        <v>42018</v>
      </c>
      <c r="B1786">
        <v>8318.2199999999993</v>
      </c>
      <c r="C1786">
        <v>33585.75</v>
      </c>
      <c r="D1786">
        <v>4145.84</v>
      </c>
      <c r="E1786">
        <v>3492.6221679999999</v>
      </c>
      <c r="F1786">
        <v>1491.6625039999999</v>
      </c>
      <c r="G1786">
        <v>423.68</v>
      </c>
      <c r="H1786" s="15">
        <v>24112.6</v>
      </c>
    </row>
    <row r="1787" spans="1:8" x14ac:dyDescent="0.25">
      <c r="A1787" s="14">
        <v>42019</v>
      </c>
      <c r="B1787">
        <v>8249.1200000000008</v>
      </c>
      <c r="C1787">
        <v>33765.61</v>
      </c>
      <c r="D1787">
        <v>4089.6480000000001</v>
      </c>
      <c r="E1787">
        <v>3527.4368279999999</v>
      </c>
      <c r="F1787">
        <v>1529.17399</v>
      </c>
      <c r="G1787">
        <v>435.39</v>
      </c>
      <c r="H1787" s="15">
        <v>24350.91</v>
      </c>
    </row>
    <row r="1788" spans="1:8" x14ac:dyDescent="0.25">
      <c r="A1788" s="14">
        <v>42020</v>
      </c>
      <c r="B1788">
        <v>8364.02</v>
      </c>
      <c r="C1788">
        <v>33786.44</v>
      </c>
      <c r="D1788">
        <v>4142.1400000000003</v>
      </c>
      <c r="E1788">
        <v>3532.668451</v>
      </c>
      <c r="F1788">
        <v>1535.2456319999999</v>
      </c>
      <c r="G1788">
        <v>439.33</v>
      </c>
      <c r="H1788" s="15">
        <v>24103.52</v>
      </c>
    </row>
    <row r="1789" spans="1:8" x14ac:dyDescent="0.25">
      <c r="A1789" s="14">
        <v>42023</v>
      </c>
      <c r="B1789">
        <v>8364.02</v>
      </c>
      <c r="C1789">
        <v>34014.26</v>
      </c>
      <c r="D1789" t="e">
        <v>#N/A</v>
      </c>
      <c r="E1789">
        <v>3572.5374670000001</v>
      </c>
      <c r="F1789">
        <v>1546.836904</v>
      </c>
      <c r="G1789">
        <v>439.33</v>
      </c>
      <c r="H1789" s="15">
        <v>23738.49</v>
      </c>
    </row>
    <row r="1790" spans="1:8" x14ac:dyDescent="0.25">
      <c r="A1790" s="14">
        <v>42024</v>
      </c>
      <c r="B1790">
        <v>8367.4599999999991</v>
      </c>
      <c r="C1790">
        <v>34121.300000000003</v>
      </c>
      <c r="D1790">
        <v>4171.21</v>
      </c>
      <c r="E1790">
        <v>3585.8346540000002</v>
      </c>
      <c r="F1790">
        <v>1569.4721480000001</v>
      </c>
      <c r="G1790">
        <v>413.59</v>
      </c>
      <c r="H1790" s="15">
        <v>23951.16</v>
      </c>
    </row>
    <row r="1791" spans="1:8" x14ac:dyDescent="0.25">
      <c r="A1791" s="14">
        <v>42025</v>
      </c>
      <c r="B1791">
        <v>8397.19</v>
      </c>
      <c r="C1791">
        <v>34329.5</v>
      </c>
      <c r="D1791">
        <v>4192.09</v>
      </c>
      <c r="E1791">
        <v>3616.545775</v>
      </c>
      <c r="F1791">
        <v>1581.464275</v>
      </c>
      <c r="G1791">
        <v>431.27</v>
      </c>
      <c r="H1791" s="15">
        <v>24352.58</v>
      </c>
    </row>
    <row r="1792" spans="1:8" x14ac:dyDescent="0.25">
      <c r="A1792" s="14">
        <v>42026</v>
      </c>
      <c r="B1792">
        <v>8516.48</v>
      </c>
      <c r="C1792">
        <v>34146.97</v>
      </c>
      <c r="D1792">
        <v>4270.3599999999997</v>
      </c>
      <c r="E1792">
        <v>3618.2151950000002</v>
      </c>
      <c r="F1792">
        <v>1586.220517</v>
      </c>
      <c r="G1792">
        <v>434.58</v>
      </c>
      <c r="H1792" s="15">
        <v>24522.63</v>
      </c>
    </row>
    <row r="1793" spans="1:8" x14ac:dyDescent="0.25">
      <c r="A1793" s="14">
        <v>42027</v>
      </c>
      <c r="B1793">
        <v>8442.33</v>
      </c>
      <c r="C1793">
        <v>34026.589999999997</v>
      </c>
      <c r="D1793">
        <v>4278.1400000000003</v>
      </c>
      <c r="E1793">
        <v>3636.5743210000001</v>
      </c>
      <c r="F1793">
        <v>1603.6880349999999</v>
      </c>
      <c r="G1793">
        <v>435.13</v>
      </c>
      <c r="H1793" s="15">
        <v>24850.45</v>
      </c>
    </row>
    <row r="1794" spans="1:8" x14ac:dyDescent="0.25">
      <c r="A1794" s="14">
        <v>42030</v>
      </c>
      <c r="B1794">
        <v>8463.7999999999993</v>
      </c>
      <c r="C1794">
        <v>34466.53</v>
      </c>
      <c r="D1794">
        <v>4275.71</v>
      </c>
      <c r="E1794">
        <v>3630.2581249999998</v>
      </c>
      <c r="F1794">
        <v>1603.6880349999999</v>
      </c>
      <c r="G1794">
        <v>439.84</v>
      </c>
      <c r="H1794" s="15">
        <v>24909.9</v>
      </c>
    </row>
    <row r="1795" spans="1:8" x14ac:dyDescent="0.25">
      <c r="A1795" s="14">
        <v>42031</v>
      </c>
      <c r="B1795">
        <v>8375.08</v>
      </c>
      <c r="C1795">
        <v>34538.449999999997</v>
      </c>
      <c r="D1795">
        <v>4165.5</v>
      </c>
      <c r="E1795">
        <v>3604.3298639999998</v>
      </c>
      <c r="F1795">
        <v>1613.696852</v>
      </c>
      <c r="G1795">
        <v>437.07</v>
      </c>
      <c r="H1795" s="15">
        <v>24807.279999999999</v>
      </c>
    </row>
    <row r="1796" spans="1:8" x14ac:dyDescent="0.25">
      <c r="A1796" s="14">
        <v>42032</v>
      </c>
      <c r="B1796">
        <v>8234.6299999999992</v>
      </c>
      <c r="C1796">
        <v>34386.86</v>
      </c>
      <c r="D1796">
        <v>4140.37</v>
      </c>
      <c r="E1796">
        <v>3631.2859659999999</v>
      </c>
      <c r="F1796">
        <v>1619.752266</v>
      </c>
      <c r="G1796">
        <v>432.27</v>
      </c>
      <c r="H1796" s="15">
        <v>24861.81</v>
      </c>
    </row>
    <row r="1797" spans="1:8" x14ac:dyDescent="0.25">
      <c r="A1797" s="14">
        <v>42033</v>
      </c>
      <c r="B1797">
        <v>8316</v>
      </c>
      <c r="C1797">
        <v>34408.74</v>
      </c>
      <c r="D1797">
        <v>4181.3500000000004</v>
      </c>
      <c r="E1797">
        <v>3627.2744600000001</v>
      </c>
      <c r="F1797">
        <v>1611.26388</v>
      </c>
      <c r="G1797">
        <v>427.28</v>
      </c>
      <c r="H1797" s="15">
        <v>24595.85</v>
      </c>
    </row>
    <row r="1798" spans="1:8" x14ac:dyDescent="0.25">
      <c r="A1798" s="14">
        <v>42034</v>
      </c>
      <c r="B1798">
        <v>8188.66</v>
      </c>
      <c r="C1798">
        <v>34443.870000000003</v>
      </c>
      <c r="D1798">
        <v>4148.43</v>
      </c>
      <c r="E1798">
        <v>3601.076419</v>
      </c>
      <c r="F1798">
        <v>1588.173305</v>
      </c>
      <c r="G1798">
        <v>421.34</v>
      </c>
      <c r="H1798" s="15">
        <v>24507.05</v>
      </c>
    </row>
    <row r="1799" spans="1:8" x14ac:dyDescent="0.25">
      <c r="A1799" s="14">
        <v>42037</v>
      </c>
      <c r="B1799">
        <v>8308.0300000000007</v>
      </c>
      <c r="C1799">
        <v>34676.31</v>
      </c>
      <c r="D1799">
        <v>4188.59</v>
      </c>
      <c r="E1799">
        <v>3600.4508569999998</v>
      </c>
      <c r="F1799">
        <v>1590.1330379999999</v>
      </c>
      <c r="G1799">
        <v>412.81</v>
      </c>
      <c r="H1799" s="15">
        <v>24484.74</v>
      </c>
    </row>
    <row r="1800" spans="1:8" x14ac:dyDescent="0.25">
      <c r="A1800" s="14">
        <v>42038</v>
      </c>
      <c r="B1800">
        <v>8439.9699999999993</v>
      </c>
      <c r="C1800">
        <v>34826.51</v>
      </c>
      <c r="D1800">
        <v>4229.1499999999996</v>
      </c>
      <c r="E1800">
        <v>3629.0814489999998</v>
      </c>
      <c r="F1800">
        <v>1588.003412</v>
      </c>
      <c r="G1800">
        <v>422.08</v>
      </c>
      <c r="H1800" s="15">
        <v>24554.78</v>
      </c>
    </row>
    <row r="1801" spans="1:8" x14ac:dyDescent="0.25">
      <c r="A1801" s="14">
        <v>42039</v>
      </c>
      <c r="B1801">
        <v>8400.7199999999993</v>
      </c>
      <c r="C1801">
        <v>34672.25</v>
      </c>
      <c r="D1801">
        <v>4221.2</v>
      </c>
      <c r="E1801">
        <v>3654.7066730000001</v>
      </c>
      <c r="F1801">
        <v>1581.133462</v>
      </c>
      <c r="G1801">
        <v>418.32</v>
      </c>
      <c r="H1801" s="15">
        <v>24679.759999999998</v>
      </c>
    </row>
    <row r="1802" spans="1:8" x14ac:dyDescent="0.25">
      <c r="A1802" s="14">
        <v>42040</v>
      </c>
      <c r="B1802">
        <v>8489.0400000000009</v>
      </c>
      <c r="C1802">
        <v>34672.25</v>
      </c>
      <c r="D1802">
        <v>4256.18</v>
      </c>
      <c r="E1802">
        <v>3671.3882290000001</v>
      </c>
      <c r="F1802">
        <v>1580.024989</v>
      </c>
      <c r="G1802">
        <v>414.17</v>
      </c>
      <c r="H1802" s="15">
        <v>24765.49</v>
      </c>
    </row>
    <row r="1803" spans="1:8" x14ac:dyDescent="0.25">
      <c r="A1803" s="14">
        <v>42041</v>
      </c>
      <c r="B1803">
        <v>8480.36</v>
      </c>
      <c r="C1803">
        <v>34656.94</v>
      </c>
      <c r="D1803">
        <v>4228.68</v>
      </c>
      <c r="E1803">
        <v>3672.7059290000002</v>
      </c>
      <c r="F1803">
        <v>1572.4577240000001</v>
      </c>
      <c r="G1803">
        <v>407.45</v>
      </c>
      <c r="H1803" s="15">
        <v>24679.39</v>
      </c>
    </row>
    <row r="1804" spans="1:8" x14ac:dyDescent="0.25">
      <c r="A1804" s="14">
        <v>42044</v>
      </c>
      <c r="B1804">
        <v>8438.8700000000008</v>
      </c>
      <c r="C1804">
        <v>34570.300000000003</v>
      </c>
      <c r="D1804">
        <v>4216.09</v>
      </c>
      <c r="E1804">
        <v>3636.280209</v>
      </c>
      <c r="F1804">
        <v>1542.501667</v>
      </c>
      <c r="G1804">
        <v>410.2</v>
      </c>
      <c r="H1804" s="15">
        <v>24521</v>
      </c>
    </row>
    <row r="1805" spans="1:8" x14ac:dyDescent="0.25">
      <c r="A1805" s="14">
        <v>42045</v>
      </c>
      <c r="B1805">
        <v>8514.67</v>
      </c>
      <c r="C1805">
        <v>34432.89</v>
      </c>
      <c r="D1805">
        <v>4281.16</v>
      </c>
      <c r="E1805">
        <v>3668.089919</v>
      </c>
      <c r="F1805">
        <v>1547.603372</v>
      </c>
      <c r="G1805">
        <v>416.22</v>
      </c>
      <c r="H1805" s="15">
        <v>24528.1</v>
      </c>
    </row>
    <row r="1806" spans="1:8" x14ac:dyDescent="0.25">
      <c r="A1806" s="14">
        <v>42046</v>
      </c>
      <c r="B1806">
        <v>8503.24</v>
      </c>
      <c r="C1806">
        <v>34203.99</v>
      </c>
      <c r="D1806">
        <v>4297.28</v>
      </c>
      <c r="E1806">
        <v>3687.98488</v>
      </c>
      <c r="F1806">
        <v>1556.668422</v>
      </c>
      <c r="G1806">
        <v>419.38</v>
      </c>
      <c r="H1806" s="15">
        <v>24315.02</v>
      </c>
    </row>
    <row r="1807" spans="1:8" x14ac:dyDescent="0.25">
      <c r="A1807" s="14">
        <v>42047</v>
      </c>
      <c r="B1807">
        <v>8572.89</v>
      </c>
      <c r="C1807">
        <v>33786.42</v>
      </c>
      <c r="D1807">
        <v>4347.97</v>
      </c>
      <c r="E1807">
        <v>3715.9423339999998</v>
      </c>
      <c r="F1807">
        <v>1571.6673639999999</v>
      </c>
      <c r="G1807">
        <v>421.06</v>
      </c>
      <c r="H1807" s="15">
        <v>24422.15</v>
      </c>
    </row>
    <row r="1808" spans="1:8" x14ac:dyDescent="0.25">
      <c r="A1808" s="14">
        <v>42048</v>
      </c>
      <c r="B1808">
        <v>8600.7099999999991</v>
      </c>
      <c r="C1808">
        <v>33943.199999999997</v>
      </c>
      <c r="D1808">
        <v>4384.03</v>
      </c>
      <c r="E1808">
        <v>3713.3046810000001</v>
      </c>
      <c r="F1808">
        <v>1588.8241700000001</v>
      </c>
      <c r="G1808">
        <v>425.04</v>
      </c>
      <c r="H1808" s="15">
        <v>24682.54</v>
      </c>
    </row>
    <row r="1809" spans="1:8" x14ac:dyDescent="0.25">
      <c r="A1809" s="14">
        <v>42051</v>
      </c>
      <c r="B1809">
        <v>8600.7099999999991</v>
      </c>
      <c r="C1809">
        <v>33796.44</v>
      </c>
      <c r="D1809" t="e">
        <v>#N/A</v>
      </c>
      <c r="E1809">
        <v>3702.6233910000001</v>
      </c>
      <c r="F1809">
        <v>1586.618168</v>
      </c>
      <c r="G1809">
        <v>425.04</v>
      </c>
      <c r="H1809" s="15">
        <v>24726.53</v>
      </c>
    </row>
    <row r="1810" spans="1:8" x14ac:dyDescent="0.25">
      <c r="A1810" s="14">
        <v>42052</v>
      </c>
      <c r="B1810">
        <v>8616.19</v>
      </c>
      <c r="C1810">
        <v>33801.11</v>
      </c>
      <c r="D1810">
        <v>4385.34</v>
      </c>
      <c r="E1810">
        <v>3716.2764040000002</v>
      </c>
      <c r="F1810">
        <v>1586.618168</v>
      </c>
      <c r="G1810">
        <v>432.3</v>
      </c>
      <c r="H1810" s="15">
        <v>24784.880000000001</v>
      </c>
    </row>
    <row r="1811" spans="1:8" x14ac:dyDescent="0.25">
      <c r="A1811" s="14">
        <v>42053</v>
      </c>
      <c r="B1811">
        <v>8593.7199999999993</v>
      </c>
      <c r="C1811">
        <v>33718.86</v>
      </c>
      <c r="D1811">
        <v>4390.91</v>
      </c>
      <c r="E1811">
        <v>3741.7361369999999</v>
      </c>
      <c r="F1811">
        <v>1593.679431</v>
      </c>
      <c r="G1811">
        <v>432.3</v>
      </c>
      <c r="H1811" s="15">
        <v>24832.080000000002</v>
      </c>
    </row>
    <row r="1812" spans="1:8" x14ac:dyDescent="0.25">
      <c r="A1812" s="14">
        <v>42058</v>
      </c>
      <c r="B1812">
        <v>8610.4</v>
      </c>
      <c r="C1812">
        <v>33926.699999999997</v>
      </c>
      <c r="D1812">
        <v>4449.49</v>
      </c>
      <c r="E1812">
        <v>3779.1528920000001</v>
      </c>
      <c r="F1812">
        <v>1575.806184</v>
      </c>
      <c r="G1812">
        <v>432.3</v>
      </c>
      <c r="H1812" s="15">
        <v>24836.76</v>
      </c>
    </row>
    <row r="1813" spans="1:8" x14ac:dyDescent="0.25">
      <c r="A1813" s="14">
        <v>42059</v>
      </c>
      <c r="B1813">
        <v>8649.2099999999991</v>
      </c>
      <c r="C1813">
        <v>33895.46</v>
      </c>
      <c r="D1813">
        <v>4451.03</v>
      </c>
      <c r="E1813">
        <v>3774.2696329999999</v>
      </c>
      <c r="F1813">
        <v>1574.154589</v>
      </c>
      <c r="G1813">
        <v>432.3</v>
      </c>
      <c r="H1813" s="15">
        <v>24750.07</v>
      </c>
    </row>
    <row r="1814" spans="1:8" x14ac:dyDescent="0.25">
      <c r="A1814" s="14">
        <v>42060</v>
      </c>
      <c r="B1814">
        <v>8649.8700000000008</v>
      </c>
      <c r="C1814">
        <v>33845.300000000003</v>
      </c>
      <c r="D1814">
        <v>4440.59</v>
      </c>
      <c r="E1814">
        <v>3785.6279260000001</v>
      </c>
      <c r="F1814">
        <v>1584.0161639999999</v>
      </c>
      <c r="G1814">
        <v>428.85</v>
      </c>
      <c r="H1814" s="15">
        <v>24778.28</v>
      </c>
    </row>
    <row r="1815" spans="1:8" x14ac:dyDescent="0.25">
      <c r="A1815" s="14">
        <v>42061</v>
      </c>
      <c r="B1815">
        <v>8620.11</v>
      </c>
      <c r="C1815">
        <v>33762.800000000003</v>
      </c>
      <c r="D1815">
        <v>4462.2700000000004</v>
      </c>
      <c r="E1815">
        <v>3803.492675</v>
      </c>
      <c r="F1815">
        <v>1577.2346480000001</v>
      </c>
      <c r="G1815">
        <v>438.42</v>
      </c>
      <c r="H1815" s="15">
        <v>24902.06</v>
      </c>
    </row>
    <row r="1816" spans="1:8" x14ac:dyDescent="0.25">
      <c r="A1816" s="14">
        <v>42062</v>
      </c>
      <c r="B1816">
        <v>8598.49</v>
      </c>
      <c r="C1816">
        <v>33632.19</v>
      </c>
      <c r="D1816">
        <v>4440.67</v>
      </c>
      <c r="E1816">
        <v>3795.6755400000002</v>
      </c>
      <c r="F1816">
        <v>1602.6274249999999</v>
      </c>
      <c r="G1816">
        <v>439.73</v>
      </c>
      <c r="H1816" s="15">
        <v>24823.29</v>
      </c>
    </row>
    <row r="1817" spans="1:8" x14ac:dyDescent="0.25">
      <c r="A1817" s="14">
        <v>42065</v>
      </c>
      <c r="B1817">
        <v>8647.98</v>
      </c>
      <c r="C1817">
        <v>33213.58</v>
      </c>
      <c r="D1817">
        <v>4483.05</v>
      </c>
      <c r="E1817">
        <v>3783.7918629999999</v>
      </c>
      <c r="F1817">
        <v>1620.8958479999999</v>
      </c>
      <c r="G1817">
        <v>444.19</v>
      </c>
      <c r="H1817" s="15">
        <v>24887.439999999999</v>
      </c>
    </row>
    <row r="1818" spans="1:8" x14ac:dyDescent="0.25">
      <c r="A1818" s="14">
        <v>42066</v>
      </c>
      <c r="B1818">
        <v>8614.07</v>
      </c>
      <c r="C1818">
        <v>33188.769999999997</v>
      </c>
      <c r="D1818">
        <v>4458.78</v>
      </c>
      <c r="E1818">
        <v>3758.1055529999999</v>
      </c>
      <c r="F1818">
        <v>1633.257603</v>
      </c>
      <c r="G1818">
        <v>435.56</v>
      </c>
      <c r="H1818" s="15">
        <v>24702.78</v>
      </c>
    </row>
    <row r="1819" spans="1:8" x14ac:dyDescent="0.25">
      <c r="A1819" s="14">
        <v>42067</v>
      </c>
      <c r="B1819">
        <v>8575.7199999999993</v>
      </c>
      <c r="C1819">
        <v>33242.949999999997</v>
      </c>
      <c r="D1819">
        <v>4445.3599999999997</v>
      </c>
      <c r="E1819">
        <v>3785.1052359999999</v>
      </c>
      <c r="F1819">
        <v>1615.050446</v>
      </c>
      <c r="G1819">
        <v>438.55</v>
      </c>
      <c r="H1819" s="15">
        <v>24465.38</v>
      </c>
    </row>
    <row r="1820" spans="1:8" x14ac:dyDescent="0.25">
      <c r="A1820" s="14">
        <v>42068</v>
      </c>
      <c r="B1820">
        <v>8582.98</v>
      </c>
      <c r="C1820">
        <v>33368.839999999997</v>
      </c>
      <c r="D1820">
        <v>4452.0600000000004</v>
      </c>
      <c r="E1820">
        <v>3821.8753620000002</v>
      </c>
      <c r="F1820">
        <v>1617.598238</v>
      </c>
      <c r="G1820">
        <v>435.27</v>
      </c>
      <c r="H1820" s="15">
        <v>24193.040000000001</v>
      </c>
    </row>
    <row r="1821" spans="1:8" x14ac:dyDescent="0.25">
      <c r="A1821" s="14">
        <v>42069</v>
      </c>
      <c r="B1821">
        <v>8460.15</v>
      </c>
      <c r="C1821">
        <v>33263.660000000003</v>
      </c>
      <c r="D1821">
        <v>4399.2299999999996</v>
      </c>
      <c r="E1821">
        <v>3815.4021069999999</v>
      </c>
      <c r="F1821">
        <v>1617.598238</v>
      </c>
      <c r="G1821">
        <v>433.84</v>
      </c>
      <c r="H1821" s="15">
        <v>24164</v>
      </c>
    </row>
    <row r="1822" spans="1:8" x14ac:dyDescent="0.25">
      <c r="A1822" s="14">
        <v>42072</v>
      </c>
      <c r="B1822">
        <v>8498.7199999999993</v>
      </c>
      <c r="C1822">
        <v>32860.57</v>
      </c>
      <c r="D1822">
        <v>4412.99</v>
      </c>
      <c r="E1822">
        <v>3796.349483</v>
      </c>
      <c r="F1822">
        <v>1580.3020529999999</v>
      </c>
      <c r="G1822">
        <v>441.32</v>
      </c>
      <c r="H1822" s="15">
        <v>24123.05</v>
      </c>
    </row>
    <row r="1823" spans="1:8" x14ac:dyDescent="0.25">
      <c r="A1823" s="14">
        <v>42073</v>
      </c>
      <c r="B1823">
        <v>8353.93</v>
      </c>
      <c r="C1823">
        <v>32566.59</v>
      </c>
      <c r="D1823">
        <v>4329.08</v>
      </c>
      <c r="E1823">
        <v>3758.5804969999999</v>
      </c>
      <c r="F1823">
        <v>1569.3032129999999</v>
      </c>
      <c r="G1823">
        <v>440.37</v>
      </c>
      <c r="H1823" s="15">
        <v>23896.98</v>
      </c>
    </row>
    <row r="1824" spans="1:8" x14ac:dyDescent="0.25">
      <c r="A1824" s="14">
        <v>42074</v>
      </c>
      <c r="B1824">
        <v>8340.94</v>
      </c>
      <c r="C1824">
        <v>32539.61</v>
      </c>
      <c r="D1824">
        <v>4305.38</v>
      </c>
      <c r="E1824">
        <v>3805.5992070000002</v>
      </c>
      <c r="F1824">
        <v>1563.995815</v>
      </c>
      <c r="G1824">
        <v>440.95</v>
      </c>
      <c r="H1824" s="15">
        <v>23717.97</v>
      </c>
    </row>
    <row r="1825" spans="1:8" x14ac:dyDescent="0.25">
      <c r="A1825" s="14">
        <v>42075</v>
      </c>
      <c r="B1825">
        <v>8461.94</v>
      </c>
      <c r="C1825">
        <v>32582.68</v>
      </c>
      <c r="D1825">
        <v>4336.2299999999996</v>
      </c>
      <c r="E1825">
        <v>3826.8585250000001</v>
      </c>
      <c r="F1825">
        <v>1587.0883839999999</v>
      </c>
      <c r="G1825">
        <v>448.2</v>
      </c>
      <c r="H1825" s="15">
        <v>23797.96</v>
      </c>
    </row>
    <row r="1826" spans="1:8" x14ac:dyDescent="0.25">
      <c r="A1826" s="14">
        <v>42076</v>
      </c>
      <c r="B1826">
        <v>8410.35</v>
      </c>
      <c r="C1826">
        <v>32929.089999999997</v>
      </c>
      <c r="D1826">
        <v>4314.8999999999996</v>
      </c>
      <c r="E1826">
        <v>3851.7236779999998</v>
      </c>
      <c r="F1826">
        <v>1556.227065</v>
      </c>
      <c r="G1826">
        <v>451.88</v>
      </c>
      <c r="H1826" s="15">
        <v>23823.21</v>
      </c>
    </row>
    <row r="1827" spans="1:8" x14ac:dyDescent="0.25">
      <c r="A1827" s="14">
        <v>42079</v>
      </c>
      <c r="B1827">
        <v>8522.7099999999991</v>
      </c>
      <c r="C1827">
        <v>32454.91</v>
      </c>
      <c r="D1827">
        <v>4370.47</v>
      </c>
      <c r="E1827">
        <v>3880.2020200000002</v>
      </c>
      <c r="F1827">
        <v>1555.1270919999999</v>
      </c>
      <c r="G1827">
        <v>463.47</v>
      </c>
      <c r="H1827" s="15">
        <v>23949.55</v>
      </c>
    </row>
    <row r="1828" spans="1:8" x14ac:dyDescent="0.25">
      <c r="A1828" s="14">
        <v>42080</v>
      </c>
      <c r="B1828">
        <v>8475.84</v>
      </c>
      <c r="C1828">
        <v>32342.26</v>
      </c>
      <c r="D1828">
        <v>4375.62</v>
      </c>
      <c r="E1828">
        <v>3868.7021370000002</v>
      </c>
      <c r="F1828">
        <v>1575.562799</v>
      </c>
      <c r="G1828">
        <v>470.44</v>
      </c>
      <c r="H1828" s="15">
        <v>23901.49</v>
      </c>
    </row>
    <row r="1829" spans="1:8" x14ac:dyDescent="0.25">
      <c r="A1829" s="14">
        <v>42081</v>
      </c>
      <c r="B1829">
        <v>8575.8700000000008</v>
      </c>
      <c r="C1829">
        <v>31524.98</v>
      </c>
      <c r="D1829">
        <v>4422.5</v>
      </c>
      <c r="E1829">
        <v>3893.076912</v>
      </c>
      <c r="F1829">
        <v>1570.5187840000001</v>
      </c>
      <c r="G1829">
        <v>480.5</v>
      </c>
      <c r="H1829" s="15">
        <v>24120.080000000002</v>
      </c>
    </row>
    <row r="1830" spans="1:8" x14ac:dyDescent="0.25">
      <c r="A1830" s="14">
        <v>42082</v>
      </c>
      <c r="B1830">
        <v>8515.2900000000009</v>
      </c>
      <c r="C1830">
        <v>31451.62</v>
      </c>
      <c r="D1830">
        <v>4426.82</v>
      </c>
      <c r="E1830">
        <v>3895.0952480000001</v>
      </c>
      <c r="F1830">
        <v>1568.1736920000001</v>
      </c>
      <c r="G1830">
        <v>481.29</v>
      </c>
      <c r="H1830" s="15">
        <v>24468.89</v>
      </c>
    </row>
    <row r="1831" spans="1:8" x14ac:dyDescent="0.25">
      <c r="A1831" s="14">
        <v>42083</v>
      </c>
      <c r="B1831">
        <v>8594.09</v>
      </c>
      <c r="C1831">
        <v>31800.26</v>
      </c>
      <c r="D1831">
        <v>4458.54</v>
      </c>
      <c r="E1831">
        <v>3897.564762</v>
      </c>
      <c r="F1831">
        <v>1558.249012</v>
      </c>
      <c r="G1831">
        <v>487.3</v>
      </c>
      <c r="H1831" s="15">
        <v>24375.24</v>
      </c>
    </row>
    <row r="1832" spans="1:8" x14ac:dyDescent="0.25">
      <c r="A1832" s="14">
        <v>42086</v>
      </c>
      <c r="B1832">
        <v>8584.2900000000009</v>
      </c>
      <c r="C1832">
        <v>31800.26</v>
      </c>
      <c r="D1832">
        <v>4445.55</v>
      </c>
      <c r="E1832">
        <v>3875.8738050000002</v>
      </c>
      <c r="F1832">
        <v>1557.446741</v>
      </c>
      <c r="G1832">
        <v>497.2</v>
      </c>
      <c r="H1832" s="15">
        <v>24494.51</v>
      </c>
    </row>
    <row r="1833" spans="1:8" x14ac:dyDescent="0.25">
      <c r="A1833" s="14">
        <v>42087</v>
      </c>
      <c r="B1833">
        <v>8517.39</v>
      </c>
      <c r="C1833">
        <v>31310.73</v>
      </c>
      <c r="D1833">
        <v>4430.9799999999996</v>
      </c>
      <c r="E1833">
        <v>3878.2806099999998</v>
      </c>
      <c r="F1833">
        <v>1558.560612</v>
      </c>
      <c r="G1833">
        <v>497.04</v>
      </c>
      <c r="H1833" s="15">
        <v>24399.599999999999</v>
      </c>
    </row>
    <row r="1834" spans="1:8" x14ac:dyDescent="0.25">
      <c r="A1834" s="14">
        <v>42088</v>
      </c>
      <c r="B1834">
        <v>8414.75</v>
      </c>
      <c r="C1834">
        <v>31086.51</v>
      </c>
      <c r="D1834">
        <v>4329.29</v>
      </c>
      <c r="E1834">
        <v>3842.2084890000001</v>
      </c>
      <c r="F1834">
        <v>1553.5756739999999</v>
      </c>
      <c r="G1834">
        <v>494.54</v>
      </c>
      <c r="H1834" s="15">
        <v>24528.23</v>
      </c>
    </row>
    <row r="1835" spans="1:8" x14ac:dyDescent="0.25">
      <c r="A1835" s="14">
        <v>42089</v>
      </c>
      <c r="B1835">
        <v>8395.39</v>
      </c>
      <c r="C1835">
        <v>30678.97</v>
      </c>
      <c r="D1835">
        <v>4315.26</v>
      </c>
      <c r="E1835">
        <v>3787.0668209999999</v>
      </c>
      <c r="F1835">
        <v>1512.0579929999999</v>
      </c>
      <c r="G1835">
        <v>495.53</v>
      </c>
      <c r="H1835" s="15">
        <v>24497.08</v>
      </c>
    </row>
    <row r="1836" spans="1:8" x14ac:dyDescent="0.25">
      <c r="A1836" s="14">
        <v>42090</v>
      </c>
      <c r="B1836">
        <v>8401.51</v>
      </c>
      <c r="C1836">
        <v>29957.83</v>
      </c>
      <c r="D1836">
        <v>4332.8599999999997</v>
      </c>
      <c r="E1836">
        <v>3781.7002320000001</v>
      </c>
      <c r="F1836">
        <v>1515.3332820000001</v>
      </c>
      <c r="G1836">
        <v>497.94</v>
      </c>
      <c r="H1836" s="15">
        <v>24486.2</v>
      </c>
    </row>
    <row r="1837" spans="1:8" x14ac:dyDescent="0.25">
      <c r="A1837" s="14">
        <v>42093</v>
      </c>
      <c r="B1837">
        <v>8507.49</v>
      </c>
      <c r="C1837">
        <v>28927.040000000001</v>
      </c>
      <c r="D1837">
        <v>4382.82</v>
      </c>
      <c r="E1837">
        <v>3800.9038070000001</v>
      </c>
      <c r="F1837">
        <v>1536.965234</v>
      </c>
      <c r="G1837">
        <v>510.86</v>
      </c>
      <c r="H1837" s="15">
        <v>24855.119999999999</v>
      </c>
    </row>
    <row r="1838" spans="1:8" x14ac:dyDescent="0.25">
      <c r="A1838" s="14">
        <v>42094</v>
      </c>
      <c r="B1838">
        <v>8431.91</v>
      </c>
      <c r="C1838">
        <v>30233.87</v>
      </c>
      <c r="D1838">
        <v>4333.6899999999996</v>
      </c>
      <c r="E1838">
        <v>3777.5852460000001</v>
      </c>
      <c r="F1838">
        <v>1541.191012</v>
      </c>
      <c r="G1838">
        <v>506.39</v>
      </c>
      <c r="H1838" s="15">
        <v>24900.89</v>
      </c>
    </row>
    <row r="1839" spans="1:8" x14ac:dyDescent="0.25">
      <c r="A1839" s="14">
        <v>42095</v>
      </c>
      <c r="B1839">
        <v>8399.48</v>
      </c>
      <c r="C1839">
        <v>30605.06</v>
      </c>
      <c r="D1839">
        <v>4311.26</v>
      </c>
      <c r="E1839">
        <v>3764.4056820000001</v>
      </c>
      <c r="F1839">
        <v>1556.205078</v>
      </c>
      <c r="G1839">
        <v>515.78</v>
      </c>
      <c r="H1839" s="15">
        <v>25082.75</v>
      </c>
    </row>
    <row r="1840" spans="1:8" x14ac:dyDescent="0.25">
      <c r="A1840" s="14">
        <v>42096</v>
      </c>
      <c r="B1840">
        <v>8433.83</v>
      </c>
      <c r="C1840">
        <v>31132.25</v>
      </c>
      <c r="D1840">
        <v>4316.01</v>
      </c>
      <c r="E1840">
        <v>3787.6558540000001</v>
      </c>
      <c r="F1840">
        <v>1556.205078</v>
      </c>
      <c r="G1840">
        <v>518.25</v>
      </c>
      <c r="H1840" s="15">
        <v>25275.64</v>
      </c>
    </row>
    <row r="1841" spans="1:8" x14ac:dyDescent="0.25">
      <c r="A1841" s="14">
        <v>42102</v>
      </c>
      <c r="B1841">
        <v>8479.0300000000007</v>
      </c>
      <c r="C1841">
        <v>31887.3</v>
      </c>
      <c r="D1841">
        <v>4375.96</v>
      </c>
      <c r="E1841">
        <v>3849.7614640000002</v>
      </c>
      <c r="F1841">
        <v>1593.2147419999999</v>
      </c>
      <c r="G1841">
        <v>540.35</v>
      </c>
      <c r="H1841" s="15">
        <v>26236.86</v>
      </c>
    </row>
    <row r="1842" spans="1:8" x14ac:dyDescent="0.25">
      <c r="A1842" s="14">
        <v>42103</v>
      </c>
      <c r="B1842">
        <v>8520.83</v>
      </c>
      <c r="C1842">
        <v>32013.91</v>
      </c>
      <c r="D1842">
        <v>4403.95</v>
      </c>
      <c r="E1842">
        <v>3877.1122409999998</v>
      </c>
      <c r="F1842">
        <v>1601.648672</v>
      </c>
      <c r="G1842">
        <v>535.96</v>
      </c>
      <c r="H1842" s="15">
        <v>26944.39</v>
      </c>
    </row>
    <row r="1843" spans="1:8" x14ac:dyDescent="0.25">
      <c r="A1843" s="14">
        <v>42104</v>
      </c>
      <c r="B1843">
        <v>8580.31</v>
      </c>
      <c r="C1843">
        <v>32350.93</v>
      </c>
      <c r="D1843">
        <v>4422.0200000000004</v>
      </c>
      <c r="E1843">
        <v>3931.3446880000001</v>
      </c>
      <c r="F1843">
        <v>1603.4034369999999</v>
      </c>
      <c r="G1843">
        <v>547.66</v>
      </c>
      <c r="H1843" s="15">
        <v>27272.39</v>
      </c>
    </row>
    <row r="1844" spans="1:8" x14ac:dyDescent="0.25">
      <c r="A1844" s="14">
        <v>42107</v>
      </c>
      <c r="B1844">
        <v>8536.58</v>
      </c>
      <c r="C1844">
        <v>32248.45</v>
      </c>
      <c r="D1844">
        <v>4409.21</v>
      </c>
      <c r="E1844">
        <v>3912.8980820000002</v>
      </c>
      <c r="F1844">
        <v>1609.5319460000001</v>
      </c>
      <c r="G1844">
        <v>559.37</v>
      </c>
      <c r="H1844" s="15">
        <v>28016.34</v>
      </c>
    </row>
    <row r="1845" spans="1:8" x14ac:dyDescent="0.25">
      <c r="A1845" s="14">
        <v>42108</v>
      </c>
      <c r="B1845">
        <v>8566.89</v>
      </c>
      <c r="C1845">
        <v>32109.87</v>
      </c>
      <c r="D1845">
        <v>4397.6400000000003</v>
      </c>
      <c r="E1845">
        <v>3899.9039859999998</v>
      </c>
      <c r="F1845">
        <v>1609.5319460000001</v>
      </c>
      <c r="G1845">
        <v>562.55999999999995</v>
      </c>
      <c r="H1845" s="15">
        <v>27561.49</v>
      </c>
    </row>
    <row r="1846" spans="1:8" x14ac:dyDescent="0.25">
      <c r="A1846" s="14">
        <v>42109</v>
      </c>
      <c r="B1846">
        <v>8606.17</v>
      </c>
      <c r="C1846">
        <v>32248.86</v>
      </c>
      <c r="D1846">
        <v>4424.53</v>
      </c>
      <c r="E1846">
        <v>3891.7648829999998</v>
      </c>
      <c r="F1846">
        <v>1594.581576</v>
      </c>
      <c r="G1846">
        <v>552.66</v>
      </c>
      <c r="H1846" s="15">
        <v>27618.82</v>
      </c>
    </row>
    <row r="1847" spans="1:8" x14ac:dyDescent="0.25">
      <c r="A1847" s="14">
        <v>42110</v>
      </c>
      <c r="B1847">
        <v>8606.1</v>
      </c>
      <c r="C1847">
        <v>32736.44</v>
      </c>
      <c r="D1847">
        <v>4418.83</v>
      </c>
      <c r="E1847">
        <v>3848.2873679999998</v>
      </c>
      <c r="F1847">
        <v>1591.881331</v>
      </c>
      <c r="G1847">
        <v>567.66</v>
      </c>
      <c r="H1847" s="15">
        <v>27739.71</v>
      </c>
    </row>
    <row r="1848" spans="1:8" x14ac:dyDescent="0.25">
      <c r="A1848" s="14">
        <v>42111</v>
      </c>
      <c r="B1848">
        <v>8518.25</v>
      </c>
      <c r="C1848">
        <v>33234.730000000003</v>
      </c>
      <c r="D1848">
        <v>4351.8</v>
      </c>
      <c r="E1848">
        <v>3821.5650780000001</v>
      </c>
      <c r="F1848">
        <v>1570.3002349999999</v>
      </c>
      <c r="G1848">
        <v>577.36</v>
      </c>
      <c r="H1848" s="15">
        <v>27653.119999999999</v>
      </c>
    </row>
    <row r="1849" spans="1:8" x14ac:dyDescent="0.25">
      <c r="A1849" s="14">
        <v>42114</v>
      </c>
      <c r="B1849">
        <v>8581.5499999999993</v>
      </c>
      <c r="C1849">
        <v>33304.639999999999</v>
      </c>
      <c r="D1849">
        <v>4417.3999999999996</v>
      </c>
      <c r="E1849">
        <v>3836.9963400000001</v>
      </c>
      <c r="F1849">
        <v>1527.410869</v>
      </c>
      <c r="G1849">
        <v>567.91</v>
      </c>
      <c r="H1849" s="15">
        <v>27094.93</v>
      </c>
    </row>
    <row r="1850" spans="1:8" x14ac:dyDescent="0.25">
      <c r="A1850" s="14">
        <v>42115</v>
      </c>
      <c r="B1850">
        <v>8555.74</v>
      </c>
      <c r="C1850">
        <v>33035.769999999997</v>
      </c>
      <c r="D1850">
        <v>4435.9799999999996</v>
      </c>
      <c r="E1850">
        <v>3883.4721880000002</v>
      </c>
      <c r="F1850">
        <v>1512.8428019999999</v>
      </c>
      <c r="G1850">
        <v>580.66</v>
      </c>
      <c r="H1850" s="15">
        <v>27850.49</v>
      </c>
    </row>
    <row r="1851" spans="1:8" x14ac:dyDescent="0.25">
      <c r="A1851" s="14">
        <v>42116</v>
      </c>
      <c r="B1851">
        <v>8603.11</v>
      </c>
      <c r="C1851">
        <v>33490.65</v>
      </c>
      <c r="D1851">
        <v>4460.8100000000004</v>
      </c>
      <c r="E1851">
        <v>3889.1925689999998</v>
      </c>
      <c r="F1851">
        <v>1519.6397890000001</v>
      </c>
      <c r="G1851">
        <v>596.44000000000005</v>
      </c>
      <c r="H1851" s="15">
        <v>27933.85</v>
      </c>
    </row>
    <row r="1852" spans="1:8" x14ac:dyDescent="0.25">
      <c r="A1852" s="14">
        <v>42117</v>
      </c>
      <c r="B1852">
        <v>8615.02</v>
      </c>
      <c r="C1852">
        <v>33456.74</v>
      </c>
      <c r="D1852">
        <v>4477.07</v>
      </c>
      <c r="E1852">
        <v>3926.1966980000002</v>
      </c>
      <c r="F1852">
        <v>1507.2157930000001</v>
      </c>
      <c r="G1852">
        <v>597.59</v>
      </c>
      <c r="H1852" s="15">
        <v>27827.7</v>
      </c>
    </row>
    <row r="1853" spans="1:8" x14ac:dyDescent="0.25">
      <c r="A1853" s="14">
        <v>42118</v>
      </c>
      <c r="B1853">
        <v>8601.3700000000008</v>
      </c>
      <c r="C1853">
        <v>33775.120000000003</v>
      </c>
      <c r="D1853">
        <v>4536.78</v>
      </c>
      <c r="E1853">
        <v>3941.7774169999998</v>
      </c>
      <c r="F1853">
        <v>1479.133004</v>
      </c>
      <c r="G1853">
        <v>594.28</v>
      </c>
      <c r="H1853" s="15">
        <v>28060.98</v>
      </c>
    </row>
    <row r="1854" spans="1:8" x14ac:dyDescent="0.25">
      <c r="A1854" s="14">
        <v>42121</v>
      </c>
      <c r="B1854">
        <v>8564</v>
      </c>
      <c r="C1854">
        <v>33844.300000000003</v>
      </c>
      <c r="D1854">
        <v>4525.04</v>
      </c>
      <c r="E1854">
        <v>3940.3533600000001</v>
      </c>
      <c r="F1854">
        <v>1460.685146</v>
      </c>
      <c r="G1854">
        <v>607.08000000000004</v>
      </c>
      <c r="H1854" s="15">
        <v>28433.59</v>
      </c>
    </row>
    <row r="1855" spans="1:8" x14ac:dyDescent="0.25">
      <c r="A1855" s="14">
        <v>42122</v>
      </c>
      <c r="B1855">
        <v>8613.5499999999993</v>
      </c>
      <c r="C1855">
        <v>33575.94</v>
      </c>
      <c r="D1855">
        <v>4515.2700000000004</v>
      </c>
      <c r="E1855">
        <v>3888.7831019999999</v>
      </c>
      <c r="F1855">
        <v>1481.8086860000001</v>
      </c>
      <c r="G1855">
        <v>596.91</v>
      </c>
      <c r="H1855" s="15">
        <v>28442.75</v>
      </c>
    </row>
    <row r="1856" spans="1:8" x14ac:dyDescent="0.25">
      <c r="A1856" s="14">
        <v>42123</v>
      </c>
      <c r="B1856">
        <v>8602.75</v>
      </c>
      <c r="C1856">
        <v>33460.01</v>
      </c>
      <c r="D1856">
        <v>4488.1499999999996</v>
      </c>
      <c r="E1856">
        <v>3844.8138450000001</v>
      </c>
      <c r="F1856">
        <v>1470.9867939999999</v>
      </c>
      <c r="G1856">
        <v>602.58000000000004</v>
      </c>
      <c r="H1856" s="15">
        <v>28400.34</v>
      </c>
    </row>
    <row r="1857" spans="1:8" x14ac:dyDescent="0.25">
      <c r="A1857" s="14">
        <v>42124</v>
      </c>
      <c r="B1857">
        <v>8538.02</v>
      </c>
      <c r="C1857">
        <v>33729.96</v>
      </c>
      <c r="D1857">
        <v>4414.25</v>
      </c>
      <c r="E1857">
        <v>3842.1452840000002</v>
      </c>
      <c r="F1857">
        <v>1458.816748</v>
      </c>
      <c r="G1857">
        <v>600.41999999999996</v>
      </c>
      <c r="H1857" s="15">
        <v>28133</v>
      </c>
    </row>
    <row r="1858" spans="1:8" x14ac:dyDescent="0.25">
      <c r="A1858" s="14">
        <v>42128</v>
      </c>
      <c r="B1858">
        <v>8644.2000000000007</v>
      </c>
      <c r="C1858">
        <v>33723.53</v>
      </c>
      <c r="D1858">
        <v>4482.6099999999997</v>
      </c>
      <c r="E1858" t="e">
        <v>#N/A</v>
      </c>
      <c r="F1858">
        <v>1488.779937</v>
      </c>
      <c r="G1858">
        <v>605.67999999999995</v>
      </c>
      <c r="H1858" s="15">
        <v>28123.82</v>
      </c>
    </row>
    <row r="1859" spans="1:8" x14ac:dyDescent="0.25">
      <c r="A1859" s="14">
        <v>42129</v>
      </c>
      <c r="B1859">
        <v>8565.2099999999991</v>
      </c>
      <c r="C1859">
        <v>33533.64</v>
      </c>
      <c r="D1859">
        <v>4409.3900000000003</v>
      </c>
      <c r="E1859">
        <v>3839.9054209999999</v>
      </c>
      <c r="F1859">
        <v>1492.7468429999999</v>
      </c>
      <c r="G1859">
        <v>581.53</v>
      </c>
      <c r="H1859" s="15">
        <v>27755.54</v>
      </c>
    </row>
    <row r="1860" spans="1:8" x14ac:dyDescent="0.25">
      <c r="A1860" s="14">
        <v>42130</v>
      </c>
      <c r="B1860">
        <v>8533.33</v>
      </c>
      <c r="C1860">
        <v>33839.279999999999</v>
      </c>
      <c r="D1860">
        <v>4379.75</v>
      </c>
      <c r="E1860">
        <v>3862.274218</v>
      </c>
      <c r="F1860">
        <v>1450.573713</v>
      </c>
      <c r="G1860">
        <v>574.64</v>
      </c>
      <c r="H1860" s="15">
        <v>27640.91</v>
      </c>
    </row>
    <row r="1861" spans="1:8" x14ac:dyDescent="0.25">
      <c r="A1861" s="14">
        <v>42131</v>
      </c>
      <c r="B1861">
        <v>8561.15</v>
      </c>
      <c r="C1861">
        <v>33742.879999999997</v>
      </c>
      <c r="D1861">
        <v>4401.55</v>
      </c>
      <c r="E1861">
        <v>3894.1288800000002</v>
      </c>
      <c r="F1861">
        <v>1422.4964640000001</v>
      </c>
      <c r="G1861">
        <v>561.25</v>
      </c>
      <c r="H1861" s="15">
        <v>27289.97</v>
      </c>
    </row>
    <row r="1862" spans="1:8" x14ac:dyDescent="0.25">
      <c r="A1862" s="14">
        <v>42132</v>
      </c>
      <c r="B1862">
        <v>8679.0499999999993</v>
      </c>
      <c r="C1862">
        <v>33530.300000000003</v>
      </c>
      <c r="D1862">
        <v>4458.6499999999996</v>
      </c>
      <c r="E1862">
        <v>3983.019534</v>
      </c>
      <c r="F1862">
        <v>1451.321723</v>
      </c>
      <c r="G1862">
        <v>573.57000000000005</v>
      </c>
      <c r="H1862" s="15">
        <v>27577.34</v>
      </c>
    </row>
    <row r="1863" spans="1:8" x14ac:dyDescent="0.25">
      <c r="A1863" s="14">
        <v>42135</v>
      </c>
      <c r="B1863">
        <v>8632.2800000000007</v>
      </c>
      <c r="C1863">
        <v>32506.36</v>
      </c>
      <c r="D1863">
        <v>4438.6400000000003</v>
      </c>
      <c r="E1863">
        <v>3975.1021890000002</v>
      </c>
      <c r="F1863">
        <v>1476.819628</v>
      </c>
      <c r="G1863">
        <v>591.88</v>
      </c>
      <c r="H1863" s="15">
        <v>27718.2</v>
      </c>
    </row>
    <row r="1864" spans="1:8" x14ac:dyDescent="0.25">
      <c r="A1864" s="14">
        <v>42136</v>
      </c>
      <c r="B1864">
        <v>8611.5</v>
      </c>
      <c r="C1864">
        <v>33023.800000000003</v>
      </c>
      <c r="D1864">
        <v>4420.6499999999996</v>
      </c>
      <c r="E1864">
        <v>3926.19</v>
      </c>
      <c r="F1864">
        <v>1438.3462709999999</v>
      </c>
      <c r="G1864">
        <v>601.62</v>
      </c>
      <c r="H1864" s="15">
        <v>27407.18</v>
      </c>
    </row>
    <row r="1865" spans="1:8" x14ac:dyDescent="0.25">
      <c r="A1865" s="14">
        <v>42137</v>
      </c>
      <c r="B1865">
        <v>8606.44</v>
      </c>
      <c r="C1865">
        <v>32915.440000000002</v>
      </c>
      <c r="D1865">
        <v>4426.5600000000004</v>
      </c>
      <c r="E1865">
        <v>3940.5922310000001</v>
      </c>
      <c r="F1865">
        <v>1460.9836210000001</v>
      </c>
      <c r="G1865">
        <v>599.44000000000005</v>
      </c>
      <c r="H1865" s="15">
        <v>27249.279999999999</v>
      </c>
    </row>
    <row r="1866" spans="1:8" x14ac:dyDescent="0.25">
      <c r="A1866" s="14">
        <v>42138</v>
      </c>
      <c r="B1866">
        <v>8686.75</v>
      </c>
      <c r="C1866">
        <v>33103.730000000003</v>
      </c>
      <c r="D1866">
        <v>4495.04</v>
      </c>
      <c r="E1866">
        <v>3955.8104010000002</v>
      </c>
      <c r="F1866">
        <v>1470.373245</v>
      </c>
      <c r="G1866">
        <v>598.52</v>
      </c>
      <c r="H1866" s="15">
        <v>27286.55</v>
      </c>
    </row>
    <row r="1867" spans="1:8" x14ac:dyDescent="0.25">
      <c r="A1867" s="14">
        <v>42139</v>
      </c>
      <c r="B1867">
        <v>8690.51</v>
      </c>
      <c r="C1867">
        <v>33039.199999999997</v>
      </c>
      <c r="D1867">
        <v>4494.29</v>
      </c>
      <c r="E1867">
        <v>3967.6720380000002</v>
      </c>
      <c r="F1867">
        <v>1480.3592000000001</v>
      </c>
      <c r="G1867">
        <v>589.84</v>
      </c>
      <c r="H1867" s="15">
        <v>27822.28</v>
      </c>
    </row>
    <row r="1868" spans="1:8" x14ac:dyDescent="0.25">
      <c r="A1868" s="14">
        <v>42142</v>
      </c>
      <c r="B1868">
        <v>8706.0400000000009</v>
      </c>
      <c r="C1868">
        <v>32886.06</v>
      </c>
      <c r="D1868">
        <v>4512.95</v>
      </c>
      <c r="E1868">
        <v>3985.0775589999998</v>
      </c>
      <c r="F1868">
        <v>1497.026441</v>
      </c>
      <c r="G1868">
        <v>587.39</v>
      </c>
      <c r="H1868" s="15">
        <v>27591.25</v>
      </c>
    </row>
    <row r="1869" spans="1:8" x14ac:dyDescent="0.25">
      <c r="A1869" s="14">
        <v>42143</v>
      </c>
      <c r="B1869">
        <v>8712.27</v>
      </c>
      <c r="C1869">
        <v>32729.55</v>
      </c>
      <c r="D1869">
        <v>4503.72</v>
      </c>
      <c r="E1869">
        <v>4004.87329</v>
      </c>
      <c r="F1869">
        <v>1495.0437320000001</v>
      </c>
      <c r="G1869">
        <v>606.14</v>
      </c>
      <c r="H1869" s="15">
        <v>27693.54</v>
      </c>
    </row>
    <row r="1870" spans="1:8" x14ac:dyDescent="0.25">
      <c r="A1870" s="14">
        <v>42144</v>
      </c>
      <c r="B1870">
        <v>8698.1</v>
      </c>
      <c r="C1870">
        <v>32599</v>
      </c>
      <c r="D1870">
        <v>4505.3</v>
      </c>
      <c r="E1870">
        <v>4012.5212150000002</v>
      </c>
      <c r="F1870">
        <v>1501.404976</v>
      </c>
      <c r="G1870">
        <v>610.83000000000004</v>
      </c>
      <c r="H1870" s="15">
        <v>27585.05</v>
      </c>
    </row>
    <row r="1871" spans="1:8" x14ac:dyDescent="0.25">
      <c r="A1871" s="14">
        <v>42145</v>
      </c>
      <c r="B1871">
        <v>8713.09</v>
      </c>
      <c r="C1871">
        <v>32617.74</v>
      </c>
      <c r="D1871">
        <v>4529.47</v>
      </c>
      <c r="E1871">
        <v>4026.253142</v>
      </c>
      <c r="F1871">
        <v>1504.0458020000001</v>
      </c>
      <c r="G1871">
        <v>622.99</v>
      </c>
      <c r="H1871" s="15">
        <v>27523.72</v>
      </c>
    </row>
    <row r="1872" spans="1:8" x14ac:dyDescent="0.25">
      <c r="A1872" s="14">
        <v>42146</v>
      </c>
      <c r="B1872">
        <v>8688.5400000000009</v>
      </c>
      <c r="C1872">
        <v>32605.62</v>
      </c>
      <c r="D1872">
        <v>4527.16</v>
      </c>
      <c r="E1872">
        <v>4026.7288859999999</v>
      </c>
      <c r="F1872">
        <v>1514.2957650000001</v>
      </c>
      <c r="G1872">
        <v>638.58000000000004</v>
      </c>
      <c r="H1872" s="15">
        <v>27992.83</v>
      </c>
    </row>
    <row r="1873" spans="1:8" x14ac:dyDescent="0.25">
      <c r="A1873" s="14">
        <v>42150</v>
      </c>
      <c r="B1873">
        <v>8610.42</v>
      </c>
      <c r="C1873">
        <v>32510.35</v>
      </c>
      <c r="D1873">
        <v>4472.96</v>
      </c>
      <c r="E1873">
        <v>4020.97712</v>
      </c>
      <c r="F1873">
        <v>1486.412832</v>
      </c>
      <c r="G1873">
        <v>673.25</v>
      </c>
      <c r="H1873" s="15">
        <v>28249.86</v>
      </c>
    </row>
    <row r="1874" spans="1:8" x14ac:dyDescent="0.25">
      <c r="A1874" s="14">
        <v>42151</v>
      </c>
      <c r="B1874">
        <v>8668.9</v>
      </c>
      <c r="C1874">
        <v>32842.589999999997</v>
      </c>
      <c r="D1874">
        <v>4546.0600000000004</v>
      </c>
      <c r="E1874">
        <v>4071.8665550000001</v>
      </c>
      <c r="F1874">
        <v>1482.7699540000001</v>
      </c>
      <c r="G1874">
        <v>675</v>
      </c>
      <c r="H1874" s="15">
        <v>28081.21</v>
      </c>
    </row>
    <row r="1875" spans="1:8" x14ac:dyDescent="0.25">
      <c r="A1875" s="14">
        <v>42152</v>
      </c>
      <c r="B1875">
        <v>8665.66</v>
      </c>
      <c r="C1875">
        <v>32763.48</v>
      </c>
      <c r="D1875">
        <v>4535.66</v>
      </c>
      <c r="E1875">
        <v>4081.4238310000001</v>
      </c>
      <c r="F1875">
        <v>1483.272412</v>
      </c>
      <c r="G1875">
        <v>631.37</v>
      </c>
      <c r="H1875" s="15">
        <v>27454.31</v>
      </c>
    </row>
    <row r="1876" spans="1:8" x14ac:dyDescent="0.25">
      <c r="A1876" s="14">
        <v>42153</v>
      </c>
      <c r="B1876">
        <v>8607.4599999999991</v>
      </c>
      <c r="C1876">
        <v>33056.79</v>
      </c>
      <c r="D1876">
        <v>4508.25</v>
      </c>
      <c r="E1876">
        <v>4048.3190589999999</v>
      </c>
      <c r="F1876">
        <v>1500.4410620000001</v>
      </c>
      <c r="G1876">
        <v>632.42999999999995</v>
      </c>
      <c r="H1876" s="15">
        <v>27424.19</v>
      </c>
    </row>
    <row r="1877" spans="1:8" x14ac:dyDescent="0.25">
      <c r="A1877" s="14">
        <v>42156</v>
      </c>
      <c r="B1877">
        <v>8625.89</v>
      </c>
      <c r="C1877">
        <v>33563.379999999997</v>
      </c>
      <c r="D1877">
        <v>4521.8500000000004</v>
      </c>
      <c r="E1877">
        <v>4068.79603</v>
      </c>
      <c r="F1877">
        <v>1500.2627890000001</v>
      </c>
      <c r="G1877">
        <v>663.8</v>
      </c>
      <c r="H1877" s="15">
        <v>27597.16</v>
      </c>
    </row>
    <row r="1878" spans="1:8" x14ac:dyDescent="0.25">
      <c r="A1878" s="14">
        <v>42157</v>
      </c>
      <c r="B1878">
        <v>8620.98</v>
      </c>
      <c r="C1878">
        <v>33895.339999999997</v>
      </c>
      <c r="D1878">
        <v>4508.8900000000003</v>
      </c>
      <c r="E1878">
        <v>4051.245324</v>
      </c>
      <c r="F1878">
        <v>1464.423861</v>
      </c>
      <c r="G1878">
        <v>678.05</v>
      </c>
      <c r="H1878" s="15">
        <v>27466.720000000001</v>
      </c>
    </row>
    <row r="1879" spans="1:8" x14ac:dyDescent="0.25">
      <c r="A1879" s="14">
        <v>42158</v>
      </c>
      <c r="B1879">
        <v>8648.2999999999993</v>
      </c>
      <c r="C1879">
        <v>33908.620000000003</v>
      </c>
      <c r="D1879">
        <v>4519.8599999999997</v>
      </c>
      <c r="E1879">
        <v>4052.3549680000001</v>
      </c>
      <c r="F1879">
        <v>1444.9329359999999</v>
      </c>
      <c r="G1879">
        <v>678.27</v>
      </c>
      <c r="H1879" s="15">
        <v>27657.47</v>
      </c>
    </row>
    <row r="1880" spans="1:8" x14ac:dyDescent="0.25">
      <c r="A1880" s="14">
        <v>42159</v>
      </c>
      <c r="B1880">
        <v>8569.91</v>
      </c>
      <c r="C1880">
        <v>34085.74</v>
      </c>
      <c r="D1880">
        <v>4487.03</v>
      </c>
      <c r="E1880">
        <v>4020.786646</v>
      </c>
      <c r="F1880">
        <v>1443.150975</v>
      </c>
      <c r="G1880">
        <v>683.85</v>
      </c>
      <c r="H1880" s="15">
        <v>27551.89</v>
      </c>
    </row>
    <row r="1881" spans="1:8" x14ac:dyDescent="0.25">
      <c r="A1881" s="14">
        <v>42160</v>
      </c>
      <c r="B1881">
        <v>8558.5300000000007</v>
      </c>
      <c r="C1881">
        <v>34012.49</v>
      </c>
      <c r="D1881">
        <v>4477.18</v>
      </c>
      <c r="E1881">
        <v>3977.899304</v>
      </c>
      <c r="F1881">
        <v>1447.512686</v>
      </c>
      <c r="G1881">
        <v>693.46</v>
      </c>
      <c r="H1881" s="15">
        <v>27260.16</v>
      </c>
    </row>
    <row r="1882" spans="1:8" x14ac:dyDescent="0.25">
      <c r="A1882" s="14">
        <v>42163</v>
      </c>
      <c r="B1882">
        <v>8516.5400000000009</v>
      </c>
      <c r="C1882">
        <v>34151.11</v>
      </c>
      <c r="D1882">
        <v>4431.5200000000004</v>
      </c>
      <c r="E1882">
        <v>3945.7578440000002</v>
      </c>
      <c r="F1882">
        <v>1423.8419309999999</v>
      </c>
      <c r="G1882">
        <v>706.03</v>
      </c>
      <c r="H1882" s="15">
        <v>27316.28</v>
      </c>
    </row>
    <row r="1883" spans="1:8" x14ac:dyDescent="0.25">
      <c r="A1883" s="14">
        <v>42164</v>
      </c>
      <c r="B1883">
        <v>8532.9</v>
      </c>
      <c r="C1883">
        <v>34270.28</v>
      </c>
      <c r="D1883">
        <v>4427.6099999999997</v>
      </c>
      <c r="E1883">
        <v>3922.936103</v>
      </c>
      <c r="F1883">
        <v>1425.053774</v>
      </c>
      <c r="G1883">
        <v>702.52</v>
      </c>
      <c r="H1883" s="15">
        <v>26989.52</v>
      </c>
    </row>
    <row r="1884" spans="1:8" x14ac:dyDescent="0.25">
      <c r="A1884" s="14">
        <v>42165</v>
      </c>
      <c r="B1884">
        <v>8632.77</v>
      </c>
      <c r="C1884">
        <v>34323.839999999997</v>
      </c>
      <c r="D1884">
        <v>4485.46</v>
      </c>
      <c r="E1884">
        <v>3939.5515529999998</v>
      </c>
      <c r="F1884">
        <v>1444.502037</v>
      </c>
      <c r="G1884">
        <v>704.26</v>
      </c>
      <c r="H1884" s="15">
        <v>26687.64</v>
      </c>
    </row>
    <row r="1885" spans="1:8" x14ac:dyDescent="0.25">
      <c r="A1885" s="14">
        <v>42166</v>
      </c>
      <c r="B1885">
        <v>8650.0400000000009</v>
      </c>
      <c r="C1885">
        <v>34594.699999999997</v>
      </c>
      <c r="D1885">
        <v>4488.47</v>
      </c>
      <c r="E1885">
        <v>3952.8614870000001</v>
      </c>
      <c r="F1885">
        <v>1414.566865</v>
      </c>
      <c r="G1885">
        <v>707.35</v>
      </c>
      <c r="H1885" s="15">
        <v>26907.85</v>
      </c>
    </row>
    <row r="1886" spans="1:8" x14ac:dyDescent="0.25">
      <c r="A1886" s="14">
        <v>42167</v>
      </c>
      <c r="B1886">
        <v>8589.99</v>
      </c>
      <c r="C1886">
        <v>34651.29</v>
      </c>
      <c r="D1886">
        <v>4453.79</v>
      </c>
      <c r="E1886">
        <v>3925.1961209999999</v>
      </c>
      <c r="F1886">
        <v>1413.4374319999999</v>
      </c>
      <c r="G1886">
        <v>713.4</v>
      </c>
      <c r="H1886" s="15">
        <v>27280.54</v>
      </c>
    </row>
    <row r="1887" spans="1:8" x14ac:dyDescent="0.25">
      <c r="A1887" s="14">
        <v>42170</v>
      </c>
      <c r="B1887">
        <v>8549.17</v>
      </c>
      <c r="C1887">
        <v>34710.29</v>
      </c>
      <c r="D1887">
        <v>4432.91</v>
      </c>
      <c r="E1887">
        <v>3880.019292</v>
      </c>
      <c r="F1887">
        <v>1421.1665969999999</v>
      </c>
      <c r="G1887">
        <v>700.25</v>
      </c>
      <c r="H1887" s="15">
        <v>26861.81</v>
      </c>
    </row>
    <row r="1888" spans="1:8" x14ac:dyDescent="0.25">
      <c r="A1888" s="14">
        <v>42171</v>
      </c>
      <c r="B1888">
        <v>8597.9699999999993</v>
      </c>
      <c r="C1888">
        <v>34516.300000000003</v>
      </c>
      <c r="D1888">
        <v>4455.8999999999996</v>
      </c>
      <c r="E1888">
        <v>3876.489673</v>
      </c>
      <c r="F1888">
        <v>1421.3262520000001</v>
      </c>
      <c r="G1888">
        <v>676.02</v>
      </c>
      <c r="H1888" s="15">
        <v>26566.7</v>
      </c>
    </row>
    <row r="1889" spans="1:8" x14ac:dyDescent="0.25">
      <c r="A1889" s="14">
        <v>42172</v>
      </c>
      <c r="B1889">
        <v>8611.33</v>
      </c>
      <c r="C1889">
        <v>34482</v>
      </c>
      <c r="D1889">
        <v>4468.9799999999996</v>
      </c>
      <c r="E1889">
        <v>3863.5957079999998</v>
      </c>
      <c r="F1889">
        <v>1434.448811</v>
      </c>
      <c r="G1889">
        <v>686.52</v>
      </c>
      <c r="H1889" s="15">
        <v>26753.79</v>
      </c>
    </row>
    <row r="1890" spans="1:8" x14ac:dyDescent="0.25">
      <c r="A1890" s="14">
        <v>42173</v>
      </c>
      <c r="B1890">
        <v>8684.2199999999993</v>
      </c>
      <c r="C1890">
        <v>34674.61</v>
      </c>
      <c r="D1890">
        <v>4531.8500000000004</v>
      </c>
      <c r="E1890">
        <v>3862.0353279999999</v>
      </c>
      <c r="F1890">
        <v>1457.5026069999999</v>
      </c>
      <c r="G1890">
        <v>661.53</v>
      </c>
      <c r="H1890" s="15">
        <v>26694.66</v>
      </c>
    </row>
    <row r="1891" spans="1:8" x14ac:dyDescent="0.25">
      <c r="A1891" s="14">
        <v>42174</v>
      </c>
      <c r="B1891">
        <v>8629.91</v>
      </c>
      <c r="C1891">
        <v>34526.699999999997</v>
      </c>
      <c r="D1891">
        <v>4513.43</v>
      </c>
      <c r="E1891">
        <v>3877.272794</v>
      </c>
      <c r="F1891">
        <v>1472.7298960000001</v>
      </c>
      <c r="G1891">
        <v>618.29</v>
      </c>
      <c r="H1891" s="15">
        <v>26760.53</v>
      </c>
    </row>
    <row r="1892" spans="1:8" x14ac:dyDescent="0.25">
      <c r="A1892" s="14">
        <v>42177</v>
      </c>
      <c r="B1892">
        <v>8681.31</v>
      </c>
      <c r="C1892">
        <v>34278.42</v>
      </c>
      <c r="D1892">
        <v>4544.04</v>
      </c>
      <c r="E1892">
        <v>3918.9461620000002</v>
      </c>
      <c r="F1892">
        <v>1494.1320499999999</v>
      </c>
      <c r="G1892">
        <v>618.29</v>
      </c>
      <c r="H1892" s="15">
        <v>27080.85</v>
      </c>
    </row>
    <row r="1893" spans="1:8" x14ac:dyDescent="0.25">
      <c r="A1893" s="14">
        <v>42178</v>
      </c>
      <c r="B1893">
        <v>8695.69</v>
      </c>
      <c r="C1893">
        <v>34133.839999999997</v>
      </c>
      <c r="D1893">
        <v>4548.74</v>
      </c>
      <c r="E1893">
        <v>3938.0972670000001</v>
      </c>
      <c r="F1893">
        <v>1496.011139</v>
      </c>
      <c r="G1893">
        <v>630.67999999999995</v>
      </c>
      <c r="H1893" s="15">
        <v>27333.46</v>
      </c>
    </row>
    <row r="1894" spans="1:8" x14ac:dyDescent="0.25">
      <c r="A1894" s="14">
        <v>42179</v>
      </c>
      <c r="B1894">
        <v>8622.09</v>
      </c>
      <c r="C1894">
        <v>34331.94</v>
      </c>
      <c r="D1894">
        <v>4524.6000000000004</v>
      </c>
      <c r="E1894">
        <v>3916.4428389999998</v>
      </c>
      <c r="F1894">
        <v>1491.0656449999999</v>
      </c>
      <c r="G1894">
        <v>645.16999999999996</v>
      </c>
      <c r="H1894" s="15">
        <v>27404.97</v>
      </c>
    </row>
    <row r="1895" spans="1:8" x14ac:dyDescent="0.25">
      <c r="A1895" s="14">
        <v>42180</v>
      </c>
      <c r="B1895">
        <v>8595.27</v>
      </c>
      <c r="C1895">
        <v>34077.919999999998</v>
      </c>
      <c r="D1895">
        <v>4514.01</v>
      </c>
      <c r="E1895">
        <v>3923.8310510000001</v>
      </c>
      <c r="F1895">
        <v>1496.2250180000001</v>
      </c>
      <c r="G1895">
        <v>621.88</v>
      </c>
      <c r="H1895" s="15">
        <v>27145.75</v>
      </c>
    </row>
    <row r="1896" spans="1:8" x14ac:dyDescent="0.25">
      <c r="A1896" s="14">
        <v>42181</v>
      </c>
      <c r="B1896">
        <v>8609.93</v>
      </c>
      <c r="C1896">
        <v>33885.129999999997</v>
      </c>
      <c r="D1896">
        <v>4484.28</v>
      </c>
      <c r="E1896">
        <v>3877.0682619999998</v>
      </c>
      <c r="F1896">
        <v>1494.558939</v>
      </c>
      <c r="G1896">
        <v>571.85</v>
      </c>
      <c r="H1896" s="15">
        <v>26663.87</v>
      </c>
    </row>
    <row r="1897" spans="1:8" x14ac:dyDescent="0.25">
      <c r="A1897" s="14">
        <v>42184</v>
      </c>
      <c r="B1897">
        <v>8442.0499999999993</v>
      </c>
      <c r="C1897">
        <v>34093.550000000003</v>
      </c>
      <c r="D1897">
        <v>4379.8599999999997</v>
      </c>
      <c r="E1897">
        <v>3804.8743869999998</v>
      </c>
      <c r="F1897">
        <v>1474.4324469999999</v>
      </c>
      <c r="G1897">
        <v>546.38</v>
      </c>
      <c r="H1897" s="15">
        <v>25966.98</v>
      </c>
    </row>
    <row r="1898" spans="1:8" x14ac:dyDescent="0.25">
      <c r="A1898" s="14">
        <v>42185</v>
      </c>
      <c r="B1898">
        <v>8459.82</v>
      </c>
      <c r="C1898">
        <v>34398.86</v>
      </c>
      <c r="D1898">
        <v>4396.76</v>
      </c>
      <c r="E1898">
        <v>3780.4693830000001</v>
      </c>
      <c r="F1898">
        <v>1490.771553</v>
      </c>
      <c r="G1898">
        <v>580.14</v>
      </c>
      <c r="H1898" s="15">
        <v>26250.03</v>
      </c>
    </row>
    <row r="1899" spans="1:8" x14ac:dyDescent="0.25">
      <c r="A1899" s="14">
        <v>42187</v>
      </c>
      <c r="B1899">
        <v>8507.6299999999992</v>
      </c>
      <c r="C1899">
        <v>35186.559999999998</v>
      </c>
      <c r="D1899">
        <v>4433.3900000000003</v>
      </c>
      <c r="E1899">
        <v>3823.4288139999999</v>
      </c>
      <c r="F1899">
        <v>1510.68064</v>
      </c>
      <c r="G1899">
        <v>522.97</v>
      </c>
      <c r="H1899" s="15">
        <v>26282.32</v>
      </c>
    </row>
    <row r="1900" spans="1:8" x14ac:dyDescent="0.25">
      <c r="A1900" s="14">
        <v>42188</v>
      </c>
      <c r="B1900">
        <v>8507.6299999999992</v>
      </c>
      <c r="C1900">
        <v>35456.35</v>
      </c>
      <c r="D1900" t="e">
        <v>#N/A</v>
      </c>
      <c r="E1900">
        <v>3805.759556</v>
      </c>
      <c r="F1900">
        <v>1517.0218609999999</v>
      </c>
      <c r="G1900">
        <v>522.97</v>
      </c>
      <c r="H1900" s="15">
        <v>26064.11</v>
      </c>
    </row>
    <row r="1901" spans="1:8" x14ac:dyDescent="0.25">
      <c r="A1901" s="14">
        <v>42191</v>
      </c>
      <c r="B1901">
        <v>8474.9599999999991</v>
      </c>
      <c r="C1901">
        <v>35502.28</v>
      </c>
      <c r="D1901">
        <v>4418.66</v>
      </c>
      <c r="E1901">
        <v>3791.6303830000002</v>
      </c>
      <c r="F1901">
        <v>1523.2891790000001</v>
      </c>
      <c r="G1901">
        <v>497.81</v>
      </c>
      <c r="H1901" s="15">
        <v>25236.28</v>
      </c>
    </row>
    <row r="1902" spans="1:8" x14ac:dyDescent="0.25">
      <c r="A1902" s="14">
        <v>42192</v>
      </c>
      <c r="B1902">
        <v>8532.98</v>
      </c>
      <c r="C1902">
        <v>35537.69</v>
      </c>
      <c r="D1902">
        <v>4429.0600000000004</v>
      </c>
      <c r="E1902">
        <v>3749.0802910000002</v>
      </c>
      <c r="F1902">
        <v>1522.9928359999999</v>
      </c>
      <c r="G1902">
        <v>484.8</v>
      </c>
      <c r="H1902" s="15">
        <v>24975.31</v>
      </c>
    </row>
    <row r="1903" spans="1:8" x14ac:dyDescent="0.25">
      <c r="A1903" s="14">
        <v>42193</v>
      </c>
      <c r="B1903">
        <v>8397.0400000000009</v>
      </c>
      <c r="C1903">
        <v>35328.83</v>
      </c>
      <c r="D1903">
        <v>4351.58</v>
      </c>
      <c r="E1903">
        <v>3761.3041929999999</v>
      </c>
      <c r="F1903">
        <v>1496.4488590000001</v>
      </c>
      <c r="G1903">
        <v>451.94</v>
      </c>
      <c r="H1903" s="15">
        <v>23516.560000000001</v>
      </c>
    </row>
    <row r="1904" spans="1:8" x14ac:dyDescent="0.25">
      <c r="A1904" s="14">
        <v>42194</v>
      </c>
      <c r="B1904">
        <v>8426.0300000000007</v>
      </c>
      <c r="C1904">
        <v>35147.129999999997</v>
      </c>
      <c r="D1904">
        <v>4352.03</v>
      </c>
      <c r="E1904">
        <v>3815.0755730000001</v>
      </c>
      <c r="F1904">
        <v>1491.8350029999999</v>
      </c>
      <c r="G1904">
        <v>480.23</v>
      </c>
      <c r="H1904" s="15">
        <v>24392.79</v>
      </c>
    </row>
    <row r="1905" spans="1:8" x14ac:dyDescent="0.25">
      <c r="A1905" s="14">
        <v>42195</v>
      </c>
      <c r="B1905">
        <v>8526.3700000000008</v>
      </c>
      <c r="C1905">
        <v>35112.29</v>
      </c>
      <c r="D1905">
        <v>4420.1499999999996</v>
      </c>
      <c r="E1905">
        <v>3833.6417940000001</v>
      </c>
      <c r="F1905">
        <v>1496.320316</v>
      </c>
      <c r="G1905">
        <v>506.49</v>
      </c>
      <c r="H1905" s="15">
        <v>24901.279999999999</v>
      </c>
    </row>
    <row r="1906" spans="1:8" x14ac:dyDescent="0.25">
      <c r="A1906" s="14">
        <v>42198</v>
      </c>
      <c r="B1906">
        <v>8606.9599999999991</v>
      </c>
      <c r="C1906">
        <v>35496.620000000003</v>
      </c>
      <c r="D1906">
        <v>4494.47</v>
      </c>
      <c r="E1906">
        <v>3877.0437310000002</v>
      </c>
      <c r="F1906">
        <v>1512.766196</v>
      </c>
      <c r="G1906">
        <v>524.32000000000005</v>
      </c>
      <c r="H1906" s="15">
        <v>25224.01</v>
      </c>
    </row>
    <row r="1907" spans="1:8" x14ac:dyDescent="0.25">
      <c r="A1907" s="14">
        <v>42199</v>
      </c>
      <c r="B1907">
        <v>8644.68</v>
      </c>
      <c r="C1907">
        <v>35446.89</v>
      </c>
      <c r="D1907">
        <v>4523.46</v>
      </c>
      <c r="E1907">
        <v>3878.343558</v>
      </c>
      <c r="F1907">
        <v>1515.7599439999999</v>
      </c>
      <c r="G1907">
        <v>518.49</v>
      </c>
      <c r="H1907" s="15">
        <v>25120.91</v>
      </c>
    </row>
    <row r="1908" spans="1:8" x14ac:dyDescent="0.25">
      <c r="A1908" s="14">
        <v>42200</v>
      </c>
      <c r="B1908">
        <v>8639.7000000000007</v>
      </c>
      <c r="C1908">
        <v>35699.75</v>
      </c>
      <c r="D1908">
        <v>4528.3599999999997</v>
      </c>
      <c r="E1908">
        <v>3864.4142230000002</v>
      </c>
      <c r="F1908">
        <v>1526.881691</v>
      </c>
      <c r="G1908">
        <v>496.26</v>
      </c>
      <c r="H1908" s="15">
        <v>25055.759999999998</v>
      </c>
    </row>
    <row r="1909" spans="1:8" x14ac:dyDescent="0.25">
      <c r="A1909" s="14">
        <v>42201</v>
      </c>
      <c r="B1909">
        <v>8692.09</v>
      </c>
      <c r="C1909">
        <v>35887.660000000003</v>
      </c>
      <c r="D1909">
        <v>4594.8900000000003</v>
      </c>
      <c r="E1909">
        <v>3884.1037160000001</v>
      </c>
      <c r="F1909">
        <v>1539.673708</v>
      </c>
      <c r="G1909">
        <v>500.5</v>
      </c>
      <c r="H1909" s="15">
        <v>25162.78</v>
      </c>
    </row>
    <row r="1910" spans="1:8" x14ac:dyDescent="0.25">
      <c r="A1910" s="14">
        <v>42202</v>
      </c>
      <c r="B1910">
        <v>8672.01</v>
      </c>
      <c r="C1910">
        <v>35887.660000000003</v>
      </c>
      <c r="D1910">
        <v>4661.6000000000004</v>
      </c>
      <c r="E1910">
        <v>3887.8474289999999</v>
      </c>
      <c r="F1910">
        <v>1542.4071960000001</v>
      </c>
      <c r="G1910">
        <v>522.44000000000005</v>
      </c>
      <c r="H1910" s="15">
        <v>25415.27</v>
      </c>
    </row>
    <row r="1911" spans="1:8" x14ac:dyDescent="0.25">
      <c r="A1911" s="14">
        <v>42205</v>
      </c>
      <c r="B1911">
        <v>8675.7000000000007</v>
      </c>
      <c r="C1911">
        <v>35887.660000000003</v>
      </c>
      <c r="D1911">
        <v>4679.68</v>
      </c>
      <c r="E1911">
        <v>3922.0250099999998</v>
      </c>
      <c r="F1911">
        <v>1537.8423210000001</v>
      </c>
      <c r="G1911">
        <v>525.96</v>
      </c>
      <c r="H1911" s="15">
        <v>25404.81</v>
      </c>
    </row>
    <row r="1912" spans="1:8" x14ac:dyDescent="0.25">
      <c r="A1912" s="14">
        <v>42206</v>
      </c>
      <c r="B1912">
        <v>8625.2000000000007</v>
      </c>
      <c r="C1912">
        <v>35887.660000000003</v>
      </c>
      <c r="D1912">
        <v>4674.41</v>
      </c>
      <c r="E1912">
        <v>3899.9259689999999</v>
      </c>
      <c r="F1912">
        <v>1525.4100980000001</v>
      </c>
      <c r="G1912">
        <v>530.23</v>
      </c>
      <c r="H1912" s="15">
        <v>25536.43</v>
      </c>
    </row>
    <row r="1913" spans="1:8" x14ac:dyDescent="0.25">
      <c r="A1913" s="14">
        <v>42207</v>
      </c>
      <c r="B1913">
        <v>8631.24</v>
      </c>
      <c r="C1913">
        <v>36056.68</v>
      </c>
      <c r="D1913">
        <v>4623.24</v>
      </c>
      <c r="E1913">
        <v>3864.177361</v>
      </c>
      <c r="F1913">
        <v>1542.8327899999999</v>
      </c>
      <c r="G1913">
        <v>531.66</v>
      </c>
      <c r="H1913" s="15">
        <v>25282.62</v>
      </c>
    </row>
    <row r="1914" spans="1:8" x14ac:dyDescent="0.25">
      <c r="A1914" s="14">
        <v>42208</v>
      </c>
      <c r="B1914">
        <v>8583.9</v>
      </c>
      <c r="C1914">
        <v>35934.99</v>
      </c>
      <c r="D1914">
        <v>4602.83</v>
      </c>
      <c r="E1914">
        <v>3902.3521660000001</v>
      </c>
      <c r="F1914">
        <v>1531.8030759999999</v>
      </c>
      <c r="G1914">
        <v>545.95000000000005</v>
      </c>
      <c r="H1914" s="15">
        <v>25398.85</v>
      </c>
    </row>
    <row r="1915" spans="1:8" x14ac:dyDescent="0.25">
      <c r="A1915" s="14">
        <v>42209</v>
      </c>
      <c r="B1915">
        <v>8489.5400000000009</v>
      </c>
      <c r="C1915">
        <v>35815.199999999997</v>
      </c>
      <c r="D1915">
        <v>4557.37</v>
      </c>
      <c r="E1915">
        <v>3877.19904</v>
      </c>
      <c r="F1915">
        <v>1515.328113</v>
      </c>
      <c r="G1915">
        <v>537.53</v>
      </c>
      <c r="H1915" s="15">
        <v>25128.51</v>
      </c>
    </row>
    <row r="1916" spans="1:8" x14ac:dyDescent="0.25">
      <c r="A1916" s="14">
        <v>42212</v>
      </c>
      <c r="B1916">
        <v>8451.98</v>
      </c>
      <c r="C1916">
        <v>35175.49</v>
      </c>
      <c r="D1916">
        <v>4519.09</v>
      </c>
      <c r="E1916">
        <v>3840.3239239999998</v>
      </c>
      <c r="F1916">
        <v>1484.6751429999999</v>
      </c>
      <c r="G1916">
        <v>491.97</v>
      </c>
      <c r="H1916" s="15">
        <v>24351.96</v>
      </c>
    </row>
    <row r="1917" spans="1:8" x14ac:dyDescent="0.25">
      <c r="A1917" s="14">
        <v>42213</v>
      </c>
      <c r="B1917">
        <v>8562.34</v>
      </c>
      <c r="C1917">
        <v>35274.660000000003</v>
      </c>
      <c r="D1917">
        <v>4560.2299999999996</v>
      </c>
      <c r="E1917">
        <v>3848.6271980000001</v>
      </c>
      <c r="F1917">
        <v>1483.3809020000001</v>
      </c>
      <c r="G1917">
        <v>484.74</v>
      </c>
      <c r="H1917" s="15">
        <v>24503.94</v>
      </c>
    </row>
    <row r="1918" spans="1:8" x14ac:dyDescent="0.25">
      <c r="A1918" s="14">
        <v>42214</v>
      </c>
      <c r="B1918">
        <v>8631.41</v>
      </c>
      <c r="C1918">
        <v>35676.5</v>
      </c>
      <c r="D1918">
        <v>4581.6099999999997</v>
      </c>
      <c r="E1918">
        <v>3873.5235259999999</v>
      </c>
      <c r="F1918">
        <v>1494.149488</v>
      </c>
      <c r="G1918">
        <v>503.56</v>
      </c>
      <c r="H1918" s="15">
        <v>24619.45</v>
      </c>
    </row>
    <row r="1919" spans="1:8" x14ac:dyDescent="0.25">
      <c r="A1919" s="14">
        <v>42215</v>
      </c>
      <c r="B1919">
        <v>8618.57</v>
      </c>
      <c r="C1919">
        <v>35730.01</v>
      </c>
      <c r="D1919">
        <v>4598.59</v>
      </c>
      <c r="E1919">
        <v>3884.702491</v>
      </c>
      <c r="F1919">
        <v>1497.99495</v>
      </c>
      <c r="G1919">
        <v>490.71</v>
      </c>
      <c r="H1919" s="15">
        <v>24497.98</v>
      </c>
    </row>
    <row r="1920" spans="1:8" x14ac:dyDescent="0.25">
      <c r="A1920" s="14">
        <v>42216</v>
      </c>
      <c r="B1920">
        <v>8587.73</v>
      </c>
      <c r="C1920">
        <v>35741.519999999997</v>
      </c>
      <c r="D1920">
        <v>4588.91</v>
      </c>
      <c r="E1920">
        <v>3916.2907930000001</v>
      </c>
      <c r="F1920">
        <v>1513.249922</v>
      </c>
      <c r="G1920">
        <v>486.15</v>
      </c>
      <c r="H1920" s="15">
        <v>24636.28</v>
      </c>
    </row>
    <row r="1921" spans="1:8" x14ac:dyDescent="0.25">
      <c r="A1921" s="14">
        <v>42219</v>
      </c>
      <c r="B1921">
        <v>8563.6200000000008</v>
      </c>
      <c r="C1921">
        <v>35824.559999999998</v>
      </c>
      <c r="D1921">
        <v>4580.46</v>
      </c>
      <c r="E1921">
        <v>3898.896256</v>
      </c>
      <c r="F1921">
        <v>1515.691108</v>
      </c>
      <c r="G1921">
        <v>479.92</v>
      </c>
      <c r="H1921" s="15">
        <v>24411.42</v>
      </c>
    </row>
    <row r="1922" spans="1:8" x14ac:dyDescent="0.25">
      <c r="A1922" s="14">
        <v>42220</v>
      </c>
      <c r="B1922">
        <v>8547.7800000000007</v>
      </c>
      <c r="C1922">
        <v>35921.71</v>
      </c>
      <c r="D1922">
        <v>4567.46</v>
      </c>
      <c r="E1922">
        <v>3873.026288</v>
      </c>
      <c r="F1922">
        <v>1519.1109260000001</v>
      </c>
      <c r="G1922">
        <v>499.83</v>
      </c>
      <c r="H1922" s="15">
        <v>24406.12</v>
      </c>
    </row>
    <row r="1923" spans="1:8" x14ac:dyDescent="0.25">
      <c r="A1923" s="14">
        <v>42221</v>
      </c>
      <c r="B1923">
        <v>8558.07</v>
      </c>
      <c r="C1923">
        <v>36156.83</v>
      </c>
      <c r="D1923">
        <v>4602.24</v>
      </c>
      <c r="E1923">
        <v>3891.3849019999998</v>
      </c>
      <c r="F1923">
        <v>1532.6692519999999</v>
      </c>
      <c r="G1923">
        <v>491.6</v>
      </c>
      <c r="H1923" s="15">
        <v>24514.16</v>
      </c>
    </row>
    <row r="1924" spans="1:8" x14ac:dyDescent="0.25">
      <c r="A1924" s="14">
        <v>42222</v>
      </c>
      <c r="B1924">
        <v>8504.33</v>
      </c>
      <c r="C1924">
        <v>36228.879999999997</v>
      </c>
      <c r="D1924">
        <v>4528.51</v>
      </c>
      <c r="E1924">
        <v>3878.6859290000002</v>
      </c>
      <c r="F1924">
        <v>1533.8771730000001</v>
      </c>
      <c r="G1924">
        <v>488.02</v>
      </c>
      <c r="H1924" s="15">
        <v>24375.279999999999</v>
      </c>
    </row>
    <row r="1925" spans="1:8" x14ac:dyDescent="0.25">
      <c r="A1925" s="14">
        <v>42223</v>
      </c>
      <c r="B1925">
        <v>8472.6299999999992</v>
      </c>
      <c r="C1925">
        <v>36222.629999999997</v>
      </c>
      <c r="D1925">
        <v>4520.08</v>
      </c>
      <c r="E1925">
        <v>3860.6152529999999</v>
      </c>
      <c r="F1925">
        <v>1529.020585</v>
      </c>
      <c r="G1925">
        <v>499.69</v>
      </c>
      <c r="H1925" s="15">
        <v>24552.47</v>
      </c>
    </row>
    <row r="1926" spans="1:8" x14ac:dyDescent="0.25">
      <c r="A1926" s="14">
        <v>42226</v>
      </c>
      <c r="B1926">
        <v>8572.06</v>
      </c>
      <c r="C1926">
        <v>36084.67</v>
      </c>
      <c r="D1926">
        <v>4573.1099999999997</v>
      </c>
      <c r="E1926">
        <v>3886.974369</v>
      </c>
      <c r="F1926">
        <v>1521.8430840000001</v>
      </c>
      <c r="G1926">
        <v>524.86</v>
      </c>
      <c r="H1926" s="15">
        <v>24521.119999999999</v>
      </c>
    </row>
    <row r="1927" spans="1:8" x14ac:dyDescent="0.25">
      <c r="A1927" s="14">
        <v>42227</v>
      </c>
      <c r="B1927">
        <v>8494.32</v>
      </c>
      <c r="C1927">
        <v>36205.94</v>
      </c>
      <c r="D1927">
        <v>4513.99</v>
      </c>
      <c r="E1927">
        <v>3875.4678789999998</v>
      </c>
      <c r="F1927">
        <v>1502.930067</v>
      </c>
      <c r="G1927">
        <v>524.29999999999995</v>
      </c>
      <c r="H1927" s="15">
        <v>24498.21</v>
      </c>
    </row>
    <row r="1928" spans="1:8" x14ac:dyDescent="0.25">
      <c r="A1928" s="14">
        <v>42228</v>
      </c>
      <c r="B1928">
        <v>8487.06</v>
      </c>
      <c r="C1928">
        <v>35892.769999999997</v>
      </c>
      <c r="D1928">
        <v>4528.1899999999996</v>
      </c>
      <c r="E1928">
        <v>3815.940067</v>
      </c>
      <c r="F1928">
        <v>1471.1531</v>
      </c>
      <c r="G1928">
        <v>518.57000000000005</v>
      </c>
      <c r="H1928" s="15">
        <v>23916.02</v>
      </c>
    </row>
    <row r="1929" spans="1:8" x14ac:dyDescent="0.25">
      <c r="A1929" s="14">
        <v>42229</v>
      </c>
      <c r="B1929">
        <v>8479.1</v>
      </c>
      <c r="C1929">
        <v>35937.33</v>
      </c>
      <c r="D1929">
        <v>4519.32</v>
      </c>
      <c r="E1929">
        <v>3843.16266</v>
      </c>
      <c r="F1929">
        <v>1461.327902</v>
      </c>
      <c r="G1929">
        <v>528.54</v>
      </c>
      <c r="H1929" s="15">
        <v>24018.799999999999</v>
      </c>
    </row>
    <row r="1930" spans="1:8" x14ac:dyDescent="0.25">
      <c r="A1930" s="14">
        <v>42230</v>
      </c>
      <c r="B1930">
        <v>8511.1299999999992</v>
      </c>
      <c r="C1930">
        <v>35937.33</v>
      </c>
      <c r="D1930">
        <v>4530.74</v>
      </c>
      <c r="E1930">
        <v>3843.3132369999998</v>
      </c>
      <c r="F1930">
        <v>1492.613852</v>
      </c>
      <c r="G1930">
        <v>530.6</v>
      </c>
      <c r="H1930" s="15">
        <v>23991.03</v>
      </c>
    </row>
    <row r="1931" spans="1:8" x14ac:dyDescent="0.25">
      <c r="A1931" s="14">
        <v>42233</v>
      </c>
      <c r="B1931">
        <v>8544.3700000000008</v>
      </c>
      <c r="C1931">
        <v>35588.050000000003</v>
      </c>
      <c r="D1931">
        <v>4566.37</v>
      </c>
      <c r="E1931">
        <v>3845.438615</v>
      </c>
      <c r="F1931">
        <v>1480.1276089999999</v>
      </c>
      <c r="G1931">
        <v>536.21</v>
      </c>
      <c r="H1931" s="15">
        <v>23814.65</v>
      </c>
    </row>
    <row r="1932" spans="1:8" x14ac:dyDescent="0.25">
      <c r="A1932" s="14">
        <v>42234</v>
      </c>
      <c r="B1932">
        <v>8530.39</v>
      </c>
      <c r="C1932">
        <v>35546.03</v>
      </c>
      <c r="D1932">
        <v>4542.07</v>
      </c>
      <c r="E1932">
        <v>3855.9039120000002</v>
      </c>
      <c r="F1932">
        <v>1478.817775</v>
      </c>
      <c r="G1932">
        <v>499.05</v>
      </c>
      <c r="H1932" s="15">
        <v>23474.97</v>
      </c>
    </row>
    <row r="1933" spans="1:8" x14ac:dyDescent="0.25">
      <c r="A1933" s="14">
        <v>42235</v>
      </c>
      <c r="B1933">
        <v>8450.18</v>
      </c>
      <c r="C1933">
        <v>35461.58</v>
      </c>
      <c r="D1933">
        <v>4510.8999999999996</v>
      </c>
      <c r="E1933">
        <v>3796.8453760000002</v>
      </c>
      <c r="F1933">
        <v>1487.053071</v>
      </c>
      <c r="G1933">
        <v>508.35</v>
      </c>
      <c r="H1933" s="15">
        <v>23167.85</v>
      </c>
    </row>
    <row r="1934" spans="1:8" x14ac:dyDescent="0.25">
      <c r="A1934" s="14">
        <v>42236</v>
      </c>
      <c r="B1934">
        <v>8287.41</v>
      </c>
      <c r="C1934">
        <v>35219.589999999997</v>
      </c>
      <c r="D1934">
        <v>4385.12</v>
      </c>
      <c r="E1934">
        <v>3765.8641929999999</v>
      </c>
      <c r="F1934">
        <v>1455.6968629999999</v>
      </c>
      <c r="G1934">
        <v>490.52</v>
      </c>
      <c r="H1934" s="15">
        <v>22757.47</v>
      </c>
    </row>
    <row r="1935" spans="1:8" x14ac:dyDescent="0.25">
      <c r="A1935" s="14">
        <v>42237</v>
      </c>
      <c r="B1935">
        <v>8053.26</v>
      </c>
      <c r="C1935">
        <v>34519.769999999997</v>
      </c>
      <c r="D1935">
        <v>4197.2700000000004</v>
      </c>
      <c r="E1935">
        <v>3672.9611319999999</v>
      </c>
      <c r="F1935">
        <v>1438.2326869999999</v>
      </c>
      <c r="G1935">
        <v>467.36</v>
      </c>
      <c r="H1935" s="15">
        <v>22409.62</v>
      </c>
    </row>
    <row r="1936" spans="1:8" x14ac:dyDescent="0.25">
      <c r="A1936" s="14">
        <v>42240</v>
      </c>
      <c r="B1936">
        <v>7732.58</v>
      </c>
      <c r="C1936">
        <v>33100.339999999997</v>
      </c>
      <c r="D1936">
        <v>4038.6019999999999</v>
      </c>
      <c r="E1936">
        <v>3554.415043</v>
      </c>
      <c r="F1936">
        <v>1330.2807330000001</v>
      </c>
      <c r="G1936">
        <v>426.6</v>
      </c>
      <c r="H1936" s="15">
        <v>21251.57</v>
      </c>
    </row>
    <row r="1937" spans="1:8" x14ac:dyDescent="0.25">
      <c r="A1937" s="14">
        <v>42241</v>
      </c>
      <c r="B1937">
        <v>7606.9</v>
      </c>
      <c r="C1937">
        <v>33798.800000000003</v>
      </c>
      <c r="D1937">
        <v>4016.3240000000001</v>
      </c>
      <c r="E1937">
        <v>3650.9366519999999</v>
      </c>
      <c r="F1937">
        <v>1360.289536</v>
      </c>
      <c r="G1937">
        <v>394.79</v>
      </c>
      <c r="H1937" s="15">
        <v>21404.959999999999</v>
      </c>
    </row>
    <row r="1938" spans="1:8" x14ac:dyDescent="0.25">
      <c r="A1938" s="14">
        <v>42242</v>
      </c>
      <c r="B1938">
        <v>7891.34</v>
      </c>
      <c r="C1938">
        <v>33537.42</v>
      </c>
      <c r="D1938">
        <v>4219.6000000000004</v>
      </c>
      <c r="E1938">
        <v>3637.5529609999999</v>
      </c>
      <c r="F1938">
        <v>1341.195352</v>
      </c>
      <c r="G1938">
        <v>388.13</v>
      </c>
      <c r="H1938" s="15">
        <v>21080.39</v>
      </c>
    </row>
    <row r="1939" spans="1:8" x14ac:dyDescent="0.25">
      <c r="A1939" s="14">
        <v>42243</v>
      </c>
      <c r="B1939">
        <v>8080.18</v>
      </c>
      <c r="C1939">
        <v>33961.29</v>
      </c>
      <c r="D1939">
        <v>4324.82</v>
      </c>
      <c r="E1939">
        <v>3742.5822269999999</v>
      </c>
      <c r="F1939">
        <v>1375.4596489999999</v>
      </c>
      <c r="G1939">
        <v>410.31</v>
      </c>
      <c r="H1939" s="15">
        <v>21838.54</v>
      </c>
    </row>
    <row r="1940" spans="1:8" x14ac:dyDescent="0.25">
      <c r="A1940" s="14">
        <v>42244</v>
      </c>
      <c r="B1940">
        <v>8078.42</v>
      </c>
      <c r="C1940">
        <v>34447.47</v>
      </c>
      <c r="D1940">
        <v>4329.12</v>
      </c>
      <c r="E1940">
        <v>3800.7277009999998</v>
      </c>
      <c r="F1940">
        <v>1383.5264569999999</v>
      </c>
      <c r="G1940">
        <v>431.02</v>
      </c>
      <c r="H1940" s="15">
        <v>21612.39</v>
      </c>
    </row>
    <row r="1941" spans="1:8" x14ac:dyDescent="0.25">
      <c r="A1941" s="14">
        <v>42247</v>
      </c>
      <c r="B1941">
        <v>8021.61</v>
      </c>
      <c r="C1941">
        <v>34726.51</v>
      </c>
      <c r="D1941">
        <v>4274.59</v>
      </c>
      <c r="E1941" t="e">
        <v>#N/A</v>
      </c>
      <c r="F1941">
        <v>1371.2785329999999</v>
      </c>
      <c r="G1941">
        <v>429.33</v>
      </c>
      <c r="H1941" s="15">
        <v>21670.58</v>
      </c>
    </row>
    <row r="1942" spans="1:8" x14ac:dyDescent="0.25">
      <c r="A1942" s="14">
        <v>42248</v>
      </c>
      <c r="B1942">
        <v>7784.95</v>
      </c>
      <c r="C1942">
        <v>34456.339999999997</v>
      </c>
      <c r="D1942">
        <v>4142.63</v>
      </c>
      <c r="E1942">
        <v>3748.4589890000002</v>
      </c>
      <c r="F1942">
        <v>1347.9002640000001</v>
      </c>
      <c r="G1942">
        <v>419.68</v>
      </c>
      <c r="H1942" s="15">
        <v>21185.43</v>
      </c>
    </row>
    <row r="1943" spans="1:8" x14ac:dyDescent="0.25">
      <c r="A1943" s="14">
        <v>42249</v>
      </c>
      <c r="B1943">
        <v>7907.63</v>
      </c>
      <c r="C1943">
        <v>34309.760000000002</v>
      </c>
      <c r="D1943">
        <v>4256.2299999999996</v>
      </c>
      <c r="E1943">
        <v>3755.349408</v>
      </c>
      <c r="F1943">
        <v>1337.6505199999999</v>
      </c>
      <c r="G1943">
        <v>415.96</v>
      </c>
      <c r="H1943" s="15">
        <v>20934.939999999999</v>
      </c>
    </row>
    <row r="1944" spans="1:8" x14ac:dyDescent="0.25">
      <c r="A1944" s="14">
        <v>42251</v>
      </c>
      <c r="B1944">
        <v>7790.23</v>
      </c>
      <c r="C1944">
        <v>33891.08</v>
      </c>
      <c r="D1944">
        <v>4184.72</v>
      </c>
      <c r="E1944">
        <v>3755.46549</v>
      </c>
      <c r="F1944">
        <v>1320.90933</v>
      </c>
      <c r="G1944">
        <v>415.96</v>
      </c>
      <c r="H1944" s="15">
        <v>20840.61</v>
      </c>
    </row>
    <row r="1945" spans="1:8" x14ac:dyDescent="0.25">
      <c r="A1945" s="14">
        <v>42254</v>
      </c>
      <c r="B1945">
        <v>7790.23</v>
      </c>
      <c r="C1945">
        <v>32944.480000000003</v>
      </c>
      <c r="D1945" t="e">
        <v>#N/A</v>
      </c>
      <c r="E1945">
        <v>3765.094118</v>
      </c>
      <c r="F1945">
        <v>1295.06095</v>
      </c>
      <c r="G1945">
        <v>415.96</v>
      </c>
      <c r="H1945" s="15">
        <v>20583.52</v>
      </c>
    </row>
    <row r="1946" spans="1:8" x14ac:dyDescent="0.25">
      <c r="A1946" s="14">
        <v>42255</v>
      </c>
      <c r="B1946">
        <v>7977.32</v>
      </c>
      <c r="C1946">
        <v>33474.17</v>
      </c>
      <c r="D1946">
        <v>4303.53</v>
      </c>
      <c r="E1946">
        <v>3776.9175690000002</v>
      </c>
      <c r="F1946">
        <v>1316.580635</v>
      </c>
      <c r="G1946">
        <v>421.21</v>
      </c>
      <c r="H1946" s="15">
        <v>21259.040000000001</v>
      </c>
    </row>
    <row r="1947" spans="1:8" x14ac:dyDescent="0.25">
      <c r="A1947" s="14">
        <v>42256</v>
      </c>
      <c r="B1947">
        <v>7853.96</v>
      </c>
      <c r="C1947">
        <v>33830.36</v>
      </c>
      <c r="D1947">
        <v>4253.45</v>
      </c>
      <c r="E1947">
        <v>3806.6621070000001</v>
      </c>
      <c r="F1947">
        <v>1343.088203</v>
      </c>
      <c r="G1947">
        <v>431.24</v>
      </c>
      <c r="H1947" s="15">
        <v>22131.31</v>
      </c>
    </row>
    <row r="1948" spans="1:8" x14ac:dyDescent="0.25">
      <c r="A1948" s="14">
        <v>42257</v>
      </c>
      <c r="B1948">
        <v>7885.68</v>
      </c>
      <c r="C1948">
        <v>33792.370000000003</v>
      </c>
      <c r="D1948">
        <v>4296.3</v>
      </c>
      <c r="E1948">
        <v>3780.1000039999999</v>
      </c>
      <c r="F1948">
        <v>1337.147894</v>
      </c>
      <c r="G1948">
        <v>426.1</v>
      </c>
      <c r="H1948" s="15">
        <v>21562.5</v>
      </c>
    </row>
    <row r="1949" spans="1:8" x14ac:dyDescent="0.25">
      <c r="A1949" s="14">
        <v>42258</v>
      </c>
      <c r="B1949">
        <v>7911.27</v>
      </c>
      <c r="C1949">
        <v>33672.720000000001</v>
      </c>
      <c r="D1949">
        <v>4323.2299999999996</v>
      </c>
      <c r="E1949">
        <v>3771.444407</v>
      </c>
      <c r="F1949">
        <v>1335.8232370000001</v>
      </c>
      <c r="G1949">
        <v>427.59</v>
      </c>
      <c r="H1949" s="15">
        <v>21504.37</v>
      </c>
    </row>
    <row r="1950" spans="1:8" x14ac:dyDescent="0.25">
      <c r="A1950" s="14">
        <v>42261</v>
      </c>
      <c r="B1950">
        <v>7876.12</v>
      </c>
      <c r="C1950">
        <v>33384.730000000003</v>
      </c>
      <c r="D1950">
        <v>4308.76</v>
      </c>
      <c r="E1950">
        <v>3759.7297939999999</v>
      </c>
      <c r="F1950">
        <v>1355.782678</v>
      </c>
      <c r="G1950">
        <v>416.75</v>
      </c>
      <c r="H1950" s="15">
        <v>21561.9</v>
      </c>
    </row>
    <row r="1951" spans="1:8" x14ac:dyDescent="0.25">
      <c r="A1951" s="14">
        <v>42262</v>
      </c>
      <c r="B1951">
        <v>7988.54</v>
      </c>
      <c r="C1951">
        <v>33191.46</v>
      </c>
      <c r="D1951">
        <v>4360.28</v>
      </c>
      <c r="E1951">
        <v>3782.219533</v>
      </c>
      <c r="F1951">
        <v>1347.3618819999999</v>
      </c>
      <c r="G1951">
        <v>399.06</v>
      </c>
      <c r="H1951" s="15">
        <v>21455.23</v>
      </c>
    </row>
    <row r="1952" spans="1:8" x14ac:dyDescent="0.25">
      <c r="A1952" s="14">
        <v>42263</v>
      </c>
      <c r="B1952">
        <v>8070.01</v>
      </c>
      <c r="C1952">
        <v>33345.56</v>
      </c>
      <c r="D1952">
        <v>4383.67</v>
      </c>
      <c r="E1952">
        <v>3787.7933589999998</v>
      </c>
      <c r="F1952">
        <v>1355.191392</v>
      </c>
      <c r="G1952">
        <v>420.32</v>
      </c>
      <c r="H1952" s="15">
        <v>21966.66</v>
      </c>
    </row>
    <row r="1953" spans="1:8" x14ac:dyDescent="0.25">
      <c r="A1953" s="14">
        <v>42264</v>
      </c>
      <c r="B1953">
        <v>8038.16</v>
      </c>
      <c r="C1953">
        <v>33152.07</v>
      </c>
      <c r="D1953">
        <v>4384.96</v>
      </c>
      <c r="E1953">
        <v>3771.903789</v>
      </c>
      <c r="F1953">
        <v>1355.191392</v>
      </c>
      <c r="G1953">
        <v>411.66</v>
      </c>
      <c r="H1953" s="15">
        <v>21854.63</v>
      </c>
    </row>
    <row r="1954" spans="1:8" x14ac:dyDescent="0.25">
      <c r="A1954" s="14">
        <v>42265</v>
      </c>
      <c r="B1954">
        <v>7903.99</v>
      </c>
      <c r="C1954">
        <v>32760.95</v>
      </c>
      <c r="D1954">
        <v>4323.8599999999997</v>
      </c>
      <c r="E1954">
        <v>3763.9919180000002</v>
      </c>
      <c r="F1954">
        <v>1383.4407430000001</v>
      </c>
      <c r="G1954">
        <v>414.72</v>
      </c>
      <c r="H1954" s="15">
        <v>21920.83</v>
      </c>
    </row>
    <row r="1955" spans="1:8" x14ac:dyDescent="0.25">
      <c r="A1955" s="14">
        <v>42268</v>
      </c>
      <c r="B1955">
        <v>7940.8</v>
      </c>
      <c r="C1955">
        <v>32826.239999999998</v>
      </c>
      <c r="D1955">
        <v>4336.13</v>
      </c>
      <c r="E1955">
        <v>3761.1686439999999</v>
      </c>
      <c r="F1955">
        <v>1383.18055</v>
      </c>
      <c r="G1955">
        <v>423.4</v>
      </c>
      <c r="H1955" s="15">
        <v>21756.93</v>
      </c>
    </row>
    <row r="1956" spans="1:8" x14ac:dyDescent="0.25">
      <c r="A1956" s="14">
        <v>42269</v>
      </c>
      <c r="B1956">
        <v>7857.88</v>
      </c>
      <c r="C1956">
        <v>32882.019999999997</v>
      </c>
      <c r="D1956">
        <v>4274.1000000000004</v>
      </c>
      <c r="E1956">
        <v>3676.3602810000002</v>
      </c>
      <c r="F1956">
        <v>1354.916553</v>
      </c>
      <c r="G1956">
        <v>427.21</v>
      </c>
      <c r="H1956" s="15">
        <v>21796.58</v>
      </c>
    </row>
    <row r="1957" spans="1:8" x14ac:dyDescent="0.25">
      <c r="A1957" s="14">
        <v>42270</v>
      </c>
      <c r="B1957">
        <v>7831.92</v>
      </c>
      <c r="C1957">
        <v>32822.839999999997</v>
      </c>
      <c r="D1957">
        <v>4273.53</v>
      </c>
      <c r="E1957">
        <v>3718.8192039999999</v>
      </c>
      <c r="F1957">
        <v>1354.522195</v>
      </c>
      <c r="G1957">
        <v>417.86</v>
      </c>
      <c r="H1957" s="15">
        <v>21302.91</v>
      </c>
    </row>
    <row r="1958" spans="1:8" x14ac:dyDescent="0.25">
      <c r="A1958" s="14">
        <v>42271</v>
      </c>
      <c r="B1958">
        <v>7803.73</v>
      </c>
      <c r="C1958">
        <v>32822.839999999997</v>
      </c>
      <c r="D1958">
        <v>4261.1099999999997</v>
      </c>
      <c r="E1958">
        <v>3693.5184389999999</v>
      </c>
      <c r="F1958">
        <v>1354.9469260000001</v>
      </c>
      <c r="G1958">
        <v>421.79</v>
      </c>
      <c r="H1958" s="15">
        <v>21095.98</v>
      </c>
    </row>
    <row r="1959" spans="1:8" x14ac:dyDescent="0.25">
      <c r="A1959" s="14">
        <v>42272</v>
      </c>
      <c r="B1959">
        <v>7821.17</v>
      </c>
      <c r="C1959">
        <v>32822.839999999997</v>
      </c>
      <c r="D1959">
        <v>4224.74</v>
      </c>
      <c r="E1959">
        <v>3763.5096570000001</v>
      </c>
      <c r="F1959">
        <v>1354.9469260000001</v>
      </c>
      <c r="G1959">
        <v>414.06</v>
      </c>
      <c r="H1959" s="15">
        <v>21186.32</v>
      </c>
    </row>
    <row r="1960" spans="1:8" x14ac:dyDescent="0.25">
      <c r="A1960" s="14">
        <v>42276</v>
      </c>
      <c r="B1960">
        <v>7656.74</v>
      </c>
      <c r="C1960">
        <v>32214.58</v>
      </c>
      <c r="D1960">
        <v>4083.3719999999998</v>
      </c>
      <c r="E1960">
        <v>3652.1569800000002</v>
      </c>
      <c r="F1960">
        <v>1354.924008</v>
      </c>
      <c r="G1960">
        <v>407.47</v>
      </c>
      <c r="H1960" s="15">
        <v>20556.599999999999</v>
      </c>
    </row>
    <row r="1961" spans="1:8" x14ac:dyDescent="0.25">
      <c r="A1961" s="14">
        <v>42277</v>
      </c>
      <c r="B1961">
        <v>7794.37</v>
      </c>
      <c r="C1961">
        <v>32287.41</v>
      </c>
      <c r="D1961">
        <v>4181.0600000000004</v>
      </c>
      <c r="E1961">
        <v>3712.8297229999998</v>
      </c>
      <c r="F1961">
        <v>1382.8196390000001</v>
      </c>
      <c r="G1961">
        <v>410.01</v>
      </c>
      <c r="H1961" s="15">
        <v>20846.3</v>
      </c>
    </row>
    <row r="1962" spans="1:8" x14ac:dyDescent="0.25">
      <c r="A1962" s="14">
        <v>42279</v>
      </c>
      <c r="B1962">
        <v>7912.09</v>
      </c>
      <c r="C1962">
        <v>32969.730000000003</v>
      </c>
      <c r="D1962">
        <v>4267.45</v>
      </c>
      <c r="E1962">
        <v>3722.5276039999999</v>
      </c>
      <c r="F1962">
        <v>1386.761849</v>
      </c>
      <c r="G1962">
        <v>410.01</v>
      </c>
      <c r="H1962" s="15">
        <v>21506.09</v>
      </c>
    </row>
    <row r="1963" spans="1:8" x14ac:dyDescent="0.25">
      <c r="A1963" s="14">
        <v>42282</v>
      </c>
      <c r="B1963">
        <v>8058.88</v>
      </c>
      <c r="C1963">
        <v>32784.94</v>
      </c>
      <c r="D1963">
        <v>4331.43</v>
      </c>
      <c r="E1963">
        <v>3799.092443</v>
      </c>
      <c r="F1963">
        <v>1422.0389749999999</v>
      </c>
      <c r="G1963">
        <v>410.01</v>
      </c>
      <c r="H1963" s="15">
        <v>21854.5</v>
      </c>
    </row>
    <row r="1964" spans="1:8" x14ac:dyDescent="0.25">
      <c r="A1964" s="14">
        <v>42283</v>
      </c>
      <c r="B1964">
        <v>8045.31</v>
      </c>
      <c r="C1964">
        <v>33202.870000000003</v>
      </c>
      <c r="D1964">
        <v>4306.7</v>
      </c>
      <c r="E1964">
        <v>3768.3341230000001</v>
      </c>
      <c r="F1964">
        <v>1425.094867</v>
      </c>
      <c r="G1964">
        <v>410.01</v>
      </c>
      <c r="H1964" s="15">
        <v>21831.62</v>
      </c>
    </row>
    <row r="1965" spans="1:8" x14ac:dyDescent="0.25">
      <c r="A1965" s="14">
        <v>42284</v>
      </c>
      <c r="B1965">
        <v>8108.17</v>
      </c>
      <c r="C1965">
        <v>33376.199999999997</v>
      </c>
      <c r="D1965">
        <v>4333.46</v>
      </c>
      <c r="E1965">
        <v>3715.384415</v>
      </c>
      <c r="F1965">
        <v>1436.4690069999999</v>
      </c>
      <c r="G1965">
        <v>410.01</v>
      </c>
      <c r="H1965" s="15">
        <v>22515.759999999998</v>
      </c>
    </row>
    <row r="1966" spans="1:8" x14ac:dyDescent="0.25">
      <c r="A1966" s="14">
        <v>42285</v>
      </c>
      <c r="B1966">
        <v>8185.27</v>
      </c>
      <c r="C1966">
        <v>33469.15</v>
      </c>
      <c r="D1966">
        <v>4350.1499999999996</v>
      </c>
      <c r="E1966">
        <v>3728.8838559999999</v>
      </c>
      <c r="F1966">
        <v>1425.792293</v>
      </c>
      <c r="G1966">
        <v>422.29</v>
      </c>
      <c r="H1966" s="15">
        <v>22354.91</v>
      </c>
    </row>
    <row r="1967" spans="1:8" x14ac:dyDescent="0.25">
      <c r="A1967" s="14">
        <v>42286</v>
      </c>
      <c r="B1967">
        <v>8187.2</v>
      </c>
      <c r="C1967">
        <v>33843.18</v>
      </c>
      <c r="D1967">
        <v>4370.01</v>
      </c>
      <c r="E1967">
        <v>3750.5793319999998</v>
      </c>
      <c r="F1967">
        <v>1441.6045449999999</v>
      </c>
      <c r="G1967">
        <v>428.15</v>
      </c>
      <c r="H1967" s="15">
        <v>22458.799999999999</v>
      </c>
    </row>
    <row r="1968" spans="1:8" x14ac:dyDescent="0.25">
      <c r="A1968" s="14">
        <v>42289</v>
      </c>
      <c r="B1968">
        <v>8194.06</v>
      </c>
      <c r="C1968">
        <v>34183.85</v>
      </c>
      <c r="D1968">
        <v>4382.5600000000004</v>
      </c>
      <c r="E1968">
        <v>3727.6688810000001</v>
      </c>
      <c r="F1968">
        <v>1432.4493520000001</v>
      </c>
      <c r="G1968">
        <v>442.55</v>
      </c>
      <c r="H1968" s="15">
        <v>22730.93</v>
      </c>
    </row>
    <row r="1969" spans="1:8" x14ac:dyDescent="0.25">
      <c r="A1969" s="14">
        <v>42290</v>
      </c>
      <c r="B1969">
        <v>8143.27</v>
      </c>
      <c r="C1969">
        <v>34031.78</v>
      </c>
      <c r="D1969">
        <v>4352.9399999999996</v>
      </c>
      <c r="E1969">
        <v>3721.8142459999999</v>
      </c>
      <c r="F1969">
        <v>1421.119668</v>
      </c>
      <c r="G1969">
        <v>444.19</v>
      </c>
      <c r="H1969" s="15">
        <v>22600.46</v>
      </c>
    </row>
    <row r="1970" spans="1:8" x14ac:dyDescent="0.25">
      <c r="A1970" s="14">
        <v>42291</v>
      </c>
      <c r="B1970">
        <v>8099.26</v>
      </c>
      <c r="C1970">
        <v>33974.85</v>
      </c>
      <c r="D1970">
        <v>4346.92</v>
      </c>
      <c r="E1970">
        <v>3680.0755159999999</v>
      </c>
      <c r="F1970">
        <v>1420.1217839999999</v>
      </c>
      <c r="G1970">
        <v>439.36</v>
      </c>
      <c r="H1970" s="15">
        <v>22439.91</v>
      </c>
    </row>
    <row r="1971" spans="1:8" x14ac:dyDescent="0.25">
      <c r="A1971" s="14">
        <v>42292</v>
      </c>
      <c r="B1971">
        <v>8218.1299999999992</v>
      </c>
      <c r="C1971">
        <v>33921.96</v>
      </c>
      <c r="D1971">
        <v>4418.22</v>
      </c>
      <c r="E1971">
        <v>3713.0549099999998</v>
      </c>
      <c r="F1971">
        <v>1434.0737360000001</v>
      </c>
      <c r="G1971">
        <v>450.42</v>
      </c>
      <c r="H1971" s="15">
        <v>22888.17</v>
      </c>
    </row>
    <row r="1972" spans="1:8" x14ac:dyDescent="0.25">
      <c r="A1972" s="14">
        <v>42293</v>
      </c>
      <c r="B1972">
        <v>8268.5</v>
      </c>
      <c r="C1972">
        <v>33954.980000000003</v>
      </c>
      <c r="D1972">
        <v>4438.62</v>
      </c>
      <c r="E1972">
        <v>3717.3775179999998</v>
      </c>
      <c r="F1972">
        <v>1441.250074</v>
      </c>
      <c r="G1972">
        <v>457.67</v>
      </c>
      <c r="H1972" s="15">
        <v>23067.37</v>
      </c>
    </row>
    <row r="1973" spans="1:8" x14ac:dyDescent="0.25">
      <c r="A1973" s="14">
        <v>42296</v>
      </c>
      <c r="B1973">
        <v>8248.98</v>
      </c>
      <c r="C1973">
        <v>33966.75</v>
      </c>
      <c r="D1973">
        <v>4462.07</v>
      </c>
      <c r="E1973">
        <v>3724.5126989999999</v>
      </c>
      <c r="F1973">
        <v>1453.0217769999999</v>
      </c>
      <c r="G1973">
        <v>457.27</v>
      </c>
      <c r="H1973" s="15">
        <v>23075.61</v>
      </c>
    </row>
    <row r="1974" spans="1:8" x14ac:dyDescent="0.25">
      <c r="A1974" s="14">
        <v>42297</v>
      </c>
      <c r="B1974">
        <v>8231.18</v>
      </c>
      <c r="C1974">
        <v>33910.17</v>
      </c>
      <c r="D1974">
        <v>4438.18</v>
      </c>
      <c r="E1974">
        <v>3722.849991</v>
      </c>
      <c r="F1974">
        <v>1447.57627</v>
      </c>
      <c r="G1974">
        <v>462.69</v>
      </c>
      <c r="H1974" s="15">
        <v>22989.22</v>
      </c>
    </row>
    <row r="1975" spans="1:8" x14ac:dyDescent="0.25">
      <c r="A1975" s="14">
        <v>42299</v>
      </c>
      <c r="B1975">
        <v>8314.33</v>
      </c>
      <c r="C1975">
        <v>33945.32</v>
      </c>
      <c r="D1975">
        <v>4503.21</v>
      </c>
      <c r="E1975">
        <v>3771.7158519999998</v>
      </c>
      <c r="F1975">
        <v>1443.7616379999999</v>
      </c>
      <c r="G1975">
        <v>454.2</v>
      </c>
      <c r="H1975" s="15">
        <v>22845.37</v>
      </c>
    </row>
    <row r="1976" spans="1:8" x14ac:dyDescent="0.25">
      <c r="A1976" s="14">
        <v>42300</v>
      </c>
      <c r="B1976">
        <v>8373.41</v>
      </c>
      <c r="C1976">
        <v>33945.32</v>
      </c>
      <c r="D1976">
        <v>4624.09</v>
      </c>
      <c r="E1976">
        <v>3826.8686870000001</v>
      </c>
      <c r="F1976">
        <v>1453.582044</v>
      </c>
      <c r="G1976">
        <v>461.09</v>
      </c>
      <c r="H1976" s="15">
        <v>23151.94</v>
      </c>
    </row>
    <row r="1977" spans="1:8" x14ac:dyDescent="0.25">
      <c r="A1977" s="14">
        <v>42303</v>
      </c>
      <c r="B1977">
        <v>8346.31</v>
      </c>
      <c r="C1977">
        <v>33860.639999999999</v>
      </c>
      <c r="D1977">
        <v>4630.8500000000004</v>
      </c>
      <c r="E1977">
        <v>3819.7961650000002</v>
      </c>
      <c r="F1977">
        <v>1446.5611690000001</v>
      </c>
      <c r="G1977">
        <v>463.63</v>
      </c>
      <c r="H1977" s="15">
        <v>23116.25</v>
      </c>
    </row>
    <row r="1978" spans="1:8" x14ac:dyDescent="0.25">
      <c r="A1978" s="14">
        <v>42304</v>
      </c>
      <c r="B1978">
        <v>8320.65</v>
      </c>
      <c r="C1978">
        <v>33843.83</v>
      </c>
      <c r="D1978">
        <v>4639.2299999999996</v>
      </c>
      <c r="E1978">
        <v>3799.8213049999999</v>
      </c>
      <c r="F1978">
        <v>1441.7034470000001</v>
      </c>
      <c r="G1978">
        <v>464.94</v>
      </c>
      <c r="H1978" s="15">
        <v>23142.73</v>
      </c>
    </row>
    <row r="1979" spans="1:8" x14ac:dyDescent="0.25">
      <c r="A1979" s="14">
        <v>42305</v>
      </c>
      <c r="B1979">
        <v>8427.2800000000007</v>
      </c>
      <c r="C1979">
        <v>34061.42</v>
      </c>
      <c r="D1979">
        <v>4678.57</v>
      </c>
      <c r="E1979">
        <v>3795.852116</v>
      </c>
      <c r="F1979">
        <v>1434.3933649999999</v>
      </c>
      <c r="G1979">
        <v>455.7</v>
      </c>
      <c r="H1979" s="15">
        <v>22956.57</v>
      </c>
    </row>
    <row r="1980" spans="1:8" x14ac:dyDescent="0.25">
      <c r="A1980" s="14">
        <v>42306</v>
      </c>
      <c r="B1980">
        <v>8422.73</v>
      </c>
      <c r="C1980">
        <v>34332.43</v>
      </c>
      <c r="D1980">
        <v>4670.7700000000004</v>
      </c>
      <c r="E1980">
        <v>3757.466923</v>
      </c>
      <c r="F1980">
        <v>1419.179652</v>
      </c>
      <c r="G1980">
        <v>457.92</v>
      </c>
      <c r="H1980" s="15">
        <v>22819.94</v>
      </c>
    </row>
    <row r="1981" spans="1:8" x14ac:dyDescent="0.25">
      <c r="A1981" s="14">
        <v>42307</v>
      </c>
      <c r="B1981">
        <v>8369.09</v>
      </c>
      <c r="C1981">
        <v>34261.61</v>
      </c>
      <c r="D1981">
        <v>4648.83</v>
      </c>
      <c r="E1981">
        <v>3754.627829</v>
      </c>
      <c r="F1981">
        <v>1411.7110230000001</v>
      </c>
      <c r="G1981">
        <v>457.63</v>
      </c>
      <c r="H1981" s="15">
        <v>22640.04</v>
      </c>
    </row>
    <row r="1982" spans="1:8" x14ac:dyDescent="0.25">
      <c r="A1982" s="14">
        <v>42310</v>
      </c>
      <c r="B1982">
        <v>8466.82</v>
      </c>
      <c r="C1982">
        <v>34226.120000000003</v>
      </c>
      <c r="D1982">
        <v>4703.91</v>
      </c>
      <c r="E1982">
        <v>3765.103345</v>
      </c>
      <c r="F1982">
        <v>1404.617326</v>
      </c>
      <c r="G1982">
        <v>449.46</v>
      </c>
      <c r="H1982" s="15">
        <v>22370.04</v>
      </c>
    </row>
    <row r="1983" spans="1:8" x14ac:dyDescent="0.25">
      <c r="A1983" s="14">
        <v>42311</v>
      </c>
      <c r="B1983">
        <v>8493.14</v>
      </c>
      <c r="C1983">
        <v>34275.75</v>
      </c>
      <c r="D1983">
        <v>4719.05</v>
      </c>
      <c r="E1983">
        <v>3764.3225000000002</v>
      </c>
      <c r="F1983">
        <v>1407.6925570000001</v>
      </c>
      <c r="G1983">
        <v>448.38</v>
      </c>
      <c r="H1983" s="15">
        <v>22568.43</v>
      </c>
    </row>
    <row r="1984" spans="1:8" x14ac:dyDescent="0.25">
      <c r="A1984" s="14">
        <v>42312</v>
      </c>
      <c r="B1984">
        <v>8450.0400000000009</v>
      </c>
      <c r="C1984">
        <v>34522.949999999997</v>
      </c>
      <c r="D1984">
        <v>4717.55</v>
      </c>
      <c r="E1984">
        <v>3779.202659</v>
      </c>
      <c r="F1984">
        <v>1407.7633229999999</v>
      </c>
      <c r="G1984">
        <v>468.73</v>
      </c>
      <c r="H1984" s="15">
        <v>23053.57</v>
      </c>
    </row>
    <row r="1985" spans="1:8" x14ac:dyDescent="0.25">
      <c r="A1985" s="14">
        <v>42313</v>
      </c>
      <c r="B1985">
        <v>8441.82</v>
      </c>
      <c r="C1985">
        <v>34454.589999999997</v>
      </c>
      <c r="D1985">
        <v>4702.8900000000003</v>
      </c>
      <c r="E1985">
        <v>3765.767805</v>
      </c>
      <c r="F1985">
        <v>1384.9416020000001</v>
      </c>
      <c r="G1985">
        <v>477.03</v>
      </c>
      <c r="H1985" s="15">
        <v>23051.040000000001</v>
      </c>
    </row>
    <row r="1986" spans="1:8" x14ac:dyDescent="0.25">
      <c r="A1986" s="14">
        <v>42314</v>
      </c>
      <c r="B1986">
        <v>8446.68</v>
      </c>
      <c r="C1986">
        <v>34426.75</v>
      </c>
      <c r="D1986">
        <v>4707.2299999999996</v>
      </c>
      <c r="E1986">
        <v>3789.1880019999999</v>
      </c>
      <c r="F1986">
        <v>1383.0744790000001</v>
      </c>
      <c r="G1986">
        <v>487.23</v>
      </c>
      <c r="H1986" s="15">
        <v>22867.33</v>
      </c>
    </row>
    <row r="1987" spans="1:8" x14ac:dyDescent="0.25">
      <c r="A1987" s="14">
        <v>42317</v>
      </c>
      <c r="B1987">
        <v>8364.34</v>
      </c>
      <c r="C1987">
        <v>34336.47</v>
      </c>
      <c r="D1987">
        <v>4655.5200000000004</v>
      </c>
      <c r="E1987">
        <v>3769.2733469999998</v>
      </c>
      <c r="F1987">
        <v>1365.023443</v>
      </c>
      <c r="G1987">
        <v>493.34</v>
      </c>
      <c r="H1987" s="15">
        <v>22726.77</v>
      </c>
    </row>
    <row r="1988" spans="1:8" x14ac:dyDescent="0.25">
      <c r="A1988" s="14">
        <v>42318</v>
      </c>
      <c r="B1988">
        <v>8392.18</v>
      </c>
      <c r="C1988">
        <v>33958.120000000003</v>
      </c>
      <c r="D1988">
        <v>4641.7299999999996</v>
      </c>
      <c r="E1988">
        <v>3743.6026160000001</v>
      </c>
      <c r="F1988">
        <v>1338.095378</v>
      </c>
      <c r="G1988">
        <v>493.05</v>
      </c>
      <c r="H1988" s="15">
        <v>22401.7</v>
      </c>
    </row>
    <row r="1989" spans="1:8" x14ac:dyDescent="0.25">
      <c r="A1989" s="14">
        <v>42319</v>
      </c>
      <c r="B1989">
        <v>8361.6</v>
      </c>
      <c r="C1989">
        <v>33934.04</v>
      </c>
      <c r="D1989">
        <v>4636.9399999999996</v>
      </c>
      <c r="E1989">
        <v>3779.5473649999999</v>
      </c>
      <c r="F1989">
        <v>1347.3300750000001</v>
      </c>
      <c r="G1989">
        <v>494.18</v>
      </c>
      <c r="H1989" s="15">
        <v>22352.17</v>
      </c>
    </row>
    <row r="1990" spans="1:8" x14ac:dyDescent="0.25">
      <c r="A1990" s="14">
        <v>42320</v>
      </c>
      <c r="B1990">
        <v>8234.98</v>
      </c>
      <c r="C1990">
        <v>34264.559999999998</v>
      </c>
      <c r="D1990">
        <v>4588.93</v>
      </c>
      <c r="E1990">
        <v>3758.053954</v>
      </c>
      <c r="F1990">
        <v>1347.3300750000001</v>
      </c>
      <c r="G1990">
        <v>490.92</v>
      </c>
      <c r="H1990" s="15">
        <v>22888.92</v>
      </c>
    </row>
    <row r="1991" spans="1:8" x14ac:dyDescent="0.25">
      <c r="A1991" s="14">
        <v>42321</v>
      </c>
      <c r="B1991">
        <v>8170.05</v>
      </c>
      <c r="C1991">
        <v>34144.78</v>
      </c>
      <c r="D1991">
        <v>4502.1400000000003</v>
      </c>
      <c r="E1991">
        <v>3739.6481739999999</v>
      </c>
      <c r="F1991">
        <v>1342.0661239999999</v>
      </c>
      <c r="G1991">
        <v>485.3</v>
      </c>
      <c r="H1991" s="15">
        <v>22396.14</v>
      </c>
    </row>
    <row r="1992" spans="1:8" x14ac:dyDescent="0.25">
      <c r="A1992" s="14">
        <v>42324</v>
      </c>
      <c r="B1992">
        <v>8294.83</v>
      </c>
      <c r="C1992">
        <v>33946.410000000003</v>
      </c>
      <c r="D1992">
        <v>4565.47</v>
      </c>
      <c r="E1992">
        <v>3761.2668229999999</v>
      </c>
      <c r="F1992">
        <v>1346.1353200000001</v>
      </c>
      <c r="G1992">
        <v>488.97</v>
      </c>
      <c r="H1992" s="15">
        <v>22010.82</v>
      </c>
    </row>
    <row r="1993" spans="1:8" x14ac:dyDescent="0.25">
      <c r="A1993" s="14">
        <v>42325</v>
      </c>
      <c r="B1993">
        <v>8283.59</v>
      </c>
      <c r="C1993">
        <v>34065.870000000003</v>
      </c>
      <c r="D1993">
        <v>4565.82</v>
      </c>
      <c r="E1993">
        <v>3828.3523770000002</v>
      </c>
      <c r="F1993">
        <v>1351.1895380000001</v>
      </c>
      <c r="G1993">
        <v>488.35</v>
      </c>
      <c r="H1993" s="15">
        <v>22264.25</v>
      </c>
    </row>
    <row r="1994" spans="1:8" x14ac:dyDescent="0.25">
      <c r="A1994" s="14">
        <v>42326</v>
      </c>
      <c r="B1994">
        <v>8405.64</v>
      </c>
      <c r="C1994">
        <v>33949.26</v>
      </c>
      <c r="D1994">
        <v>4653.45</v>
      </c>
      <c r="E1994">
        <v>3840.4845449999998</v>
      </c>
      <c r="F1994">
        <v>1330.3453</v>
      </c>
      <c r="G1994">
        <v>482.87</v>
      </c>
      <c r="H1994" s="15">
        <v>22188.26</v>
      </c>
    </row>
    <row r="1995" spans="1:8" x14ac:dyDescent="0.25">
      <c r="A1995" s="14">
        <v>42327</v>
      </c>
      <c r="B1995">
        <v>8389.68</v>
      </c>
      <c r="C1995">
        <v>33908.44</v>
      </c>
      <c r="D1995">
        <v>4655.3599999999997</v>
      </c>
      <c r="E1995">
        <v>3885.8935139999999</v>
      </c>
      <c r="F1995">
        <v>1351.107671</v>
      </c>
      <c r="G1995">
        <v>490.71</v>
      </c>
      <c r="H1995" s="15">
        <v>22500.22</v>
      </c>
    </row>
    <row r="1996" spans="1:8" x14ac:dyDescent="0.25">
      <c r="A1996" s="14">
        <v>42328</v>
      </c>
      <c r="B1996">
        <v>8409.86</v>
      </c>
      <c r="C1996">
        <v>33857</v>
      </c>
      <c r="D1996">
        <v>4686.3599999999997</v>
      </c>
      <c r="E1996">
        <v>3903.6070370000002</v>
      </c>
      <c r="F1996">
        <v>1355.478296</v>
      </c>
      <c r="G1996">
        <v>493.02</v>
      </c>
      <c r="H1996" s="15">
        <v>22754.720000000001</v>
      </c>
    </row>
    <row r="1997" spans="1:8" x14ac:dyDescent="0.25">
      <c r="A1997" s="14">
        <v>42331</v>
      </c>
      <c r="B1997">
        <v>8396.2199999999993</v>
      </c>
      <c r="C1997">
        <v>33732.910000000003</v>
      </c>
      <c r="D1997">
        <v>4674.79</v>
      </c>
      <c r="E1997">
        <v>3902.8940910000001</v>
      </c>
      <c r="F1997">
        <v>1348.51027</v>
      </c>
      <c r="G1997">
        <v>490.03</v>
      </c>
      <c r="H1997" s="15">
        <v>22665.9</v>
      </c>
    </row>
    <row r="1998" spans="1:8" x14ac:dyDescent="0.25">
      <c r="A1998" s="14">
        <v>42332</v>
      </c>
      <c r="B1998">
        <v>8414.56</v>
      </c>
      <c r="C1998">
        <v>33571.589999999997</v>
      </c>
      <c r="D1998">
        <v>4669.41</v>
      </c>
      <c r="E1998">
        <v>3882.2637850000001</v>
      </c>
      <c r="F1998">
        <v>1350.151249</v>
      </c>
      <c r="G1998">
        <v>489.94</v>
      </c>
      <c r="H1998" s="15">
        <v>22587.63</v>
      </c>
    </row>
    <row r="1999" spans="1:8" x14ac:dyDescent="0.25">
      <c r="A1999" s="14">
        <v>42333</v>
      </c>
      <c r="B1999">
        <v>8407.64</v>
      </c>
      <c r="C1999">
        <v>33199.86</v>
      </c>
      <c r="D1999">
        <v>4672.88</v>
      </c>
      <c r="E1999">
        <v>3924.4545440000002</v>
      </c>
      <c r="F1999">
        <v>1350.151249</v>
      </c>
      <c r="G1999">
        <v>494.47</v>
      </c>
      <c r="H1999" s="15">
        <v>22498</v>
      </c>
    </row>
    <row r="2000" spans="1:8" x14ac:dyDescent="0.25">
      <c r="A2000" s="14">
        <v>42334</v>
      </c>
      <c r="B2000">
        <v>8407.64</v>
      </c>
      <c r="C2000">
        <v>33079.370000000003</v>
      </c>
      <c r="D2000" t="e">
        <v>#N/A</v>
      </c>
      <c r="E2000">
        <v>3952.8996219999999</v>
      </c>
      <c r="F2000">
        <v>1353.8244179999999</v>
      </c>
      <c r="G2000">
        <v>494.47</v>
      </c>
      <c r="H2000" s="15">
        <v>22488.94</v>
      </c>
    </row>
    <row r="2001" spans="1:8" x14ac:dyDescent="0.25">
      <c r="A2001" s="14">
        <v>42335</v>
      </c>
      <c r="B2001">
        <v>8408.5400000000009</v>
      </c>
      <c r="C2001">
        <v>32960.269999999997</v>
      </c>
      <c r="D2001">
        <v>4680.46</v>
      </c>
      <c r="E2001">
        <v>3958.2305110000002</v>
      </c>
      <c r="F2001">
        <v>1357.9066600000001</v>
      </c>
      <c r="G2001">
        <v>465.01</v>
      </c>
      <c r="H2001" s="15">
        <v>22068.32</v>
      </c>
    </row>
    <row r="2002" spans="1:8" x14ac:dyDescent="0.25">
      <c r="A2002" s="14">
        <v>42338</v>
      </c>
      <c r="B2002">
        <v>8362.69</v>
      </c>
      <c r="C2002">
        <v>32255.200000000001</v>
      </c>
      <c r="D2002">
        <v>4664.51</v>
      </c>
      <c r="E2002">
        <v>3977.9318320000002</v>
      </c>
      <c r="F2002">
        <v>1356.0174810000001</v>
      </c>
      <c r="G2002">
        <v>465.85</v>
      </c>
      <c r="H2002" s="15">
        <v>21996.42</v>
      </c>
    </row>
    <row r="2003" spans="1:8" x14ac:dyDescent="0.25">
      <c r="A2003" s="14">
        <v>42339</v>
      </c>
      <c r="B2003">
        <v>8458.3799999999992</v>
      </c>
      <c r="C2003">
        <v>31709.360000000001</v>
      </c>
      <c r="D2003">
        <v>4716.16</v>
      </c>
      <c r="E2003">
        <v>3987.7894999999999</v>
      </c>
      <c r="F2003">
        <v>1364.3403949999999</v>
      </c>
      <c r="G2003">
        <v>468.3</v>
      </c>
      <c r="H2003" s="15">
        <v>22381.35</v>
      </c>
    </row>
    <row r="2004" spans="1:8" x14ac:dyDescent="0.25">
      <c r="A2004" s="14">
        <v>42340</v>
      </c>
      <c r="B2004">
        <v>8354.39</v>
      </c>
      <c r="C2004">
        <v>32392.92</v>
      </c>
      <c r="D2004">
        <v>4686.22</v>
      </c>
      <c r="E2004">
        <v>4013.5281679999998</v>
      </c>
      <c r="F2004">
        <v>1359.8957780000001</v>
      </c>
      <c r="G2004">
        <v>479.36</v>
      </c>
      <c r="H2004" s="15">
        <v>22479.69</v>
      </c>
    </row>
    <row r="2005" spans="1:8" x14ac:dyDescent="0.25">
      <c r="A2005" s="14">
        <v>42341</v>
      </c>
      <c r="B2005">
        <v>8244.58</v>
      </c>
      <c r="C2005">
        <v>32565.14</v>
      </c>
      <c r="D2005">
        <v>4606.75</v>
      </c>
      <c r="E2005">
        <v>3980.5757050000002</v>
      </c>
      <c r="F2005">
        <v>1348.2200849999999</v>
      </c>
      <c r="G2005">
        <v>483.98</v>
      </c>
      <c r="H2005" s="15">
        <v>22417.01</v>
      </c>
    </row>
    <row r="2006" spans="1:8" x14ac:dyDescent="0.25">
      <c r="A2006" s="14">
        <v>42342</v>
      </c>
      <c r="B2006">
        <v>8409.92</v>
      </c>
      <c r="C2006">
        <v>32707.91</v>
      </c>
      <c r="D2006">
        <v>4716.12</v>
      </c>
      <c r="E2006">
        <v>3986.5923899999998</v>
      </c>
      <c r="F2006">
        <v>1333.132372</v>
      </c>
      <c r="G2006">
        <v>476.05</v>
      </c>
      <c r="H2006" s="15">
        <v>22235.89</v>
      </c>
    </row>
    <row r="2007" spans="1:8" x14ac:dyDescent="0.25">
      <c r="A2007" s="14">
        <v>42345</v>
      </c>
      <c r="B2007">
        <v>8349.65</v>
      </c>
      <c r="C2007">
        <v>32853.54</v>
      </c>
      <c r="D2007">
        <v>4693.62</v>
      </c>
      <c r="E2007">
        <v>3992.7928579999998</v>
      </c>
      <c r="F2007">
        <v>1334.4286509999999</v>
      </c>
      <c r="G2007">
        <v>478.63</v>
      </c>
      <c r="H2007" s="15">
        <v>22203.22</v>
      </c>
    </row>
    <row r="2008" spans="1:8" x14ac:dyDescent="0.25">
      <c r="A2008" s="14">
        <v>42346</v>
      </c>
      <c r="B2008">
        <v>8271.51</v>
      </c>
      <c r="C2008">
        <v>32791.71</v>
      </c>
      <c r="D2008">
        <v>4694.7700000000004</v>
      </c>
      <c r="E2008">
        <v>3954.017065</v>
      </c>
      <c r="F2008">
        <v>1320.2753869999999</v>
      </c>
      <c r="G2008">
        <v>469.7</v>
      </c>
      <c r="H2008" s="15">
        <v>21905.13</v>
      </c>
    </row>
    <row r="2009" spans="1:8" x14ac:dyDescent="0.25">
      <c r="A2009" s="14">
        <v>42347</v>
      </c>
      <c r="B2009">
        <v>8240.3799999999992</v>
      </c>
      <c r="C2009">
        <v>33020.26</v>
      </c>
      <c r="D2009">
        <v>4622.1400000000003</v>
      </c>
      <c r="E2009">
        <v>3935.6264590000001</v>
      </c>
      <c r="F2009">
        <v>1299.7176509999999</v>
      </c>
      <c r="G2009">
        <v>469.76</v>
      </c>
      <c r="H2009" s="15">
        <v>21803.759999999998</v>
      </c>
    </row>
    <row r="2010" spans="1:8" x14ac:dyDescent="0.25">
      <c r="A2010" s="14">
        <v>42348</v>
      </c>
      <c r="B2010">
        <v>8256.23</v>
      </c>
      <c r="C2010">
        <v>33211.919999999998</v>
      </c>
      <c r="D2010">
        <v>4643.05</v>
      </c>
      <c r="E2010">
        <v>3943.1880339999998</v>
      </c>
      <c r="F2010">
        <v>1315.444497</v>
      </c>
      <c r="G2010">
        <v>467.94</v>
      </c>
      <c r="H2010" s="15">
        <v>21704.61</v>
      </c>
    </row>
    <row r="2011" spans="1:8" x14ac:dyDescent="0.25">
      <c r="A2011" s="14">
        <v>42349</v>
      </c>
      <c r="B2011">
        <v>8104.3</v>
      </c>
      <c r="C2011">
        <v>33048.51</v>
      </c>
      <c r="D2011">
        <v>4537.5600000000004</v>
      </c>
      <c r="E2011">
        <v>3913.455066</v>
      </c>
      <c r="F2011">
        <v>1303.818925</v>
      </c>
      <c r="G2011">
        <v>465.02</v>
      </c>
      <c r="H2011" s="15">
        <v>21464.05</v>
      </c>
    </row>
    <row r="2012" spans="1:8" x14ac:dyDescent="0.25">
      <c r="A2012" s="14">
        <v>42352</v>
      </c>
      <c r="B2012">
        <v>8150.06</v>
      </c>
      <c r="C2012">
        <v>32757.82</v>
      </c>
      <c r="D2012">
        <v>4570.16</v>
      </c>
      <c r="E2012">
        <v>3851.467541</v>
      </c>
      <c r="F2012">
        <v>1307.7470470000001</v>
      </c>
      <c r="G2012">
        <v>476.96</v>
      </c>
      <c r="H2012" s="15">
        <v>21309.85</v>
      </c>
    </row>
    <row r="2013" spans="1:8" x14ac:dyDescent="0.25">
      <c r="A2013" s="14">
        <v>42353</v>
      </c>
      <c r="B2013">
        <v>8264.06</v>
      </c>
      <c r="C2013">
        <v>32467.040000000001</v>
      </c>
      <c r="D2013">
        <v>4597.33</v>
      </c>
      <c r="E2013">
        <v>3877.7120629999999</v>
      </c>
      <c r="F2013">
        <v>1320.5393979999999</v>
      </c>
      <c r="G2013">
        <v>475.89</v>
      </c>
      <c r="H2013" s="15">
        <v>21274.37</v>
      </c>
    </row>
    <row r="2014" spans="1:8" x14ac:dyDescent="0.25">
      <c r="A2014" s="14">
        <v>42354</v>
      </c>
      <c r="B2014">
        <v>8393.6299999999992</v>
      </c>
      <c r="C2014">
        <v>32714.6</v>
      </c>
      <c r="D2014">
        <v>4664.57</v>
      </c>
      <c r="E2014">
        <v>3887.1325179999999</v>
      </c>
      <c r="F2014">
        <v>1333.522103</v>
      </c>
      <c r="G2014">
        <v>475.9</v>
      </c>
      <c r="H2014" s="15">
        <v>21701.21</v>
      </c>
    </row>
    <row r="2015" spans="1:8" x14ac:dyDescent="0.25">
      <c r="A2015" s="14">
        <v>42355</v>
      </c>
      <c r="B2015">
        <v>8263.7999999999993</v>
      </c>
      <c r="C2015">
        <v>33109.54</v>
      </c>
      <c r="D2015">
        <v>4598.1400000000003</v>
      </c>
      <c r="E2015">
        <v>3927.9067789999999</v>
      </c>
      <c r="F2015">
        <v>1357.535496</v>
      </c>
      <c r="G2015">
        <v>485.01</v>
      </c>
      <c r="H2015" s="15">
        <v>21872.06</v>
      </c>
    </row>
    <row r="2016" spans="1:8" x14ac:dyDescent="0.25">
      <c r="A2016" s="14">
        <v>42356</v>
      </c>
      <c r="B2016">
        <v>8108.59</v>
      </c>
      <c r="C2016">
        <v>32777.040000000001</v>
      </c>
      <c r="D2016">
        <v>4514.82</v>
      </c>
      <c r="E2016">
        <v>3928.843719</v>
      </c>
      <c r="F2016">
        <v>1345.9881700000001</v>
      </c>
      <c r="G2016">
        <v>485.74</v>
      </c>
      <c r="H2016" s="15">
        <v>21755.56</v>
      </c>
    </row>
    <row r="2017" spans="1:8" x14ac:dyDescent="0.25">
      <c r="A2017" s="14">
        <v>42359</v>
      </c>
      <c r="B2017">
        <v>8162.67</v>
      </c>
      <c r="C2017">
        <v>32658.97</v>
      </c>
      <c r="D2017">
        <v>4560.55</v>
      </c>
      <c r="E2017">
        <v>3915.023475</v>
      </c>
      <c r="F2017">
        <v>1358.5532430000001</v>
      </c>
      <c r="G2017">
        <v>496.66</v>
      </c>
      <c r="H2017" s="15">
        <v>21791.68</v>
      </c>
    </row>
    <row r="2018" spans="1:8" x14ac:dyDescent="0.25">
      <c r="A2018" s="14">
        <v>42360</v>
      </c>
      <c r="B2018">
        <v>8237.07</v>
      </c>
      <c r="C2018">
        <v>32641.09</v>
      </c>
      <c r="D2018">
        <v>4589.26</v>
      </c>
      <c r="E2018">
        <v>3927.5142249999999</v>
      </c>
      <c r="F2018">
        <v>1351.905379</v>
      </c>
      <c r="G2018">
        <v>498.55</v>
      </c>
      <c r="H2018" s="15">
        <v>21830.02</v>
      </c>
    </row>
    <row r="2019" spans="1:8" x14ac:dyDescent="0.25">
      <c r="A2019" s="14">
        <v>42361</v>
      </c>
      <c r="B2019">
        <v>8342.2999999999993</v>
      </c>
      <c r="C2019">
        <v>32500.75</v>
      </c>
      <c r="D2019">
        <v>4624.59</v>
      </c>
      <c r="E2019">
        <v>3985.9856639999998</v>
      </c>
      <c r="F2019">
        <v>1368.738955</v>
      </c>
      <c r="G2019">
        <v>496.62</v>
      </c>
      <c r="H2019" s="15">
        <v>22040.59</v>
      </c>
    </row>
    <row r="2020" spans="1:8" x14ac:dyDescent="0.25">
      <c r="A2020" s="14">
        <v>42362</v>
      </c>
      <c r="B2020">
        <v>8320.9500000000007</v>
      </c>
      <c r="C2020">
        <v>32500.75</v>
      </c>
      <c r="D2020">
        <v>4622.7700000000004</v>
      </c>
      <c r="E2020">
        <v>3985.9145600000002</v>
      </c>
      <c r="F2020">
        <v>1368.3706460000001</v>
      </c>
      <c r="G2020">
        <v>492.97</v>
      </c>
      <c r="H2020" s="15">
        <v>22138.13</v>
      </c>
    </row>
    <row r="2021" spans="1:8" x14ac:dyDescent="0.25">
      <c r="A2021" s="14">
        <v>42366</v>
      </c>
      <c r="B2021">
        <v>8294.36</v>
      </c>
      <c r="C2021">
        <v>32674.04</v>
      </c>
      <c r="D2021">
        <v>4621.3500000000004</v>
      </c>
      <c r="E2021" t="e">
        <v>#N/A</v>
      </c>
      <c r="F2021">
        <v>1378.6459010000001</v>
      </c>
      <c r="G2021">
        <v>481.57</v>
      </c>
      <c r="H2021" s="15">
        <v>21919.62</v>
      </c>
    </row>
    <row r="2022" spans="1:8" x14ac:dyDescent="0.25">
      <c r="A2022" s="14">
        <v>42367</v>
      </c>
      <c r="B2022">
        <v>8369.91</v>
      </c>
      <c r="C2022">
        <v>32811.89</v>
      </c>
      <c r="D2022">
        <v>4691.08</v>
      </c>
      <c r="E2022">
        <v>4053.306936</v>
      </c>
      <c r="F2022">
        <v>1375.767073</v>
      </c>
      <c r="G2022">
        <v>486.04</v>
      </c>
      <c r="H2022" s="15">
        <v>21999.62</v>
      </c>
    </row>
    <row r="2023" spans="1:8" x14ac:dyDescent="0.25">
      <c r="A2023" s="14">
        <v>42368</v>
      </c>
      <c r="B2023">
        <v>8316.66</v>
      </c>
      <c r="C2023">
        <v>32825.03</v>
      </c>
      <c r="D2023">
        <v>4652.01</v>
      </c>
      <c r="E2023">
        <v>4049.4353120000001</v>
      </c>
      <c r="F2023">
        <v>1370.5115499999999</v>
      </c>
      <c r="G2023">
        <v>487.86</v>
      </c>
      <c r="H2023" s="15">
        <v>21882.15</v>
      </c>
    </row>
    <row r="2024" spans="1:8" x14ac:dyDescent="0.25">
      <c r="A2024" s="14">
        <v>42369</v>
      </c>
      <c r="B2024">
        <v>8246.07</v>
      </c>
      <c r="C2024">
        <v>32816.31</v>
      </c>
      <c r="D2024">
        <v>4593.2700000000004</v>
      </c>
      <c r="E2024">
        <v>4027.4079120000001</v>
      </c>
      <c r="F2024">
        <v>1385.732698</v>
      </c>
      <c r="G2024">
        <v>483.45</v>
      </c>
      <c r="H2024" s="15">
        <v>21914.400000000001</v>
      </c>
    </row>
    <row r="2025" spans="1:8" x14ac:dyDescent="0.25">
      <c r="A2025" s="14">
        <v>42373</v>
      </c>
      <c r="B2025">
        <v>8123.71</v>
      </c>
      <c r="C2025">
        <v>33009.129999999997</v>
      </c>
      <c r="D2025">
        <v>4497.8599999999997</v>
      </c>
      <c r="E2025">
        <v>3945.425557</v>
      </c>
      <c r="F2025">
        <v>1353.7410170000001</v>
      </c>
      <c r="G2025">
        <v>448.64</v>
      </c>
      <c r="H2025" s="15">
        <v>21327.119999999999</v>
      </c>
    </row>
    <row r="2026" spans="1:8" x14ac:dyDescent="0.25">
      <c r="A2026" s="14">
        <v>42374</v>
      </c>
      <c r="B2026">
        <v>8158.46</v>
      </c>
      <c r="C2026">
        <v>32983.47</v>
      </c>
      <c r="D2026">
        <v>4484.18</v>
      </c>
      <c r="E2026">
        <v>3955.031614</v>
      </c>
      <c r="F2026">
        <v>1354.2995880000001</v>
      </c>
      <c r="G2026">
        <v>448.2</v>
      </c>
      <c r="H2026" s="15">
        <v>21188.720000000001</v>
      </c>
    </row>
    <row r="2027" spans="1:8" x14ac:dyDescent="0.25">
      <c r="A2027" s="14">
        <v>42375</v>
      </c>
      <c r="B2027">
        <v>8054.73</v>
      </c>
      <c r="C2027">
        <v>32968.26</v>
      </c>
      <c r="D2027">
        <v>4443.9799999999996</v>
      </c>
      <c r="E2027">
        <v>3941.536928</v>
      </c>
      <c r="F2027">
        <v>1345.8735139999999</v>
      </c>
      <c r="G2027">
        <v>457.3</v>
      </c>
      <c r="H2027" s="15">
        <v>20980.81</v>
      </c>
    </row>
    <row r="2028" spans="1:8" x14ac:dyDescent="0.25">
      <c r="A2028" s="14">
        <v>42376</v>
      </c>
      <c r="B2028">
        <v>7881.83</v>
      </c>
      <c r="C2028">
        <v>32682.5</v>
      </c>
      <c r="D2028">
        <v>4305.72</v>
      </c>
      <c r="E2028">
        <v>3886.6128010000002</v>
      </c>
      <c r="F2028">
        <v>1311.80512</v>
      </c>
      <c r="G2028">
        <v>424.16</v>
      </c>
      <c r="H2028" s="15">
        <v>20333.34</v>
      </c>
    </row>
    <row r="2029" spans="1:8" x14ac:dyDescent="0.25">
      <c r="A2029" s="14">
        <v>42377</v>
      </c>
      <c r="B2029">
        <v>7785.86</v>
      </c>
      <c r="C2029">
        <v>32534.85</v>
      </c>
      <c r="D2029">
        <v>4270.78</v>
      </c>
      <c r="E2029">
        <v>3880.7913680000001</v>
      </c>
      <c r="F2029">
        <v>1324.6978509999999</v>
      </c>
      <c r="G2029">
        <v>431.98</v>
      </c>
      <c r="H2029" s="15">
        <v>20453.71</v>
      </c>
    </row>
    <row r="2030" spans="1:8" x14ac:dyDescent="0.25">
      <c r="A2030" s="14">
        <v>42380</v>
      </c>
      <c r="B2030">
        <v>7795.99</v>
      </c>
      <c r="C2030">
        <v>32320.05</v>
      </c>
      <c r="D2030">
        <v>4283.55</v>
      </c>
      <c r="E2030">
        <v>3841.5411279999998</v>
      </c>
      <c r="F2030">
        <v>1313.137166</v>
      </c>
      <c r="G2030">
        <v>407.54</v>
      </c>
      <c r="H2030" s="15">
        <v>19888.5</v>
      </c>
    </row>
    <row r="2031" spans="1:8" x14ac:dyDescent="0.25">
      <c r="A2031" s="14">
        <v>42381</v>
      </c>
      <c r="B2031">
        <v>7851.37</v>
      </c>
      <c r="C2031">
        <v>32265.65</v>
      </c>
      <c r="D2031">
        <v>4333.72</v>
      </c>
      <c r="E2031">
        <v>3866.1650829999999</v>
      </c>
      <c r="F2031">
        <v>1303.626728</v>
      </c>
      <c r="G2031">
        <v>408.54</v>
      </c>
      <c r="H2031" s="15">
        <v>19711.759999999998</v>
      </c>
    </row>
    <row r="2032" spans="1:8" x14ac:dyDescent="0.25">
      <c r="A2032" s="14">
        <v>42382</v>
      </c>
      <c r="B2032">
        <v>7687.95</v>
      </c>
      <c r="C2032">
        <v>32154.17</v>
      </c>
      <c r="D2032">
        <v>4183.12</v>
      </c>
      <c r="E2032">
        <v>3874.926845</v>
      </c>
      <c r="F2032">
        <v>1311.3379789999999</v>
      </c>
      <c r="G2032">
        <v>398.78</v>
      </c>
      <c r="H2032" s="15">
        <v>19934.88</v>
      </c>
    </row>
    <row r="2033" spans="1:8" x14ac:dyDescent="0.25">
      <c r="A2033" s="14">
        <v>42383</v>
      </c>
      <c r="B2033">
        <v>7812.91</v>
      </c>
      <c r="C2033">
        <v>31441.02</v>
      </c>
      <c r="D2033">
        <v>4272.97</v>
      </c>
      <c r="E2033">
        <v>3804.6025420000001</v>
      </c>
      <c r="F2033">
        <v>1299.4001579999999</v>
      </c>
      <c r="G2033">
        <v>407.33</v>
      </c>
      <c r="H2033" s="15">
        <v>19817.41</v>
      </c>
    </row>
    <row r="2034" spans="1:8" x14ac:dyDescent="0.25">
      <c r="A2034" s="14">
        <v>42384</v>
      </c>
      <c r="B2034">
        <v>7661.47</v>
      </c>
      <c r="C2034">
        <v>31001.49</v>
      </c>
      <c r="D2034">
        <v>4141.08</v>
      </c>
      <c r="E2034">
        <v>3751.0601729999998</v>
      </c>
      <c r="F2034">
        <v>1271.5092070000001</v>
      </c>
      <c r="G2034">
        <v>393.6</v>
      </c>
      <c r="H2034" s="15">
        <v>19520.77</v>
      </c>
    </row>
    <row r="2035" spans="1:8" x14ac:dyDescent="0.25">
      <c r="A2035" s="14">
        <v>42387</v>
      </c>
      <c r="B2035">
        <v>7661.47</v>
      </c>
      <c r="C2035">
        <v>30628.400000000001</v>
      </c>
      <c r="D2035" t="e">
        <v>#N/A</v>
      </c>
      <c r="E2035">
        <v>3730.3422009999999</v>
      </c>
      <c r="F2035">
        <v>1250.426878</v>
      </c>
      <c r="G2035">
        <v>393.6</v>
      </c>
      <c r="H2035" s="15">
        <v>19237.45</v>
      </c>
    </row>
    <row r="2036" spans="1:8" x14ac:dyDescent="0.25">
      <c r="A2036" s="14">
        <v>42388</v>
      </c>
      <c r="B2036">
        <v>7670.95</v>
      </c>
      <c r="C2036">
        <v>31092.61</v>
      </c>
      <c r="D2036">
        <v>4147.07</v>
      </c>
      <c r="E2036">
        <v>3752.8183709999998</v>
      </c>
      <c r="F2036">
        <v>1266.2187409999999</v>
      </c>
      <c r="G2036">
        <v>408.56</v>
      </c>
      <c r="H2036" s="15">
        <v>19635.810000000001</v>
      </c>
    </row>
    <row r="2037" spans="1:8" x14ac:dyDescent="0.25">
      <c r="A2037" s="14">
        <v>42389</v>
      </c>
      <c r="B2037">
        <v>7547.15</v>
      </c>
      <c r="C2037">
        <v>30766.01</v>
      </c>
      <c r="D2037">
        <v>4136.28</v>
      </c>
      <c r="E2037">
        <v>3650.066726</v>
      </c>
      <c r="F2037">
        <v>1237.9043079999999</v>
      </c>
      <c r="G2037">
        <v>403.23</v>
      </c>
      <c r="H2037" s="15">
        <v>18886.3</v>
      </c>
    </row>
    <row r="2038" spans="1:8" x14ac:dyDescent="0.25">
      <c r="A2038" s="14">
        <v>42390</v>
      </c>
      <c r="B2038">
        <v>7599.26</v>
      </c>
      <c r="C2038">
        <v>30751.8</v>
      </c>
      <c r="D2038">
        <v>4142.6000000000004</v>
      </c>
      <c r="E2038">
        <v>3669.9343960000001</v>
      </c>
      <c r="F2038">
        <v>1229.8566599999999</v>
      </c>
      <c r="G2038">
        <v>389.98</v>
      </c>
      <c r="H2038" s="15">
        <v>18542.150000000001</v>
      </c>
    </row>
    <row r="2039" spans="1:8" x14ac:dyDescent="0.25">
      <c r="A2039" s="14">
        <v>42391</v>
      </c>
      <c r="B2039">
        <v>7717.7</v>
      </c>
      <c r="C2039">
        <v>30949.03</v>
      </c>
      <c r="D2039">
        <v>4259.7700000000004</v>
      </c>
      <c r="E2039">
        <v>3749.7173990000001</v>
      </c>
      <c r="F2039">
        <v>1258.909899</v>
      </c>
      <c r="G2039">
        <v>394.57</v>
      </c>
      <c r="H2039" s="15">
        <v>19080.509999999998</v>
      </c>
    </row>
    <row r="2040" spans="1:8" x14ac:dyDescent="0.25">
      <c r="A2040" s="14">
        <v>42394</v>
      </c>
      <c r="B2040">
        <v>7605.59</v>
      </c>
      <c r="C2040">
        <v>31065.13</v>
      </c>
      <c r="D2040">
        <v>4196.53</v>
      </c>
      <c r="E2040">
        <v>3787.845542</v>
      </c>
      <c r="F2040">
        <v>1259.7013260000001</v>
      </c>
      <c r="G2040">
        <v>397.34</v>
      </c>
      <c r="H2040" s="15">
        <v>19340.14</v>
      </c>
    </row>
    <row r="2041" spans="1:8" x14ac:dyDescent="0.25">
      <c r="A2041" s="14">
        <v>42395</v>
      </c>
      <c r="B2041">
        <v>7722.49</v>
      </c>
      <c r="C2041">
        <v>31074.38</v>
      </c>
      <c r="D2041">
        <v>4233.8500000000004</v>
      </c>
      <c r="E2041">
        <v>3789.1903229999998</v>
      </c>
      <c r="F2041">
        <v>1259.7013260000001</v>
      </c>
      <c r="G2041">
        <v>371.84</v>
      </c>
      <c r="H2041" s="15">
        <v>18860.8</v>
      </c>
    </row>
    <row r="2042" spans="1:8" x14ac:dyDescent="0.25">
      <c r="A2042" s="14">
        <v>42396</v>
      </c>
      <c r="B2042">
        <v>7675.92</v>
      </c>
      <c r="C2042">
        <v>31101.38</v>
      </c>
      <c r="D2042">
        <v>4128.8599999999997</v>
      </c>
      <c r="E2042">
        <v>3812.0716889999999</v>
      </c>
      <c r="F2042">
        <v>1256.1846820000001</v>
      </c>
      <c r="G2042">
        <v>369.03</v>
      </c>
      <c r="H2042" s="15">
        <v>19052.45</v>
      </c>
    </row>
    <row r="2043" spans="1:8" x14ac:dyDescent="0.25">
      <c r="A2043" s="14">
        <v>42397</v>
      </c>
      <c r="B2043">
        <v>7696.7</v>
      </c>
      <c r="C2043">
        <v>31193.73</v>
      </c>
      <c r="D2043">
        <v>4186.0600000000004</v>
      </c>
      <c r="E2043">
        <v>3755.5456559999998</v>
      </c>
      <c r="F2043">
        <v>1251.529978</v>
      </c>
      <c r="G2043">
        <v>357.05</v>
      </c>
      <c r="H2043" s="15">
        <v>19195.830000000002</v>
      </c>
    </row>
    <row r="2044" spans="1:8" x14ac:dyDescent="0.25">
      <c r="A2044" s="14">
        <v>42398</v>
      </c>
      <c r="B2044">
        <v>7890.52</v>
      </c>
      <c r="C2044">
        <v>31298.6</v>
      </c>
      <c r="D2044">
        <v>4279.17</v>
      </c>
      <c r="E2044">
        <v>3819.1680980000001</v>
      </c>
      <c r="F2044">
        <v>1283.5863649999999</v>
      </c>
      <c r="G2044">
        <v>368.85</v>
      </c>
      <c r="H2044" s="15">
        <v>19683.11</v>
      </c>
    </row>
    <row r="2045" spans="1:8" x14ac:dyDescent="0.25">
      <c r="A2045" s="14">
        <v>42401</v>
      </c>
      <c r="B2045">
        <v>7872.02</v>
      </c>
      <c r="C2045">
        <v>31878.15</v>
      </c>
      <c r="D2045">
        <v>4286.55</v>
      </c>
      <c r="E2045">
        <v>3813.5658819999999</v>
      </c>
      <c r="F2045">
        <v>1284.545343</v>
      </c>
      <c r="G2045">
        <v>362.79</v>
      </c>
      <c r="H2045" s="15">
        <v>19595.5</v>
      </c>
    </row>
    <row r="2046" spans="1:8" x14ac:dyDescent="0.25">
      <c r="A2046" s="14">
        <v>42402</v>
      </c>
      <c r="B2046">
        <v>7735.15</v>
      </c>
      <c r="C2046">
        <v>31960.61</v>
      </c>
      <c r="D2046">
        <v>4193.1000000000004</v>
      </c>
      <c r="E2046">
        <v>3772.933767</v>
      </c>
      <c r="F2046">
        <v>1262.6294</v>
      </c>
      <c r="G2046">
        <v>371.62</v>
      </c>
      <c r="H2046" s="15">
        <v>19446.84</v>
      </c>
    </row>
    <row r="2047" spans="1:8" x14ac:dyDescent="0.25">
      <c r="A2047" s="14">
        <v>42403</v>
      </c>
      <c r="B2047">
        <v>7795.23</v>
      </c>
      <c r="C2047">
        <v>32084.06</v>
      </c>
      <c r="D2047">
        <v>4171.97</v>
      </c>
      <c r="E2047">
        <v>3701.8013970000002</v>
      </c>
      <c r="F2047">
        <v>1243.453436</v>
      </c>
      <c r="G2047">
        <v>370.66</v>
      </c>
      <c r="H2047" s="15">
        <v>18991.59</v>
      </c>
    </row>
    <row r="2048" spans="1:8" x14ac:dyDescent="0.25">
      <c r="A2048" s="14">
        <v>42404</v>
      </c>
      <c r="B2048">
        <v>7809.43</v>
      </c>
      <c r="C2048">
        <v>32478.98</v>
      </c>
      <c r="D2048">
        <v>4167.7700000000004</v>
      </c>
      <c r="E2048">
        <v>3694.8447209999999</v>
      </c>
      <c r="F2048">
        <v>1258.6170870000001</v>
      </c>
      <c r="G2048">
        <v>376.62</v>
      </c>
      <c r="H2048" s="15">
        <v>19183.09</v>
      </c>
    </row>
    <row r="2049" spans="1:8" x14ac:dyDescent="0.25">
      <c r="A2049" s="14">
        <v>42405</v>
      </c>
      <c r="B2049">
        <v>7713.65</v>
      </c>
      <c r="C2049">
        <v>32478.98</v>
      </c>
      <c r="D2049">
        <v>4024.473</v>
      </c>
      <c r="E2049">
        <v>3675.8981920000001</v>
      </c>
      <c r="F2049">
        <v>1274.7086859999999</v>
      </c>
      <c r="G2049">
        <v>374.38</v>
      </c>
      <c r="H2049" s="15">
        <v>19288.169999999998</v>
      </c>
    </row>
    <row r="2050" spans="1:8" x14ac:dyDescent="0.25">
      <c r="A2050" s="14">
        <v>42411</v>
      </c>
      <c r="B2050">
        <v>7480.88</v>
      </c>
      <c r="C2050">
        <v>31820.54</v>
      </c>
      <c r="D2050">
        <v>3962.2240000000002</v>
      </c>
      <c r="E2050">
        <v>3456.9217560000002</v>
      </c>
      <c r="F2050">
        <v>1177.030638</v>
      </c>
      <c r="G2050">
        <v>374.38</v>
      </c>
      <c r="H2050" s="15">
        <v>18545.8</v>
      </c>
    </row>
    <row r="2051" spans="1:8" x14ac:dyDescent="0.25">
      <c r="A2051" s="14">
        <v>42412</v>
      </c>
      <c r="B2051">
        <v>7644.37</v>
      </c>
      <c r="C2051">
        <v>31464.16</v>
      </c>
      <c r="D2051">
        <v>4019.1909999999998</v>
      </c>
      <c r="E2051">
        <v>3521.6499170000002</v>
      </c>
      <c r="F2051">
        <v>1181.226298</v>
      </c>
      <c r="G2051">
        <v>374.38</v>
      </c>
      <c r="H2051" s="15">
        <v>18319.580000000002</v>
      </c>
    </row>
    <row r="2052" spans="1:8" x14ac:dyDescent="0.25">
      <c r="A2052" s="14">
        <v>42415</v>
      </c>
      <c r="B2052">
        <v>7644.37</v>
      </c>
      <c r="C2052">
        <v>31928.15</v>
      </c>
      <c r="D2052" t="e">
        <v>#N/A</v>
      </c>
      <c r="E2052">
        <v>3606.2739029999998</v>
      </c>
      <c r="F2052">
        <v>1214.125763</v>
      </c>
      <c r="G2052">
        <v>374.38</v>
      </c>
      <c r="H2052" s="15">
        <v>18918.14</v>
      </c>
    </row>
    <row r="2053" spans="1:8" x14ac:dyDescent="0.25">
      <c r="A2053" s="14">
        <v>42416</v>
      </c>
      <c r="B2053">
        <v>7749.85</v>
      </c>
      <c r="C2053">
        <v>31673.16</v>
      </c>
      <c r="D2053">
        <v>4104.33</v>
      </c>
      <c r="E2053">
        <v>3633.3618970000002</v>
      </c>
      <c r="F2053">
        <v>1187.3687890000001</v>
      </c>
      <c r="G2053">
        <v>385.16</v>
      </c>
      <c r="H2053" s="15">
        <v>19122.080000000002</v>
      </c>
    </row>
    <row r="2054" spans="1:8" x14ac:dyDescent="0.25">
      <c r="A2054" s="14">
        <v>42417</v>
      </c>
      <c r="B2054">
        <v>7855.41</v>
      </c>
      <c r="C2054">
        <v>31469.7</v>
      </c>
      <c r="D2054">
        <v>4199.1000000000004</v>
      </c>
      <c r="E2054">
        <v>3757.3274820000001</v>
      </c>
      <c r="F2054">
        <v>1197.6043460000001</v>
      </c>
      <c r="G2054">
        <v>388.94</v>
      </c>
      <c r="H2054" s="15">
        <v>18924.57</v>
      </c>
    </row>
    <row r="2055" spans="1:8" x14ac:dyDescent="0.25">
      <c r="A2055" s="14">
        <v>42418</v>
      </c>
      <c r="B2055">
        <v>7835.26</v>
      </c>
      <c r="C2055">
        <v>31282.44</v>
      </c>
      <c r="D2055">
        <v>4151.49</v>
      </c>
      <c r="E2055">
        <v>3777.0172520000001</v>
      </c>
      <c r="F2055">
        <v>1209.0617709999999</v>
      </c>
      <c r="G2055">
        <v>388.24</v>
      </c>
      <c r="H2055" s="15">
        <v>19363.080000000002</v>
      </c>
    </row>
    <row r="2056" spans="1:8" x14ac:dyDescent="0.25">
      <c r="A2056" s="14">
        <v>42419</v>
      </c>
      <c r="B2056">
        <v>7829.06</v>
      </c>
      <c r="C2056">
        <v>31011.77</v>
      </c>
      <c r="D2056">
        <v>4164.09</v>
      </c>
      <c r="E2056">
        <v>3783.3464469999999</v>
      </c>
      <c r="F2056">
        <v>1212.1007649999999</v>
      </c>
      <c r="G2056">
        <v>388.25</v>
      </c>
      <c r="H2056" s="15">
        <v>19285.5</v>
      </c>
    </row>
    <row r="2057" spans="1:8" x14ac:dyDescent="0.25">
      <c r="A2057" s="14">
        <v>42422</v>
      </c>
      <c r="B2057">
        <v>7929.27</v>
      </c>
      <c r="C2057">
        <v>30677.68</v>
      </c>
      <c r="D2057">
        <v>4231.2700000000004</v>
      </c>
      <c r="E2057">
        <v>3829.8931910000001</v>
      </c>
      <c r="F2057">
        <v>1217.677972</v>
      </c>
      <c r="G2057">
        <v>396.87</v>
      </c>
      <c r="H2057" s="15">
        <v>19464.09</v>
      </c>
    </row>
    <row r="2058" spans="1:8" x14ac:dyDescent="0.25">
      <c r="A2058" s="14">
        <v>42423</v>
      </c>
      <c r="B2058">
        <v>7839.68</v>
      </c>
      <c r="C2058">
        <v>30564.5</v>
      </c>
      <c r="D2058">
        <v>4162.54</v>
      </c>
      <c r="E2058">
        <v>3820.1578439999998</v>
      </c>
      <c r="F2058">
        <v>1199.6121089999999</v>
      </c>
      <c r="G2058">
        <v>393.39</v>
      </c>
      <c r="H2058" s="15">
        <v>19414.78</v>
      </c>
    </row>
    <row r="2059" spans="1:8" x14ac:dyDescent="0.25">
      <c r="A2059" s="14">
        <v>42424</v>
      </c>
      <c r="B2059">
        <v>7852.03</v>
      </c>
      <c r="C2059">
        <v>30786.6</v>
      </c>
      <c r="D2059">
        <v>4200.66</v>
      </c>
      <c r="E2059">
        <v>3785.5927200000001</v>
      </c>
      <c r="F2059">
        <v>1184.595525</v>
      </c>
      <c r="G2059">
        <v>397.28</v>
      </c>
      <c r="H2059" s="15">
        <v>19192.45</v>
      </c>
    </row>
    <row r="2060" spans="1:8" x14ac:dyDescent="0.25">
      <c r="A2060" s="14">
        <v>42425</v>
      </c>
      <c r="B2060">
        <v>7947.03</v>
      </c>
      <c r="C2060">
        <v>30802.53</v>
      </c>
      <c r="D2060">
        <v>4241.0600000000004</v>
      </c>
      <c r="E2060">
        <v>3869.0621839999999</v>
      </c>
      <c r="F2060">
        <v>1176.1070130000001</v>
      </c>
      <c r="G2060">
        <v>371.1</v>
      </c>
      <c r="H2060" s="15">
        <v>18888.75</v>
      </c>
    </row>
    <row r="2061" spans="1:8" x14ac:dyDescent="0.25">
      <c r="A2061" s="14">
        <v>42426</v>
      </c>
      <c r="B2061">
        <v>7924.22</v>
      </c>
      <c r="C2061">
        <v>31294.080000000002</v>
      </c>
      <c r="D2061">
        <v>4235.62</v>
      </c>
      <c r="E2061">
        <v>3902.958916</v>
      </c>
      <c r="F2061">
        <v>1183.7664580000001</v>
      </c>
      <c r="G2061">
        <v>374.18</v>
      </c>
      <c r="H2061" s="15">
        <v>19364.150000000001</v>
      </c>
    </row>
    <row r="2062" spans="1:8" x14ac:dyDescent="0.25">
      <c r="A2062" s="14">
        <v>42429</v>
      </c>
      <c r="B2062">
        <v>7849.18</v>
      </c>
      <c r="C2062">
        <v>31369.51</v>
      </c>
      <c r="D2062">
        <v>4201.12</v>
      </c>
      <c r="E2062">
        <v>3906.2858719999999</v>
      </c>
      <c r="F2062">
        <v>1181.029689</v>
      </c>
      <c r="G2062">
        <v>363</v>
      </c>
      <c r="H2062" s="15">
        <v>19111.93</v>
      </c>
    </row>
    <row r="2063" spans="1:8" x14ac:dyDescent="0.25">
      <c r="A2063" s="14">
        <v>42430</v>
      </c>
      <c r="B2063">
        <v>8019.09</v>
      </c>
      <c r="C2063">
        <v>31509.11</v>
      </c>
      <c r="D2063">
        <v>4333.6099999999997</v>
      </c>
      <c r="E2063">
        <v>3924.2052910000002</v>
      </c>
      <c r="F2063">
        <v>1223.823711</v>
      </c>
      <c r="G2063">
        <v>369.49</v>
      </c>
      <c r="H2063" s="15">
        <v>19407.46</v>
      </c>
    </row>
    <row r="2064" spans="1:8" x14ac:dyDescent="0.25">
      <c r="A2064" s="14">
        <v>42431</v>
      </c>
      <c r="B2064">
        <v>8052.44</v>
      </c>
      <c r="C2064">
        <v>31772.9</v>
      </c>
      <c r="D2064">
        <v>4334.3900000000003</v>
      </c>
      <c r="E2064">
        <v>3904.8767910000001</v>
      </c>
      <c r="F2064">
        <v>1252.5865220000001</v>
      </c>
      <c r="G2064">
        <v>385.55</v>
      </c>
      <c r="H2064" s="15">
        <v>20003.490000000002</v>
      </c>
    </row>
    <row r="2065" spans="1:8" x14ac:dyDescent="0.25">
      <c r="A2065" s="14">
        <v>42432</v>
      </c>
      <c r="B2065">
        <v>8082.28</v>
      </c>
      <c r="C2065">
        <v>32146.58</v>
      </c>
      <c r="D2065">
        <v>4325.8599999999997</v>
      </c>
      <c r="E2065">
        <v>3846.9258110000001</v>
      </c>
      <c r="F2065">
        <v>1274.4391230000001</v>
      </c>
      <c r="G2065">
        <v>387.4</v>
      </c>
      <c r="H2065" s="15">
        <v>19941.759999999998</v>
      </c>
    </row>
    <row r="2066" spans="1:8" x14ac:dyDescent="0.25">
      <c r="A2066" s="14">
        <v>42433</v>
      </c>
      <c r="B2066">
        <v>8111.61</v>
      </c>
      <c r="C2066">
        <v>32441.74</v>
      </c>
      <c r="D2066">
        <v>4329</v>
      </c>
      <c r="E2066">
        <v>3861.307311</v>
      </c>
      <c r="F2066">
        <v>1281.178727</v>
      </c>
      <c r="G2066">
        <v>388.8</v>
      </c>
      <c r="H2066" s="15">
        <v>20176.7</v>
      </c>
    </row>
    <row r="2067" spans="1:8" x14ac:dyDescent="0.25">
      <c r="A2067" s="14">
        <v>42436</v>
      </c>
      <c r="B2067">
        <v>8139.03</v>
      </c>
      <c r="C2067">
        <v>33022.6</v>
      </c>
      <c r="D2067">
        <v>4303.34</v>
      </c>
      <c r="E2067">
        <v>3830.397469</v>
      </c>
      <c r="F2067">
        <v>1281.178727</v>
      </c>
      <c r="G2067">
        <v>391.97</v>
      </c>
      <c r="H2067" s="15">
        <v>20159.72</v>
      </c>
    </row>
    <row r="2068" spans="1:8" x14ac:dyDescent="0.25">
      <c r="A2068" s="14">
        <v>42437</v>
      </c>
      <c r="B2068">
        <v>8051.86</v>
      </c>
      <c r="C2068">
        <v>33032.85</v>
      </c>
      <c r="D2068">
        <v>4265.51</v>
      </c>
      <c r="E2068">
        <v>3794.3329090000002</v>
      </c>
      <c r="F2068">
        <v>1279.2641000000001</v>
      </c>
      <c r="G2068">
        <v>392.7</v>
      </c>
      <c r="H2068" s="15">
        <v>20011.580000000002</v>
      </c>
    </row>
    <row r="2069" spans="1:8" x14ac:dyDescent="0.25">
      <c r="A2069" s="14">
        <v>42438</v>
      </c>
      <c r="B2069">
        <v>8085.04</v>
      </c>
      <c r="C2069">
        <v>32957.980000000003</v>
      </c>
      <c r="D2069">
        <v>4293.2299999999996</v>
      </c>
      <c r="E2069">
        <v>3790.1613769999999</v>
      </c>
      <c r="F2069">
        <v>1289.067859</v>
      </c>
      <c r="G2069">
        <v>387.11</v>
      </c>
      <c r="H2069" s="15">
        <v>19996.259999999998</v>
      </c>
    </row>
    <row r="2070" spans="1:8" x14ac:dyDescent="0.25">
      <c r="A2070" s="14">
        <v>42439</v>
      </c>
      <c r="B2070">
        <v>8085.33</v>
      </c>
      <c r="C2070">
        <v>32710.560000000001</v>
      </c>
      <c r="D2070">
        <v>4286.96</v>
      </c>
      <c r="E2070">
        <v>3744.9810550000002</v>
      </c>
      <c r="F2070">
        <v>1285.175039</v>
      </c>
      <c r="G2070">
        <v>379.19</v>
      </c>
      <c r="H2070" s="15">
        <v>19984.419999999998</v>
      </c>
    </row>
    <row r="2071" spans="1:8" x14ac:dyDescent="0.25">
      <c r="A2071" s="14">
        <v>42440</v>
      </c>
      <c r="B2071">
        <v>8201.02</v>
      </c>
      <c r="C2071">
        <v>32669.16</v>
      </c>
      <c r="D2071">
        <v>4361.83</v>
      </c>
      <c r="E2071">
        <v>3765.0198740000001</v>
      </c>
      <c r="F2071">
        <v>1287.8676700000001</v>
      </c>
      <c r="G2071">
        <v>379.48</v>
      </c>
      <c r="H2071" s="15">
        <v>20199.599999999999</v>
      </c>
    </row>
    <row r="2072" spans="1:8" x14ac:dyDescent="0.25">
      <c r="A2072" s="14">
        <v>42443</v>
      </c>
      <c r="B2072">
        <v>8182.89</v>
      </c>
      <c r="C2072">
        <v>32738.560000000001</v>
      </c>
      <c r="D2072">
        <v>4367.33</v>
      </c>
      <c r="E2072">
        <v>3782.8938199999998</v>
      </c>
      <c r="F2072">
        <v>1291.362427</v>
      </c>
      <c r="G2072">
        <v>386.42</v>
      </c>
      <c r="H2072" s="15">
        <v>20435.34</v>
      </c>
    </row>
    <row r="2073" spans="1:8" x14ac:dyDescent="0.25">
      <c r="A2073" s="14">
        <v>42444</v>
      </c>
      <c r="B2073">
        <v>8156.48</v>
      </c>
      <c r="C2073">
        <v>32623.02</v>
      </c>
      <c r="D2073">
        <v>4367.08</v>
      </c>
      <c r="E2073">
        <v>3775.6451350000002</v>
      </c>
      <c r="F2073">
        <v>1270.6959850000001</v>
      </c>
      <c r="G2073">
        <v>387.26</v>
      </c>
      <c r="H2073" s="15">
        <v>20288.77</v>
      </c>
    </row>
    <row r="2074" spans="1:8" x14ac:dyDescent="0.25">
      <c r="A2074" s="14">
        <v>42445</v>
      </c>
      <c r="B2074">
        <v>8177.66</v>
      </c>
      <c r="C2074">
        <v>32891.08</v>
      </c>
      <c r="D2074">
        <v>4404.2</v>
      </c>
      <c r="E2074">
        <v>3795.8055810000001</v>
      </c>
      <c r="F2074">
        <v>1277.397528</v>
      </c>
      <c r="G2074">
        <v>388.6</v>
      </c>
      <c r="H2074" s="15">
        <v>20257.7</v>
      </c>
    </row>
    <row r="2075" spans="1:8" x14ac:dyDescent="0.25">
      <c r="A2075" s="14">
        <v>42446</v>
      </c>
      <c r="B2075">
        <v>8248.33</v>
      </c>
      <c r="C2075">
        <v>32957.75</v>
      </c>
      <c r="D2075">
        <v>4400.26</v>
      </c>
      <c r="E2075">
        <v>3783.383765</v>
      </c>
      <c r="F2075">
        <v>1291.2630610000001</v>
      </c>
      <c r="G2075">
        <v>393.63</v>
      </c>
      <c r="H2075" s="15">
        <v>20503.810000000001</v>
      </c>
    </row>
    <row r="2076" spans="1:8" x14ac:dyDescent="0.25">
      <c r="A2076" s="14">
        <v>42447</v>
      </c>
      <c r="B2076">
        <v>8294.59</v>
      </c>
      <c r="C2076">
        <v>33080.400000000001</v>
      </c>
      <c r="D2076">
        <v>4410.83</v>
      </c>
      <c r="E2076">
        <v>3790.991685</v>
      </c>
      <c r="F2076">
        <v>1309.9544980000001</v>
      </c>
      <c r="G2076">
        <v>400.8</v>
      </c>
      <c r="H2076" s="15">
        <v>20671.63</v>
      </c>
    </row>
    <row r="2077" spans="1:8" x14ac:dyDescent="0.25">
      <c r="A2077" s="14">
        <v>42450</v>
      </c>
      <c r="B2077">
        <v>8299.85</v>
      </c>
      <c r="C2077">
        <v>33022.870000000003</v>
      </c>
      <c r="D2077">
        <v>4426.9799999999996</v>
      </c>
      <c r="E2077">
        <v>3800.9013949999999</v>
      </c>
      <c r="F2077">
        <v>1327.647991</v>
      </c>
      <c r="G2077">
        <v>410.84</v>
      </c>
      <c r="H2077" s="15">
        <v>20684.150000000001</v>
      </c>
    </row>
    <row r="2078" spans="1:8" x14ac:dyDescent="0.25">
      <c r="A2078" s="14">
        <v>42451</v>
      </c>
      <c r="B2078">
        <v>8277.3700000000008</v>
      </c>
      <c r="C2078">
        <v>32928.300000000003</v>
      </c>
      <c r="D2078">
        <v>4437.62</v>
      </c>
      <c r="E2078">
        <v>3843.9974969999998</v>
      </c>
      <c r="F2078">
        <v>1326.0946819999999</v>
      </c>
      <c r="G2078">
        <v>408.34</v>
      </c>
      <c r="H2078" s="15">
        <v>20666.75</v>
      </c>
    </row>
    <row r="2079" spans="1:8" x14ac:dyDescent="0.25">
      <c r="A2079" s="14">
        <v>42452</v>
      </c>
      <c r="B2079">
        <v>8235.73</v>
      </c>
      <c r="C2079">
        <v>32928.300000000003</v>
      </c>
      <c r="D2079">
        <v>4402.5600000000004</v>
      </c>
      <c r="E2079">
        <v>3848.2733659999999</v>
      </c>
      <c r="F2079">
        <v>1327.964659</v>
      </c>
      <c r="G2079">
        <v>409.64</v>
      </c>
      <c r="H2079" s="15">
        <v>20615.23</v>
      </c>
    </row>
    <row r="2080" spans="1:8" x14ac:dyDescent="0.25">
      <c r="A2080" s="14">
        <v>42453</v>
      </c>
      <c r="B2080">
        <v>8232.11</v>
      </c>
      <c r="C2080">
        <v>32801.879999999997</v>
      </c>
      <c r="D2080">
        <v>4405.53</v>
      </c>
      <c r="E2080">
        <v>3807.8938210000001</v>
      </c>
      <c r="F2080">
        <v>1327.964659</v>
      </c>
      <c r="G2080">
        <v>402.6</v>
      </c>
      <c r="H2080" s="15">
        <v>20345.61</v>
      </c>
    </row>
    <row r="2081" spans="1:8" x14ac:dyDescent="0.25">
      <c r="A2081" s="14">
        <v>42458</v>
      </c>
      <c r="B2081">
        <v>8281.32</v>
      </c>
      <c r="C2081">
        <v>32879.67</v>
      </c>
      <c r="D2081">
        <v>4467.72</v>
      </c>
      <c r="E2081">
        <v>3832.466696</v>
      </c>
      <c r="F2081">
        <v>1311.1045959999999</v>
      </c>
      <c r="G2081">
        <v>396.8</v>
      </c>
      <c r="H2081" s="15">
        <v>20366.3</v>
      </c>
    </row>
    <row r="2082" spans="1:8" x14ac:dyDescent="0.25">
      <c r="A2082" s="14">
        <v>42459</v>
      </c>
      <c r="B2082">
        <v>8318.9599999999991</v>
      </c>
      <c r="C2082">
        <v>32922.400000000001</v>
      </c>
      <c r="D2082">
        <v>4490.87</v>
      </c>
      <c r="E2082">
        <v>3878.7152580000002</v>
      </c>
      <c r="F2082">
        <v>1334.273471</v>
      </c>
      <c r="G2082">
        <v>407.88</v>
      </c>
      <c r="H2082" s="15">
        <v>20803.39</v>
      </c>
    </row>
    <row r="2083" spans="1:8" x14ac:dyDescent="0.25">
      <c r="A2083" s="14">
        <v>42460</v>
      </c>
      <c r="B2083">
        <v>8291.39</v>
      </c>
      <c r="C2083">
        <v>33139</v>
      </c>
      <c r="D2083">
        <v>4483.66</v>
      </c>
      <c r="E2083">
        <v>3872.8005589999998</v>
      </c>
      <c r="F2083">
        <v>1340.6127590000001</v>
      </c>
      <c r="G2083">
        <v>408.35</v>
      </c>
      <c r="H2083" s="15">
        <v>20776.7</v>
      </c>
    </row>
    <row r="2084" spans="1:8" x14ac:dyDescent="0.25">
      <c r="A2084" s="14">
        <v>42461</v>
      </c>
      <c r="B2084">
        <v>8335.2800000000007</v>
      </c>
      <c r="C2084">
        <v>33449.620000000003</v>
      </c>
      <c r="D2084">
        <v>4532.08</v>
      </c>
      <c r="E2084">
        <v>3873.3018339999999</v>
      </c>
      <c r="F2084">
        <v>1334.6740830000001</v>
      </c>
      <c r="G2084">
        <v>408.99</v>
      </c>
      <c r="H2084" s="15">
        <v>20498.919999999998</v>
      </c>
    </row>
    <row r="2085" spans="1:8" x14ac:dyDescent="0.25">
      <c r="A2085" s="14">
        <v>42465</v>
      </c>
      <c r="B2085">
        <v>8246.09</v>
      </c>
      <c r="C2085">
        <v>33766.49</v>
      </c>
      <c r="D2085">
        <v>4470.75</v>
      </c>
      <c r="E2085">
        <v>3831.785805</v>
      </c>
      <c r="F2085">
        <v>1314.7930710000001</v>
      </c>
      <c r="G2085">
        <v>415.29</v>
      </c>
      <c r="H2085" s="15">
        <v>20177</v>
      </c>
    </row>
    <row r="2086" spans="1:8" x14ac:dyDescent="0.25">
      <c r="A2086" s="14">
        <v>42466</v>
      </c>
      <c r="B2086">
        <v>8317.2099999999991</v>
      </c>
      <c r="C2086">
        <v>33946.370000000003</v>
      </c>
      <c r="D2086">
        <v>4543.78</v>
      </c>
      <c r="E2086">
        <v>3867.6473609999998</v>
      </c>
      <c r="F2086">
        <v>1313.2020520000001</v>
      </c>
      <c r="G2086">
        <v>414.85</v>
      </c>
      <c r="H2086" s="15">
        <v>20206.669999999998</v>
      </c>
    </row>
    <row r="2087" spans="1:8" x14ac:dyDescent="0.25">
      <c r="A2087" s="14">
        <v>42467</v>
      </c>
      <c r="B2087">
        <v>8225.5499999999993</v>
      </c>
      <c r="C2087">
        <v>33896.03</v>
      </c>
      <c r="D2087">
        <v>4475.29</v>
      </c>
      <c r="E2087">
        <v>3858.1124789999999</v>
      </c>
      <c r="F2087">
        <v>1306.5452640000001</v>
      </c>
      <c r="G2087">
        <v>408.73</v>
      </c>
      <c r="H2087" s="15">
        <v>20266.05</v>
      </c>
    </row>
    <row r="2088" spans="1:8" x14ac:dyDescent="0.25">
      <c r="A2088" s="14">
        <v>42468</v>
      </c>
      <c r="B2088">
        <v>8252.18</v>
      </c>
      <c r="C2088">
        <v>33967.54</v>
      </c>
      <c r="D2088">
        <v>4474.93</v>
      </c>
      <c r="E2088">
        <v>3885.0121319999998</v>
      </c>
      <c r="F2088">
        <v>1308.3169270000001</v>
      </c>
      <c r="G2088">
        <v>405.63</v>
      </c>
      <c r="H2088" s="15">
        <v>20370.400000000001</v>
      </c>
    </row>
    <row r="2089" spans="1:8" x14ac:dyDescent="0.25">
      <c r="A2089" s="14">
        <v>42471</v>
      </c>
      <c r="B2089">
        <v>8229.11</v>
      </c>
      <c r="C2089">
        <v>33566.22</v>
      </c>
      <c r="D2089">
        <v>4458.7</v>
      </c>
      <c r="E2089">
        <v>3863.874656</v>
      </c>
      <c r="F2089">
        <v>1327.9045679999999</v>
      </c>
      <c r="G2089">
        <v>412.08</v>
      </c>
      <c r="H2089" s="15">
        <v>20440.810000000001</v>
      </c>
    </row>
    <row r="2090" spans="1:8" x14ac:dyDescent="0.25">
      <c r="A2090" s="14">
        <v>42472</v>
      </c>
      <c r="B2090">
        <v>8313.3700000000008</v>
      </c>
      <c r="C2090">
        <v>33616.9</v>
      </c>
      <c r="D2090">
        <v>4496.05</v>
      </c>
      <c r="E2090">
        <v>3863.3095939999998</v>
      </c>
      <c r="F2090">
        <v>1336.2238339999999</v>
      </c>
      <c r="G2090">
        <v>410.46</v>
      </c>
      <c r="H2090" s="15">
        <v>20504.439999999999</v>
      </c>
    </row>
    <row r="2091" spans="1:8" x14ac:dyDescent="0.25">
      <c r="A2091" s="14">
        <v>42473</v>
      </c>
      <c r="B2091">
        <v>8383.75</v>
      </c>
      <c r="C2091">
        <v>33646.1</v>
      </c>
      <c r="D2091">
        <v>4554.72</v>
      </c>
      <c r="E2091">
        <v>3902.6967239999999</v>
      </c>
      <c r="F2091">
        <v>1353.0102870000001</v>
      </c>
      <c r="G2091">
        <v>416.02</v>
      </c>
      <c r="H2091" s="15">
        <v>21158.71</v>
      </c>
    </row>
    <row r="2092" spans="1:8" x14ac:dyDescent="0.25">
      <c r="A2092" s="14">
        <v>42474</v>
      </c>
      <c r="B2092">
        <v>8393.4500000000007</v>
      </c>
      <c r="C2092">
        <v>33767.589999999997</v>
      </c>
      <c r="D2092">
        <v>4554.62</v>
      </c>
      <c r="E2092">
        <v>3900.9656329999998</v>
      </c>
      <c r="F2092">
        <v>1353.0102870000001</v>
      </c>
      <c r="G2092">
        <v>418.54</v>
      </c>
      <c r="H2092" s="15">
        <v>21337.81</v>
      </c>
    </row>
    <row r="2093" spans="1:8" x14ac:dyDescent="0.25">
      <c r="A2093" s="14">
        <v>42475</v>
      </c>
      <c r="B2093">
        <v>8383.84</v>
      </c>
      <c r="C2093">
        <v>33767.120000000003</v>
      </c>
      <c r="D2093">
        <v>4543.16</v>
      </c>
      <c r="E2093">
        <v>3881.939402</v>
      </c>
      <c r="F2093">
        <v>1353.0102870000001</v>
      </c>
      <c r="G2093">
        <v>418.77</v>
      </c>
      <c r="H2093" s="15">
        <v>21316.47</v>
      </c>
    </row>
    <row r="2094" spans="1:8" x14ac:dyDescent="0.25">
      <c r="A2094" s="14">
        <v>42478</v>
      </c>
      <c r="B2094">
        <v>8445.07</v>
      </c>
      <c r="C2094">
        <v>33759.97</v>
      </c>
      <c r="D2094">
        <v>4565.42</v>
      </c>
      <c r="E2094">
        <v>3861.9197370000002</v>
      </c>
      <c r="F2094">
        <v>1367.3342740000001</v>
      </c>
      <c r="G2094">
        <v>412.85</v>
      </c>
      <c r="H2094" s="15">
        <v>21161.5</v>
      </c>
    </row>
    <row r="2095" spans="1:8" x14ac:dyDescent="0.25">
      <c r="A2095" s="14">
        <v>42479</v>
      </c>
      <c r="B2095">
        <v>8497.59</v>
      </c>
      <c r="C2095">
        <v>33729.620000000003</v>
      </c>
      <c r="D2095">
        <v>4537.09</v>
      </c>
      <c r="E2095">
        <v>3891.3309570000001</v>
      </c>
      <c r="F2095">
        <v>1367.3342740000001</v>
      </c>
      <c r="G2095">
        <v>414.33</v>
      </c>
      <c r="H2095" s="15">
        <v>21436.21</v>
      </c>
    </row>
    <row r="2096" spans="1:8" x14ac:dyDescent="0.25">
      <c r="A2096" s="14">
        <v>42480</v>
      </c>
      <c r="B2096">
        <v>8510.23</v>
      </c>
      <c r="C2096">
        <v>33619.839999999997</v>
      </c>
      <c r="D2096">
        <v>4540.4399999999996</v>
      </c>
      <c r="E2096">
        <v>3850.3587680000001</v>
      </c>
      <c r="F2096">
        <v>1372.360981</v>
      </c>
      <c r="G2096">
        <v>404.71</v>
      </c>
      <c r="H2096" s="15">
        <v>21236.31</v>
      </c>
    </row>
    <row r="2097" spans="1:8" x14ac:dyDescent="0.25">
      <c r="A2097" s="14">
        <v>42481</v>
      </c>
      <c r="B2097">
        <v>8460.9699999999993</v>
      </c>
      <c r="C2097">
        <v>33572.129999999997</v>
      </c>
      <c r="D2097">
        <v>4540.8</v>
      </c>
      <c r="E2097">
        <v>3837.2903219999998</v>
      </c>
      <c r="F2097">
        <v>1366.2273110000001</v>
      </c>
      <c r="G2097">
        <v>402.19</v>
      </c>
      <c r="H2097" s="15">
        <v>21622.25</v>
      </c>
    </row>
    <row r="2098" spans="1:8" x14ac:dyDescent="0.25">
      <c r="A2098" s="14">
        <v>42482</v>
      </c>
      <c r="B2098">
        <v>8496.26</v>
      </c>
      <c r="C2098">
        <v>33739.54</v>
      </c>
      <c r="D2098">
        <v>4474.1899999999996</v>
      </c>
      <c r="E2098">
        <v>3797.1488920000002</v>
      </c>
      <c r="F2098">
        <v>1359.918527</v>
      </c>
      <c r="G2098">
        <v>403.9</v>
      </c>
      <c r="H2098" s="15">
        <v>21467.040000000001</v>
      </c>
    </row>
    <row r="2099" spans="1:8" x14ac:dyDescent="0.25">
      <c r="A2099" s="14">
        <v>42485</v>
      </c>
      <c r="B2099">
        <v>8483.33</v>
      </c>
      <c r="C2099">
        <v>33684.559999999998</v>
      </c>
      <c r="D2099">
        <v>4474.13</v>
      </c>
      <c r="E2099">
        <v>3803.2177830000001</v>
      </c>
      <c r="F2099">
        <v>1349.5445050000001</v>
      </c>
      <c r="G2099">
        <v>401.88</v>
      </c>
      <c r="H2099" s="15">
        <v>21304.44</v>
      </c>
    </row>
    <row r="2100" spans="1:8" x14ac:dyDescent="0.25">
      <c r="A2100" s="14">
        <v>42486</v>
      </c>
      <c r="B2100">
        <v>8503.75</v>
      </c>
      <c r="C2100">
        <v>33847.74</v>
      </c>
      <c r="D2100">
        <v>4452.96</v>
      </c>
      <c r="E2100">
        <v>3765.2481939999998</v>
      </c>
      <c r="F2100">
        <v>1367.419934</v>
      </c>
      <c r="G2100">
        <v>404.6</v>
      </c>
      <c r="H2100" s="15">
        <v>21407.27</v>
      </c>
    </row>
    <row r="2101" spans="1:8" x14ac:dyDescent="0.25">
      <c r="A2101" s="14">
        <v>42487</v>
      </c>
      <c r="B2101">
        <v>8540.2900000000009</v>
      </c>
      <c r="C2101">
        <v>34269.279999999999</v>
      </c>
      <c r="D2101">
        <v>4416.6400000000003</v>
      </c>
      <c r="E2101">
        <v>3785.9070769999998</v>
      </c>
      <c r="F2101">
        <v>1373.1521029999999</v>
      </c>
      <c r="G2101">
        <v>402.96</v>
      </c>
      <c r="H2101" s="15">
        <v>21361.599999999999</v>
      </c>
    </row>
    <row r="2102" spans="1:8" x14ac:dyDescent="0.25">
      <c r="A2102" s="14">
        <v>42488</v>
      </c>
      <c r="B2102">
        <v>8476.33</v>
      </c>
      <c r="C2102">
        <v>34503.64</v>
      </c>
      <c r="D2102">
        <v>4363.99</v>
      </c>
      <c r="E2102">
        <v>3785.2386120000001</v>
      </c>
      <c r="F2102">
        <v>1349.826012</v>
      </c>
      <c r="G2102">
        <v>401.81</v>
      </c>
      <c r="H2102" s="15">
        <v>21388.03</v>
      </c>
    </row>
    <row r="2103" spans="1:8" x14ac:dyDescent="0.25">
      <c r="A2103" s="14">
        <v>42489</v>
      </c>
      <c r="B2103">
        <v>8437.6</v>
      </c>
      <c r="C2103">
        <v>34719.29</v>
      </c>
      <c r="D2103">
        <v>4341.3</v>
      </c>
      <c r="E2103">
        <v>3741.7425109999999</v>
      </c>
      <c r="F2103">
        <v>1353.8963200000001</v>
      </c>
      <c r="G2103">
        <v>401.11</v>
      </c>
      <c r="H2103" s="15">
        <v>21067.05</v>
      </c>
    </row>
    <row r="2104" spans="1:8" x14ac:dyDescent="0.25">
      <c r="A2104" s="14">
        <v>42493</v>
      </c>
      <c r="B2104">
        <v>8429.7099999999991</v>
      </c>
      <c r="C2104">
        <v>34897.300000000003</v>
      </c>
      <c r="D2104">
        <v>4341.3900000000003</v>
      </c>
      <c r="E2104">
        <v>3745.1846150000001</v>
      </c>
      <c r="F2104">
        <v>1339.636714</v>
      </c>
      <c r="G2104">
        <v>408.79</v>
      </c>
      <c r="H2104" s="15">
        <v>20676.939999999999</v>
      </c>
    </row>
    <row r="2105" spans="1:8" x14ac:dyDescent="0.25">
      <c r="A2105" s="14">
        <v>42494</v>
      </c>
      <c r="B2105">
        <v>8379.66</v>
      </c>
      <c r="C2105">
        <v>35317.56</v>
      </c>
      <c r="D2105">
        <v>4312.0200000000004</v>
      </c>
      <c r="E2105">
        <v>3738.827115</v>
      </c>
      <c r="F2105">
        <v>1328.3423290000001</v>
      </c>
      <c r="G2105">
        <v>408.66</v>
      </c>
      <c r="H2105" s="15">
        <v>20525.830000000002</v>
      </c>
    </row>
    <row r="2106" spans="1:8" x14ac:dyDescent="0.25">
      <c r="A2106" s="14">
        <v>42495</v>
      </c>
      <c r="B2106">
        <v>8379.91</v>
      </c>
      <c r="C2106">
        <v>35941.47</v>
      </c>
      <c r="D2106">
        <v>4309.4799999999996</v>
      </c>
      <c r="E2106">
        <v>3718.015836</v>
      </c>
      <c r="F2106">
        <v>1333.198588</v>
      </c>
      <c r="G2106">
        <v>409.47</v>
      </c>
      <c r="H2106" s="15">
        <v>20449.82</v>
      </c>
    </row>
    <row r="2107" spans="1:8" x14ac:dyDescent="0.25">
      <c r="A2107" s="14">
        <v>42496</v>
      </c>
      <c r="B2107">
        <v>8404.75</v>
      </c>
      <c r="C2107">
        <v>35973.69</v>
      </c>
      <c r="D2107">
        <v>4330.17</v>
      </c>
      <c r="E2107">
        <v>3714.9581899999998</v>
      </c>
      <c r="F2107">
        <v>1333.388404</v>
      </c>
      <c r="G2107">
        <v>397.3</v>
      </c>
      <c r="H2107" s="15">
        <v>20109.87</v>
      </c>
    </row>
    <row r="2108" spans="1:8" x14ac:dyDescent="0.25">
      <c r="A2108" s="14">
        <v>42499</v>
      </c>
      <c r="B2108">
        <v>8406.7099999999991</v>
      </c>
      <c r="C2108">
        <v>36234.99</v>
      </c>
      <c r="D2108">
        <v>4341.2299999999996</v>
      </c>
      <c r="E2108">
        <v>3751.2835519999999</v>
      </c>
      <c r="F2108">
        <v>1353.9811179999999</v>
      </c>
      <c r="G2108">
        <v>386.64</v>
      </c>
      <c r="H2108" s="15">
        <v>20156.810000000001</v>
      </c>
    </row>
    <row r="2109" spans="1:8" x14ac:dyDescent="0.25">
      <c r="A2109" s="14">
        <v>42500</v>
      </c>
      <c r="B2109">
        <v>8507.44</v>
      </c>
      <c r="C2109">
        <v>36265.120000000003</v>
      </c>
      <c r="D2109">
        <v>4402.04</v>
      </c>
      <c r="E2109">
        <v>3751.0604480000002</v>
      </c>
      <c r="F2109">
        <v>1355.0497399999999</v>
      </c>
      <c r="G2109">
        <v>386.44</v>
      </c>
      <c r="H2109" s="15">
        <v>20242.68</v>
      </c>
    </row>
    <row r="2110" spans="1:8" x14ac:dyDescent="0.25">
      <c r="A2110" s="14">
        <v>42501</v>
      </c>
      <c r="B2110">
        <v>8423.06</v>
      </c>
      <c r="C2110">
        <v>36266.230000000003</v>
      </c>
      <c r="D2110">
        <v>4361.03</v>
      </c>
      <c r="E2110">
        <v>3767.5670070000001</v>
      </c>
      <c r="F2110">
        <v>1349.5627959999999</v>
      </c>
      <c r="G2110">
        <v>387.01</v>
      </c>
      <c r="H2110" s="15">
        <v>20055.29</v>
      </c>
    </row>
    <row r="2111" spans="1:8" x14ac:dyDescent="0.25">
      <c r="A2111" s="14">
        <v>42502</v>
      </c>
      <c r="B2111">
        <v>8437.4699999999993</v>
      </c>
      <c r="C2111">
        <v>36048.76</v>
      </c>
      <c r="D2111">
        <v>4342.8100000000004</v>
      </c>
      <c r="E2111">
        <v>3720.9378080000001</v>
      </c>
      <c r="F2111">
        <v>1358.658486</v>
      </c>
      <c r="G2111">
        <v>387.4</v>
      </c>
      <c r="H2111" s="15">
        <v>19915.46</v>
      </c>
    </row>
    <row r="2112" spans="1:8" x14ac:dyDescent="0.25">
      <c r="A2112" s="14">
        <v>42503</v>
      </c>
      <c r="B2112">
        <v>8350.27</v>
      </c>
      <c r="C2112">
        <v>36122.49</v>
      </c>
      <c r="D2112">
        <v>4326.53</v>
      </c>
      <c r="E2112">
        <v>3728.1745999999998</v>
      </c>
      <c r="F2112">
        <v>1341.5573300000001</v>
      </c>
      <c r="G2112">
        <v>385.85</v>
      </c>
      <c r="H2112" s="15">
        <v>19719.29</v>
      </c>
    </row>
    <row r="2113" spans="1:8" x14ac:dyDescent="0.25">
      <c r="A2113" s="14">
        <v>42506</v>
      </c>
      <c r="B2113">
        <v>8425.43</v>
      </c>
      <c r="C2113">
        <v>36125.370000000003</v>
      </c>
      <c r="D2113">
        <v>4380.4799999999996</v>
      </c>
      <c r="E2113">
        <v>3730.6158049999999</v>
      </c>
      <c r="F2113">
        <v>1346.1485560000001</v>
      </c>
      <c r="G2113">
        <v>389.09</v>
      </c>
      <c r="H2113" s="15">
        <v>19883.95</v>
      </c>
    </row>
    <row r="2114" spans="1:8" x14ac:dyDescent="0.25">
      <c r="A2114" s="14">
        <v>42507</v>
      </c>
      <c r="B2114">
        <v>8354.19</v>
      </c>
      <c r="C2114">
        <v>36137.120000000003</v>
      </c>
      <c r="D2114">
        <v>4322.5600000000004</v>
      </c>
      <c r="E2114">
        <v>3748.5759459999999</v>
      </c>
      <c r="F2114">
        <v>1350.5826730000001</v>
      </c>
      <c r="G2114">
        <v>387.56</v>
      </c>
      <c r="H2114" s="15">
        <v>20118.8</v>
      </c>
    </row>
    <row r="2115" spans="1:8" x14ac:dyDescent="0.25">
      <c r="A2115" s="14">
        <v>42508</v>
      </c>
      <c r="B2115">
        <v>8353.15</v>
      </c>
      <c r="C2115">
        <v>36318.21</v>
      </c>
      <c r="D2115">
        <v>4338.2299999999996</v>
      </c>
      <c r="E2115">
        <v>3745.0876370000001</v>
      </c>
      <c r="F2115">
        <v>1345.0746690000001</v>
      </c>
      <c r="G2115">
        <v>383.14</v>
      </c>
      <c r="H2115" s="15">
        <v>19826.41</v>
      </c>
    </row>
    <row r="2116" spans="1:8" x14ac:dyDescent="0.25">
      <c r="A2116" s="14">
        <v>42509</v>
      </c>
      <c r="B2116">
        <v>8328.2900000000009</v>
      </c>
      <c r="C2116">
        <v>36685.050000000003</v>
      </c>
      <c r="D2116">
        <v>4315.58</v>
      </c>
      <c r="E2116">
        <v>3711.0332330000001</v>
      </c>
      <c r="F2116">
        <v>1321.8372240000001</v>
      </c>
      <c r="G2116">
        <v>382.91</v>
      </c>
      <c r="H2116" s="15">
        <v>19694.330000000002</v>
      </c>
    </row>
    <row r="2117" spans="1:8" x14ac:dyDescent="0.25">
      <c r="A2117" s="14">
        <v>42510</v>
      </c>
      <c r="B2117">
        <v>8355.19</v>
      </c>
      <c r="C2117">
        <v>36693.5</v>
      </c>
      <c r="D2117">
        <v>4362.8999999999996</v>
      </c>
      <c r="E2117">
        <v>3752.8823699999998</v>
      </c>
      <c r="F2117">
        <v>1312.6548230000001</v>
      </c>
      <c r="G2117">
        <v>385.6</v>
      </c>
      <c r="H2117" s="15">
        <v>19852.2</v>
      </c>
    </row>
    <row r="2118" spans="1:8" x14ac:dyDescent="0.25">
      <c r="A2118" s="14">
        <v>42513</v>
      </c>
      <c r="B2118">
        <v>8335.6200000000008</v>
      </c>
      <c r="C2118">
        <v>36723.35</v>
      </c>
      <c r="D2118">
        <v>4355.1000000000004</v>
      </c>
      <c r="E2118">
        <v>3780.7868589999998</v>
      </c>
      <c r="F2118">
        <v>1307.5491850000001</v>
      </c>
      <c r="G2118">
        <v>387.68</v>
      </c>
      <c r="H2118" s="15">
        <v>19809.03</v>
      </c>
    </row>
    <row r="2119" spans="1:8" x14ac:dyDescent="0.25">
      <c r="A2119" s="14">
        <v>42514</v>
      </c>
      <c r="B2119">
        <v>8425.65</v>
      </c>
      <c r="C2119">
        <v>36582.35</v>
      </c>
      <c r="D2119">
        <v>4444.3</v>
      </c>
      <c r="E2119">
        <v>3793.3760189999998</v>
      </c>
      <c r="F2119">
        <v>1304.6631729999999</v>
      </c>
      <c r="G2119">
        <v>384.22</v>
      </c>
      <c r="H2119" s="15">
        <v>19830.43</v>
      </c>
    </row>
    <row r="2120" spans="1:8" x14ac:dyDescent="0.25">
      <c r="A2120" s="14">
        <v>42515</v>
      </c>
      <c r="B2120">
        <v>8484.19</v>
      </c>
      <c r="C2120">
        <v>36499.43</v>
      </c>
      <c r="D2120">
        <v>4476.43</v>
      </c>
      <c r="E2120">
        <v>3814.1383409999999</v>
      </c>
      <c r="F2120">
        <v>1336.55871</v>
      </c>
      <c r="G2120">
        <v>383.66</v>
      </c>
      <c r="H2120" s="15">
        <v>20368.05</v>
      </c>
    </row>
    <row r="2121" spans="1:8" x14ac:dyDescent="0.25">
      <c r="A2121" s="14">
        <v>42516</v>
      </c>
      <c r="B2121">
        <v>8473.26</v>
      </c>
      <c r="C2121">
        <v>36540.97</v>
      </c>
      <c r="D2121">
        <v>4487.96</v>
      </c>
      <c r="E2121">
        <v>3813.8208730000001</v>
      </c>
      <c r="F2121">
        <v>1358.2849739999999</v>
      </c>
      <c r="G2121">
        <v>384.52</v>
      </c>
      <c r="H2121" s="15">
        <v>20397.11</v>
      </c>
    </row>
    <row r="2122" spans="1:8" x14ac:dyDescent="0.25">
      <c r="A2122" s="14">
        <v>42517</v>
      </c>
      <c r="B2122">
        <v>8503.74</v>
      </c>
      <c r="C2122">
        <v>36694.26</v>
      </c>
      <c r="D2122">
        <v>4512.54</v>
      </c>
      <c r="E2122">
        <v>3810.7807979999998</v>
      </c>
      <c r="F2122">
        <v>1378.956725</v>
      </c>
      <c r="G2122">
        <v>384.42</v>
      </c>
      <c r="H2122" s="15">
        <v>20576.77</v>
      </c>
    </row>
    <row r="2123" spans="1:8" x14ac:dyDescent="0.25">
      <c r="A2123" s="14">
        <v>42520</v>
      </c>
      <c r="B2123">
        <v>8503.74</v>
      </c>
      <c r="C2123">
        <v>36234.69</v>
      </c>
      <c r="D2123" t="e">
        <v>#N/A</v>
      </c>
      <c r="E2123" t="e">
        <v>#N/A</v>
      </c>
      <c r="F2123">
        <v>1379.7928830000001</v>
      </c>
      <c r="G2123">
        <v>384.42</v>
      </c>
      <c r="H2123" s="15">
        <v>20629.39</v>
      </c>
    </row>
    <row r="2124" spans="1:8" x14ac:dyDescent="0.25">
      <c r="A2124" s="14">
        <v>42521</v>
      </c>
      <c r="B2124">
        <v>8473.85</v>
      </c>
      <c r="C2124">
        <v>36061.56</v>
      </c>
      <c r="D2124">
        <v>4523.8900000000003</v>
      </c>
      <c r="E2124">
        <v>3812.2248319999999</v>
      </c>
      <c r="F2124">
        <v>1372.1073699999999</v>
      </c>
      <c r="G2124">
        <v>398.16</v>
      </c>
      <c r="H2124" s="15">
        <v>20815.09</v>
      </c>
    </row>
    <row r="2125" spans="1:8" x14ac:dyDescent="0.25">
      <c r="A2125" s="14">
        <v>42522</v>
      </c>
      <c r="B2125">
        <v>8487.84</v>
      </c>
      <c r="C2125">
        <v>36496.17</v>
      </c>
      <c r="D2125">
        <v>4520.07</v>
      </c>
      <c r="E2125">
        <v>3820.0857430000001</v>
      </c>
      <c r="F2125">
        <v>1373.4278400000001</v>
      </c>
      <c r="G2125">
        <v>397.41</v>
      </c>
      <c r="H2125" s="15">
        <v>20760.98</v>
      </c>
    </row>
    <row r="2126" spans="1:8" x14ac:dyDescent="0.25">
      <c r="A2126" s="14">
        <v>42523</v>
      </c>
      <c r="B2126">
        <v>8510.52</v>
      </c>
      <c r="C2126">
        <v>36839.14</v>
      </c>
      <c r="D2126">
        <v>4531.3500000000004</v>
      </c>
      <c r="E2126">
        <v>3842.995214</v>
      </c>
      <c r="F2126">
        <v>1383.1274209999999</v>
      </c>
      <c r="G2126">
        <v>398.74</v>
      </c>
      <c r="H2126" s="15">
        <v>20859.22</v>
      </c>
    </row>
    <row r="2127" spans="1:8" x14ac:dyDescent="0.25">
      <c r="A2127" s="14">
        <v>42524</v>
      </c>
      <c r="B2127">
        <v>8493.6299999999992</v>
      </c>
      <c r="C2127">
        <v>37223</v>
      </c>
      <c r="D2127">
        <v>4509.79</v>
      </c>
      <c r="E2127">
        <v>3843.546773</v>
      </c>
      <c r="F2127">
        <v>1382.3489030000001</v>
      </c>
      <c r="G2127">
        <v>400.65</v>
      </c>
      <c r="H2127" s="15">
        <v>20947.240000000002</v>
      </c>
    </row>
    <row r="2128" spans="1:8" x14ac:dyDescent="0.25">
      <c r="A2128" s="14">
        <v>42527</v>
      </c>
      <c r="B2128">
        <v>8538.4</v>
      </c>
      <c r="C2128">
        <v>37352.269999999997</v>
      </c>
      <c r="D2128">
        <v>4523.63</v>
      </c>
      <c r="E2128">
        <v>3852.5842360000001</v>
      </c>
      <c r="F2128">
        <v>1382.806372</v>
      </c>
      <c r="G2128">
        <v>399.7</v>
      </c>
      <c r="H2128" s="15">
        <v>21030.22</v>
      </c>
    </row>
    <row r="2129" spans="1:8" x14ac:dyDescent="0.25">
      <c r="A2129" s="14">
        <v>42528</v>
      </c>
      <c r="B2129">
        <v>8554.98</v>
      </c>
      <c r="C2129">
        <v>37392.29</v>
      </c>
      <c r="D2129">
        <v>4513.09</v>
      </c>
      <c r="E2129">
        <v>3856.5237520000001</v>
      </c>
      <c r="F2129">
        <v>1396.983792</v>
      </c>
      <c r="G2129">
        <v>399.7</v>
      </c>
      <c r="H2129" s="15">
        <v>21328.240000000002</v>
      </c>
    </row>
    <row r="2130" spans="1:8" x14ac:dyDescent="0.25">
      <c r="A2130" s="14">
        <v>42529</v>
      </c>
      <c r="B2130">
        <v>8585.7800000000007</v>
      </c>
      <c r="C2130">
        <v>37426.400000000001</v>
      </c>
      <c r="D2130">
        <v>4520.63</v>
      </c>
      <c r="E2130">
        <v>3844.9285639999998</v>
      </c>
      <c r="F2130">
        <v>1401.123047</v>
      </c>
      <c r="G2130">
        <v>398.33</v>
      </c>
      <c r="H2130" s="15">
        <v>21297.88</v>
      </c>
    </row>
    <row r="2131" spans="1:8" x14ac:dyDescent="0.25">
      <c r="A2131" s="14">
        <v>42531</v>
      </c>
      <c r="B2131">
        <v>8508.42</v>
      </c>
      <c r="C2131">
        <v>36940.879999999997</v>
      </c>
      <c r="D2131">
        <v>4461.05</v>
      </c>
      <c r="E2131">
        <v>3757.098446</v>
      </c>
      <c r="F2131">
        <v>1382.267773</v>
      </c>
      <c r="G2131">
        <v>398.33</v>
      </c>
      <c r="H2131" s="15">
        <v>21042.639999999999</v>
      </c>
    </row>
    <row r="2132" spans="1:8" x14ac:dyDescent="0.25">
      <c r="A2132" s="14">
        <v>42534</v>
      </c>
      <c r="B2132">
        <v>8447.26</v>
      </c>
      <c r="C2132">
        <v>36979.96</v>
      </c>
      <c r="D2132">
        <v>4422.76</v>
      </c>
      <c r="E2132">
        <v>3718.4872380000002</v>
      </c>
      <c r="F2132">
        <v>1366.7054209999999</v>
      </c>
      <c r="G2132">
        <v>385.64</v>
      </c>
      <c r="H2132" s="15">
        <v>20512.990000000002</v>
      </c>
    </row>
    <row r="2133" spans="1:8" x14ac:dyDescent="0.25">
      <c r="A2133" s="14">
        <v>42535</v>
      </c>
      <c r="B2133">
        <v>8430.09</v>
      </c>
      <c r="C2133">
        <v>37517.75</v>
      </c>
      <c r="D2133">
        <v>4424.91</v>
      </c>
      <c r="E2133">
        <v>3676.5159469999999</v>
      </c>
      <c r="F2133">
        <v>1363.8941649999999</v>
      </c>
      <c r="G2133">
        <v>386.91</v>
      </c>
      <c r="H2133" s="15">
        <v>20387.53</v>
      </c>
    </row>
    <row r="2134" spans="1:8" x14ac:dyDescent="0.25">
      <c r="A2134" s="14">
        <v>42536</v>
      </c>
      <c r="B2134">
        <v>8412.08</v>
      </c>
      <c r="C2134">
        <v>38559.870000000003</v>
      </c>
      <c r="D2134">
        <v>4409.51</v>
      </c>
      <c r="E2134">
        <v>3670.9576910000001</v>
      </c>
      <c r="F2134">
        <v>1379.13778</v>
      </c>
      <c r="G2134">
        <v>393.29</v>
      </c>
      <c r="H2134" s="15">
        <v>20467.52</v>
      </c>
    </row>
    <row r="2135" spans="1:8" x14ac:dyDescent="0.25">
      <c r="A2135" s="14">
        <v>42537</v>
      </c>
      <c r="B2135">
        <v>8444.36</v>
      </c>
      <c r="C2135">
        <v>38751.599999999999</v>
      </c>
      <c r="D2135">
        <v>4424.2299999999996</v>
      </c>
      <c r="E2135">
        <v>3626.4117970000002</v>
      </c>
      <c r="F2135">
        <v>1368.2849960000001</v>
      </c>
      <c r="G2135">
        <v>391.56</v>
      </c>
      <c r="H2135" s="15">
        <v>20038.419999999998</v>
      </c>
    </row>
    <row r="2136" spans="1:8" x14ac:dyDescent="0.25">
      <c r="A2136" s="14">
        <v>42538</v>
      </c>
      <c r="B2136">
        <v>8428.19</v>
      </c>
      <c r="C2136">
        <v>38776.94</v>
      </c>
      <c r="D2136">
        <v>4374.38</v>
      </c>
      <c r="E2136">
        <v>3659.0936390000002</v>
      </c>
      <c r="F2136">
        <v>1375.9005219999999</v>
      </c>
      <c r="G2136">
        <v>392.59</v>
      </c>
      <c r="H2136" s="15">
        <v>20169.98</v>
      </c>
    </row>
    <row r="2137" spans="1:8" x14ac:dyDescent="0.25">
      <c r="A2137" s="14">
        <v>42541</v>
      </c>
      <c r="B2137">
        <v>8475.57</v>
      </c>
      <c r="C2137">
        <v>38469.82</v>
      </c>
      <c r="D2137">
        <v>4400.16</v>
      </c>
      <c r="E2137">
        <v>3773.0185980000001</v>
      </c>
      <c r="F2137">
        <v>1382.096673</v>
      </c>
      <c r="G2137">
        <v>392.81</v>
      </c>
      <c r="H2137" s="15">
        <v>20510.2</v>
      </c>
    </row>
    <row r="2138" spans="1:8" x14ac:dyDescent="0.25">
      <c r="A2138" s="14">
        <v>42542</v>
      </c>
      <c r="B2138">
        <v>8496.48</v>
      </c>
      <c r="C2138">
        <v>38415.31</v>
      </c>
      <c r="D2138">
        <v>4413.3999999999996</v>
      </c>
      <c r="E2138">
        <v>3761.262972</v>
      </c>
      <c r="F2138">
        <v>1377.9581949999999</v>
      </c>
      <c r="G2138">
        <v>391.36</v>
      </c>
      <c r="H2138" s="15">
        <v>20668.439999999999</v>
      </c>
    </row>
    <row r="2139" spans="1:8" x14ac:dyDescent="0.25">
      <c r="A2139" s="14">
        <v>42543</v>
      </c>
      <c r="B2139">
        <v>8481.27</v>
      </c>
      <c r="C2139">
        <v>38149.26</v>
      </c>
      <c r="D2139">
        <v>4404.7299999999996</v>
      </c>
      <c r="E2139">
        <v>3792.7888250000001</v>
      </c>
      <c r="F2139">
        <v>1377.158275</v>
      </c>
      <c r="G2139">
        <v>394.83</v>
      </c>
      <c r="H2139" s="15">
        <v>20795.12</v>
      </c>
    </row>
    <row r="2140" spans="1:8" x14ac:dyDescent="0.25">
      <c r="A2140" s="14">
        <v>42544</v>
      </c>
      <c r="B2140">
        <v>8588.7800000000007</v>
      </c>
      <c r="C2140">
        <v>38237.89</v>
      </c>
      <c r="D2140">
        <v>4467.4799999999996</v>
      </c>
      <c r="E2140">
        <v>3830.0979130000001</v>
      </c>
      <c r="F2140">
        <v>1387.5437549999999</v>
      </c>
      <c r="G2140">
        <v>392.59</v>
      </c>
      <c r="H2140" s="15">
        <v>20868.34</v>
      </c>
    </row>
    <row r="2141" spans="1:8" x14ac:dyDescent="0.25">
      <c r="A2141" s="14">
        <v>42545</v>
      </c>
      <c r="B2141">
        <v>8308.48</v>
      </c>
      <c r="C2141">
        <v>37389.879999999997</v>
      </c>
      <c r="D2141">
        <v>4285.7</v>
      </c>
      <c r="E2141">
        <v>3750.4003790000002</v>
      </c>
      <c r="F2141">
        <v>1348.359561</v>
      </c>
      <c r="G2141">
        <v>387.45</v>
      </c>
      <c r="H2141" s="15">
        <v>20259.13</v>
      </c>
    </row>
    <row r="2142" spans="1:8" x14ac:dyDescent="0.25">
      <c r="A2142" s="14">
        <v>42548</v>
      </c>
      <c r="B2142">
        <v>8194.35</v>
      </c>
      <c r="C2142">
        <v>37039.57</v>
      </c>
      <c r="D2142">
        <v>4201.05</v>
      </c>
      <c r="E2142">
        <v>3594.9806610000001</v>
      </c>
      <c r="F2142">
        <v>1347.9438</v>
      </c>
      <c r="G2142">
        <v>393.3</v>
      </c>
      <c r="H2142" s="15">
        <v>20227.3</v>
      </c>
    </row>
    <row r="2143" spans="1:8" x14ac:dyDescent="0.25">
      <c r="A2143" s="14">
        <v>42549</v>
      </c>
      <c r="B2143">
        <v>8322.09</v>
      </c>
      <c r="C2143">
        <v>37076.629999999997</v>
      </c>
      <c r="D2143">
        <v>4290.47</v>
      </c>
      <c r="E2143">
        <v>3703.4920959999999</v>
      </c>
      <c r="F2143">
        <v>1354.373024</v>
      </c>
      <c r="G2143">
        <v>395.51</v>
      </c>
      <c r="H2143" s="15">
        <v>20172.46</v>
      </c>
    </row>
    <row r="2144" spans="1:8" x14ac:dyDescent="0.25">
      <c r="A2144" s="14">
        <v>42550</v>
      </c>
      <c r="B2144">
        <v>8461.0400000000009</v>
      </c>
      <c r="C2144">
        <v>37786.57</v>
      </c>
      <c r="D2144">
        <v>4364.74</v>
      </c>
      <c r="E2144">
        <v>3817.730787</v>
      </c>
      <c r="F2144">
        <v>1373.3734179999999</v>
      </c>
      <c r="G2144">
        <v>398.1</v>
      </c>
      <c r="H2144" s="15">
        <v>20436.12</v>
      </c>
    </row>
    <row r="2145" spans="1:8" x14ac:dyDescent="0.25">
      <c r="A2145" s="14">
        <v>42551</v>
      </c>
      <c r="B2145">
        <v>8566.89</v>
      </c>
      <c r="C2145">
        <v>37783.54</v>
      </c>
      <c r="D2145">
        <v>4417.7</v>
      </c>
      <c r="E2145">
        <v>3912.6240320000002</v>
      </c>
      <c r="F2145">
        <v>1391.4927809999999</v>
      </c>
      <c r="G2145">
        <v>397.8</v>
      </c>
      <c r="H2145" s="15">
        <v>20794.37</v>
      </c>
    </row>
    <row r="2146" spans="1:8" x14ac:dyDescent="0.25">
      <c r="A2146" s="14">
        <v>42555</v>
      </c>
      <c r="B2146">
        <v>8574.2099999999991</v>
      </c>
      <c r="C2146">
        <v>37966.76</v>
      </c>
      <c r="D2146" t="e">
        <v>#N/A</v>
      </c>
      <c r="E2146">
        <v>3910.2176380000001</v>
      </c>
      <c r="F2146">
        <v>1414.1286789999999</v>
      </c>
      <c r="G2146">
        <v>398.22</v>
      </c>
      <c r="H2146" s="15">
        <v>21059.200000000001</v>
      </c>
    </row>
    <row r="2147" spans="1:8" x14ac:dyDescent="0.25">
      <c r="A2147" s="14">
        <v>42556</v>
      </c>
      <c r="B2147">
        <v>8528.2800000000007</v>
      </c>
      <c r="C2147">
        <v>37966.76</v>
      </c>
      <c r="D2147">
        <v>4410.75</v>
      </c>
      <c r="E2147">
        <v>3898.5032769999998</v>
      </c>
      <c r="F2147">
        <v>1406.485645</v>
      </c>
      <c r="G2147">
        <v>407.73</v>
      </c>
      <c r="H2147" s="15">
        <v>20750.72</v>
      </c>
    </row>
    <row r="2148" spans="1:8" x14ac:dyDescent="0.25">
      <c r="A2148" s="14">
        <v>42557</v>
      </c>
      <c r="B2148">
        <v>8563.2000000000007</v>
      </c>
      <c r="C2148">
        <v>37966.76</v>
      </c>
      <c r="D2148">
        <v>4444.7</v>
      </c>
      <c r="E2148">
        <v>3896.5393439999998</v>
      </c>
      <c r="F2148">
        <v>1406.485645</v>
      </c>
      <c r="G2148">
        <v>408.98</v>
      </c>
      <c r="H2148" s="15">
        <v>20495.29</v>
      </c>
    </row>
    <row r="2149" spans="1:8" x14ac:dyDescent="0.25">
      <c r="A2149" s="14">
        <v>42558</v>
      </c>
      <c r="B2149">
        <v>8545.0499999999993</v>
      </c>
      <c r="C2149">
        <v>37966.76</v>
      </c>
      <c r="D2149">
        <v>4459.59</v>
      </c>
      <c r="E2149">
        <v>3937.7729220000001</v>
      </c>
      <c r="F2149">
        <v>1407.22218</v>
      </c>
      <c r="G2149">
        <v>409.32</v>
      </c>
      <c r="H2149" s="15">
        <v>20706.919999999998</v>
      </c>
    </row>
    <row r="2150" spans="1:8" x14ac:dyDescent="0.25">
      <c r="A2150" s="14">
        <v>42559</v>
      </c>
      <c r="B2150">
        <v>8662.94</v>
      </c>
      <c r="C2150">
        <v>37966.76</v>
      </c>
      <c r="D2150">
        <v>4528.3599999999997</v>
      </c>
      <c r="E2150">
        <v>3992.1869689999999</v>
      </c>
      <c r="F2150">
        <v>1405.963164</v>
      </c>
      <c r="G2150">
        <v>406.74</v>
      </c>
      <c r="H2150" s="15">
        <v>20564.169999999998</v>
      </c>
    </row>
    <row r="2151" spans="1:8" x14ac:dyDescent="0.25">
      <c r="A2151" s="14">
        <v>42562</v>
      </c>
      <c r="B2151">
        <v>8687.02</v>
      </c>
      <c r="C2151">
        <v>38367.96</v>
      </c>
      <c r="D2151">
        <v>4554.71</v>
      </c>
      <c r="E2151">
        <v>4072.5872250000002</v>
      </c>
      <c r="F2151">
        <v>1433.6296589999999</v>
      </c>
      <c r="G2151">
        <v>408.23</v>
      </c>
      <c r="H2151" s="15">
        <v>20880.5</v>
      </c>
    </row>
    <row r="2152" spans="1:8" x14ac:dyDescent="0.25">
      <c r="A2152" s="14">
        <v>42563</v>
      </c>
      <c r="B2152">
        <v>8739.2099999999991</v>
      </c>
      <c r="C2152">
        <v>39031.620000000003</v>
      </c>
      <c r="D2152">
        <v>4577.6099999999997</v>
      </c>
      <c r="E2152">
        <v>4055.637162</v>
      </c>
      <c r="F2152">
        <v>1442.446449</v>
      </c>
      <c r="G2152">
        <v>415.58</v>
      </c>
      <c r="H2152" s="15">
        <v>21224.74</v>
      </c>
    </row>
    <row r="2153" spans="1:8" x14ac:dyDescent="0.25">
      <c r="A2153" s="14">
        <v>42564</v>
      </c>
      <c r="B2153">
        <v>8750.68</v>
      </c>
      <c r="C2153">
        <v>39049.46</v>
      </c>
      <c r="D2153">
        <v>4565.7700000000004</v>
      </c>
      <c r="E2153">
        <v>4067.24008</v>
      </c>
      <c r="F2153">
        <v>1445.0749920000001</v>
      </c>
      <c r="G2153">
        <v>416.74</v>
      </c>
      <c r="H2153" s="15">
        <v>21322.37</v>
      </c>
    </row>
    <row r="2154" spans="1:8" x14ac:dyDescent="0.25">
      <c r="A2154" s="14">
        <v>42565</v>
      </c>
      <c r="B2154">
        <v>8799.24</v>
      </c>
      <c r="C2154">
        <v>39257</v>
      </c>
      <c r="D2154">
        <v>4596.49</v>
      </c>
      <c r="E2154">
        <v>4059.4790859999998</v>
      </c>
      <c r="F2154">
        <v>1452.546949</v>
      </c>
      <c r="G2154">
        <v>416.43</v>
      </c>
      <c r="H2154" s="15">
        <v>21561.06</v>
      </c>
    </row>
    <row r="2155" spans="1:8" x14ac:dyDescent="0.25">
      <c r="A2155" s="14">
        <v>42566</v>
      </c>
      <c r="B2155">
        <v>8791.26</v>
      </c>
      <c r="C2155">
        <v>39188.47</v>
      </c>
      <c r="D2155">
        <v>4589.83</v>
      </c>
      <c r="E2155">
        <v>4058.7878150000001</v>
      </c>
      <c r="F2155">
        <v>1442.3260299999999</v>
      </c>
      <c r="G2155">
        <v>416.04</v>
      </c>
      <c r="H2155" s="15">
        <v>21659.25</v>
      </c>
    </row>
    <row r="2156" spans="1:8" x14ac:dyDescent="0.25">
      <c r="A2156" s="14">
        <v>42569</v>
      </c>
      <c r="B2156">
        <v>8799.82</v>
      </c>
      <c r="C2156">
        <v>39253.25</v>
      </c>
      <c r="D2156">
        <v>4619.68</v>
      </c>
      <c r="E2156">
        <v>4235.1928529999996</v>
      </c>
      <c r="F2156">
        <v>1431.752641</v>
      </c>
      <c r="G2156">
        <v>414.97</v>
      </c>
      <c r="H2156" s="15">
        <v>21803.18</v>
      </c>
    </row>
    <row r="2157" spans="1:8" x14ac:dyDescent="0.25">
      <c r="A2157" s="14">
        <v>42570</v>
      </c>
      <c r="B2157">
        <v>8799.16</v>
      </c>
      <c r="C2157">
        <v>39208.879999999997</v>
      </c>
      <c r="D2157">
        <v>4603.29</v>
      </c>
      <c r="E2157">
        <v>4270.4735479999999</v>
      </c>
      <c r="F2157">
        <v>1436.6865479999999</v>
      </c>
      <c r="G2157">
        <v>414.18</v>
      </c>
      <c r="H2157" s="15">
        <v>21673.200000000001</v>
      </c>
    </row>
    <row r="2158" spans="1:8" x14ac:dyDescent="0.25">
      <c r="A2158" s="14">
        <v>42571</v>
      </c>
      <c r="B2158">
        <v>8807.64</v>
      </c>
      <c r="C2158">
        <v>39098.79</v>
      </c>
      <c r="D2158">
        <v>4657.2</v>
      </c>
      <c r="E2158">
        <v>4301.7374449999998</v>
      </c>
      <c r="F2158">
        <v>1443.937911</v>
      </c>
      <c r="G2158">
        <v>412.92</v>
      </c>
      <c r="H2158" s="15">
        <v>21882.48</v>
      </c>
    </row>
    <row r="2159" spans="1:8" x14ac:dyDescent="0.25">
      <c r="A2159" s="14">
        <v>42572</v>
      </c>
      <c r="B2159">
        <v>8769.8700000000008</v>
      </c>
      <c r="C2159">
        <v>39306.79</v>
      </c>
      <c r="D2159">
        <v>4647.0200000000004</v>
      </c>
      <c r="E2159">
        <v>4287.7765529999997</v>
      </c>
      <c r="F2159">
        <v>1437.2573010000001</v>
      </c>
      <c r="G2159">
        <v>415.01</v>
      </c>
      <c r="H2159" s="15">
        <v>22000.49</v>
      </c>
    </row>
    <row r="2160" spans="1:8" x14ac:dyDescent="0.25">
      <c r="A2160" s="14">
        <v>42573</v>
      </c>
      <c r="B2160">
        <v>8801.52</v>
      </c>
      <c r="C2160">
        <v>39151.78</v>
      </c>
      <c r="D2160">
        <v>4666.07</v>
      </c>
      <c r="E2160">
        <v>4274.8875390000003</v>
      </c>
      <c r="F2160">
        <v>1447.872973</v>
      </c>
      <c r="G2160">
        <v>411.42</v>
      </c>
      <c r="H2160" s="15">
        <v>21964.27</v>
      </c>
    </row>
    <row r="2161" spans="1:8" x14ac:dyDescent="0.25">
      <c r="A2161" s="14">
        <v>42576</v>
      </c>
      <c r="B2161">
        <v>8763.1</v>
      </c>
      <c r="C2161">
        <v>39017.32</v>
      </c>
      <c r="D2161">
        <v>4665.93</v>
      </c>
      <c r="E2161">
        <v>4282.8374949999998</v>
      </c>
      <c r="F2161">
        <v>1459.6877400000001</v>
      </c>
      <c r="G2161">
        <v>412.15</v>
      </c>
      <c r="H2161" s="15">
        <v>21993.439999999999</v>
      </c>
    </row>
    <row r="2162" spans="1:8" x14ac:dyDescent="0.25">
      <c r="A2162" s="14">
        <v>42577</v>
      </c>
      <c r="B2162">
        <v>8747.61</v>
      </c>
      <c r="C2162">
        <v>39147.33</v>
      </c>
      <c r="D2162">
        <v>4672.1099999999997</v>
      </c>
      <c r="E2162">
        <v>4288.0123759999997</v>
      </c>
      <c r="F2162">
        <v>1454.6629250000001</v>
      </c>
      <c r="G2162">
        <v>417.02</v>
      </c>
      <c r="H2162" s="15">
        <v>22129.73</v>
      </c>
    </row>
    <row r="2163" spans="1:8" x14ac:dyDescent="0.25">
      <c r="A2163" s="14">
        <v>42578</v>
      </c>
      <c r="B2163">
        <v>8722.74</v>
      </c>
      <c r="C2163">
        <v>39434.97</v>
      </c>
      <c r="D2163">
        <v>4702.8900000000003</v>
      </c>
      <c r="E2163">
        <v>4319.6345369999999</v>
      </c>
      <c r="F2163">
        <v>1463.2619</v>
      </c>
      <c r="G2163">
        <v>409.45</v>
      </c>
      <c r="H2163" s="15">
        <v>22218.99</v>
      </c>
    </row>
    <row r="2164" spans="1:8" x14ac:dyDescent="0.25">
      <c r="A2164" s="14">
        <v>42579</v>
      </c>
      <c r="B2164">
        <v>8713.91</v>
      </c>
      <c r="C2164">
        <v>39468.980000000003</v>
      </c>
      <c r="D2164">
        <v>4721.41</v>
      </c>
      <c r="E2164">
        <v>4292.8656110000002</v>
      </c>
      <c r="F2164">
        <v>1473.034189</v>
      </c>
      <c r="G2164">
        <v>409.68</v>
      </c>
      <c r="H2164" s="15">
        <v>22174.34</v>
      </c>
    </row>
    <row r="2165" spans="1:8" x14ac:dyDescent="0.25">
      <c r="A2165" s="14">
        <v>42580</v>
      </c>
      <c r="B2165">
        <v>8722.99</v>
      </c>
      <c r="C2165">
        <v>39528.82</v>
      </c>
      <c r="D2165">
        <v>4730.2299999999996</v>
      </c>
      <c r="E2165">
        <v>4301.9557610000002</v>
      </c>
      <c r="F2165">
        <v>1472.3926369999999</v>
      </c>
      <c r="G2165">
        <v>407.23</v>
      </c>
      <c r="H2165" s="15">
        <v>21891.37</v>
      </c>
    </row>
    <row r="2166" spans="1:8" x14ac:dyDescent="0.25">
      <c r="A2166" s="14">
        <v>42583</v>
      </c>
      <c r="B2166">
        <v>8695.8700000000008</v>
      </c>
      <c r="C2166">
        <v>39800.639999999999</v>
      </c>
      <c r="D2166">
        <v>4756.04</v>
      </c>
      <c r="E2166">
        <v>4293.7498800000003</v>
      </c>
      <c r="F2166">
        <v>1480.5189310000001</v>
      </c>
      <c r="G2166">
        <v>403.42</v>
      </c>
      <c r="H2166" s="15">
        <v>22129.14</v>
      </c>
    </row>
    <row r="2167" spans="1:8" x14ac:dyDescent="0.25">
      <c r="A2167" s="14">
        <v>42585</v>
      </c>
      <c r="B2167">
        <v>8669.7900000000009</v>
      </c>
      <c r="C2167">
        <v>39615.760000000002</v>
      </c>
      <c r="D2167">
        <v>4734.33</v>
      </c>
      <c r="E2167">
        <v>4265.531892</v>
      </c>
      <c r="F2167">
        <v>1454.298722</v>
      </c>
      <c r="G2167">
        <v>406.83</v>
      </c>
      <c r="H2167" s="15">
        <v>21739.119999999999</v>
      </c>
    </row>
    <row r="2168" spans="1:8" x14ac:dyDescent="0.25">
      <c r="A2168" s="14">
        <v>42586</v>
      </c>
      <c r="B2168">
        <v>8664.89</v>
      </c>
      <c r="C2168">
        <v>39446.699999999997</v>
      </c>
      <c r="D2168">
        <v>4743.8100000000004</v>
      </c>
      <c r="E2168">
        <v>4312.0232980000001</v>
      </c>
      <c r="F2168">
        <v>1457.6273779999999</v>
      </c>
      <c r="G2168">
        <v>407.44</v>
      </c>
      <c r="H2168" s="15">
        <v>21832.23</v>
      </c>
    </row>
    <row r="2169" spans="1:8" x14ac:dyDescent="0.25">
      <c r="A2169" s="14">
        <v>42587</v>
      </c>
      <c r="B2169">
        <v>8731.2099999999991</v>
      </c>
      <c r="C2169">
        <v>39390.21</v>
      </c>
      <c r="D2169">
        <v>4791.21</v>
      </c>
      <c r="E2169">
        <v>4356.266294</v>
      </c>
      <c r="F2169">
        <v>1483.2826439999999</v>
      </c>
      <c r="G2169">
        <v>407.09</v>
      </c>
      <c r="H2169" s="15">
        <v>22146.09</v>
      </c>
    </row>
    <row r="2170" spans="1:8" x14ac:dyDescent="0.25">
      <c r="A2170" s="14">
        <v>42590</v>
      </c>
      <c r="B2170">
        <v>8720.75</v>
      </c>
      <c r="C2170">
        <v>39476.17</v>
      </c>
      <c r="D2170">
        <v>4784.74</v>
      </c>
      <c r="E2170">
        <v>4345.726568</v>
      </c>
      <c r="F2170">
        <v>1489.498722</v>
      </c>
      <c r="G2170">
        <v>410.94</v>
      </c>
      <c r="H2170" s="15">
        <v>22494.76</v>
      </c>
    </row>
    <row r="2171" spans="1:8" x14ac:dyDescent="0.25">
      <c r="A2171" s="14">
        <v>42591</v>
      </c>
      <c r="B2171">
        <v>8726.56</v>
      </c>
      <c r="C2171">
        <v>39663.71</v>
      </c>
      <c r="D2171">
        <v>4795.75</v>
      </c>
      <c r="E2171">
        <v>4370.7466789999999</v>
      </c>
      <c r="F2171">
        <v>1482.343488</v>
      </c>
      <c r="G2171">
        <v>413.91</v>
      </c>
      <c r="H2171" s="15">
        <v>22465.61</v>
      </c>
    </row>
    <row r="2172" spans="1:8" x14ac:dyDescent="0.25">
      <c r="A2172" s="14">
        <v>42592</v>
      </c>
      <c r="B2172">
        <v>8696.84</v>
      </c>
      <c r="C2172">
        <v>39805.879999999997</v>
      </c>
      <c r="D2172">
        <v>4783.3900000000003</v>
      </c>
      <c r="E2172">
        <v>4352.4481720000003</v>
      </c>
      <c r="F2172">
        <v>1468.613799</v>
      </c>
      <c r="G2172">
        <v>412.72</v>
      </c>
      <c r="H2172" s="15">
        <v>22492.43</v>
      </c>
    </row>
    <row r="2173" spans="1:8" x14ac:dyDescent="0.25">
      <c r="A2173" s="14">
        <v>42593</v>
      </c>
      <c r="B2173">
        <v>8737.75</v>
      </c>
      <c r="C2173">
        <v>39861.599999999999</v>
      </c>
      <c r="D2173">
        <v>4803.3100000000004</v>
      </c>
      <c r="E2173">
        <v>4379.9584020000002</v>
      </c>
      <c r="F2173">
        <v>1469.5385470000001</v>
      </c>
      <c r="G2173">
        <v>410.31</v>
      </c>
      <c r="H2173" s="15">
        <v>22580.55</v>
      </c>
    </row>
    <row r="2174" spans="1:8" x14ac:dyDescent="0.25">
      <c r="A2174" s="14">
        <v>42594</v>
      </c>
      <c r="B2174">
        <v>8726.98</v>
      </c>
      <c r="C2174">
        <v>39907.64</v>
      </c>
      <c r="D2174">
        <v>4807.07</v>
      </c>
      <c r="E2174">
        <v>4396.6112569999996</v>
      </c>
      <c r="F2174">
        <v>1480.7629099999999</v>
      </c>
      <c r="G2174">
        <v>417.24</v>
      </c>
      <c r="H2174" s="15">
        <v>22766.91</v>
      </c>
    </row>
    <row r="2175" spans="1:8" x14ac:dyDescent="0.25">
      <c r="A2175" s="14">
        <v>42597</v>
      </c>
      <c r="B2175">
        <v>8744.2099999999991</v>
      </c>
      <c r="C2175">
        <v>40030.519999999997</v>
      </c>
      <c r="D2175">
        <v>4827.12</v>
      </c>
      <c r="E2175">
        <v>4416.4166670000004</v>
      </c>
      <c r="F2175">
        <v>1480.7629099999999</v>
      </c>
      <c r="G2175">
        <v>428.21</v>
      </c>
      <c r="H2175" s="15">
        <v>22932.51</v>
      </c>
    </row>
    <row r="2176" spans="1:8" x14ac:dyDescent="0.25">
      <c r="A2176" s="14">
        <v>42598</v>
      </c>
      <c r="B2176">
        <v>8704.73</v>
      </c>
      <c r="C2176">
        <v>40050.17</v>
      </c>
      <c r="D2176">
        <v>4797.1899999999996</v>
      </c>
      <c r="E2176">
        <v>4371.2841989999997</v>
      </c>
      <c r="F2176">
        <v>1477.564382</v>
      </c>
      <c r="G2176">
        <v>426.32</v>
      </c>
      <c r="H2176" s="15">
        <v>22910.84</v>
      </c>
    </row>
    <row r="2177" spans="1:8" x14ac:dyDescent="0.25">
      <c r="A2177" s="14">
        <v>42599</v>
      </c>
      <c r="B2177">
        <v>8719.57</v>
      </c>
      <c r="C2177">
        <v>40057.519999999997</v>
      </c>
      <c r="D2177">
        <v>4805.45</v>
      </c>
      <c r="E2177">
        <v>4356.0703219999996</v>
      </c>
      <c r="F2177">
        <v>1476.3688979999999</v>
      </c>
      <c r="G2177">
        <v>426.52</v>
      </c>
      <c r="H2177" s="15">
        <v>22799.78</v>
      </c>
    </row>
    <row r="2178" spans="1:8" x14ac:dyDescent="0.25">
      <c r="A2178" s="14">
        <v>42600</v>
      </c>
      <c r="B2178">
        <v>8731.6299999999992</v>
      </c>
      <c r="C2178">
        <v>39771.199999999997</v>
      </c>
      <c r="D2178">
        <v>4808.68</v>
      </c>
      <c r="E2178">
        <v>4370.6005320000004</v>
      </c>
      <c r="F2178">
        <v>1483.1937949999999</v>
      </c>
      <c r="G2178">
        <v>425.83</v>
      </c>
      <c r="H2178" s="15">
        <v>23023.16</v>
      </c>
    </row>
    <row r="2179" spans="1:8" x14ac:dyDescent="0.25">
      <c r="A2179" s="14">
        <v>42601</v>
      </c>
      <c r="B2179">
        <v>8710.49</v>
      </c>
      <c r="C2179">
        <v>39499.089999999997</v>
      </c>
      <c r="D2179">
        <v>4806.1400000000003</v>
      </c>
      <c r="E2179">
        <v>4385.1892959999996</v>
      </c>
      <c r="F2179">
        <v>1478.2340979999999</v>
      </c>
      <c r="G2179">
        <v>426.51</v>
      </c>
      <c r="H2179" s="15">
        <v>22937.22</v>
      </c>
    </row>
    <row r="2180" spans="1:8" x14ac:dyDescent="0.25">
      <c r="A2180" s="14">
        <v>42604</v>
      </c>
      <c r="B2180">
        <v>8702.8799999999992</v>
      </c>
      <c r="C2180">
        <v>39457.949999999997</v>
      </c>
      <c r="D2180">
        <v>4808.5600000000004</v>
      </c>
      <c r="E2180">
        <v>4378.3351030000003</v>
      </c>
      <c r="F2180">
        <v>1467.657215</v>
      </c>
      <c r="G2180">
        <v>422.93</v>
      </c>
      <c r="H2180" s="15">
        <v>22997.91</v>
      </c>
    </row>
    <row r="2181" spans="1:8" x14ac:dyDescent="0.25">
      <c r="A2181" s="14">
        <v>42605</v>
      </c>
      <c r="B2181">
        <v>8712.2000000000007</v>
      </c>
      <c r="C2181">
        <v>39400.19</v>
      </c>
      <c r="D2181">
        <v>4818.4799999999996</v>
      </c>
      <c r="E2181">
        <v>4374.6975329999996</v>
      </c>
      <c r="F2181">
        <v>1471.37427</v>
      </c>
      <c r="G2181">
        <v>423.32</v>
      </c>
      <c r="H2181" s="15">
        <v>22998.93</v>
      </c>
    </row>
    <row r="2182" spans="1:8" x14ac:dyDescent="0.25">
      <c r="A2182" s="14">
        <v>42606</v>
      </c>
      <c r="B2182">
        <v>8681.9</v>
      </c>
      <c r="C2182">
        <v>39506.58</v>
      </c>
      <c r="D2182">
        <v>4783.4799999999996</v>
      </c>
      <c r="E2182">
        <v>4363.7157429999997</v>
      </c>
      <c r="F2182">
        <v>1476.0400050000001</v>
      </c>
      <c r="G2182">
        <v>422.29</v>
      </c>
      <c r="H2182" s="15">
        <v>22820.78</v>
      </c>
    </row>
    <row r="2183" spans="1:8" x14ac:dyDescent="0.25">
      <c r="A2183" s="14">
        <v>42607</v>
      </c>
      <c r="B2183">
        <v>8667.8700000000008</v>
      </c>
      <c r="C2183">
        <v>39792.1</v>
      </c>
      <c r="D2183">
        <v>4775.43</v>
      </c>
      <c r="E2183">
        <v>4324.6245660000004</v>
      </c>
      <c r="F2183">
        <v>1466.0969219999999</v>
      </c>
      <c r="G2183">
        <v>419.47</v>
      </c>
      <c r="H2183" s="15">
        <v>22814.95</v>
      </c>
    </row>
    <row r="2184" spans="1:8" x14ac:dyDescent="0.25">
      <c r="A2184" s="14">
        <v>42608</v>
      </c>
      <c r="B2184">
        <v>8652.5</v>
      </c>
      <c r="C2184">
        <v>39926.699999999997</v>
      </c>
      <c r="D2184">
        <v>4783.7</v>
      </c>
      <c r="E2184">
        <v>4334.3521970000002</v>
      </c>
      <c r="F2184">
        <v>1463.549712</v>
      </c>
      <c r="G2184">
        <v>420.1</v>
      </c>
      <c r="H2184" s="15">
        <v>22909.54</v>
      </c>
    </row>
    <row r="2185" spans="1:8" x14ac:dyDescent="0.25">
      <c r="A2185" s="14">
        <v>42611</v>
      </c>
      <c r="B2185">
        <v>8703.91</v>
      </c>
      <c r="C2185">
        <v>40023.019999999997</v>
      </c>
      <c r="D2185">
        <v>4791.09</v>
      </c>
      <c r="E2185" t="e">
        <v>#N/A</v>
      </c>
      <c r="F2185">
        <v>1466.3638860000001</v>
      </c>
      <c r="G2185">
        <v>420.05</v>
      </c>
      <c r="H2185" s="15">
        <v>22821.34</v>
      </c>
    </row>
    <row r="2186" spans="1:8" x14ac:dyDescent="0.25">
      <c r="A2186" s="14">
        <v>42612</v>
      </c>
      <c r="B2186">
        <v>8692.17</v>
      </c>
      <c r="C2186">
        <v>39991.79</v>
      </c>
      <c r="D2186">
        <v>4776</v>
      </c>
      <c r="E2186">
        <v>4325.9342120000001</v>
      </c>
      <c r="F2186">
        <v>1489.082204</v>
      </c>
      <c r="G2186">
        <v>420.64</v>
      </c>
      <c r="H2186" s="15">
        <v>23016.11</v>
      </c>
    </row>
    <row r="2187" spans="1:8" x14ac:dyDescent="0.25">
      <c r="A2187" s="14">
        <v>42613</v>
      </c>
      <c r="B2187">
        <v>8671.76</v>
      </c>
      <c r="C2187">
        <v>39809.58</v>
      </c>
      <c r="D2187">
        <v>4771.05</v>
      </c>
      <c r="E2187">
        <v>4304.8453170000003</v>
      </c>
      <c r="F2187">
        <v>1492.8024519999999</v>
      </c>
      <c r="G2187">
        <v>421.94</v>
      </c>
      <c r="H2187" s="15">
        <v>22976.880000000001</v>
      </c>
    </row>
    <row r="2188" spans="1:8" x14ac:dyDescent="0.25">
      <c r="A2188" s="14">
        <v>42614</v>
      </c>
      <c r="B2188">
        <v>8666.26</v>
      </c>
      <c r="C2188">
        <v>39738.67</v>
      </c>
      <c r="D2188">
        <v>4783.9399999999996</v>
      </c>
      <c r="E2188">
        <v>4305.0389139999997</v>
      </c>
      <c r="F2188">
        <v>1488.425021</v>
      </c>
      <c r="G2188">
        <v>418.97</v>
      </c>
      <c r="H2188" s="15">
        <v>23162.34</v>
      </c>
    </row>
    <row r="2189" spans="1:8" x14ac:dyDescent="0.25">
      <c r="A2189" s="14">
        <v>42615</v>
      </c>
      <c r="B2189">
        <v>8698.18</v>
      </c>
      <c r="C2189">
        <v>39464.65</v>
      </c>
      <c r="D2189">
        <v>4798.74</v>
      </c>
      <c r="E2189">
        <v>4343.4559680000002</v>
      </c>
      <c r="F2189">
        <v>1497.054357</v>
      </c>
      <c r="G2189">
        <v>419.99</v>
      </c>
      <c r="H2189" s="15">
        <v>23266.7</v>
      </c>
    </row>
    <row r="2190" spans="1:8" x14ac:dyDescent="0.25">
      <c r="A2190" s="14">
        <v>42618</v>
      </c>
      <c r="B2190">
        <v>8698.18</v>
      </c>
      <c r="C2190">
        <v>39278.11</v>
      </c>
      <c r="D2190" t="e">
        <v>#N/A</v>
      </c>
      <c r="E2190">
        <v>4359.6296830000001</v>
      </c>
      <c r="F2190">
        <v>1497.054357</v>
      </c>
      <c r="G2190">
        <v>419.99</v>
      </c>
      <c r="H2190" s="15">
        <v>23649.55</v>
      </c>
    </row>
    <row r="2191" spans="1:8" x14ac:dyDescent="0.25">
      <c r="A2191" s="14">
        <v>42619</v>
      </c>
      <c r="B2191">
        <v>8715.51</v>
      </c>
      <c r="C2191">
        <v>39688.980000000003</v>
      </c>
      <c r="D2191">
        <v>4829.51</v>
      </c>
      <c r="E2191">
        <v>4342.5526849999997</v>
      </c>
      <c r="F2191">
        <v>1524.635751</v>
      </c>
      <c r="G2191">
        <v>423.84</v>
      </c>
      <c r="H2191" s="15">
        <v>23787.68</v>
      </c>
    </row>
    <row r="2192" spans="1:8" x14ac:dyDescent="0.25">
      <c r="A2192" s="14">
        <v>42620</v>
      </c>
      <c r="B2192">
        <v>8699.18</v>
      </c>
      <c r="C2192">
        <v>40084.870000000003</v>
      </c>
      <c r="D2192">
        <v>4831.8599999999997</v>
      </c>
      <c r="E2192">
        <v>4387.1585130000003</v>
      </c>
      <c r="F2192">
        <v>1525.563578</v>
      </c>
      <c r="G2192">
        <v>424.15</v>
      </c>
      <c r="H2192" s="15">
        <v>23741.81</v>
      </c>
    </row>
    <row r="2193" spans="1:8" x14ac:dyDescent="0.25">
      <c r="A2193" s="14">
        <v>42621</v>
      </c>
      <c r="B2193">
        <v>8697.14</v>
      </c>
      <c r="C2193">
        <v>40136.93</v>
      </c>
      <c r="D2193">
        <v>4804</v>
      </c>
      <c r="E2193">
        <v>4414.0760200000004</v>
      </c>
      <c r="F2193">
        <v>1530.5057730000001</v>
      </c>
      <c r="G2193">
        <v>424.81</v>
      </c>
      <c r="H2193" s="15">
        <v>23919.34</v>
      </c>
    </row>
    <row r="2194" spans="1:8" x14ac:dyDescent="0.25">
      <c r="A2194" s="14">
        <v>42622</v>
      </c>
      <c r="B2194">
        <v>8502.5</v>
      </c>
      <c r="C2194">
        <v>40340.230000000003</v>
      </c>
      <c r="D2194">
        <v>4681.54</v>
      </c>
      <c r="E2194">
        <v>4355.0089369999996</v>
      </c>
      <c r="F2194">
        <v>1510.724283</v>
      </c>
      <c r="G2194">
        <v>422.35</v>
      </c>
      <c r="H2194" s="15">
        <v>24099.7</v>
      </c>
    </row>
    <row r="2195" spans="1:8" x14ac:dyDescent="0.25">
      <c r="A2195" s="14">
        <v>42625</v>
      </c>
      <c r="B2195">
        <v>8612.83</v>
      </c>
      <c r="C2195">
        <v>40340.230000000003</v>
      </c>
      <c r="D2195">
        <v>4764.6499999999996</v>
      </c>
      <c r="E2195">
        <v>4343.0356750000001</v>
      </c>
      <c r="F2195">
        <v>1480.653035</v>
      </c>
      <c r="G2195">
        <v>414.61</v>
      </c>
      <c r="H2195" s="15">
        <v>23290.6</v>
      </c>
    </row>
    <row r="2196" spans="1:8" x14ac:dyDescent="0.25">
      <c r="A2196" s="14">
        <v>42626</v>
      </c>
      <c r="B2196">
        <v>8469.57</v>
      </c>
      <c r="C2196">
        <v>40340.230000000003</v>
      </c>
      <c r="D2196">
        <v>4722.84</v>
      </c>
      <c r="E2196">
        <v>4346.3862449999997</v>
      </c>
      <c r="F2196">
        <v>1480.653035</v>
      </c>
      <c r="G2196">
        <v>414.77</v>
      </c>
      <c r="H2196" s="15">
        <v>23215.759999999998</v>
      </c>
    </row>
    <row r="2197" spans="1:8" x14ac:dyDescent="0.25">
      <c r="A2197" s="14">
        <v>42627</v>
      </c>
      <c r="B2197">
        <v>8444.49</v>
      </c>
      <c r="C2197">
        <v>40340.230000000003</v>
      </c>
      <c r="D2197">
        <v>4746.0600000000004</v>
      </c>
      <c r="E2197">
        <v>4352.8119020000004</v>
      </c>
      <c r="F2197">
        <v>1485.3566060000001</v>
      </c>
      <c r="G2197">
        <v>411.84</v>
      </c>
      <c r="H2197" s="15">
        <v>23190.639999999999</v>
      </c>
    </row>
    <row r="2198" spans="1:8" x14ac:dyDescent="0.25">
      <c r="A2198" s="14">
        <v>42628</v>
      </c>
      <c r="B2198">
        <v>8504.64</v>
      </c>
      <c r="C2198">
        <v>40216.35</v>
      </c>
      <c r="D2198">
        <v>4819.8999999999996</v>
      </c>
      <c r="E2198">
        <v>4379.3930330000003</v>
      </c>
      <c r="F2198">
        <v>1485.261767</v>
      </c>
      <c r="G2198">
        <v>411.84</v>
      </c>
      <c r="H2198" s="15">
        <v>23335.59</v>
      </c>
    </row>
    <row r="2199" spans="1:8" x14ac:dyDescent="0.25">
      <c r="A2199" s="14">
        <v>42632</v>
      </c>
      <c r="B2199">
        <v>8460.48</v>
      </c>
      <c r="C2199">
        <v>40414.720000000001</v>
      </c>
      <c r="D2199">
        <v>4796.07</v>
      </c>
      <c r="E2199">
        <v>4436.9065049999999</v>
      </c>
      <c r="F2199">
        <v>1496.345654</v>
      </c>
      <c r="G2199">
        <v>415.33</v>
      </c>
      <c r="H2199" s="15">
        <v>23550.45</v>
      </c>
    </row>
    <row r="2200" spans="1:8" x14ac:dyDescent="0.25">
      <c r="A2200" s="14">
        <v>42633</v>
      </c>
      <c r="B2200">
        <v>8467.43</v>
      </c>
      <c r="C2200">
        <v>40340.46</v>
      </c>
      <c r="D2200">
        <v>4805.22</v>
      </c>
      <c r="E2200">
        <v>4459.1657500000001</v>
      </c>
      <c r="F2200">
        <v>1490.61157</v>
      </c>
      <c r="G2200">
        <v>415.33</v>
      </c>
      <c r="H2200" s="15">
        <v>23530.86</v>
      </c>
    </row>
    <row r="2201" spans="1:8" x14ac:dyDescent="0.25">
      <c r="A2201" s="14">
        <v>42634</v>
      </c>
      <c r="B2201">
        <v>8549.64</v>
      </c>
      <c r="C2201">
        <v>39771.42</v>
      </c>
      <c r="D2201">
        <v>4853.75</v>
      </c>
      <c r="E2201">
        <v>4436.4207880000004</v>
      </c>
      <c r="F2201">
        <v>1491.8165039999999</v>
      </c>
      <c r="G2201">
        <v>415.35</v>
      </c>
      <c r="H2201" s="15">
        <v>23669.9</v>
      </c>
    </row>
    <row r="2202" spans="1:8" x14ac:dyDescent="0.25">
      <c r="A2202" s="14">
        <v>42635</v>
      </c>
      <c r="B2202">
        <v>8597.2999999999993</v>
      </c>
      <c r="C2202">
        <v>40135.31</v>
      </c>
      <c r="D2202">
        <v>4891.3599999999997</v>
      </c>
      <c r="E2202">
        <v>4452.8819059999996</v>
      </c>
      <c r="F2202">
        <v>1514.0893040000001</v>
      </c>
      <c r="G2202">
        <v>417.68</v>
      </c>
      <c r="H2202" s="15">
        <v>23759.8</v>
      </c>
    </row>
    <row r="2203" spans="1:8" x14ac:dyDescent="0.25">
      <c r="A2203" s="14">
        <v>42636</v>
      </c>
      <c r="B2203">
        <v>8556.01</v>
      </c>
      <c r="C2203">
        <v>39781.949999999997</v>
      </c>
      <c r="D2203">
        <v>4858.91</v>
      </c>
      <c r="E2203">
        <v>4428.1572210000004</v>
      </c>
      <c r="F2203">
        <v>1512.358266</v>
      </c>
      <c r="G2203">
        <v>416.35</v>
      </c>
      <c r="H2203" s="15">
        <v>23686.48</v>
      </c>
    </row>
    <row r="2204" spans="1:8" x14ac:dyDescent="0.25">
      <c r="A2204" s="14">
        <v>42639</v>
      </c>
      <c r="B2204">
        <v>8471.2900000000009</v>
      </c>
      <c r="C2204">
        <v>40220.76</v>
      </c>
      <c r="D2204">
        <v>4817.17</v>
      </c>
      <c r="E2204">
        <v>4375.4836930000001</v>
      </c>
      <c r="F2204">
        <v>1499.09718</v>
      </c>
      <c r="G2204">
        <v>409.06</v>
      </c>
      <c r="H2204" s="15">
        <v>23317.919999999998</v>
      </c>
    </row>
    <row r="2205" spans="1:8" x14ac:dyDescent="0.25">
      <c r="A2205" s="14">
        <v>42640</v>
      </c>
      <c r="B2205">
        <v>8523.8799999999992</v>
      </c>
      <c r="C2205">
        <v>40294.379999999997</v>
      </c>
      <c r="D2205">
        <v>4866.71</v>
      </c>
      <c r="E2205">
        <v>4359.6220810000004</v>
      </c>
      <c r="F2205">
        <v>1502.1144099999999</v>
      </c>
      <c r="G2205">
        <v>411.41</v>
      </c>
      <c r="H2205" s="15">
        <v>23571.9</v>
      </c>
    </row>
    <row r="2206" spans="1:8" x14ac:dyDescent="0.25">
      <c r="A2206" s="14">
        <v>42641</v>
      </c>
      <c r="B2206">
        <v>8574.7900000000009</v>
      </c>
      <c r="C2206">
        <v>40355.019999999997</v>
      </c>
      <c r="D2206">
        <v>4875.2700000000004</v>
      </c>
      <c r="E2206">
        <v>4391.3041270000003</v>
      </c>
      <c r="F2206">
        <v>1509.451276</v>
      </c>
      <c r="G2206">
        <v>410.07</v>
      </c>
      <c r="H2206" s="15">
        <v>23619.65</v>
      </c>
    </row>
    <row r="2207" spans="1:8" x14ac:dyDescent="0.25">
      <c r="A2207" s="14">
        <v>42642</v>
      </c>
      <c r="B2207">
        <v>8489.0499999999993</v>
      </c>
      <c r="C2207">
        <v>40295.519999999997</v>
      </c>
      <c r="D2207">
        <v>4838.3</v>
      </c>
      <c r="E2207">
        <v>4392.986159</v>
      </c>
      <c r="F2207">
        <v>1467.0962529999999</v>
      </c>
      <c r="G2207">
        <v>411.47</v>
      </c>
      <c r="H2207" s="15">
        <v>23739.47</v>
      </c>
    </row>
    <row r="2208" spans="1:8" x14ac:dyDescent="0.25">
      <c r="A2208" s="14">
        <v>42643</v>
      </c>
      <c r="B2208">
        <v>8559.36</v>
      </c>
      <c r="C2208">
        <v>40541.81</v>
      </c>
      <c r="D2208">
        <v>4875.7</v>
      </c>
      <c r="E2208">
        <v>4382.3086999999996</v>
      </c>
      <c r="F2208">
        <v>1484.3641950000001</v>
      </c>
      <c r="G2208">
        <v>412.61</v>
      </c>
      <c r="H2208" s="15">
        <v>23297.15</v>
      </c>
    </row>
    <row r="2209" spans="1:8" x14ac:dyDescent="0.25">
      <c r="A2209" s="14">
        <v>42646</v>
      </c>
      <c r="B2209">
        <v>8538.31</v>
      </c>
      <c r="C2209">
        <v>40986.31</v>
      </c>
      <c r="D2209">
        <v>4866.62</v>
      </c>
      <c r="E2209">
        <v>4464.4520830000001</v>
      </c>
      <c r="F2209">
        <v>1511.7927609999999</v>
      </c>
      <c r="G2209">
        <v>412.61</v>
      </c>
      <c r="H2209" s="15">
        <v>23584.43</v>
      </c>
    </row>
    <row r="2210" spans="1:8" x14ac:dyDescent="0.25">
      <c r="A2210" s="14">
        <v>42647</v>
      </c>
      <c r="B2210">
        <v>8497.48</v>
      </c>
      <c r="C2210">
        <v>41123.97</v>
      </c>
      <c r="D2210">
        <v>4859.47</v>
      </c>
      <c r="E2210">
        <v>4519.022739</v>
      </c>
      <c r="F2210">
        <v>1520.547474</v>
      </c>
      <c r="G2210">
        <v>412.61</v>
      </c>
      <c r="H2210" s="15">
        <v>23689.439999999999</v>
      </c>
    </row>
    <row r="2211" spans="1:8" x14ac:dyDescent="0.25">
      <c r="A2211" s="14">
        <v>42648</v>
      </c>
      <c r="B2211">
        <v>8532.1200000000008</v>
      </c>
      <c r="C2211">
        <v>41253.46</v>
      </c>
      <c r="D2211">
        <v>4877.75</v>
      </c>
      <c r="E2211">
        <v>4481.6625260000001</v>
      </c>
      <c r="F2211">
        <v>1517.641398</v>
      </c>
      <c r="G2211">
        <v>412.61</v>
      </c>
      <c r="H2211" s="15">
        <v>23788.31</v>
      </c>
    </row>
    <row r="2212" spans="1:8" x14ac:dyDescent="0.25">
      <c r="A2212" s="14">
        <v>42649</v>
      </c>
      <c r="B2212">
        <v>8538.5</v>
      </c>
      <c r="C2212">
        <v>41252.17</v>
      </c>
      <c r="D2212">
        <v>4873.93</v>
      </c>
      <c r="E2212">
        <v>4463.5861800000002</v>
      </c>
      <c r="F2212">
        <v>1510.504514</v>
      </c>
      <c r="G2212">
        <v>412.61</v>
      </c>
      <c r="H2212" s="15">
        <v>23952.5</v>
      </c>
    </row>
    <row r="2213" spans="1:8" x14ac:dyDescent="0.25">
      <c r="A2213" s="14">
        <v>42650</v>
      </c>
      <c r="B2213">
        <v>8514.6</v>
      </c>
      <c r="C2213">
        <v>41200.480000000003</v>
      </c>
      <c r="D2213">
        <v>4864.5200000000004</v>
      </c>
      <c r="E2213">
        <v>4477.4320349999998</v>
      </c>
      <c r="F2213">
        <v>1505.5088310000001</v>
      </c>
      <c r="G2213">
        <v>412.61</v>
      </c>
      <c r="H2213" s="15">
        <v>23851.82</v>
      </c>
    </row>
    <row r="2214" spans="1:8" x14ac:dyDescent="0.25">
      <c r="A2214" s="14">
        <v>42654</v>
      </c>
      <c r="B2214">
        <v>8453.2000000000007</v>
      </c>
      <c r="C2214">
        <v>41403.97</v>
      </c>
      <c r="D2214">
        <v>4821.91</v>
      </c>
      <c r="E2214">
        <v>4503.8736220000001</v>
      </c>
      <c r="F2214">
        <v>1509.8244440000001</v>
      </c>
      <c r="G2214">
        <v>421.11</v>
      </c>
      <c r="H2214" s="15">
        <v>23549.52</v>
      </c>
    </row>
    <row r="2215" spans="1:8" x14ac:dyDescent="0.25">
      <c r="A2215" s="14">
        <v>42655</v>
      </c>
      <c r="B2215">
        <v>8460.24</v>
      </c>
      <c r="C2215">
        <v>41403.97</v>
      </c>
      <c r="D2215">
        <v>4819.6400000000003</v>
      </c>
      <c r="E2215">
        <v>4462.0293769999998</v>
      </c>
      <c r="F2215">
        <v>1509.8244440000001</v>
      </c>
      <c r="G2215">
        <v>420.12</v>
      </c>
      <c r="H2215" s="15">
        <v>23407.05</v>
      </c>
    </row>
    <row r="2216" spans="1:8" x14ac:dyDescent="0.25">
      <c r="A2216" s="14">
        <v>42656</v>
      </c>
      <c r="B2216">
        <v>8435.93</v>
      </c>
      <c r="C2216">
        <v>41412.04</v>
      </c>
      <c r="D2216">
        <v>4803.1000000000004</v>
      </c>
      <c r="E2216">
        <v>4457.3808989999998</v>
      </c>
      <c r="F2216">
        <v>1478.2951660000001</v>
      </c>
      <c r="G2216">
        <v>420.48</v>
      </c>
      <c r="H2216" s="15">
        <v>23031.3</v>
      </c>
    </row>
    <row r="2217" spans="1:8" x14ac:dyDescent="0.25">
      <c r="A2217" s="14">
        <v>42657</v>
      </c>
      <c r="B2217">
        <v>8436.7999999999993</v>
      </c>
      <c r="C2217">
        <v>41464.31</v>
      </c>
      <c r="D2217">
        <v>4808.4799999999996</v>
      </c>
      <c r="E2217">
        <v>4478.3695200000002</v>
      </c>
      <c r="F2217">
        <v>1484.6127799999999</v>
      </c>
      <c r="G2217">
        <v>420.66</v>
      </c>
      <c r="H2217" s="15">
        <v>23233.31</v>
      </c>
    </row>
    <row r="2218" spans="1:8" x14ac:dyDescent="0.25">
      <c r="A2218" s="14">
        <v>42660</v>
      </c>
      <c r="B2218">
        <v>8409.01</v>
      </c>
      <c r="C2218">
        <v>41282.720000000001</v>
      </c>
      <c r="D2218">
        <v>4796.17</v>
      </c>
      <c r="E2218">
        <v>4433.591058</v>
      </c>
      <c r="F2218">
        <v>1469.105493</v>
      </c>
      <c r="G2218">
        <v>417.2</v>
      </c>
      <c r="H2218" s="15">
        <v>23037.54</v>
      </c>
    </row>
    <row r="2219" spans="1:8" x14ac:dyDescent="0.25">
      <c r="A2219" s="14">
        <v>42661</v>
      </c>
      <c r="B2219">
        <v>8445.7000000000007</v>
      </c>
      <c r="C2219">
        <v>40954.22</v>
      </c>
      <c r="D2219">
        <v>4839.72</v>
      </c>
      <c r="E2219">
        <v>4456.0371409999998</v>
      </c>
      <c r="F2219">
        <v>1498.9001470000001</v>
      </c>
      <c r="G2219">
        <v>423.09</v>
      </c>
      <c r="H2219" s="15">
        <v>23394.39</v>
      </c>
    </row>
    <row r="2220" spans="1:8" x14ac:dyDescent="0.25">
      <c r="A2220" s="14">
        <v>42662</v>
      </c>
      <c r="B2220">
        <v>8466.01</v>
      </c>
      <c r="C2220">
        <v>40924.14</v>
      </c>
      <c r="D2220">
        <v>4836.6099999999997</v>
      </c>
      <c r="E2220">
        <v>4455.2103399999996</v>
      </c>
      <c r="F2220">
        <v>1498.4688570000001</v>
      </c>
      <c r="G2220">
        <v>422.86</v>
      </c>
      <c r="H2220" s="15">
        <v>23304.97</v>
      </c>
    </row>
    <row r="2221" spans="1:8" x14ac:dyDescent="0.25">
      <c r="A2221" s="14">
        <v>42663</v>
      </c>
      <c r="B2221">
        <v>8456.2000000000007</v>
      </c>
      <c r="C2221">
        <v>41545.949999999997</v>
      </c>
      <c r="D2221">
        <v>4832.71</v>
      </c>
      <c r="E2221">
        <v>4377.1017339999999</v>
      </c>
      <c r="F2221">
        <v>1501.292882</v>
      </c>
      <c r="G2221">
        <v>423.04</v>
      </c>
      <c r="H2221" s="15">
        <v>23374.400000000001</v>
      </c>
    </row>
    <row r="2222" spans="1:8" x14ac:dyDescent="0.25">
      <c r="A2222" s="14">
        <v>42667</v>
      </c>
      <c r="B2222">
        <v>8463.84</v>
      </c>
      <c r="C2222">
        <v>40852.03</v>
      </c>
      <c r="D2222">
        <v>4909.97</v>
      </c>
      <c r="E2222">
        <v>4308.2257600000003</v>
      </c>
      <c r="F2222">
        <v>1500.9473370000001</v>
      </c>
      <c r="G2222">
        <v>428.68</v>
      </c>
      <c r="H2222" s="15">
        <v>23604.080000000002</v>
      </c>
    </row>
    <row r="2223" spans="1:8" x14ac:dyDescent="0.25">
      <c r="A2223" s="14">
        <v>42668</v>
      </c>
      <c r="B2223">
        <v>8446.81</v>
      </c>
      <c r="C2223">
        <v>40764.76</v>
      </c>
      <c r="D2223">
        <v>4891.45</v>
      </c>
      <c r="E2223">
        <v>4295.8871010000003</v>
      </c>
      <c r="F2223">
        <v>1498.386816</v>
      </c>
      <c r="G2223">
        <v>429.19</v>
      </c>
      <c r="H2223" s="15">
        <v>23565.11</v>
      </c>
    </row>
    <row r="2224" spans="1:8" x14ac:dyDescent="0.25">
      <c r="A2224" s="14">
        <v>42669</v>
      </c>
      <c r="B2224">
        <v>8453.4500000000007</v>
      </c>
      <c r="C2224">
        <v>40526.81</v>
      </c>
      <c r="D2224">
        <v>4860.59</v>
      </c>
      <c r="E2224">
        <v>4266.2227860000003</v>
      </c>
      <c r="F2224">
        <v>1486.2751390000001</v>
      </c>
      <c r="G2224">
        <v>427.52</v>
      </c>
      <c r="H2224" s="15">
        <v>23325.43</v>
      </c>
    </row>
    <row r="2225" spans="1:8" x14ac:dyDescent="0.25">
      <c r="A2225" s="14">
        <v>42670</v>
      </c>
      <c r="B2225">
        <v>8451.41</v>
      </c>
      <c r="C2225">
        <v>39987.31</v>
      </c>
      <c r="D2225">
        <v>4836.45</v>
      </c>
      <c r="E2225">
        <v>4273.1721680000001</v>
      </c>
      <c r="F2225">
        <v>1481.2402979999999</v>
      </c>
      <c r="G2225">
        <v>426.82</v>
      </c>
      <c r="H2225" s="15">
        <v>23132.35</v>
      </c>
    </row>
    <row r="2226" spans="1:8" x14ac:dyDescent="0.25">
      <c r="A2226" s="14">
        <v>42671</v>
      </c>
      <c r="B2226">
        <v>8422.93</v>
      </c>
      <c r="C2226">
        <v>39872.879999999997</v>
      </c>
      <c r="D2226">
        <v>4805.59</v>
      </c>
      <c r="E2226">
        <v>4266.07737</v>
      </c>
      <c r="F2226">
        <v>1489.2900079999999</v>
      </c>
      <c r="G2226">
        <v>425.37</v>
      </c>
      <c r="H2226" s="15">
        <v>22954.81</v>
      </c>
    </row>
    <row r="2227" spans="1:8" x14ac:dyDescent="0.25">
      <c r="A2227" s="14">
        <v>42674</v>
      </c>
      <c r="B2227">
        <v>8414.57</v>
      </c>
      <c r="C2227">
        <v>39893.839999999997</v>
      </c>
      <c r="D2227">
        <v>4801.2700000000004</v>
      </c>
      <c r="E2227">
        <v>4227.061995</v>
      </c>
      <c r="F2227">
        <v>1489.2900079999999</v>
      </c>
      <c r="G2227">
        <v>424.79</v>
      </c>
      <c r="H2227" s="15">
        <v>22934.54</v>
      </c>
    </row>
    <row r="2228" spans="1:8" x14ac:dyDescent="0.25">
      <c r="A2228" s="14">
        <v>42675</v>
      </c>
      <c r="B2228">
        <v>8367.92</v>
      </c>
      <c r="C2228">
        <v>41299.870000000003</v>
      </c>
      <c r="D2228">
        <v>4766.9399999999996</v>
      </c>
      <c r="E2228">
        <v>4188.8080570000002</v>
      </c>
      <c r="F2228">
        <v>1492.0886720000001</v>
      </c>
      <c r="G2228">
        <v>427.91</v>
      </c>
      <c r="H2228" s="15">
        <v>23147.07</v>
      </c>
    </row>
    <row r="2229" spans="1:8" x14ac:dyDescent="0.25">
      <c r="A2229" s="14">
        <v>42676</v>
      </c>
      <c r="B2229">
        <v>8322.31</v>
      </c>
      <c r="C2229">
        <v>41742.75</v>
      </c>
      <c r="D2229">
        <v>4726.91</v>
      </c>
      <c r="E2229">
        <v>4166.017253</v>
      </c>
      <c r="F2229">
        <v>1469.1970630000001</v>
      </c>
      <c r="G2229">
        <v>425.14</v>
      </c>
      <c r="H2229" s="15">
        <v>22810.5</v>
      </c>
    </row>
    <row r="2230" spans="1:8" x14ac:dyDescent="0.25">
      <c r="A2230" s="14">
        <v>42677</v>
      </c>
      <c r="B2230">
        <v>8303.94</v>
      </c>
      <c r="C2230">
        <v>41974.46</v>
      </c>
      <c r="D2230">
        <v>4679.1000000000004</v>
      </c>
      <c r="E2230">
        <v>4179.8897770000003</v>
      </c>
      <c r="F2230">
        <v>1459.058483</v>
      </c>
      <c r="G2230">
        <v>429.02</v>
      </c>
      <c r="H2230" s="15">
        <v>22683.51</v>
      </c>
    </row>
    <row r="2231" spans="1:8" x14ac:dyDescent="0.25">
      <c r="A2231" s="14">
        <v>42678</v>
      </c>
      <c r="B2231">
        <v>8288.7999999999993</v>
      </c>
      <c r="C2231">
        <v>41841.56</v>
      </c>
      <c r="D2231">
        <v>4660.46</v>
      </c>
      <c r="E2231">
        <v>4146.1296819999998</v>
      </c>
      <c r="F2231">
        <v>1445.0352190000001</v>
      </c>
      <c r="G2231">
        <v>427.89</v>
      </c>
      <c r="H2231" s="15">
        <v>22642.62</v>
      </c>
    </row>
    <row r="2232" spans="1:8" x14ac:dyDescent="0.25">
      <c r="A2232" s="14">
        <v>42681</v>
      </c>
      <c r="B2232">
        <v>8464.4500000000007</v>
      </c>
      <c r="C2232">
        <v>42133.54</v>
      </c>
      <c r="D2232">
        <v>4773.7299999999996</v>
      </c>
      <c r="E2232">
        <v>4187.1445670000003</v>
      </c>
      <c r="F2232">
        <v>1454.280675</v>
      </c>
      <c r="G2232">
        <v>428.69</v>
      </c>
      <c r="H2232" s="15">
        <v>22801.4</v>
      </c>
    </row>
    <row r="2233" spans="1:8" x14ac:dyDescent="0.25">
      <c r="A2233" s="14">
        <v>42682</v>
      </c>
      <c r="B2233">
        <v>8479.7999999999993</v>
      </c>
      <c r="C2233">
        <v>42113.91</v>
      </c>
      <c r="D2233">
        <v>4804.92</v>
      </c>
      <c r="E2233">
        <v>4175.5227519999999</v>
      </c>
      <c r="F2233">
        <v>1463.5600710000001</v>
      </c>
      <c r="G2233">
        <v>430.48</v>
      </c>
      <c r="H2233" s="15">
        <v>22909.47</v>
      </c>
    </row>
    <row r="2234" spans="1:8" x14ac:dyDescent="0.25">
      <c r="A2234" s="14">
        <v>42683</v>
      </c>
      <c r="B2234">
        <v>8618.0499999999993</v>
      </c>
      <c r="C2234">
        <v>42203.63</v>
      </c>
      <c r="D2234">
        <v>4825.18</v>
      </c>
      <c r="E2234">
        <v>4274.1243029999996</v>
      </c>
      <c r="F2234">
        <v>1443.559377</v>
      </c>
      <c r="G2234">
        <v>427.66</v>
      </c>
      <c r="H2234" s="15">
        <v>22415.19</v>
      </c>
    </row>
    <row r="2235" spans="1:8" x14ac:dyDescent="0.25">
      <c r="A2235" s="14">
        <v>42684</v>
      </c>
      <c r="B2235">
        <v>8693.4699999999993</v>
      </c>
      <c r="C2235">
        <v>42703.99</v>
      </c>
      <c r="D2235">
        <v>4747.03</v>
      </c>
      <c r="E2235">
        <v>4304.0991249999997</v>
      </c>
      <c r="F2235">
        <v>1455.4158640000001</v>
      </c>
      <c r="G2235">
        <v>432.77</v>
      </c>
      <c r="H2235" s="15">
        <v>22839.11</v>
      </c>
    </row>
    <row r="2236" spans="1:8" x14ac:dyDescent="0.25">
      <c r="A2236" s="14">
        <v>42685</v>
      </c>
      <c r="B2236">
        <v>8673.34</v>
      </c>
      <c r="C2236">
        <v>42849.120000000003</v>
      </c>
      <c r="D2236">
        <v>4751.95</v>
      </c>
      <c r="E2236">
        <v>4242.458517</v>
      </c>
      <c r="F2236">
        <v>1401.4352329999999</v>
      </c>
      <c r="G2236">
        <v>436.25</v>
      </c>
      <c r="H2236" s="15">
        <v>22531.09</v>
      </c>
    </row>
    <row r="2237" spans="1:8" x14ac:dyDescent="0.25">
      <c r="A2237" s="14">
        <v>42688</v>
      </c>
      <c r="B2237">
        <v>8680.93</v>
      </c>
      <c r="C2237">
        <v>42525.93</v>
      </c>
      <c r="D2237">
        <v>4702.05</v>
      </c>
      <c r="E2237">
        <v>4236.0429940000004</v>
      </c>
      <c r="F2237">
        <v>1401.4352329999999</v>
      </c>
      <c r="G2237">
        <v>438.19</v>
      </c>
      <c r="H2237" s="15">
        <v>22222.22</v>
      </c>
    </row>
    <row r="2238" spans="1:8" x14ac:dyDescent="0.25">
      <c r="A2238" s="14">
        <v>42689</v>
      </c>
      <c r="B2238">
        <v>8718.75</v>
      </c>
      <c r="C2238">
        <v>42292.67</v>
      </c>
      <c r="D2238">
        <v>4764.47</v>
      </c>
      <c r="E2238">
        <v>4241.0325540000003</v>
      </c>
      <c r="F2238">
        <v>1354.3331559999999</v>
      </c>
      <c r="G2238">
        <v>438.14</v>
      </c>
      <c r="H2238" s="15">
        <v>22323.91</v>
      </c>
    </row>
    <row r="2239" spans="1:8" x14ac:dyDescent="0.25">
      <c r="A2239" s="14">
        <v>42690</v>
      </c>
      <c r="B2239">
        <v>8684.34</v>
      </c>
      <c r="C2239">
        <v>42404.47</v>
      </c>
      <c r="D2239">
        <v>4792.2700000000004</v>
      </c>
      <c r="E2239">
        <v>4230.7119499999999</v>
      </c>
      <c r="F2239">
        <v>1356.598258</v>
      </c>
      <c r="G2239">
        <v>438.13</v>
      </c>
      <c r="H2239" s="15">
        <v>22280.53</v>
      </c>
    </row>
    <row r="2240" spans="1:8" x14ac:dyDescent="0.25">
      <c r="A2240" s="14">
        <v>42691</v>
      </c>
      <c r="B2240">
        <v>8716.14</v>
      </c>
      <c r="C2240">
        <v>42411.8</v>
      </c>
      <c r="D2240">
        <v>4826.59</v>
      </c>
      <c r="E2240">
        <v>4254.9113939999997</v>
      </c>
      <c r="F2240">
        <v>1352.2079900000001</v>
      </c>
      <c r="G2240">
        <v>438.8</v>
      </c>
      <c r="H2240" s="15">
        <v>22262.880000000001</v>
      </c>
    </row>
    <row r="2241" spans="1:8" x14ac:dyDescent="0.25">
      <c r="A2241" s="14">
        <v>42692</v>
      </c>
      <c r="B2241">
        <v>8699.59</v>
      </c>
      <c r="C2241">
        <v>42324.94</v>
      </c>
      <c r="D2241">
        <v>4808.04</v>
      </c>
      <c r="E2241">
        <v>4267.0823769999997</v>
      </c>
      <c r="F2241">
        <v>1348.3097150000001</v>
      </c>
      <c r="G2241">
        <v>436.49</v>
      </c>
      <c r="H2241" s="15">
        <v>22344.21</v>
      </c>
    </row>
    <row r="2242" spans="1:8" x14ac:dyDescent="0.25">
      <c r="A2242" s="14">
        <v>42695</v>
      </c>
      <c r="B2242">
        <v>8746</v>
      </c>
      <c r="C2242">
        <v>42439.040000000001</v>
      </c>
      <c r="D2242">
        <v>4859</v>
      </c>
      <c r="E2242">
        <v>4236.8970060000001</v>
      </c>
      <c r="F2242">
        <v>1324.6648170000001</v>
      </c>
      <c r="G2242">
        <v>439.2</v>
      </c>
      <c r="H2242" s="15">
        <v>22357.78</v>
      </c>
    </row>
    <row r="2243" spans="1:8" x14ac:dyDescent="0.25">
      <c r="A2243" s="14">
        <v>42696</v>
      </c>
      <c r="B2243">
        <v>8756.26</v>
      </c>
      <c r="C2243">
        <v>42631.58</v>
      </c>
      <c r="D2243">
        <v>4873.84</v>
      </c>
      <c r="E2243">
        <v>4220.5171440000004</v>
      </c>
      <c r="F2243">
        <v>1339.1807510000001</v>
      </c>
      <c r="G2243">
        <v>442.64</v>
      </c>
      <c r="H2243" s="15">
        <v>22678.07</v>
      </c>
    </row>
    <row r="2244" spans="1:8" x14ac:dyDescent="0.25">
      <c r="A2244" s="14">
        <v>42697</v>
      </c>
      <c r="B2244">
        <v>8777.61</v>
      </c>
      <c r="C2244">
        <v>42901.02</v>
      </c>
      <c r="D2244">
        <v>4853.8599999999997</v>
      </c>
      <c r="E2244">
        <v>4228.7994339999996</v>
      </c>
      <c r="F2244">
        <v>1342.384503</v>
      </c>
      <c r="G2244">
        <v>442.49</v>
      </c>
      <c r="H2244" s="15">
        <v>22676.69</v>
      </c>
    </row>
    <row r="2245" spans="1:8" x14ac:dyDescent="0.25">
      <c r="A2245" s="14">
        <v>42698</v>
      </c>
      <c r="B2245">
        <v>8777.61</v>
      </c>
      <c r="C2245">
        <v>42949.73</v>
      </c>
      <c r="D2245" t="e">
        <v>#N/A</v>
      </c>
      <c r="E2245">
        <v>4251.2758480000002</v>
      </c>
      <c r="F2245">
        <v>1329.3906850000001</v>
      </c>
      <c r="G2245">
        <v>442.49</v>
      </c>
      <c r="H2245" s="15">
        <v>22608.49</v>
      </c>
    </row>
    <row r="2246" spans="1:8" x14ac:dyDescent="0.25">
      <c r="A2246" s="14">
        <v>42699</v>
      </c>
      <c r="B2246">
        <v>8820.52</v>
      </c>
      <c r="C2246">
        <v>42999.66</v>
      </c>
      <c r="D2246">
        <v>4870.0200000000004</v>
      </c>
      <c r="E2246">
        <v>4250.409369</v>
      </c>
      <c r="F2246">
        <v>1360.9890640000001</v>
      </c>
      <c r="G2246">
        <v>446.39</v>
      </c>
      <c r="H2246" s="15">
        <v>22723.45</v>
      </c>
    </row>
    <row r="2247" spans="1:8" x14ac:dyDescent="0.25">
      <c r="A2247" s="14">
        <v>42702</v>
      </c>
      <c r="B2247">
        <v>8769.02</v>
      </c>
      <c r="C2247">
        <v>43060.71</v>
      </c>
      <c r="D2247">
        <v>4857.0200000000004</v>
      </c>
      <c r="E2247">
        <v>4230.2223759999997</v>
      </c>
      <c r="F2247">
        <v>1361.4070650000001</v>
      </c>
      <c r="G2247">
        <v>447.9</v>
      </c>
      <c r="H2247" s="15">
        <v>22830.57</v>
      </c>
    </row>
    <row r="2248" spans="1:8" x14ac:dyDescent="0.25">
      <c r="A2248" s="14">
        <v>42703</v>
      </c>
      <c r="B2248">
        <v>8777.11</v>
      </c>
      <c r="C2248">
        <v>42811.27</v>
      </c>
      <c r="D2248">
        <v>4873.21</v>
      </c>
      <c r="E2248">
        <v>4231.8255179999996</v>
      </c>
      <c r="F2248">
        <v>1366.245105</v>
      </c>
      <c r="G2248">
        <v>449.15</v>
      </c>
      <c r="H2248" s="15">
        <v>22737.07</v>
      </c>
    </row>
    <row r="2249" spans="1:8" x14ac:dyDescent="0.25">
      <c r="A2249" s="14">
        <v>42704</v>
      </c>
      <c r="B2249">
        <v>8786.8799999999992</v>
      </c>
      <c r="C2249">
        <v>42622.37</v>
      </c>
      <c r="D2249">
        <v>4810.8100000000004</v>
      </c>
      <c r="E2249">
        <v>4199.6720880000003</v>
      </c>
      <c r="F2249">
        <v>1382.8169310000001</v>
      </c>
      <c r="G2249">
        <v>445.3</v>
      </c>
      <c r="H2249" s="15">
        <v>22789.77</v>
      </c>
    </row>
    <row r="2250" spans="1:8" x14ac:dyDescent="0.25">
      <c r="A2250" s="14">
        <v>42705</v>
      </c>
      <c r="B2250">
        <v>8806.8799999999992</v>
      </c>
      <c r="C2250">
        <v>42907.360000000001</v>
      </c>
      <c r="D2250">
        <v>4734.1000000000004</v>
      </c>
      <c r="E2250">
        <v>4161.7829469999997</v>
      </c>
      <c r="F2250">
        <v>1378.0916199999999</v>
      </c>
      <c r="G2250">
        <v>448.08</v>
      </c>
      <c r="H2250" s="15">
        <v>22878.23</v>
      </c>
    </row>
    <row r="2251" spans="1:8" x14ac:dyDescent="0.25">
      <c r="A2251" s="14">
        <v>42706</v>
      </c>
      <c r="B2251">
        <v>8799.49</v>
      </c>
      <c r="C2251">
        <v>43270.9</v>
      </c>
      <c r="D2251">
        <v>4739.37</v>
      </c>
      <c r="E2251">
        <v>4160.9864749999997</v>
      </c>
      <c r="F2251">
        <v>1362.494659</v>
      </c>
      <c r="G2251">
        <v>443.34</v>
      </c>
      <c r="H2251" s="15">
        <v>22564.82</v>
      </c>
    </row>
    <row r="2252" spans="1:8" x14ac:dyDescent="0.25">
      <c r="A2252" s="14">
        <v>42709</v>
      </c>
      <c r="B2252">
        <v>8833.64</v>
      </c>
      <c r="C2252">
        <v>43739.97</v>
      </c>
      <c r="D2252">
        <v>4778.1400000000003</v>
      </c>
      <c r="E2252">
        <v>4183.9700469999998</v>
      </c>
      <c r="F2252">
        <v>1368.14924</v>
      </c>
      <c r="G2252">
        <v>437.98</v>
      </c>
      <c r="H2252" s="15">
        <v>22505.55</v>
      </c>
    </row>
    <row r="2253" spans="1:8" x14ac:dyDescent="0.25">
      <c r="A2253" s="14">
        <v>42710</v>
      </c>
      <c r="B2253">
        <v>8865.36</v>
      </c>
      <c r="C2253">
        <v>44199.4</v>
      </c>
      <c r="D2253">
        <v>4788.67</v>
      </c>
      <c r="E2253">
        <v>4177.9115549999997</v>
      </c>
      <c r="F2253">
        <v>1379.341975</v>
      </c>
      <c r="G2253">
        <v>437.16</v>
      </c>
      <c r="H2253" s="15">
        <v>22675.15</v>
      </c>
    </row>
    <row r="2254" spans="1:8" x14ac:dyDescent="0.25">
      <c r="A2254" s="14">
        <v>42711</v>
      </c>
      <c r="B2254">
        <v>8976.56</v>
      </c>
      <c r="C2254">
        <v>44494.99</v>
      </c>
      <c r="D2254">
        <v>4851.9399999999996</v>
      </c>
      <c r="E2254">
        <v>4181.1687089999996</v>
      </c>
      <c r="F2254">
        <v>1378.625591</v>
      </c>
      <c r="G2254">
        <v>440.3</v>
      </c>
      <c r="H2254" s="15">
        <v>22800.92</v>
      </c>
    </row>
    <row r="2255" spans="1:8" x14ac:dyDescent="0.25">
      <c r="A2255" s="14">
        <v>42712</v>
      </c>
      <c r="B2255">
        <v>8983.74</v>
      </c>
      <c r="C2255">
        <v>44741.98</v>
      </c>
      <c r="D2255">
        <v>4859.1899999999996</v>
      </c>
      <c r="E2255">
        <v>4181.3984790000004</v>
      </c>
      <c r="F2255">
        <v>1411.117823</v>
      </c>
      <c r="G2255">
        <v>439.57</v>
      </c>
      <c r="H2255" s="15">
        <v>22861.84</v>
      </c>
    </row>
    <row r="2256" spans="1:8" x14ac:dyDescent="0.25">
      <c r="A2256" s="14">
        <v>42713</v>
      </c>
      <c r="B2256">
        <v>9044.92</v>
      </c>
      <c r="C2256">
        <v>45387.23</v>
      </c>
      <c r="D2256">
        <v>4895.8999999999996</v>
      </c>
      <c r="E2256">
        <v>4214.5275929999998</v>
      </c>
      <c r="F2256">
        <v>1409.2092419999999</v>
      </c>
      <c r="G2256">
        <v>442.04</v>
      </c>
      <c r="H2256" s="15">
        <v>22760.98</v>
      </c>
    </row>
    <row r="2257" spans="1:8" x14ac:dyDescent="0.25">
      <c r="A2257" s="14">
        <v>42716</v>
      </c>
      <c r="B2257">
        <v>9059.07</v>
      </c>
      <c r="C2257">
        <v>45387.23</v>
      </c>
      <c r="D2257">
        <v>4874.3</v>
      </c>
      <c r="E2257">
        <v>4201.7034860000003</v>
      </c>
      <c r="F2257">
        <v>1394.5220400000001</v>
      </c>
      <c r="G2257">
        <v>431.09</v>
      </c>
      <c r="H2257" s="15">
        <v>22433.02</v>
      </c>
    </row>
    <row r="2258" spans="1:8" x14ac:dyDescent="0.25">
      <c r="A2258" s="14">
        <v>42717</v>
      </c>
      <c r="B2258">
        <v>9106.11</v>
      </c>
      <c r="C2258">
        <v>45857.89</v>
      </c>
      <c r="D2258">
        <v>4935.84</v>
      </c>
      <c r="E2258">
        <v>4238.2777990000004</v>
      </c>
      <c r="F2258">
        <v>1398.5517870000001</v>
      </c>
      <c r="G2258">
        <v>431.15</v>
      </c>
      <c r="H2258" s="15">
        <v>22446.7</v>
      </c>
    </row>
    <row r="2259" spans="1:8" x14ac:dyDescent="0.25">
      <c r="A2259" s="14">
        <v>42718</v>
      </c>
      <c r="B2259">
        <v>9027.0499999999993</v>
      </c>
      <c r="C2259">
        <v>46185.27</v>
      </c>
      <c r="D2259">
        <v>4921.22</v>
      </c>
      <c r="E2259">
        <v>4247.5006320000002</v>
      </c>
      <c r="F2259">
        <v>1391.3136629999999</v>
      </c>
      <c r="G2259">
        <v>429.25</v>
      </c>
      <c r="H2259" s="15">
        <v>22456.62</v>
      </c>
    </row>
    <row r="2260" spans="1:8" x14ac:dyDescent="0.25">
      <c r="A2260" s="14">
        <v>42719</v>
      </c>
      <c r="B2260">
        <v>9069.48</v>
      </c>
      <c r="C2260">
        <v>46358.35</v>
      </c>
      <c r="D2260">
        <v>4933.41</v>
      </c>
      <c r="E2260">
        <v>4274.842619</v>
      </c>
      <c r="F2260">
        <v>1380.6559110000001</v>
      </c>
      <c r="G2260">
        <v>426.26</v>
      </c>
      <c r="H2260" s="15">
        <v>22059.4</v>
      </c>
    </row>
    <row r="2261" spans="1:8" x14ac:dyDescent="0.25">
      <c r="A2261" s="14">
        <v>42720</v>
      </c>
      <c r="B2261">
        <v>9064.8700000000008</v>
      </c>
      <c r="C2261">
        <v>46584.53</v>
      </c>
      <c r="D2261">
        <v>4914.8599999999997</v>
      </c>
      <c r="E2261">
        <v>4291.697682</v>
      </c>
      <c r="F2261">
        <v>1380.563257</v>
      </c>
      <c r="G2261">
        <v>426.37</v>
      </c>
      <c r="H2261" s="15">
        <v>22020.75</v>
      </c>
    </row>
    <row r="2262" spans="1:8" x14ac:dyDescent="0.25">
      <c r="A2262" s="14">
        <v>42723</v>
      </c>
      <c r="B2262">
        <v>9071.15</v>
      </c>
      <c r="C2262">
        <v>46938.59</v>
      </c>
      <c r="D2262">
        <v>4934.8500000000004</v>
      </c>
      <c r="E2262">
        <v>4295.6525739999997</v>
      </c>
      <c r="F2262">
        <v>1372.081367</v>
      </c>
      <c r="G2262">
        <v>425.63</v>
      </c>
      <c r="H2262" s="15">
        <v>21832.68</v>
      </c>
    </row>
    <row r="2263" spans="1:8" x14ac:dyDescent="0.25">
      <c r="A2263" s="14">
        <v>42724</v>
      </c>
      <c r="B2263">
        <v>9105.67</v>
      </c>
      <c r="C2263">
        <v>47210.06</v>
      </c>
      <c r="D2263">
        <v>4953.8</v>
      </c>
      <c r="E2263">
        <v>4286.5878769999999</v>
      </c>
      <c r="F2263">
        <v>1361.4681149999999</v>
      </c>
      <c r="G2263">
        <v>423.35</v>
      </c>
      <c r="H2263" s="15">
        <v>21729.06</v>
      </c>
    </row>
    <row r="2264" spans="1:8" x14ac:dyDescent="0.25">
      <c r="A2264" s="14">
        <v>42725</v>
      </c>
      <c r="B2264">
        <v>9076.48</v>
      </c>
      <c r="C2264">
        <v>46993.31</v>
      </c>
      <c r="D2264">
        <v>4948.91</v>
      </c>
      <c r="E2264">
        <v>4281.6220009999997</v>
      </c>
      <c r="F2264">
        <v>1361.514316</v>
      </c>
      <c r="G2264">
        <v>427.05</v>
      </c>
      <c r="H2264" s="15">
        <v>21809.8</v>
      </c>
    </row>
    <row r="2265" spans="1:8" x14ac:dyDescent="0.25">
      <c r="A2265" s="14">
        <v>42726</v>
      </c>
      <c r="B2265">
        <v>9072.99</v>
      </c>
      <c r="C2265">
        <v>46699.78</v>
      </c>
      <c r="D2265">
        <v>4934.3900000000003</v>
      </c>
      <c r="E2265">
        <v>4303.9757390000004</v>
      </c>
      <c r="F2265">
        <v>1341.08233</v>
      </c>
      <c r="G2265">
        <v>426.7</v>
      </c>
      <c r="H2265" s="15">
        <v>21636.2</v>
      </c>
    </row>
    <row r="2266" spans="1:8" x14ac:dyDescent="0.25">
      <c r="A2266" s="14">
        <v>42727</v>
      </c>
      <c r="B2266">
        <v>9084.2199999999993</v>
      </c>
      <c r="C2266">
        <v>46633.99</v>
      </c>
      <c r="D2266">
        <v>4940.0200000000004</v>
      </c>
      <c r="E2266">
        <v>4308.9507110000004</v>
      </c>
      <c r="F2266">
        <v>1344.3580079999999</v>
      </c>
      <c r="G2266">
        <v>423.09</v>
      </c>
      <c r="H2266" s="15">
        <v>21574.76</v>
      </c>
    </row>
    <row r="2267" spans="1:8" x14ac:dyDescent="0.25">
      <c r="A2267" s="14">
        <v>42732</v>
      </c>
      <c r="B2267">
        <v>9022.4699999999993</v>
      </c>
      <c r="C2267">
        <v>47424.63</v>
      </c>
      <c r="D2267">
        <v>4926.29</v>
      </c>
      <c r="E2267">
        <v>4349.1415729999999</v>
      </c>
      <c r="F2267">
        <v>1344.220425</v>
      </c>
      <c r="G2267">
        <v>422.54</v>
      </c>
      <c r="H2267" s="15">
        <v>21754.74</v>
      </c>
    </row>
    <row r="2268" spans="1:8" x14ac:dyDescent="0.25">
      <c r="A2268" s="14">
        <v>42733</v>
      </c>
      <c r="B2268">
        <v>9020.35</v>
      </c>
      <c r="C2268">
        <v>47666.66</v>
      </c>
      <c r="D2268">
        <v>4918.28</v>
      </c>
      <c r="E2268">
        <v>4333.7033309999997</v>
      </c>
      <c r="F2268">
        <v>1359.213002</v>
      </c>
      <c r="G2268">
        <v>421.83</v>
      </c>
      <c r="H2268" s="15">
        <v>21790.91</v>
      </c>
    </row>
    <row r="2269" spans="1:8" x14ac:dyDescent="0.25">
      <c r="A2269" s="14">
        <v>42734</v>
      </c>
      <c r="B2269">
        <v>9001.0300000000007</v>
      </c>
      <c r="C2269">
        <v>47806.97</v>
      </c>
      <c r="D2269">
        <v>4863.62</v>
      </c>
      <c r="E2269">
        <v>4344.1886000000004</v>
      </c>
      <c r="F2269">
        <v>1378.3265940000001</v>
      </c>
      <c r="G2269">
        <v>423.13</v>
      </c>
      <c r="H2269" s="15">
        <v>22000.560000000001</v>
      </c>
    </row>
    <row r="2270" spans="1:8" x14ac:dyDescent="0.25">
      <c r="A2270" s="14">
        <v>42738</v>
      </c>
      <c r="B2270">
        <v>9080.15</v>
      </c>
      <c r="C2270">
        <v>48827.55</v>
      </c>
      <c r="D2270">
        <v>4911.34</v>
      </c>
      <c r="E2270">
        <v>4339.2829920000004</v>
      </c>
      <c r="F2270">
        <v>1375.017355</v>
      </c>
      <c r="G2270">
        <v>427.47</v>
      </c>
      <c r="H2270" s="15">
        <v>22150.400000000001</v>
      </c>
    </row>
    <row r="2271" spans="1:8" x14ac:dyDescent="0.25">
      <c r="A2271" s="14">
        <v>42739</v>
      </c>
      <c r="B2271">
        <v>9117.0499999999993</v>
      </c>
      <c r="C2271">
        <v>48704.99</v>
      </c>
      <c r="D2271">
        <v>4937.2</v>
      </c>
      <c r="E2271">
        <v>4333.6905790000001</v>
      </c>
      <c r="F2271">
        <v>1379.7456609999999</v>
      </c>
      <c r="G2271">
        <v>430.75</v>
      </c>
      <c r="H2271" s="15">
        <v>22134.47</v>
      </c>
    </row>
    <row r="2272" spans="1:8" x14ac:dyDescent="0.25">
      <c r="A2272" s="14">
        <v>42740</v>
      </c>
      <c r="B2272">
        <v>9096.16</v>
      </c>
      <c r="C2272">
        <v>48713.63</v>
      </c>
      <c r="D2272">
        <v>4964.95</v>
      </c>
      <c r="E2272">
        <v>4376.5597820000003</v>
      </c>
      <c r="F2272">
        <v>1398.792473</v>
      </c>
      <c r="G2272">
        <v>431.2</v>
      </c>
      <c r="H2272" s="15">
        <v>22456.69</v>
      </c>
    </row>
    <row r="2273" spans="1:8" x14ac:dyDescent="0.25">
      <c r="A2273" s="14">
        <v>42741</v>
      </c>
      <c r="B2273">
        <v>9106.74</v>
      </c>
      <c r="C2273">
        <v>49038.23</v>
      </c>
      <c r="D2273">
        <v>5007.08</v>
      </c>
      <c r="E2273">
        <v>4374.1384870000002</v>
      </c>
      <c r="F2273">
        <v>1392.844407</v>
      </c>
      <c r="G2273">
        <v>429.16</v>
      </c>
      <c r="H2273" s="15">
        <v>22503.01</v>
      </c>
    </row>
    <row r="2274" spans="1:8" x14ac:dyDescent="0.25">
      <c r="A2274" s="14">
        <v>42744</v>
      </c>
      <c r="B2274">
        <v>9059.8700000000008</v>
      </c>
      <c r="C2274">
        <v>49039.41</v>
      </c>
      <c r="D2274">
        <v>5024.8999999999996</v>
      </c>
      <c r="E2274">
        <v>4398.5019140000004</v>
      </c>
      <c r="F2274">
        <v>1385.9454659999999</v>
      </c>
      <c r="G2274">
        <v>431.75</v>
      </c>
      <c r="H2274" s="15">
        <v>22558.69</v>
      </c>
    </row>
    <row r="2275" spans="1:8" x14ac:dyDescent="0.25">
      <c r="A2275" s="14">
        <v>42745</v>
      </c>
      <c r="B2275">
        <v>9051.66</v>
      </c>
      <c r="C2275">
        <v>48865.79</v>
      </c>
      <c r="D2275">
        <v>5035.17</v>
      </c>
      <c r="E2275">
        <v>4401.3044309999996</v>
      </c>
      <c r="F2275">
        <v>1396.100823</v>
      </c>
      <c r="G2275">
        <v>430.45</v>
      </c>
      <c r="H2275" s="15">
        <v>22744.85</v>
      </c>
    </row>
    <row r="2276" spans="1:8" x14ac:dyDescent="0.25">
      <c r="A2276" s="14">
        <v>42746</v>
      </c>
      <c r="B2276">
        <v>9066.67</v>
      </c>
      <c r="C2276">
        <v>49371.6</v>
      </c>
      <c r="D2276">
        <v>5050.21</v>
      </c>
      <c r="E2276">
        <v>4370.0292760000002</v>
      </c>
      <c r="F2276">
        <v>1407.081394</v>
      </c>
      <c r="G2276">
        <v>427.13</v>
      </c>
      <c r="H2276" s="15">
        <v>22935.35</v>
      </c>
    </row>
    <row r="2277" spans="1:8" x14ac:dyDescent="0.25">
      <c r="A2277" s="14">
        <v>42747</v>
      </c>
      <c r="B2277">
        <v>9046.59</v>
      </c>
      <c r="C2277">
        <v>49517.02</v>
      </c>
      <c r="D2277">
        <v>5041.43</v>
      </c>
      <c r="E2277">
        <v>4333.6394449999998</v>
      </c>
      <c r="F2277">
        <v>1416.669523</v>
      </c>
      <c r="G2277">
        <v>424.73</v>
      </c>
      <c r="H2277" s="15">
        <v>22829.02</v>
      </c>
    </row>
    <row r="2278" spans="1:8" x14ac:dyDescent="0.25">
      <c r="A2278" s="14">
        <v>42748</v>
      </c>
      <c r="B2278">
        <v>9056.4500000000007</v>
      </c>
      <c r="C2278">
        <v>49210.5</v>
      </c>
      <c r="D2278">
        <v>5059.51</v>
      </c>
      <c r="E2278">
        <v>4362.0707190000003</v>
      </c>
      <c r="F2278">
        <v>1413.2196530000001</v>
      </c>
      <c r="G2278">
        <v>423.85</v>
      </c>
      <c r="H2278" s="15">
        <v>22937.38</v>
      </c>
    </row>
    <row r="2279" spans="1:8" x14ac:dyDescent="0.25">
      <c r="A2279" s="14">
        <v>42751</v>
      </c>
      <c r="B2279">
        <v>9056.4500000000007</v>
      </c>
      <c r="C2279">
        <v>48888.54</v>
      </c>
      <c r="D2279" t="e">
        <v>#N/A</v>
      </c>
      <c r="E2279">
        <v>4361.4585690000004</v>
      </c>
      <c r="F2279">
        <v>1416.311297</v>
      </c>
      <c r="G2279">
        <v>423.85</v>
      </c>
      <c r="H2279" s="15">
        <v>22718.15</v>
      </c>
    </row>
    <row r="2280" spans="1:8" x14ac:dyDescent="0.25">
      <c r="A2280" s="14">
        <v>42752</v>
      </c>
      <c r="B2280">
        <v>9026.36</v>
      </c>
      <c r="C2280">
        <v>48678.65</v>
      </c>
      <c r="D2280">
        <v>5044.6499999999996</v>
      </c>
      <c r="E2280">
        <v>4315.5814760000003</v>
      </c>
      <c r="F2280">
        <v>1416.678449</v>
      </c>
      <c r="G2280">
        <v>422.95</v>
      </c>
      <c r="H2280" s="15">
        <v>22840.97</v>
      </c>
    </row>
    <row r="2281" spans="1:8" x14ac:dyDescent="0.25">
      <c r="A2281" s="14">
        <v>42753</v>
      </c>
      <c r="B2281">
        <v>9034.75</v>
      </c>
      <c r="C2281">
        <v>48642.21</v>
      </c>
      <c r="D2281">
        <v>5055.8500000000004</v>
      </c>
      <c r="E2281">
        <v>4313.2563989999999</v>
      </c>
      <c r="F2281">
        <v>1418.994942</v>
      </c>
      <c r="G2281">
        <v>424.17</v>
      </c>
      <c r="H2281" s="15">
        <v>23098.26</v>
      </c>
    </row>
    <row r="2282" spans="1:8" x14ac:dyDescent="0.25">
      <c r="A2282" s="14">
        <v>42754</v>
      </c>
      <c r="B2282">
        <v>9002.74</v>
      </c>
      <c r="C2282">
        <v>49013.82</v>
      </c>
      <c r="D2282">
        <v>5051.17</v>
      </c>
      <c r="E2282">
        <v>4301.7408100000002</v>
      </c>
      <c r="F2282">
        <v>1420.2693300000001</v>
      </c>
      <c r="G2282">
        <v>422.64</v>
      </c>
      <c r="H2282" s="15">
        <v>23049.96</v>
      </c>
    </row>
    <row r="2283" spans="1:8" x14ac:dyDescent="0.25">
      <c r="A2283" s="14">
        <v>42755</v>
      </c>
      <c r="B2283">
        <v>9032.86</v>
      </c>
      <c r="C2283">
        <v>49364.83</v>
      </c>
      <c r="D2283">
        <v>5063.2</v>
      </c>
      <c r="E2283">
        <v>4287.4259330000004</v>
      </c>
      <c r="F2283">
        <v>1403.208486</v>
      </c>
      <c r="G2283">
        <v>425.98</v>
      </c>
      <c r="H2283" s="15">
        <v>22885.91</v>
      </c>
    </row>
    <row r="2284" spans="1:8" x14ac:dyDescent="0.25">
      <c r="A2284" s="14">
        <v>42758</v>
      </c>
      <c r="B2284">
        <v>8996</v>
      </c>
      <c r="C2284">
        <v>49876.18</v>
      </c>
      <c r="D2284">
        <v>5065.7</v>
      </c>
      <c r="E2284">
        <v>4246.3755449999999</v>
      </c>
      <c r="F2284">
        <v>1411.9132810000001</v>
      </c>
      <c r="G2284">
        <v>427.65</v>
      </c>
      <c r="H2284" s="15">
        <v>22898.52</v>
      </c>
    </row>
    <row r="2285" spans="1:8" x14ac:dyDescent="0.25">
      <c r="A2285" s="14">
        <v>42759</v>
      </c>
      <c r="B2285">
        <v>9037.91</v>
      </c>
      <c r="C2285">
        <v>49968.92</v>
      </c>
      <c r="D2285">
        <v>5101.0600000000004</v>
      </c>
      <c r="E2285">
        <v>4224.2071850000002</v>
      </c>
      <c r="F2285">
        <v>1425.7482219999999</v>
      </c>
      <c r="G2285">
        <v>427.85</v>
      </c>
      <c r="H2285" s="15">
        <v>22949.86</v>
      </c>
    </row>
    <row r="2286" spans="1:8" x14ac:dyDescent="0.25">
      <c r="A2286" s="14">
        <v>42760</v>
      </c>
      <c r="B2286">
        <v>9102.19</v>
      </c>
      <c r="C2286">
        <v>49756.77</v>
      </c>
      <c r="D2286">
        <v>5151.47</v>
      </c>
      <c r="E2286">
        <v>4223.585298</v>
      </c>
      <c r="F2286">
        <v>1446.230041</v>
      </c>
      <c r="G2286">
        <v>428.89</v>
      </c>
      <c r="H2286" s="15">
        <v>23049.119999999999</v>
      </c>
    </row>
    <row r="2287" spans="1:8" x14ac:dyDescent="0.25">
      <c r="A2287" s="14">
        <v>42761</v>
      </c>
      <c r="B2287">
        <v>9088.2000000000007</v>
      </c>
      <c r="C2287">
        <v>50192.36</v>
      </c>
      <c r="D2287">
        <v>5156.92</v>
      </c>
      <c r="E2287">
        <v>4203.325589</v>
      </c>
      <c r="F2287">
        <v>1446.230041</v>
      </c>
      <c r="G2287">
        <v>430.41</v>
      </c>
      <c r="H2287" s="15">
        <v>23374.17</v>
      </c>
    </row>
    <row r="2288" spans="1:8" x14ac:dyDescent="0.25">
      <c r="A2288" s="14">
        <v>42762</v>
      </c>
      <c r="B2288">
        <v>9080.0499999999993</v>
      </c>
      <c r="C2288">
        <v>49963.77</v>
      </c>
      <c r="D2288">
        <v>5168.0600000000004</v>
      </c>
      <c r="E2288">
        <v>4217.5364929999996</v>
      </c>
      <c r="F2288">
        <v>1455.268358</v>
      </c>
      <c r="G2288">
        <v>430.41</v>
      </c>
      <c r="H2288" s="15">
        <v>23360.78</v>
      </c>
    </row>
    <row r="2289" spans="1:8" x14ac:dyDescent="0.25">
      <c r="A2289" s="14">
        <v>42767</v>
      </c>
      <c r="B2289">
        <v>9008.7900000000009</v>
      </c>
      <c r="C2289">
        <v>49455.86</v>
      </c>
      <c r="D2289">
        <v>5152.6899999999996</v>
      </c>
      <c r="E2289">
        <v>4236.5064389999998</v>
      </c>
      <c r="F2289">
        <v>1474.064875</v>
      </c>
      <c r="G2289">
        <v>430.41</v>
      </c>
      <c r="H2289" s="15">
        <v>23318.39</v>
      </c>
    </row>
    <row r="2290" spans="1:8" x14ac:dyDescent="0.25">
      <c r="A2290" s="14">
        <v>42768</v>
      </c>
      <c r="B2290">
        <v>9004.16</v>
      </c>
      <c r="C2290">
        <v>49665.97</v>
      </c>
      <c r="D2290">
        <v>5147.7</v>
      </c>
      <c r="E2290">
        <v>4247.878565</v>
      </c>
      <c r="F2290">
        <v>1482.857548</v>
      </c>
      <c r="G2290">
        <v>430.41</v>
      </c>
      <c r="H2290" s="15">
        <v>23184.52</v>
      </c>
    </row>
    <row r="2291" spans="1:8" x14ac:dyDescent="0.25">
      <c r="A2291" s="14">
        <v>42769</v>
      </c>
      <c r="B2291">
        <v>9093.57</v>
      </c>
      <c r="C2291">
        <v>49555.83</v>
      </c>
      <c r="D2291">
        <v>5161.6000000000004</v>
      </c>
      <c r="E2291">
        <v>4279.3310160000001</v>
      </c>
      <c r="F2291">
        <v>1487.5477559999999</v>
      </c>
      <c r="G2291">
        <v>427.95</v>
      </c>
      <c r="H2291" s="15">
        <v>23129.21</v>
      </c>
    </row>
    <row r="2292" spans="1:8" x14ac:dyDescent="0.25">
      <c r="A2292" s="14">
        <v>42772</v>
      </c>
      <c r="B2292">
        <v>9066.8700000000008</v>
      </c>
      <c r="C2292">
        <v>49630.04</v>
      </c>
      <c r="D2292">
        <v>5167.96</v>
      </c>
      <c r="E2292">
        <v>4282.2747230000004</v>
      </c>
      <c r="F2292">
        <v>1500.9109129999999</v>
      </c>
      <c r="G2292">
        <v>429.75</v>
      </c>
      <c r="H2292" s="15">
        <v>23348.240000000002</v>
      </c>
    </row>
    <row r="2293" spans="1:8" x14ac:dyDescent="0.25">
      <c r="A2293" s="14">
        <v>42773</v>
      </c>
      <c r="B2293">
        <v>9062.17</v>
      </c>
      <c r="C2293">
        <v>49859.39</v>
      </c>
      <c r="D2293">
        <v>5185.88</v>
      </c>
      <c r="E2293">
        <v>4325.5180209999999</v>
      </c>
      <c r="F2293">
        <v>1490.6964809999999</v>
      </c>
      <c r="G2293">
        <v>429.43</v>
      </c>
      <c r="H2293" s="15">
        <v>23331.57</v>
      </c>
    </row>
    <row r="2294" spans="1:8" x14ac:dyDescent="0.25">
      <c r="A2294" s="14">
        <v>42774</v>
      </c>
      <c r="B2294">
        <v>9056.66</v>
      </c>
      <c r="C2294">
        <v>49874.96</v>
      </c>
      <c r="D2294">
        <v>5196.58</v>
      </c>
      <c r="E2294">
        <v>4320.7996220000005</v>
      </c>
      <c r="F2294">
        <v>1496.147273</v>
      </c>
      <c r="G2294">
        <v>431.36</v>
      </c>
      <c r="H2294" s="15">
        <v>23485.13</v>
      </c>
    </row>
    <row r="2295" spans="1:8" x14ac:dyDescent="0.25">
      <c r="A2295" s="14">
        <v>42775</v>
      </c>
      <c r="B2295">
        <v>9114.92</v>
      </c>
      <c r="C2295">
        <v>49908.15</v>
      </c>
      <c r="D2295">
        <v>5212.16</v>
      </c>
      <c r="E2295">
        <v>4326.6030259999998</v>
      </c>
      <c r="F2295">
        <v>1506.2593999999999</v>
      </c>
      <c r="G2295">
        <v>433.37</v>
      </c>
      <c r="H2295" s="15">
        <v>23525.14</v>
      </c>
    </row>
    <row r="2296" spans="1:8" x14ac:dyDescent="0.25">
      <c r="A2296" s="14">
        <v>42776</v>
      </c>
      <c r="B2296">
        <v>9145.5300000000007</v>
      </c>
      <c r="C2296">
        <v>49925.08</v>
      </c>
      <c r="D2296">
        <v>5226.6899999999996</v>
      </c>
      <c r="E2296">
        <v>4345.0140080000001</v>
      </c>
      <c r="F2296">
        <v>1509.4718740000001</v>
      </c>
      <c r="G2296">
        <v>435.26</v>
      </c>
      <c r="H2296" s="15">
        <v>23574.98</v>
      </c>
    </row>
    <row r="2297" spans="1:8" x14ac:dyDescent="0.25">
      <c r="A2297" s="14">
        <v>42779</v>
      </c>
      <c r="B2297">
        <v>9193.0400000000009</v>
      </c>
      <c r="C2297">
        <v>49965.63</v>
      </c>
      <c r="D2297">
        <v>5256.82</v>
      </c>
      <c r="E2297">
        <v>4354.911634</v>
      </c>
      <c r="F2297">
        <v>1507.6553180000001</v>
      </c>
      <c r="G2297">
        <v>437.46</v>
      </c>
      <c r="H2297" s="15">
        <v>23710.98</v>
      </c>
    </row>
    <row r="2298" spans="1:8" x14ac:dyDescent="0.25">
      <c r="A2298" s="14">
        <v>42780</v>
      </c>
      <c r="B2298">
        <v>9243.8799999999992</v>
      </c>
      <c r="C2298">
        <v>49767.91</v>
      </c>
      <c r="D2298">
        <v>5271.07</v>
      </c>
      <c r="E2298">
        <v>4343.9959429999999</v>
      </c>
      <c r="F2298">
        <v>1504.9144490000001</v>
      </c>
      <c r="G2298">
        <v>437.31</v>
      </c>
      <c r="H2298" s="15">
        <v>23703.01</v>
      </c>
    </row>
    <row r="2299" spans="1:8" x14ac:dyDescent="0.25">
      <c r="A2299" s="14">
        <v>42781</v>
      </c>
      <c r="B2299">
        <v>9292.7900000000009</v>
      </c>
      <c r="C2299">
        <v>49214.15</v>
      </c>
      <c r="D2299">
        <v>5302.39</v>
      </c>
      <c r="E2299">
        <v>4351.4074710000004</v>
      </c>
      <c r="F2299">
        <v>1491.5335090000001</v>
      </c>
      <c r="G2299">
        <v>435.58</v>
      </c>
      <c r="H2299" s="15">
        <v>23994.87</v>
      </c>
    </row>
    <row r="2300" spans="1:8" x14ac:dyDescent="0.25">
      <c r="A2300" s="14">
        <v>42782</v>
      </c>
      <c r="B2300">
        <v>9287.2099999999991</v>
      </c>
      <c r="C2300">
        <v>49588.3</v>
      </c>
      <c r="D2300">
        <v>5300.64</v>
      </c>
      <c r="E2300">
        <v>4326.770657</v>
      </c>
      <c r="F2300">
        <v>1503.944988</v>
      </c>
      <c r="G2300">
        <v>437.94</v>
      </c>
      <c r="H2300" s="15">
        <v>24107.7</v>
      </c>
    </row>
    <row r="2301" spans="1:8" x14ac:dyDescent="0.25">
      <c r="A2301" s="14">
        <v>42783</v>
      </c>
      <c r="B2301">
        <v>9296.2800000000007</v>
      </c>
      <c r="C2301">
        <v>49375.71</v>
      </c>
      <c r="D2301">
        <v>5324.72</v>
      </c>
      <c r="E2301">
        <v>4338.6646000000001</v>
      </c>
      <c r="F2301">
        <v>1509.410445</v>
      </c>
      <c r="G2301">
        <v>434.62</v>
      </c>
      <c r="H2301" s="15">
        <v>24033.74</v>
      </c>
    </row>
    <row r="2302" spans="1:8" x14ac:dyDescent="0.25">
      <c r="A2302" s="14">
        <v>42786</v>
      </c>
      <c r="B2302">
        <v>9296.2800000000007</v>
      </c>
      <c r="C2302">
        <v>48929.120000000003</v>
      </c>
      <c r="D2302" t="e">
        <v>#N/A</v>
      </c>
      <c r="E2302">
        <v>4345.1821060000002</v>
      </c>
      <c r="F2302">
        <v>1521.9804140000001</v>
      </c>
      <c r="G2302">
        <v>434.62</v>
      </c>
      <c r="H2302" s="15">
        <v>24146.080000000002</v>
      </c>
    </row>
    <row r="2303" spans="1:8" x14ac:dyDescent="0.25">
      <c r="A2303" s="14">
        <v>42787</v>
      </c>
      <c r="B2303">
        <v>9357.52</v>
      </c>
      <c r="C2303">
        <v>49015.09</v>
      </c>
      <c r="D2303">
        <v>5350.73</v>
      </c>
      <c r="E2303">
        <v>4341.9724310000001</v>
      </c>
      <c r="F2303">
        <v>1529.7269289999999</v>
      </c>
      <c r="G2303">
        <v>442.02</v>
      </c>
      <c r="H2303" s="15">
        <v>23963.63</v>
      </c>
    </row>
    <row r="2304" spans="1:8" x14ac:dyDescent="0.25">
      <c r="A2304" s="14">
        <v>42788</v>
      </c>
      <c r="B2304">
        <v>9351.11</v>
      </c>
      <c r="C2304">
        <v>48981.65</v>
      </c>
      <c r="D2304">
        <v>5352.13</v>
      </c>
      <c r="E2304">
        <v>4325.883648</v>
      </c>
      <c r="F2304">
        <v>1531.558833</v>
      </c>
      <c r="G2304">
        <v>443.05</v>
      </c>
      <c r="H2304" s="15">
        <v>24201.96</v>
      </c>
    </row>
    <row r="2305" spans="1:8" x14ac:dyDescent="0.25">
      <c r="A2305" s="14">
        <v>42789</v>
      </c>
      <c r="B2305">
        <v>9381.09</v>
      </c>
      <c r="C2305">
        <v>49062.26</v>
      </c>
      <c r="D2305">
        <v>5332.37</v>
      </c>
      <c r="E2305">
        <v>4341.1884410000002</v>
      </c>
      <c r="F2305">
        <v>1535.923888</v>
      </c>
      <c r="G2305">
        <v>441.34</v>
      </c>
      <c r="H2305" s="15">
        <v>24114.86</v>
      </c>
    </row>
    <row r="2306" spans="1:8" x14ac:dyDescent="0.25">
      <c r="A2306" s="14">
        <v>42790</v>
      </c>
      <c r="B2306">
        <v>9382.1299999999992</v>
      </c>
      <c r="C2306">
        <v>49008</v>
      </c>
      <c r="D2306">
        <v>5343.31</v>
      </c>
      <c r="E2306">
        <v>4332.1369549999999</v>
      </c>
      <c r="F2306">
        <v>1535.923888</v>
      </c>
      <c r="G2306">
        <v>441.62</v>
      </c>
      <c r="H2306" s="15">
        <v>23965.7</v>
      </c>
    </row>
    <row r="2307" spans="1:8" x14ac:dyDescent="0.25">
      <c r="A2307" s="14">
        <v>42793</v>
      </c>
      <c r="B2307">
        <v>9390.36</v>
      </c>
      <c r="C2307">
        <v>48520.75</v>
      </c>
      <c r="D2307">
        <v>5347.55</v>
      </c>
      <c r="E2307">
        <v>4341.4630100000004</v>
      </c>
      <c r="F2307">
        <v>1533.6388509999999</v>
      </c>
      <c r="G2307">
        <v>438.32</v>
      </c>
      <c r="H2307" s="15">
        <v>23925.05</v>
      </c>
    </row>
    <row r="2308" spans="1:8" x14ac:dyDescent="0.25">
      <c r="A2308" s="14">
        <v>42794</v>
      </c>
      <c r="B2308">
        <v>9373.69</v>
      </c>
      <c r="C2308">
        <v>48534.23</v>
      </c>
      <c r="D2308">
        <v>5330.3</v>
      </c>
      <c r="E2308">
        <v>4386.339911</v>
      </c>
      <c r="F2308">
        <v>1534.302068</v>
      </c>
      <c r="G2308">
        <v>439.39</v>
      </c>
      <c r="H2308" s="15">
        <v>23740.73</v>
      </c>
    </row>
    <row r="2309" spans="1:8" x14ac:dyDescent="0.25">
      <c r="A2309" s="14">
        <v>42795</v>
      </c>
      <c r="B2309">
        <v>9514.7000000000007</v>
      </c>
      <c r="C2309">
        <v>48992.160000000003</v>
      </c>
      <c r="D2309">
        <v>5390.99</v>
      </c>
      <c r="E2309">
        <v>4440.7469019999999</v>
      </c>
      <c r="F2309">
        <v>1540.200883</v>
      </c>
      <c r="G2309">
        <v>440.14</v>
      </c>
      <c r="H2309" s="15">
        <v>23776.49</v>
      </c>
    </row>
    <row r="2310" spans="1:8" x14ac:dyDescent="0.25">
      <c r="A2310" s="14">
        <v>42796</v>
      </c>
      <c r="B2310">
        <v>9469.4500000000007</v>
      </c>
      <c r="C2310">
        <v>49696.08</v>
      </c>
      <c r="D2310">
        <v>5363.26</v>
      </c>
      <c r="E2310">
        <v>4472.4107459999996</v>
      </c>
      <c r="F2310">
        <v>1531.8108930000001</v>
      </c>
      <c r="G2310">
        <v>437.06</v>
      </c>
      <c r="H2310" s="15">
        <v>23728.07</v>
      </c>
    </row>
    <row r="2311" spans="1:8" x14ac:dyDescent="0.25">
      <c r="A2311" s="14">
        <v>42797</v>
      </c>
      <c r="B2311">
        <v>9473.11</v>
      </c>
      <c r="C2311">
        <v>49623.81</v>
      </c>
      <c r="D2311">
        <v>5373.48</v>
      </c>
      <c r="E2311">
        <v>4435.725289</v>
      </c>
      <c r="F2311">
        <v>1530.8253010000001</v>
      </c>
      <c r="G2311">
        <v>436.31</v>
      </c>
      <c r="H2311" s="15">
        <v>23552.720000000001</v>
      </c>
    </row>
    <row r="2312" spans="1:8" x14ac:dyDescent="0.25">
      <c r="A2312" s="14">
        <v>42800</v>
      </c>
      <c r="B2312">
        <v>9446.92</v>
      </c>
      <c r="C2312">
        <v>49434.89</v>
      </c>
      <c r="D2312">
        <v>5360.31</v>
      </c>
      <c r="E2312">
        <v>4442.960677</v>
      </c>
      <c r="F2312">
        <v>1544.0075059999999</v>
      </c>
      <c r="G2312">
        <v>438.43</v>
      </c>
      <c r="H2312" s="15">
        <v>23596.28</v>
      </c>
    </row>
    <row r="2313" spans="1:8" x14ac:dyDescent="0.25">
      <c r="A2313" s="14">
        <v>42801</v>
      </c>
      <c r="B2313">
        <v>9419.52</v>
      </c>
      <c r="C2313">
        <v>49452.71</v>
      </c>
      <c r="D2313">
        <v>5351.28</v>
      </c>
      <c r="E2313">
        <v>4417.7877470000003</v>
      </c>
      <c r="F2313">
        <v>1542.0447140000001</v>
      </c>
      <c r="G2313">
        <v>439.12</v>
      </c>
      <c r="H2313" s="15">
        <v>23681.07</v>
      </c>
    </row>
    <row r="2314" spans="1:8" x14ac:dyDescent="0.25">
      <c r="A2314" s="14">
        <v>42802</v>
      </c>
      <c r="B2314">
        <v>9389.15</v>
      </c>
      <c r="C2314">
        <v>49754.720000000001</v>
      </c>
      <c r="D2314">
        <v>5359.8</v>
      </c>
      <c r="E2314">
        <v>4441.629038</v>
      </c>
      <c r="F2314">
        <v>1534.9136390000001</v>
      </c>
      <c r="G2314">
        <v>438.68</v>
      </c>
      <c r="H2314" s="15">
        <v>23782.27</v>
      </c>
    </row>
    <row r="2315" spans="1:8" x14ac:dyDescent="0.25">
      <c r="A2315" s="14">
        <v>42803</v>
      </c>
      <c r="B2315">
        <v>9405.19</v>
      </c>
      <c r="C2315">
        <v>49392.44</v>
      </c>
      <c r="D2315">
        <v>5363.98</v>
      </c>
      <c r="E2315">
        <v>4449.2040429999997</v>
      </c>
      <c r="F2315">
        <v>1533.152597</v>
      </c>
      <c r="G2315">
        <v>435.46</v>
      </c>
      <c r="H2315" s="15">
        <v>23501.56</v>
      </c>
    </row>
    <row r="2316" spans="1:8" x14ac:dyDescent="0.25">
      <c r="A2316" s="14">
        <v>42804</v>
      </c>
      <c r="B2316">
        <v>9432.43</v>
      </c>
      <c r="C2316">
        <v>49191.75</v>
      </c>
      <c r="D2316">
        <v>5385.9</v>
      </c>
      <c r="E2316">
        <v>4463.6374859999996</v>
      </c>
      <c r="F2316">
        <v>1537.667363</v>
      </c>
      <c r="G2316">
        <v>435.03</v>
      </c>
      <c r="H2316" s="15">
        <v>23568.67</v>
      </c>
    </row>
    <row r="2317" spans="1:8" x14ac:dyDescent="0.25">
      <c r="A2317" s="14">
        <v>42807</v>
      </c>
      <c r="B2317">
        <v>9425.42</v>
      </c>
      <c r="C2317">
        <v>48655.72</v>
      </c>
      <c r="D2317">
        <v>5394.57</v>
      </c>
      <c r="E2317">
        <v>4473.3715979999997</v>
      </c>
      <c r="F2317">
        <v>1537.667363</v>
      </c>
      <c r="G2317">
        <v>438.18</v>
      </c>
      <c r="H2317" s="15">
        <v>23829.67</v>
      </c>
    </row>
    <row r="2318" spans="1:8" x14ac:dyDescent="0.25">
      <c r="A2318" s="14">
        <v>42808</v>
      </c>
      <c r="B2318">
        <v>9396.48</v>
      </c>
      <c r="C2318">
        <v>48539.06</v>
      </c>
      <c r="D2318">
        <v>5382.17</v>
      </c>
      <c r="E2318">
        <v>4475.2814790000002</v>
      </c>
      <c r="F2318">
        <v>1577.8197580000001</v>
      </c>
      <c r="G2318">
        <v>437.98</v>
      </c>
      <c r="H2318" s="15">
        <v>23827.95</v>
      </c>
    </row>
    <row r="2319" spans="1:8" x14ac:dyDescent="0.25">
      <c r="A2319" s="14">
        <v>42809</v>
      </c>
      <c r="B2319">
        <v>9469.57</v>
      </c>
      <c r="C2319">
        <v>48305.83</v>
      </c>
      <c r="D2319">
        <v>5416.25</v>
      </c>
      <c r="E2319">
        <v>4469.1770630000001</v>
      </c>
      <c r="F2319">
        <v>1584.349692</v>
      </c>
      <c r="G2319">
        <v>438.04</v>
      </c>
      <c r="H2319" s="15">
        <v>23792.85</v>
      </c>
    </row>
    <row r="2320" spans="1:8" x14ac:dyDescent="0.25">
      <c r="A2320" s="14">
        <v>42810</v>
      </c>
      <c r="B2320">
        <v>9458.25</v>
      </c>
      <c r="C2320">
        <v>48289.66</v>
      </c>
      <c r="D2320">
        <v>5412.08</v>
      </c>
      <c r="E2320">
        <v>4470.7568950000004</v>
      </c>
      <c r="F2320">
        <v>1606.144121</v>
      </c>
      <c r="G2320">
        <v>440.85</v>
      </c>
      <c r="H2320" s="15">
        <v>24288.28</v>
      </c>
    </row>
    <row r="2321" spans="1:8" x14ac:dyDescent="0.25">
      <c r="A2321" s="14">
        <v>42811</v>
      </c>
      <c r="B2321">
        <v>9438.82</v>
      </c>
      <c r="C2321">
        <v>48409.35</v>
      </c>
      <c r="D2321">
        <v>5408.77</v>
      </c>
      <c r="E2321">
        <v>4470.2962859999998</v>
      </c>
      <c r="F2321">
        <v>1605.23756</v>
      </c>
      <c r="G2321">
        <v>436.79</v>
      </c>
      <c r="H2321" s="15">
        <v>24309.93</v>
      </c>
    </row>
    <row r="2322" spans="1:8" x14ac:dyDescent="0.25">
      <c r="A2322" s="14">
        <v>42814</v>
      </c>
      <c r="B2322">
        <v>9406.7999999999993</v>
      </c>
      <c r="C2322">
        <v>48697.65</v>
      </c>
      <c r="D2322">
        <v>5413.31</v>
      </c>
      <c r="E2322">
        <v>4487.8222530000003</v>
      </c>
      <c r="F2322">
        <v>1602.5639490000001</v>
      </c>
      <c r="G2322">
        <v>437.45</v>
      </c>
      <c r="H2322" s="15">
        <v>24501.99</v>
      </c>
    </row>
    <row r="2323" spans="1:8" x14ac:dyDescent="0.25">
      <c r="A2323" s="14">
        <v>42815</v>
      </c>
      <c r="B2323">
        <v>9299.1</v>
      </c>
      <c r="C2323">
        <v>49020.21</v>
      </c>
      <c r="D2323">
        <v>5332.53</v>
      </c>
      <c r="E2323">
        <v>4448.487153</v>
      </c>
      <c r="F2323">
        <v>1600.628023</v>
      </c>
      <c r="G2323">
        <v>438.49</v>
      </c>
      <c r="H2323" s="15">
        <v>24593.119999999999</v>
      </c>
    </row>
    <row r="2324" spans="1:8" x14ac:dyDescent="0.25">
      <c r="A2324" s="14">
        <v>42816</v>
      </c>
      <c r="B2324">
        <v>9287.35</v>
      </c>
      <c r="C2324">
        <v>49016.79</v>
      </c>
      <c r="D2324">
        <v>5367.55</v>
      </c>
      <c r="E2324">
        <v>4403.537781</v>
      </c>
      <c r="F2324">
        <v>1581.454193</v>
      </c>
      <c r="G2324">
        <v>436.02</v>
      </c>
      <c r="H2324" s="15">
        <v>24320.41</v>
      </c>
    </row>
    <row r="2325" spans="1:8" x14ac:dyDescent="0.25">
      <c r="A2325" s="14">
        <v>42817</v>
      </c>
      <c r="B2325">
        <v>9283.2000000000007</v>
      </c>
      <c r="C2325">
        <v>49016.79</v>
      </c>
      <c r="D2325">
        <v>5355.14</v>
      </c>
      <c r="E2325">
        <v>4447.9736569999995</v>
      </c>
      <c r="F2325">
        <v>1591.9377910000001</v>
      </c>
      <c r="G2325">
        <v>436.9</v>
      </c>
      <c r="H2325" s="15">
        <v>24327.7</v>
      </c>
    </row>
    <row r="2326" spans="1:8" x14ac:dyDescent="0.25">
      <c r="A2326" s="14">
        <v>42818</v>
      </c>
      <c r="B2326">
        <v>9264.1</v>
      </c>
      <c r="C2326">
        <v>48971.05</v>
      </c>
      <c r="D2326">
        <v>5364</v>
      </c>
      <c r="E2326">
        <v>4448.503514</v>
      </c>
      <c r="F2326">
        <v>1597.435545</v>
      </c>
      <c r="G2326">
        <v>439.73</v>
      </c>
      <c r="H2326" s="15">
        <v>24358.27</v>
      </c>
    </row>
    <row r="2327" spans="1:8" x14ac:dyDescent="0.25">
      <c r="A2327" s="14">
        <v>42821</v>
      </c>
      <c r="B2327">
        <v>9243.6</v>
      </c>
      <c r="C2327">
        <v>48680.160000000003</v>
      </c>
      <c r="D2327">
        <v>5374.27</v>
      </c>
      <c r="E2327">
        <v>4438.6944620000004</v>
      </c>
      <c r="F2327">
        <v>1594.3064260000001</v>
      </c>
      <c r="G2327">
        <v>439.28</v>
      </c>
      <c r="H2327" s="15">
        <v>24193.7</v>
      </c>
    </row>
    <row r="2328" spans="1:8" x14ac:dyDescent="0.25">
      <c r="A2328" s="14">
        <v>42822</v>
      </c>
      <c r="B2328">
        <v>9309.2999999999993</v>
      </c>
      <c r="C2328">
        <v>48523.41</v>
      </c>
      <c r="D2328">
        <v>5407.21</v>
      </c>
      <c r="E2328">
        <v>4463.0121019999997</v>
      </c>
      <c r="F2328">
        <v>1605.7876080000001</v>
      </c>
      <c r="G2328">
        <v>437.79</v>
      </c>
      <c r="H2328" s="15">
        <v>24345.87</v>
      </c>
    </row>
    <row r="2329" spans="1:8" x14ac:dyDescent="0.25">
      <c r="A2329" s="14">
        <v>42823</v>
      </c>
      <c r="B2329">
        <v>9299.09</v>
      </c>
      <c r="C2329">
        <v>48375.63</v>
      </c>
      <c r="D2329">
        <v>5430.27</v>
      </c>
      <c r="E2329">
        <v>4463.4696409999997</v>
      </c>
      <c r="F2329">
        <v>1616.2788969999999</v>
      </c>
      <c r="G2329">
        <v>436.88</v>
      </c>
      <c r="H2329" s="15">
        <v>24392.05</v>
      </c>
    </row>
    <row r="2330" spans="1:8" x14ac:dyDescent="0.25">
      <c r="A2330" s="14">
        <v>42824</v>
      </c>
      <c r="B2330">
        <v>9340.2000000000007</v>
      </c>
      <c r="C2330">
        <v>47949.33</v>
      </c>
      <c r="D2330">
        <v>5439.74</v>
      </c>
      <c r="E2330">
        <v>4469.5157520000002</v>
      </c>
      <c r="F2330">
        <v>1619.2517889999999</v>
      </c>
      <c r="G2330">
        <v>432.65</v>
      </c>
      <c r="H2330" s="15">
        <v>24301.09</v>
      </c>
    </row>
    <row r="2331" spans="1:8" x14ac:dyDescent="0.25">
      <c r="A2331" s="14">
        <v>42825</v>
      </c>
      <c r="B2331">
        <v>9297.3700000000008</v>
      </c>
      <c r="C2331">
        <v>48155.93</v>
      </c>
      <c r="D2331">
        <v>5436.23</v>
      </c>
      <c r="E2331">
        <v>4440.72318</v>
      </c>
      <c r="F2331">
        <v>1623.9643699999999</v>
      </c>
      <c r="G2331">
        <v>434.47</v>
      </c>
      <c r="H2331" s="15">
        <v>24111.59</v>
      </c>
    </row>
    <row r="2332" spans="1:8" x14ac:dyDescent="0.25">
      <c r="A2332" s="14">
        <v>42828</v>
      </c>
      <c r="B2332">
        <v>9292.0499999999993</v>
      </c>
      <c r="C2332">
        <v>48227.75</v>
      </c>
      <c r="D2332">
        <v>5432.2</v>
      </c>
      <c r="E2332">
        <v>4375.6891109999997</v>
      </c>
      <c r="F2332">
        <v>1631.4456319999999</v>
      </c>
      <c r="G2332">
        <v>434.47</v>
      </c>
      <c r="H2332" s="15">
        <v>24261.48</v>
      </c>
    </row>
    <row r="2333" spans="1:8" x14ac:dyDescent="0.25">
      <c r="A2333" s="14">
        <v>42830</v>
      </c>
      <c r="B2333">
        <v>9271.2099999999991</v>
      </c>
      <c r="C2333">
        <v>47577.31</v>
      </c>
      <c r="D2333">
        <v>5418.52</v>
      </c>
      <c r="E2333">
        <v>4414.0943470000002</v>
      </c>
      <c r="F2333">
        <v>1641.992101</v>
      </c>
      <c r="G2333">
        <v>441.05</v>
      </c>
      <c r="H2333" s="15">
        <v>24400.799999999999</v>
      </c>
    </row>
    <row r="2334" spans="1:8" x14ac:dyDescent="0.25">
      <c r="A2334" s="14">
        <v>42831</v>
      </c>
      <c r="B2334">
        <v>9278.2000000000007</v>
      </c>
      <c r="C2334">
        <v>47356.6</v>
      </c>
      <c r="D2334">
        <v>5420.88</v>
      </c>
      <c r="E2334">
        <v>4406.5989040000004</v>
      </c>
      <c r="F2334">
        <v>1650.7723129999999</v>
      </c>
      <c r="G2334">
        <v>442.35</v>
      </c>
      <c r="H2334" s="15">
        <v>24273.72</v>
      </c>
    </row>
    <row r="2335" spans="1:8" x14ac:dyDescent="0.25">
      <c r="A2335" s="14">
        <v>42832</v>
      </c>
      <c r="B2335">
        <v>9271.24</v>
      </c>
      <c r="C2335">
        <v>47889.37</v>
      </c>
      <c r="D2335">
        <v>5418.37</v>
      </c>
      <c r="E2335">
        <v>4437.0982729999996</v>
      </c>
      <c r="F2335">
        <v>1651.723847</v>
      </c>
      <c r="G2335">
        <v>442.85</v>
      </c>
      <c r="H2335" s="15">
        <v>24267.3</v>
      </c>
    </row>
    <row r="2336" spans="1:8" x14ac:dyDescent="0.25">
      <c r="A2336" s="14">
        <v>42835</v>
      </c>
      <c r="B2336">
        <v>9269.23</v>
      </c>
      <c r="C2336">
        <v>47942.95</v>
      </c>
      <c r="D2336">
        <v>5421.68</v>
      </c>
      <c r="E2336">
        <v>4436.1245280000003</v>
      </c>
      <c r="F2336">
        <v>1641.7576959999999</v>
      </c>
      <c r="G2336">
        <v>441.31</v>
      </c>
      <c r="H2336" s="15">
        <v>24262.18</v>
      </c>
    </row>
    <row r="2337" spans="1:8" x14ac:dyDescent="0.25">
      <c r="A2337" s="14">
        <v>42836</v>
      </c>
      <c r="B2337">
        <v>9263.94</v>
      </c>
      <c r="C2337">
        <v>48250.07</v>
      </c>
      <c r="D2337">
        <v>5398.4</v>
      </c>
      <c r="E2337">
        <v>4443.4453709999998</v>
      </c>
      <c r="F2337">
        <v>1650.0742359999999</v>
      </c>
      <c r="G2337">
        <v>443.93</v>
      </c>
      <c r="H2337" s="15">
        <v>24088.46</v>
      </c>
    </row>
    <row r="2338" spans="1:8" x14ac:dyDescent="0.25">
      <c r="A2338" s="14">
        <v>42837</v>
      </c>
      <c r="B2338">
        <v>9238.64</v>
      </c>
      <c r="C2338">
        <v>48457.26</v>
      </c>
      <c r="D2338">
        <v>5377.03</v>
      </c>
      <c r="E2338">
        <v>4485.4726810000002</v>
      </c>
      <c r="F2338">
        <v>1639.006527</v>
      </c>
      <c r="G2338">
        <v>442.18</v>
      </c>
      <c r="H2338" s="15">
        <v>24313.5</v>
      </c>
    </row>
    <row r="2339" spans="1:8" x14ac:dyDescent="0.25">
      <c r="A2339" s="14">
        <v>42838</v>
      </c>
      <c r="B2339">
        <v>9164.65</v>
      </c>
      <c r="C2339">
        <v>47950.58</v>
      </c>
      <c r="D2339">
        <v>5353.59</v>
      </c>
      <c r="E2339">
        <v>4494.9779140000001</v>
      </c>
      <c r="F2339">
        <v>1637.1444899999999</v>
      </c>
      <c r="G2339">
        <v>442.48</v>
      </c>
      <c r="H2339" s="15">
        <v>24261.66</v>
      </c>
    </row>
    <row r="2340" spans="1:8" x14ac:dyDescent="0.25">
      <c r="A2340" s="14">
        <v>42843</v>
      </c>
      <c r="B2340">
        <v>9210.6200000000008</v>
      </c>
      <c r="C2340">
        <v>46874.37</v>
      </c>
      <c r="D2340">
        <v>5391.66</v>
      </c>
      <c r="E2340">
        <v>4418.3974760000001</v>
      </c>
      <c r="F2340">
        <v>1620.3837040000001</v>
      </c>
      <c r="G2340">
        <v>432.19</v>
      </c>
      <c r="H2340" s="15">
        <v>23924.54</v>
      </c>
    </row>
    <row r="2341" spans="1:8" x14ac:dyDescent="0.25">
      <c r="A2341" s="14">
        <v>42844</v>
      </c>
      <c r="B2341">
        <v>9173.0499999999993</v>
      </c>
      <c r="C2341">
        <v>47603.48</v>
      </c>
      <c r="D2341">
        <v>5399.64</v>
      </c>
      <c r="E2341">
        <v>4421.1943330000004</v>
      </c>
      <c r="F2341">
        <v>1623.0394920000001</v>
      </c>
      <c r="G2341">
        <v>428.32</v>
      </c>
      <c r="H2341" s="15">
        <v>23825.88</v>
      </c>
    </row>
    <row r="2342" spans="1:8" x14ac:dyDescent="0.25">
      <c r="A2342" s="14">
        <v>42845</v>
      </c>
      <c r="B2342">
        <v>9233.92</v>
      </c>
      <c r="C2342">
        <v>48743.56</v>
      </c>
      <c r="D2342">
        <v>5443.53</v>
      </c>
      <c r="E2342">
        <v>4440.946516</v>
      </c>
      <c r="F2342">
        <v>1628.7706880000001</v>
      </c>
      <c r="G2342">
        <v>428.98</v>
      </c>
      <c r="H2342" s="15">
        <v>24056.98</v>
      </c>
    </row>
    <row r="2343" spans="1:8" x14ac:dyDescent="0.25">
      <c r="A2343" s="14">
        <v>42846</v>
      </c>
      <c r="B2343">
        <v>9190.5</v>
      </c>
      <c r="C2343">
        <v>49708.65</v>
      </c>
      <c r="D2343">
        <v>5442.05</v>
      </c>
      <c r="E2343">
        <v>4449.7735970000003</v>
      </c>
      <c r="F2343">
        <v>1626.8821969999999</v>
      </c>
      <c r="G2343">
        <v>428.89</v>
      </c>
      <c r="H2343" s="15">
        <v>24042.02</v>
      </c>
    </row>
    <row r="2344" spans="1:8" x14ac:dyDescent="0.25">
      <c r="A2344" s="14">
        <v>42849</v>
      </c>
      <c r="B2344">
        <v>9286.86</v>
      </c>
      <c r="C2344">
        <v>50111.67</v>
      </c>
      <c r="D2344">
        <v>5508.04</v>
      </c>
      <c r="E2344">
        <v>4497.3458959999998</v>
      </c>
      <c r="F2344">
        <v>1645.1324999999999</v>
      </c>
      <c r="G2344">
        <v>422.57</v>
      </c>
      <c r="H2344" s="15">
        <v>24139.48</v>
      </c>
    </row>
    <row r="2345" spans="1:8" x14ac:dyDescent="0.25">
      <c r="A2345" s="14">
        <v>42850</v>
      </c>
      <c r="B2345">
        <v>9345.0300000000007</v>
      </c>
      <c r="C2345">
        <v>49785.17</v>
      </c>
      <c r="D2345">
        <v>5548.2</v>
      </c>
      <c r="E2345">
        <v>4521.2042680000004</v>
      </c>
      <c r="F2345">
        <v>1667.767572</v>
      </c>
      <c r="G2345">
        <v>423.08</v>
      </c>
      <c r="H2345" s="15">
        <v>24455.94</v>
      </c>
    </row>
    <row r="2346" spans="1:8" x14ac:dyDescent="0.25">
      <c r="A2346" s="14">
        <v>42851</v>
      </c>
      <c r="B2346">
        <v>9339.49</v>
      </c>
      <c r="C2346">
        <v>49827.51</v>
      </c>
      <c r="D2346">
        <v>5541.09</v>
      </c>
      <c r="E2346">
        <v>4561.0155610000002</v>
      </c>
      <c r="F2346">
        <v>1673.5723909999999</v>
      </c>
      <c r="G2346">
        <v>423.41</v>
      </c>
      <c r="H2346" s="15">
        <v>24578.43</v>
      </c>
    </row>
    <row r="2347" spans="1:8" x14ac:dyDescent="0.25">
      <c r="A2347" s="14">
        <v>42852</v>
      </c>
      <c r="B2347">
        <v>9325.14</v>
      </c>
      <c r="C2347">
        <v>49481.7</v>
      </c>
      <c r="D2347">
        <v>5571.28</v>
      </c>
      <c r="E2347">
        <v>4546.4264990000001</v>
      </c>
      <c r="F2347">
        <v>1669.8055750000001</v>
      </c>
      <c r="G2347">
        <v>424.09</v>
      </c>
      <c r="H2347" s="15">
        <v>24698.48</v>
      </c>
    </row>
    <row r="2348" spans="1:8" x14ac:dyDescent="0.25">
      <c r="A2348" s="14">
        <v>42853</v>
      </c>
      <c r="B2348">
        <v>9299.1</v>
      </c>
      <c r="C2348">
        <v>49300.9</v>
      </c>
      <c r="D2348">
        <v>5583.53</v>
      </c>
      <c r="E2348">
        <v>4554.8980689999999</v>
      </c>
      <c r="F2348">
        <v>1662.5147039999999</v>
      </c>
      <c r="G2348">
        <v>424.3</v>
      </c>
      <c r="H2348" s="15">
        <v>24615.13</v>
      </c>
    </row>
    <row r="2349" spans="1:8" x14ac:dyDescent="0.25">
      <c r="A2349" s="14">
        <v>42857</v>
      </c>
      <c r="B2349">
        <v>9290.66</v>
      </c>
      <c r="C2349">
        <v>48689.42</v>
      </c>
      <c r="D2349">
        <v>5644.07</v>
      </c>
      <c r="E2349">
        <v>4630.1489320000001</v>
      </c>
      <c r="F2349">
        <v>1670.479656</v>
      </c>
      <c r="G2349">
        <v>422.92</v>
      </c>
      <c r="H2349" s="15">
        <v>24696.13</v>
      </c>
    </row>
    <row r="2350" spans="1:8" x14ac:dyDescent="0.25">
      <c r="A2350" s="14">
        <v>42859</v>
      </c>
      <c r="B2350">
        <v>9298.5499999999993</v>
      </c>
      <c r="C2350">
        <v>49283.65</v>
      </c>
      <c r="D2350">
        <v>5626.32</v>
      </c>
      <c r="E2350">
        <v>4617.9901129999998</v>
      </c>
      <c r="F2350">
        <v>1675.226514</v>
      </c>
      <c r="G2350">
        <v>419.82</v>
      </c>
      <c r="H2350" s="15">
        <v>24683.88</v>
      </c>
    </row>
    <row r="2351" spans="1:8" x14ac:dyDescent="0.25">
      <c r="A2351" s="14">
        <v>42860</v>
      </c>
      <c r="B2351">
        <v>9331</v>
      </c>
      <c r="C2351">
        <v>49851.13</v>
      </c>
      <c r="D2351">
        <v>5646.09</v>
      </c>
      <c r="E2351">
        <v>4646.5445440000003</v>
      </c>
      <c r="F2351">
        <v>1653.5000480000001</v>
      </c>
      <c r="G2351">
        <v>416.38</v>
      </c>
      <c r="H2351" s="15">
        <v>24476.35</v>
      </c>
    </row>
    <row r="2352" spans="1:8" x14ac:dyDescent="0.25">
      <c r="A2352" s="14">
        <v>42863</v>
      </c>
      <c r="B2352">
        <v>9324.58</v>
      </c>
      <c r="C2352">
        <v>50935.91</v>
      </c>
      <c r="D2352">
        <v>5659.07</v>
      </c>
      <c r="E2352">
        <v>4627.8933800000004</v>
      </c>
      <c r="F2352">
        <v>1662.2803939999999</v>
      </c>
      <c r="G2352">
        <v>413.04</v>
      </c>
      <c r="H2352" s="15">
        <v>24577.91</v>
      </c>
    </row>
    <row r="2353" spans="1:8" x14ac:dyDescent="0.25">
      <c r="A2353" s="14">
        <v>42864</v>
      </c>
      <c r="B2353">
        <v>9296.7000000000007</v>
      </c>
      <c r="C2353">
        <v>51073.14</v>
      </c>
      <c r="D2353">
        <v>5678.31</v>
      </c>
      <c r="E2353">
        <v>4670.3508240000001</v>
      </c>
      <c r="F2353">
        <v>1656.646753</v>
      </c>
      <c r="G2353">
        <v>412.95</v>
      </c>
      <c r="H2353" s="15">
        <v>24889.03</v>
      </c>
    </row>
    <row r="2354" spans="1:8" x14ac:dyDescent="0.25">
      <c r="A2354" s="14">
        <v>42865</v>
      </c>
      <c r="B2354">
        <v>9300.41</v>
      </c>
      <c r="C2354">
        <v>51103.53</v>
      </c>
      <c r="D2354">
        <v>5681.68</v>
      </c>
      <c r="E2354">
        <v>4648.1599409999999</v>
      </c>
      <c r="F2354">
        <v>1676.378731</v>
      </c>
      <c r="G2354">
        <v>409.03</v>
      </c>
      <c r="H2354" s="15">
        <v>25015.42</v>
      </c>
    </row>
    <row r="2355" spans="1:8" x14ac:dyDescent="0.25">
      <c r="A2355" s="14">
        <v>42866</v>
      </c>
      <c r="B2355">
        <v>9286.16</v>
      </c>
      <c r="C2355">
        <v>51426.01</v>
      </c>
      <c r="D2355">
        <v>5674.22</v>
      </c>
      <c r="E2355">
        <v>4632.2797250000003</v>
      </c>
      <c r="F2355">
        <v>1686.4520480000001</v>
      </c>
      <c r="G2355">
        <v>409.44</v>
      </c>
      <c r="H2355" s="15">
        <v>25125.55</v>
      </c>
    </row>
    <row r="2356" spans="1:8" x14ac:dyDescent="0.25">
      <c r="A2356" s="14">
        <v>42867</v>
      </c>
      <c r="B2356">
        <v>9265.23</v>
      </c>
      <c r="C2356">
        <v>51750.91</v>
      </c>
      <c r="D2356">
        <v>5686.81</v>
      </c>
      <c r="E2356">
        <v>4643.5909680000004</v>
      </c>
      <c r="F2356">
        <v>1682.2186959999999</v>
      </c>
      <c r="G2356">
        <v>412.71</v>
      </c>
      <c r="H2356" s="15">
        <v>25156.34</v>
      </c>
    </row>
    <row r="2357" spans="1:8" x14ac:dyDescent="0.25">
      <c r="A2357" s="14">
        <v>42870</v>
      </c>
      <c r="B2357">
        <v>9312.01</v>
      </c>
      <c r="C2357">
        <v>52387.87</v>
      </c>
      <c r="D2357">
        <v>5704.48</v>
      </c>
      <c r="E2357">
        <v>4638.0633360000002</v>
      </c>
      <c r="F2357">
        <v>1694.9384050000001</v>
      </c>
      <c r="G2357">
        <v>413.94</v>
      </c>
      <c r="H2357" s="15">
        <v>25371.59</v>
      </c>
    </row>
    <row r="2358" spans="1:8" x14ac:dyDescent="0.25">
      <c r="A2358" s="14">
        <v>42871</v>
      </c>
      <c r="B2358">
        <v>9296.67</v>
      </c>
      <c r="C2358">
        <v>51813.19</v>
      </c>
      <c r="D2358">
        <v>5724.44</v>
      </c>
      <c r="E2358">
        <v>4649.582343</v>
      </c>
      <c r="F2358">
        <v>1705.5196820000001</v>
      </c>
      <c r="G2358">
        <v>417.72</v>
      </c>
      <c r="H2358" s="15">
        <v>25335.94</v>
      </c>
    </row>
    <row r="2359" spans="1:8" x14ac:dyDescent="0.25">
      <c r="A2359" s="14">
        <v>42872</v>
      </c>
      <c r="B2359">
        <v>9147.07</v>
      </c>
      <c r="C2359">
        <v>51511.41</v>
      </c>
      <c r="D2359">
        <v>5580.55</v>
      </c>
      <c r="E2359">
        <v>4623.4408970000004</v>
      </c>
      <c r="F2359">
        <v>1703.4344349999999</v>
      </c>
      <c r="G2359">
        <v>416.66</v>
      </c>
      <c r="H2359" s="15">
        <v>25293.63</v>
      </c>
    </row>
    <row r="2360" spans="1:8" x14ac:dyDescent="0.25">
      <c r="A2360" s="14">
        <v>42873</v>
      </c>
      <c r="B2360">
        <v>9165.77</v>
      </c>
      <c r="C2360">
        <v>50956.6</v>
      </c>
      <c r="D2360">
        <v>5626.31</v>
      </c>
      <c r="E2360">
        <v>4584.4753700000001</v>
      </c>
      <c r="F2360">
        <v>1662.88372</v>
      </c>
      <c r="G2360">
        <v>414.49</v>
      </c>
      <c r="H2360" s="15">
        <v>25136.52</v>
      </c>
    </row>
    <row r="2361" spans="1:8" x14ac:dyDescent="0.25">
      <c r="A2361" s="14">
        <v>42874</v>
      </c>
      <c r="B2361">
        <v>9233.17</v>
      </c>
      <c r="C2361">
        <v>50742.03</v>
      </c>
      <c r="D2361">
        <v>5651.56</v>
      </c>
      <c r="E2361">
        <v>4630.7699919999995</v>
      </c>
      <c r="F2361">
        <v>1662.987766</v>
      </c>
      <c r="G2361">
        <v>415.02</v>
      </c>
      <c r="H2361" s="15">
        <v>25174.87</v>
      </c>
    </row>
    <row r="2362" spans="1:8" x14ac:dyDescent="0.25">
      <c r="A2362" s="14">
        <v>42877</v>
      </c>
      <c r="B2362">
        <v>9263.1299999999992</v>
      </c>
      <c r="C2362">
        <v>51373.51</v>
      </c>
      <c r="D2362">
        <v>5699.4</v>
      </c>
      <c r="E2362">
        <v>4641.2707460000001</v>
      </c>
      <c r="F2362">
        <v>1660.341377</v>
      </c>
      <c r="G2362">
        <v>413.35</v>
      </c>
      <c r="H2362" s="15">
        <v>25391.34</v>
      </c>
    </row>
    <row r="2363" spans="1:8" x14ac:dyDescent="0.25">
      <c r="A2363" s="14">
        <v>42878</v>
      </c>
      <c r="B2363">
        <v>9293.59</v>
      </c>
      <c r="C2363">
        <v>52146.97</v>
      </c>
      <c r="D2363">
        <v>5703.35</v>
      </c>
      <c r="E2363">
        <v>4618.4759979999999</v>
      </c>
      <c r="F2363">
        <v>1638.988343</v>
      </c>
      <c r="G2363">
        <v>411.87</v>
      </c>
      <c r="H2363" s="15">
        <v>25403.15</v>
      </c>
    </row>
    <row r="2364" spans="1:8" x14ac:dyDescent="0.25">
      <c r="A2364" s="14">
        <v>42879</v>
      </c>
      <c r="B2364">
        <v>9308.1299999999992</v>
      </c>
      <c r="C2364">
        <v>52876.46</v>
      </c>
      <c r="D2364">
        <v>5730.3</v>
      </c>
      <c r="E2364">
        <v>4644.0318010000001</v>
      </c>
      <c r="F2364">
        <v>1631.485563</v>
      </c>
      <c r="G2364">
        <v>412.22</v>
      </c>
      <c r="H2364" s="15">
        <v>25428.5</v>
      </c>
    </row>
    <row r="2365" spans="1:8" x14ac:dyDescent="0.25">
      <c r="A2365" s="14">
        <v>42880</v>
      </c>
      <c r="B2365">
        <v>9329.68</v>
      </c>
      <c r="C2365">
        <v>52869.01</v>
      </c>
      <c r="D2365">
        <v>5778.37</v>
      </c>
      <c r="E2365">
        <v>4647.6557599999996</v>
      </c>
      <c r="F2365">
        <v>1656.156747</v>
      </c>
      <c r="G2365">
        <v>419.86</v>
      </c>
      <c r="H2365" s="15">
        <v>25630.78</v>
      </c>
    </row>
    <row r="2366" spans="1:8" x14ac:dyDescent="0.25">
      <c r="A2366" s="14">
        <v>42881</v>
      </c>
      <c r="B2366">
        <v>9328.58</v>
      </c>
      <c r="C2366">
        <v>52636.87</v>
      </c>
      <c r="D2366">
        <v>5788.36</v>
      </c>
      <c r="E2366">
        <v>4673.3289249999998</v>
      </c>
      <c r="F2366">
        <v>1678.969529</v>
      </c>
      <c r="G2366">
        <v>419.47</v>
      </c>
      <c r="H2366" s="15">
        <v>25639.27</v>
      </c>
    </row>
    <row r="2367" spans="1:8" x14ac:dyDescent="0.25">
      <c r="A2367" s="14">
        <v>42884</v>
      </c>
      <c r="B2367">
        <v>9328.58</v>
      </c>
      <c r="C2367">
        <v>52138.9</v>
      </c>
      <c r="D2367" t="e">
        <v>#N/A</v>
      </c>
      <c r="E2367" t="e">
        <v>#N/A</v>
      </c>
      <c r="F2367">
        <v>1673.005827</v>
      </c>
      <c r="G2367">
        <v>419.47</v>
      </c>
      <c r="H2367" s="15">
        <v>25701.63</v>
      </c>
    </row>
    <row r="2368" spans="1:8" x14ac:dyDescent="0.25">
      <c r="A2368" s="14">
        <v>42886</v>
      </c>
      <c r="B2368">
        <v>9299.6200000000008</v>
      </c>
      <c r="C2368">
        <v>50591.57</v>
      </c>
      <c r="D2368">
        <v>5788.8</v>
      </c>
      <c r="E2368">
        <v>4641.4592849999999</v>
      </c>
      <c r="F2368">
        <v>1679.20281</v>
      </c>
      <c r="G2368">
        <v>420.13</v>
      </c>
      <c r="H2368" s="15">
        <v>25660.65</v>
      </c>
    </row>
    <row r="2369" spans="1:8" x14ac:dyDescent="0.25">
      <c r="A2369" s="14">
        <v>42887</v>
      </c>
      <c r="B2369">
        <v>9371.2900000000009</v>
      </c>
      <c r="C2369">
        <v>48780.81</v>
      </c>
      <c r="D2369">
        <v>5816.51</v>
      </c>
      <c r="E2369">
        <v>4696.2159490000004</v>
      </c>
      <c r="F2369">
        <v>1679.283733</v>
      </c>
      <c r="G2369">
        <v>418.17</v>
      </c>
      <c r="H2369" s="15">
        <v>25809.22</v>
      </c>
    </row>
    <row r="2370" spans="1:8" x14ac:dyDescent="0.25">
      <c r="A2370" s="14">
        <v>42888</v>
      </c>
      <c r="B2370">
        <v>9375.9699999999993</v>
      </c>
      <c r="C2370">
        <v>48555.3</v>
      </c>
      <c r="D2370">
        <v>5881.46</v>
      </c>
      <c r="E2370">
        <v>4711.4036020000003</v>
      </c>
      <c r="F2370">
        <v>1689.2026860000001</v>
      </c>
      <c r="G2370">
        <v>418.12</v>
      </c>
      <c r="H2370" s="15">
        <v>25924.05</v>
      </c>
    </row>
    <row r="2371" spans="1:8" x14ac:dyDescent="0.25">
      <c r="A2371" s="14">
        <v>42891</v>
      </c>
      <c r="B2371">
        <v>9365.11</v>
      </c>
      <c r="C2371">
        <v>50120.93</v>
      </c>
      <c r="D2371">
        <v>5878.12</v>
      </c>
      <c r="E2371">
        <v>4685.3371580000003</v>
      </c>
      <c r="F2371">
        <v>1697.586446</v>
      </c>
      <c r="G2371">
        <v>417.03</v>
      </c>
      <c r="H2371" s="15">
        <v>25862.99</v>
      </c>
    </row>
    <row r="2372" spans="1:8" x14ac:dyDescent="0.25">
      <c r="A2372" s="14">
        <v>42892</v>
      </c>
      <c r="B2372">
        <v>9348.69</v>
      </c>
      <c r="C2372">
        <v>50144.63</v>
      </c>
      <c r="D2372">
        <v>5856.77</v>
      </c>
      <c r="E2372">
        <v>4657.1676269999998</v>
      </c>
      <c r="F2372">
        <v>1688.8734669999999</v>
      </c>
      <c r="G2372">
        <v>419.05</v>
      </c>
      <c r="H2372" s="15">
        <v>25997.14</v>
      </c>
    </row>
    <row r="2373" spans="1:8" x14ac:dyDescent="0.25">
      <c r="A2373" s="14">
        <v>42893</v>
      </c>
      <c r="B2373">
        <v>9361.36</v>
      </c>
      <c r="C2373">
        <v>50162.81</v>
      </c>
      <c r="D2373">
        <v>5877.59</v>
      </c>
      <c r="E2373">
        <v>4622.1388539999998</v>
      </c>
      <c r="F2373">
        <v>1696.9785790000001</v>
      </c>
      <c r="G2373">
        <v>424.29</v>
      </c>
      <c r="H2373" s="15">
        <v>25974.16</v>
      </c>
    </row>
    <row r="2374" spans="1:8" x14ac:dyDescent="0.25">
      <c r="A2374" s="14">
        <v>42894</v>
      </c>
      <c r="B2374">
        <v>9358.2099999999991</v>
      </c>
      <c r="C2374">
        <v>49958.33</v>
      </c>
      <c r="D2374">
        <v>5885.3</v>
      </c>
      <c r="E2374">
        <v>4596.1681019999996</v>
      </c>
      <c r="F2374">
        <v>1695.414612</v>
      </c>
      <c r="G2374">
        <v>426.38</v>
      </c>
      <c r="H2374" s="15">
        <v>26063.06</v>
      </c>
    </row>
    <row r="2375" spans="1:8" x14ac:dyDescent="0.25">
      <c r="A2375" s="14">
        <v>42895</v>
      </c>
      <c r="B2375">
        <v>9444.77</v>
      </c>
      <c r="C2375">
        <v>49526.92</v>
      </c>
      <c r="D2375">
        <v>5741.95</v>
      </c>
      <c r="E2375">
        <v>4626.0149090000004</v>
      </c>
      <c r="F2375">
        <v>1700.266885</v>
      </c>
      <c r="G2375">
        <v>428.02</v>
      </c>
      <c r="H2375" s="15">
        <v>26030.29</v>
      </c>
    </row>
    <row r="2376" spans="1:8" x14ac:dyDescent="0.25">
      <c r="A2376" s="14">
        <v>42898</v>
      </c>
      <c r="B2376">
        <v>9459.18</v>
      </c>
      <c r="C2376">
        <v>47671.8</v>
      </c>
      <c r="D2376">
        <v>5708.18</v>
      </c>
      <c r="E2376">
        <v>4571.5598650000002</v>
      </c>
      <c r="F2376">
        <v>1688.921734</v>
      </c>
      <c r="G2376">
        <v>426.08</v>
      </c>
      <c r="H2376" s="15">
        <v>25708.04</v>
      </c>
    </row>
    <row r="2377" spans="1:8" x14ac:dyDescent="0.25">
      <c r="A2377" s="14">
        <v>42899</v>
      </c>
      <c r="B2377">
        <v>9477.5499999999993</v>
      </c>
      <c r="C2377">
        <v>48071.040000000001</v>
      </c>
      <c r="D2377">
        <v>5751.82</v>
      </c>
      <c r="E2377">
        <v>4592.8147879999997</v>
      </c>
      <c r="F2377">
        <v>1689.136184</v>
      </c>
      <c r="G2377">
        <v>427.72</v>
      </c>
      <c r="H2377" s="15">
        <v>25852.1</v>
      </c>
    </row>
    <row r="2378" spans="1:8" x14ac:dyDescent="0.25">
      <c r="A2378" s="14">
        <v>42900</v>
      </c>
      <c r="B2378">
        <v>9490.3799999999992</v>
      </c>
      <c r="C2378">
        <v>47608.639999999999</v>
      </c>
      <c r="D2378">
        <v>5727.07</v>
      </c>
      <c r="E2378">
        <v>4619.1961529999999</v>
      </c>
      <c r="F2378">
        <v>1694.142754</v>
      </c>
      <c r="G2378">
        <v>423.63</v>
      </c>
      <c r="H2378" s="15">
        <v>25875.9</v>
      </c>
    </row>
    <row r="2379" spans="1:8" x14ac:dyDescent="0.25">
      <c r="A2379" s="14">
        <v>42901</v>
      </c>
      <c r="B2379">
        <v>9480</v>
      </c>
      <c r="C2379">
        <v>47442.73</v>
      </c>
      <c r="D2379">
        <v>5700.89</v>
      </c>
      <c r="E2379">
        <v>4547.7262959999998</v>
      </c>
      <c r="F2379">
        <v>1684.6035429999999</v>
      </c>
      <c r="G2379">
        <v>423.76</v>
      </c>
      <c r="H2379" s="15">
        <v>25565.34</v>
      </c>
    </row>
    <row r="2380" spans="1:8" x14ac:dyDescent="0.25">
      <c r="A2380" s="14">
        <v>42902</v>
      </c>
      <c r="B2380">
        <v>9502.5</v>
      </c>
      <c r="C2380">
        <v>46858.559999999998</v>
      </c>
      <c r="D2380">
        <v>5681.48</v>
      </c>
      <c r="E2380">
        <v>4627.7851440000004</v>
      </c>
      <c r="F2380">
        <v>1684.867101</v>
      </c>
      <c r="G2380">
        <v>422.04</v>
      </c>
      <c r="H2380" s="15">
        <v>25626.49</v>
      </c>
    </row>
    <row r="2381" spans="1:8" x14ac:dyDescent="0.25">
      <c r="A2381" s="14">
        <v>42905</v>
      </c>
      <c r="B2381">
        <v>9553.91</v>
      </c>
      <c r="C2381">
        <v>46593.34</v>
      </c>
      <c r="D2381">
        <v>5772.22</v>
      </c>
      <c r="E2381">
        <v>4640.4613790000003</v>
      </c>
      <c r="F2381">
        <v>1693.2100210000001</v>
      </c>
      <c r="G2381">
        <v>426.08</v>
      </c>
      <c r="H2381" s="15">
        <v>25924.55</v>
      </c>
    </row>
    <row r="2382" spans="1:8" x14ac:dyDescent="0.25">
      <c r="A2382" s="14">
        <v>42906</v>
      </c>
      <c r="B2382">
        <v>9505.16</v>
      </c>
      <c r="C2382">
        <v>44914.45</v>
      </c>
      <c r="D2382">
        <v>5726.31</v>
      </c>
      <c r="E2382">
        <v>4652.5412770000003</v>
      </c>
      <c r="F2382">
        <v>1691.7106249999999</v>
      </c>
      <c r="G2382">
        <v>425.19</v>
      </c>
      <c r="H2382" s="15">
        <v>25843.040000000001</v>
      </c>
    </row>
    <row r="2383" spans="1:8" x14ac:dyDescent="0.25">
      <c r="A2383" s="14">
        <v>42907</v>
      </c>
      <c r="B2383">
        <v>9460.9</v>
      </c>
      <c r="C2383">
        <v>45474.46</v>
      </c>
      <c r="D2383">
        <v>5782.39</v>
      </c>
      <c r="E2383">
        <v>4654.7964849999998</v>
      </c>
      <c r="F2383">
        <v>1686.6511929999999</v>
      </c>
      <c r="G2383">
        <v>428.1</v>
      </c>
      <c r="H2383" s="15">
        <v>25694.58</v>
      </c>
    </row>
    <row r="2384" spans="1:8" x14ac:dyDescent="0.25">
      <c r="A2384" s="14">
        <v>42908</v>
      </c>
      <c r="B2384">
        <v>9460.2999999999993</v>
      </c>
      <c r="C2384">
        <v>46332.31</v>
      </c>
      <c r="D2384">
        <v>5779.87</v>
      </c>
      <c r="E2384">
        <v>4676.6203349999996</v>
      </c>
      <c r="F2384">
        <v>1682.4307249999999</v>
      </c>
      <c r="G2384">
        <v>427.28</v>
      </c>
      <c r="H2384" s="15">
        <v>25674.53</v>
      </c>
    </row>
    <row r="2385" spans="1:8" x14ac:dyDescent="0.25">
      <c r="A2385" s="14">
        <v>42909</v>
      </c>
      <c r="B2385">
        <v>9458.59</v>
      </c>
      <c r="C2385">
        <v>46332.31</v>
      </c>
      <c r="D2385">
        <v>5803.11</v>
      </c>
      <c r="E2385">
        <v>4665.8801599999997</v>
      </c>
      <c r="F2385">
        <v>1672.0648590000001</v>
      </c>
      <c r="G2385">
        <v>428.94</v>
      </c>
      <c r="H2385" s="15">
        <v>25670.05</v>
      </c>
    </row>
    <row r="2386" spans="1:8" x14ac:dyDescent="0.25">
      <c r="A2386" s="14">
        <v>42912</v>
      </c>
      <c r="B2386">
        <v>9473.52</v>
      </c>
      <c r="C2386">
        <v>46332.31</v>
      </c>
      <c r="D2386">
        <v>5777.59</v>
      </c>
      <c r="E2386">
        <v>4653.3135819999998</v>
      </c>
      <c r="F2386">
        <v>1671.831735</v>
      </c>
      <c r="G2386">
        <v>433.57</v>
      </c>
      <c r="H2386" s="15">
        <v>25871.89</v>
      </c>
    </row>
    <row r="2387" spans="1:8" x14ac:dyDescent="0.25">
      <c r="A2387" s="14">
        <v>42913</v>
      </c>
      <c r="B2387">
        <v>9438.5400000000009</v>
      </c>
      <c r="C2387">
        <v>46332.31</v>
      </c>
      <c r="D2387">
        <v>5671.6</v>
      </c>
      <c r="E2387">
        <v>4614.8398360000001</v>
      </c>
      <c r="F2387">
        <v>1661.8129550000001</v>
      </c>
      <c r="G2387">
        <v>435.2</v>
      </c>
      <c r="H2387" s="15">
        <v>25839.99</v>
      </c>
    </row>
    <row r="2388" spans="1:8" x14ac:dyDescent="0.25">
      <c r="A2388" s="14">
        <v>42914</v>
      </c>
      <c r="B2388">
        <v>9501.86</v>
      </c>
      <c r="C2388">
        <v>46332.31</v>
      </c>
      <c r="D2388">
        <v>5753.03</v>
      </c>
      <c r="E2388">
        <v>4590.8716979999999</v>
      </c>
      <c r="F2388">
        <v>1657.3124339999999</v>
      </c>
      <c r="G2388">
        <v>432.85</v>
      </c>
      <c r="H2388" s="15">
        <v>25683.5</v>
      </c>
    </row>
    <row r="2389" spans="1:8" x14ac:dyDescent="0.25">
      <c r="A2389" s="14">
        <v>42915</v>
      </c>
      <c r="B2389">
        <v>9458.34</v>
      </c>
      <c r="C2389">
        <v>46711.85</v>
      </c>
      <c r="D2389">
        <v>5653.02</v>
      </c>
      <c r="E2389">
        <v>4499.8099259999999</v>
      </c>
      <c r="F2389">
        <v>1660.7866770000001</v>
      </c>
      <c r="G2389">
        <v>435.11</v>
      </c>
      <c r="H2389" s="15">
        <v>25965.42</v>
      </c>
    </row>
    <row r="2390" spans="1:8" x14ac:dyDescent="0.25">
      <c r="A2390" s="14">
        <v>42916</v>
      </c>
      <c r="B2390">
        <v>9475.24</v>
      </c>
      <c r="C2390">
        <v>46565.29</v>
      </c>
      <c r="D2390">
        <v>5646.92</v>
      </c>
      <c r="E2390">
        <v>4505.7566470000002</v>
      </c>
      <c r="F2390">
        <v>1663.6251139999999</v>
      </c>
      <c r="G2390">
        <v>434.95</v>
      </c>
      <c r="H2390" s="15">
        <v>25764.58</v>
      </c>
    </row>
    <row r="2391" spans="1:8" x14ac:dyDescent="0.25">
      <c r="A2391" s="14">
        <v>42919</v>
      </c>
      <c r="B2391">
        <v>9542.89</v>
      </c>
      <c r="C2391">
        <v>44665.41</v>
      </c>
      <c r="D2391">
        <v>5596.96</v>
      </c>
      <c r="E2391">
        <v>4486.8020379999998</v>
      </c>
      <c r="F2391">
        <v>1674.5218540000001</v>
      </c>
      <c r="G2391">
        <v>434.92</v>
      </c>
      <c r="H2391" s="15">
        <v>25784.17</v>
      </c>
    </row>
    <row r="2392" spans="1:8" x14ac:dyDescent="0.25">
      <c r="A2392" s="14">
        <v>42920</v>
      </c>
      <c r="B2392">
        <v>9542.89</v>
      </c>
      <c r="C2392">
        <v>45394.06</v>
      </c>
      <c r="D2392" t="e">
        <v>#N/A</v>
      </c>
      <c r="E2392">
        <v>4472.3189570000004</v>
      </c>
      <c r="F2392">
        <v>1680.1886629999999</v>
      </c>
      <c r="G2392">
        <v>434.92</v>
      </c>
      <c r="H2392" s="15">
        <v>25389.01</v>
      </c>
    </row>
    <row r="2393" spans="1:8" x14ac:dyDescent="0.25">
      <c r="A2393" s="14">
        <v>42921</v>
      </c>
      <c r="B2393">
        <v>9531.9699999999993</v>
      </c>
      <c r="C2393">
        <v>45413.42</v>
      </c>
      <c r="D2393">
        <v>5648.82</v>
      </c>
      <c r="E2393">
        <v>4503.5442309999999</v>
      </c>
      <c r="F2393">
        <v>1686.6601410000001</v>
      </c>
      <c r="G2393">
        <v>436.51</v>
      </c>
      <c r="H2393" s="15">
        <v>25521.97</v>
      </c>
    </row>
    <row r="2394" spans="1:8" x14ac:dyDescent="0.25">
      <c r="A2394" s="14">
        <v>42922</v>
      </c>
      <c r="B2394">
        <v>9445.3700000000008</v>
      </c>
      <c r="C2394">
        <v>44823.12</v>
      </c>
      <c r="D2394">
        <v>5597.91</v>
      </c>
      <c r="E2394">
        <v>4475.6820930000004</v>
      </c>
      <c r="F2394">
        <v>1692.1441090000001</v>
      </c>
      <c r="G2394">
        <v>437.13</v>
      </c>
      <c r="H2394" s="15">
        <v>25465.22</v>
      </c>
    </row>
    <row r="2395" spans="1:8" x14ac:dyDescent="0.25">
      <c r="A2395" s="14">
        <v>42923</v>
      </c>
      <c r="B2395">
        <v>9481.74</v>
      </c>
      <c r="C2395">
        <v>45222.15</v>
      </c>
      <c r="D2395">
        <v>5656.47</v>
      </c>
      <c r="E2395">
        <v>4509.5282360000001</v>
      </c>
      <c r="F2395">
        <v>1695.552903</v>
      </c>
      <c r="G2395">
        <v>437.53</v>
      </c>
      <c r="H2395" s="15">
        <v>25340.85</v>
      </c>
    </row>
    <row r="2396" spans="1:8" x14ac:dyDescent="0.25">
      <c r="A2396" s="14">
        <v>42926</v>
      </c>
      <c r="B2396">
        <v>9466.8799999999992</v>
      </c>
      <c r="C2396">
        <v>46273.81</v>
      </c>
      <c r="D2396">
        <v>5694.15</v>
      </c>
      <c r="E2396">
        <v>4494.5750429999998</v>
      </c>
      <c r="F2396">
        <v>1716.4801299999999</v>
      </c>
      <c r="G2396">
        <v>437.92</v>
      </c>
      <c r="H2396" s="15">
        <v>25500.06</v>
      </c>
    </row>
    <row r="2397" spans="1:8" x14ac:dyDescent="0.25">
      <c r="A2397" s="14">
        <v>42927</v>
      </c>
      <c r="B2397">
        <v>9447.39</v>
      </c>
      <c r="C2397">
        <v>44120.58</v>
      </c>
      <c r="D2397">
        <v>5709.8</v>
      </c>
      <c r="E2397">
        <v>4470.4249620000001</v>
      </c>
      <c r="F2397">
        <v>1715.648134</v>
      </c>
      <c r="G2397">
        <v>437.63</v>
      </c>
      <c r="H2397" s="15">
        <v>25877.64</v>
      </c>
    </row>
    <row r="2398" spans="1:8" x14ac:dyDescent="0.25">
      <c r="A2398" s="14">
        <v>42928</v>
      </c>
      <c r="B2398">
        <v>9491.93</v>
      </c>
      <c r="C2398">
        <v>43792.19</v>
      </c>
      <c r="D2398">
        <v>5778.95</v>
      </c>
      <c r="E2398">
        <v>4479.8614470000002</v>
      </c>
      <c r="F2398">
        <v>1724.788129</v>
      </c>
      <c r="G2398">
        <v>436.8</v>
      </c>
      <c r="H2398" s="15">
        <v>26043.64</v>
      </c>
    </row>
    <row r="2399" spans="1:8" x14ac:dyDescent="0.25">
      <c r="A2399" s="14">
        <v>42929</v>
      </c>
      <c r="B2399">
        <v>9498.5</v>
      </c>
      <c r="C2399">
        <v>43783.55</v>
      </c>
      <c r="D2399">
        <v>5793.36</v>
      </c>
      <c r="E2399">
        <v>4476.5933599999998</v>
      </c>
      <c r="F2399">
        <v>1739.407483</v>
      </c>
      <c r="G2399">
        <v>440.67</v>
      </c>
      <c r="H2399" s="15">
        <v>26346.17</v>
      </c>
    </row>
    <row r="2400" spans="1:8" x14ac:dyDescent="0.25">
      <c r="A2400" s="14">
        <v>42930</v>
      </c>
      <c r="B2400">
        <v>9528.32</v>
      </c>
      <c r="C2400">
        <v>44337.440000000002</v>
      </c>
      <c r="D2400">
        <v>5838.08</v>
      </c>
      <c r="E2400">
        <v>4486.5368170000002</v>
      </c>
      <c r="F2400">
        <v>1738.0210360000001</v>
      </c>
      <c r="G2400">
        <v>442.24</v>
      </c>
      <c r="H2400" s="15">
        <v>26389.23</v>
      </c>
    </row>
    <row r="2401" spans="1:8" x14ac:dyDescent="0.25">
      <c r="A2401" s="14">
        <v>42933</v>
      </c>
      <c r="B2401">
        <v>9509.01</v>
      </c>
      <c r="C2401">
        <v>44523.21</v>
      </c>
      <c r="D2401">
        <v>5839.74</v>
      </c>
      <c r="E2401">
        <v>4485.1908210000001</v>
      </c>
      <c r="F2401">
        <v>1747.9754129999999</v>
      </c>
      <c r="G2401">
        <v>434.71</v>
      </c>
      <c r="H2401" s="15">
        <v>26470.58</v>
      </c>
    </row>
    <row r="2402" spans="1:8" x14ac:dyDescent="0.25">
      <c r="A2402" s="14">
        <v>42934</v>
      </c>
      <c r="B2402">
        <v>9498.59</v>
      </c>
      <c r="C2402">
        <v>45636.36</v>
      </c>
      <c r="D2402">
        <v>5880.09</v>
      </c>
      <c r="E2402">
        <v>4498.8998240000001</v>
      </c>
      <c r="F2402">
        <v>1740.1065610000001</v>
      </c>
      <c r="G2402">
        <v>436.32</v>
      </c>
      <c r="H2402" s="15">
        <v>26524.94</v>
      </c>
    </row>
    <row r="2403" spans="1:8" x14ac:dyDescent="0.25">
      <c r="A2403" s="14">
        <v>42935</v>
      </c>
      <c r="B2403">
        <v>9539.84</v>
      </c>
      <c r="C2403">
        <v>45418.71</v>
      </c>
      <c r="D2403">
        <v>5916.16</v>
      </c>
      <c r="E2403">
        <v>4504.281011</v>
      </c>
      <c r="F2403">
        <v>1754.9560320000001</v>
      </c>
      <c r="G2403">
        <v>443.87</v>
      </c>
      <c r="H2403" s="15">
        <v>26672.16</v>
      </c>
    </row>
    <row r="2404" spans="1:8" x14ac:dyDescent="0.25">
      <c r="A2404" s="14">
        <v>42936</v>
      </c>
      <c r="B2404">
        <v>9540.33</v>
      </c>
      <c r="C2404">
        <v>45059.93</v>
      </c>
      <c r="D2404">
        <v>5921.22</v>
      </c>
      <c r="E2404">
        <v>4513.119334</v>
      </c>
      <c r="F2404">
        <v>1745.432822</v>
      </c>
      <c r="G2404">
        <v>445.66</v>
      </c>
      <c r="H2404" s="15">
        <v>26740.21</v>
      </c>
    </row>
    <row r="2405" spans="1:8" x14ac:dyDescent="0.25">
      <c r="A2405" s="14">
        <v>42937</v>
      </c>
      <c r="B2405">
        <v>9524.73</v>
      </c>
      <c r="C2405">
        <v>45294.39</v>
      </c>
      <c r="D2405">
        <v>5921.52</v>
      </c>
      <c r="E2405">
        <v>4511.9915680000004</v>
      </c>
      <c r="F2405">
        <v>1755.2646</v>
      </c>
      <c r="G2405">
        <v>444.27</v>
      </c>
      <c r="H2405" s="15">
        <v>26706.09</v>
      </c>
    </row>
    <row r="2406" spans="1:8" x14ac:dyDescent="0.25">
      <c r="A2406" s="14">
        <v>42940</v>
      </c>
      <c r="B2406">
        <v>9491.39</v>
      </c>
      <c r="C2406">
        <v>45529.21</v>
      </c>
      <c r="D2406">
        <v>5941.37</v>
      </c>
      <c r="E2406">
        <v>4501.6244790000001</v>
      </c>
      <c r="F2406">
        <v>1762.828788</v>
      </c>
      <c r="G2406">
        <v>446.99</v>
      </c>
      <c r="H2406" s="15">
        <v>26846.83</v>
      </c>
    </row>
    <row r="2407" spans="1:8" x14ac:dyDescent="0.25">
      <c r="A2407" s="14">
        <v>42941</v>
      </c>
      <c r="B2407">
        <v>9537.36</v>
      </c>
      <c r="C2407">
        <v>45917.9</v>
      </c>
      <c r="D2407">
        <v>5930.64</v>
      </c>
      <c r="E2407">
        <v>4503.3759380000001</v>
      </c>
      <c r="F2407">
        <v>1763.596417</v>
      </c>
      <c r="G2407">
        <v>444.9</v>
      </c>
      <c r="H2407" s="15">
        <v>26852.05</v>
      </c>
    </row>
    <row r="2408" spans="1:8" x14ac:dyDescent="0.25">
      <c r="A2408" s="14">
        <v>42942</v>
      </c>
      <c r="B2408">
        <v>9542.74</v>
      </c>
      <c r="C2408">
        <v>45908.39</v>
      </c>
      <c r="D2408">
        <v>5950.73</v>
      </c>
      <c r="E2408">
        <v>4495.4669180000001</v>
      </c>
      <c r="F2408">
        <v>1771.3167089999999</v>
      </c>
      <c r="G2408">
        <v>444.46</v>
      </c>
      <c r="H2408" s="15">
        <v>26941.02</v>
      </c>
    </row>
    <row r="2409" spans="1:8" x14ac:dyDescent="0.25">
      <c r="A2409" s="14">
        <v>42943</v>
      </c>
      <c r="B2409">
        <v>9569.7000000000007</v>
      </c>
      <c r="C2409">
        <v>45905.760000000002</v>
      </c>
      <c r="D2409">
        <v>5917.03</v>
      </c>
      <c r="E2409">
        <v>4536.9025629999996</v>
      </c>
      <c r="F2409">
        <v>1774.11221</v>
      </c>
      <c r="G2409">
        <v>445.11</v>
      </c>
      <c r="H2409" s="15">
        <v>27131.17</v>
      </c>
    </row>
    <row r="2410" spans="1:8" x14ac:dyDescent="0.25">
      <c r="A2410" s="14">
        <v>42944</v>
      </c>
      <c r="B2410">
        <v>9552.7800000000007</v>
      </c>
      <c r="C2410">
        <v>45912.03</v>
      </c>
      <c r="D2410">
        <v>5908.91</v>
      </c>
      <c r="E2410">
        <v>4494.7299929999999</v>
      </c>
      <c r="F2410">
        <v>1778.2050360000001</v>
      </c>
      <c r="G2410">
        <v>445.91</v>
      </c>
      <c r="H2410" s="15">
        <v>26979.39</v>
      </c>
    </row>
    <row r="2411" spans="1:8" x14ac:dyDescent="0.25">
      <c r="A2411" s="14">
        <v>42947</v>
      </c>
      <c r="B2411">
        <v>9566.16</v>
      </c>
      <c r="C2411">
        <v>46010.45</v>
      </c>
      <c r="D2411">
        <v>5880.33</v>
      </c>
      <c r="E2411">
        <v>4493.7207680000001</v>
      </c>
      <c r="F2411">
        <v>1788.315263</v>
      </c>
      <c r="G2411">
        <v>449.05</v>
      </c>
      <c r="H2411" s="15">
        <v>27323.99</v>
      </c>
    </row>
    <row r="2412" spans="1:8" x14ac:dyDescent="0.25">
      <c r="A2412" s="14">
        <v>42948</v>
      </c>
      <c r="B2412">
        <v>9590.83</v>
      </c>
      <c r="C2412">
        <v>46533.43</v>
      </c>
      <c r="D2412">
        <v>5895.17</v>
      </c>
      <c r="E2412">
        <v>4493.7365589999999</v>
      </c>
      <c r="F2412">
        <v>1794.4913899999999</v>
      </c>
      <c r="G2412">
        <v>452.14</v>
      </c>
      <c r="H2412" s="15">
        <v>27540.23</v>
      </c>
    </row>
    <row r="2413" spans="1:8" x14ac:dyDescent="0.25">
      <c r="A2413" s="14">
        <v>42949</v>
      </c>
      <c r="B2413">
        <v>9588.9599999999991</v>
      </c>
      <c r="C2413">
        <v>46949.04</v>
      </c>
      <c r="D2413">
        <v>5914.23</v>
      </c>
      <c r="E2413">
        <v>4465.3739580000001</v>
      </c>
      <c r="F2413">
        <v>1801.6888039999999</v>
      </c>
      <c r="G2413">
        <v>450.82</v>
      </c>
      <c r="H2413" s="15">
        <v>27607.38</v>
      </c>
    </row>
    <row r="2414" spans="1:8" x14ac:dyDescent="0.25">
      <c r="A2414" s="14">
        <v>42950</v>
      </c>
      <c r="B2414">
        <v>9585.2099999999991</v>
      </c>
      <c r="C2414">
        <v>47084.34</v>
      </c>
      <c r="D2414">
        <v>5891.2</v>
      </c>
      <c r="E2414">
        <v>4466.0416880000002</v>
      </c>
      <c r="F2414">
        <v>1792.8522519999999</v>
      </c>
      <c r="G2414">
        <v>448.49</v>
      </c>
      <c r="H2414" s="15">
        <v>27531.01</v>
      </c>
    </row>
    <row r="2415" spans="1:8" x14ac:dyDescent="0.25">
      <c r="A2415" s="14">
        <v>42951</v>
      </c>
      <c r="B2415">
        <v>9607.25</v>
      </c>
      <c r="C2415">
        <v>46877.37</v>
      </c>
      <c r="D2415">
        <v>5899.91</v>
      </c>
      <c r="E2415">
        <v>4457.9022439999999</v>
      </c>
      <c r="F2415">
        <v>1805.9908499999999</v>
      </c>
      <c r="G2415">
        <v>446.7</v>
      </c>
      <c r="H2415" s="15">
        <v>27562.68</v>
      </c>
    </row>
    <row r="2416" spans="1:8" x14ac:dyDescent="0.25">
      <c r="A2416" s="14">
        <v>42954</v>
      </c>
      <c r="B2416">
        <v>9606.3799999999992</v>
      </c>
      <c r="C2416">
        <v>46465.66</v>
      </c>
      <c r="D2416">
        <v>5934.73</v>
      </c>
      <c r="E2416">
        <v>4431.2058440000001</v>
      </c>
      <c r="F2416">
        <v>1802.972338</v>
      </c>
      <c r="G2416">
        <v>449.68</v>
      </c>
      <c r="H2416" s="15">
        <v>27690.36</v>
      </c>
    </row>
    <row r="2417" spans="1:8" x14ac:dyDescent="0.25">
      <c r="A2417" s="14">
        <v>42955</v>
      </c>
      <c r="B2417">
        <v>9582.2900000000009</v>
      </c>
      <c r="C2417">
        <v>45979.7</v>
      </c>
      <c r="D2417">
        <v>5926.35</v>
      </c>
      <c r="E2417">
        <v>4417.0049589999999</v>
      </c>
      <c r="F2417">
        <v>1792.6955230000001</v>
      </c>
      <c r="G2417">
        <v>449.86</v>
      </c>
      <c r="H2417" s="15">
        <v>27854.91</v>
      </c>
    </row>
    <row r="2418" spans="1:8" x14ac:dyDescent="0.25">
      <c r="A2418" s="14">
        <v>42956</v>
      </c>
      <c r="B2418">
        <v>9584.4599999999991</v>
      </c>
      <c r="C2418">
        <v>45998.81</v>
      </c>
      <c r="D2418">
        <v>5919.39</v>
      </c>
      <c r="E2418">
        <v>4396.6981699999997</v>
      </c>
      <c r="F2418">
        <v>1771.261622</v>
      </c>
      <c r="G2418">
        <v>449.64</v>
      </c>
      <c r="H2418" s="15">
        <v>27757.09</v>
      </c>
    </row>
    <row r="2419" spans="1:8" x14ac:dyDescent="0.25">
      <c r="A2419" s="14">
        <v>42957</v>
      </c>
      <c r="B2419">
        <v>9481.73</v>
      </c>
      <c r="C2419">
        <v>45634.02</v>
      </c>
      <c r="D2419">
        <v>5788.19</v>
      </c>
      <c r="E2419">
        <v>4373.8976419999999</v>
      </c>
      <c r="F2419">
        <v>1738.9181369999999</v>
      </c>
      <c r="G2419">
        <v>447.33</v>
      </c>
      <c r="H2419" s="15">
        <v>27444</v>
      </c>
    </row>
    <row r="2420" spans="1:8" x14ac:dyDescent="0.25">
      <c r="A2420" s="14">
        <v>42958</v>
      </c>
      <c r="B2420">
        <v>9469.11</v>
      </c>
      <c r="C2420">
        <v>45288.49</v>
      </c>
      <c r="D2420">
        <v>5831.53</v>
      </c>
      <c r="E2420">
        <v>4357.6866309999996</v>
      </c>
      <c r="F2420">
        <v>1720.7612690000001</v>
      </c>
      <c r="G2420">
        <v>438.75</v>
      </c>
      <c r="H2420" s="15">
        <v>26883.51</v>
      </c>
    </row>
    <row r="2421" spans="1:8" x14ac:dyDescent="0.25">
      <c r="A2421" s="14">
        <v>42961</v>
      </c>
      <c r="B2421">
        <v>9545.36</v>
      </c>
      <c r="C2421">
        <v>45288.49</v>
      </c>
      <c r="D2421">
        <v>5908.17</v>
      </c>
      <c r="E2421">
        <v>4381.0262220000004</v>
      </c>
      <c r="F2421">
        <v>1743.0359000000001</v>
      </c>
      <c r="G2421">
        <v>443.84</v>
      </c>
      <c r="H2421" s="15">
        <v>27250.23</v>
      </c>
    </row>
    <row r="2422" spans="1:8" x14ac:dyDescent="0.25">
      <c r="A2422" s="14">
        <v>42962</v>
      </c>
      <c r="B2422">
        <v>9543.26</v>
      </c>
      <c r="C2422">
        <v>43899.45</v>
      </c>
      <c r="D2422">
        <v>5907.73</v>
      </c>
      <c r="E2422">
        <v>4408.7316870000004</v>
      </c>
      <c r="F2422">
        <v>1743.0359000000001</v>
      </c>
      <c r="G2422">
        <v>445.55</v>
      </c>
      <c r="H2422" s="15">
        <v>27174.959999999999</v>
      </c>
    </row>
    <row r="2423" spans="1:8" x14ac:dyDescent="0.25">
      <c r="A2423" s="14">
        <v>42963</v>
      </c>
      <c r="B2423">
        <v>9549.9699999999993</v>
      </c>
      <c r="C2423">
        <v>44186.96</v>
      </c>
      <c r="D2423">
        <v>5917.42</v>
      </c>
      <c r="E2423">
        <v>4438.9375389999996</v>
      </c>
      <c r="F2423">
        <v>1757.3539060000001</v>
      </c>
      <c r="G2423">
        <v>444.49</v>
      </c>
      <c r="H2423" s="15">
        <v>27409.07</v>
      </c>
    </row>
    <row r="2424" spans="1:8" x14ac:dyDescent="0.25">
      <c r="A2424" s="14">
        <v>42964</v>
      </c>
      <c r="B2424">
        <v>9423.23</v>
      </c>
      <c r="C2424">
        <v>43136.06</v>
      </c>
      <c r="D2424">
        <v>5796.32</v>
      </c>
      <c r="E2424">
        <v>4429.4713140000003</v>
      </c>
      <c r="F2424">
        <v>1763.099815</v>
      </c>
      <c r="G2424">
        <v>447.63</v>
      </c>
      <c r="H2424" s="15">
        <v>27344.22</v>
      </c>
    </row>
    <row r="2425" spans="1:8" x14ac:dyDescent="0.25">
      <c r="A2425" s="14">
        <v>42965</v>
      </c>
      <c r="B2425">
        <v>9398.17</v>
      </c>
      <c r="C2425">
        <v>43078.38</v>
      </c>
      <c r="D2425">
        <v>5790.91</v>
      </c>
      <c r="E2425">
        <v>4366.3836769999998</v>
      </c>
      <c r="F2425">
        <v>1751.3831150000001</v>
      </c>
      <c r="G2425">
        <v>448.14</v>
      </c>
      <c r="H2425" s="15">
        <v>27047.57</v>
      </c>
    </row>
    <row r="2426" spans="1:8" x14ac:dyDescent="0.25">
      <c r="A2426" s="14">
        <v>42968</v>
      </c>
      <c r="B2426">
        <v>9418.3700000000008</v>
      </c>
      <c r="C2426">
        <v>42153.38</v>
      </c>
      <c r="D2426">
        <v>5786.54</v>
      </c>
      <c r="E2426">
        <v>4348.7922040000003</v>
      </c>
      <c r="F2426">
        <v>1731.223749</v>
      </c>
      <c r="G2426">
        <v>450.3</v>
      </c>
      <c r="H2426" s="15">
        <v>27154.68</v>
      </c>
    </row>
    <row r="2427" spans="1:8" x14ac:dyDescent="0.25">
      <c r="A2427" s="14">
        <v>42969</v>
      </c>
      <c r="B2427">
        <v>9491.31</v>
      </c>
      <c r="C2427">
        <v>41983.16</v>
      </c>
      <c r="D2427">
        <v>5873.33</v>
      </c>
      <c r="E2427">
        <v>4389.0435299999999</v>
      </c>
      <c r="F2427">
        <v>1730.2205120000001</v>
      </c>
      <c r="G2427">
        <v>451.12</v>
      </c>
      <c r="H2427" s="15">
        <v>27401.67</v>
      </c>
    </row>
    <row r="2428" spans="1:8" x14ac:dyDescent="0.25">
      <c r="A2428" s="14">
        <v>42971</v>
      </c>
      <c r="B2428">
        <v>9442.42</v>
      </c>
      <c r="C2428">
        <v>42268.62</v>
      </c>
      <c r="D2428">
        <v>5834.44</v>
      </c>
      <c r="E2428">
        <v>4382.8602609999998</v>
      </c>
      <c r="F2428">
        <v>1754.6081360000001</v>
      </c>
      <c r="G2428">
        <v>447.85</v>
      </c>
      <c r="H2428" s="15">
        <v>27518.6</v>
      </c>
    </row>
    <row r="2429" spans="1:8" x14ac:dyDescent="0.25">
      <c r="A2429" s="14">
        <v>42972</v>
      </c>
      <c r="B2429">
        <v>9466.36</v>
      </c>
      <c r="C2429">
        <v>42641.75</v>
      </c>
      <c r="D2429">
        <v>5822.53</v>
      </c>
      <c r="E2429">
        <v>4392.3798120000001</v>
      </c>
      <c r="F2429">
        <v>1754.6081360000001</v>
      </c>
      <c r="G2429">
        <v>455.23</v>
      </c>
      <c r="H2429" s="15">
        <v>27848.16</v>
      </c>
    </row>
    <row r="2430" spans="1:8" x14ac:dyDescent="0.25">
      <c r="A2430" s="14">
        <v>42975</v>
      </c>
      <c r="B2430">
        <v>9466.18</v>
      </c>
      <c r="C2430">
        <v>41974.22</v>
      </c>
      <c r="D2430">
        <v>5838.08</v>
      </c>
      <c r="E2430" t="e">
        <v>#N/A</v>
      </c>
      <c r="F2430">
        <v>1773.242917</v>
      </c>
      <c r="G2430">
        <v>459.79</v>
      </c>
      <c r="H2430" s="15">
        <v>27863.29</v>
      </c>
    </row>
    <row r="2431" spans="1:8" x14ac:dyDescent="0.25">
      <c r="A2431" s="14">
        <v>42976</v>
      </c>
      <c r="B2431">
        <v>9469.48</v>
      </c>
      <c r="C2431">
        <v>41233.08</v>
      </c>
      <c r="D2431">
        <v>5862.14</v>
      </c>
      <c r="E2431">
        <v>4355.3404909999999</v>
      </c>
      <c r="F2431">
        <v>1747.3821170000001</v>
      </c>
      <c r="G2431">
        <v>459.55</v>
      </c>
      <c r="H2431" s="15">
        <v>27765.01</v>
      </c>
    </row>
    <row r="2432" spans="1:8" x14ac:dyDescent="0.25">
      <c r="A2432" s="14">
        <v>42977</v>
      </c>
      <c r="B2432">
        <v>9479.11</v>
      </c>
      <c r="C2432">
        <v>41323.65</v>
      </c>
      <c r="D2432">
        <v>5932.9</v>
      </c>
      <c r="E2432">
        <v>4390.4880780000003</v>
      </c>
      <c r="F2432">
        <v>1768.3163890000001</v>
      </c>
      <c r="G2432">
        <v>459.91</v>
      </c>
      <c r="H2432" s="15">
        <v>28094.61</v>
      </c>
    </row>
    <row r="2433" spans="1:8" x14ac:dyDescent="0.25">
      <c r="A2433" s="14">
        <v>42978</v>
      </c>
      <c r="B2433">
        <v>9514.0400000000009</v>
      </c>
      <c r="C2433">
        <v>41206.99</v>
      </c>
      <c r="D2433">
        <v>5988.61</v>
      </c>
      <c r="E2433">
        <v>4428.9307310000004</v>
      </c>
      <c r="F2433">
        <v>1775.6070159999999</v>
      </c>
      <c r="G2433">
        <v>459.13</v>
      </c>
      <c r="H2433" s="15">
        <v>27970.3</v>
      </c>
    </row>
    <row r="2434" spans="1:8" x14ac:dyDescent="0.25">
      <c r="A2434" s="14">
        <v>42979</v>
      </c>
      <c r="B2434">
        <v>9538.82</v>
      </c>
      <c r="C2434">
        <v>41206.99</v>
      </c>
      <c r="D2434">
        <v>5987.9</v>
      </c>
      <c r="E2434">
        <v>4450.1748829999997</v>
      </c>
      <c r="F2434">
        <v>1785.6366029999999</v>
      </c>
      <c r="G2434">
        <v>460.68</v>
      </c>
      <c r="H2434" s="15">
        <v>27953.16</v>
      </c>
    </row>
    <row r="2435" spans="1:8" x14ac:dyDescent="0.25">
      <c r="A2435" s="14">
        <v>42982</v>
      </c>
      <c r="B2435">
        <v>9538.82</v>
      </c>
      <c r="C2435">
        <v>41206.99</v>
      </c>
      <c r="D2435" t="e">
        <v>#N/A</v>
      </c>
      <c r="E2435">
        <v>4423.5049600000002</v>
      </c>
      <c r="F2435">
        <v>1773.988394</v>
      </c>
      <c r="G2435">
        <v>460.68</v>
      </c>
      <c r="H2435" s="15">
        <v>27740.26</v>
      </c>
    </row>
    <row r="2436" spans="1:8" x14ac:dyDescent="0.25">
      <c r="A2436" s="14">
        <v>42983</v>
      </c>
      <c r="B2436">
        <v>9475.26</v>
      </c>
      <c r="C2436">
        <v>41779.199999999997</v>
      </c>
      <c r="D2436">
        <v>5932.73</v>
      </c>
      <c r="E2436">
        <v>4479.4296729999996</v>
      </c>
      <c r="F2436">
        <v>1781.689552</v>
      </c>
      <c r="G2436">
        <v>462.97</v>
      </c>
      <c r="H2436" s="15">
        <v>27741.35</v>
      </c>
    </row>
    <row r="2437" spans="1:8" x14ac:dyDescent="0.25">
      <c r="A2437" s="14">
        <v>42984</v>
      </c>
      <c r="B2437">
        <v>9507.9699999999993</v>
      </c>
      <c r="C2437">
        <v>41389.99</v>
      </c>
      <c r="D2437">
        <v>5951.12</v>
      </c>
      <c r="E2437">
        <v>4465.8876490000002</v>
      </c>
      <c r="F2437">
        <v>1777.458529</v>
      </c>
      <c r="G2437">
        <v>462.75</v>
      </c>
      <c r="H2437" s="15">
        <v>27613.759999999998</v>
      </c>
    </row>
    <row r="2438" spans="1:8" x14ac:dyDescent="0.25">
      <c r="A2438" s="14">
        <v>42985</v>
      </c>
      <c r="B2438">
        <v>9499.9</v>
      </c>
      <c r="C2438">
        <v>40958.65</v>
      </c>
      <c r="D2438">
        <v>5964.31</v>
      </c>
      <c r="E2438">
        <v>4508.6251579999998</v>
      </c>
      <c r="F2438">
        <v>1785.5815130000001</v>
      </c>
      <c r="G2438">
        <v>459.7</v>
      </c>
      <c r="H2438" s="15">
        <v>27522.92</v>
      </c>
    </row>
    <row r="2439" spans="1:8" x14ac:dyDescent="0.25">
      <c r="A2439" s="14">
        <v>42986</v>
      </c>
      <c r="B2439">
        <v>9504.23</v>
      </c>
      <c r="C2439">
        <v>41401.019999999997</v>
      </c>
      <c r="D2439">
        <v>5913.37</v>
      </c>
      <c r="E2439">
        <v>4522.6269119999997</v>
      </c>
      <c r="F2439">
        <v>1785.605225</v>
      </c>
      <c r="G2439">
        <v>459.93</v>
      </c>
      <c r="H2439" s="15">
        <v>27668.47</v>
      </c>
    </row>
    <row r="2440" spans="1:8" x14ac:dyDescent="0.25">
      <c r="A2440" s="14">
        <v>42989</v>
      </c>
      <c r="B2440">
        <v>9603.9599999999991</v>
      </c>
      <c r="C2440">
        <v>41126.83</v>
      </c>
      <c r="D2440">
        <v>5980.52</v>
      </c>
      <c r="E2440">
        <v>4524.0873510000001</v>
      </c>
      <c r="F2440">
        <v>1791.5118789999999</v>
      </c>
      <c r="G2440">
        <v>461.03</v>
      </c>
      <c r="H2440" s="15">
        <v>27955.13</v>
      </c>
    </row>
    <row r="2441" spans="1:8" x14ac:dyDescent="0.25">
      <c r="A2441" s="14">
        <v>42990</v>
      </c>
      <c r="B2441">
        <v>9649.5400000000009</v>
      </c>
      <c r="C2441">
        <v>41279.300000000003</v>
      </c>
      <c r="D2441">
        <v>5995.64</v>
      </c>
      <c r="E2441">
        <v>4529.5319749999999</v>
      </c>
      <c r="F2441">
        <v>1805.317916</v>
      </c>
      <c r="G2441">
        <v>462.5</v>
      </c>
      <c r="H2441" s="15">
        <v>27972.240000000002</v>
      </c>
    </row>
    <row r="2442" spans="1:8" x14ac:dyDescent="0.25">
      <c r="A2442" s="14">
        <v>42991</v>
      </c>
      <c r="B2442">
        <v>9664.7999999999993</v>
      </c>
      <c r="C2442">
        <v>42310.12</v>
      </c>
      <c r="D2442">
        <v>6004.38</v>
      </c>
      <c r="E2442">
        <v>4519.8526439999996</v>
      </c>
      <c r="F2442">
        <v>1802.2802220000001</v>
      </c>
      <c r="G2442">
        <v>462.85</v>
      </c>
      <c r="H2442" s="15">
        <v>27894.080000000002</v>
      </c>
    </row>
    <row r="2443" spans="1:8" x14ac:dyDescent="0.25">
      <c r="A2443" s="14">
        <v>42992</v>
      </c>
      <c r="B2443">
        <v>9681.5499999999993</v>
      </c>
      <c r="C2443">
        <v>42683.57</v>
      </c>
      <c r="D2443">
        <v>5968.82</v>
      </c>
      <c r="E2443">
        <v>4507.3664559999997</v>
      </c>
      <c r="F2443">
        <v>1803.5564460000001</v>
      </c>
      <c r="G2443">
        <v>461.32</v>
      </c>
      <c r="H2443" s="15">
        <v>27777.200000000001</v>
      </c>
    </row>
    <row r="2444" spans="1:8" x14ac:dyDescent="0.25">
      <c r="A2444" s="14">
        <v>42993</v>
      </c>
      <c r="B2444">
        <v>9690.83</v>
      </c>
      <c r="C2444">
        <v>42787.19</v>
      </c>
      <c r="D2444">
        <v>5988</v>
      </c>
      <c r="E2444">
        <v>4470.9086619999998</v>
      </c>
      <c r="F2444">
        <v>1803.147005</v>
      </c>
      <c r="G2444">
        <v>459.44</v>
      </c>
      <c r="H2444" s="15">
        <v>27807.59</v>
      </c>
    </row>
    <row r="2445" spans="1:8" x14ac:dyDescent="0.25">
      <c r="A2445" s="14">
        <v>42996</v>
      </c>
      <c r="B2445">
        <v>9724.57</v>
      </c>
      <c r="C2445">
        <v>42841.41</v>
      </c>
      <c r="D2445">
        <v>5981.12</v>
      </c>
      <c r="E2445">
        <v>4496.0431170000002</v>
      </c>
      <c r="F2445">
        <v>1813.385994</v>
      </c>
      <c r="G2445">
        <v>461.04</v>
      </c>
      <c r="H2445" s="15">
        <v>28159.77</v>
      </c>
    </row>
    <row r="2446" spans="1:8" x14ac:dyDescent="0.25">
      <c r="A2446" s="14">
        <v>42997</v>
      </c>
      <c r="B2446">
        <v>9745.77</v>
      </c>
      <c r="C2446">
        <v>43253.26</v>
      </c>
      <c r="D2446">
        <v>5991.08</v>
      </c>
      <c r="E2446">
        <v>4510.3962799999999</v>
      </c>
      <c r="F2446">
        <v>1806.8888420000001</v>
      </c>
      <c r="G2446">
        <v>460.1</v>
      </c>
      <c r="H2446" s="15">
        <v>28051.41</v>
      </c>
    </row>
    <row r="2447" spans="1:8" x14ac:dyDescent="0.25">
      <c r="A2447" s="14">
        <v>42998</v>
      </c>
      <c r="B2447">
        <v>9767.58</v>
      </c>
      <c r="C2447">
        <v>43347.03</v>
      </c>
      <c r="D2447">
        <v>5973.61</v>
      </c>
      <c r="E2447">
        <v>4496.8444380000001</v>
      </c>
      <c r="F2447">
        <v>1805.9301330000001</v>
      </c>
      <c r="G2447">
        <v>461.19</v>
      </c>
      <c r="H2447" s="15">
        <v>28127.8</v>
      </c>
    </row>
    <row r="2448" spans="1:8" x14ac:dyDescent="0.25">
      <c r="A2448" s="14">
        <v>42999</v>
      </c>
      <c r="B2448">
        <v>9753.8700000000008</v>
      </c>
      <c r="C2448">
        <v>42775.040000000001</v>
      </c>
      <c r="D2448">
        <v>5934.91</v>
      </c>
      <c r="E2448">
        <v>4471.693867</v>
      </c>
      <c r="F2448">
        <v>1787.0419919999999</v>
      </c>
      <c r="G2448">
        <v>459.32</v>
      </c>
      <c r="H2448" s="15">
        <v>28110.33</v>
      </c>
    </row>
    <row r="2449" spans="1:8" x14ac:dyDescent="0.25">
      <c r="A2449" s="14">
        <v>43000</v>
      </c>
      <c r="B2449">
        <v>9761.1200000000008</v>
      </c>
      <c r="C2449">
        <v>42750.2</v>
      </c>
      <c r="D2449">
        <v>5932.32</v>
      </c>
      <c r="E2449">
        <v>4503.968777</v>
      </c>
      <c r="F2449">
        <v>1754.406217</v>
      </c>
      <c r="G2449">
        <v>458.28</v>
      </c>
      <c r="H2449" s="15">
        <v>27880.53</v>
      </c>
    </row>
    <row r="2450" spans="1:8" x14ac:dyDescent="0.25">
      <c r="A2450" s="14">
        <v>43003</v>
      </c>
      <c r="B2450">
        <v>9765.0300000000007</v>
      </c>
      <c r="C2450">
        <v>42743.65</v>
      </c>
      <c r="D2450">
        <v>5867.35</v>
      </c>
      <c r="E2450">
        <v>4529.1322970000001</v>
      </c>
      <c r="F2450">
        <v>1728.081191</v>
      </c>
      <c r="G2450">
        <v>455.57</v>
      </c>
      <c r="H2450" s="15">
        <v>27500.34</v>
      </c>
    </row>
    <row r="2451" spans="1:8" x14ac:dyDescent="0.25">
      <c r="A2451" s="14">
        <v>43004</v>
      </c>
      <c r="B2451">
        <v>9749.02</v>
      </c>
      <c r="C2451">
        <v>42666.23</v>
      </c>
      <c r="D2451">
        <v>5881.34</v>
      </c>
      <c r="E2451">
        <v>4500.6948920000004</v>
      </c>
      <c r="F2451">
        <v>1722.45983</v>
      </c>
      <c r="G2451">
        <v>456.33</v>
      </c>
      <c r="H2451" s="15">
        <v>27513.01</v>
      </c>
    </row>
    <row r="2452" spans="1:8" x14ac:dyDescent="0.25">
      <c r="A2452" s="14">
        <v>43005</v>
      </c>
      <c r="B2452">
        <v>9765.75</v>
      </c>
      <c r="C2452">
        <v>42290.15</v>
      </c>
      <c r="D2452">
        <v>5937.79</v>
      </c>
      <c r="E2452">
        <v>4504.1908469999998</v>
      </c>
      <c r="F2452">
        <v>1689.313893</v>
      </c>
      <c r="G2452">
        <v>456.71</v>
      </c>
      <c r="H2452" s="15">
        <v>27642.43</v>
      </c>
    </row>
    <row r="2453" spans="1:8" x14ac:dyDescent="0.25">
      <c r="A2453" s="14">
        <v>43006</v>
      </c>
      <c r="B2453">
        <v>9789.9500000000007</v>
      </c>
      <c r="C2453">
        <v>42362.87</v>
      </c>
      <c r="D2453">
        <v>5933.07</v>
      </c>
      <c r="E2453">
        <v>4541.8965840000001</v>
      </c>
      <c r="F2453">
        <v>1697.4729</v>
      </c>
      <c r="G2453">
        <v>456.04</v>
      </c>
      <c r="H2453" s="15">
        <v>27421.599999999999</v>
      </c>
    </row>
    <row r="2454" spans="1:8" x14ac:dyDescent="0.25">
      <c r="A2454" s="14">
        <v>43007</v>
      </c>
      <c r="B2454">
        <v>9807.2000000000007</v>
      </c>
      <c r="C2454">
        <v>42409.27</v>
      </c>
      <c r="D2454">
        <v>5979.3</v>
      </c>
      <c r="E2454">
        <v>4582.0091169999996</v>
      </c>
      <c r="F2454">
        <v>1709.126096</v>
      </c>
      <c r="G2454">
        <v>458.23</v>
      </c>
      <c r="H2454" s="15">
        <v>27554.3</v>
      </c>
    </row>
    <row r="2455" spans="1:8" x14ac:dyDescent="0.25">
      <c r="A2455" s="14">
        <v>43011</v>
      </c>
      <c r="B2455">
        <v>9889.67</v>
      </c>
      <c r="C2455">
        <v>41115.78</v>
      </c>
      <c r="D2455">
        <v>5995.06</v>
      </c>
      <c r="E2455">
        <v>4610.1017220000003</v>
      </c>
      <c r="F2455">
        <v>1720.5110099999999</v>
      </c>
      <c r="G2455">
        <v>458.23</v>
      </c>
      <c r="H2455" s="15">
        <v>28173.21</v>
      </c>
    </row>
    <row r="2456" spans="1:8" x14ac:dyDescent="0.25">
      <c r="A2456" s="14">
        <v>43012</v>
      </c>
      <c r="B2456">
        <v>9896.69</v>
      </c>
      <c r="C2456">
        <v>40461</v>
      </c>
      <c r="D2456">
        <v>5998.84</v>
      </c>
      <c r="E2456">
        <v>4619.7634289999996</v>
      </c>
      <c r="F2456">
        <v>1743.017883</v>
      </c>
      <c r="G2456">
        <v>458.23</v>
      </c>
      <c r="H2456" s="15">
        <v>28379.18</v>
      </c>
    </row>
    <row r="2457" spans="1:8" x14ac:dyDescent="0.25">
      <c r="A2457" s="14">
        <v>43014</v>
      </c>
      <c r="B2457">
        <v>9922.74</v>
      </c>
      <c r="C2457">
        <v>41312.589999999997</v>
      </c>
      <c r="D2457">
        <v>6064.57</v>
      </c>
      <c r="E2457">
        <v>4643.298855</v>
      </c>
      <c r="F2457">
        <v>1749.052064</v>
      </c>
      <c r="G2457">
        <v>458.23</v>
      </c>
      <c r="H2457" s="15">
        <v>28458.04</v>
      </c>
    </row>
    <row r="2458" spans="1:8" x14ac:dyDescent="0.25">
      <c r="A2458" s="14">
        <v>43017</v>
      </c>
      <c r="B2458">
        <v>9901.15</v>
      </c>
      <c r="C2458">
        <v>41099.99</v>
      </c>
      <c r="D2458">
        <v>6058.53</v>
      </c>
      <c r="E2458">
        <v>4630.5805140000002</v>
      </c>
      <c r="F2458">
        <v>1749.5881770000001</v>
      </c>
      <c r="G2458">
        <v>462.45</v>
      </c>
      <c r="H2458" s="15">
        <v>28326.59</v>
      </c>
    </row>
    <row r="2459" spans="1:8" x14ac:dyDescent="0.25">
      <c r="A2459" s="14">
        <v>43018</v>
      </c>
      <c r="B2459">
        <v>9932.8799999999992</v>
      </c>
      <c r="C2459">
        <v>40610.720000000001</v>
      </c>
      <c r="D2459">
        <v>6063.52</v>
      </c>
      <c r="E2459">
        <v>4616.7025089999997</v>
      </c>
      <c r="F2459">
        <v>1759.688666</v>
      </c>
      <c r="G2459">
        <v>463.38</v>
      </c>
      <c r="H2459" s="15">
        <v>28490.83</v>
      </c>
    </row>
    <row r="2460" spans="1:8" x14ac:dyDescent="0.25">
      <c r="A2460" s="14">
        <v>43019</v>
      </c>
      <c r="B2460">
        <v>9947.85</v>
      </c>
      <c r="C2460">
        <v>40503.68</v>
      </c>
      <c r="D2460">
        <v>6081.25</v>
      </c>
      <c r="E2460">
        <v>4642.6134000000002</v>
      </c>
      <c r="F2460">
        <v>1757.4569590000001</v>
      </c>
      <c r="G2460">
        <v>463.55</v>
      </c>
      <c r="H2460" s="15">
        <v>28389.57</v>
      </c>
    </row>
    <row r="2461" spans="1:8" x14ac:dyDescent="0.25">
      <c r="A2461" s="14">
        <v>43020</v>
      </c>
      <c r="B2461">
        <v>9913.67</v>
      </c>
      <c r="C2461">
        <v>40237.53</v>
      </c>
      <c r="D2461">
        <v>6069.99</v>
      </c>
      <c r="E2461">
        <v>4668.8877110000003</v>
      </c>
      <c r="F2461">
        <v>1779.2165970000001</v>
      </c>
      <c r="G2461">
        <v>464.04</v>
      </c>
      <c r="H2461" s="15">
        <v>28459.03</v>
      </c>
    </row>
    <row r="2462" spans="1:8" x14ac:dyDescent="0.25">
      <c r="A2462" s="14">
        <v>43021</v>
      </c>
      <c r="B2462">
        <v>9906.16</v>
      </c>
      <c r="C2462">
        <v>39846.78</v>
      </c>
      <c r="D2462">
        <v>6092.4530000000004</v>
      </c>
      <c r="E2462">
        <v>4663.9816080000001</v>
      </c>
      <c r="F2462">
        <v>1792.30421</v>
      </c>
      <c r="G2462">
        <v>464.63</v>
      </c>
      <c r="H2462" s="15">
        <v>28476.43</v>
      </c>
    </row>
    <row r="2463" spans="1:8" x14ac:dyDescent="0.25">
      <c r="A2463" s="14">
        <v>43024</v>
      </c>
      <c r="B2463">
        <v>9923.348</v>
      </c>
      <c r="C2463">
        <v>40791.39</v>
      </c>
      <c r="D2463">
        <v>6114.527</v>
      </c>
      <c r="E2463">
        <v>4667.0886540000001</v>
      </c>
      <c r="F2463">
        <v>1808.280994</v>
      </c>
      <c r="G2463">
        <v>462.73</v>
      </c>
      <c r="H2463" s="15">
        <v>28692.799999999999</v>
      </c>
    </row>
    <row r="2464" spans="1:8" x14ac:dyDescent="0.25">
      <c r="A2464" s="14">
        <v>43025</v>
      </c>
      <c r="B2464">
        <v>9931.4179999999997</v>
      </c>
      <c r="C2464">
        <v>40724.959999999999</v>
      </c>
      <c r="D2464">
        <v>6122.6090000000004</v>
      </c>
      <c r="E2464">
        <v>4655.4773329999998</v>
      </c>
      <c r="F2464">
        <v>1806.2373150000001</v>
      </c>
      <c r="G2464">
        <v>462.09</v>
      </c>
      <c r="H2464" s="15">
        <v>28697.49</v>
      </c>
    </row>
    <row r="2465" spans="1:8" x14ac:dyDescent="0.25">
      <c r="A2465" s="14">
        <v>43026</v>
      </c>
      <c r="B2465">
        <v>9955.6170000000002</v>
      </c>
      <c r="C2465">
        <v>40733.449999999997</v>
      </c>
      <c r="D2465">
        <v>6114.3519999999999</v>
      </c>
      <c r="E2465">
        <v>4659.6438310000003</v>
      </c>
      <c r="F2465">
        <v>1795.6283519999999</v>
      </c>
      <c r="G2465">
        <v>462.87</v>
      </c>
      <c r="H2465" s="15">
        <v>28711.759999999998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B2609"/>
  <sheetViews>
    <sheetView workbookViewId="0">
      <selection activeCell="C1" sqref="C1"/>
    </sheetView>
  </sheetViews>
  <sheetFormatPr defaultRowHeight="12.75" x14ac:dyDescent="0.2"/>
  <cols>
    <col min="1" max="1" width="12.7109375" style="1" customWidth="1"/>
    <col min="2" max="2" width="21.7109375" style="1" customWidth="1"/>
    <col min="3" max="16384" width="9.140625" style="1"/>
  </cols>
  <sheetData>
    <row r="1" spans="1:2" x14ac:dyDescent="0.2">
      <c r="A1" s="3" t="s">
        <v>1</v>
      </c>
      <c r="B1" s="3" t="s">
        <v>0</v>
      </c>
    </row>
    <row r="2" spans="1:2" x14ac:dyDescent="0.2">
      <c r="A2" s="2">
        <v>39374</v>
      </c>
      <c r="B2" s="1">
        <v>7274.89</v>
      </c>
    </row>
    <row r="3" spans="1:2" x14ac:dyDescent="0.2">
      <c r="A3" s="2">
        <v>39377</v>
      </c>
      <c r="B3" s="1">
        <v>7281.25</v>
      </c>
    </row>
    <row r="4" spans="1:2" x14ac:dyDescent="0.2">
      <c r="A4" s="2">
        <v>39378</v>
      </c>
      <c r="B4" s="1">
        <v>7334.63</v>
      </c>
    </row>
    <row r="5" spans="1:2" x14ac:dyDescent="0.2">
      <c r="A5" s="2">
        <v>39379</v>
      </c>
      <c r="B5" s="1">
        <v>7321.16</v>
      </c>
    </row>
    <row r="6" spans="1:2" x14ac:dyDescent="0.2">
      <c r="A6" s="2">
        <v>39380</v>
      </c>
      <c r="B6" s="1">
        <v>7322.83</v>
      </c>
    </row>
    <row r="7" spans="1:2" x14ac:dyDescent="0.2">
      <c r="A7" s="2">
        <v>39381</v>
      </c>
      <c r="B7" s="1">
        <v>7417.81</v>
      </c>
    </row>
    <row r="8" spans="1:2" x14ac:dyDescent="0.2">
      <c r="A8" s="2">
        <v>39384</v>
      </c>
      <c r="B8" s="1">
        <v>7446.8</v>
      </c>
    </row>
    <row r="9" spans="1:2" x14ac:dyDescent="0.2">
      <c r="A9" s="2">
        <v>39385</v>
      </c>
      <c r="B9" s="1">
        <v>7373.69</v>
      </c>
    </row>
    <row r="10" spans="1:2" x14ac:dyDescent="0.2">
      <c r="A10" s="2">
        <v>39386</v>
      </c>
      <c r="B10" s="1">
        <v>7445.13</v>
      </c>
    </row>
    <row r="11" spans="1:2" x14ac:dyDescent="0.2">
      <c r="A11" s="2">
        <v>39387</v>
      </c>
      <c r="B11" s="1">
        <v>7232.62</v>
      </c>
    </row>
    <row r="12" spans="1:2" x14ac:dyDescent="0.2">
      <c r="A12" s="2">
        <v>39388</v>
      </c>
      <c r="B12" s="1">
        <v>7220.31</v>
      </c>
    </row>
    <row r="13" spans="1:2" x14ac:dyDescent="0.2">
      <c r="A13" s="2">
        <v>39391</v>
      </c>
      <c r="B13" s="1">
        <v>7174.65</v>
      </c>
    </row>
    <row r="14" spans="1:2" x14ac:dyDescent="0.2">
      <c r="A14" s="2">
        <v>39392</v>
      </c>
      <c r="B14" s="1">
        <v>7260.21</v>
      </c>
    </row>
    <row r="15" spans="1:2" x14ac:dyDescent="0.2">
      <c r="A15" s="2">
        <v>39393</v>
      </c>
      <c r="B15" s="1">
        <v>7043.04</v>
      </c>
    </row>
    <row r="16" spans="1:2" x14ac:dyDescent="0.2">
      <c r="A16" s="2">
        <v>39394</v>
      </c>
      <c r="B16" s="1">
        <v>7075.96</v>
      </c>
    </row>
    <row r="17" spans="1:2" x14ac:dyDescent="0.2">
      <c r="A17" s="2">
        <v>39395</v>
      </c>
      <c r="B17" s="1">
        <v>6999.65</v>
      </c>
    </row>
    <row r="18" spans="1:2" x14ac:dyDescent="0.2">
      <c r="A18" s="2">
        <v>39398</v>
      </c>
      <c r="B18" s="1">
        <v>6951.96</v>
      </c>
    </row>
    <row r="19" spans="1:2" x14ac:dyDescent="0.2">
      <c r="A19" s="2">
        <v>39399</v>
      </c>
      <c r="B19" s="1">
        <v>7146.79</v>
      </c>
    </row>
    <row r="20" spans="1:2" x14ac:dyDescent="0.2">
      <c r="A20" s="2">
        <v>39400</v>
      </c>
      <c r="B20" s="1">
        <v>7113.22</v>
      </c>
    </row>
    <row r="21" spans="1:2" x14ac:dyDescent="0.2">
      <c r="A21" s="2">
        <v>39401</v>
      </c>
      <c r="B21" s="1">
        <v>7010.14</v>
      </c>
    </row>
    <row r="22" spans="1:2" x14ac:dyDescent="0.2">
      <c r="A22" s="2">
        <v>39402</v>
      </c>
      <c r="B22" s="1">
        <v>7046.32</v>
      </c>
    </row>
    <row r="23" spans="1:2" x14ac:dyDescent="0.2">
      <c r="A23" s="2">
        <v>39405</v>
      </c>
      <c r="B23" s="1">
        <v>6914.89</v>
      </c>
    </row>
    <row r="24" spans="1:2" x14ac:dyDescent="0.2">
      <c r="A24" s="2">
        <v>39406</v>
      </c>
      <c r="B24" s="1">
        <v>6940.84</v>
      </c>
    </row>
    <row r="25" spans="1:2" x14ac:dyDescent="0.2">
      <c r="A25" s="2">
        <v>39407</v>
      </c>
      <c r="B25" s="1">
        <v>6821.83</v>
      </c>
    </row>
    <row r="26" spans="1:2" x14ac:dyDescent="0.2">
      <c r="A26" s="2">
        <v>39408</v>
      </c>
      <c r="B26" s="1">
        <v>6821.83</v>
      </c>
    </row>
    <row r="27" spans="1:2" x14ac:dyDescent="0.2">
      <c r="A27" s="2">
        <v>39409</v>
      </c>
      <c r="B27" s="1">
        <v>6940.76</v>
      </c>
    </row>
    <row r="28" spans="1:2" x14ac:dyDescent="0.2">
      <c r="A28" s="2">
        <v>39412</v>
      </c>
      <c r="B28" s="1">
        <v>6775.35</v>
      </c>
    </row>
    <row r="29" spans="1:2" x14ac:dyDescent="0.2">
      <c r="A29" s="2">
        <v>39413</v>
      </c>
      <c r="B29" s="1">
        <v>6881.54</v>
      </c>
    </row>
    <row r="30" spans="1:2" x14ac:dyDescent="0.2">
      <c r="A30" s="2">
        <v>39414</v>
      </c>
      <c r="B30" s="1">
        <v>7071.8</v>
      </c>
    </row>
    <row r="31" spans="1:2" x14ac:dyDescent="0.2">
      <c r="A31" s="2">
        <v>39415</v>
      </c>
      <c r="B31" s="1">
        <v>7078.8</v>
      </c>
    </row>
    <row r="32" spans="1:2" x14ac:dyDescent="0.2">
      <c r="A32" s="2">
        <v>39416</v>
      </c>
      <c r="B32" s="1">
        <v>7154.28</v>
      </c>
    </row>
    <row r="33" spans="1:2" x14ac:dyDescent="0.2">
      <c r="A33" s="2">
        <v>39419</v>
      </c>
      <c r="B33" s="1">
        <v>7108.33</v>
      </c>
    </row>
    <row r="34" spans="1:2" x14ac:dyDescent="0.2">
      <c r="A34" s="2">
        <v>39420</v>
      </c>
      <c r="B34" s="1">
        <v>7058.7</v>
      </c>
    </row>
    <row r="35" spans="1:2" x14ac:dyDescent="0.2">
      <c r="A35" s="2">
        <v>39421</v>
      </c>
      <c r="B35" s="1">
        <v>7159.73</v>
      </c>
    </row>
    <row r="36" spans="1:2" x14ac:dyDescent="0.2">
      <c r="A36" s="2">
        <v>39422</v>
      </c>
      <c r="B36" s="1">
        <v>7259.92</v>
      </c>
    </row>
    <row r="37" spans="1:2" x14ac:dyDescent="0.2">
      <c r="A37" s="2">
        <v>39423</v>
      </c>
      <c r="B37" s="1">
        <v>7243.2</v>
      </c>
    </row>
    <row r="38" spans="1:2" x14ac:dyDescent="0.2">
      <c r="A38" s="2">
        <v>39426</v>
      </c>
      <c r="B38" s="1">
        <v>7299.13</v>
      </c>
    </row>
    <row r="39" spans="1:2" x14ac:dyDescent="0.2">
      <c r="A39" s="2">
        <v>39427</v>
      </c>
      <c r="B39" s="1">
        <v>7135.32</v>
      </c>
    </row>
    <row r="40" spans="1:2" x14ac:dyDescent="0.2">
      <c r="A40" s="2">
        <v>39428</v>
      </c>
      <c r="B40" s="1">
        <v>7168.28</v>
      </c>
    </row>
    <row r="41" spans="1:2" x14ac:dyDescent="0.2">
      <c r="A41" s="2">
        <v>39429</v>
      </c>
      <c r="B41" s="1">
        <v>7182.43</v>
      </c>
    </row>
    <row r="42" spans="1:2" x14ac:dyDescent="0.2">
      <c r="A42" s="2">
        <v>39430</v>
      </c>
      <c r="B42" s="1">
        <v>7086.62</v>
      </c>
    </row>
    <row r="43" spans="1:2" x14ac:dyDescent="0.2">
      <c r="A43" s="2">
        <v>39433</v>
      </c>
      <c r="B43" s="1">
        <v>6989.92</v>
      </c>
    </row>
    <row r="44" spans="1:2" x14ac:dyDescent="0.2">
      <c r="A44" s="2">
        <v>39434</v>
      </c>
      <c r="B44" s="1">
        <v>7026.84</v>
      </c>
    </row>
    <row r="45" spans="1:2" x14ac:dyDescent="0.2">
      <c r="A45" s="2">
        <v>39435</v>
      </c>
      <c r="B45" s="1">
        <v>7014.57</v>
      </c>
    </row>
    <row r="46" spans="1:2" x14ac:dyDescent="0.2">
      <c r="A46" s="2">
        <v>39436</v>
      </c>
      <c r="B46" s="1">
        <v>7027.82</v>
      </c>
    </row>
    <row r="47" spans="1:2" x14ac:dyDescent="0.2">
      <c r="A47" s="2">
        <v>39437</v>
      </c>
      <c r="B47" s="1">
        <v>7141.99</v>
      </c>
    </row>
    <row r="48" spans="1:2" x14ac:dyDescent="0.2">
      <c r="A48" s="2">
        <v>39440</v>
      </c>
      <c r="B48" s="1">
        <v>7192.91</v>
      </c>
    </row>
    <row r="49" spans="1:2" x14ac:dyDescent="0.2">
      <c r="A49" s="2">
        <v>39441</v>
      </c>
      <c r="B49" s="1">
        <v>7192.91</v>
      </c>
    </row>
    <row r="50" spans="1:2" x14ac:dyDescent="0.2">
      <c r="A50" s="2">
        <v>39442</v>
      </c>
      <c r="B50" s="1">
        <v>7205.82</v>
      </c>
    </row>
    <row r="51" spans="1:2" x14ac:dyDescent="0.2">
      <c r="A51" s="2">
        <v>39443</v>
      </c>
      <c r="B51" s="1">
        <v>7105.72</v>
      </c>
    </row>
    <row r="52" spans="1:2" x14ac:dyDescent="0.2">
      <c r="A52" s="2">
        <v>39444</v>
      </c>
      <c r="B52" s="1">
        <v>7120.17</v>
      </c>
    </row>
    <row r="53" spans="1:2" x14ac:dyDescent="0.2">
      <c r="A53" s="2">
        <v>39447</v>
      </c>
      <c r="B53" s="1">
        <v>7069.17</v>
      </c>
    </row>
    <row r="54" spans="1:2" x14ac:dyDescent="0.2">
      <c r="A54" s="2">
        <v>39449</v>
      </c>
      <c r="B54" s="1">
        <v>6978.12</v>
      </c>
    </row>
    <row r="55" spans="1:2" x14ac:dyDescent="0.2">
      <c r="A55" s="2">
        <v>39450</v>
      </c>
      <c r="B55" s="1">
        <v>6989.14</v>
      </c>
    </row>
    <row r="56" spans="1:2" x14ac:dyDescent="0.2">
      <c r="A56" s="2">
        <v>39451</v>
      </c>
      <c r="B56" s="1">
        <v>6851.51</v>
      </c>
    </row>
    <row r="57" spans="1:2" x14ac:dyDescent="0.2">
      <c r="A57" s="2">
        <v>39454</v>
      </c>
      <c r="B57" s="1">
        <v>6874.23</v>
      </c>
    </row>
    <row r="58" spans="1:2" x14ac:dyDescent="0.2">
      <c r="A58" s="2">
        <v>39455</v>
      </c>
      <c r="B58" s="1">
        <v>6769.57</v>
      </c>
    </row>
    <row r="59" spans="1:2" x14ac:dyDescent="0.2">
      <c r="A59" s="2">
        <v>39456</v>
      </c>
      <c r="B59" s="1">
        <v>6852.51</v>
      </c>
    </row>
    <row r="60" spans="1:2" x14ac:dyDescent="0.2">
      <c r="A60" s="2">
        <v>39457</v>
      </c>
      <c r="B60" s="1">
        <v>6908.47</v>
      </c>
    </row>
    <row r="61" spans="1:2" x14ac:dyDescent="0.2">
      <c r="A61" s="2">
        <v>39458</v>
      </c>
      <c r="B61" s="1">
        <v>6816.76</v>
      </c>
    </row>
    <row r="62" spans="1:2" x14ac:dyDescent="0.2">
      <c r="A62" s="2">
        <v>39461</v>
      </c>
      <c r="B62" s="1">
        <v>6874.66</v>
      </c>
    </row>
    <row r="63" spans="1:2" x14ac:dyDescent="0.2">
      <c r="A63" s="2">
        <v>39462</v>
      </c>
      <c r="B63" s="1">
        <v>6703.09</v>
      </c>
    </row>
    <row r="64" spans="1:2" x14ac:dyDescent="0.2">
      <c r="A64" s="2">
        <v>39463</v>
      </c>
      <c r="B64" s="1">
        <v>6670.49</v>
      </c>
    </row>
    <row r="65" spans="1:2" x14ac:dyDescent="0.2">
      <c r="A65" s="2">
        <v>39464</v>
      </c>
      <c r="B65" s="1">
        <v>6467.02</v>
      </c>
    </row>
    <row r="66" spans="1:2" x14ac:dyDescent="0.2">
      <c r="A66" s="2">
        <v>39465</v>
      </c>
      <c r="B66" s="1">
        <v>6421.86</v>
      </c>
    </row>
    <row r="67" spans="1:2" x14ac:dyDescent="0.2">
      <c r="A67" s="2">
        <v>39468</v>
      </c>
      <c r="B67" s="1">
        <v>6421.86</v>
      </c>
    </row>
    <row r="68" spans="1:2" x14ac:dyDescent="0.2">
      <c r="A68" s="2">
        <v>39469</v>
      </c>
      <c r="B68" s="1">
        <v>6362.5</v>
      </c>
    </row>
    <row r="69" spans="1:2" x14ac:dyDescent="0.2">
      <c r="A69" s="2">
        <v>39470</v>
      </c>
      <c r="B69" s="1">
        <v>6507.07</v>
      </c>
    </row>
    <row r="70" spans="1:2" x14ac:dyDescent="0.2">
      <c r="A70" s="2">
        <v>39471</v>
      </c>
      <c r="B70" s="1">
        <v>6559.52</v>
      </c>
    </row>
    <row r="71" spans="1:2" x14ac:dyDescent="0.2">
      <c r="A71" s="2">
        <v>39472</v>
      </c>
      <c r="B71" s="1">
        <v>6445.15</v>
      </c>
    </row>
    <row r="72" spans="1:2" x14ac:dyDescent="0.2">
      <c r="A72" s="2">
        <v>39475</v>
      </c>
      <c r="B72" s="1">
        <v>6569.65</v>
      </c>
    </row>
    <row r="73" spans="1:2" x14ac:dyDescent="0.2">
      <c r="A73" s="2">
        <v>39476</v>
      </c>
      <c r="B73" s="1">
        <v>6612.44</v>
      </c>
    </row>
    <row r="74" spans="1:2" x14ac:dyDescent="0.2">
      <c r="A74" s="2">
        <v>39477</v>
      </c>
      <c r="B74" s="1">
        <v>6580.25</v>
      </c>
    </row>
    <row r="75" spans="1:2" x14ac:dyDescent="0.2">
      <c r="A75" s="2">
        <v>39478</v>
      </c>
      <c r="B75" s="1">
        <v>6687.09</v>
      </c>
    </row>
    <row r="76" spans="1:2" x14ac:dyDescent="0.2">
      <c r="A76" s="2">
        <v>39479</v>
      </c>
      <c r="B76" s="1">
        <v>6757.14</v>
      </c>
    </row>
    <row r="77" spans="1:2" x14ac:dyDescent="0.2">
      <c r="A77" s="2">
        <v>39482</v>
      </c>
      <c r="B77" s="1">
        <v>6694.24</v>
      </c>
    </row>
    <row r="78" spans="1:2" x14ac:dyDescent="0.2">
      <c r="A78" s="2">
        <v>39483</v>
      </c>
      <c r="B78" s="1">
        <v>6482.57</v>
      </c>
    </row>
    <row r="79" spans="1:2" x14ac:dyDescent="0.2">
      <c r="A79" s="2">
        <v>39484</v>
      </c>
      <c r="B79" s="1">
        <v>6434.88</v>
      </c>
    </row>
    <row r="80" spans="1:2" x14ac:dyDescent="0.2">
      <c r="A80" s="2">
        <v>39485</v>
      </c>
      <c r="B80" s="1">
        <v>6482.35</v>
      </c>
    </row>
    <row r="81" spans="1:2" x14ac:dyDescent="0.2">
      <c r="A81" s="2">
        <v>39486</v>
      </c>
      <c r="B81" s="1">
        <v>6441.65</v>
      </c>
    </row>
    <row r="82" spans="1:2" x14ac:dyDescent="0.2">
      <c r="A82" s="2">
        <v>39489</v>
      </c>
      <c r="B82" s="1">
        <v>6476.15</v>
      </c>
    </row>
    <row r="83" spans="1:2" x14ac:dyDescent="0.2">
      <c r="A83" s="2">
        <v>39490</v>
      </c>
      <c r="B83" s="1">
        <v>6540.4</v>
      </c>
    </row>
    <row r="84" spans="1:2" x14ac:dyDescent="0.2">
      <c r="A84" s="2">
        <v>39491</v>
      </c>
      <c r="B84" s="1">
        <v>6621.5</v>
      </c>
    </row>
    <row r="85" spans="1:2" x14ac:dyDescent="0.2">
      <c r="A85" s="2">
        <v>39492</v>
      </c>
      <c r="B85" s="1">
        <v>6540.13</v>
      </c>
    </row>
    <row r="86" spans="1:2" x14ac:dyDescent="0.2">
      <c r="A86" s="2">
        <v>39493</v>
      </c>
      <c r="B86" s="1">
        <v>6548.3</v>
      </c>
    </row>
    <row r="87" spans="1:2" x14ac:dyDescent="0.2">
      <c r="A87" s="2">
        <v>39496</v>
      </c>
      <c r="B87" s="1">
        <v>6548.3</v>
      </c>
    </row>
    <row r="88" spans="1:2" x14ac:dyDescent="0.2">
      <c r="A88" s="2">
        <v>39497</v>
      </c>
      <c r="B88" s="1">
        <v>6549.35</v>
      </c>
    </row>
    <row r="89" spans="1:2" x14ac:dyDescent="0.2">
      <c r="A89" s="2">
        <v>39498</v>
      </c>
      <c r="B89" s="1">
        <v>6593.42</v>
      </c>
    </row>
    <row r="90" spans="1:2" x14ac:dyDescent="0.2">
      <c r="A90" s="2">
        <v>39499</v>
      </c>
      <c r="B90" s="1">
        <v>6520.48</v>
      </c>
    </row>
    <row r="91" spans="1:2" x14ac:dyDescent="0.2">
      <c r="A91" s="2">
        <v>39500</v>
      </c>
      <c r="B91" s="1">
        <v>6572.77</v>
      </c>
    </row>
    <row r="92" spans="1:2" x14ac:dyDescent="0.2">
      <c r="A92" s="2">
        <v>39503</v>
      </c>
      <c r="B92" s="1">
        <v>6668.65</v>
      </c>
    </row>
    <row r="93" spans="1:2" x14ac:dyDescent="0.2">
      <c r="A93" s="2">
        <v>39504</v>
      </c>
      <c r="B93" s="1">
        <v>6711.18</v>
      </c>
    </row>
    <row r="94" spans="1:2" x14ac:dyDescent="0.2">
      <c r="A94" s="2">
        <v>39505</v>
      </c>
      <c r="B94" s="1">
        <v>6710.49</v>
      </c>
    </row>
    <row r="95" spans="1:2" x14ac:dyDescent="0.2">
      <c r="A95" s="2">
        <v>39506</v>
      </c>
      <c r="B95" s="1">
        <v>6650.78</v>
      </c>
    </row>
    <row r="96" spans="1:2" x14ac:dyDescent="0.2">
      <c r="A96" s="2">
        <v>39507</v>
      </c>
      <c r="B96" s="1">
        <v>6481.75</v>
      </c>
    </row>
    <row r="97" spans="1:2" x14ac:dyDescent="0.2">
      <c r="A97" s="2">
        <v>39510</v>
      </c>
      <c r="B97" s="1">
        <v>6486.23</v>
      </c>
    </row>
    <row r="98" spans="1:2" x14ac:dyDescent="0.2">
      <c r="A98" s="2">
        <v>39511</v>
      </c>
      <c r="B98" s="1">
        <v>6450.36</v>
      </c>
    </row>
    <row r="99" spans="1:2" x14ac:dyDescent="0.2">
      <c r="A99" s="2">
        <v>39512</v>
      </c>
      <c r="B99" s="1">
        <v>6476.57</v>
      </c>
    </row>
    <row r="100" spans="1:2" x14ac:dyDescent="0.2">
      <c r="A100" s="2">
        <v>39513</v>
      </c>
      <c r="B100" s="1">
        <v>6342.43</v>
      </c>
    </row>
    <row r="101" spans="1:2" x14ac:dyDescent="0.2">
      <c r="A101" s="2">
        <v>39514</v>
      </c>
      <c r="B101" s="1">
        <v>6275.86</v>
      </c>
    </row>
    <row r="102" spans="1:2" x14ac:dyDescent="0.2">
      <c r="A102" s="2">
        <v>39517</v>
      </c>
      <c r="B102" s="1">
        <v>6182.34</v>
      </c>
    </row>
    <row r="103" spans="1:2" x14ac:dyDescent="0.2">
      <c r="A103" s="2">
        <v>39518</v>
      </c>
      <c r="B103" s="1">
        <v>6400.8</v>
      </c>
    </row>
    <row r="104" spans="1:2" x14ac:dyDescent="0.2">
      <c r="A104" s="2">
        <v>39519</v>
      </c>
      <c r="B104" s="1">
        <v>6339.24</v>
      </c>
    </row>
    <row r="105" spans="1:2" x14ac:dyDescent="0.2">
      <c r="A105" s="2">
        <v>39520</v>
      </c>
      <c r="B105" s="1">
        <v>6362.13</v>
      </c>
    </row>
    <row r="106" spans="1:2" x14ac:dyDescent="0.2">
      <c r="A106" s="2">
        <v>39521</v>
      </c>
      <c r="B106" s="1">
        <v>6230.96</v>
      </c>
    </row>
    <row r="107" spans="1:2" x14ac:dyDescent="0.2">
      <c r="A107" s="2">
        <v>39524</v>
      </c>
      <c r="B107" s="1">
        <v>6200.17</v>
      </c>
    </row>
    <row r="108" spans="1:2" x14ac:dyDescent="0.2">
      <c r="A108" s="2">
        <v>39525</v>
      </c>
      <c r="B108" s="1">
        <v>6464.55</v>
      </c>
    </row>
    <row r="109" spans="1:2" x14ac:dyDescent="0.2">
      <c r="A109" s="2">
        <v>39526</v>
      </c>
      <c r="B109" s="1">
        <v>6311.45</v>
      </c>
    </row>
    <row r="110" spans="1:2" x14ac:dyDescent="0.2">
      <c r="A110" s="2">
        <v>39527</v>
      </c>
      <c r="B110" s="1">
        <v>6477.8</v>
      </c>
    </row>
    <row r="111" spans="1:2" x14ac:dyDescent="0.2">
      <c r="A111" s="2">
        <v>39528</v>
      </c>
      <c r="B111" s="1">
        <v>6477.8</v>
      </c>
    </row>
    <row r="112" spans="1:2" x14ac:dyDescent="0.2">
      <c r="A112" s="2">
        <v>39531</v>
      </c>
      <c r="B112" s="1">
        <v>6551.01</v>
      </c>
    </row>
    <row r="113" spans="1:2" x14ac:dyDescent="0.2">
      <c r="A113" s="2">
        <v>39532</v>
      </c>
      <c r="B113" s="1">
        <v>6556.06</v>
      </c>
    </row>
    <row r="114" spans="1:2" x14ac:dyDescent="0.2">
      <c r="A114" s="2">
        <v>39533</v>
      </c>
      <c r="B114" s="1">
        <v>6507.69</v>
      </c>
    </row>
    <row r="115" spans="1:2" x14ac:dyDescent="0.2">
      <c r="A115" s="2">
        <v>39534</v>
      </c>
      <c r="B115" s="1">
        <v>6448.04</v>
      </c>
    </row>
    <row r="116" spans="1:2" x14ac:dyDescent="0.2">
      <c r="A116" s="2">
        <v>39535</v>
      </c>
      <c r="B116" s="1">
        <v>6401.23</v>
      </c>
    </row>
    <row r="117" spans="1:2" x14ac:dyDescent="0.2">
      <c r="A117" s="2">
        <v>39538</v>
      </c>
      <c r="B117" s="1">
        <v>6423.3</v>
      </c>
    </row>
    <row r="118" spans="1:2" x14ac:dyDescent="0.2">
      <c r="A118" s="2">
        <v>39539</v>
      </c>
      <c r="B118" s="1">
        <v>6643.95</v>
      </c>
    </row>
    <row r="119" spans="1:2" x14ac:dyDescent="0.2">
      <c r="A119" s="2">
        <v>39540</v>
      </c>
      <c r="B119" s="1">
        <v>6618.5</v>
      </c>
    </row>
    <row r="120" spans="1:2" x14ac:dyDescent="0.2">
      <c r="A120" s="2">
        <v>39541</v>
      </c>
      <c r="B120" s="1">
        <v>6635.33</v>
      </c>
    </row>
    <row r="121" spans="1:2" x14ac:dyDescent="0.2">
      <c r="A121" s="2">
        <v>39542</v>
      </c>
      <c r="B121" s="1">
        <v>6634.5</v>
      </c>
    </row>
    <row r="122" spans="1:2" x14ac:dyDescent="0.2">
      <c r="A122" s="2">
        <v>39545</v>
      </c>
      <c r="B122" s="1">
        <v>6658.84</v>
      </c>
    </row>
    <row r="123" spans="1:2" x14ac:dyDescent="0.2">
      <c r="A123" s="2">
        <v>39546</v>
      </c>
      <c r="B123" s="1">
        <v>6630.02</v>
      </c>
    </row>
    <row r="124" spans="1:2" x14ac:dyDescent="0.2">
      <c r="A124" s="2">
        <v>39547</v>
      </c>
      <c r="B124" s="1">
        <v>6583</v>
      </c>
    </row>
    <row r="125" spans="1:2" x14ac:dyDescent="0.2">
      <c r="A125" s="2">
        <v>39548</v>
      </c>
      <c r="B125" s="1">
        <v>6605.45</v>
      </c>
    </row>
    <row r="126" spans="1:2" x14ac:dyDescent="0.2">
      <c r="A126" s="2">
        <v>39549</v>
      </c>
      <c r="B126" s="1">
        <v>6468.17</v>
      </c>
    </row>
    <row r="127" spans="1:2" x14ac:dyDescent="0.2">
      <c r="A127" s="2">
        <v>39552</v>
      </c>
      <c r="B127" s="1">
        <v>6446.78</v>
      </c>
    </row>
    <row r="128" spans="1:2" x14ac:dyDescent="0.2">
      <c r="A128" s="2">
        <v>39553</v>
      </c>
      <c r="B128" s="1">
        <v>6476.66</v>
      </c>
    </row>
    <row r="129" spans="1:2" x14ac:dyDescent="0.2">
      <c r="A129" s="2">
        <v>39554</v>
      </c>
      <c r="B129" s="1">
        <v>6608.23</v>
      </c>
    </row>
    <row r="130" spans="1:2" x14ac:dyDescent="0.2">
      <c r="A130" s="2">
        <v>39555</v>
      </c>
      <c r="B130" s="1">
        <v>6606.11</v>
      </c>
    </row>
    <row r="131" spans="1:2" x14ac:dyDescent="0.2">
      <c r="A131" s="2">
        <v>39556</v>
      </c>
      <c r="B131" s="1">
        <v>6705.34</v>
      </c>
    </row>
    <row r="132" spans="1:2" x14ac:dyDescent="0.2">
      <c r="A132" s="2">
        <v>39559</v>
      </c>
      <c r="B132" s="1">
        <v>6688.78</v>
      </c>
    </row>
    <row r="133" spans="1:2" x14ac:dyDescent="0.2">
      <c r="A133" s="2">
        <v>39560</v>
      </c>
      <c r="B133" s="1">
        <v>6645.63</v>
      </c>
    </row>
    <row r="134" spans="1:2" x14ac:dyDescent="0.2">
      <c r="A134" s="2">
        <v>39561</v>
      </c>
      <c r="B134" s="1">
        <v>6644.37</v>
      </c>
    </row>
    <row r="135" spans="1:2" x14ac:dyDescent="0.2">
      <c r="A135" s="2">
        <v>39562</v>
      </c>
      <c r="B135" s="1">
        <v>6677.1</v>
      </c>
    </row>
    <row r="136" spans="1:2" x14ac:dyDescent="0.2">
      <c r="A136" s="2">
        <v>39563</v>
      </c>
      <c r="B136" s="1">
        <v>6736.12</v>
      </c>
    </row>
    <row r="137" spans="1:2" x14ac:dyDescent="0.2">
      <c r="A137" s="2">
        <v>39566</v>
      </c>
      <c r="B137" s="1">
        <v>6721.91</v>
      </c>
    </row>
    <row r="138" spans="1:2" x14ac:dyDescent="0.2">
      <c r="A138" s="2">
        <v>39567</v>
      </c>
      <c r="B138" s="1">
        <v>6685.94</v>
      </c>
    </row>
    <row r="139" spans="1:2" x14ac:dyDescent="0.2">
      <c r="A139" s="2">
        <v>39568</v>
      </c>
      <c r="B139" s="1">
        <v>6673.16</v>
      </c>
    </row>
    <row r="140" spans="1:2" x14ac:dyDescent="0.2">
      <c r="A140" s="2">
        <v>39569</v>
      </c>
      <c r="B140" s="1">
        <v>6759.52</v>
      </c>
    </row>
    <row r="141" spans="1:2" x14ac:dyDescent="0.2">
      <c r="A141" s="2">
        <v>39570</v>
      </c>
      <c r="B141" s="1">
        <v>6787.44</v>
      </c>
    </row>
    <row r="142" spans="1:2" x14ac:dyDescent="0.2">
      <c r="A142" s="2">
        <v>39573</v>
      </c>
      <c r="B142" s="1">
        <v>6761.55</v>
      </c>
    </row>
    <row r="143" spans="1:2" x14ac:dyDescent="0.2">
      <c r="A143" s="2">
        <v>39574</v>
      </c>
      <c r="B143" s="1">
        <v>6797.67</v>
      </c>
    </row>
    <row r="144" spans="1:2" x14ac:dyDescent="0.2">
      <c r="A144" s="2">
        <v>39575</v>
      </c>
      <c r="B144" s="1">
        <v>6672.24</v>
      </c>
    </row>
    <row r="145" spans="1:2" x14ac:dyDescent="0.2">
      <c r="A145" s="2">
        <v>39576</v>
      </c>
      <c r="B145" s="1">
        <v>6689.51</v>
      </c>
    </row>
    <row r="146" spans="1:2" x14ac:dyDescent="0.2">
      <c r="A146" s="2">
        <v>39577</v>
      </c>
      <c r="B146" s="1">
        <v>6634.28</v>
      </c>
    </row>
    <row r="147" spans="1:2" x14ac:dyDescent="0.2">
      <c r="A147" s="2">
        <v>39580</v>
      </c>
      <c r="B147" s="1">
        <v>6682.87</v>
      </c>
    </row>
    <row r="148" spans="1:2" x14ac:dyDescent="0.2">
      <c r="A148" s="2">
        <v>39581</v>
      </c>
      <c r="B148" s="1">
        <v>6664.56</v>
      </c>
    </row>
    <row r="149" spans="1:2" x14ac:dyDescent="0.2">
      <c r="A149" s="2">
        <v>39582</v>
      </c>
      <c r="B149" s="1">
        <v>6697.17</v>
      </c>
    </row>
    <row r="150" spans="1:2" x14ac:dyDescent="0.2">
      <c r="A150" s="2">
        <v>39583</v>
      </c>
      <c r="B150" s="1">
        <v>6755.11</v>
      </c>
    </row>
    <row r="151" spans="1:2" x14ac:dyDescent="0.2">
      <c r="A151" s="2">
        <v>39584</v>
      </c>
      <c r="B151" s="1">
        <v>6771.68</v>
      </c>
    </row>
    <row r="152" spans="1:2" x14ac:dyDescent="0.2">
      <c r="A152" s="2">
        <v>39587</v>
      </c>
      <c r="B152" s="1">
        <v>6788.46</v>
      </c>
    </row>
    <row r="153" spans="1:2" x14ac:dyDescent="0.2">
      <c r="A153" s="2">
        <v>39588</v>
      </c>
      <c r="B153" s="1">
        <v>6722.03</v>
      </c>
    </row>
    <row r="154" spans="1:2" x14ac:dyDescent="0.2">
      <c r="A154" s="2">
        <v>39589</v>
      </c>
      <c r="B154" s="1">
        <v>6622.48</v>
      </c>
    </row>
    <row r="155" spans="1:2" x14ac:dyDescent="0.2">
      <c r="A155" s="2">
        <v>39590</v>
      </c>
      <c r="B155" s="1">
        <v>6639.72</v>
      </c>
    </row>
    <row r="156" spans="1:2" x14ac:dyDescent="0.2">
      <c r="A156" s="2">
        <v>39591</v>
      </c>
      <c r="B156" s="1">
        <v>6547.22</v>
      </c>
    </row>
    <row r="157" spans="1:2" x14ac:dyDescent="0.2">
      <c r="A157" s="2">
        <v>39594</v>
      </c>
      <c r="B157" s="1">
        <v>6547.22</v>
      </c>
    </row>
    <row r="158" spans="1:2" x14ac:dyDescent="0.2">
      <c r="A158" s="2">
        <v>39595</v>
      </c>
      <c r="B158" s="1">
        <v>6573.47</v>
      </c>
    </row>
    <row r="159" spans="1:2" x14ac:dyDescent="0.2">
      <c r="A159" s="2">
        <v>39596</v>
      </c>
      <c r="B159" s="1">
        <v>6603.78</v>
      </c>
    </row>
    <row r="160" spans="1:2" x14ac:dyDescent="0.2">
      <c r="A160" s="2">
        <v>39597</v>
      </c>
      <c r="B160" s="1">
        <v>6635.67</v>
      </c>
    </row>
    <row r="161" spans="1:2" x14ac:dyDescent="0.2">
      <c r="A161" s="2">
        <v>39598</v>
      </c>
      <c r="B161" s="1">
        <v>6635.22</v>
      </c>
    </row>
    <row r="162" spans="1:2" x14ac:dyDescent="0.2">
      <c r="A162" s="2">
        <v>39601</v>
      </c>
      <c r="B162" s="1">
        <v>6567.66</v>
      </c>
    </row>
    <row r="163" spans="1:2" x14ac:dyDescent="0.2">
      <c r="A163" s="2">
        <v>39602</v>
      </c>
      <c r="B163" s="1">
        <v>6523.84</v>
      </c>
    </row>
    <row r="164" spans="1:2" x14ac:dyDescent="0.2">
      <c r="A164" s="2">
        <v>39603</v>
      </c>
      <c r="B164" s="1">
        <v>6497.2</v>
      </c>
    </row>
    <row r="165" spans="1:2" x14ac:dyDescent="0.2">
      <c r="A165" s="2">
        <v>39604</v>
      </c>
      <c r="B165" s="1">
        <v>6630.57</v>
      </c>
    </row>
    <row r="166" spans="1:2" x14ac:dyDescent="0.2">
      <c r="A166" s="2">
        <v>39605</v>
      </c>
      <c r="B166" s="1">
        <v>6427.93</v>
      </c>
    </row>
    <row r="167" spans="1:2" x14ac:dyDescent="0.2">
      <c r="A167" s="2">
        <v>39608</v>
      </c>
      <c r="B167" s="1">
        <v>6442.52</v>
      </c>
    </row>
    <row r="168" spans="1:2" x14ac:dyDescent="0.2">
      <c r="A168" s="2">
        <v>39609</v>
      </c>
      <c r="B168" s="1">
        <v>6433.33</v>
      </c>
    </row>
    <row r="169" spans="1:2" x14ac:dyDescent="0.2">
      <c r="A169" s="2">
        <v>39610</v>
      </c>
      <c r="B169" s="1">
        <v>6340.15</v>
      </c>
    </row>
    <row r="170" spans="1:2" x14ac:dyDescent="0.2">
      <c r="A170" s="2">
        <v>39611</v>
      </c>
      <c r="B170" s="1">
        <v>6349.42</v>
      </c>
    </row>
    <row r="171" spans="1:2" x14ac:dyDescent="0.2">
      <c r="A171" s="2">
        <v>39612</v>
      </c>
      <c r="B171" s="1">
        <v>6429.58</v>
      </c>
    </row>
    <row r="172" spans="1:2" x14ac:dyDescent="0.2">
      <c r="A172" s="2">
        <v>39615</v>
      </c>
      <c r="B172" s="1">
        <v>6417.9</v>
      </c>
    </row>
    <row r="173" spans="1:2" x14ac:dyDescent="0.2">
      <c r="A173" s="2">
        <v>39616</v>
      </c>
      <c r="B173" s="1">
        <v>6382.99</v>
      </c>
    </row>
    <row r="174" spans="1:2" x14ac:dyDescent="0.2">
      <c r="A174" s="2">
        <v>39617</v>
      </c>
      <c r="B174" s="1">
        <v>6327.83</v>
      </c>
    </row>
    <row r="175" spans="1:2" x14ac:dyDescent="0.2">
      <c r="A175" s="2">
        <v>39618</v>
      </c>
      <c r="B175" s="1">
        <v>6323.37</v>
      </c>
    </row>
    <row r="176" spans="1:2" x14ac:dyDescent="0.2">
      <c r="A176" s="2">
        <v>39619</v>
      </c>
      <c r="B176" s="1">
        <v>6213.7</v>
      </c>
    </row>
    <row r="177" spans="1:2" x14ac:dyDescent="0.2">
      <c r="A177" s="2">
        <v>39622</v>
      </c>
      <c r="B177" s="1">
        <v>6234.22</v>
      </c>
    </row>
    <row r="178" spans="1:2" x14ac:dyDescent="0.2">
      <c r="A178" s="2">
        <v>39623</v>
      </c>
      <c r="B178" s="1">
        <v>6220.29</v>
      </c>
    </row>
    <row r="179" spans="1:2" x14ac:dyDescent="0.2">
      <c r="A179" s="2">
        <v>39624</v>
      </c>
      <c r="B179" s="1">
        <v>6241.45</v>
      </c>
    </row>
    <row r="180" spans="1:2" x14ac:dyDescent="0.2">
      <c r="A180" s="2">
        <v>39625</v>
      </c>
      <c r="B180" s="1">
        <v>6070.57</v>
      </c>
    </row>
    <row r="181" spans="1:2" x14ac:dyDescent="0.2">
      <c r="A181" s="2">
        <v>39626</v>
      </c>
      <c r="B181" s="1">
        <v>6037.54</v>
      </c>
    </row>
    <row r="182" spans="1:2" x14ac:dyDescent="0.2">
      <c r="A182" s="2">
        <v>39629</v>
      </c>
      <c r="B182" s="1">
        <v>6064.19</v>
      </c>
    </row>
    <row r="183" spans="1:2" x14ac:dyDescent="0.2">
      <c r="A183" s="2">
        <v>39630</v>
      </c>
      <c r="B183" s="1">
        <v>6089.35</v>
      </c>
    </row>
    <row r="184" spans="1:2" x14ac:dyDescent="0.2">
      <c r="A184" s="2">
        <v>39631</v>
      </c>
      <c r="B184" s="1">
        <v>5993.31</v>
      </c>
    </row>
    <row r="185" spans="1:2" x14ac:dyDescent="0.2">
      <c r="A185" s="2">
        <v>39632</v>
      </c>
      <c r="B185" s="1">
        <v>6014.19</v>
      </c>
    </row>
    <row r="186" spans="1:2" x14ac:dyDescent="0.2">
      <c r="A186" s="2">
        <v>39633</v>
      </c>
      <c r="B186" s="1">
        <v>6014.19</v>
      </c>
    </row>
    <row r="187" spans="1:2" x14ac:dyDescent="0.2">
      <c r="A187" s="2">
        <v>39636</v>
      </c>
      <c r="B187" s="1">
        <v>5950.75</v>
      </c>
    </row>
    <row r="188" spans="1:2" x14ac:dyDescent="0.2">
      <c r="A188" s="2">
        <v>39637</v>
      </c>
      <c r="B188" s="1">
        <v>6036.69</v>
      </c>
    </row>
    <row r="189" spans="1:2" x14ac:dyDescent="0.2">
      <c r="A189" s="2">
        <v>39638</v>
      </c>
      <c r="B189" s="1">
        <v>5917.35</v>
      </c>
    </row>
    <row r="190" spans="1:2" x14ac:dyDescent="0.2">
      <c r="A190" s="2">
        <v>39639</v>
      </c>
      <c r="B190" s="1">
        <v>5955.54</v>
      </c>
    </row>
    <row r="191" spans="1:2" x14ac:dyDescent="0.2">
      <c r="A191" s="2">
        <v>39640</v>
      </c>
      <c r="B191" s="1">
        <v>5889.38</v>
      </c>
    </row>
    <row r="192" spans="1:2" x14ac:dyDescent="0.2">
      <c r="A192" s="2">
        <v>39643</v>
      </c>
      <c r="B192" s="1">
        <v>5848.26</v>
      </c>
    </row>
    <row r="193" spans="1:2" x14ac:dyDescent="0.2">
      <c r="A193" s="2">
        <v>39644</v>
      </c>
      <c r="B193" s="1">
        <v>5757.62</v>
      </c>
    </row>
    <row r="194" spans="1:2" x14ac:dyDescent="0.2">
      <c r="A194" s="2">
        <v>39645</v>
      </c>
      <c r="B194" s="1">
        <v>5890.34</v>
      </c>
    </row>
    <row r="195" spans="1:2" x14ac:dyDescent="0.2">
      <c r="A195" s="2">
        <v>39646</v>
      </c>
      <c r="B195" s="1">
        <v>5960.11</v>
      </c>
    </row>
    <row r="196" spans="1:2" x14ac:dyDescent="0.2">
      <c r="A196" s="2">
        <v>39647</v>
      </c>
      <c r="B196" s="1">
        <v>5992.49</v>
      </c>
    </row>
    <row r="197" spans="1:2" x14ac:dyDescent="0.2">
      <c r="A197" s="2">
        <v>39650</v>
      </c>
      <c r="B197" s="1">
        <v>6002.9</v>
      </c>
    </row>
    <row r="198" spans="1:2" x14ac:dyDescent="0.2">
      <c r="A198" s="2">
        <v>39651</v>
      </c>
      <c r="B198" s="1">
        <v>6086.62</v>
      </c>
    </row>
    <row r="199" spans="1:2" x14ac:dyDescent="0.2">
      <c r="A199" s="2">
        <v>39652</v>
      </c>
      <c r="B199" s="1">
        <v>6102.71</v>
      </c>
    </row>
    <row r="200" spans="1:2" x14ac:dyDescent="0.2">
      <c r="A200" s="2">
        <v>39653</v>
      </c>
      <c r="B200" s="1">
        <v>5974.08</v>
      </c>
    </row>
    <row r="201" spans="1:2" x14ac:dyDescent="0.2">
      <c r="A201" s="2">
        <v>39654</v>
      </c>
      <c r="B201" s="1">
        <v>5982.98</v>
      </c>
    </row>
    <row r="202" spans="1:2" x14ac:dyDescent="0.2">
      <c r="A202" s="2">
        <v>39657</v>
      </c>
      <c r="B202" s="1">
        <v>5868.77</v>
      </c>
    </row>
    <row r="203" spans="1:2" x14ac:dyDescent="0.2">
      <c r="A203" s="2">
        <v>39658</v>
      </c>
      <c r="B203" s="1">
        <v>5997.26</v>
      </c>
    </row>
    <row r="204" spans="1:2" x14ac:dyDescent="0.2">
      <c r="A204" s="2">
        <v>39659</v>
      </c>
      <c r="B204" s="1">
        <v>6124.62</v>
      </c>
    </row>
    <row r="205" spans="1:2" x14ac:dyDescent="0.2">
      <c r="A205" s="2">
        <v>39660</v>
      </c>
      <c r="B205" s="1">
        <v>6021.64</v>
      </c>
    </row>
    <row r="206" spans="1:2" x14ac:dyDescent="0.2">
      <c r="A206" s="2">
        <v>39661</v>
      </c>
      <c r="B206" s="1">
        <v>6001.7</v>
      </c>
    </row>
    <row r="207" spans="1:2" x14ac:dyDescent="0.2">
      <c r="A207" s="2">
        <v>39664</v>
      </c>
      <c r="B207" s="1">
        <v>5945.66</v>
      </c>
    </row>
    <row r="208" spans="1:2" x14ac:dyDescent="0.2">
      <c r="A208" s="2">
        <v>39665</v>
      </c>
      <c r="B208" s="1">
        <v>6107.16</v>
      </c>
    </row>
    <row r="209" spans="1:2" x14ac:dyDescent="0.2">
      <c r="A209" s="2">
        <v>39666</v>
      </c>
      <c r="B209" s="1">
        <v>6114.48</v>
      </c>
    </row>
    <row r="210" spans="1:2" x14ac:dyDescent="0.2">
      <c r="A210" s="2">
        <v>39667</v>
      </c>
      <c r="B210" s="1">
        <v>5991.4</v>
      </c>
    </row>
    <row r="211" spans="1:2" x14ac:dyDescent="0.2">
      <c r="A211" s="2">
        <v>39668</v>
      </c>
      <c r="B211" s="1">
        <v>6122.44</v>
      </c>
    </row>
    <row r="212" spans="1:2" x14ac:dyDescent="0.2">
      <c r="A212" s="2">
        <v>39671</v>
      </c>
      <c r="B212" s="1">
        <v>6156.13</v>
      </c>
    </row>
    <row r="213" spans="1:2" x14ac:dyDescent="0.2">
      <c r="A213" s="2">
        <v>39672</v>
      </c>
      <c r="B213" s="1">
        <v>6075.16</v>
      </c>
    </row>
    <row r="214" spans="1:2" x14ac:dyDescent="0.2">
      <c r="A214" s="2">
        <v>39673</v>
      </c>
      <c r="B214" s="1">
        <v>6056.16</v>
      </c>
    </row>
    <row r="215" spans="1:2" x14ac:dyDescent="0.2">
      <c r="A215" s="2">
        <v>39674</v>
      </c>
      <c r="B215" s="1">
        <v>6076.36</v>
      </c>
    </row>
    <row r="216" spans="1:2" x14ac:dyDescent="0.2">
      <c r="A216" s="2">
        <v>39675</v>
      </c>
      <c r="B216" s="1">
        <v>6098.16</v>
      </c>
    </row>
    <row r="217" spans="1:2" x14ac:dyDescent="0.2">
      <c r="A217" s="2">
        <v>39678</v>
      </c>
      <c r="B217" s="1">
        <v>6008.36</v>
      </c>
    </row>
    <row r="218" spans="1:2" x14ac:dyDescent="0.2">
      <c r="A218" s="2">
        <v>39679</v>
      </c>
      <c r="B218" s="1">
        <v>5967.15</v>
      </c>
    </row>
    <row r="219" spans="1:2" x14ac:dyDescent="0.2">
      <c r="A219" s="2">
        <v>39680</v>
      </c>
      <c r="B219" s="1">
        <v>6019.65</v>
      </c>
    </row>
    <row r="220" spans="1:2" x14ac:dyDescent="0.2">
      <c r="A220" s="2">
        <v>39681</v>
      </c>
      <c r="B220" s="1">
        <v>6046.71</v>
      </c>
    </row>
    <row r="221" spans="1:2" x14ac:dyDescent="0.2">
      <c r="A221" s="2">
        <v>39682</v>
      </c>
      <c r="B221" s="1">
        <v>6108.87</v>
      </c>
    </row>
    <row r="222" spans="1:2" x14ac:dyDescent="0.2">
      <c r="A222" s="2">
        <v>39685</v>
      </c>
      <c r="B222" s="1">
        <v>5991.69</v>
      </c>
    </row>
    <row r="223" spans="1:2" x14ac:dyDescent="0.2">
      <c r="A223" s="2">
        <v>39686</v>
      </c>
      <c r="B223" s="1">
        <v>6019.79</v>
      </c>
    </row>
    <row r="224" spans="1:2" x14ac:dyDescent="0.2">
      <c r="A224" s="2">
        <v>39687</v>
      </c>
      <c r="B224" s="1">
        <v>6062.26</v>
      </c>
    </row>
    <row r="225" spans="1:2" x14ac:dyDescent="0.2">
      <c r="A225" s="2">
        <v>39688</v>
      </c>
      <c r="B225" s="1">
        <v>6154.3</v>
      </c>
    </row>
    <row r="226" spans="1:2" x14ac:dyDescent="0.2">
      <c r="A226" s="2">
        <v>39689</v>
      </c>
      <c r="B226" s="1">
        <v>6081.81</v>
      </c>
    </row>
    <row r="227" spans="1:2" x14ac:dyDescent="0.2">
      <c r="A227" s="2">
        <v>39692</v>
      </c>
      <c r="B227" s="1">
        <v>6081.81</v>
      </c>
    </row>
    <row r="228" spans="1:2" x14ac:dyDescent="0.2">
      <c r="A228" s="2">
        <v>39693</v>
      </c>
      <c r="B228" s="1">
        <v>6062.35</v>
      </c>
    </row>
    <row r="229" spans="1:2" x14ac:dyDescent="0.2">
      <c r="A229" s="2">
        <v>39694</v>
      </c>
      <c r="B229" s="1">
        <v>6061.16</v>
      </c>
    </row>
    <row r="230" spans="1:2" x14ac:dyDescent="0.2">
      <c r="A230" s="2">
        <v>39695</v>
      </c>
      <c r="B230" s="1">
        <v>5884.3</v>
      </c>
    </row>
    <row r="231" spans="1:2" x14ac:dyDescent="0.2">
      <c r="A231" s="2">
        <v>39696</v>
      </c>
      <c r="B231" s="1">
        <v>5917.35</v>
      </c>
    </row>
    <row r="232" spans="1:2" x14ac:dyDescent="0.2">
      <c r="A232" s="2">
        <v>39699</v>
      </c>
      <c r="B232" s="1">
        <v>6059.14</v>
      </c>
    </row>
    <row r="233" spans="1:2" x14ac:dyDescent="0.2">
      <c r="A233" s="2">
        <v>39700</v>
      </c>
      <c r="B233" s="1">
        <v>5851.69</v>
      </c>
    </row>
    <row r="234" spans="1:2" x14ac:dyDescent="0.2">
      <c r="A234" s="2">
        <v>39701</v>
      </c>
      <c r="B234" s="1">
        <v>5889.94</v>
      </c>
    </row>
    <row r="235" spans="1:2" x14ac:dyDescent="0.2">
      <c r="A235" s="2">
        <v>39702</v>
      </c>
      <c r="B235" s="1">
        <v>5964.27</v>
      </c>
    </row>
    <row r="236" spans="1:2" x14ac:dyDescent="0.2">
      <c r="A236" s="2">
        <v>39703</v>
      </c>
      <c r="B236" s="1">
        <v>5968.42</v>
      </c>
    </row>
    <row r="237" spans="1:2" x14ac:dyDescent="0.2">
      <c r="A237" s="2">
        <v>39706</v>
      </c>
      <c r="B237" s="1">
        <v>5660.27</v>
      </c>
    </row>
    <row r="238" spans="1:2" x14ac:dyDescent="0.2">
      <c r="A238" s="2">
        <v>39707</v>
      </c>
      <c r="B238" s="1">
        <v>5780.54</v>
      </c>
    </row>
    <row r="239" spans="1:2" x14ac:dyDescent="0.2">
      <c r="A239" s="2">
        <v>39708</v>
      </c>
      <c r="B239" s="1">
        <v>5524.11</v>
      </c>
    </row>
    <row r="240" spans="1:2" x14ac:dyDescent="0.2">
      <c r="A240" s="2">
        <v>39709</v>
      </c>
      <c r="B240" s="1">
        <v>5754.96</v>
      </c>
    </row>
    <row r="241" spans="1:2" x14ac:dyDescent="0.2">
      <c r="A241" s="2">
        <v>39710</v>
      </c>
      <c r="B241" s="1">
        <v>6021.35</v>
      </c>
    </row>
    <row r="242" spans="1:2" x14ac:dyDescent="0.2">
      <c r="A242" s="2">
        <v>39713</v>
      </c>
      <c r="B242" s="1">
        <v>5813.02</v>
      </c>
    </row>
    <row r="243" spans="1:2" x14ac:dyDescent="0.2">
      <c r="A243" s="2">
        <v>39714</v>
      </c>
      <c r="B243" s="1">
        <v>5715.29</v>
      </c>
    </row>
    <row r="244" spans="1:2" x14ac:dyDescent="0.2">
      <c r="A244" s="2">
        <v>39715</v>
      </c>
      <c r="B244" s="1">
        <v>5701.19</v>
      </c>
    </row>
    <row r="245" spans="1:2" x14ac:dyDescent="0.2">
      <c r="A245" s="2">
        <v>39716</v>
      </c>
      <c r="B245" s="1">
        <v>5828.27</v>
      </c>
    </row>
    <row r="246" spans="1:2" x14ac:dyDescent="0.2">
      <c r="A246" s="2">
        <v>39717</v>
      </c>
      <c r="B246" s="1">
        <v>5847.98</v>
      </c>
    </row>
    <row r="247" spans="1:2" x14ac:dyDescent="0.2">
      <c r="A247" s="2">
        <v>39720</v>
      </c>
      <c r="B247" s="1">
        <v>5356.18</v>
      </c>
    </row>
    <row r="248" spans="1:2" x14ac:dyDescent="0.2">
      <c r="A248" s="2">
        <v>39721</v>
      </c>
      <c r="B248" s="1">
        <v>5647.88</v>
      </c>
    </row>
    <row r="249" spans="1:2" x14ac:dyDescent="0.2">
      <c r="A249" s="2">
        <v>39722</v>
      </c>
      <c r="B249" s="1">
        <v>5656.21</v>
      </c>
    </row>
    <row r="250" spans="1:2" x14ac:dyDescent="0.2">
      <c r="A250" s="2">
        <v>39723</v>
      </c>
      <c r="B250" s="1">
        <v>5456.45</v>
      </c>
    </row>
    <row r="251" spans="1:2" x14ac:dyDescent="0.2">
      <c r="A251" s="2">
        <v>39724</v>
      </c>
      <c r="B251" s="1">
        <v>5376.67</v>
      </c>
    </row>
    <row r="252" spans="1:2" x14ac:dyDescent="0.2">
      <c r="A252" s="2">
        <v>39727</v>
      </c>
      <c r="B252" s="1">
        <v>5181.03</v>
      </c>
    </row>
    <row r="253" spans="1:2" x14ac:dyDescent="0.2">
      <c r="A253" s="2">
        <v>39728</v>
      </c>
      <c r="B253" s="1">
        <v>4884.66</v>
      </c>
    </row>
    <row r="254" spans="1:2" x14ac:dyDescent="0.2">
      <c r="A254" s="2">
        <v>39729</v>
      </c>
      <c r="B254" s="1">
        <v>4825.54</v>
      </c>
    </row>
    <row r="255" spans="1:2" x14ac:dyDescent="0.2">
      <c r="A255" s="2">
        <v>39730</v>
      </c>
      <c r="B255" s="1">
        <v>4440.03</v>
      </c>
    </row>
    <row r="256" spans="1:2" x14ac:dyDescent="0.2">
      <c r="A256" s="2">
        <v>39731</v>
      </c>
      <c r="B256" s="1">
        <v>4375.3999999999996</v>
      </c>
    </row>
    <row r="257" spans="1:2" x14ac:dyDescent="0.2">
      <c r="A257" s="2">
        <v>39734</v>
      </c>
      <c r="B257" s="1">
        <v>4869.4799999999996</v>
      </c>
    </row>
    <row r="258" spans="1:2" x14ac:dyDescent="0.2">
      <c r="A258" s="2">
        <v>39735</v>
      </c>
      <c r="B258" s="1">
        <v>4887.37</v>
      </c>
    </row>
    <row r="259" spans="1:2" x14ac:dyDescent="0.2">
      <c r="A259" s="2">
        <v>39736</v>
      </c>
      <c r="B259" s="1">
        <v>4455.8100000000004</v>
      </c>
    </row>
    <row r="260" spans="1:2" x14ac:dyDescent="0.2">
      <c r="A260" s="2">
        <v>39737</v>
      </c>
      <c r="B260" s="1">
        <v>4637.59</v>
      </c>
    </row>
    <row r="261" spans="1:2" x14ac:dyDescent="0.2">
      <c r="A261" s="2">
        <v>39738</v>
      </c>
      <c r="B261" s="1">
        <v>4595.05</v>
      </c>
    </row>
    <row r="262" spans="1:2" x14ac:dyDescent="0.2">
      <c r="A262" s="2">
        <v>39741</v>
      </c>
      <c r="B262" s="1">
        <v>4828.07</v>
      </c>
    </row>
    <row r="263" spans="1:2" x14ac:dyDescent="0.2">
      <c r="A263" s="2">
        <v>39742</v>
      </c>
      <c r="B263" s="1">
        <v>4707.04</v>
      </c>
    </row>
    <row r="264" spans="1:2" x14ac:dyDescent="0.2">
      <c r="A264" s="2">
        <v>39743</v>
      </c>
      <c r="B264" s="1">
        <v>4416.03</v>
      </c>
    </row>
    <row r="265" spans="1:2" x14ac:dyDescent="0.2">
      <c r="A265" s="2">
        <v>39744</v>
      </c>
      <c r="B265" s="1">
        <v>4504.6099999999997</v>
      </c>
    </row>
    <row r="266" spans="1:2" x14ac:dyDescent="0.2">
      <c r="A266" s="2">
        <v>39745</v>
      </c>
      <c r="B266" s="1">
        <v>4342.49</v>
      </c>
    </row>
    <row r="267" spans="1:2" x14ac:dyDescent="0.2">
      <c r="A267" s="2">
        <v>39748</v>
      </c>
      <c r="B267" s="1">
        <v>4209.4399999999996</v>
      </c>
    </row>
    <row r="268" spans="1:2" x14ac:dyDescent="0.2">
      <c r="A268" s="2">
        <v>39749</v>
      </c>
      <c r="B268" s="1">
        <v>4651.79</v>
      </c>
    </row>
    <row r="269" spans="1:2" x14ac:dyDescent="0.2">
      <c r="A269" s="2">
        <v>39750</v>
      </c>
      <c r="B269" s="1">
        <v>4593.8999999999996</v>
      </c>
    </row>
    <row r="270" spans="1:2" x14ac:dyDescent="0.2">
      <c r="A270" s="2">
        <v>39751</v>
      </c>
      <c r="B270" s="1">
        <v>4706.0200000000004</v>
      </c>
    </row>
    <row r="271" spans="1:2" x14ac:dyDescent="0.2">
      <c r="A271" s="2">
        <v>39752</v>
      </c>
      <c r="B271" s="1">
        <v>4787.99</v>
      </c>
    </row>
    <row r="272" spans="1:2" x14ac:dyDescent="0.2">
      <c r="A272" s="2">
        <v>39755</v>
      </c>
      <c r="B272" s="1">
        <v>4778.93</v>
      </c>
    </row>
    <row r="273" spans="1:2" x14ac:dyDescent="0.2">
      <c r="A273" s="2">
        <v>39756</v>
      </c>
      <c r="B273" s="1">
        <v>4974.1499999999996</v>
      </c>
    </row>
    <row r="274" spans="1:2" x14ac:dyDescent="0.2">
      <c r="A274" s="2">
        <v>39757</v>
      </c>
      <c r="B274" s="1">
        <v>4716.49</v>
      </c>
    </row>
    <row r="275" spans="1:2" x14ac:dyDescent="0.2">
      <c r="A275" s="2">
        <v>39758</v>
      </c>
      <c r="B275" s="1">
        <v>4481.6000000000004</v>
      </c>
    </row>
    <row r="276" spans="1:2" x14ac:dyDescent="0.2">
      <c r="A276" s="2">
        <v>39759</v>
      </c>
      <c r="B276" s="1">
        <v>4612.0200000000004</v>
      </c>
    </row>
    <row r="277" spans="1:2" x14ac:dyDescent="0.2">
      <c r="A277" s="2">
        <v>39762</v>
      </c>
      <c r="B277" s="1">
        <v>4575.7299999999996</v>
      </c>
    </row>
    <row r="278" spans="1:2" x14ac:dyDescent="0.2">
      <c r="A278" s="2">
        <v>39763</v>
      </c>
      <c r="B278" s="1">
        <v>4488.67</v>
      </c>
    </row>
    <row r="279" spans="1:2" x14ac:dyDescent="0.2">
      <c r="A279" s="2">
        <v>39764</v>
      </c>
      <c r="B279" s="1">
        <v>4261.25</v>
      </c>
    </row>
    <row r="280" spans="1:2" x14ac:dyDescent="0.2">
      <c r="A280" s="2">
        <v>39765</v>
      </c>
      <c r="B280" s="1">
        <v>4549.22</v>
      </c>
    </row>
    <row r="281" spans="1:2" x14ac:dyDescent="0.2">
      <c r="A281" s="2">
        <v>39766</v>
      </c>
      <c r="B281" s="1">
        <v>4376.29</v>
      </c>
    </row>
    <row r="282" spans="1:2" x14ac:dyDescent="0.2">
      <c r="A282" s="2">
        <v>39769</v>
      </c>
      <c r="B282" s="1">
        <v>4270.8900000000003</v>
      </c>
    </row>
    <row r="283" spans="1:2" x14ac:dyDescent="0.2">
      <c r="A283" s="2">
        <v>39770</v>
      </c>
      <c r="B283" s="1">
        <v>4332.29</v>
      </c>
    </row>
    <row r="284" spans="1:2" x14ac:dyDescent="0.2">
      <c r="A284" s="2">
        <v>39771</v>
      </c>
      <c r="B284" s="1">
        <v>4084.27</v>
      </c>
    </row>
    <row r="285" spans="1:2" x14ac:dyDescent="0.2">
      <c r="A285" s="2">
        <v>39772</v>
      </c>
      <c r="B285" s="1">
        <v>3799.47</v>
      </c>
    </row>
    <row r="286" spans="1:2" x14ac:dyDescent="0.2">
      <c r="A286" s="2">
        <v>39773</v>
      </c>
      <c r="B286" s="1">
        <v>4036.09</v>
      </c>
    </row>
    <row r="287" spans="1:2" x14ac:dyDescent="0.2">
      <c r="A287" s="2">
        <v>39776</v>
      </c>
      <c r="B287" s="1">
        <v>4284.5</v>
      </c>
    </row>
    <row r="288" spans="1:2" x14ac:dyDescent="0.2">
      <c r="A288" s="2">
        <v>39777</v>
      </c>
      <c r="B288" s="1">
        <v>4323.09</v>
      </c>
    </row>
    <row r="289" spans="1:2" x14ac:dyDescent="0.2">
      <c r="A289" s="2">
        <v>39778</v>
      </c>
      <c r="B289" s="1">
        <v>4458.3</v>
      </c>
    </row>
    <row r="290" spans="1:2" x14ac:dyDescent="0.2">
      <c r="A290" s="2">
        <v>39779</v>
      </c>
      <c r="B290" s="1">
        <v>4458.3</v>
      </c>
    </row>
    <row r="291" spans="1:2" x14ac:dyDescent="0.2">
      <c r="A291" s="2">
        <v>39780</v>
      </c>
      <c r="B291" s="1">
        <v>4513.6400000000003</v>
      </c>
    </row>
    <row r="292" spans="1:2" x14ac:dyDescent="0.2">
      <c r="A292" s="2">
        <v>39783</v>
      </c>
      <c r="B292" s="1">
        <v>4118.5200000000004</v>
      </c>
    </row>
    <row r="293" spans="1:2" x14ac:dyDescent="0.2">
      <c r="A293" s="2">
        <v>39784</v>
      </c>
      <c r="B293" s="1">
        <v>4288.42</v>
      </c>
    </row>
    <row r="294" spans="1:2" x14ac:dyDescent="0.2">
      <c r="A294" s="2">
        <v>39785</v>
      </c>
      <c r="B294" s="1">
        <v>4395.21</v>
      </c>
    </row>
    <row r="295" spans="1:2" x14ac:dyDescent="0.2">
      <c r="A295" s="2">
        <v>39786</v>
      </c>
      <c r="B295" s="1">
        <v>4272.05</v>
      </c>
    </row>
    <row r="296" spans="1:2" x14ac:dyDescent="0.2">
      <c r="A296" s="2">
        <v>39787</v>
      </c>
      <c r="B296" s="1">
        <v>4404.96</v>
      </c>
    </row>
    <row r="297" spans="1:2" x14ac:dyDescent="0.2">
      <c r="A297" s="2">
        <v>39790</v>
      </c>
      <c r="B297" s="1">
        <v>4569.3</v>
      </c>
    </row>
    <row r="298" spans="1:2" x14ac:dyDescent="0.2">
      <c r="A298" s="2">
        <v>39791</v>
      </c>
      <c r="B298" s="1">
        <v>4445.17</v>
      </c>
    </row>
    <row r="299" spans="1:2" x14ac:dyDescent="0.2">
      <c r="A299" s="2">
        <v>39792</v>
      </c>
      <c r="B299" s="1">
        <v>4482.6899999999996</v>
      </c>
    </row>
    <row r="300" spans="1:2" x14ac:dyDescent="0.2">
      <c r="A300" s="2">
        <v>39793</v>
      </c>
      <c r="B300" s="1">
        <v>4383.1499999999996</v>
      </c>
    </row>
    <row r="301" spans="1:2" x14ac:dyDescent="0.2">
      <c r="A301" s="2">
        <v>39794</v>
      </c>
      <c r="B301" s="1">
        <v>4394.43</v>
      </c>
    </row>
    <row r="302" spans="1:2" x14ac:dyDescent="0.2">
      <c r="A302" s="2">
        <v>39797</v>
      </c>
      <c r="B302" s="1">
        <v>4353.26</v>
      </c>
    </row>
    <row r="303" spans="1:2" x14ac:dyDescent="0.2">
      <c r="A303" s="2">
        <v>39798</v>
      </c>
      <c r="B303" s="1">
        <v>4555.4399999999996</v>
      </c>
    </row>
    <row r="304" spans="1:2" x14ac:dyDescent="0.2">
      <c r="A304" s="2">
        <v>39799</v>
      </c>
      <c r="B304" s="1">
        <v>4513.6099999999997</v>
      </c>
    </row>
    <row r="305" spans="1:2" x14ac:dyDescent="0.2">
      <c r="A305" s="2">
        <v>39800</v>
      </c>
      <c r="B305" s="1">
        <v>4413.67</v>
      </c>
    </row>
    <row r="306" spans="1:2" x14ac:dyDescent="0.2">
      <c r="A306" s="2">
        <v>39801</v>
      </c>
      <c r="B306" s="1">
        <v>4412.55</v>
      </c>
    </row>
    <row r="307" spans="1:2" x14ac:dyDescent="0.2">
      <c r="A307" s="2">
        <v>39804</v>
      </c>
      <c r="B307" s="1">
        <v>4351.96</v>
      </c>
    </row>
    <row r="308" spans="1:2" x14ac:dyDescent="0.2">
      <c r="A308" s="2">
        <v>39805</v>
      </c>
      <c r="B308" s="1">
        <v>4310.38</v>
      </c>
    </row>
    <row r="309" spans="1:2" x14ac:dyDescent="0.2">
      <c r="A309" s="2">
        <v>39806</v>
      </c>
      <c r="B309" s="1">
        <v>4335.07</v>
      </c>
    </row>
    <row r="310" spans="1:2" x14ac:dyDescent="0.2">
      <c r="A310" s="2">
        <v>39807</v>
      </c>
      <c r="B310" s="1">
        <v>4335.07</v>
      </c>
    </row>
    <row r="311" spans="1:2" x14ac:dyDescent="0.2">
      <c r="A311" s="2">
        <v>39808</v>
      </c>
      <c r="B311" s="1">
        <v>4357.82</v>
      </c>
    </row>
    <row r="312" spans="1:2" x14ac:dyDescent="0.2">
      <c r="A312" s="2">
        <v>39811</v>
      </c>
      <c r="B312" s="1">
        <v>4354.62</v>
      </c>
    </row>
    <row r="313" spans="1:2" x14ac:dyDescent="0.2">
      <c r="A313" s="2">
        <v>39812</v>
      </c>
      <c r="B313" s="1">
        <v>4442.6099999999997</v>
      </c>
    </row>
    <row r="314" spans="1:2" x14ac:dyDescent="0.2">
      <c r="A314" s="2">
        <v>39813</v>
      </c>
      <c r="B314" s="1">
        <v>4500.53</v>
      </c>
    </row>
    <row r="315" spans="1:2" x14ac:dyDescent="0.2">
      <c r="A315" s="2">
        <v>39814</v>
      </c>
      <c r="B315" s="1">
        <v>4500.53</v>
      </c>
    </row>
    <row r="316" spans="1:2" x14ac:dyDescent="0.2">
      <c r="A316" s="2">
        <v>39815</v>
      </c>
      <c r="B316" s="1">
        <v>4625.88</v>
      </c>
    </row>
    <row r="317" spans="1:2" x14ac:dyDescent="0.2">
      <c r="A317" s="2">
        <v>39818</v>
      </c>
      <c r="B317" s="1">
        <v>4589.8500000000004</v>
      </c>
    </row>
    <row r="318" spans="1:2" x14ac:dyDescent="0.2">
      <c r="A318" s="2">
        <v>39819</v>
      </c>
      <c r="B318" s="1">
        <v>4601.4399999999996</v>
      </c>
    </row>
    <row r="319" spans="1:2" x14ac:dyDescent="0.2">
      <c r="A319" s="2">
        <v>39820</v>
      </c>
      <c r="B319" s="1">
        <v>4484.9799999999996</v>
      </c>
    </row>
    <row r="320" spans="1:2" x14ac:dyDescent="0.2">
      <c r="A320" s="2">
        <v>39821</v>
      </c>
      <c r="B320" s="1">
        <v>4481.09</v>
      </c>
    </row>
    <row r="321" spans="1:2" x14ac:dyDescent="0.2">
      <c r="A321" s="2">
        <v>39822</v>
      </c>
      <c r="B321" s="1">
        <v>4398.83</v>
      </c>
    </row>
    <row r="322" spans="1:2" x14ac:dyDescent="0.2">
      <c r="A322" s="2">
        <v>39825</v>
      </c>
      <c r="B322" s="1">
        <v>4306.22</v>
      </c>
    </row>
    <row r="323" spans="1:2" x14ac:dyDescent="0.2">
      <c r="A323" s="2">
        <v>39826</v>
      </c>
      <c r="B323" s="1">
        <v>4313.82</v>
      </c>
    </row>
    <row r="324" spans="1:2" x14ac:dyDescent="0.2">
      <c r="A324" s="2">
        <v>39827</v>
      </c>
      <c r="B324" s="1">
        <v>4186.12</v>
      </c>
    </row>
    <row r="325" spans="1:2" x14ac:dyDescent="0.2">
      <c r="A325" s="2">
        <v>39828</v>
      </c>
      <c r="B325" s="1">
        <v>4167.33</v>
      </c>
    </row>
    <row r="326" spans="1:2" x14ac:dyDescent="0.2">
      <c r="A326" s="2">
        <v>39829</v>
      </c>
      <c r="B326" s="1">
        <v>4182.79</v>
      </c>
    </row>
    <row r="327" spans="1:2" x14ac:dyDescent="0.2">
      <c r="A327" s="2">
        <v>39832</v>
      </c>
      <c r="B327" s="1">
        <v>4182.79</v>
      </c>
    </row>
    <row r="328" spans="1:2" x14ac:dyDescent="0.2">
      <c r="A328" s="2">
        <v>39833</v>
      </c>
      <c r="B328" s="1">
        <v>3982.32</v>
      </c>
    </row>
    <row r="329" spans="1:2" x14ac:dyDescent="0.2">
      <c r="A329" s="2">
        <v>39834</v>
      </c>
      <c r="B329" s="1">
        <v>4142.97</v>
      </c>
    </row>
    <row r="330" spans="1:2" x14ac:dyDescent="0.2">
      <c r="A330" s="2">
        <v>39835</v>
      </c>
      <c r="B330" s="1">
        <v>4106.6899999999996</v>
      </c>
    </row>
    <row r="331" spans="1:2" x14ac:dyDescent="0.2">
      <c r="A331" s="2">
        <v>39836</v>
      </c>
      <c r="B331" s="1">
        <v>4118.74</v>
      </c>
    </row>
    <row r="332" spans="1:2" x14ac:dyDescent="0.2">
      <c r="A332" s="2">
        <v>39839</v>
      </c>
      <c r="B332" s="1">
        <v>4137.8599999999997</v>
      </c>
    </row>
    <row r="333" spans="1:2" x14ac:dyDescent="0.2">
      <c r="A333" s="2">
        <v>39840</v>
      </c>
      <c r="B333" s="1">
        <v>4176.1899999999996</v>
      </c>
    </row>
    <row r="334" spans="1:2" x14ac:dyDescent="0.2">
      <c r="A334" s="2">
        <v>39841</v>
      </c>
      <c r="B334" s="1">
        <v>4297.3500000000004</v>
      </c>
    </row>
    <row r="335" spans="1:2" x14ac:dyDescent="0.2">
      <c r="A335" s="2">
        <v>39842</v>
      </c>
      <c r="B335" s="1">
        <v>4171</v>
      </c>
    </row>
    <row r="336" spans="1:2" x14ac:dyDescent="0.2">
      <c r="A336" s="2">
        <v>39843</v>
      </c>
      <c r="B336" s="1">
        <v>4092.17</v>
      </c>
    </row>
    <row r="337" spans="1:2" x14ac:dyDescent="0.2">
      <c r="A337" s="2">
        <v>39846</v>
      </c>
      <c r="B337" s="1">
        <v>4077.86</v>
      </c>
    </row>
    <row r="338" spans="1:2" x14ac:dyDescent="0.2">
      <c r="A338" s="2">
        <v>39847</v>
      </c>
      <c r="B338" s="1">
        <v>4140.6899999999996</v>
      </c>
    </row>
    <row r="339" spans="1:2" x14ac:dyDescent="0.2">
      <c r="A339" s="2">
        <v>39848</v>
      </c>
      <c r="B339" s="1">
        <v>4096.04</v>
      </c>
    </row>
    <row r="340" spans="1:2" x14ac:dyDescent="0.2">
      <c r="A340" s="2">
        <v>39849</v>
      </c>
      <c r="B340" s="1">
        <v>4150.82</v>
      </c>
    </row>
    <row r="341" spans="1:2" x14ac:dyDescent="0.2">
      <c r="A341" s="2">
        <v>39850</v>
      </c>
      <c r="B341" s="1">
        <v>4254.37</v>
      </c>
    </row>
    <row r="342" spans="1:2" x14ac:dyDescent="0.2">
      <c r="A342" s="2">
        <v>39853</v>
      </c>
      <c r="B342" s="1">
        <v>4259.32</v>
      </c>
    </row>
    <row r="343" spans="1:2" x14ac:dyDescent="0.2">
      <c r="A343" s="2">
        <v>39854</v>
      </c>
      <c r="B343" s="1">
        <v>4057.43</v>
      </c>
    </row>
    <row r="344" spans="1:2" x14ac:dyDescent="0.2">
      <c r="A344" s="2">
        <v>39855</v>
      </c>
      <c r="B344" s="1">
        <v>4083.98</v>
      </c>
    </row>
    <row r="345" spans="1:2" x14ac:dyDescent="0.2">
      <c r="A345" s="2">
        <v>39856</v>
      </c>
      <c r="B345" s="1">
        <v>4083.84</v>
      </c>
    </row>
    <row r="346" spans="1:2" x14ac:dyDescent="0.2">
      <c r="A346" s="2">
        <v>39857</v>
      </c>
      <c r="B346" s="1">
        <v>4037.19</v>
      </c>
    </row>
    <row r="347" spans="1:2" x14ac:dyDescent="0.2">
      <c r="A347" s="2">
        <v>39860</v>
      </c>
      <c r="B347" s="1">
        <v>4037.19</v>
      </c>
    </row>
    <row r="348" spans="1:2" x14ac:dyDescent="0.2">
      <c r="A348" s="2">
        <v>39861</v>
      </c>
      <c r="B348" s="1">
        <v>3867.24</v>
      </c>
    </row>
    <row r="349" spans="1:2" x14ac:dyDescent="0.2">
      <c r="A349" s="2">
        <v>39862</v>
      </c>
      <c r="B349" s="1">
        <v>3864.42</v>
      </c>
    </row>
    <row r="350" spans="1:2" x14ac:dyDescent="0.2">
      <c r="A350" s="2">
        <v>39863</v>
      </c>
      <c r="B350" s="1">
        <v>3831.8</v>
      </c>
    </row>
    <row r="351" spans="1:2" x14ac:dyDescent="0.2">
      <c r="A351" s="2">
        <v>39864</v>
      </c>
      <c r="B351" s="1">
        <v>3765.55</v>
      </c>
    </row>
    <row r="352" spans="1:2" x14ac:dyDescent="0.2">
      <c r="A352" s="2">
        <v>39867</v>
      </c>
      <c r="B352" s="1">
        <v>3646.38</v>
      </c>
    </row>
    <row r="353" spans="1:2" x14ac:dyDescent="0.2">
      <c r="A353" s="2">
        <v>39868</v>
      </c>
      <c r="B353" s="1">
        <v>3781.39</v>
      </c>
    </row>
    <row r="354" spans="1:2" x14ac:dyDescent="0.2">
      <c r="A354" s="2">
        <v>39869</v>
      </c>
      <c r="B354" s="1">
        <v>3743.55</v>
      </c>
    </row>
    <row r="355" spans="1:2" x14ac:dyDescent="0.2">
      <c r="A355" s="2">
        <v>39870</v>
      </c>
      <c r="B355" s="1">
        <v>3702.9</v>
      </c>
    </row>
    <row r="356" spans="1:2" x14ac:dyDescent="0.2">
      <c r="A356" s="2">
        <v>39871</v>
      </c>
      <c r="B356" s="1">
        <v>3604.33</v>
      </c>
    </row>
    <row r="357" spans="1:2" x14ac:dyDescent="0.2">
      <c r="A357" s="2">
        <v>39874</v>
      </c>
      <c r="B357" s="1">
        <v>3437.09</v>
      </c>
    </row>
    <row r="358" spans="1:2" x14ac:dyDescent="0.2">
      <c r="A358" s="2">
        <v>39875</v>
      </c>
      <c r="B358" s="1">
        <v>3410.69</v>
      </c>
    </row>
    <row r="359" spans="1:2" x14ac:dyDescent="0.2">
      <c r="A359" s="2">
        <v>39876</v>
      </c>
      <c r="B359" s="1">
        <v>3479.88</v>
      </c>
    </row>
    <row r="360" spans="1:2" x14ac:dyDescent="0.2">
      <c r="A360" s="2">
        <v>39877</v>
      </c>
      <c r="B360" s="1">
        <v>3340.62</v>
      </c>
    </row>
    <row r="361" spans="1:2" x14ac:dyDescent="0.2">
      <c r="A361" s="2">
        <v>39878</v>
      </c>
      <c r="B361" s="1">
        <v>3364.65</v>
      </c>
    </row>
    <row r="362" spans="1:2" x14ac:dyDescent="0.2">
      <c r="A362" s="2">
        <v>39881</v>
      </c>
      <c r="B362" s="1">
        <v>3340.15</v>
      </c>
    </row>
    <row r="363" spans="1:2" x14ac:dyDescent="0.2">
      <c r="A363" s="2">
        <v>39882</v>
      </c>
      <c r="B363" s="1">
        <v>3531.71</v>
      </c>
    </row>
    <row r="364" spans="1:2" x14ac:dyDescent="0.2">
      <c r="A364" s="2">
        <v>39883</v>
      </c>
      <c r="B364" s="1">
        <v>3527.65</v>
      </c>
    </row>
    <row r="365" spans="1:2" x14ac:dyDescent="0.2">
      <c r="A365" s="2">
        <v>39884</v>
      </c>
      <c r="B365" s="1">
        <v>3672.8</v>
      </c>
    </row>
    <row r="366" spans="1:2" x14ac:dyDescent="0.2">
      <c r="A366" s="2">
        <v>39885</v>
      </c>
      <c r="B366" s="1">
        <v>3702.71</v>
      </c>
    </row>
    <row r="367" spans="1:2" x14ac:dyDescent="0.2">
      <c r="A367" s="2">
        <v>39888</v>
      </c>
      <c r="B367" s="1">
        <v>3710.9</v>
      </c>
    </row>
    <row r="368" spans="1:2" x14ac:dyDescent="0.2">
      <c r="A368" s="2">
        <v>39889</v>
      </c>
      <c r="B368" s="1">
        <v>3816.66</v>
      </c>
    </row>
    <row r="369" spans="1:2" x14ac:dyDescent="0.2">
      <c r="A369" s="2">
        <v>39890</v>
      </c>
      <c r="B369" s="1">
        <v>3882.45</v>
      </c>
    </row>
    <row r="370" spans="1:2" x14ac:dyDescent="0.2">
      <c r="A370" s="2">
        <v>39891</v>
      </c>
      <c r="B370" s="1">
        <v>3820.5</v>
      </c>
    </row>
    <row r="371" spans="1:2" x14ac:dyDescent="0.2">
      <c r="A371" s="2">
        <v>39892</v>
      </c>
      <c r="B371" s="1">
        <v>3750.46</v>
      </c>
    </row>
    <row r="372" spans="1:2" x14ac:dyDescent="0.2">
      <c r="A372" s="2">
        <v>39895</v>
      </c>
      <c r="B372" s="1">
        <v>4002.65</v>
      </c>
    </row>
    <row r="373" spans="1:2" x14ac:dyDescent="0.2">
      <c r="A373" s="2">
        <v>39896</v>
      </c>
      <c r="B373" s="1">
        <v>3927.35</v>
      </c>
    </row>
    <row r="374" spans="1:2" x14ac:dyDescent="0.2">
      <c r="A374" s="2">
        <v>39897</v>
      </c>
      <c r="B374" s="1">
        <v>3974.18</v>
      </c>
    </row>
    <row r="375" spans="1:2" x14ac:dyDescent="0.2">
      <c r="A375" s="2">
        <v>39898</v>
      </c>
      <c r="B375" s="1">
        <v>4038.96</v>
      </c>
    </row>
    <row r="376" spans="1:2" x14ac:dyDescent="0.2">
      <c r="A376" s="2">
        <v>39899</v>
      </c>
      <c r="B376" s="1">
        <v>3964.08</v>
      </c>
    </row>
    <row r="377" spans="1:2" x14ac:dyDescent="0.2">
      <c r="A377" s="2">
        <v>39902</v>
      </c>
      <c r="B377" s="1">
        <v>3838.26</v>
      </c>
    </row>
    <row r="378" spans="1:2" x14ac:dyDescent="0.2">
      <c r="A378" s="2">
        <v>39903</v>
      </c>
      <c r="B378" s="1">
        <v>3875.25</v>
      </c>
    </row>
    <row r="379" spans="1:2" x14ac:dyDescent="0.2">
      <c r="A379" s="2">
        <v>39904</v>
      </c>
      <c r="B379" s="1">
        <v>3940.08</v>
      </c>
    </row>
    <row r="380" spans="1:2" x14ac:dyDescent="0.2">
      <c r="A380" s="2">
        <v>39905</v>
      </c>
      <c r="B380" s="1">
        <v>4030.05</v>
      </c>
    </row>
    <row r="381" spans="1:2" x14ac:dyDescent="0.2">
      <c r="A381" s="2">
        <v>39906</v>
      </c>
      <c r="B381" s="1">
        <v>4055.47</v>
      </c>
    </row>
    <row r="382" spans="1:2" x14ac:dyDescent="0.2">
      <c r="A382" s="2">
        <v>39909</v>
      </c>
      <c r="B382" s="1">
        <v>4026.48</v>
      </c>
    </row>
    <row r="383" spans="1:2" x14ac:dyDescent="0.2">
      <c r="A383" s="2">
        <v>39910</v>
      </c>
      <c r="B383" s="1">
        <v>3941.18</v>
      </c>
    </row>
    <row r="384" spans="1:2" x14ac:dyDescent="0.2">
      <c r="A384" s="2">
        <v>39911</v>
      </c>
      <c r="B384" s="1">
        <v>3971.74</v>
      </c>
    </row>
    <row r="385" spans="1:2" x14ac:dyDescent="0.2">
      <c r="A385" s="2">
        <v>39912</v>
      </c>
      <c r="B385" s="1">
        <v>4100.87</v>
      </c>
    </row>
    <row r="386" spans="1:2" x14ac:dyDescent="0.2">
      <c r="A386" s="2">
        <v>39913</v>
      </c>
      <c r="B386" s="1">
        <v>4100.87</v>
      </c>
    </row>
    <row r="387" spans="1:2" x14ac:dyDescent="0.2">
      <c r="A387" s="2">
        <v>39916</v>
      </c>
      <c r="B387" s="1">
        <v>4109.2299999999996</v>
      </c>
    </row>
    <row r="388" spans="1:2" x14ac:dyDescent="0.2">
      <c r="A388" s="2">
        <v>39917</v>
      </c>
      <c r="B388" s="1">
        <v>4026.59</v>
      </c>
    </row>
    <row r="389" spans="1:2" x14ac:dyDescent="0.2">
      <c r="A389" s="2">
        <v>39918</v>
      </c>
      <c r="B389" s="1">
        <v>4087.12</v>
      </c>
    </row>
    <row r="390" spans="1:2" x14ac:dyDescent="0.2">
      <c r="A390" s="2">
        <v>39919</v>
      </c>
      <c r="B390" s="1">
        <v>4125.62</v>
      </c>
    </row>
    <row r="391" spans="1:2" x14ac:dyDescent="0.2">
      <c r="A391" s="2">
        <v>39920</v>
      </c>
      <c r="B391" s="1">
        <v>4143.2</v>
      </c>
    </row>
    <row r="392" spans="1:2" x14ac:dyDescent="0.2">
      <c r="A392" s="2">
        <v>39923</v>
      </c>
      <c r="B392" s="1">
        <v>3979.67</v>
      </c>
    </row>
    <row r="393" spans="1:2" x14ac:dyDescent="0.2">
      <c r="A393" s="2">
        <v>39924</v>
      </c>
      <c r="B393" s="1">
        <v>4044.66</v>
      </c>
    </row>
    <row r="394" spans="1:2" x14ac:dyDescent="0.2">
      <c r="A394" s="2">
        <v>39925</v>
      </c>
      <c r="B394" s="1">
        <v>3990.32</v>
      </c>
    </row>
    <row r="395" spans="1:2" x14ac:dyDescent="0.2">
      <c r="A395" s="2">
        <v>39926</v>
      </c>
      <c r="B395" s="1">
        <v>4032.88</v>
      </c>
    </row>
    <row r="396" spans="1:2" x14ac:dyDescent="0.2">
      <c r="A396" s="2">
        <v>39927</v>
      </c>
      <c r="B396" s="1">
        <v>4076.69</v>
      </c>
    </row>
    <row r="397" spans="1:2" x14ac:dyDescent="0.2">
      <c r="A397" s="2">
        <v>39930</v>
      </c>
      <c r="B397" s="1">
        <v>4051.34</v>
      </c>
    </row>
    <row r="398" spans="1:2" x14ac:dyDescent="0.2">
      <c r="A398" s="2">
        <v>39931</v>
      </c>
      <c r="B398" s="1">
        <v>4048.75</v>
      </c>
    </row>
    <row r="399" spans="1:2" x14ac:dyDescent="0.2">
      <c r="A399" s="2">
        <v>39932</v>
      </c>
      <c r="B399" s="1">
        <v>4129.55</v>
      </c>
    </row>
    <row r="400" spans="1:2" x14ac:dyDescent="0.2">
      <c r="A400" s="2">
        <v>39933</v>
      </c>
      <c r="B400" s="1">
        <v>4112.13</v>
      </c>
    </row>
    <row r="401" spans="1:2" x14ac:dyDescent="0.2">
      <c r="A401" s="2">
        <v>39934</v>
      </c>
      <c r="B401" s="1">
        <v>4144.2700000000004</v>
      </c>
    </row>
    <row r="402" spans="1:2" x14ac:dyDescent="0.2">
      <c r="A402" s="2">
        <v>39937</v>
      </c>
      <c r="B402" s="1">
        <v>4283.33</v>
      </c>
    </row>
    <row r="403" spans="1:2" x14ac:dyDescent="0.2">
      <c r="A403" s="2">
        <v>39938</v>
      </c>
      <c r="B403" s="1">
        <v>4267.76</v>
      </c>
    </row>
    <row r="404" spans="1:2" x14ac:dyDescent="0.2">
      <c r="A404" s="2">
        <v>39939</v>
      </c>
      <c r="B404" s="1">
        <v>4354.18</v>
      </c>
    </row>
    <row r="405" spans="1:2" x14ac:dyDescent="0.2">
      <c r="A405" s="2">
        <v>39940</v>
      </c>
      <c r="B405" s="1">
        <v>4322.09</v>
      </c>
    </row>
    <row r="406" spans="1:2" x14ac:dyDescent="0.2">
      <c r="A406" s="2">
        <v>39941</v>
      </c>
      <c r="B406" s="1">
        <v>4427.63</v>
      </c>
    </row>
    <row r="407" spans="1:2" x14ac:dyDescent="0.2">
      <c r="A407" s="2">
        <v>39944</v>
      </c>
      <c r="B407" s="1">
        <v>4326.28</v>
      </c>
    </row>
    <row r="408" spans="1:2" x14ac:dyDescent="0.2">
      <c r="A408" s="2">
        <v>39945</v>
      </c>
      <c r="B408" s="1">
        <v>4349.4399999999996</v>
      </c>
    </row>
    <row r="409" spans="1:2" x14ac:dyDescent="0.2">
      <c r="A409" s="2">
        <v>39946</v>
      </c>
      <c r="B409" s="1">
        <v>4258.1400000000003</v>
      </c>
    </row>
    <row r="410" spans="1:2" x14ac:dyDescent="0.2">
      <c r="A410" s="2">
        <v>39947</v>
      </c>
      <c r="B410" s="1">
        <v>4285.8</v>
      </c>
    </row>
    <row r="411" spans="1:2" x14ac:dyDescent="0.2">
      <c r="A411" s="2">
        <v>39948</v>
      </c>
      <c r="B411" s="1">
        <v>4234.2</v>
      </c>
    </row>
    <row r="412" spans="1:2" x14ac:dyDescent="0.2">
      <c r="A412" s="2">
        <v>39951</v>
      </c>
      <c r="B412" s="1">
        <v>4345.1499999999996</v>
      </c>
    </row>
    <row r="413" spans="1:2" x14ac:dyDescent="0.2">
      <c r="A413" s="2">
        <v>39952</v>
      </c>
      <c r="B413" s="1">
        <v>4326.3</v>
      </c>
    </row>
    <row r="414" spans="1:2" x14ac:dyDescent="0.2">
      <c r="A414" s="2">
        <v>39953</v>
      </c>
      <c r="B414" s="1">
        <v>4310.08</v>
      </c>
    </row>
    <row r="415" spans="1:2" x14ac:dyDescent="0.2">
      <c r="A415" s="2">
        <v>39954</v>
      </c>
      <c r="B415" s="1">
        <v>4246.22</v>
      </c>
    </row>
    <row r="416" spans="1:2" x14ac:dyDescent="0.2">
      <c r="A416" s="2">
        <v>39955</v>
      </c>
      <c r="B416" s="1">
        <v>4241.53</v>
      </c>
    </row>
    <row r="417" spans="1:2" x14ac:dyDescent="0.2">
      <c r="A417" s="2">
        <v>39958</v>
      </c>
      <c r="B417" s="1">
        <v>4241.53</v>
      </c>
    </row>
    <row r="418" spans="1:2" x14ac:dyDescent="0.2">
      <c r="A418" s="2">
        <v>39959</v>
      </c>
      <c r="B418" s="1">
        <v>4332.47</v>
      </c>
    </row>
    <row r="419" spans="1:2" x14ac:dyDescent="0.2">
      <c r="A419" s="2">
        <v>39960</v>
      </c>
      <c r="B419" s="1">
        <v>4242.3100000000004</v>
      </c>
    </row>
    <row r="420" spans="1:2" x14ac:dyDescent="0.2">
      <c r="A420" s="2">
        <v>39961</v>
      </c>
      <c r="B420" s="1">
        <v>4308.58</v>
      </c>
    </row>
    <row r="421" spans="1:2" x14ac:dyDescent="0.2">
      <c r="A421" s="2">
        <v>39962</v>
      </c>
      <c r="B421" s="1">
        <v>4361.8</v>
      </c>
    </row>
    <row r="422" spans="1:2" x14ac:dyDescent="0.2">
      <c r="A422" s="2">
        <v>39965</v>
      </c>
      <c r="B422" s="1">
        <v>4449.88</v>
      </c>
    </row>
    <row r="423" spans="1:2" x14ac:dyDescent="0.2">
      <c r="A423" s="2">
        <v>39966</v>
      </c>
      <c r="B423" s="1">
        <v>4462.01</v>
      </c>
    </row>
    <row r="424" spans="1:2" x14ac:dyDescent="0.2">
      <c r="A424" s="2">
        <v>39967</v>
      </c>
      <c r="B424" s="1">
        <v>4403.2700000000004</v>
      </c>
    </row>
    <row r="425" spans="1:2" x14ac:dyDescent="0.2">
      <c r="A425" s="2">
        <v>39968</v>
      </c>
      <c r="B425" s="1">
        <v>4444.47</v>
      </c>
    </row>
    <row r="426" spans="1:2" x14ac:dyDescent="0.2">
      <c r="A426" s="2">
        <v>39969</v>
      </c>
      <c r="B426" s="1">
        <v>4432.83</v>
      </c>
    </row>
    <row r="427" spans="1:2" x14ac:dyDescent="0.2">
      <c r="A427" s="2">
        <v>39972</v>
      </c>
      <c r="B427" s="1">
        <v>4435.1099999999997</v>
      </c>
    </row>
    <row r="428" spans="1:2" x14ac:dyDescent="0.2">
      <c r="A428" s="2">
        <v>39973</v>
      </c>
      <c r="B428" s="1">
        <v>4437.71</v>
      </c>
    </row>
    <row r="429" spans="1:2" x14ac:dyDescent="0.2">
      <c r="A429" s="2">
        <v>39974</v>
      </c>
      <c r="B429" s="1">
        <v>4423.97</v>
      </c>
    </row>
    <row r="430" spans="1:2" x14ac:dyDescent="0.2">
      <c r="A430" s="2">
        <v>39975</v>
      </c>
      <c r="B430" s="1">
        <v>4457.62</v>
      </c>
    </row>
    <row r="431" spans="1:2" x14ac:dyDescent="0.2">
      <c r="A431" s="2">
        <v>39976</v>
      </c>
      <c r="B431" s="1">
        <v>4469.57</v>
      </c>
    </row>
    <row r="432" spans="1:2" x14ac:dyDescent="0.2">
      <c r="A432" s="2">
        <v>39979</v>
      </c>
      <c r="B432" s="1">
        <v>4371.03</v>
      </c>
    </row>
    <row r="433" spans="1:2" x14ac:dyDescent="0.2">
      <c r="A433" s="2">
        <v>39980</v>
      </c>
      <c r="B433" s="1">
        <v>4315.5200000000004</v>
      </c>
    </row>
    <row r="434" spans="1:2" x14ac:dyDescent="0.2">
      <c r="A434" s="2">
        <v>39981</v>
      </c>
      <c r="B434" s="1">
        <v>4301.3599999999997</v>
      </c>
    </row>
    <row r="435" spans="1:2" x14ac:dyDescent="0.2">
      <c r="A435" s="2">
        <v>39982</v>
      </c>
      <c r="B435" s="1">
        <v>4348.9399999999996</v>
      </c>
    </row>
    <row r="436" spans="1:2" x14ac:dyDescent="0.2">
      <c r="A436" s="2">
        <v>39983</v>
      </c>
      <c r="B436" s="1">
        <v>4347.13</v>
      </c>
    </row>
    <row r="437" spans="1:2" x14ac:dyDescent="0.2">
      <c r="A437" s="2">
        <v>39986</v>
      </c>
      <c r="B437" s="1">
        <v>4227.45</v>
      </c>
    </row>
    <row r="438" spans="1:2" x14ac:dyDescent="0.2">
      <c r="A438" s="2">
        <v>39987</v>
      </c>
      <c r="B438" s="1">
        <v>4242.33</v>
      </c>
    </row>
    <row r="439" spans="1:2" x14ac:dyDescent="0.2">
      <c r="A439" s="2">
        <v>39988</v>
      </c>
      <c r="B439" s="1">
        <v>4252.2299999999996</v>
      </c>
    </row>
    <row r="440" spans="1:2" x14ac:dyDescent="0.2">
      <c r="A440" s="2">
        <v>39989</v>
      </c>
      <c r="B440" s="1">
        <v>4337.74</v>
      </c>
    </row>
    <row r="441" spans="1:2" x14ac:dyDescent="0.2">
      <c r="A441" s="2">
        <v>39990</v>
      </c>
      <c r="B441" s="1">
        <v>4331.68</v>
      </c>
    </row>
    <row r="442" spans="1:2" x14ac:dyDescent="0.2">
      <c r="A442" s="2">
        <v>39993</v>
      </c>
      <c r="B442" s="1">
        <v>4377.04</v>
      </c>
    </row>
    <row r="443" spans="1:2" x14ac:dyDescent="0.2">
      <c r="A443" s="2">
        <v>39994</v>
      </c>
      <c r="B443" s="1">
        <v>4335.99</v>
      </c>
    </row>
    <row r="444" spans="1:2" x14ac:dyDescent="0.2">
      <c r="A444" s="2">
        <v>39995</v>
      </c>
      <c r="B444" s="1">
        <v>4352.54</v>
      </c>
    </row>
    <row r="445" spans="1:2" x14ac:dyDescent="0.2">
      <c r="A445" s="2">
        <v>39996</v>
      </c>
      <c r="B445" s="1">
        <v>4238.21</v>
      </c>
    </row>
    <row r="446" spans="1:2" x14ac:dyDescent="0.2">
      <c r="A446" s="2">
        <v>39997</v>
      </c>
      <c r="B446" s="1">
        <v>4238.21</v>
      </c>
    </row>
    <row r="447" spans="1:2" x14ac:dyDescent="0.2">
      <c r="A447" s="2">
        <v>40000</v>
      </c>
      <c r="B447" s="1">
        <v>4251.6400000000003</v>
      </c>
    </row>
    <row r="448" spans="1:2" x14ac:dyDescent="0.2">
      <c r="A448" s="2">
        <v>40001</v>
      </c>
      <c r="B448" s="1">
        <v>4180.93</v>
      </c>
    </row>
    <row r="449" spans="1:2" x14ac:dyDescent="0.2">
      <c r="A449" s="2">
        <v>40002</v>
      </c>
      <c r="B449" s="1">
        <v>4168.29</v>
      </c>
    </row>
    <row r="450" spans="1:2" x14ac:dyDescent="0.2">
      <c r="A450" s="2">
        <v>40003</v>
      </c>
      <c r="B450" s="1">
        <v>4179.07</v>
      </c>
    </row>
    <row r="451" spans="1:2" x14ac:dyDescent="0.2">
      <c r="A451" s="2">
        <v>40004</v>
      </c>
      <c r="B451" s="1">
        <v>4153.9399999999996</v>
      </c>
    </row>
    <row r="452" spans="1:2" x14ac:dyDescent="0.2">
      <c r="A452" s="2">
        <v>40007</v>
      </c>
      <c r="B452" s="1">
        <v>4256.8999999999996</v>
      </c>
    </row>
    <row r="453" spans="1:2" x14ac:dyDescent="0.2">
      <c r="A453" s="2">
        <v>40008</v>
      </c>
      <c r="B453" s="1">
        <v>4278.83</v>
      </c>
    </row>
    <row r="454" spans="1:2" x14ac:dyDescent="0.2">
      <c r="A454" s="2">
        <v>40009</v>
      </c>
      <c r="B454" s="1">
        <v>4392.26</v>
      </c>
    </row>
    <row r="455" spans="1:2" x14ac:dyDescent="0.2">
      <c r="A455" s="2">
        <v>40010</v>
      </c>
      <c r="B455" s="1">
        <v>4423.87</v>
      </c>
    </row>
    <row r="456" spans="1:2" x14ac:dyDescent="0.2">
      <c r="A456" s="2">
        <v>40011</v>
      </c>
      <c r="B456" s="1">
        <v>4422.8900000000003</v>
      </c>
    </row>
    <row r="457" spans="1:2" x14ac:dyDescent="0.2">
      <c r="A457" s="2">
        <v>40014</v>
      </c>
      <c r="B457" s="1">
        <v>4462.59</v>
      </c>
    </row>
    <row r="458" spans="1:2" x14ac:dyDescent="0.2">
      <c r="A458" s="2">
        <v>40015</v>
      </c>
      <c r="B458" s="1">
        <v>4484.18</v>
      </c>
    </row>
    <row r="459" spans="1:2" x14ac:dyDescent="0.2">
      <c r="A459" s="2">
        <v>40016</v>
      </c>
      <c r="B459" s="1">
        <v>4467.75</v>
      </c>
    </row>
    <row r="460" spans="1:2" x14ac:dyDescent="0.2">
      <c r="A460" s="2">
        <v>40017</v>
      </c>
      <c r="B460" s="1">
        <v>4560.88</v>
      </c>
    </row>
    <row r="461" spans="1:2" x14ac:dyDescent="0.2">
      <c r="A461" s="2">
        <v>40018</v>
      </c>
      <c r="B461" s="1">
        <v>4587.68</v>
      </c>
    </row>
    <row r="462" spans="1:2" x14ac:dyDescent="0.2">
      <c r="A462" s="2">
        <v>40021</v>
      </c>
      <c r="B462" s="1">
        <v>4599.8900000000003</v>
      </c>
    </row>
    <row r="463" spans="1:2" x14ac:dyDescent="0.2">
      <c r="A463" s="2">
        <v>40022</v>
      </c>
      <c r="B463" s="1">
        <v>4580.42</v>
      </c>
    </row>
    <row r="464" spans="1:2" x14ac:dyDescent="0.2">
      <c r="A464" s="2">
        <v>40023</v>
      </c>
      <c r="B464" s="1">
        <v>4563.18</v>
      </c>
    </row>
    <row r="465" spans="1:2" x14ac:dyDescent="0.2">
      <c r="A465" s="2">
        <v>40024</v>
      </c>
      <c r="B465" s="1">
        <v>4610.45</v>
      </c>
    </row>
    <row r="466" spans="1:2" x14ac:dyDescent="0.2">
      <c r="A466" s="2">
        <v>40025</v>
      </c>
      <c r="B466" s="1">
        <v>4617.79</v>
      </c>
    </row>
    <row r="467" spans="1:2" x14ac:dyDescent="0.2">
      <c r="A467" s="2">
        <v>40028</v>
      </c>
      <c r="B467" s="1">
        <v>4677.3</v>
      </c>
    </row>
    <row r="468" spans="1:2" x14ac:dyDescent="0.2">
      <c r="A468" s="2">
        <v>40029</v>
      </c>
      <c r="B468" s="1">
        <v>4690.8999999999996</v>
      </c>
    </row>
    <row r="469" spans="1:2" x14ac:dyDescent="0.2">
      <c r="A469" s="2">
        <v>40030</v>
      </c>
      <c r="B469" s="1">
        <v>4685.91</v>
      </c>
    </row>
    <row r="470" spans="1:2" x14ac:dyDescent="0.2">
      <c r="A470" s="2">
        <v>40031</v>
      </c>
      <c r="B470" s="1">
        <v>4663.92</v>
      </c>
    </row>
    <row r="471" spans="1:2" x14ac:dyDescent="0.2">
      <c r="A471" s="2">
        <v>40032</v>
      </c>
      <c r="B471" s="1">
        <v>4708.8900000000003</v>
      </c>
    </row>
    <row r="472" spans="1:2" x14ac:dyDescent="0.2">
      <c r="A472" s="2">
        <v>40035</v>
      </c>
      <c r="B472" s="1">
        <v>4702.95</v>
      </c>
    </row>
    <row r="473" spans="1:2" x14ac:dyDescent="0.2">
      <c r="A473" s="2">
        <v>40036</v>
      </c>
      <c r="B473" s="1">
        <v>4640.79</v>
      </c>
    </row>
    <row r="474" spans="1:2" x14ac:dyDescent="0.2">
      <c r="A474" s="2">
        <v>40037</v>
      </c>
      <c r="B474" s="1">
        <v>4684.22</v>
      </c>
    </row>
    <row r="475" spans="1:2" x14ac:dyDescent="0.2">
      <c r="A475" s="2">
        <v>40038</v>
      </c>
      <c r="B475" s="1">
        <v>4713.51</v>
      </c>
    </row>
    <row r="476" spans="1:2" x14ac:dyDescent="0.2">
      <c r="A476" s="2">
        <v>40039</v>
      </c>
      <c r="B476" s="1">
        <v>4681.76</v>
      </c>
    </row>
    <row r="477" spans="1:2" x14ac:dyDescent="0.2">
      <c r="A477" s="2">
        <v>40042</v>
      </c>
      <c r="B477" s="1">
        <v>4582.2299999999996</v>
      </c>
    </row>
    <row r="478" spans="1:2" x14ac:dyDescent="0.2">
      <c r="A478" s="2">
        <v>40043</v>
      </c>
      <c r="B478" s="1">
        <v>4621.03</v>
      </c>
    </row>
    <row r="479" spans="1:2" x14ac:dyDescent="0.2">
      <c r="A479" s="2">
        <v>40044</v>
      </c>
      <c r="B479" s="1">
        <v>4658.16</v>
      </c>
    </row>
    <row r="480" spans="1:2" x14ac:dyDescent="0.2">
      <c r="A480" s="2">
        <v>40045</v>
      </c>
      <c r="B480" s="1">
        <v>4703.79</v>
      </c>
    </row>
    <row r="481" spans="1:2" x14ac:dyDescent="0.2">
      <c r="A481" s="2">
        <v>40046</v>
      </c>
      <c r="B481" s="1">
        <v>4785.82</v>
      </c>
    </row>
    <row r="482" spans="1:2" x14ac:dyDescent="0.2">
      <c r="A482" s="2">
        <v>40049</v>
      </c>
      <c r="B482" s="1">
        <v>4791.76</v>
      </c>
    </row>
    <row r="483" spans="1:2" x14ac:dyDescent="0.2">
      <c r="A483" s="2">
        <v>40050</v>
      </c>
      <c r="B483" s="1">
        <v>4797.3999999999996</v>
      </c>
    </row>
    <row r="484" spans="1:2" x14ac:dyDescent="0.2">
      <c r="A484" s="2">
        <v>40051</v>
      </c>
      <c r="B484" s="1">
        <v>4800.72</v>
      </c>
    </row>
    <row r="485" spans="1:2" x14ac:dyDescent="0.2">
      <c r="A485" s="2">
        <v>40052</v>
      </c>
      <c r="B485" s="1">
        <v>4811.84</v>
      </c>
    </row>
    <row r="486" spans="1:2" x14ac:dyDescent="0.2">
      <c r="A486" s="2">
        <v>40053</v>
      </c>
      <c r="B486" s="1">
        <v>4789.01</v>
      </c>
    </row>
    <row r="487" spans="1:2" x14ac:dyDescent="0.2">
      <c r="A487" s="2">
        <v>40056</v>
      </c>
      <c r="B487" s="1">
        <v>4760.3999999999996</v>
      </c>
    </row>
    <row r="488" spans="1:2" x14ac:dyDescent="0.2">
      <c r="A488" s="2">
        <v>40057</v>
      </c>
      <c r="B488" s="1">
        <v>4662.04</v>
      </c>
    </row>
    <row r="489" spans="1:2" x14ac:dyDescent="0.2">
      <c r="A489" s="2">
        <v>40058</v>
      </c>
      <c r="B489" s="1">
        <v>4648.07</v>
      </c>
    </row>
    <row r="490" spans="1:2" x14ac:dyDescent="0.2">
      <c r="A490" s="2">
        <v>40059</v>
      </c>
      <c r="B490" s="1">
        <v>4683.41</v>
      </c>
    </row>
    <row r="491" spans="1:2" x14ac:dyDescent="0.2">
      <c r="A491" s="2">
        <v>40060</v>
      </c>
      <c r="B491" s="1">
        <v>4736.9799999999996</v>
      </c>
    </row>
    <row r="492" spans="1:2" x14ac:dyDescent="0.2">
      <c r="A492" s="2">
        <v>40063</v>
      </c>
      <c r="B492" s="1">
        <v>4736.9799999999996</v>
      </c>
    </row>
    <row r="493" spans="1:2" x14ac:dyDescent="0.2">
      <c r="A493" s="2">
        <v>40064</v>
      </c>
      <c r="B493" s="1">
        <v>4775.1499999999996</v>
      </c>
    </row>
    <row r="494" spans="1:2" x14ac:dyDescent="0.2">
      <c r="A494" s="2">
        <v>40065</v>
      </c>
      <c r="B494" s="1">
        <v>4801.96</v>
      </c>
    </row>
    <row r="495" spans="1:2" x14ac:dyDescent="0.2">
      <c r="A495" s="2">
        <v>40066</v>
      </c>
      <c r="B495" s="1">
        <v>4845.6499999999996</v>
      </c>
    </row>
    <row r="496" spans="1:2" x14ac:dyDescent="0.2">
      <c r="A496" s="2">
        <v>40067</v>
      </c>
      <c r="B496" s="1">
        <v>4836.76</v>
      </c>
    </row>
    <row r="497" spans="1:2" x14ac:dyDescent="0.2">
      <c r="A497" s="2">
        <v>40070</v>
      </c>
      <c r="B497" s="1">
        <v>4857.3</v>
      </c>
    </row>
    <row r="498" spans="1:2" x14ac:dyDescent="0.2">
      <c r="A498" s="2">
        <v>40071</v>
      </c>
      <c r="B498" s="1">
        <v>4859.3500000000004</v>
      </c>
    </row>
    <row r="499" spans="1:2" x14ac:dyDescent="0.2">
      <c r="A499" s="2">
        <v>40072</v>
      </c>
      <c r="B499" s="1">
        <v>4930.6400000000003</v>
      </c>
    </row>
    <row r="500" spans="1:2" x14ac:dyDescent="0.2">
      <c r="A500" s="2">
        <v>40073</v>
      </c>
      <c r="B500" s="1">
        <v>4922.68</v>
      </c>
    </row>
    <row r="501" spans="1:2" x14ac:dyDescent="0.2">
      <c r="A501" s="2">
        <v>40074</v>
      </c>
      <c r="B501" s="1">
        <v>4933.7</v>
      </c>
    </row>
    <row r="502" spans="1:2" x14ac:dyDescent="0.2">
      <c r="A502" s="2">
        <v>40077</v>
      </c>
      <c r="B502" s="1">
        <v>4912.74</v>
      </c>
    </row>
    <row r="503" spans="1:2" x14ac:dyDescent="0.2">
      <c r="A503" s="2">
        <v>40078</v>
      </c>
      <c r="B503" s="1">
        <v>4950.1099999999997</v>
      </c>
    </row>
    <row r="504" spans="1:2" x14ac:dyDescent="0.2">
      <c r="A504" s="2">
        <v>40079</v>
      </c>
      <c r="B504" s="1">
        <v>4902.3100000000004</v>
      </c>
    </row>
    <row r="505" spans="1:2" x14ac:dyDescent="0.2">
      <c r="A505" s="2">
        <v>40080</v>
      </c>
      <c r="B505" s="1">
        <v>4863.88</v>
      </c>
    </row>
    <row r="506" spans="1:2" x14ac:dyDescent="0.2">
      <c r="A506" s="2">
        <v>40081</v>
      </c>
      <c r="B506" s="1">
        <v>4839.2</v>
      </c>
    </row>
    <row r="507" spans="1:2" x14ac:dyDescent="0.2">
      <c r="A507" s="2">
        <v>40084</v>
      </c>
      <c r="B507" s="1">
        <v>4911.6400000000003</v>
      </c>
    </row>
    <row r="508" spans="1:2" x14ac:dyDescent="0.2">
      <c r="A508" s="2">
        <v>40085</v>
      </c>
      <c r="B508" s="1">
        <v>4901.3500000000004</v>
      </c>
    </row>
    <row r="509" spans="1:2" x14ac:dyDescent="0.2">
      <c r="A509" s="2">
        <v>40086</v>
      </c>
      <c r="B509" s="1">
        <v>4881.96</v>
      </c>
    </row>
    <row r="510" spans="1:2" x14ac:dyDescent="0.2">
      <c r="A510" s="2">
        <v>40087</v>
      </c>
      <c r="B510" s="1">
        <v>4773.07</v>
      </c>
    </row>
    <row r="511" spans="1:2" x14ac:dyDescent="0.2">
      <c r="A511" s="2">
        <v>40088</v>
      </c>
      <c r="B511" s="1">
        <v>4759.5600000000004</v>
      </c>
    </row>
    <row r="512" spans="1:2" x14ac:dyDescent="0.2">
      <c r="A512" s="2">
        <v>40091</v>
      </c>
      <c r="B512" s="1">
        <v>4829.6000000000004</v>
      </c>
    </row>
    <row r="513" spans="1:2" x14ac:dyDescent="0.2">
      <c r="A513" s="2">
        <v>40092</v>
      </c>
      <c r="B513" s="1">
        <v>4894.79</v>
      </c>
    </row>
    <row r="514" spans="1:2" x14ac:dyDescent="0.2">
      <c r="A514" s="2">
        <v>40093</v>
      </c>
      <c r="B514" s="1">
        <v>4906.95</v>
      </c>
    </row>
    <row r="515" spans="1:2" x14ac:dyDescent="0.2">
      <c r="A515" s="2">
        <v>40094</v>
      </c>
      <c r="B515" s="1">
        <v>4939.63</v>
      </c>
    </row>
    <row r="516" spans="1:2" x14ac:dyDescent="0.2">
      <c r="A516" s="2">
        <v>40095</v>
      </c>
      <c r="B516" s="1">
        <v>4966.6499999999996</v>
      </c>
    </row>
    <row r="517" spans="1:2" x14ac:dyDescent="0.2">
      <c r="A517" s="2">
        <v>40098</v>
      </c>
      <c r="B517" s="1">
        <v>4994.37</v>
      </c>
    </row>
    <row r="518" spans="1:2" x14ac:dyDescent="0.2">
      <c r="A518" s="2">
        <v>40099</v>
      </c>
      <c r="B518" s="1">
        <v>4977.87</v>
      </c>
    </row>
    <row r="519" spans="1:2" x14ac:dyDescent="0.2">
      <c r="A519" s="2">
        <v>40100</v>
      </c>
      <c r="B519" s="1">
        <v>5064.58</v>
      </c>
    </row>
    <row r="520" spans="1:2" x14ac:dyDescent="0.2">
      <c r="A520" s="2">
        <v>40101</v>
      </c>
      <c r="B520" s="1">
        <v>5083.21</v>
      </c>
    </row>
    <row r="521" spans="1:2" x14ac:dyDescent="0.2">
      <c r="A521" s="2">
        <v>40102</v>
      </c>
      <c r="B521" s="1">
        <v>5042.38</v>
      </c>
    </row>
    <row r="522" spans="1:2" x14ac:dyDescent="0.2">
      <c r="A522" s="2">
        <v>40105</v>
      </c>
      <c r="B522" s="1">
        <v>5084.51</v>
      </c>
    </row>
    <row r="523" spans="1:2" x14ac:dyDescent="0.2">
      <c r="A523" s="2">
        <v>40106</v>
      </c>
      <c r="B523" s="1">
        <v>5056.07</v>
      </c>
    </row>
    <row r="524" spans="1:2" x14ac:dyDescent="0.2">
      <c r="A524" s="2">
        <v>40107</v>
      </c>
      <c r="B524" s="1">
        <v>5001.37</v>
      </c>
    </row>
    <row r="525" spans="1:2" x14ac:dyDescent="0.2">
      <c r="A525" s="2">
        <v>40108</v>
      </c>
      <c r="B525" s="1">
        <v>5054.66</v>
      </c>
    </row>
    <row r="526" spans="1:2" x14ac:dyDescent="0.2">
      <c r="A526" s="2">
        <v>40109</v>
      </c>
      <c r="B526" s="1">
        <v>4982.79</v>
      </c>
    </row>
    <row r="527" spans="1:2" x14ac:dyDescent="0.2">
      <c r="A527" s="2">
        <v>40112</v>
      </c>
      <c r="B527" s="1">
        <v>4914.08</v>
      </c>
    </row>
    <row r="528" spans="1:2" x14ac:dyDescent="0.2">
      <c r="A528" s="2">
        <v>40113</v>
      </c>
      <c r="B528" s="1">
        <v>4922.3599999999997</v>
      </c>
    </row>
    <row r="529" spans="1:2" x14ac:dyDescent="0.2">
      <c r="A529" s="2">
        <v>40114</v>
      </c>
      <c r="B529" s="1">
        <v>4851.5600000000004</v>
      </c>
    </row>
    <row r="530" spans="1:2" x14ac:dyDescent="0.2">
      <c r="A530" s="2">
        <v>40115</v>
      </c>
      <c r="B530" s="1">
        <v>4951.1499999999996</v>
      </c>
    </row>
    <row r="531" spans="1:2" x14ac:dyDescent="0.2">
      <c r="A531" s="2">
        <v>40116</v>
      </c>
      <c r="B531" s="1">
        <v>4812.24</v>
      </c>
    </row>
    <row r="532" spans="1:2" x14ac:dyDescent="0.2">
      <c r="A532" s="2">
        <v>40119</v>
      </c>
      <c r="B532" s="1">
        <v>4845.75</v>
      </c>
    </row>
    <row r="533" spans="1:2" x14ac:dyDescent="0.2">
      <c r="A533" s="2">
        <v>40120</v>
      </c>
      <c r="B533" s="1">
        <v>4856.18</v>
      </c>
    </row>
    <row r="534" spans="1:2" x14ac:dyDescent="0.2">
      <c r="A534" s="2">
        <v>40121</v>
      </c>
      <c r="B534" s="1">
        <v>4866.45</v>
      </c>
    </row>
    <row r="535" spans="1:2" x14ac:dyDescent="0.2">
      <c r="A535" s="2">
        <v>40122</v>
      </c>
      <c r="B535" s="1">
        <v>4950.3900000000003</v>
      </c>
    </row>
    <row r="536" spans="1:2" x14ac:dyDescent="0.2">
      <c r="A536" s="2">
        <v>40123</v>
      </c>
      <c r="B536" s="1">
        <v>4965.26</v>
      </c>
    </row>
    <row r="537" spans="1:2" x14ac:dyDescent="0.2">
      <c r="A537" s="2">
        <v>40126</v>
      </c>
      <c r="B537" s="1">
        <v>5066.99</v>
      </c>
    </row>
    <row r="538" spans="1:2" x14ac:dyDescent="0.2">
      <c r="A538" s="2">
        <v>40127</v>
      </c>
      <c r="B538" s="1">
        <v>5073.43</v>
      </c>
    </row>
    <row r="539" spans="1:2" x14ac:dyDescent="0.2">
      <c r="A539" s="2">
        <v>40128</v>
      </c>
      <c r="B539" s="1">
        <v>5094.33</v>
      </c>
    </row>
    <row r="540" spans="1:2" x14ac:dyDescent="0.2">
      <c r="A540" s="2">
        <v>40129</v>
      </c>
      <c r="B540" s="1">
        <v>5041.3500000000004</v>
      </c>
    </row>
    <row r="541" spans="1:2" x14ac:dyDescent="0.2">
      <c r="A541" s="2">
        <v>40130</v>
      </c>
      <c r="B541" s="1">
        <v>5060.97</v>
      </c>
    </row>
    <row r="542" spans="1:2" x14ac:dyDescent="0.2">
      <c r="A542" s="2">
        <v>40133</v>
      </c>
      <c r="B542" s="1">
        <v>5132.79</v>
      </c>
    </row>
    <row r="543" spans="1:2" x14ac:dyDescent="0.2">
      <c r="A543" s="2">
        <v>40134</v>
      </c>
      <c r="B543" s="1">
        <v>5141.8100000000004</v>
      </c>
    </row>
    <row r="544" spans="1:2" x14ac:dyDescent="0.2">
      <c r="A544" s="2">
        <v>40135</v>
      </c>
      <c r="B544" s="1">
        <v>5150.18</v>
      </c>
    </row>
    <row r="545" spans="1:2" x14ac:dyDescent="0.2">
      <c r="A545" s="2">
        <v>40136</v>
      </c>
      <c r="B545" s="1">
        <v>5093.92</v>
      </c>
    </row>
    <row r="546" spans="1:2" x14ac:dyDescent="0.2">
      <c r="A546" s="2">
        <v>40137</v>
      </c>
      <c r="B546" s="1">
        <v>5084.16</v>
      </c>
    </row>
    <row r="547" spans="1:2" x14ac:dyDescent="0.2">
      <c r="A547" s="2">
        <v>40140</v>
      </c>
      <c r="B547" s="1">
        <v>5152</v>
      </c>
    </row>
    <row r="548" spans="1:2" x14ac:dyDescent="0.2">
      <c r="A548" s="2">
        <v>40141</v>
      </c>
      <c r="B548" s="1">
        <v>5153.7299999999996</v>
      </c>
    </row>
    <row r="549" spans="1:2" x14ac:dyDescent="0.2">
      <c r="A549" s="2">
        <v>40142</v>
      </c>
      <c r="B549" s="1">
        <v>5170.18</v>
      </c>
    </row>
    <row r="550" spans="1:2" x14ac:dyDescent="0.2">
      <c r="A550" s="2">
        <v>40143</v>
      </c>
      <c r="B550" s="1">
        <v>5170.18</v>
      </c>
    </row>
    <row r="551" spans="1:2" x14ac:dyDescent="0.2">
      <c r="A551" s="2">
        <v>40144</v>
      </c>
      <c r="B551" s="1">
        <v>5088.97</v>
      </c>
    </row>
    <row r="552" spans="1:2" x14ac:dyDescent="0.2">
      <c r="A552" s="2">
        <v>40147</v>
      </c>
      <c r="B552" s="1">
        <v>5105.54</v>
      </c>
    </row>
    <row r="553" spans="1:2" x14ac:dyDescent="0.2">
      <c r="A553" s="2">
        <v>40148</v>
      </c>
      <c r="B553" s="1">
        <v>5165.6400000000003</v>
      </c>
    </row>
    <row r="554" spans="1:2" x14ac:dyDescent="0.2">
      <c r="A554" s="2">
        <v>40149</v>
      </c>
      <c r="B554" s="1">
        <v>5157.41</v>
      </c>
    </row>
    <row r="555" spans="1:2" x14ac:dyDescent="0.2">
      <c r="A555" s="2">
        <v>40150</v>
      </c>
      <c r="B555" s="1">
        <v>5111.92</v>
      </c>
    </row>
    <row r="556" spans="1:2" x14ac:dyDescent="0.2">
      <c r="A556" s="2">
        <v>40151</v>
      </c>
      <c r="B556" s="1">
        <v>5126.67</v>
      </c>
    </row>
    <row r="557" spans="1:2" x14ac:dyDescent="0.2">
      <c r="A557" s="2">
        <v>40154</v>
      </c>
      <c r="B557" s="1">
        <v>5113.1899999999996</v>
      </c>
    </row>
    <row r="558" spans="1:2" x14ac:dyDescent="0.2">
      <c r="A558" s="2">
        <v>40155</v>
      </c>
      <c r="B558" s="1">
        <v>5056</v>
      </c>
    </row>
    <row r="559" spans="1:2" x14ac:dyDescent="0.2">
      <c r="A559" s="2">
        <v>40156</v>
      </c>
      <c r="B559" s="1">
        <v>5074.09</v>
      </c>
    </row>
    <row r="560" spans="1:2" x14ac:dyDescent="0.2">
      <c r="A560" s="2">
        <v>40157</v>
      </c>
      <c r="B560" s="1">
        <v>5097.7700000000004</v>
      </c>
    </row>
    <row r="561" spans="1:2" x14ac:dyDescent="0.2">
      <c r="A561" s="2">
        <v>40158</v>
      </c>
      <c r="B561" s="1">
        <v>5116.1899999999996</v>
      </c>
    </row>
    <row r="562" spans="1:2" x14ac:dyDescent="0.2">
      <c r="A562" s="2">
        <v>40161</v>
      </c>
      <c r="B562" s="1">
        <v>5136.88</v>
      </c>
    </row>
    <row r="563" spans="1:2" x14ac:dyDescent="0.2">
      <c r="A563" s="2">
        <v>40162</v>
      </c>
      <c r="B563" s="1">
        <v>5109.5200000000004</v>
      </c>
    </row>
    <row r="564" spans="1:2" x14ac:dyDescent="0.2">
      <c r="A564" s="2">
        <v>40163</v>
      </c>
      <c r="B564" s="1">
        <v>5110.09</v>
      </c>
    </row>
    <row r="565" spans="1:2" x14ac:dyDescent="0.2">
      <c r="A565" s="2">
        <v>40164</v>
      </c>
      <c r="B565" s="1">
        <v>5049.38</v>
      </c>
    </row>
    <row r="566" spans="1:2" x14ac:dyDescent="0.2">
      <c r="A566" s="2">
        <v>40165</v>
      </c>
      <c r="B566" s="1">
        <v>5064.96</v>
      </c>
    </row>
    <row r="567" spans="1:2" x14ac:dyDescent="0.2">
      <c r="A567" s="2">
        <v>40168</v>
      </c>
      <c r="B567" s="1">
        <v>5111.3599999999997</v>
      </c>
    </row>
    <row r="568" spans="1:2" x14ac:dyDescent="0.2">
      <c r="A568" s="2">
        <v>40169</v>
      </c>
      <c r="B568" s="1">
        <v>5122.1499999999996</v>
      </c>
    </row>
    <row r="569" spans="1:2" x14ac:dyDescent="0.2">
      <c r="A569" s="2">
        <v>40170</v>
      </c>
      <c r="B569" s="1">
        <v>5121.0200000000004</v>
      </c>
    </row>
    <row r="570" spans="1:2" x14ac:dyDescent="0.2">
      <c r="A570" s="2">
        <v>40171</v>
      </c>
      <c r="B570" s="1">
        <v>5139.41</v>
      </c>
    </row>
    <row r="571" spans="1:2" x14ac:dyDescent="0.2">
      <c r="A571" s="2">
        <v>40172</v>
      </c>
      <c r="B571" s="1">
        <v>5139.41</v>
      </c>
    </row>
    <row r="572" spans="1:2" x14ac:dyDescent="0.2">
      <c r="A572" s="2">
        <v>40175</v>
      </c>
      <c r="B572" s="1">
        <v>5147.3100000000004</v>
      </c>
    </row>
    <row r="573" spans="1:2" x14ac:dyDescent="0.2">
      <c r="A573" s="2">
        <v>40176</v>
      </c>
      <c r="B573" s="1">
        <v>5141.1400000000003</v>
      </c>
    </row>
    <row r="574" spans="1:2" x14ac:dyDescent="0.2">
      <c r="A574" s="2">
        <v>40177</v>
      </c>
      <c r="B574" s="1">
        <v>5141.76</v>
      </c>
    </row>
    <row r="575" spans="1:2" x14ac:dyDescent="0.2">
      <c r="A575" s="2">
        <v>40178</v>
      </c>
      <c r="B575" s="1">
        <v>5095.7299999999996</v>
      </c>
    </row>
    <row r="576" spans="1:2" x14ac:dyDescent="0.2">
      <c r="A576" s="2">
        <v>40179</v>
      </c>
      <c r="B576" s="1">
        <v>5095.7299999999996</v>
      </c>
    </row>
    <row r="577" spans="1:2" x14ac:dyDescent="0.2">
      <c r="A577" s="2">
        <v>40182</v>
      </c>
      <c r="B577" s="1">
        <v>5180.34</v>
      </c>
    </row>
    <row r="578" spans="1:2" x14ac:dyDescent="0.2">
      <c r="A578" s="2">
        <v>40183</v>
      </c>
      <c r="B578" s="1">
        <v>5197.75</v>
      </c>
    </row>
    <row r="579" spans="1:2" x14ac:dyDescent="0.2">
      <c r="A579" s="2">
        <v>40184</v>
      </c>
      <c r="B579" s="1">
        <v>5206.46</v>
      </c>
    </row>
    <row r="580" spans="1:2" x14ac:dyDescent="0.2">
      <c r="A580" s="2">
        <v>40185</v>
      </c>
      <c r="B580" s="1">
        <v>5235.45</v>
      </c>
    </row>
    <row r="581" spans="1:2" x14ac:dyDescent="0.2">
      <c r="A581" s="2">
        <v>40186</v>
      </c>
      <c r="B581" s="1">
        <v>5243.64</v>
      </c>
    </row>
    <row r="582" spans="1:2" x14ac:dyDescent="0.2">
      <c r="A582" s="2">
        <v>40189</v>
      </c>
      <c r="B582" s="1">
        <v>5260.14</v>
      </c>
    </row>
    <row r="583" spans="1:2" x14ac:dyDescent="0.2">
      <c r="A583" s="2">
        <v>40190</v>
      </c>
      <c r="B583" s="1">
        <v>5221.3900000000003</v>
      </c>
    </row>
    <row r="584" spans="1:2" x14ac:dyDescent="0.2">
      <c r="A584" s="2">
        <v>40191</v>
      </c>
      <c r="B584" s="1">
        <v>5255.52</v>
      </c>
    </row>
    <row r="585" spans="1:2" x14ac:dyDescent="0.2">
      <c r="A585" s="2">
        <v>40192</v>
      </c>
      <c r="B585" s="1">
        <v>5266.07</v>
      </c>
    </row>
    <row r="586" spans="1:2" x14ac:dyDescent="0.2">
      <c r="A586" s="2">
        <v>40193</v>
      </c>
      <c r="B586" s="1">
        <v>5212.18</v>
      </c>
    </row>
    <row r="587" spans="1:2" x14ac:dyDescent="0.2">
      <c r="A587" s="2">
        <v>40196</v>
      </c>
      <c r="B587" s="1">
        <v>5212.18</v>
      </c>
    </row>
    <row r="588" spans="1:2" x14ac:dyDescent="0.2">
      <c r="A588" s="2">
        <v>40197</v>
      </c>
      <c r="B588" s="1">
        <v>5268.1</v>
      </c>
    </row>
    <row r="589" spans="1:2" x14ac:dyDescent="0.2">
      <c r="A589" s="2">
        <v>40198</v>
      </c>
      <c r="B589" s="1">
        <v>5221.3500000000004</v>
      </c>
    </row>
    <row r="590" spans="1:2" x14ac:dyDescent="0.2">
      <c r="A590" s="2">
        <v>40199</v>
      </c>
      <c r="B590" s="1">
        <v>5108.9799999999996</v>
      </c>
    </row>
    <row r="591" spans="1:2" x14ac:dyDescent="0.2">
      <c r="A591" s="2">
        <v>40200</v>
      </c>
      <c r="B591" s="1">
        <v>5012.2700000000004</v>
      </c>
    </row>
    <row r="592" spans="1:2" x14ac:dyDescent="0.2">
      <c r="A592" s="2">
        <v>40203</v>
      </c>
      <c r="B592" s="1">
        <v>5033.4399999999996</v>
      </c>
    </row>
    <row r="593" spans="1:2" x14ac:dyDescent="0.2">
      <c r="A593" s="2">
        <v>40204</v>
      </c>
      <c r="B593" s="1">
        <v>5008.67</v>
      </c>
    </row>
    <row r="594" spans="1:2" x14ac:dyDescent="0.2">
      <c r="A594" s="2">
        <v>40205</v>
      </c>
      <c r="B594" s="1">
        <v>5033.93</v>
      </c>
    </row>
    <row r="595" spans="1:2" x14ac:dyDescent="0.2">
      <c r="A595" s="2">
        <v>40206</v>
      </c>
      <c r="B595" s="1">
        <v>4993.75</v>
      </c>
    </row>
    <row r="596" spans="1:2" x14ac:dyDescent="0.2">
      <c r="A596" s="2">
        <v>40207</v>
      </c>
      <c r="B596" s="1">
        <v>4959.38</v>
      </c>
    </row>
    <row r="597" spans="1:2" x14ac:dyDescent="0.2">
      <c r="A597" s="2">
        <v>40210</v>
      </c>
      <c r="B597" s="1">
        <v>5029.1400000000003</v>
      </c>
    </row>
    <row r="598" spans="1:2" x14ac:dyDescent="0.2">
      <c r="A598" s="2">
        <v>40211</v>
      </c>
      <c r="B598" s="1">
        <v>5096.5200000000004</v>
      </c>
    </row>
    <row r="599" spans="1:2" x14ac:dyDescent="0.2">
      <c r="A599" s="2">
        <v>40212</v>
      </c>
      <c r="B599" s="1">
        <v>5060.93</v>
      </c>
    </row>
    <row r="600" spans="1:2" x14ac:dyDescent="0.2">
      <c r="A600" s="2">
        <v>40213</v>
      </c>
      <c r="B600" s="1">
        <v>4906.8900000000003</v>
      </c>
    </row>
    <row r="601" spans="1:2" x14ac:dyDescent="0.2">
      <c r="A601" s="2">
        <v>40214</v>
      </c>
      <c r="B601" s="1">
        <v>4909.09</v>
      </c>
    </row>
    <row r="602" spans="1:2" x14ac:dyDescent="0.2">
      <c r="A602" s="2">
        <v>40217</v>
      </c>
      <c r="B602" s="1">
        <v>4864.96</v>
      </c>
    </row>
    <row r="603" spans="1:2" x14ac:dyDescent="0.2">
      <c r="A603" s="2">
        <v>40218</v>
      </c>
      <c r="B603" s="1">
        <v>4927.24</v>
      </c>
    </row>
    <row r="604" spans="1:2" x14ac:dyDescent="0.2">
      <c r="A604" s="2">
        <v>40219</v>
      </c>
      <c r="B604" s="1">
        <v>4919.84</v>
      </c>
    </row>
    <row r="605" spans="1:2" x14ac:dyDescent="0.2">
      <c r="A605" s="2">
        <v>40220</v>
      </c>
      <c r="B605" s="1">
        <v>4964.71</v>
      </c>
    </row>
    <row r="606" spans="1:2" x14ac:dyDescent="0.2">
      <c r="A606" s="2">
        <v>40221</v>
      </c>
      <c r="B606" s="1">
        <v>4942.93</v>
      </c>
    </row>
    <row r="607" spans="1:2" x14ac:dyDescent="0.2">
      <c r="A607" s="2">
        <v>40224</v>
      </c>
      <c r="B607" s="1">
        <v>4942.93</v>
      </c>
    </row>
    <row r="608" spans="1:2" x14ac:dyDescent="0.2">
      <c r="A608" s="2">
        <v>40225</v>
      </c>
      <c r="B608" s="1">
        <v>5031.8999999999996</v>
      </c>
    </row>
    <row r="609" spans="1:2" x14ac:dyDescent="0.2">
      <c r="A609" s="2">
        <v>40226</v>
      </c>
      <c r="B609" s="1">
        <v>5051.54</v>
      </c>
    </row>
    <row r="610" spans="1:2" x14ac:dyDescent="0.2">
      <c r="A610" s="2">
        <v>40227</v>
      </c>
      <c r="B610" s="1">
        <v>5080.57</v>
      </c>
    </row>
    <row r="611" spans="1:2" x14ac:dyDescent="0.2">
      <c r="A611" s="2">
        <v>40228</v>
      </c>
      <c r="B611" s="1">
        <v>5085.7299999999996</v>
      </c>
    </row>
    <row r="612" spans="1:2" x14ac:dyDescent="0.2">
      <c r="A612" s="2">
        <v>40231</v>
      </c>
      <c r="B612" s="1">
        <v>5080.84</v>
      </c>
    </row>
    <row r="613" spans="1:2" x14ac:dyDescent="0.2">
      <c r="A613" s="2">
        <v>40232</v>
      </c>
      <c r="B613" s="1">
        <v>5024.6000000000004</v>
      </c>
    </row>
    <row r="614" spans="1:2" x14ac:dyDescent="0.2">
      <c r="A614" s="2">
        <v>40233</v>
      </c>
      <c r="B614" s="1">
        <v>5070.99</v>
      </c>
    </row>
    <row r="615" spans="1:2" x14ac:dyDescent="0.2">
      <c r="A615" s="2">
        <v>40234</v>
      </c>
      <c r="B615" s="1">
        <v>5050.3599999999997</v>
      </c>
    </row>
    <row r="616" spans="1:2" x14ac:dyDescent="0.2">
      <c r="A616" s="2">
        <v>40235</v>
      </c>
      <c r="B616" s="1">
        <v>5056.58</v>
      </c>
    </row>
    <row r="617" spans="1:2" x14ac:dyDescent="0.2">
      <c r="A617" s="2">
        <v>40238</v>
      </c>
      <c r="B617" s="1">
        <v>5092.63</v>
      </c>
    </row>
    <row r="618" spans="1:2" x14ac:dyDescent="0.2">
      <c r="A618" s="2">
        <v>40239</v>
      </c>
      <c r="B618" s="1">
        <v>5104.68</v>
      </c>
    </row>
    <row r="619" spans="1:2" x14ac:dyDescent="0.2">
      <c r="A619" s="2">
        <v>40240</v>
      </c>
      <c r="B619" s="1">
        <v>5106.1000000000004</v>
      </c>
    </row>
    <row r="620" spans="1:2" x14ac:dyDescent="0.2">
      <c r="A620" s="2">
        <v>40241</v>
      </c>
      <c r="B620" s="1">
        <v>5124.78</v>
      </c>
    </row>
    <row r="621" spans="1:2" x14ac:dyDescent="0.2">
      <c r="A621" s="2">
        <v>40242</v>
      </c>
      <c r="B621" s="1">
        <v>5189.43</v>
      </c>
    </row>
    <row r="622" spans="1:2" x14ac:dyDescent="0.2">
      <c r="A622" s="2">
        <v>40245</v>
      </c>
      <c r="B622" s="1">
        <v>5184.8999999999996</v>
      </c>
    </row>
    <row r="623" spans="1:2" x14ac:dyDescent="0.2">
      <c r="A623" s="2">
        <v>40246</v>
      </c>
      <c r="B623" s="1">
        <v>5192.5</v>
      </c>
    </row>
    <row r="624" spans="1:2" x14ac:dyDescent="0.2">
      <c r="A624" s="2">
        <v>40247</v>
      </c>
      <c r="B624" s="1">
        <v>5210.33</v>
      </c>
    </row>
    <row r="625" spans="1:2" x14ac:dyDescent="0.2">
      <c r="A625" s="2">
        <v>40248</v>
      </c>
      <c r="B625" s="1">
        <v>5232.57</v>
      </c>
    </row>
    <row r="626" spans="1:2" x14ac:dyDescent="0.2">
      <c r="A626" s="2">
        <v>40249</v>
      </c>
      <c r="B626" s="1">
        <v>5230.1099999999997</v>
      </c>
    </row>
    <row r="627" spans="1:2" x14ac:dyDescent="0.2">
      <c r="A627" s="2">
        <v>40252</v>
      </c>
      <c r="B627" s="1">
        <v>5241.8500000000004</v>
      </c>
    </row>
    <row r="628" spans="1:2" x14ac:dyDescent="0.2">
      <c r="A628" s="2">
        <v>40253</v>
      </c>
      <c r="B628" s="1">
        <v>5278.38</v>
      </c>
    </row>
    <row r="629" spans="1:2" x14ac:dyDescent="0.2">
      <c r="A629" s="2">
        <v>40254</v>
      </c>
      <c r="B629" s="1">
        <v>5306.08</v>
      </c>
    </row>
    <row r="630" spans="1:2" x14ac:dyDescent="0.2">
      <c r="A630" s="2">
        <v>40255</v>
      </c>
      <c r="B630" s="1">
        <v>5306.36</v>
      </c>
    </row>
    <row r="631" spans="1:2" x14ac:dyDescent="0.2">
      <c r="A631" s="2">
        <v>40256</v>
      </c>
      <c r="B631" s="1">
        <v>5283.37</v>
      </c>
    </row>
    <row r="632" spans="1:2" x14ac:dyDescent="0.2">
      <c r="A632" s="2">
        <v>40259</v>
      </c>
      <c r="B632" s="1">
        <v>5303.8</v>
      </c>
    </row>
    <row r="633" spans="1:2" x14ac:dyDescent="0.2">
      <c r="A633" s="2">
        <v>40260</v>
      </c>
      <c r="B633" s="1">
        <v>5343.73</v>
      </c>
    </row>
    <row r="634" spans="1:2" x14ac:dyDescent="0.2">
      <c r="A634" s="2">
        <v>40261</v>
      </c>
      <c r="B634" s="1">
        <v>5313.08</v>
      </c>
    </row>
    <row r="635" spans="1:2" x14ac:dyDescent="0.2">
      <c r="A635" s="2">
        <v>40262</v>
      </c>
      <c r="B635" s="1">
        <v>5305.73</v>
      </c>
    </row>
    <row r="636" spans="1:2" x14ac:dyDescent="0.2">
      <c r="A636" s="2">
        <v>40263</v>
      </c>
      <c r="B636" s="1">
        <v>5311.26</v>
      </c>
    </row>
    <row r="637" spans="1:2" x14ac:dyDescent="0.2">
      <c r="A637" s="2">
        <v>40266</v>
      </c>
      <c r="B637" s="1">
        <v>5338.24</v>
      </c>
    </row>
    <row r="638" spans="1:2" x14ac:dyDescent="0.2">
      <c r="A638" s="2">
        <v>40267</v>
      </c>
      <c r="B638" s="1">
        <v>5330.55</v>
      </c>
    </row>
    <row r="639" spans="1:2" x14ac:dyDescent="0.2">
      <c r="A639" s="2">
        <v>40268</v>
      </c>
      <c r="B639" s="1">
        <v>5318.94</v>
      </c>
    </row>
    <row r="640" spans="1:2" x14ac:dyDescent="0.2">
      <c r="A640" s="2">
        <v>40269</v>
      </c>
      <c r="B640" s="1">
        <v>5362.36</v>
      </c>
    </row>
    <row r="641" spans="1:2" x14ac:dyDescent="0.2">
      <c r="A641" s="2">
        <v>40270</v>
      </c>
      <c r="B641" s="1">
        <v>5362.36</v>
      </c>
    </row>
    <row r="642" spans="1:2" x14ac:dyDescent="0.2">
      <c r="A642" s="2">
        <v>40273</v>
      </c>
      <c r="B642" s="1">
        <v>5392.76</v>
      </c>
    </row>
    <row r="643" spans="1:2" x14ac:dyDescent="0.2">
      <c r="A643" s="2">
        <v>40274</v>
      </c>
      <c r="B643" s="1">
        <v>5397.71</v>
      </c>
    </row>
    <row r="644" spans="1:2" x14ac:dyDescent="0.2">
      <c r="A644" s="2">
        <v>40275</v>
      </c>
      <c r="B644" s="1">
        <v>5363.32</v>
      </c>
    </row>
    <row r="645" spans="1:2" x14ac:dyDescent="0.2">
      <c r="A645" s="2">
        <v>40276</v>
      </c>
      <c r="B645" s="1">
        <v>5386.34</v>
      </c>
    </row>
    <row r="646" spans="1:2" x14ac:dyDescent="0.2">
      <c r="A646" s="2">
        <v>40277</v>
      </c>
      <c r="B646" s="1">
        <v>5418.23</v>
      </c>
    </row>
    <row r="647" spans="1:2" x14ac:dyDescent="0.2">
      <c r="A647" s="2">
        <v>40280</v>
      </c>
      <c r="B647" s="1">
        <v>5429.86</v>
      </c>
    </row>
    <row r="648" spans="1:2" x14ac:dyDescent="0.2">
      <c r="A648" s="2">
        <v>40281</v>
      </c>
      <c r="B648" s="1">
        <v>5426.65</v>
      </c>
    </row>
    <row r="649" spans="1:2" x14ac:dyDescent="0.2">
      <c r="A649" s="2">
        <v>40282</v>
      </c>
      <c r="B649" s="1">
        <v>5481.18</v>
      </c>
    </row>
    <row r="650" spans="1:2" x14ac:dyDescent="0.2">
      <c r="A650" s="2">
        <v>40283</v>
      </c>
      <c r="B650" s="1">
        <v>5482.37</v>
      </c>
    </row>
    <row r="651" spans="1:2" x14ac:dyDescent="0.2">
      <c r="A651" s="2">
        <v>40284</v>
      </c>
      <c r="B651" s="1">
        <v>5393.9</v>
      </c>
    </row>
    <row r="652" spans="1:2" x14ac:dyDescent="0.2">
      <c r="A652" s="2">
        <v>40287</v>
      </c>
      <c r="B652" s="1">
        <v>5426.72</v>
      </c>
    </row>
    <row r="653" spans="1:2" x14ac:dyDescent="0.2">
      <c r="A653" s="2">
        <v>40288</v>
      </c>
      <c r="B653" s="1">
        <v>5462.97</v>
      </c>
    </row>
    <row r="654" spans="1:2" x14ac:dyDescent="0.2">
      <c r="A654" s="2">
        <v>40289</v>
      </c>
      <c r="B654" s="1">
        <v>5441.44</v>
      </c>
    </row>
    <row r="655" spans="1:2" x14ac:dyDescent="0.2">
      <c r="A655" s="2">
        <v>40290</v>
      </c>
      <c r="B655" s="1">
        <v>5432.78</v>
      </c>
    </row>
    <row r="656" spans="1:2" x14ac:dyDescent="0.2">
      <c r="A656" s="2">
        <v>40291</v>
      </c>
      <c r="B656" s="1">
        <v>5469.66</v>
      </c>
    </row>
    <row r="657" spans="1:2" x14ac:dyDescent="0.2">
      <c r="A657" s="2">
        <v>40294</v>
      </c>
      <c r="B657" s="1">
        <v>5440.29</v>
      </c>
    </row>
    <row r="658" spans="1:2" x14ac:dyDescent="0.2">
      <c r="A658" s="2">
        <v>40295</v>
      </c>
      <c r="B658" s="1">
        <v>5318.78</v>
      </c>
    </row>
    <row r="659" spans="1:2" x14ac:dyDescent="0.2">
      <c r="A659" s="2">
        <v>40296</v>
      </c>
      <c r="B659" s="1">
        <v>5363.27</v>
      </c>
    </row>
    <row r="660" spans="1:2" x14ac:dyDescent="0.2">
      <c r="A660" s="2">
        <v>40297</v>
      </c>
      <c r="B660" s="1">
        <v>5420.2</v>
      </c>
    </row>
    <row r="661" spans="1:2" x14ac:dyDescent="0.2">
      <c r="A661" s="2">
        <v>40298</v>
      </c>
      <c r="B661" s="1">
        <v>5340.03</v>
      </c>
    </row>
    <row r="662" spans="1:2" x14ac:dyDescent="0.2">
      <c r="A662" s="2">
        <v>40301</v>
      </c>
      <c r="B662" s="1">
        <v>5400.2</v>
      </c>
    </row>
    <row r="663" spans="1:2" x14ac:dyDescent="0.2">
      <c r="A663" s="2">
        <v>40302</v>
      </c>
      <c r="B663" s="1">
        <v>5292.65</v>
      </c>
    </row>
    <row r="664" spans="1:2" x14ac:dyDescent="0.2">
      <c r="A664" s="2">
        <v>40303</v>
      </c>
      <c r="B664" s="1">
        <v>5257.94</v>
      </c>
    </row>
    <row r="665" spans="1:2" x14ac:dyDescent="0.2">
      <c r="A665" s="2">
        <v>40304</v>
      </c>
      <c r="B665" s="1">
        <v>5088.62</v>
      </c>
    </row>
    <row r="666" spans="1:2" x14ac:dyDescent="0.2">
      <c r="A666" s="2">
        <v>40305</v>
      </c>
      <c r="B666" s="1">
        <v>5032.51</v>
      </c>
    </row>
    <row r="667" spans="1:2" x14ac:dyDescent="0.2">
      <c r="A667" s="2">
        <v>40308</v>
      </c>
      <c r="B667" s="1">
        <v>5226.97</v>
      </c>
    </row>
    <row r="668" spans="1:2" x14ac:dyDescent="0.2">
      <c r="A668" s="2">
        <v>40309</v>
      </c>
      <c r="B668" s="1">
        <v>5206.67</v>
      </c>
    </row>
    <row r="669" spans="1:2" x14ac:dyDescent="0.2">
      <c r="A669" s="2">
        <v>40310</v>
      </c>
      <c r="B669" s="1">
        <v>5260.58</v>
      </c>
    </row>
    <row r="670" spans="1:2" x14ac:dyDescent="0.2">
      <c r="A670" s="2">
        <v>40311</v>
      </c>
      <c r="B670" s="1">
        <v>5201.41</v>
      </c>
    </row>
    <row r="671" spans="1:2" x14ac:dyDescent="0.2">
      <c r="A671" s="2">
        <v>40312</v>
      </c>
      <c r="B671" s="1">
        <v>5110.1499999999996</v>
      </c>
    </row>
    <row r="672" spans="1:2" x14ac:dyDescent="0.2">
      <c r="A672" s="2">
        <v>40315</v>
      </c>
      <c r="B672" s="1">
        <v>5107.22</v>
      </c>
    </row>
    <row r="673" spans="1:2" x14ac:dyDescent="0.2">
      <c r="A673" s="2">
        <v>40316</v>
      </c>
      <c r="B673" s="1">
        <v>5038.62</v>
      </c>
    </row>
    <row r="674" spans="1:2" x14ac:dyDescent="0.2">
      <c r="A674" s="2">
        <v>40317</v>
      </c>
      <c r="B674" s="1">
        <v>5021.8999999999996</v>
      </c>
    </row>
    <row r="675" spans="1:2" x14ac:dyDescent="0.2">
      <c r="A675" s="2">
        <v>40318</v>
      </c>
      <c r="B675" s="1">
        <v>4835.6499999999996</v>
      </c>
    </row>
    <row r="676" spans="1:2" x14ac:dyDescent="0.2">
      <c r="A676" s="2">
        <v>40319</v>
      </c>
      <c r="B676" s="1">
        <v>4909.4399999999996</v>
      </c>
    </row>
    <row r="677" spans="1:2" x14ac:dyDescent="0.2">
      <c r="A677" s="2">
        <v>40322</v>
      </c>
      <c r="B677" s="1">
        <v>4837.7700000000004</v>
      </c>
    </row>
    <row r="678" spans="1:2" x14ac:dyDescent="0.2">
      <c r="A678" s="2">
        <v>40323</v>
      </c>
      <c r="B678" s="1">
        <v>4833.72</v>
      </c>
    </row>
    <row r="679" spans="1:2" x14ac:dyDescent="0.2">
      <c r="A679" s="2">
        <v>40324</v>
      </c>
      <c r="B679" s="1">
        <v>4807.57</v>
      </c>
    </row>
    <row r="680" spans="1:2" x14ac:dyDescent="0.2">
      <c r="A680" s="2">
        <v>40325</v>
      </c>
      <c r="B680" s="1">
        <v>4949.45</v>
      </c>
    </row>
    <row r="681" spans="1:2" x14ac:dyDescent="0.2">
      <c r="A681" s="2">
        <v>40326</v>
      </c>
      <c r="B681" s="1">
        <v>4882.38</v>
      </c>
    </row>
    <row r="682" spans="1:2" x14ac:dyDescent="0.2">
      <c r="A682" s="2">
        <v>40329</v>
      </c>
      <c r="B682" s="1">
        <v>4882.38</v>
      </c>
    </row>
    <row r="683" spans="1:2" x14ac:dyDescent="0.2">
      <c r="A683" s="2">
        <v>40330</v>
      </c>
      <c r="B683" s="1">
        <v>4799.76</v>
      </c>
    </row>
    <row r="684" spans="1:2" x14ac:dyDescent="0.2">
      <c r="A684" s="2">
        <v>40331</v>
      </c>
      <c r="B684" s="1">
        <v>4915.2</v>
      </c>
    </row>
    <row r="685" spans="1:2" x14ac:dyDescent="0.2">
      <c r="A685" s="2">
        <v>40332</v>
      </c>
      <c r="B685" s="1">
        <v>4924.2299999999996</v>
      </c>
    </row>
    <row r="686" spans="1:2" x14ac:dyDescent="0.2">
      <c r="A686" s="2">
        <v>40333</v>
      </c>
      <c r="B686" s="1">
        <v>4768.76</v>
      </c>
    </row>
    <row r="687" spans="1:2" x14ac:dyDescent="0.2">
      <c r="A687" s="2">
        <v>40336</v>
      </c>
      <c r="B687" s="1">
        <v>4715.13</v>
      </c>
    </row>
    <row r="688" spans="1:2" x14ac:dyDescent="0.2">
      <c r="A688" s="2">
        <v>40337</v>
      </c>
      <c r="B688" s="1">
        <v>4784.0200000000004</v>
      </c>
    </row>
    <row r="689" spans="1:2" x14ac:dyDescent="0.2">
      <c r="A689" s="2">
        <v>40338</v>
      </c>
      <c r="B689" s="1">
        <v>4749.6099999999997</v>
      </c>
    </row>
    <row r="690" spans="1:2" x14ac:dyDescent="0.2">
      <c r="A690" s="2">
        <v>40339</v>
      </c>
      <c r="B690" s="1">
        <v>4883.78</v>
      </c>
    </row>
    <row r="691" spans="1:2" x14ac:dyDescent="0.2">
      <c r="A691" s="2">
        <v>40340</v>
      </c>
      <c r="B691" s="1">
        <v>4892.51</v>
      </c>
    </row>
    <row r="692" spans="1:2" x14ac:dyDescent="0.2">
      <c r="A692" s="2">
        <v>40343</v>
      </c>
      <c r="B692" s="1">
        <v>4875.2</v>
      </c>
    </row>
    <row r="693" spans="1:2" x14ac:dyDescent="0.2">
      <c r="A693" s="2">
        <v>40344</v>
      </c>
      <c r="B693" s="1">
        <v>4976.2</v>
      </c>
    </row>
    <row r="694" spans="1:2" x14ac:dyDescent="0.2">
      <c r="A694" s="2">
        <v>40345</v>
      </c>
      <c r="B694" s="1">
        <v>4973.13</v>
      </c>
    </row>
    <row r="695" spans="1:2" x14ac:dyDescent="0.2">
      <c r="A695" s="2">
        <v>40346</v>
      </c>
      <c r="B695" s="1">
        <v>4980.72</v>
      </c>
    </row>
    <row r="696" spans="1:2" x14ac:dyDescent="0.2">
      <c r="A696" s="2">
        <v>40347</v>
      </c>
      <c r="B696" s="1">
        <v>4992.21</v>
      </c>
    </row>
    <row r="697" spans="1:2" x14ac:dyDescent="0.2">
      <c r="A697" s="2">
        <v>40350</v>
      </c>
      <c r="B697" s="1">
        <v>4984.54</v>
      </c>
    </row>
    <row r="698" spans="1:2" x14ac:dyDescent="0.2">
      <c r="A698" s="2">
        <v>40351</v>
      </c>
      <c r="B698" s="1">
        <v>4906.07</v>
      </c>
    </row>
    <row r="699" spans="1:2" x14ac:dyDescent="0.2">
      <c r="A699" s="2">
        <v>40352</v>
      </c>
      <c r="B699" s="1">
        <v>4890.58</v>
      </c>
    </row>
    <row r="700" spans="1:2" x14ac:dyDescent="0.2">
      <c r="A700" s="2">
        <v>40353</v>
      </c>
      <c r="B700" s="1">
        <v>4813.84</v>
      </c>
    </row>
    <row r="701" spans="1:2" x14ac:dyDescent="0.2">
      <c r="A701" s="2">
        <v>40354</v>
      </c>
      <c r="B701" s="1">
        <v>4825.24</v>
      </c>
    </row>
    <row r="702" spans="1:2" x14ac:dyDescent="0.2">
      <c r="A702" s="2">
        <v>40357</v>
      </c>
      <c r="B702" s="1">
        <v>4813.6899999999996</v>
      </c>
    </row>
    <row r="703" spans="1:2" x14ac:dyDescent="0.2">
      <c r="A703" s="2">
        <v>40358</v>
      </c>
      <c r="B703" s="1">
        <v>4686.05</v>
      </c>
    </row>
    <row r="704" spans="1:2" x14ac:dyDescent="0.2">
      <c r="A704" s="2">
        <v>40359</v>
      </c>
      <c r="B704" s="1">
        <v>4646.38</v>
      </c>
    </row>
    <row r="705" spans="1:2" x14ac:dyDescent="0.2">
      <c r="A705" s="2">
        <v>40360</v>
      </c>
      <c r="B705" s="1">
        <v>4630.0200000000004</v>
      </c>
    </row>
    <row r="706" spans="1:2" x14ac:dyDescent="0.2">
      <c r="A706" s="2">
        <v>40361</v>
      </c>
      <c r="B706" s="1">
        <v>4610.66</v>
      </c>
    </row>
    <row r="707" spans="1:2" x14ac:dyDescent="0.2">
      <c r="A707" s="2">
        <v>40364</v>
      </c>
      <c r="B707" s="1">
        <v>4610.66</v>
      </c>
    </row>
    <row r="708" spans="1:2" x14ac:dyDescent="0.2">
      <c r="A708" s="2">
        <v>40365</v>
      </c>
      <c r="B708" s="1">
        <v>4637.2</v>
      </c>
    </row>
    <row r="709" spans="1:2" x14ac:dyDescent="0.2">
      <c r="A709" s="2">
        <v>40366</v>
      </c>
      <c r="B709" s="1">
        <v>4777.8599999999997</v>
      </c>
    </row>
    <row r="710" spans="1:2" x14ac:dyDescent="0.2">
      <c r="A710" s="2">
        <v>40367</v>
      </c>
      <c r="B710" s="1">
        <v>4829.87</v>
      </c>
    </row>
    <row r="711" spans="1:2" x14ac:dyDescent="0.2">
      <c r="A711" s="2">
        <v>40368</v>
      </c>
      <c r="B711" s="1">
        <v>4863.08</v>
      </c>
    </row>
    <row r="712" spans="1:2" x14ac:dyDescent="0.2">
      <c r="A712" s="2">
        <v>40371</v>
      </c>
      <c r="B712" s="1">
        <v>4865.9399999999996</v>
      </c>
    </row>
    <row r="713" spans="1:2" x14ac:dyDescent="0.2">
      <c r="A713" s="2">
        <v>40372</v>
      </c>
      <c r="B713" s="1">
        <v>4936.8100000000004</v>
      </c>
    </row>
    <row r="714" spans="1:2" x14ac:dyDescent="0.2">
      <c r="A714" s="2">
        <v>40373</v>
      </c>
      <c r="B714" s="1">
        <v>4930.9799999999996</v>
      </c>
    </row>
    <row r="715" spans="1:2" x14ac:dyDescent="0.2">
      <c r="A715" s="2">
        <v>40374</v>
      </c>
      <c r="B715" s="1">
        <v>4935.49</v>
      </c>
    </row>
    <row r="716" spans="1:2" x14ac:dyDescent="0.2">
      <c r="A716" s="2">
        <v>40375</v>
      </c>
      <c r="B716" s="1">
        <v>4801.12</v>
      </c>
    </row>
    <row r="717" spans="1:2" x14ac:dyDescent="0.2">
      <c r="A717" s="2">
        <v>40378</v>
      </c>
      <c r="B717" s="1">
        <v>4818.71</v>
      </c>
    </row>
    <row r="718" spans="1:2" x14ac:dyDescent="0.2">
      <c r="A718" s="2">
        <v>40379</v>
      </c>
      <c r="B718" s="1">
        <v>4865.5200000000004</v>
      </c>
    </row>
    <row r="719" spans="1:2" x14ac:dyDescent="0.2">
      <c r="A719" s="2">
        <v>40380</v>
      </c>
      <c r="B719" s="1">
        <v>4811.13</v>
      </c>
    </row>
    <row r="720" spans="1:2" x14ac:dyDescent="0.2">
      <c r="A720" s="2">
        <v>40381</v>
      </c>
      <c r="B720" s="1">
        <v>4907.96</v>
      </c>
    </row>
    <row r="721" spans="1:2" x14ac:dyDescent="0.2">
      <c r="A721" s="2">
        <v>40382</v>
      </c>
      <c r="B721" s="1">
        <v>4945.1400000000003</v>
      </c>
    </row>
    <row r="722" spans="1:2" x14ac:dyDescent="0.2">
      <c r="A722" s="2">
        <v>40385</v>
      </c>
      <c r="B722" s="1">
        <v>4999.95</v>
      </c>
    </row>
    <row r="723" spans="1:2" x14ac:dyDescent="0.2">
      <c r="A723" s="2">
        <v>40386</v>
      </c>
      <c r="B723" s="1">
        <v>5008.91</v>
      </c>
    </row>
    <row r="724" spans="1:2" x14ac:dyDescent="0.2">
      <c r="A724" s="2">
        <v>40387</v>
      </c>
      <c r="B724" s="1">
        <v>4979.38</v>
      </c>
    </row>
    <row r="725" spans="1:2" x14ac:dyDescent="0.2">
      <c r="A725" s="2">
        <v>40388</v>
      </c>
      <c r="B725" s="1">
        <v>4962.82</v>
      </c>
    </row>
    <row r="726" spans="1:2" x14ac:dyDescent="0.2">
      <c r="A726" s="2">
        <v>40389</v>
      </c>
      <c r="B726" s="1">
        <v>4962.1899999999996</v>
      </c>
    </row>
    <row r="727" spans="1:2" x14ac:dyDescent="0.2">
      <c r="A727" s="2">
        <v>40392</v>
      </c>
      <c r="B727" s="1">
        <v>5073.8500000000004</v>
      </c>
    </row>
    <row r="728" spans="1:2" x14ac:dyDescent="0.2">
      <c r="A728" s="2">
        <v>40393</v>
      </c>
      <c r="B728" s="1">
        <v>5059.7</v>
      </c>
    </row>
    <row r="729" spans="1:2" x14ac:dyDescent="0.2">
      <c r="A729" s="2">
        <v>40394</v>
      </c>
      <c r="B729" s="1">
        <v>5081.43</v>
      </c>
    </row>
    <row r="730" spans="1:2" x14ac:dyDescent="0.2">
      <c r="A730" s="2">
        <v>40395</v>
      </c>
      <c r="B730" s="1">
        <v>5077.68</v>
      </c>
    </row>
    <row r="731" spans="1:2" x14ac:dyDescent="0.2">
      <c r="A731" s="2">
        <v>40396</v>
      </c>
      <c r="B731" s="1">
        <v>5057.83</v>
      </c>
    </row>
    <row r="732" spans="1:2" x14ac:dyDescent="0.2">
      <c r="A732" s="2">
        <v>40399</v>
      </c>
      <c r="B732" s="1">
        <v>5079.1899999999996</v>
      </c>
    </row>
    <row r="733" spans="1:2" x14ac:dyDescent="0.2">
      <c r="A733" s="2">
        <v>40400</v>
      </c>
      <c r="B733" s="1">
        <v>5060.6899999999996</v>
      </c>
    </row>
    <row r="734" spans="1:2" x14ac:dyDescent="0.2">
      <c r="A734" s="2">
        <v>40401</v>
      </c>
      <c r="B734" s="1">
        <v>4925.55</v>
      </c>
    </row>
    <row r="735" spans="1:2" x14ac:dyDescent="0.2">
      <c r="A735" s="2">
        <v>40402</v>
      </c>
      <c r="B735" s="1">
        <v>4907.97</v>
      </c>
    </row>
    <row r="736" spans="1:2" x14ac:dyDescent="0.2">
      <c r="A736" s="2">
        <v>40403</v>
      </c>
      <c r="B736" s="1">
        <v>4891.59</v>
      </c>
    </row>
    <row r="737" spans="1:2" x14ac:dyDescent="0.2">
      <c r="A737" s="2">
        <v>40406</v>
      </c>
      <c r="B737" s="1">
        <v>4889.12</v>
      </c>
    </row>
    <row r="738" spans="1:2" x14ac:dyDescent="0.2">
      <c r="A738" s="2">
        <v>40407</v>
      </c>
      <c r="B738" s="1">
        <v>4938.05</v>
      </c>
    </row>
    <row r="739" spans="1:2" x14ac:dyDescent="0.2">
      <c r="A739" s="2">
        <v>40408</v>
      </c>
      <c r="B739" s="1">
        <v>4942.8599999999997</v>
      </c>
    </row>
    <row r="740" spans="1:2" x14ac:dyDescent="0.2">
      <c r="A740" s="2">
        <v>40409</v>
      </c>
      <c r="B740" s="1">
        <v>4860.6000000000004</v>
      </c>
    </row>
    <row r="741" spans="1:2" x14ac:dyDescent="0.2">
      <c r="A741" s="2">
        <v>40410</v>
      </c>
      <c r="B741" s="1">
        <v>4834.1000000000004</v>
      </c>
    </row>
    <row r="742" spans="1:2" x14ac:dyDescent="0.2">
      <c r="A742" s="2">
        <v>40413</v>
      </c>
      <c r="B742" s="1">
        <v>4825.34</v>
      </c>
    </row>
    <row r="743" spans="1:2" x14ac:dyDescent="0.2">
      <c r="A743" s="2">
        <v>40414</v>
      </c>
      <c r="B743" s="1">
        <v>4762.5600000000004</v>
      </c>
    </row>
    <row r="744" spans="1:2" x14ac:dyDescent="0.2">
      <c r="A744" s="2">
        <v>40415</v>
      </c>
      <c r="B744" s="1">
        <v>4769.8599999999997</v>
      </c>
    </row>
    <row r="745" spans="1:2" x14ac:dyDescent="0.2">
      <c r="A745" s="2">
        <v>40416</v>
      </c>
      <c r="B745" s="1">
        <v>4736.29</v>
      </c>
    </row>
    <row r="746" spans="1:2" x14ac:dyDescent="0.2">
      <c r="A746" s="2">
        <v>40417</v>
      </c>
      <c r="B746" s="1">
        <v>4813.1499999999996</v>
      </c>
    </row>
    <row r="747" spans="1:2" x14ac:dyDescent="0.2">
      <c r="A747" s="2">
        <v>40420</v>
      </c>
      <c r="B747" s="1">
        <v>4745.3599999999997</v>
      </c>
    </row>
    <row r="748" spans="1:2" x14ac:dyDescent="0.2">
      <c r="A748" s="2">
        <v>40421</v>
      </c>
      <c r="B748" s="1">
        <v>4752.67</v>
      </c>
    </row>
    <row r="749" spans="1:2" x14ac:dyDescent="0.2">
      <c r="A749" s="2">
        <v>40422</v>
      </c>
      <c r="B749" s="1">
        <v>4885.3999999999996</v>
      </c>
    </row>
    <row r="750" spans="1:2" x14ac:dyDescent="0.2">
      <c r="A750" s="2">
        <v>40423</v>
      </c>
      <c r="B750" s="1">
        <v>4920.63</v>
      </c>
    </row>
    <row r="751" spans="1:2" x14ac:dyDescent="0.2">
      <c r="A751" s="2">
        <v>40424</v>
      </c>
      <c r="B751" s="1">
        <v>4980.92</v>
      </c>
    </row>
    <row r="752" spans="1:2" x14ac:dyDescent="0.2">
      <c r="A752" s="2">
        <v>40427</v>
      </c>
      <c r="B752" s="1">
        <v>4980.92</v>
      </c>
    </row>
    <row r="753" spans="1:2" x14ac:dyDescent="0.2">
      <c r="A753" s="2">
        <v>40428</v>
      </c>
      <c r="B753" s="1">
        <v>4926.53</v>
      </c>
    </row>
    <row r="754" spans="1:2" x14ac:dyDescent="0.2">
      <c r="A754" s="2">
        <v>40429</v>
      </c>
      <c r="B754" s="1">
        <v>4954.0600000000004</v>
      </c>
    </row>
    <row r="755" spans="1:2" x14ac:dyDescent="0.2">
      <c r="A755" s="2">
        <v>40430</v>
      </c>
      <c r="B755" s="1">
        <v>4983.4799999999996</v>
      </c>
    </row>
    <row r="756" spans="1:2" x14ac:dyDescent="0.2">
      <c r="A756" s="2">
        <v>40431</v>
      </c>
      <c r="B756" s="1">
        <v>5009.8100000000004</v>
      </c>
    </row>
    <row r="757" spans="1:2" x14ac:dyDescent="0.2">
      <c r="A757" s="2">
        <v>40434</v>
      </c>
      <c r="B757" s="1">
        <v>5049.2</v>
      </c>
    </row>
    <row r="758" spans="1:2" x14ac:dyDescent="0.2">
      <c r="A758" s="2">
        <v>40435</v>
      </c>
      <c r="B758" s="1">
        <v>5041.8900000000003</v>
      </c>
    </row>
    <row r="759" spans="1:2" x14ac:dyDescent="0.2">
      <c r="A759" s="2">
        <v>40436</v>
      </c>
      <c r="B759" s="1">
        <v>5057.1499999999996</v>
      </c>
    </row>
    <row r="760" spans="1:2" x14ac:dyDescent="0.2">
      <c r="A760" s="2">
        <v>40437</v>
      </c>
      <c r="B760" s="1">
        <v>5054.8599999999997</v>
      </c>
    </row>
    <row r="761" spans="1:2" x14ac:dyDescent="0.2">
      <c r="A761" s="2">
        <v>40438</v>
      </c>
      <c r="B761" s="1">
        <v>5048.79</v>
      </c>
    </row>
    <row r="762" spans="1:2" x14ac:dyDescent="0.2">
      <c r="A762" s="2">
        <v>40441</v>
      </c>
      <c r="B762" s="1">
        <v>5120.8100000000004</v>
      </c>
    </row>
    <row r="763" spans="1:2" x14ac:dyDescent="0.2">
      <c r="A763" s="2">
        <v>40442</v>
      </c>
      <c r="B763" s="1">
        <v>5113.58</v>
      </c>
    </row>
    <row r="764" spans="1:2" x14ac:dyDescent="0.2">
      <c r="A764" s="2">
        <v>40443</v>
      </c>
      <c r="B764" s="1">
        <v>5094.07</v>
      </c>
    </row>
    <row r="765" spans="1:2" x14ac:dyDescent="0.2">
      <c r="A765" s="2">
        <v>40444</v>
      </c>
      <c r="B765" s="1">
        <v>5045.34</v>
      </c>
    </row>
    <row r="766" spans="1:2" x14ac:dyDescent="0.2">
      <c r="A766" s="2">
        <v>40445</v>
      </c>
      <c r="B766" s="1">
        <v>5141.6099999999997</v>
      </c>
    </row>
    <row r="767" spans="1:2" x14ac:dyDescent="0.2">
      <c r="A767" s="2">
        <v>40448</v>
      </c>
      <c r="B767" s="1">
        <v>5111.79</v>
      </c>
    </row>
    <row r="768" spans="1:2" x14ac:dyDescent="0.2">
      <c r="A768" s="2">
        <v>40449</v>
      </c>
      <c r="B768" s="1">
        <v>5133.6400000000003</v>
      </c>
    </row>
    <row r="769" spans="1:2" x14ac:dyDescent="0.2">
      <c r="A769" s="2">
        <v>40450</v>
      </c>
      <c r="B769" s="1">
        <v>5119.47</v>
      </c>
    </row>
    <row r="770" spans="1:2" x14ac:dyDescent="0.2">
      <c r="A770" s="2">
        <v>40451</v>
      </c>
      <c r="B770" s="1">
        <v>5102.24</v>
      </c>
    </row>
    <row r="771" spans="1:2" x14ac:dyDescent="0.2">
      <c r="A771" s="2">
        <v>40452</v>
      </c>
      <c r="B771" s="1">
        <v>5135.1499999999996</v>
      </c>
    </row>
    <row r="772" spans="1:2" x14ac:dyDescent="0.2">
      <c r="A772" s="2">
        <v>40455</v>
      </c>
      <c r="B772" s="1">
        <v>5100.8100000000004</v>
      </c>
    </row>
    <row r="773" spans="1:2" x14ac:dyDescent="0.2">
      <c r="A773" s="2">
        <v>40456</v>
      </c>
      <c r="B773" s="1">
        <v>5198.79</v>
      </c>
    </row>
    <row r="774" spans="1:2" x14ac:dyDescent="0.2">
      <c r="A774" s="2">
        <v>40457</v>
      </c>
      <c r="B774" s="1">
        <v>5211.0600000000004</v>
      </c>
    </row>
    <row r="775" spans="1:2" x14ac:dyDescent="0.2">
      <c r="A775" s="2">
        <v>40458</v>
      </c>
      <c r="B775" s="1">
        <v>5196.9799999999996</v>
      </c>
    </row>
    <row r="776" spans="1:2" x14ac:dyDescent="0.2">
      <c r="A776" s="2">
        <v>40459</v>
      </c>
      <c r="B776" s="1">
        <v>5223.34</v>
      </c>
    </row>
    <row r="777" spans="1:2" x14ac:dyDescent="0.2">
      <c r="A777" s="2">
        <v>40462</v>
      </c>
      <c r="B777" s="1">
        <v>5223.16</v>
      </c>
    </row>
    <row r="778" spans="1:2" x14ac:dyDescent="0.2">
      <c r="A778" s="2">
        <v>40463</v>
      </c>
      <c r="B778" s="1">
        <v>5238.51</v>
      </c>
    </row>
    <row r="779" spans="1:2" x14ac:dyDescent="0.2">
      <c r="A779" s="2">
        <v>40464</v>
      </c>
      <c r="B779" s="1">
        <v>5270.78</v>
      </c>
    </row>
    <row r="780" spans="1:2" x14ac:dyDescent="0.2">
      <c r="A780" s="2">
        <v>40465</v>
      </c>
      <c r="B780" s="1">
        <v>5249.67</v>
      </c>
    </row>
    <row r="781" spans="1:2" x14ac:dyDescent="0.2">
      <c r="A781" s="2">
        <v>40466</v>
      </c>
      <c r="B781" s="1">
        <v>5225.1899999999996</v>
      </c>
    </row>
    <row r="782" spans="1:2" x14ac:dyDescent="0.2">
      <c r="A782" s="2">
        <v>40469</v>
      </c>
      <c r="B782" s="1">
        <v>5271.7</v>
      </c>
    </row>
    <row r="783" spans="1:2" x14ac:dyDescent="0.2">
      <c r="A783" s="2">
        <v>40470</v>
      </c>
      <c r="B783" s="1">
        <v>5186.3599999999997</v>
      </c>
    </row>
    <row r="784" spans="1:2" x14ac:dyDescent="0.2">
      <c r="A784" s="2">
        <v>40471</v>
      </c>
      <c r="B784" s="1">
        <v>5242.3</v>
      </c>
    </row>
    <row r="785" spans="1:2" x14ac:dyDescent="0.2">
      <c r="A785" s="2">
        <v>40472</v>
      </c>
      <c r="B785" s="1">
        <v>5250.93</v>
      </c>
    </row>
    <row r="786" spans="1:2" x14ac:dyDescent="0.2">
      <c r="A786" s="2">
        <v>40473</v>
      </c>
      <c r="B786" s="1">
        <v>5255.95</v>
      </c>
    </row>
    <row r="787" spans="1:2" x14ac:dyDescent="0.2">
      <c r="A787" s="2">
        <v>40476</v>
      </c>
      <c r="B787" s="1">
        <v>5265.97</v>
      </c>
    </row>
    <row r="788" spans="1:2" x14ac:dyDescent="0.2">
      <c r="A788" s="2">
        <v>40477</v>
      </c>
      <c r="B788" s="1">
        <v>5266.33</v>
      </c>
    </row>
    <row r="789" spans="1:2" x14ac:dyDescent="0.2">
      <c r="A789" s="2">
        <v>40478</v>
      </c>
      <c r="B789" s="1">
        <v>5241.3599999999997</v>
      </c>
    </row>
    <row r="790" spans="1:2" x14ac:dyDescent="0.2">
      <c r="A790" s="2">
        <v>40479</v>
      </c>
      <c r="B790" s="1">
        <v>5247.26</v>
      </c>
    </row>
    <row r="791" spans="1:2" x14ac:dyDescent="0.2">
      <c r="A791" s="2">
        <v>40480</v>
      </c>
      <c r="B791" s="1">
        <v>5243.8</v>
      </c>
    </row>
    <row r="792" spans="1:2" x14ac:dyDescent="0.2">
      <c r="A792" s="2">
        <v>40483</v>
      </c>
      <c r="B792" s="1">
        <v>5246</v>
      </c>
    </row>
    <row r="793" spans="1:2" x14ac:dyDescent="0.2">
      <c r="A793" s="2">
        <v>40484</v>
      </c>
      <c r="B793" s="1">
        <v>5278.99</v>
      </c>
    </row>
    <row r="794" spans="1:2" x14ac:dyDescent="0.2">
      <c r="A794" s="2">
        <v>40485</v>
      </c>
      <c r="B794" s="1">
        <v>5303.77</v>
      </c>
    </row>
    <row r="795" spans="1:2" x14ac:dyDescent="0.2">
      <c r="A795" s="2">
        <v>40486</v>
      </c>
      <c r="B795" s="1">
        <v>5414.56</v>
      </c>
    </row>
    <row r="796" spans="1:2" x14ac:dyDescent="0.2">
      <c r="A796" s="2">
        <v>40487</v>
      </c>
      <c r="B796" s="1">
        <v>5442.02</v>
      </c>
    </row>
    <row r="797" spans="1:2" x14ac:dyDescent="0.2">
      <c r="A797" s="2">
        <v>40490</v>
      </c>
      <c r="B797" s="1">
        <v>5429.99</v>
      </c>
    </row>
    <row r="798" spans="1:2" x14ac:dyDescent="0.2">
      <c r="A798" s="2">
        <v>40491</v>
      </c>
      <c r="B798" s="1">
        <v>5388.36</v>
      </c>
    </row>
    <row r="799" spans="1:2" x14ac:dyDescent="0.2">
      <c r="A799" s="2">
        <v>40492</v>
      </c>
      <c r="B799" s="1">
        <v>5412.05</v>
      </c>
    </row>
    <row r="800" spans="1:2" x14ac:dyDescent="0.2">
      <c r="A800" s="2">
        <v>40493</v>
      </c>
      <c r="B800" s="1">
        <v>5400</v>
      </c>
    </row>
    <row r="801" spans="1:2" x14ac:dyDescent="0.2">
      <c r="A801" s="2">
        <v>40494</v>
      </c>
      <c r="B801" s="1">
        <v>5342.52</v>
      </c>
    </row>
    <row r="802" spans="1:2" x14ac:dyDescent="0.2">
      <c r="A802" s="2">
        <v>40497</v>
      </c>
      <c r="B802" s="1">
        <v>5341.29</v>
      </c>
    </row>
    <row r="803" spans="1:2" x14ac:dyDescent="0.2">
      <c r="A803" s="2">
        <v>40498</v>
      </c>
      <c r="B803" s="1">
        <v>5259.17</v>
      </c>
    </row>
    <row r="804" spans="1:2" x14ac:dyDescent="0.2">
      <c r="A804" s="2">
        <v>40499</v>
      </c>
      <c r="B804" s="1">
        <v>5250.04</v>
      </c>
    </row>
    <row r="805" spans="1:2" x14ac:dyDescent="0.2">
      <c r="A805" s="2">
        <v>40500</v>
      </c>
      <c r="B805" s="1">
        <v>5331.13</v>
      </c>
    </row>
    <row r="806" spans="1:2" x14ac:dyDescent="0.2">
      <c r="A806" s="2">
        <v>40501</v>
      </c>
      <c r="B806" s="1">
        <v>5345.61</v>
      </c>
    </row>
    <row r="807" spans="1:2" x14ac:dyDescent="0.2">
      <c r="A807" s="2">
        <v>40504</v>
      </c>
      <c r="B807" s="1">
        <v>5319.78</v>
      </c>
    </row>
    <row r="808" spans="1:2" x14ac:dyDescent="0.2">
      <c r="A808" s="2">
        <v>40505</v>
      </c>
      <c r="B808" s="1">
        <v>5247.4</v>
      </c>
    </row>
    <row r="809" spans="1:2" x14ac:dyDescent="0.2">
      <c r="A809" s="2">
        <v>40506</v>
      </c>
      <c r="B809" s="1">
        <v>5310.82</v>
      </c>
    </row>
    <row r="810" spans="1:2" x14ac:dyDescent="0.2">
      <c r="A810" s="2">
        <v>40507</v>
      </c>
      <c r="B810" s="1">
        <v>5310.82</v>
      </c>
    </row>
    <row r="811" spans="1:2" x14ac:dyDescent="0.2">
      <c r="A811" s="2">
        <v>40508</v>
      </c>
      <c r="B811" s="1">
        <v>5262.27</v>
      </c>
    </row>
    <row r="812" spans="1:2" x14ac:dyDescent="0.2">
      <c r="A812" s="2">
        <v>40511</v>
      </c>
      <c r="B812" s="1">
        <v>5262.73</v>
      </c>
    </row>
    <row r="813" spans="1:2" x14ac:dyDescent="0.2">
      <c r="A813" s="2">
        <v>40512</v>
      </c>
      <c r="B813" s="1">
        <v>5237.2299999999996</v>
      </c>
    </row>
    <row r="814" spans="1:2" x14ac:dyDescent="0.2">
      <c r="A814" s="2">
        <v>40513</v>
      </c>
      <c r="B814" s="1">
        <v>5351.8</v>
      </c>
    </row>
    <row r="815" spans="1:2" x14ac:dyDescent="0.2">
      <c r="A815" s="2">
        <v>40514</v>
      </c>
      <c r="B815" s="1">
        <v>5417.98</v>
      </c>
    </row>
    <row r="816" spans="1:2" x14ac:dyDescent="0.2">
      <c r="A816" s="2">
        <v>40515</v>
      </c>
      <c r="B816" s="1">
        <v>5432.73</v>
      </c>
    </row>
    <row r="817" spans="1:2" x14ac:dyDescent="0.2">
      <c r="A817" s="2">
        <v>40518</v>
      </c>
      <c r="B817" s="1">
        <v>5424.37</v>
      </c>
    </row>
    <row r="818" spans="1:2" x14ac:dyDescent="0.2">
      <c r="A818" s="2">
        <v>40519</v>
      </c>
      <c r="B818" s="1">
        <v>5428.83</v>
      </c>
    </row>
    <row r="819" spans="1:2" x14ac:dyDescent="0.2">
      <c r="A819" s="2">
        <v>40520</v>
      </c>
      <c r="B819" s="1">
        <v>5452.1</v>
      </c>
    </row>
    <row r="820" spans="1:2" x14ac:dyDescent="0.2">
      <c r="A820" s="2">
        <v>40521</v>
      </c>
      <c r="B820" s="1">
        <v>5476.94</v>
      </c>
    </row>
    <row r="821" spans="1:2" x14ac:dyDescent="0.2">
      <c r="A821" s="2">
        <v>40522</v>
      </c>
      <c r="B821" s="1">
        <v>5508.43</v>
      </c>
    </row>
    <row r="822" spans="1:2" x14ac:dyDescent="0.2">
      <c r="A822" s="2">
        <v>40525</v>
      </c>
      <c r="B822" s="1">
        <v>5517.61</v>
      </c>
    </row>
    <row r="823" spans="1:2" x14ac:dyDescent="0.2">
      <c r="A823" s="2">
        <v>40526</v>
      </c>
      <c r="B823" s="1">
        <v>5522.05</v>
      </c>
    </row>
    <row r="824" spans="1:2" x14ac:dyDescent="0.2">
      <c r="A824" s="2">
        <v>40527</v>
      </c>
      <c r="B824" s="1">
        <v>5493.46</v>
      </c>
    </row>
    <row r="825" spans="1:2" x14ac:dyDescent="0.2">
      <c r="A825" s="2">
        <v>40528</v>
      </c>
      <c r="B825" s="1">
        <v>5520.24</v>
      </c>
    </row>
    <row r="826" spans="1:2" x14ac:dyDescent="0.2">
      <c r="A826" s="2">
        <v>40529</v>
      </c>
      <c r="B826" s="1">
        <v>5520.07</v>
      </c>
    </row>
    <row r="827" spans="1:2" x14ac:dyDescent="0.2">
      <c r="A827" s="2">
        <v>40532</v>
      </c>
      <c r="B827" s="1">
        <v>5527.9</v>
      </c>
    </row>
    <row r="828" spans="1:2" x14ac:dyDescent="0.2">
      <c r="A828" s="2">
        <v>40533</v>
      </c>
      <c r="B828" s="1">
        <v>5560.24</v>
      </c>
    </row>
    <row r="829" spans="1:2" x14ac:dyDescent="0.2">
      <c r="A829" s="2">
        <v>40534</v>
      </c>
      <c r="B829" s="1">
        <v>5585.39</v>
      </c>
    </row>
    <row r="830" spans="1:2" x14ac:dyDescent="0.2">
      <c r="A830" s="2">
        <v>40535</v>
      </c>
      <c r="B830" s="1">
        <v>5581.73</v>
      </c>
    </row>
    <row r="831" spans="1:2" x14ac:dyDescent="0.2">
      <c r="A831" s="2">
        <v>40536</v>
      </c>
      <c r="B831" s="1">
        <v>5581.73</v>
      </c>
    </row>
    <row r="832" spans="1:2" x14ac:dyDescent="0.2">
      <c r="A832" s="2">
        <v>40539</v>
      </c>
      <c r="B832" s="1">
        <v>5584.32</v>
      </c>
    </row>
    <row r="833" spans="1:2" x14ac:dyDescent="0.2">
      <c r="A833" s="2">
        <v>40540</v>
      </c>
      <c r="B833" s="1">
        <v>5594.9</v>
      </c>
    </row>
    <row r="834" spans="1:2" x14ac:dyDescent="0.2">
      <c r="A834" s="2">
        <v>40541</v>
      </c>
      <c r="B834" s="1">
        <v>5600.5</v>
      </c>
    </row>
    <row r="835" spans="1:2" x14ac:dyDescent="0.2">
      <c r="A835" s="2">
        <v>40542</v>
      </c>
      <c r="B835" s="1">
        <v>5592.55</v>
      </c>
    </row>
    <row r="836" spans="1:2" x14ac:dyDescent="0.2">
      <c r="A836" s="2">
        <v>40543</v>
      </c>
      <c r="B836" s="1">
        <v>5599.23</v>
      </c>
    </row>
    <row r="837" spans="1:2" x14ac:dyDescent="0.2">
      <c r="A837" s="2">
        <v>40546</v>
      </c>
      <c r="B837" s="1">
        <v>5656.73</v>
      </c>
    </row>
    <row r="838" spans="1:2" x14ac:dyDescent="0.2">
      <c r="A838" s="2">
        <v>40547</v>
      </c>
      <c r="B838" s="1">
        <v>5660.43</v>
      </c>
    </row>
    <row r="839" spans="1:2" x14ac:dyDescent="0.2">
      <c r="A839" s="2">
        <v>40548</v>
      </c>
      <c r="B839" s="1">
        <v>5687.29</v>
      </c>
    </row>
    <row r="840" spans="1:2" x14ac:dyDescent="0.2">
      <c r="A840" s="2">
        <v>40549</v>
      </c>
      <c r="B840" s="1">
        <v>5666.23</v>
      </c>
    </row>
    <row r="841" spans="1:2" x14ac:dyDescent="0.2">
      <c r="A841" s="2">
        <v>40550</v>
      </c>
      <c r="B841" s="1">
        <v>5653.91</v>
      </c>
    </row>
    <row r="842" spans="1:2" x14ac:dyDescent="0.2">
      <c r="A842" s="2">
        <v>40553</v>
      </c>
      <c r="B842" s="1">
        <v>5640.79</v>
      </c>
    </row>
    <row r="843" spans="1:2" x14ac:dyDescent="0.2">
      <c r="A843" s="2">
        <v>40554</v>
      </c>
      <c r="B843" s="1">
        <v>5664</v>
      </c>
    </row>
    <row r="844" spans="1:2" x14ac:dyDescent="0.2">
      <c r="A844" s="2">
        <v>40555</v>
      </c>
      <c r="B844" s="1">
        <v>5719.8</v>
      </c>
    </row>
    <row r="845" spans="1:2" x14ac:dyDescent="0.2">
      <c r="A845" s="2">
        <v>40556</v>
      </c>
      <c r="B845" s="1">
        <v>5705.71</v>
      </c>
    </row>
    <row r="846" spans="1:2" x14ac:dyDescent="0.2">
      <c r="A846" s="2">
        <v>40557</v>
      </c>
      <c r="B846" s="1">
        <v>5752.53</v>
      </c>
    </row>
    <row r="847" spans="1:2" x14ac:dyDescent="0.2">
      <c r="A847" s="2">
        <v>40560</v>
      </c>
      <c r="B847" s="1">
        <v>5752.53</v>
      </c>
    </row>
    <row r="848" spans="1:2" x14ac:dyDescent="0.2">
      <c r="A848" s="2">
        <v>40561</v>
      </c>
      <c r="B848" s="1">
        <v>5748.75</v>
      </c>
    </row>
    <row r="849" spans="1:2" x14ac:dyDescent="0.2">
      <c r="A849" s="2">
        <v>40562</v>
      </c>
      <c r="B849" s="1">
        <v>5696.81</v>
      </c>
    </row>
    <row r="850" spans="1:2" x14ac:dyDescent="0.2">
      <c r="A850" s="2">
        <v>40563</v>
      </c>
      <c r="B850" s="1">
        <v>5700.93</v>
      </c>
    </row>
    <row r="851" spans="1:2" x14ac:dyDescent="0.2">
      <c r="A851" s="2">
        <v>40564</v>
      </c>
      <c r="B851" s="1">
        <v>5734.5</v>
      </c>
    </row>
    <row r="852" spans="1:2" x14ac:dyDescent="0.2">
      <c r="A852" s="2">
        <v>40567</v>
      </c>
      <c r="B852" s="1">
        <v>5755.84</v>
      </c>
    </row>
    <row r="853" spans="1:2" x14ac:dyDescent="0.2">
      <c r="A853" s="2">
        <v>40568</v>
      </c>
      <c r="B853" s="1">
        <v>5752.78</v>
      </c>
    </row>
    <row r="854" spans="1:2" x14ac:dyDescent="0.2">
      <c r="A854" s="2">
        <v>40569</v>
      </c>
      <c r="B854" s="1">
        <v>5771.63</v>
      </c>
    </row>
    <row r="855" spans="1:2" x14ac:dyDescent="0.2">
      <c r="A855" s="2">
        <v>40570</v>
      </c>
      <c r="B855" s="1">
        <v>5772.32</v>
      </c>
    </row>
    <row r="856" spans="1:2" x14ac:dyDescent="0.2">
      <c r="A856" s="2">
        <v>40571</v>
      </c>
      <c r="B856" s="1">
        <v>5685.79</v>
      </c>
    </row>
    <row r="857" spans="1:2" x14ac:dyDescent="0.2">
      <c r="A857" s="2">
        <v>40574</v>
      </c>
      <c r="B857" s="1">
        <v>5728.31</v>
      </c>
    </row>
    <row r="858" spans="1:2" x14ac:dyDescent="0.2">
      <c r="A858" s="2">
        <v>40575</v>
      </c>
      <c r="B858" s="1">
        <v>5831.83</v>
      </c>
    </row>
    <row r="859" spans="1:2" x14ac:dyDescent="0.2">
      <c r="A859" s="2">
        <v>40576</v>
      </c>
      <c r="B859" s="1">
        <v>5814.46</v>
      </c>
    </row>
    <row r="860" spans="1:2" x14ac:dyDescent="0.2">
      <c r="A860" s="2">
        <v>40577</v>
      </c>
      <c r="B860" s="1">
        <v>5825.15</v>
      </c>
    </row>
    <row r="861" spans="1:2" x14ac:dyDescent="0.2">
      <c r="A861" s="2">
        <v>40578</v>
      </c>
      <c r="B861" s="1">
        <v>5827.21</v>
      </c>
    </row>
    <row r="862" spans="1:2" x14ac:dyDescent="0.2">
      <c r="A862" s="2">
        <v>40581</v>
      </c>
      <c r="B862" s="1">
        <v>5864.46</v>
      </c>
    </row>
    <row r="863" spans="1:2" x14ac:dyDescent="0.2">
      <c r="A863" s="2">
        <v>40582</v>
      </c>
      <c r="B863" s="1">
        <v>5887.04</v>
      </c>
    </row>
    <row r="864" spans="1:2" x14ac:dyDescent="0.2">
      <c r="A864" s="2">
        <v>40583</v>
      </c>
      <c r="B864" s="1">
        <v>5869.84</v>
      </c>
    </row>
    <row r="865" spans="1:2" x14ac:dyDescent="0.2">
      <c r="A865" s="2">
        <v>40584</v>
      </c>
      <c r="B865" s="1">
        <v>5874.61</v>
      </c>
    </row>
    <row r="866" spans="1:2" x14ac:dyDescent="0.2">
      <c r="A866" s="2">
        <v>40585</v>
      </c>
      <c r="B866" s="1">
        <v>5904.74</v>
      </c>
    </row>
    <row r="867" spans="1:2" x14ac:dyDescent="0.2">
      <c r="A867" s="2">
        <v>40588</v>
      </c>
      <c r="B867" s="1">
        <v>5924.16</v>
      </c>
    </row>
    <row r="868" spans="1:2" x14ac:dyDescent="0.2">
      <c r="A868" s="2">
        <v>40589</v>
      </c>
      <c r="B868" s="1">
        <v>5904.63</v>
      </c>
    </row>
    <row r="869" spans="1:2" x14ac:dyDescent="0.2">
      <c r="A869" s="2">
        <v>40590</v>
      </c>
      <c r="B869" s="1">
        <v>5937.15</v>
      </c>
    </row>
    <row r="870" spans="1:2" x14ac:dyDescent="0.2">
      <c r="A870" s="2">
        <v>40591</v>
      </c>
      <c r="B870" s="1">
        <v>5958.09</v>
      </c>
    </row>
    <row r="871" spans="1:2" x14ac:dyDescent="0.2">
      <c r="A871" s="2">
        <v>40592</v>
      </c>
      <c r="B871" s="1">
        <v>5970.71</v>
      </c>
    </row>
    <row r="872" spans="1:2" x14ac:dyDescent="0.2">
      <c r="A872" s="2">
        <v>40595</v>
      </c>
      <c r="B872" s="1">
        <v>5970.71</v>
      </c>
    </row>
    <row r="873" spans="1:2" x14ac:dyDescent="0.2">
      <c r="A873" s="2">
        <v>40596</v>
      </c>
      <c r="B873" s="1">
        <v>5867.71</v>
      </c>
    </row>
    <row r="874" spans="1:2" x14ac:dyDescent="0.2">
      <c r="A874" s="2">
        <v>40597</v>
      </c>
      <c r="B874" s="1">
        <v>5842.88</v>
      </c>
    </row>
    <row r="875" spans="1:2" x14ac:dyDescent="0.2">
      <c r="A875" s="2">
        <v>40598</v>
      </c>
      <c r="B875" s="1">
        <v>5820.98</v>
      </c>
    </row>
    <row r="876" spans="1:2" x14ac:dyDescent="0.2">
      <c r="A876" s="2">
        <v>40599</v>
      </c>
      <c r="B876" s="1">
        <v>5866.03</v>
      </c>
    </row>
    <row r="877" spans="1:2" x14ac:dyDescent="0.2">
      <c r="A877" s="2">
        <v>40602</v>
      </c>
      <c r="B877" s="1">
        <v>5906.53</v>
      </c>
    </row>
    <row r="878" spans="1:2" x14ac:dyDescent="0.2">
      <c r="A878" s="2">
        <v>40603</v>
      </c>
      <c r="B878" s="1">
        <v>5821.74</v>
      </c>
    </row>
    <row r="879" spans="1:2" x14ac:dyDescent="0.2">
      <c r="A879" s="2">
        <v>40604</v>
      </c>
      <c r="B879" s="1">
        <v>5825.67</v>
      </c>
    </row>
    <row r="880" spans="1:2" x14ac:dyDescent="0.2">
      <c r="A880" s="2">
        <v>40605</v>
      </c>
      <c r="B880" s="1">
        <v>5922.24</v>
      </c>
    </row>
    <row r="881" spans="1:2" x14ac:dyDescent="0.2">
      <c r="A881" s="2">
        <v>40606</v>
      </c>
      <c r="B881" s="1">
        <v>5872.62</v>
      </c>
    </row>
    <row r="882" spans="1:2" x14ac:dyDescent="0.2">
      <c r="A882" s="2">
        <v>40609</v>
      </c>
      <c r="B882" s="1">
        <v>5833.27</v>
      </c>
    </row>
    <row r="883" spans="1:2" x14ac:dyDescent="0.2">
      <c r="A883" s="2">
        <v>40610</v>
      </c>
      <c r="B883" s="1">
        <v>5889.87</v>
      </c>
    </row>
    <row r="884" spans="1:2" x14ac:dyDescent="0.2">
      <c r="A884" s="2">
        <v>40611</v>
      </c>
      <c r="B884" s="1">
        <v>5886.39</v>
      </c>
    </row>
    <row r="885" spans="1:2" x14ac:dyDescent="0.2">
      <c r="A885" s="2">
        <v>40612</v>
      </c>
      <c r="B885" s="1">
        <v>5773.07</v>
      </c>
    </row>
    <row r="886" spans="1:2" x14ac:dyDescent="0.2">
      <c r="A886" s="2">
        <v>40613</v>
      </c>
      <c r="B886" s="1">
        <v>5807.02</v>
      </c>
    </row>
    <row r="887" spans="1:2" x14ac:dyDescent="0.2">
      <c r="A887" s="2">
        <v>40616</v>
      </c>
      <c r="B887" s="1">
        <v>5770.17</v>
      </c>
    </row>
    <row r="888" spans="1:2" x14ac:dyDescent="0.2">
      <c r="A888" s="2">
        <v>40617</v>
      </c>
      <c r="B888" s="1">
        <v>5708.17</v>
      </c>
    </row>
    <row r="889" spans="1:2" x14ac:dyDescent="0.2">
      <c r="A889" s="2">
        <v>40618</v>
      </c>
      <c r="B889" s="1">
        <v>5592.51</v>
      </c>
    </row>
    <row r="890" spans="1:2" x14ac:dyDescent="0.2">
      <c r="A890" s="2">
        <v>40619</v>
      </c>
      <c r="B890" s="1">
        <v>5677.84</v>
      </c>
    </row>
    <row r="891" spans="1:2" x14ac:dyDescent="0.2">
      <c r="A891" s="2">
        <v>40620</v>
      </c>
      <c r="B891" s="1">
        <v>5709.61</v>
      </c>
    </row>
    <row r="892" spans="1:2" x14ac:dyDescent="0.2">
      <c r="A892" s="2">
        <v>40623</v>
      </c>
      <c r="B892" s="1">
        <v>5790.03</v>
      </c>
    </row>
    <row r="893" spans="1:2" x14ac:dyDescent="0.2">
      <c r="A893" s="2">
        <v>40624</v>
      </c>
      <c r="B893" s="1">
        <v>5770.91</v>
      </c>
    </row>
    <row r="894" spans="1:2" x14ac:dyDescent="0.2">
      <c r="A894" s="2">
        <v>40625</v>
      </c>
      <c r="B894" s="1">
        <v>5786</v>
      </c>
    </row>
    <row r="895" spans="1:2" x14ac:dyDescent="0.2">
      <c r="A895" s="2">
        <v>40626</v>
      </c>
      <c r="B895" s="1">
        <v>5829.33</v>
      </c>
    </row>
    <row r="896" spans="1:2" x14ac:dyDescent="0.2">
      <c r="A896" s="2">
        <v>40627</v>
      </c>
      <c r="B896" s="1">
        <v>5848.11</v>
      </c>
    </row>
    <row r="897" spans="1:2" x14ac:dyDescent="0.2">
      <c r="A897" s="2">
        <v>40630</v>
      </c>
      <c r="B897" s="1">
        <v>5843.19</v>
      </c>
    </row>
    <row r="898" spans="1:2" x14ac:dyDescent="0.2">
      <c r="A898" s="2">
        <v>40631</v>
      </c>
      <c r="B898" s="1">
        <v>5877.86</v>
      </c>
    </row>
    <row r="899" spans="1:2" x14ac:dyDescent="0.2">
      <c r="A899" s="2">
        <v>40632</v>
      </c>
      <c r="B899" s="1">
        <v>5917.33</v>
      </c>
    </row>
    <row r="900" spans="1:2" x14ac:dyDescent="0.2">
      <c r="A900" s="2">
        <v>40633</v>
      </c>
      <c r="B900" s="1">
        <v>5902.84</v>
      </c>
    </row>
    <row r="901" spans="1:2" x14ac:dyDescent="0.2">
      <c r="A901" s="2">
        <v>40634</v>
      </c>
      <c r="B901" s="1">
        <v>5933.85</v>
      </c>
    </row>
    <row r="902" spans="1:2" x14ac:dyDescent="0.2">
      <c r="A902" s="2">
        <v>40637</v>
      </c>
      <c r="B902" s="1">
        <v>5943.91</v>
      </c>
    </row>
    <row r="903" spans="1:2" x14ac:dyDescent="0.2">
      <c r="A903" s="2">
        <v>40638</v>
      </c>
      <c r="B903" s="1">
        <v>5945.94</v>
      </c>
    </row>
    <row r="904" spans="1:2" x14ac:dyDescent="0.2">
      <c r="A904" s="2">
        <v>40639</v>
      </c>
      <c r="B904" s="1">
        <v>5958.22</v>
      </c>
    </row>
    <row r="905" spans="1:2" x14ac:dyDescent="0.2">
      <c r="A905" s="2">
        <v>40640</v>
      </c>
      <c r="B905" s="1">
        <v>5948.43</v>
      </c>
    </row>
    <row r="906" spans="1:2" x14ac:dyDescent="0.2">
      <c r="A906" s="2">
        <v>40641</v>
      </c>
      <c r="B906" s="1">
        <v>5933.93</v>
      </c>
    </row>
    <row r="907" spans="1:2" x14ac:dyDescent="0.2">
      <c r="A907" s="2">
        <v>40644</v>
      </c>
      <c r="B907" s="1">
        <v>5916.36</v>
      </c>
    </row>
    <row r="908" spans="1:2" x14ac:dyDescent="0.2">
      <c r="A908" s="2">
        <v>40645</v>
      </c>
      <c r="B908" s="1">
        <v>5868.55</v>
      </c>
    </row>
    <row r="909" spans="1:2" x14ac:dyDescent="0.2">
      <c r="A909" s="2">
        <v>40646</v>
      </c>
      <c r="B909" s="1">
        <v>5855.98</v>
      </c>
    </row>
    <row r="910" spans="1:2" x14ac:dyDescent="0.2">
      <c r="A910" s="2">
        <v>40647</v>
      </c>
      <c r="B910" s="1">
        <v>5860.52</v>
      </c>
    </row>
    <row r="911" spans="1:2" x14ac:dyDescent="0.2">
      <c r="A911" s="2">
        <v>40648</v>
      </c>
      <c r="B911" s="1">
        <v>5887.75</v>
      </c>
    </row>
    <row r="912" spans="1:2" x14ac:dyDescent="0.2">
      <c r="A912" s="2">
        <v>40651</v>
      </c>
      <c r="B912" s="1">
        <v>5822.53</v>
      </c>
    </row>
    <row r="913" spans="1:2" x14ac:dyDescent="0.2">
      <c r="A913" s="2">
        <v>40652</v>
      </c>
      <c r="B913" s="1">
        <v>5859.35</v>
      </c>
    </row>
    <row r="914" spans="1:2" x14ac:dyDescent="0.2">
      <c r="A914" s="2">
        <v>40653</v>
      </c>
      <c r="B914" s="1">
        <v>5918.56</v>
      </c>
    </row>
    <row r="915" spans="1:2" x14ac:dyDescent="0.2">
      <c r="A915" s="2">
        <v>40654</v>
      </c>
      <c r="B915" s="1">
        <v>5943.76</v>
      </c>
    </row>
    <row r="916" spans="1:2" x14ac:dyDescent="0.2">
      <c r="A916" s="2">
        <v>40655</v>
      </c>
      <c r="B916" s="1">
        <v>5943.76</v>
      </c>
    </row>
    <row r="917" spans="1:2" x14ac:dyDescent="0.2">
      <c r="A917" s="2">
        <v>40658</v>
      </c>
      <c r="B917" s="1">
        <v>5926.76</v>
      </c>
    </row>
    <row r="918" spans="1:2" x14ac:dyDescent="0.2">
      <c r="A918" s="2">
        <v>40659</v>
      </c>
      <c r="B918" s="1">
        <v>5981.5</v>
      </c>
    </row>
    <row r="919" spans="1:2" x14ac:dyDescent="0.2">
      <c r="A919" s="2">
        <v>40660</v>
      </c>
      <c r="B919" s="1">
        <v>6020</v>
      </c>
    </row>
    <row r="920" spans="1:2" x14ac:dyDescent="0.2">
      <c r="A920" s="2">
        <v>40661</v>
      </c>
      <c r="B920" s="1">
        <v>6042.06</v>
      </c>
    </row>
    <row r="921" spans="1:2" x14ac:dyDescent="0.2">
      <c r="A921" s="2">
        <v>40662</v>
      </c>
      <c r="B921" s="1">
        <v>6061.59</v>
      </c>
    </row>
    <row r="922" spans="1:2" x14ac:dyDescent="0.2">
      <c r="A922" s="2">
        <v>40665</v>
      </c>
      <c r="B922" s="1">
        <v>6049.38</v>
      </c>
    </row>
    <row r="923" spans="1:2" x14ac:dyDescent="0.2">
      <c r="A923" s="2">
        <v>40666</v>
      </c>
      <c r="B923" s="1">
        <v>6035.58</v>
      </c>
    </row>
    <row r="924" spans="1:2" x14ac:dyDescent="0.2">
      <c r="A924" s="2">
        <v>40667</v>
      </c>
      <c r="B924" s="1">
        <v>5987.1</v>
      </c>
    </row>
    <row r="925" spans="1:2" x14ac:dyDescent="0.2">
      <c r="A925" s="2">
        <v>40668</v>
      </c>
      <c r="B925" s="1">
        <v>5912.86</v>
      </c>
    </row>
    <row r="926" spans="1:2" x14ac:dyDescent="0.2">
      <c r="A926" s="2">
        <v>40669</v>
      </c>
      <c r="B926" s="1">
        <v>5935.23</v>
      </c>
    </row>
    <row r="927" spans="1:2" x14ac:dyDescent="0.2">
      <c r="A927" s="2">
        <v>40672</v>
      </c>
      <c r="B927" s="1">
        <v>5961.05</v>
      </c>
    </row>
    <row r="928" spans="1:2" x14ac:dyDescent="0.2">
      <c r="A928" s="2">
        <v>40673</v>
      </c>
      <c r="B928" s="1">
        <v>6000.93</v>
      </c>
    </row>
    <row r="929" spans="1:2" x14ac:dyDescent="0.2">
      <c r="A929" s="2">
        <v>40674</v>
      </c>
      <c r="B929" s="1">
        <v>5924.7</v>
      </c>
    </row>
    <row r="930" spans="1:2" x14ac:dyDescent="0.2">
      <c r="A930" s="2">
        <v>40675</v>
      </c>
      <c r="B930" s="1">
        <v>5951.47</v>
      </c>
    </row>
    <row r="931" spans="1:2" x14ac:dyDescent="0.2">
      <c r="A931" s="2">
        <v>40676</v>
      </c>
      <c r="B931" s="1">
        <v>5909.63</v>
      </c>
    </row>
    <row r="932" spans="1:2" x14ac:dyDescent="0.2">
      <c r="A932" s="2">
        <v>40679</v>
      </c>
      <c r="B932" s="1">
        <v>5886.2</v>
      </c>
    </row>
    <row r="933" spans="1:2" x14ac:dyDescent="0.2">
      <c r="A933" s="2">
        <v>40680</v>
      </c>
      <c r="B933" s="1">
        <v>5883.99</v>
      </c>
    </row>
    <row r="934" spans="1:2" x14ac:dyDescent="0.2">
      <c r="A934" s="2">
        <v>40681</v>
      </c>
      <c r="B934" s="1">
        <v>5925.99</v>
      </c>
    </row>
    <row r="935" spans="1:2" x14ac:dyDescent="0.2">
      <c r="A935" s="2">
        <v>40682</v>
      </c>
      <c r="B935" s="1">
        <v>5935.07</v>
      </c>
    </row>
    <row r="936" spans="1:2" x14ac:dyDescent="0.2">
      <c r="A936" s="2">
        <v>40683</v>
      </c>
      <c r="B936" s="1">
        <v>5889.64</v>
      </c>
    </row>
    <row r="937" spans="1:2" x14ac:dyDescent="0.2">
      <c r="A937" s="2">
        <v>40686</v>
      </c>
      <c r="B937" s="1">
        <v>5826.81</v>
      </c>
    </row>
    <row r="938" spans="1:2" x14ac:dyDescent="0.2">
      <c r="A938" s="2">
        <v>40687</v>
      </c>
      <c r="B938" s="1">
        <v>5833.73</v>
      </c>
    </row>
    <row r="939" spans="1:2" x14ac:dyDescent="0.2">
      <c r="A939" s="2">
        <v>40688</v>
      </c>
      <c r="B939" s="1">
        <v>5851.6</v>
      </c>
    </row>
    <row r="940" spans="1:2" x14ac:dyDescent="0.2">
      <c r="A940" s="2">
        <v>40689</v>
      </c>
      <c r="B940" s="1">
        <v>5864.97</v>
      </c>
    </row>
    <row r="941" spans="1:2" x14ac:dyDescent="0.2">
      <c r="A941" s="2">
        <v>40690</v>
      </c>
      <c r="B941" s="1">
        <v>5888.16</v>
      </c>
    </row>
    <row r="942" spans="1:2" x14ac:dyDescent="0.2">
      <c r="A942" s="2">
        <v>40693</v>
      </c>
      <c r="B942" s="1">
        <v>5888.16</v>
      </c>
    </row>
    <row r="943" spans="1:2" x14ac:dyDescent="0.2">
      <c r="A943" s="2">
        <v>40694</v>
      </c>
      <c r="B943" s="1">
        <v>5946.39</v>
      </c>
    </row>
    <row r="944" spans="1:2" x14ac:dyDescent="0.2">
      <c r="A944" s="2">
        <v>40695</v>
      </c>
      <c r="B944" s="1">
        <v>5815.49</v>
      </c>
    </row>
    <row r="945" spans="1:2" x14ac:dyDescent="0.2">
      <c r="A945" s="2">
        <v>40696</v>
      </c>
      <c r="B945" s="1">
        <v>5803.82</v>
      </c>
    </row>
    <row r="946" spans="1:2" x14ac:dyDescent="0.2">
      <c r="A946" s="2">
        <v>40697</v>
      </c>
      <c r="B946" s="1">
        <v>5761.42</v>
      </c>
    </row>
    <row r="947" spans="1:2" x14ac:dyDescent="0.2">
      <c r="A947" s="2">
        <v>40700</v>
      </c>
      <c r="B947" s="1">
        <v>5697.28</v>
      </c>
    </row>
    <row r="948" spans="1:2" x14ac:dyDescent="0.2">
      <c r="A948" s="2">
        <v>40701</v>
      </c>
      <c r="B948" s="1">
        <v>5685.77</v>
      </c>
    </row>
    <row r="949" spans="1:2" x14ac:dyDescent="0.2">
      <c r="A949" s="2">
        <v>40702</v>
      </c>
      <c r="B949" s="1">
        <v>5677.43</v>
      </c>
    </row>
    <row r="950" spans="1:2" x14ac:dyDescent="0.2">
      <c r="A950" s="2">
        <v>40703</v>
      </c>
      <c r="B950" s="1">
        <v>5727.4</v>
      </c>
    </row>
    <row r="951" spans="1:2" x14ac:dyDescent="0.2">
      <c r="A951" s="2">
        <v>40704</v>
      </c>
      <c r="B951" s="1">
        <v>5654.68</v>
      </c>
    </row>
    <row r="952" spans="1:2" x14ac:dyDescent="0.2">
      <c r="A952" s="2">
        <v>40707</v>
      </c>
      <c r="B952" s="1">
        <v>5663.19</v>
      </c>
    </row>
    <row r="953" spans="1:2" x14ac:dyDescent="0.2">
      <c r="A953" s="2">
        <v>40708</v>
      </c>
      <c r="B953" s="1">
        <v>5724.42</v>
      </c>
    </row>
    <row r="954" spans="1:2" x14ac:dyDescent="0.2">
      <c r="A954" s="2">
        <v>40709</v>
      </c>
      <c r="B954" s="1">
        <v>5627.04</v>
      </c>
    </row>
    <row r="955" spans="1:2" x14ac:dyDescent="0.2">
      <c r="A955" s="2">
        <v>40710</v>
      </c>
      <c r="B955" s="1">
        <v>5645.27</v>
      </c>
    </row>
    <row r="956" spans="1:2" x14ac:dyDescent="0.2">
      <c r="A956" s="2">
        <v>40711</v>
      </c>
      <c r="B956" s="1">
        <v>5664.25</v>
      </c>
    </row>
    <row r="957" spans="1:2" x14ac:dyDescent="0.2">
      <c r="A957" s="2">
        <v>40714</v>
      </c>
      <c r="B957" s="1">
        <v>5689.78</v>
      </c>
    </row>
    <row r="958" spans="1:2" x14ac:dyDescent="0.2">
      <c r="A958" s="2">
        <v>40715</v>
      </c>
      <c r="B958" s="1">
        <v>5747.95</v>
      </c>
    </row>
    <row r="959" spans="1:2" x14ac:dyDescent="0.2">
      <c r="A959" s="2">
        <v>40716</v>
      </c>
      <c r="B959" s="1">
        <v>5713.55</v>
      </c>
    </row>
    <row r="960" spans="1:2" x14ac:dyDescent="0.2">
      <c r="A960" s="2">
        <v>40717</v>
      </c>
      <c r="B960" s="1">
        <v>5682.24</v>
      </c>
    </row>
    <row r="961" spans="1:2" x14ac:dyDescent="0.2">
      <c r="A961" s="2">
        <v>40718</v>
      </c>
      <c r="B961" s="1">
        <v>5617.61</v>
      </c>
    </row>
    <row r="962" spans="1:2" x14ac:dyDescent="0.2">
      <c r="A962" s="2">
        <v>40721</v>
      </c>
      <c r="B962" s="1">
        <v>5661.89</v>
      </c>
    </row>
    <row r="963" spans="1:2" x14ac:dyDescent="0.2">
      <c r="A963" s="2">
        <v>40722</v>
      </c>
      <c r="B963" s="1">
        <v>5731.14</v>
      </c>
    </row>
    <row r="964" spans="1:2" x14ac:dyDescent="0.2">
      <c r="A964" s="2">
        <v>40723</v>
      </c>
      <c r="B964" s="1">
        <v>5789.71</v>
      </c>
    </row>
    <row r="965" spans="1:2" x14ac:dyDescent="0.2">
      <c r="A965" s="2">
        <v>40724</v>
      </c>
      <c r="B965" s="1">
        <v>5846.42</v>
      </c>
    </row>
    <row r="966" spans="1:2" x14ac:dyDescent="0.2">
      <c r="A966" s="2">
        <v>40725</v>
      </c>
      <c r="B966" s="1">
        <v>5923.39</v>
      </c>
    </row>
    <row r="967" spans="1:2" x14ac:dyDescent="0.2">
      <c r="A967" s="2">
        <v>40728</v>
      </c>
      <c r="B967" s="1">
        <v>5923.39</v>
      </c>
    </row>
    <row r="968" spans="1:2" x14ac:dyDescent="0.2">
      <c r="A968" s="2">
        <v>40729</v>
      </c>
      <c r="B968" s="1">
        <v>5913.12</v>
      </c>
    </row>
    <row r="969" spans="1:2" x14ac:dyDescent="0.2">
      <c r="A969" s="2">
        <v>40730</v>
      </c>
      <c r="B969" s="1">
        <v>5915.23</v>
      </c>
    </row>
    <row r="970" spans="1:2" x14ac:dyDescent="0.2">
      <c r="A970" s="2">
        <v>40731</v>
      </c>
      <c r="B970" s="1">
        <v>5970.02</v>
      </c>
    </row>
    <row r="971" spans="1:2" x14ac:dyDescent="0.2">
      <c r="A971" s="2">
        <v>40732</v>
      </c>
      <c r="B971" s="1">
        <v>5930.91</v>
      </c>
    </row>
    <row r="972" spans="1:2" x14ac:dyDescent="0.2">
      <c r="A972" s="2">
        <v>40735</v>
      </c>
      <c r="B972" s="1">
        <v>5831.92</v>
      </c>
    </row>
    <row r="973" spans="1:2" x14ac:dyDescent="0.2">
      <c r="A973" s="2">
        <v>40736</v>
      </c>
      <c r="B973" s="1">
        <v>5803.9</v>
      </c>
    </row>
    <row r="974" spans="1:2" x14ac:dyDescent="0.2">
      <c r="A974" s="2">
        <v>40737</v>
      </c>
      <c r="B974" s="1">
        <v>5824.83</v>
      </c>
    </row>
    <row r="975" spans="1:2" x14ac:dyDescent="0.2">
      <c r="A975" s="2">
        <v>40738</v>
      </c>
      <c r="B975" s="1">
        <v>5803.87</v>
      </c>
    </row>
    <row r="976" spans="1:2" x14ac:dyDescent="0.2">
      <c r="A976" s="2">
        <v>40739</v>
      </c>
      <c r="B976" s="1">
        <v>5817.13</v>
      </c>
    </row>
    <row r="977" spans="1:2" x14ac:dyDescent="0.2">
      <c r="A977" s="2">
        <v>40742</v>
      </c>
      <c r="B977" s="1">
        <v>5772.49</v>
      </c>
    </row>
    <row r="978" spans="1:2" x14ac:dyDescent="0.2">
      <c r="A978" s="2">
        <v>40743</v>
      </c>
      <c r="B978" s="1">
        <v>5853.57</v>
      </c>
    </row>
    <row r="979" spans="1:2" x14ac:dyDescent="0.2">
      <c r="A979" s="2">
        <v>40744</v>
      </c>
      <c r="B979" s="1">
        <v>5855.58</v>
      </c>
    </row>
    <row r="980" spans="1:2" x14ac:dyDescent="0.2">
      <c r="A980" s="2">
        <v>40745</v>
      </c>
      <c r="B980" s="1">
        <v>5949.02</v>
      </c>
    </row>
    <row r="981" spans="1:2" x14ac:dyDescent="0.2">
      <c r="A981" s="2">
        <v>40746</v>
      </c>
      <c r="B981" s="1">
        <v>5942.1</v>
      </c>
    </row>
    <row r="982" spans="1:2" x14ac:dyDescent="0.2">
      <c r="A982" s="2">
        <v>40749</v>
      </c>
      <c r="B982" s="1">
        <v>5903.98</v>
      </c>
    </row>
    <row r="983" spans="1:2" x14ac:dyDescent="0.2">
      <c r="A983" s="2">
        <v>40750</v>
      </c>
      <c r="B983" s="1">
        <v>5870.88</v>
      </c>
    </row>
    <row r="984" spans="1:2" x14ac:dyDescent="0.2">
      <c r="A984" s="2">
        <v>40751</v>
      </c>
      <c r="B984" s="1">
        <v>5767.72</v>
      </c>
    </row>
    <row r="985" spans="1:2" x14ac:dyDescent="0.2">
      <c r="A985" s="2">
        <v>40752</v>
      </c>
      <c r="B985" s="1">
        <v>5743.57</v>
      </c>
    </row>
    <row r="986" spans="1:2" x14ac:dyDescent="0.2">
      <c r="A986" s="2">
        <v>40753</v>
      </c>
      <c r="B986" s="1">
        <v>5696.69</v>
      </c>
    </row>
    <row r="987" spans="1:2" x14ac:dyDescent="0.2">
      <c r="A987" s="2">
        <v>40756</v>
      </c>
      <c r="B987" s="1">
        <v>5683.31</v>
      </c>
    </row>
    <row r="988" spans="1:2" x14ac:dyDescent="0.2">
      <c r="A988" s="2">
        <v>40757</v>
      </c>
      <c r="B988" s="1">
        <v>5551.01</v>
      </c>
    </row>
    <row r="989" spans="1:2" x14ac:dyDescent="0.2">
      <c r="A989" s="2">
        <v>40758</v>
      </c>
      <c r="B989" s="1">
        <v>5572.94</v>
      </c>
    </row>
    <row r="990" spans="1:2" x14ac:dyDescent="0.2">
      <c r="A990" s="2">
        <v>40759</v>
      </c>
      <c r="B990" s="1">
        <v>5313.75</v>
      </c>
    </row>
    <row r="991" spans="1:2" x14ac:dyDescent="0.2">
      <c r="A991" s="2">
        <v>40760</v>
      </c>
      <c r="B991" s="1">
        <v>5325.08</v>
      </c>
    </row>
    <row r="992" spans="1:2" x14ac:dyDescent="0.2">
      <c r="A992" s="2">
        <v>40763</v>
      </c>
      <c r="B992" s="1">
        <v>4984.8900000000003</v>
      </c>
    </row>
    <row r="993" spans="1:2" x14ac:dyDescent="0.2">
      <c r="A993" s="2">
        <v>40764</v>
      </c>
      <c r="B993" s="1">
        <v>5202.42</v>
      </c>
    </row>
    <row r="994" spans="1:2" x14ac:dyDescent="0.2">
      <c r="A994" s="2">
        <v>40765</v>
      </c>
      <c r="B994" s="1">
        <v>4960.46</v>
      </c>
    </row>
    <row r="995" spans="1:2" x14ac:dyDescent="0.2">
      <c r="A995" s="2">
        <v>40766</v>
      </c>
      <c r="B995" s="1">
        <v>5180.92</v>
      </c>
    </row>
    <row r="996" spans="1:2" x14ac:dyDescent="0.2">
      <c r="A996" s="2">
        <v>40767</v>
      </c>
      <c r="B996" s="1">
        <v>5206.5200000000004</v>
      </c>
    </row>
    <row r="997" spans="1:2" x14ac:dyDescent="0.2">
      <c r="A997" s="2">
        <v>40770</v>
      </c>
      <c r="B997" s="1">
        <v>5329.59</v>
      </c>
    </row>
    <row r="998" spans="1:2" x14ac:dyDescent="0.2">
      <c r="A998" s="2">
        <v>40771</v>
      </c>
      <c r="B998" s="1">
        <v>5279.8</v>
      </c>
    </row>
    <row r="999" spans="1:2" x14ac:dyDescent="0.2">
      <c r="A999" s="2">
        <v>40772</v>
      </c>
      <c r="B999" s="1">
        <v>5298.76</v>
      </c>
    </row>
    <row r="1000" spans="1:2" x14ac:dyDescent="0.2">
      <c r="A1000" s="2">
        <v>40773</v>
      </c>
      <c r="B1000" s="1">
        <v>5082.92</v>
      </c>
    </row>
    <row r="1001" spans="1:2" x14ac:dyDescent="0.2">
      <c r="A1001" s="2">
        <v>40774</v>
      </c>
      <c r="B1001" s="1">
        <v>5009.8599999999997</v>
      </c>
    </row>
    <row r="1002" spans="1:2" x14ac:dyDescent="0.2">
      <c r="A1002" s="2">
        <v>40777</v>
      </c>
      <c r="B1002" s="1">
        <v>5006.29</v>
      </c>
    </row>
    <row r="1003" spans="1:2" x14ac:dyDescent="0.2">
      <c r="A1003" s="2">
        <v>40778</v>
      </c>
      <c r="B1003" s="1">
        <v>5162.1099999999997</v>
      </c>
    </row>
    <row r="1004" spans="1:2" x14ac:dyDescent="0.2">
      <c r="A1004" s="2">
        <v>40779</v>
      </c>
      <c r="B1004" s="1">
        <v>5232.09</v>
      </c>
    </row>
    <row r="1005" spans="1:2" x14ac:dyDescent="0.2">
      <c r="A1005" s="2">
        <v>40780</v>
      </c>
      <c r="B1005" s="1">
        <v>5162.3599999999997</v>
      </c>
    </row>
    <row r="1006" spans="1:2" x14ac:dyDescent="0.2">
      <c r="A1006" s="2">
        <v>40781</v>
      </c>
      <c r="B1006" s="1">
        <v>5216.16</v>
      </c>
    </row>
    <row r="1007" spans="1:2" x14ac:dyDescent="0.2">
      <c r="A1007" s="2">
        <v>40784</v>
      </c>
      <c r="B1007" s="1">
        <v>5349.66</v>
      </c>
    </row>
    <row r="1008" spans="1:2" x14ac:dyDescent="0.2">
      <c r="A1008" s="2">
        <v>40785</v>
      </c>
      <c r="B1008" s="1">
        <v>5354.69</v>
      </c>
    </row>
    <row r="1009" spans="1:2" x14ac:dyDescent="0.2">
      <c r="A1009" s="2">
        <v>40786</v>
      </c>
      <c r="B1009" s="1">
        <v>5378.98</v>
      </c>
    </row>
    <row r="1010" spans="1:2" x14ac:dyDescent="0.2">
      <c r="A1010" s="2">
        <v>40787</v>
      </c>
      <c r="B1010" s="1">
        <v>5317.02</v>
      </c>
    </row>
    <row r="1011" spans="1:2" x14ac:dyDescent="0.2">
      <c r="A1011" s="2">
        <v>40788</v>
      </c>
      <c r="B1011" s="1">
        <v>5186.5200000000004</v>
      </c>
    </row>
    <row r="1012" spans="1:2" x14ac:dyDescent="0.2">
      <c r="A1012" s="2">
        <v>40791</v>
      </c>
      <c r="B1012" s="1">
        <v>5186.5200000000004</v>
      </c>
    </row>
    <row r="1013" spans="1:2" x14ac:dyDescent="0.2">
      <c r="A1013" s="2">
        <v>40792</v>
      </c>
      <c r="B1013" s="1">
        <v>5139.8</v>
      </c>
    </row>
    <row r="1014" spans="1:2" x14ac:dyDescent="0.2">
      <c r="A1014" s="2">
        <v>40793</v>
      </c>
      <c r="B1014" s="1">
        <v>5279.5</v>
      </c>
    </row>
    <row r="1015" spans="1:2" x14ac:dyDescent="0.2">
      <c r="A1015" s="2">
        <v>40794</v>
      </c>
      <c r="B1015" s="1">
        <v>5217.68</v>
      </c>
    </row>
    <row r="1016" spans="1:2" x14ac:dyDescent="0.2">
      <c r="A1016" s="2">
        <v>40795</v>
      </c>
      <c r="B1016" s="1">
        <v>5076.0600000000004</v>
      </c>
    </row>
    <row r="1017" spans="1:2" x14ac:dyDescent="0.2">
      <c r="A1017" s="2">
        <v>40798</v>
      </c>
      <c r="B1017" s="1">
        <v>5102.99</v>
      </c>
    </row>
    <row r="1018" spans="1:2" x14ac:dyDescent="0.2">
      <c r="A1018" s="2">
        <v>40799</v>
      </c>
      <c r="B1018" s="1">
        <v>5133.92</v>
      </c>
    </row>
    <row r="1019" spans="1:2" x14ac:dyDescent="0.2">
      <c r="A1019" s="2">
        <v>40800</v>
      </c>
      <c r="B1019" s="1">
        <v>5198.63</v>
      </c>
    </row>
    <row r="1020" spans="1:2" x14ac:dyDescent="0.2">
      <c r="A1020" s="2">
        <v>40801</v>
      </c>
      <c r="B1020" s="1">
        <v>5293.21</v>
      </c>
    </row>
    <row r="1021" spans="1:2" x14ac:dyDescent="0.2">
      <c r="A1021" s="2">
        <v>40802</v>
      </c>
      <c r="B1021" s="1">
        <v>5315.21</v>
      </c>
    </row>
    <row r="1022" spans="1:2" x14ac:dyDescent="0.2">
      <c r="A1022" s="2">
        <v>40805</v>
      </c>
      <c r="B1022" s="1">
        <v>5247.11</v>
      </c>
    </row>
    <row r="1023" spans="1:2" x14ac:dyDescent="0.2">
      <c r="A1023" s="2">
        <v>40806</v>
      </c>
      <c r="B1023" s="1">
        <v>5247.4</v>
      </c>
    </row>
    <row r="1024" spans="1:2" x14ac:dyDescent="0.2">
      <c r="A1024" s="2">
        <v>40807</v>
      </c>
      <c r="B1024" s="1">
        <v>5088.91</v>
      </c>
    </row>
    <row r="1025" spans="1:2" x14ac:dyDescent="0.2">
      <c r="A1025" s="2">
        <v>40808</v>
      </c>
      <c r="B1025" s="1">
        <v>4922.3900000000003</v>
      </c>
    </row>
    <row r="1026" spans="1:2" x14ac:dyDescent="0.2">
      <c r="A1026" s="2">
        <v>40809</v>
      </c>
      <c r="B1026" s="1">
        <v>4940.96</v>
      </c>
    </row>
    <row r="1027" spans="1:2" x14ac:dyDescent="0.2">
      <c r="A1027" s="2">
        <v>40812</v>
      </c>
      <c r="B1027" s="1">
        <v>5070.1400000000003</v>
      </c>
    </row>
    <row r="1028" spans="1:2" x14ac:dyDescent="0.2">
      <c r="A1028" s="2">
        <v>40813</v>
      </c>
      <c r="B1028" s="1">
        <v>5127.41</v>
      </c>
    </row>
    <row r="1029" spans="1:2" x14ac:dyDescent="0.2">
      <c r="A1029" s="2">
        <v>40814</v>
      </c>
      <c r="B1029" s="1">
        <v>5024.17</v>
      </c>
    </row>
    <row r="1030" spans="1:2" x14ac:dyDescent="0.2">
      <c r="A1030" s="2">
        <v>40815</v>
      </c>
      <c r="B1030" s="1">
        <v>5095.41</v>
      </c>
    </row>
    <row r="1031" spans="1:2" x14ac:dyDescent="0.2">
      <c r="A1031" s="2">
        <v>40816</v>
      </c>
      <c r="B1031" s="1">
        <v>4978.55</v>
      </c>
    </row>
    <row r="1032" spans="1:2" x14ac:dyDescent="0.2">
      <c r="A1032" s="2">
        <v>40819</v>
      </c>
      <c r="B1032" s="1">
        <v>4843.95</v>
      </c>
    </row>
    <row r="1033" spans="1:2" x14ac:dyDescent="0.2">
      <c r="A1033" s="2">
        <v>40820</v>
      </c>
      <c r="B1033" s="1">
        <v>4941.91</v>
      </c>
    </row>
    <row r="1034" spans="1:2" x14ac:dyDescent="0.2">
      <c r="A1034" s="2">
        <v>40821</v>
      </c>
      <c r="B1034" s="1">
        <v>5019.17</v>
      </c>
    </row>
    <row r="1035" spans="1:2" x14ac:dyDescent="0.2">
      <c r="A1035" s="2">
        <v>40822</v>
      </c>
      <c r="B1035" s="1">
        <v>5109.63</v>
      </c>
    </row>
    <row r="1036" spans="1:2" x14ac:dyDescent="0.2">
      <c r="A1036" s="2">
        <v>40823</v>
      </c>
      <c r="B1036" s="1">
        <v>5076.62</v>
      </c>
    </row>
    <row r="1037" spans="1:2" x14ac:dyDescent="0.2">
      <c r="A1037" s="2">
        <v>40826</v>
      </c>
      <c r="B1037" s="1">
        <v>5243.3</v>
      </c>
    </row>
    <row r="1038" spans="1:2" x14ac:dyDescent="0.2">
      <c r="A1038" s="2">
        <v>40827</v>
      </c>
      <c r="B1038" s="1">
        <v>5235.3</v>
      </c>
    </row>
    <row r="1039" spans="1:2" x14ac:dyDescent="0.2">
      <c r="A1039" s="2">
        <v>40828</v>
      </c>
      <c r="B1039" s="1">
        <v>5289.22</v>
      </c>
    </row>
    <row r="1040" spans="1:2" x14ac:dyDescent="0.2">
      <c r="A1040" s="2">
        <v>40829</v>
      </c>
      <c r="B1040" s="1">
        <v>5252.17</v>
      </c>
    </row>
    <row r="1041" spans="1:2" x14ac:dyDescent="0.2">
      <c r="A1041" s="2">
        <v>40830</v>
      </c>
      <c r="B1041" s="1">
        <v>5341.38</v>
      </c>
    </row>
    <row r="1042" spans="1:2" x14ac:dyDescent="0.2">
      <c r="A1042" s="2">
        <v>40833</v>
      </c>
      <c r="B1042" s="1">
        <v>5234.32</v>
      </c>
    </row>
    <row r="1043" spans="1:2" x14ac:dyDescent="0.2">
      <c r="A1043" s="2">
        <v>40834</v>
      </c>
      <c r="B1043" s="1">
        <v>5343.26</v>
      </c>
    </row>
    <row r="1044" spans="1:2" x14ac:dyDescent="0.2">
      <c r="A1044" s="2">
        <v>40835</v>
      </c>
      <c r="B1044" s="1">
        <v>5288.99</v>
      </c>
    </row>
    <row r="1045" spans="1:2" x14ac:dyDescent="0.2">
      <c r="A1045" s="2">
        <v>40836</v>
      </c>
      <c r="B1045" s="1">
        <v>5321.57</v>
      </c>
    </row>
    <row r="1046" spans="1:2" x14ac:dyDescent="0.2">
      <c r="A1046" s="2">
        <v>40837</v>
      </c>
      <c r="B1046" s="1">
        <v>5418.18</v>
      </c>
    </row>
    <row r="1047" spans="1:2" x14ac:dyDescent="0.2">
      <c r="A1047" s="2">
        <v>40840</v>
      </c>
      <c r="B1047" s="1">
        <v>5465.76</v>
      </c>
    </row>
    <row r="1048" spans="1:2" x14ac:dyDescent="0.2">
      <c r="A1048" s="2">
        <v>40841</v>
      </c>
      <c r="B1048" s="1">
        <v>5364.16</v>
      </c>
    </row>
    <row r="1049" spans="1:2" x14ac:dyDescent="0.2">
      <c r="A1049" s="2">
        <v>40842</v>
      </c>
      <c r="B1049" s="1">
        <v>5440.58</v>
      </c>
    </row>
    <row r="1050" spans="1:2" x14ac:dyDescent="0.2">
      <c r="A1050" s="2">
        <v>40843</v>
      </c>
      <c r="B1050" s="1">
        <v>5629.57</v>
      </c>
    </row>
    <row r="1051" spans="1:2" x14ac:dyDescent="0.2">
      <c r="A1051" s="2">
        <v>40844</v>
      </c>
      <c r="B1051" s="1">
        <v>5635.06</v>
      </c>
    </row>
    <row r="1052" spans="1:2" x14ac:dyDescent="0.2">
      <c r="A1052" s="2">
        <v>40847</v>
      </c>
      <c r="B1052" s="1">
        <v>5478.73</v>
      </c>
    </row>
    <row r="1053" spans="1:2" x14ac:dyDescent="0.2">
      <c r="A1053" s="2">
        <v>40848</v>
      </c>
      <c r="B1053" s="1">
        <v>5325.14</v>
      </c>
    </row>
    <row r="1054" spans="1:2" x14ac:dyDescent="0.2">
      <c r="A1054" s="2">
        <v>40849</v>
      </c>
      <c r="B1054" s="1">
        <v>5415.92</v>
      </c>
    </row>
    <row r="1055" spans="1:2" x14ac:dyDescent="0.2">
      <c r="A1055" s="2">
        <v>40850</v>
      </c>
      <c r="B1055" s="1">
        <v>5512.92</v>
      </c>
    </row>
    <row r="1056" spans="1:2" x14ac:dyDescent="0.2">
      <c r="A1056" s="2">
        <v>40851</v>
      </c>
      <c r="B1056" s="1">
        <v>5474.74</v>
      </c>
    </row>
    <row r="1057" spans="1:2" x14ac:dyDescent="0.2">
      <c r="A1057" s="2">
        <v>40854</v>
      </c>
      <c r="B1057" s="1">
        <v>5515.03</v>
      </c>
    </row>
    <row r="1058" spans="1:2" x14ac:dyDescent="0.2">
      <c r="A1058" s="2">
        <v>40855</v>
      </c>
      <c r="B1058" s="1">
        <v>5581.45</v>
      </c>
    </row>
    <row r="1059" spans="1:2" x14ac:dyDescent="0.2">
      <c r="A1059" s="2">
        <v>40856</v>
      </c>
      <c r="B1059" s="1">
        <v>5381.55</v>
      </c>
    </row>
    <row r="1060" spans="1:2" x14ac:dyDescent="0.2">
      <c r="A1060" s="2">
        <v>40857</v>
      </c>
      <c r="B1060" s="1">
        <v>5438.51</v>
      </c>
    </row>
    <row r="1061" spans="1:2" x14ac:dyDescent="0.2">
      <c r="A1061" s="2">
        <v>40858</v>
      </c>
      <c r="B1061" s="1">
        <v>5541.09</v>
      </c>
    </row>
    <row r="1062" spans="1:2" x14ac:dyDescent="0.2">
      <c r="A1062" s="2">
        <v>40861</v>
      </c>
      <c r="B1062" s="1">
        <v>5487.22</v>
      </c>
    </row>
    <row r="1063" spans="1:2" x14ac:dyDescent="0.2">
      <c r="A1063" s="2">
        <v>40862</v>
      </c>
      <c r="B1063" s="1">
        <v>5500.16</v>
      </c>
    </row>
    <row r="1064" spans="1:2" x14ac:dyDescent="0.2">
      <c r="A1064" s="2">
        <v>40863</v>
      </c>
      <c r="B1064" s="1">
        <v>5413.44</v>
      </c>
    </row>
    <row r="1065" spans="1:2" x14ac:dyDescent="0.2">
      <c r="A1065" s="2">
        <v>40864</v>
      </c>
      <c r="B1065" s="1">
        <v>5338.19</v>
      </c>
    </row>
    <row r="1066" spans="1:2" x14ac:dyDescent="0.2">
      <c r="A1066" s="2">
        <v>40865</v>
      </c>
      <c r="B1066" s="1">
        <v>5344.27</v>
      </c>
    </row>
    <row r="1067" spans="1:2" x14ac:dyDescent="0.2">
      <c r="A1067" s="2">
        <v>40868</v>
      </c>
      <c r="B1067" s="1">
        <v>5242.07</v>
      </c>
    </row>
    <row r="1068" spans="1:2" x14ac:dyDescent="0.2">
      <c r="A1068" s="2">
        <v>40869</v>
      </c>
      <c r="B1068" s="1">
        <v>5212.17</v>
      </c>
    </row>
    <row r="1069" spans="1:2" x14ac:dyDescent="0.2">
      <c r="A1069" s="2">
        <v>40870</v>
      </c>
      <c r="B1069" s="1">
        <v>5102.8599999999997</v>
      </c>
    </row>
    <row r="1070" spans="1:2" x14ac:dyDescent="0.2">
      <c r="A1070" s="2">
        <v>40871</v>
      </c>
      <c r="B1070" s="1">
        <v>5102.8599999999997</v>
      </c>
    </row>
    <row r="1071" spans="1:2" x14ac:dyDescent="0.2">
      <c r="A1071" s="2">
        <v>40872</v>
      </c>
      <c r="B1071" s="1">
        <v>5091.0200000000004</v>
      </c>
    </row>
    <row r="1072" spans="1:2" x14ac:dyDescent="0.2">
      <c r="A1072" s="2">
        <v>40875</v>
      </c>
      <c r="B1072" s="1">
        <v>5229.37</v>
      </c>
    </row>
    <row r="1073" spans="1:2" x14ac:dyDescent="0.2">
      <c r="A1073" s="2">
        <v>40876</v>
      </c>
      <c r="B1073" s="1">
        <v>5256.86</v>
      </c>
    </row>
    <row r="1074" spans="1:2" x14ac:dyDescent="0.2">
      <c r="A1074" s="2">
        <v>40877</v>
      </c>
      <c r="B1074" s="1">
        <v>5491.13</v>
      </c>
    </row>
    <row r="1075" spans="1:2" x14ac:dyDescent="0.2">
      <c r="A1075" s="2">
        <v>40878</v>
      </c>
      <c r="B1075" s="1">
        <v>5470.62</v>
      </c>
    </row>
    <row r="1076" spans="1:2" x14ac:dyDescent="0.2">
      <c r="A1076" s="2">
        <v>40879</v>
      </c>
      <c r="B1076" s="1">
        <v>5475.29</v>
      </c>
    </row>
    <row r="1077" spans="1:2" x14ac:dyDescent="0.2">
      <c r="A1077" s="2">
        <v>40882</v>
      </c>
      <c r="B1077" s="1">
        <v>5526.92</v>
      </c>
    </row>
    <row r="1078" spans="1:2" x14ac:dyDescent="0.2">
      <c r="A1078" s="2">
        <v>40883</v>
      </c>
      <c r="B1078" s="1">
        <v>5545.39</v>
      </c>
    </row>
    <row r="1079" spans="1:2" x14ac:dyDescent="0.2">
      <c r="A1079" s="2">
        <v>40884</v>
      </c>
      <c r="B1079" s="1">
        <v>5567.75</v>
      </c>
    </row>
    <row r="1080" spans="1:2" x14ac:dyDescent="0.2">
      <c r="A1080" s="2">
        <v>40885</v>
      </c>
      <c r="B1080" s="1">
        <v>5448.12</v>
      </c>
    </row>
    <row r="1081" spans="1:2" x14ac:dyDescent="0.2">
      <c r="A1081" s="2">
        <v>40886</v>
      </c>
      <c r="B1081" s="1">
        <v>5541.57</v>
      </c>
    </row>
    <row r="1082" spans="1:2" x14ac:dyDescent="0.2">
      <c r="A1082" s="2">
        <v>40889</v>
      </c>
      <c r="B1082" s="1">
        <v>5454.67</v>
      </c>
    </row>
    <row r="1083" spans="1:2" x14ac:dyDescent="0.2">
      <c r="A1083" s="2">
        <v>40890</v>
      </c>
      <c r="B1083" s="1">
        <v>5418.83</v>
      </c>
    </row>
    <row r="1084" spans="1:2" x14ac:dyDescent="0.2">
      <c r="A1084" s="2">
        <v>40891</v>
      </c>
      <c r="B1084" s="1">
        <v>5364.75</v>
      </c>
    </row>
    <row r="1085" spans="1:2" x14ac:dyDescent="0.2">
      <c r="A1085" s="2">
        <v>40892</v>
      </c>
      <c r="B1085" s="1">
        <v>5390.74</v>
      </c>
    </row>
    <row r="1086" spans="1:2" x14ac:dyDescent="0.2">
      <c r="A1086" s="2">
        <v>40893</v>
      </c>
      <c r="B1086" s="1">
        <v>5405.23</v>
      </c>
    </row>
    <row r="1087" spans="1:2" x14ac:dyDescent="0.2">
      <c r="A1087" s="2">
        <v>40896</v>
      </c>
      <c r="B1087" s="1">
        <v>5343.56</v>
      </c>
    </row>
    <row r="1088" spans="1:2" x14ac:dyDescent="0.2">
      <c r="A1088" s="2">
        <v>40897</v>
      </c>
      <c r="B1088" s="1">
        <v>5496.23</v>
      </c>
    </row>
    <row r="1089" spans="1:2" x14ac:dyDescent="0.2">
      <c r="A1089" s="2">
        <v>40898</v>
      </c>
      <c r="B1089" s="1">
        <v>5527.11</v>
      </c>
    </row>
    <row r="1090" spans="1:2" x14ac:dyDescent="0.2">
      <c r="A1090" s="2">
        <v>40899</v>
      </c>
      <c r="B1090" s="1">
        <v>5570.46</v>
      </c>
    </row>
    <row r="1091" spans="1:2" x14ac:dyDescent="0.2">
      <c r="A1091" s="2">
        <v>40900</v>
      </c>
      <c r="B1091" s="1">
        <v>5623.98</v>
      </c>
    </row>
    <row r="1092" spans="1:2" x14ac:dyDescent="0.2">
      <c r="A1092" s="2">
        <v>40903</v>
      </c>
      <c r="B1092" s="1">
        <v>5623.98</v>
      </c>
    </row>
    <row r="1093" spans="1:2" x14ac:dyDescent="0.2">
      <c r="A1093" s="2">
        <v>40904</v>
      </c>
      <c r="B1093" s="1">
        <v>5614.09</v>
      </c>
    </row>
    <row r="1094" spans="1:2" x14ac:dyDescent="0.2">
      <c r="A1094" s="2">
        <v>40905</v>
      </c>
      <c r="B1094" s="1">
        <v>5545.07</v>
      </c>
    </row>
    <row r="1095" spans="1:2" x14ac:dyDescent="0.2">
      <c r="A1095" s="2">
        <v>40906</v>
      </c>
      <c r="B1095" s="1">
        <v>5608.86</v>
      </c>
    </row>
    <row r="1096" spans="1:2" x14ac:dyDescent="0.2">
      <c r="A1096" s="2">
        <v>40907</v>
      </c>
      <c r="B1096" s="1">
        <v>5584.42</v>
      </c>
    </row>
    <row r="1097" spans="1:2" x14ac:dyDescent="0.2">
      <c r="A1097" s="2">
        <v>40910</v>
      </c>
      <c r="B1097" s="1">
        <v>5584.42</v>
      </c>
    </row>
    <row r="1098" spans="1:2" x14ac:dyDescent="0.2">
      <c r="A1098" s="2">
        <v>40911</v>
      </c>
      <c r="B1098" s="1">
        <v>5672.73</v>
      </c>
    </row>
    <row r="1099" spans="1:2" x14ac:dyDescent="0.2">
      <c r="A1099" s="2">
        <v>40912</v>
      </c>
      <c r="B1099" s="1">
        <v>5669.44</v>
      </c>
    </row>
    <row r="1100" spans="1:2" x14ac:dyDescent="0.2">
      <c r="A1100" s="2">
        <v>40913</v>
      </c>
      <c r="B1100" s="1">
        <v>5674.51</v>
      </c>
    </row>
    <row r="1101" spans="1:2" x14ac:dyDescent="0.2">
      <c r="A1101" s="2">
        <v>40914</v>
      </c>
      <c r="B1101" s="1">
        <v>5648.53</v>
      </c>
    </row>
    <row r="1102" spans="1:2" x14ac:dyDescent="0.2">
      <c r="A1102" s="2">
        <v>40917</v>
      </c>
      <c r="B1102" s="1">
        <v>5672.13</v>
      </c>
    </row>
    <row r="1103" spans="1:2" x14ac:dyDescent="0.2">
      <c r="A1103" s="2">
        <v>40918</v>
      </c>
      <c r="B1103" s="1">
        <v>5716.53</v>
      </c>
    </row>
    <row r="1104" spans="1:2" x14ac:dyDescent="0.2">
      <c r="A1104" s="2">
        <v>40919</v>
      </c>
      <c r="B1104" s="1">
        <v>5716.5</v>
      </c>
    </row>
    <row r="1105" spans="1:2" x14ac:dyDescent="0.2">
      <c r="A1105" s="2">
        <v>40920</v>
      </c>
      <c r="B1105" s="1">
        <v>5721.46</v>
      </c>
    </row>
    <row r="1106" spans="1:2" x14ac:dyDescent="0.2">
      <c r="A1106" s="2">
        <v>40921</v>
      </c>
      <c r="B1106" s="1">
        <v>5692.81</v>
      </c>
    </row>
    <row r="1107" spans="1:2" x14ac:dyDescent="0.2">
      <c r="A1107" s="2">
        <v>40924</v>
      </c>
      <c r="B1107" s="1">
        <v>5692.81</v>
      </c>
    </row>
    <row r="1108" spans="1:2" x14ac:dyDescent="0.2">
      <c r="A1108" s="2">
        <v>40925</v>
      </c>
      <c r="B1108" s="1">
        <v>5705.75</v>
      </c>
    </row>
    <row r="1109" spans="1:2" x14ac:dyDescent="0.2">
      <c r="A1109" s="2">
        <v>40926</v>
      </c>
      <c r="B1109" s="1">
        <v>5759.47</v>
      </c>
    </row>
    <row r="1110" spans="1:2" x14ac:dyDescent="0.2">
      <c r="A1110" s="2">
        <v>40927</v>
      </c>
      <c r="B1110" s="1">
        <v>5780.97</v>
      </c>
    </row>
    <row r="1111" spans="1:2" x14ac:dyDescent="0.2">
      <c r="A1111" s="2">
        <v>40928</v>
      </c>
      <c r="B1111" s="1">
        <v>5799.43</v>
      </c>
    </row>
    <row r="1112" spans="1:2" x14ac:dyDescent="0.2">
      <c r="A1112" s="2">
        <v>40931</v>
      </c>
      <c r="B1112" s="1">
        <v>5798.08</v>
      </c>
    </row>
    <row r="1113" spans="1:2" x14ac:dyDescent="0.2">
      <c r="A1113" s="2">
        <v>40932</v>
      </c>
      <c r="B1113" s="1">
        <v>5788.5</v>
      </c>
    </row>
    <row r="1114" spans="1:2" x14ac:dyDescent="0.2">
      <c r="A1114" s="2">
        <v>40933</v>
      </c>
      <c r="B1114" s="1">
        <v>5826.61</v>
      </c>
    </row>
    <row r="1115" spans="1:2" x14ac:dyDescent="0.2">
      <c r="A1115" s="2">
        <v>40934</v>
      </c>
      <c r="B1115" s="1">
        <v>5794.32</v>
      </c>
    </row>
    <row r="1116" spans="1:2" x14ac:dyDescent="0.2">
      <c r="A1116" s="2">
        <v>40935</v>
      </c>
      <c r="B1116" s="1">
        <v>5776.35</v>
      </c>
    </row>
    <row r="1117" spans="1:2" x14ac:dyDescent="0.2">
      <c r="A1117" s="2">
        <v>40938</v>
      </c>
      <c r="B1117" s="1">
        <v>5760.96</v>
      </c>
    </row>
    <row r="1118" spans="1:2" x14ac:dyDescent="0.2">
      <c r="A1118" s="2">
        <v>40939</v>
      </c>
      <c r="B1118" s="1">
        <v>5752.88</v>
      </c>
    </row>
    <row r="1119" spans="1:2" x14ac:dyDescent="0.2">
      <c r="A1119" s="2">
        <v>40940</v>
      </c>
      <c r="B1119" s="1">
        <v>5798.78</v>
      </c>
    </row>
    <row r="1120" spans="1:2" x14ac:dyDescent="0.2">
      <c r="A1120" s="2">
        <v>40941</v>
      </c>
      <c r="B1120" s="1">
        <v>5801.24</v>
      </c>
    </row>
    <row r="1121" spans="1:2" x14ac:dyDescent="0.2">
      <c r="A1121" s="2">
        <v>40942</v>
      </c>
      <c r="B1121" s="1">
        <v>5880.04</v>
      </c>
    </row>
    <row r="1122" spans="1:2" x14ac:dyDescent="0.2">
      <c r="A1122" s="2">
        <v>40945</v>
      </c>
      <c r="B1122" s="1">
        <v>5882.03</v>
      </c>
    </row>
    <row r="1123" spans="1:2" x14ac:dyDescent="0.2">
      <c r="A1123" s="2">
        <v>40946</v>
      </c>
      <c r="B1123" s="1">
        <v>5894.88</v>
      </c>
    </row>
    <row r="1124" spans="1:2" x14ac:dyDescent="0.2">
      <c r="A1124" s="2">
        <v>40947</v>
      </c>
      <c r="B1124" s="1">
        <v>5899.46</v>
      </c>
    </row>
    <row r="1125" spans="1:2" x14ac:dyDescent="0.2">
      <c r="A1125" s="2">
        <v>40948</v>
      </c>
      <c r="B1125" s="1">
        <v>5895.38</v>
      </c>
    </row>
    <row r="1126" spans="1:2" x14ac:dyDescent="0.2">
      <c r="A1126" s="2">
        <v>40949</v>
      </c>
      <c r="B1126" s="1">
        <v>5853.95</v>
      </c>
    </row>
    <row r="1127" spans="1:2" x14ac:dyDescent="0.2">
      <c r="A1127" s="2">
        <v>40952</v>
      </c>
      <c r="B1127" s="1">
        <v>5890.2</v>
      </c>
    </row>
    <row r="1128" spans="1:2" x14ac:dyDescent="0.2">
      <c r="A1128" s="2">
        <v>40953</v>
      </c>
      <c r="B1128" s="1">
        <v>5881.27</v>
      </c>
    </row>
    <row r="1129" spans="1:2" x14ac:dyDescent="0.2">
      <c r="A1129" s="2">
        <v>40954</v>
      </c>
      <c r="B1129" s="1">
        <v>5848.77</v>
      </c>
    </row>
    <row r="1130" spans="1:2" x14ac:dyDescent="0.2">
      <c r="A1130" s="2">
        <v>40955</v>
      </c>
      <c r="B1130" s="1">
        <v>5908.57</v>
      </c>
    </row>
    <row r="1131" spans="1:2" x14ac:dyDescent="0.2">
      <c r="A1131" s="2">
        <v>40956</v>
      </c>
      <c r="B1131" s="1">
        <v>5929.24</v>
      </c>
    </row>
    <row r="1132" spans="1:2" x14ac:dyDescent="0.2">
      <c r="A1132" s="2">
        <v>40959</v>
      </c>
      <c r="B1132" s="1">
        <v>5929.24</v>
      </c>
    </row>
    <row r="1133" spans="1:2" x14ac:dyDescent="0.2">
      <c r="A1133" s="2">
        <v>40960</v>
      </c>
      <c r="B1133" s="1">
        <v>5936.46</v>
      </c>
    </row>
    <row r="1134" spans="1:2" x14ac:dyDescent="0.2">
      <c r="A1134" s="2">
        <v>40961</v>
      </c>
      <c r="B1134" s="1">
        <v>5923.21</v>
      </c>
    </row>
    <row r="1135" spans="1:2" x14ac:dyDescent="0.2">
      <c r="A1135" s="2">
        <v>40962</v>
      </c>
      <c r="B1135" s="1">
        <v>5940.52</v>
      </c>
    </row>
    <row r="1136" spans="1:2" x14ac:dyDescent="0.2">
      <c r="A1136" s="2">
        <v>40963</v>
      </c>
      <c r="B1136" s="1">
        <v>5944.74</v>
      </c>
    </row>
    <row r="1137" spans="1:2" x14ac:dyDescent="0.2">
      <c r="A1137" s="2">
        <v>40966</v>
      </c>
      <c r="B1137" s="1">
        <v>5954.3</v>
      </c>
    </row>
    <row r="1138" spans="1:2" x14ac:dyDescent="0.2">
      <c r="A1138" s="2">
        <v>40967</v>
      </c>
      <c r="B1138" s="1">
        <v>5972.41</v>
      </c>
    </row>
    <row r="1139" spans="1:2" x14ac:dyDescent="0.2">
      <c r="A1139" s="2">
        <v>40968</v>
      </c>
      <c r="B1139" s="1">
        <v>5942.06</v>
      </c>
    </row>
    <row r="1140" spans="1:2" x14ac:dyDescent="0.2">
      <c r="A1140" s="2">
        <v>40969</v>
      </c>
      <c r="B1140" s="1">
        <v>5977.02</v>
      </c>
    </row>
    <row r="1141" spans="1:2" x14ac:dyDescent="0.2">
      <c r="A1141" s="2">
        <v>40970</v>
      </c>
      <c r="B1141" s="1">
        <v>5960.87</v>
      </c>
    </row>
    <row r="1142" spans="1:2" x14ac:dyDescent="0.2">
      <c r="A1142" s="2">
        <v>40973</v>
      </c>
      <c r="B1142" s="1">
        <v>5952.29</v>
      </c>
    </row>
    <row r="1143" spans="1:2" x14ac:dyDescent="0.2">
      <c r="A1143" s="2">
        <v>40974</v>
      </c>
      <c r="B1143" s="1">
        <v>5853.37</v>
      </c>
    </row>
    <row r="1144" spans="1:2" x14ac:dyDescent="0.2">
      <c r="A1144" s="2">
        <v>40975</v>
      </c>
      <c r="B1144" s="1">
        <v>5891.81</v>
      </c>
    </row>
    <row r="1145" spans="1:2" x14ac:dyDescent="0.2">
      <c r="A1145" s="2">
        <v>40976</v>
      </c>
      <c r="B1145" s="1">
        <v>5941.96</v>
      </c>
    </row>
    <row r="1146" spans="1:2" x14ac:dyDescent="0.2">
      <c r="A1146" s="2">
        <v>40977</v>
      </c>
      <c r="B1146" s="1">
        <v>5955.1</v>
      </c>
    </row>
    <row r="1147" spans="1:2" x14ac:dyDescent="0.2">
      <c r="A1147" s="2">
        <v>40980</v>
      </c>
      <c r="B1147" s="1">
        <v>5962.42</v>
      </c>
    </row>
    <row r="1148" spans="1:2" x14ac:dyDescent="0.2">
      <c r="A1148" s="2">
        <v>40981</v>
      </c>
      <c r="B1148" s="1">
        <v>6068.8</v>
      </c>
    </row>
    <row r="1149" spans="1:2" x14ac:dyDescent="0.2">
      <c r="A1149" s="2">
        <v>40982</v>
      </c>
      <c r="B1149" s="1">
        <v>6052.12</v>
      </c>
    </row>
    <row r="1150" spans="1:2" x14ac:dyDescent="0.2">
      <c r="A1150" s="2">
        <v>40983</v>
      </c>
      <c r="B1150" s="1">
        <v>6090.86</v>
      </c>
    </row>
    <row r="1151" spans="1:2" x14ac:dyDescent="0.2">
      <c r="A1151" s="2">
        <v>40984</v>
      </c>
      <c r="B1151" s="1">
        <v>6100.29</v>
      </c>
    </row>
    <row r="1152" spans="1:2" x14ac:dyDescent="0.2">
      <c r="A1152" s="2">
        <v>40987</v>
      </c>
      <c r="B1152" s="1">
        <v>6119.97</v>
      </c>
    </row>
    <row r="1153" spans="1:2" x14ac:dyDescent="0.2">
      <c r="A1153" s="2">
        <v>40988</v>
      </c>
      <c r="B1153" s="1">
        <v>6098.31</v>
      </c>
    </row>
    <row r="1154" spans="1:2" x14ac:dyDescent="0.2">
      <c r="A1154" s="2">
        <v>40989</v>
      </c>
      <c r="B1154" s="1">
        <v>6081.98</v>
      </c>
    </row>
    <row r="1155" spans="1:2" x14ac:dyDescent="0.2">
      <c r="A1155" s="2">
        <v>40990</v>
      </c>
      <c r="B1155" s="1">
        <v>6035.59</v>
      </c>
    </row>
    <row r="1156" spans="1:2" x14ac:dyDescent="0.2">
      <c r="A1156" s="2">
        <v>40991</v>
      </c>
      <c r="B1156" s="1">
        <v>6060.45</v>
      </c>
    </row>
    <row r="1157" spans="1:2" x14ac:dyDescent="0.2">
      <c r="A1157" s="2">
        <v>40994</v>
      </c>
      <c r="B1157" s="1">
        <v>6136.9</v>
      </c>
    </row>
    <row r="1158" spans="1:2" x14ac:dyDescent="0.2">
      <c r="A1158" s="2">
        <v>40995</v>
      </c>
      <c r="B1158" s="1">
        <v>6105.79</v>
      </c>
    </row>
    <row r="1159" spans="1:2" x14ac:dyDescent="0.2">
      <c r="A1159" s="2">
        <v>40996</v>
      </c>
      <c r="B1159" s="1">
        <v>6080.15</v>
      </c>
    </row>
    <row r="1160" spans="1:2" x14ac:dyDescent="0.2">
      <c r="A1160" s="2">
        <v>40997</v>
      </c>
      <c r="B1160" s="1">
        <v>6070</v>
      </c>
    </row>
    <row r="1161" spans="1:2" x14ac:dyDescent="0.2">
      <c r="A1161" s="2">
        <v>40998</v>
      </c>
      <c r="B1161" s="1">
        <v>6107.74</v>
      </c>
    </row>
    <row r="1162" spans="1:2" x14ac:dyDescent="0.2">
      <c r="A1162" s="2">
        <v>41001</v>
      </c>
      <c r="B1162" s="1">
        <v>6143.2</v>
      </c>
    </row>
    <row r="1163" spans="1:2" x14ac:dyDescent="0.2">
      <c r="A1163" s="2">
        <v>41002</v>
      </c>
      <c r="B1163" s="1">
        <v>6111.54</v>
      </c>
    </row>
    <row r="1164" spans="1:2" x14ac:dyDescent="0.2">
      <c r="A1164" s="2">
        <v>41003</v>
      </c>
      <c r="B1164" s="1">
        <v>6054.36</v>
      </c>
    </row>
    <row r="1165" spans="1:2" x14ac:dyDescent="0.2">
      <c r="A1165" s="2">
        <v>41004</v>
      </c>
      <c r="B1165" s="1">
        <v>6037.68</v>
      </c>
    </row>
    <row r="1166" spans="1:2" x14ac:dyDescent="0.2">
      <c r="A1166" s="2">
        <v>41005</v>
      </c>
      <c r="B1166" s="1">
        <v>6037.68</v>
      </c>
    </row>
    <row r="1167" spans="1:2" x14ac:dyDescent="0.2">
      <c r="A1167" s="2">
        <v>41008</v>
      </c>
      <c r="B1167" s="1">
        <v>5968.64</v>
      </c>
    </row>
    <row r="1168" spans="1:2" x14ac:dyDescent="0.2">
      <c r="A1168" s="2">
        <v>41009</v>
      </c>
      <c r="B1168" s="1">
        <v>5867.89</v>
      </c>
    </row>
    <row r="1169" spans="1:2" x14ac:dyDescent="0.2">
      <c r="A1169" s="2">
        <v>41010</v>
      </c>
      <c r="B1169" s="1">
        <v>5911.5</v>
      </c>
    </row>
    <row r="1170" spans="1:2" x14ac:dyDescent="0.2">
      <c r="A1170" s="2">
        <v>41011</v>
      </c>
      <c r="B1170" s="1">
        <v>5990.34</v>
      </c>
    </row>
    <row r="1171" spans="1:2" x14ac:dyDescent="0.2">
      <c r="A1171" s="2">
        <v>41012</v>
      </c>
      <c r="B1171" s="1">
        <v>5919.12</v>
      </c>
    </row>
    <row r="1172" spans="1:2" x14ac:dyDescent="0.2">
      <c r="A1172" s="2">
        <v>41015</v>
      </c>
      <c r="B1172" s="1">
        <v>5939.15</v>
      </c>
    </row>
    <row r="1173" spans="1:2" x14ac:dyDescent="0.2">
      <c r="A1173" s="2">
        <v>41016</v>
      </c>
      <c r="B1173" s="1">
        <v>6023.88</v>
      </c>
    </row>
    <row r="1174" spans="1:2" x14ac:dyDescent="0.2">
      <c r="A1174" s="2">
        <v>41017</v>
      </c>
      <c r="B1174" s="1">
        <v>5999.12</v>
      </c>
    </row>
    <row r="1175" spans="1:2" x14ac:dyDescent="0.2">
      <c r="A1175" s="2">
        <v>41018</v>
      </c>
      <c r="B1175" s="1">
        <v>5967.57</v>
      </c>
    </row>
    <row r="1176" spans="1:2" x14ac:dyDescent="0.2">
      <c r="A1176" s="2">
        <v>41019</v>
      </c>
      <c r="B1176" s="1">
        <v>5984.62</v>
      </c>
    </row>
    <row r="1177" spans="1:2" x14ac:dyDescent="0.2">
      <c r="A1177" s="2">
        <v>41022</v>
      </c>
      <c r="B1177" s="1">
        <v>5935.55</v>
      </c>
    </row>
    <row r="1178" spans="1:2" x14ac:dyDescent="0.2">
      <c r="A1178" s="2">
        <v>41023</v>
      </c>
      <c r="B1178" s="1">
        <v>5977.04</v>
      </c>
    </row>
    <row r="1179" spans="1:2" x14ac:dyDescent="0.2">
      <c r="A1179" s="2">
        <v>41024</v>
      </c>
      <c r="B1179" s="1">
        <v>6026.24</v>
      </c>
    </row>
    <row r="1180" spans="1:2" x14ac:dyDescent="0.2">
      <c r="A1180" s="2">
        <v>41025</v>
      </c>
      <c r="B1180" s="1">
        <v>6067.94</v>
      </c>
    </row>
    <row r="1181" spans="1:2" x14ac:dyDescent="0.2">
      <c r="A1181" s="2">
        <v>41026</v>
      </c>
      <c r="B1181" s="1">
        <v>6075.48</v>
      </c>
    </row>
    <row r="1182" spans="1:2" x14ac:dyDescent="0.2">
      <c r="A1182" s="2">
        <v>41029</v>
      </c>
      <c r="B1182" s="1">
        <v>6058.87</v>
      </c>
    </row>
    <row r="1183" spans="1:2" x14ac:dyDescent="0.2">
      <c r="A1183" s="2">
        <v>41030</v>
      </c>
      <c r="B1183" s="1">
        <v>6101.13</v>
      </c>
    </row>
    <row r="1184" spans="1:2" x14ac:dyDescent="0.2">
      <c r="A1184" s="2">
        <v>41031</v>
      </c>
      <c r="B1184" s="1">
        <v>6076.04</v>
      </c>
    </row>
    <row r="1185" spans="1:2" x14ac:dyDescent="0.2">
      <c r="A1185" s="2">
        <v>41032</v>
      </c>
      <c r="B1185" s="1">
        <v>6031.99</v>
      </c>
    </row>
    <row r="1186" spans="1:2" x14ac:dyDescent="0.2">
      <c r="A1186" s="2">
        <v>41033</v>
      </c>
      <c r="B1186" s="1">
        <v>5953</v>
      </c>
    </row>
    <row r="1187" spans="1:2" x14ac:dyDescent="0.2">
      <c r="A1187" s="2">
        <v>41036</v>
      </c>
      <c r="B1187" s="1">
        <v>5955.92</v>
      </c>
    </row>
    <row r="1188" spans="1:2" x14ac:dyDescent="0.2">
      <c r="A1188" s="2">
        <v>41037</v>
      </c>
      <c r="B1188" s="1">
        <v>5931.95</v>
      </c>
    </row>
    <row r="1189" spans="1:2" x14ac:dyDescent="0.2">
      <c r="A1189" s="2">
        <v>41038</v>
      </c>
      <c r="B1189" s="1">
        <v>5875.01</v>
      </c>
    </row>
    <row r="1190" spans="1:2" x14ac:dyDescent="0.2">
      <c r="A1190" s="2">
        <v>41039</v>
      </c>
      <c r="B1190" s="1">
        <v>5901.71</v>
      </c>
    </row>
    <row r="1191" spans="1:2" x14ac:dyDescent="0.2">
      <c r="A1191" s="2">
        <v>41040</v>
      </c>
      <c r="B1191" s="1">
        <v>5871.39</v>
      </c>
    </row>
    <row r="1192" spans="1:2" x14ac:dyDescent="0.2">
      <c r="A1192" s="2">
        <v>41043</v>
      </c>
      <c r="B1192" s="1">
        <v>5804.63</v>
      </c>
    </row>
    <row r="1193" spans="1:2" x14ac:dyDescent="0.2">
      <c r="A1193" s="2">
        <v>41044</v>
      </c>
      <c r="B1193" s="1">
        <v>5774.64</v>
      </c>
    </row>
    <row r="1194" spans="1:2" x14ac:dyDescent="0.2">
      <c r="A1194" s="2">
        <v>41045</v>
      </c>
      <c r="B1194" s="1">
        <v>5762.45</v>
      </c>
    </row>
    <row r="1195" spans="1:2" x14ac:dyDescent="0.2">
      <c r="A1195" s="2">
        <v>41046</v>
      </c>
      <c r="B1195" s="1">
        <v>5697.65</v>
      </c>
    </row>
    <row r="1196" spans="1:2" x14ac:dyDescent="0.2">
      <c r="A1196" s="2">
        <v>41047</v>
      </c>
      <c r="B1196" s="1">
        <v>5664.82</v>
      </c>
    </row>
    <row r="1197" spans="1:2" x14ac:dyDescent="0.2">
      <c r="A1197" s="2">
        <v>41050</v>
      </c>
      <c r="B1197" s="1">
        <v>5719.39</v>
      </c>
    </row>
    <row r="1198" spans="1:2" x14ac:dyDescent="0.2">
      <c r="A1198" s="2">
        <v>41051</v>
      </c>
      <c r="B1198" s="1">
        <v>5728.26</v>
      </c>
    </row>
    <row r="1199" spans="1:2" x14ac:dyDescent="0.2">
      <c r="A1199" s="2">
        <v>41052</v>
      </c>
      <c r="B1199" s="1">
        <v>5731.86</v>
      </c>
    </row>
    <row r="1200" spans="1:2" x14ac:dyDescent="0.2">
      <c r="A1200" s="2">
        <v>41053</v>
      </c>
      <c r="B1200" s="1">
        <v>5753.08</v>
      </c>
    </row>
    <row r="1201" spans="1:2" x14ac:dyDescent="0.2">
      <c r="A1201" s="2">
        <v>41054</v>
      </c>
      <c r="B1201" s="1">
        <v>5733.41</v>
      </c>
    </row>
    <row r="1202" spans="1:2" x14ac:dyDescent="0.2">
      <c r="A1202" s="2">
        <v>41057</v>
      </c>
      <c r="B1202" s="1">
        <v>5733.41</v>
      </c>
    </row>
    <row r="1203" spans="1:2" x14ac:dyDescent="0.2">
      <c r="A1203" s="2">
        <v>41058</v>
      </c>
      <c r="B1203" s="1">
        <v>5788.43</v>
      </c>
    </row>
    <row r="1204" spans="1:2" x14ac:dyDescent="0.2">
      <c r="A1204" s="2">
        <v>41059</v>
      </c>
      <c r="B1204" s="1">
        <v>5701.32</v>
      </c>
    </row>
    <row r="1205" spans="1:2" x14ac:dyDescent="0.2">
      <c r="A1205" s="2">
        <v>41060</v>
      </c>
      <c r="B1205" s="1">
        <v>5694.98</v>
      </c>
    </row>
    <row r="1206" spans="1:2" x14ac:dyDescent="0.2">
      <c r="A1206" s="2">
        <v>41061</v>
      </c>
      <c r="B1206" s="1">
        <v>5567.6</v>
      </c>
    </row>
    <row r="1207" spans="1:2" x14ac:dyDescent="0.2">
      <c r="A1207" s="2">
        <v>41064</v>
      </c>
      <c r="B1207" s="1">
        <v>5559.02</v>
      </c>
    </row>
    <row r="1208" spans="1:2" x14ac:dyDescent="0.2">
      <c r="A1208" s="2">
        <v>41065</v>
      </c>
      <c r="B1208" s="1">
        <v>5584.98</v>
      </c>
    </row>
    <row r="1209" spans="1:2" x14ac:dyDescent="0.2">
      <c r="A1209" s="2">
        <v>41066</v>
      </c>
      <c r="B1209" s="1">
        <v>5715.25</v>
      </c>
    </row>
    <row r="1210" spans="1:2" x14ac:dyDescent="0.2">
      <c r="A1210" s="2">
        <v>41067</v>
      </c>
      <c r="B1210" s="1">
        <v>5726</v>
      </c>
    </row>
    <row r="1211" spans="1:2" x14ac:dyDescent="0.2">
      <c r="A1211" s="2">
        <v>41068</v>
      </c>
      <c r="B1211" s="1">
        <v>5768.66</v>
      </c>
    </row>
    <row r="1212" spans="1:2" x14ac:dyDescent="0.2">
      <c r="A1212" s="2">
        <v>41071</v>
      </c>
      <c r="B1212" s="1">
        <v>5709.01</v>
      </c>
    </row>
    <row r="1213" spans="1:2" x14ac:dyDescent="0.2">
      <c r="A1213" s="2">
        <v>41072</v>
      </c>
      <c r="B1213" s="1">
        <v>5776.02</v>
      </c>
    </row>
    <row r="1214" spans="1:2" x14ac:dyDescent="0.2">
      <c r="A1214" s="2">
        <v>41073</v>
      </c>
      <c r="B1214" s="1">
        <v>5746.71</v>
      </c>
    </row>
    <row r="1215" spans="1:2" x14ac:dyDescent="0.2">
      <c r="A1215" s="2">
        <v>41074</v>
      </c>
      <c r="B1215" s="1">
        <v>5820.24</v>
      </c>
    </row>
    <row r="1216" spans="1:2" x14ac:dyDescent="0.2">
      <c r="A1216" s="2">
        <v>41075</v>
      </c>
      <c r="B1216" s="1">
        <v>5873.65</v>
      </c>
    </row>
    <row r="1217" spans="1:2" x14ac:dyDescent="0.2">
      <c r="A1217" s="2">
        <v>41078</v>
      </c>
      <c r="B1217" s="1">
        <v>5862.85</v>
      </c>
    </row>
    <row r="1218" spans="1:2" x14ac:dyDescent="0.2">
      <c r="A1218" s="2">
        <v>41079</v>
      </c>
      <c r="B1218" s="1">
        <v>5916.46</v>
      </c>
    </row>
    <row r="1219" spans="1:2" x14ac:dyDescent="0.2">
      <c r="A1219" s="2">
        <v>41080</v>
      </c>
      <c r="B1219" s="1">
        <v>5902.63</v>
      </c>
    </row>
    <row r="1220" spans="1:2" x14ac:dyDescent="0.2">
      <c r="A1220" s="2">
        <v>41081</v>
      </c>
      <c r="B1220" s="1">
        <v>5778.31</v>
      </c>
    </row>
    <row r="1221" spans="1:2" x14ac:dyDescent="0.2">
      <c r="A1221" s="2">
        <v>41082</v>
      </c>
      <c r="B1221" s="1">
        <v>5815.07</v>
      </c>
    </row>
    <row r="1222" spans="1:2" x14ac:dyDescent="0.2">
      <c r="A1222" s="2">
        <v>41085</v>
      </c>
      <c r="B1222" s="1">
        <v>5731.78</v>
      </c>
    </row>
    <row r="1223" spans="1:2" x14ac:dyDescent="0.2">
      <c r="A1223" s="2">
        <v>41086</v>
      </c>
      <c r="B1223" s="1">
        <v>5756.78</v>
      </c>
    </row>
    <row r="1224" spans="1:2" x14ac:dyDescent="0.2">
      <c r="A1224" s="2">
        <v>41087</v>
      </c>
      <c r="B1224" s="1">
        <v>5813.72</v>
      </c>
    </row>
    <row r="1225" spans="1:2" x14ac:dyDescent="0.2">
      <c r="A1225" s="2">
        <v>41088</v>
      </c>
      <c r="B1225" s="1">
        <v>5807.5</v>
      </c>
    </row>
    <row r="1226" spans="1:2" x14ac:dyDescent="0.2">
      <c r="A1226" s="2">
        <v>41089</v>
      </c>
      <c r="B1226" s="1">
        <v>5941.46</v>
      </c>
    </row>
    <row r="1227" spans="1:2" x14ac:dyDescent="0.2">
      <c r="A1227" s="2">
        <v>41092</v>
      </c>
      <c r="B1227" s="1">
        <v>5951.51</v>
      </c>
    </row>
    <row r="1228" spans="1:2" x14ac:dyDescent="0.2">
      <c r="A1228" s="2">
        <v>41093</v>
      </c>
      <c r="B1228" s="1">
        <v>5980.48</v>
      </c>
    </row>
    <row r="1229" spans="1:2" x14ac:dyDescent="0.2">
      <c r="A1229" s="2">
        <v>41094</v>
      </c>
      <c r="B1229" s="1">
        <v>5980.48</v>
      </c>
    </row>
    <row r="1230" spans="1:2" x14ac:dyDescent="0.2">
      <c r="A1230" s="2">
        <v>41095</v>
      </c>
      <c r="B1230" s="1">
        <v>5941.68</v>
      </c>
    </row>
    <row r="1231" spans="1:2" x14ac:dyDescent="0.2">
      <c r="A1231" s="2">
        <v>41096</v>
      </c>
      <c r="B1231" s="1">
        <v>5891.77</v>
      </c>
    </row>
    <row r="1232" spans="1:2" x14ac:dyDescent="0.2">
      <c r="A1232" s="2">
        <v>41099</v>
      </c>
      <c r="B1232" s="1">
        <v>5883.94</v>
      </c>
    </row>
    <row r="1233" spans="1:2" x14ac:dyDescent="0.2">
      <c r="A1233" s="2">
        <v>41100</v>
      </c>
      <c r="B1233" s="1">
        <v>5843.3</v>
      </c>
    </row>
    <row r="1234" spans="1:2" x14ac:dyDescent="0.2">
      <c r="A1234" s="2">
        <v>41101</v>
      </c>
      <c r="B1234" s="1">
        <v>5852.97</v>
      </c>
    </row>
    <row r="1235" spans="1:2" x14ac:dyDescent="0.2">
      <c r="A1235" s="2">
        <v>41102</v>
      </c>
      <c r="B1235" s="1">
        <v>5834.98</v>
      </c>
    </row>
    <row r="1236" spans="1:2" x14ac:dyDescent="0.2">
      <c r="A1236" s="2">
        <v>41103</v>
      </c>
      <c r="B1236" s="1">
        <v>5931.58</v>
      </c>
    </row>
    <row r="1237" spans="1:2" x14ac:dyDescent="0.2">
      <c r="A1237" s="2">
        <v>41106</v>
      </c>
      <c r="B1237" s="1">
        <v>5921.15</v>
      </c>
    </row>
    <row r="1238" spans="1:2" x14ac:dyDescent="0.2">
      <c r="A1238" s="2">
        <v>41107</v>
      </c>
      <c r="B1238" s="1">
        <v>5964.73</v>
      </c>
    </row>
    <row r="1239" spans="1:2" x14ac:dyDescent="0.2">
      <c r="A1239" s="2">
        <v>41108</v>
      </c>
      <c r="B1239" s="1">
        <v>5991.45</v>
      </c>
    </row>
    <row r="1240" spans="1:2" x14ac:dyDescent="0.2">
      <c r="A1240" s="2">
        <v>41109</v>
      </c>
      <c r="B1240" s="1">
        <v>5989.39</v>
      </c>
    </row>
    <row r="1241" spans="1:2" x14ac:dyDescent="0.2">
      <c r="A1241" s="2">
        <v>41110</v>
      </c>
      <c r="B1241" s="1">
        <v>5940.09</v>
      </c>
    </row>
    <row r="1242" spans="1:2" x14ac:dyDescent="0.2">
      <c r="A1242" s="2">
        <v>41113</v>
      </c>
      <c r="B1242" s="1">
        <v>5893.28</v>
      </c>
    </row>
    <row r="1243" spans="1:2" x14ac:dyDescent="0.2">
      <c r="A1243" s="2">
        <v>41114</v>
      </c>
      <c r="B1243" s="1">
        <v>5846.17</v>
      </c>
    </row>
    <row r="1244" spans="1:2" x14ac:dyDescent="0.2">
      <c r="A1244" s="2">
        <v>41115</v>
      </c>
      <c r="B1244" s="1">
        <v>5863.28</v>
      </c>
    </row>
    <row r="1245" spans="1:2" x14ac:dyDescent="0.2">
      <c r="A1245" s="2">
        <v>41116</v>
      </c>
      <c r="B1245" s="1">
        <v>5969.41</v>
      </c>
    </row>
    <row r="1246" spans="1:2" x14ac:dyDescent="0.2">
      <c r="A1246" s="2">
        <v>41117</v>
      </c>
      <c r="B1246" s="1">
        <v>6068.5</v>
      </c>
    </row>
    <row r="1247" spans="1:2" x14ac:dyDescent="0.2">
      <c r="A1247" s="2">
        <v>41120</v>
      </c>
      <c r="B1247" s="1">
        <v>6067.77</v>
      </c>
    </row>
    <row r="1248" spans="1:2" x14ac:dyDescent="0.2">
      <c r="A1248" s="2">
        <v>41121</v>
      </c>
      <c r="B1248" s="1">
        <v>6036.2</v>
      </c>
    </row>
    <row r="1249" spans="1:2" x14ac:dyDescent="0.2">
      <c r="A1249" s="2">
        <v>41122</v>
      </c>
      <c r="B1249" s="1">
        <v>6022.19</v>
      </c>
    </row>
    <row r="1250" spans="1:2" x14ac:dyDescent="0.2">
      <c r="A1250" s="2">
        <v>41123</v>
      </c>
      <c r="B1250" s="1">
        <v>5968.32</v>
      </c>
    </row>
    <row r="1251" spans="1:2" x14ac:dyDescent="0.2">
      <c r="A1251" s="2">
        <v>41124</v>
      </c>
      <c r="B1251" s="1">
        <v>6076.87</v>
      </c>
    </row>
    <row r="1252" spans="1:2" x14ac:dyDescent="0.2">
      <c r="A1252" s="2">
        <v>41127</v>
      </c>
      <c r="B1252" s="1">
        <v>6082.26</v>
      </c>
    </row>
    <row r="1253" spans="1:2" x14ac:dyDescent="0.2">
      <c r="A1253" s="2">
        <v>41128</v>
      </c>
      <c r="B1253" s="1">
        <v>6099.72</v>
      </c>
    </row>
    <row r="1254" spans="1:2" x14ac:dyDescent="0.2">
      <c r="A1254" s="2">
        <v>41129</v>
      </c>
      <c r="B1254" s="1">
        <v>6107.12</v>
      </c>
    </row>
    <row r="1255" spans="1:2" x14ac:dyDescent="0.2">
      <c r="A1255" s="2">
        <v>41130</v>
      </c>
      <c r="B1255" s="1">
        <v>6100.91</v>
      </c>
    </row>
    <row r="1256" spans="1:2" x14ac:dyDescent="0.2">
      <c r="A1256" s="2">
        <v>41131</v>
      </c>
      <c r="B1256" s="1">
        <v>6118.16</v>
      </c>
    </row>
    <row r="1257" spans="1:2" x14ac:dyDescent="0.2">
      <c r="A1257" s="2">
        <v>41134</v>
      </c>
      <c r="B1257" s="1">
        <v>6101.3</v>
      </c>
    </row>
    <row r="1258" spans="1:2" x14ac:dyDescent="0.2">
      <c r="A1258" s="2">
        <v>41135</v>
      </c>
      <c r="B1258" s="1">
        <v>6104.33</v>
      </c>
    </row>
    <row r="1259" spans="1:2" x14ac:dyDescent="0.2">
      <c r="A1259" s="2">
        <v>41136</v>
      </c>
      <c r="B1259" s="1">
        <v>6101.72</v>
      </c>
    </row>
    <row r="1260" spans="1:2" x14ac:dyDescent="0.2">
      <c r="A1260" s="2">
        <v>41137</v>
      </c>
      <c r="B1260" s="1">
        <v>6136.32</v>
      </c>
    </row>
    <row r="1261" spans="1:2" x14ac:dyDescent="0.2">
      <c r="A1261" s="2">
        <v>41138</v>
      </c>
      <c r="B1261" s="1">
        <v>6137.57</v>
      </c>
    </row>
    <row r="1262" spans="1:2" x14ac:dyDescent="0.2">
      <c r="A1262" s="2">
        <v>41141</v>
      </c>
      <c r="B1262" s="1">
        <v>6135.46</v>
      </c>
    </row>
    <row r="1263" spans="1:2" x14ac:dyDescent="0.2">
      <c r="A1263" s="2">
        <v>41142</v>
      </c>
      <c r="B1263" s="1">
        <v>6113.61</v>
      </c>
    </row>
    <row r="1264" spans="1:2" x14ac:dyDescent="0.2">
      <c r="A1264" s="2">
        <v>41143</v>
      </c>
      <c r="B1264" s="1">
        <v>6105.79</v>
      </c>
    </row>
    <row r="1265" spans="1:2" x14ac:dyDescent="0.2">
      <c r="A1265" s="2">
        <v>41144</v>
      </c>
      <c r="B1265" s="1">
        <v>6056.38</v>
      </c>
    </row>
    <row r="1266" spans="1:2" x14ac:dyDescent="0.2">
      <c r="A1266" s="2">
        <v>41145</v>
      </c>
      <c r="B1266" s="1">
        <v>6099.12</v>
      </c>
    </row>
    <row r="1267" spans="1:2" x14ac:dyDescent="0.2">
      <c r="A1267" s="2">
        <v>41148</v>
      </c>
      <c r="B1267" s="1">
        <v>6089.65</v>
      </c>
    </row>
    <row r="1268" spans="1:2" x14ac:dyDescent="0.2">
      <c r="A1268" s="2">
        <v>41149</v>
      </c>
      <c r="B1268" s="1">
        <v>6082.15</v>
      </c>
    </row>
    <row r="1269" spans="1:2" x14ac:dyDescent="0.2">
      <c r="A1269" s="2">
        <v>41150</v>
      </c>
      <c r="B1269" s="1">
        <v>6084.9</v>
      </c>
    </row>
    <row r="1270" spans="1:2" x14ac:dyDescent="0.2">
      <c r="A1270" s="2">
        <v>41151</v>
      </c>
      <c r="B1270" s="1">
        <v>6040.74</v>
      </c>
    </row>
    <row r="1271" spans="1:2" x14ac:dyDescent="0.2">
      <c r="A1271" s="2">
        <v>41152</v>
      </c>
      <c r="B1271" s="1">
        <v>6068.42</v>
      </c>
    </row>
    <row r="1272" spans="1:2" x14ac:dyDescent="0.2">
      <c r="A1272" s="2">
        <v>41155</v>
      </c>
      <c r="B1272" s="1">
        <v>6068.42</v>
      </c>
    </row>
    <row r="1273" spans="1:2" x14ac:dyDescent="0.2">
      <c r="A1273" s="2">
        <v>41156</v>
      </c>
      <c r="B1273" s="1">
        <v>6056.51</v>
      </c>
    </row>
    <row r="1274" spans="1:2" x14ac:dyDescent="0.2">
      <c r="A1274" s="2">
        <v>41157</v>
      </c>
      <c r="B1274" s="1">
        <v>6054.81</v>
      </c>
    </row>
    <row r="1275" spans="1:2" x14ac:dyDescent="0.2">
      <c r="A1275" s="2">
        <v>41158</v>
      </c>
      <c r="B1275" s="1">
        <v>6174.77</v>
      </c>
    </row>
    <row r="1276" spans="1:2" x14ac:dyDescent="0.2">
      <c r="A1276" s="2">
        <v>41159</v>
      </c>
      <c r="B1276" s="1">
        <v>6208.04</v>
      </c>
    </row>
    <row r="1277" spans="1:2" x14ac:dyDescent="0.2">
      <c r="A1277" s="2">
        <v>41162</v>
      </c>
      <c r="B1277" s="1">
        <v>6183.77</v>
      </c>
    </row>
    <row r="1278" spans="1:2" x14ac:dyDescent="0.2">
      <c r="A1278" s="2">
        <v>41163</v>
      </c>
      <c r="B1278" s="1">
        <v>6211</v>
      </c>
    </row>
    <row r="1279" spans="1:2" x14ac:dyDescent="0.2">
      <c r="A1279" s="2">
        <v>41164</v>
      </c>
      <c r="B1279" s="1">
        <v>6219.29</v>
      </c>
    </row>
    <row r="1280" spans="1:2" x14ac:dyDescent="0.2">
      <c r="A1280" s="2">
        <v>41165</v>
      </c>
      <c r="B1280" s="1">
        <v>6332.19</v>
      </c>
    </row>
    <row r="1281" spans="1:2" x14ac:dyDescent="0.2">
      <c r="A1281" s="2">
        <v>41166</v>
      </c>
      <c r="B1281" s="1">
        <v>6343.45</v>
      </c>
    </row>
    <row r="1282" spans="1:2" x14ac:dyDescent="0.2">
      <c r="A1282" s="2">
        <v>41169</v>
      </c>
      <c r="B1282" s="1">
        <v>6323.84</v>
      </c>
    </row>
    <row r="1283" spans="1:2" x14ac:dyDescent="0.2">
      <c r="A1283" s="2">
        <v>41170</v>
      </c>
      <c r="B1283" s="1">
        <v>6321.06</v>
      </c>
    </row>
    <row r="1284" spans="1:2" x14ac:dyDescent="0.2">
      <c r="A1284" s="2">
        <v>41171</v>
      </c>
      <c r="B1284" s="1">
        <v>6323.98</v>
      </c>
    </row>
    <row r="1285" spans="1:2" x14ac:dyDescent="0.2">
      <c r="A1285" s="2">
        <v>41172</v>
      </c>
      <c r="B1285" s="1">
        <v>6327.37</v>
      </c>
    </row>
    <row r="1286" spans="1:2" x14ac:dyDescent="0.2">
      <c r="A1286" s="2">
        <v>41173</v>
      </c>
      <c r="B1286" s="1">
        <v>6323.6</v>
      </c>
    </row>
    <row r="1287" spans="1:2" x14ac:dyDescent="0.2">
      <c r="A1287" s="2">
        <v>41176</v>
      </c>
      <c r="B1287" s="1">
        <v>6321.69</v>
      </c>
    </row>
    <row r="1288" spans="1:2" x14ac:dyDescent="0.2">
      <c r="A1288" s="2">
        <v>41177</v>
      </c>
      <c r="B1288" s="1">
        <v>6270.64</v>
      </c>
    </row>
    <row r="1289" spans="1:2" x14ac:dyDescent="0.2">
      <c r="A1289" s="2">
        <v>41178</v>
      </c>
      <c r="B1289" s="1">
        <v>6241.8</v>
      </c>
    </row>
    <row r="1290" spans="1:2" x14ac:dyDescent="0.2">
      <c r="A1290" s="2">
        <v>41179</v>
      </c>
      <c r="B1290" s="1">
        <v>6291.62</v>
      </c>
    </row>
    <row r="1291" spans="1:2" x14ac:dyDescent="0.2">
      <c r="A1291" s="2">
        <v>41180</v>
      </c>
      <c r="B1291" s="1">
        <v>6268.08</v>
      </c>
    </row>
    <row r="1292" spans="1:2" x14ac:dyDescent="0.2">
      <c r="A1292" s="2">
        <v>41183</v>
      </c>
      <c r="B1292" s="1">
        <v>6300.86</v>
      </c>
    </row>
    <row r="1293" spans="1:2" x14ac:dyDescent="0.2">
      <c r="A1293" s="2">
        <v>41184</v>
      </c>
      <c r="B1293" s="1">
        <v>6300.22</v>
      </c>
    </row>
    <row r="1294" spans="1:2" x14ac:dyDescent="0.2">
      <c r="A1294" s="2">
        <v>41185</v>
      </c>
      <c r="B1294" s="1">
        <v>6318.53</v>
      </c>
    </row>
    <row r="1295" spans="1:2" x14ac:dyDescent="0.2">
      <c r="A1295" s="2">
        <v>41186</v>
      </c>
      <c r="B1295" s="1">
        <v>6371.86</v>
      </c>
    </row>
    <row r="1296" spans="1:2" x14ac:dyDescent="0.2">
      <c r="A1296" s="2">
        <v>41187</v>
      </c>
      <c r="B1296" s="1">
        <v>6380.15</v>
      </c>
    </row>
    <row r="1297" spans="1:2" x14ac:dyDescent="0.2">
      <c r="A1297" s="2">
        <v>41190</v>
      </c>
      <c r="B1297" s="1">
        <v>6369.57</v>
      </c>
    </row>
    <row r="1298" spans="1:2" x14ac:dyDescent="0.2">
      <c r="A1298" s="2">
        <v>41191</v>
      </c>
      <c r="B1298" s="1">
        <v>6316.43</v>
      </c>
    </row>
    <row r="1299" spans="1:2" x14ac:dyDescent="0.2">
      <c r="A1299" s="2">
        <v>41192</v>
      </c>
      <c r="B1299" s="1">
        <v>6274.62</v>
      </c>
    </row>
    <row r="1300" spans="1:2" x14ac:dyDescent="0.2">
      <c r="A1300" s="2">
        <v>41193</v>
      </c>
      <c r="B1300" s="1">
        <v>6275.85</v>
      </c>
    </row>
    <row r="1301" spans="1:2" x14ac:dyDescent="0.2">
      <c r="A1301" s="2">
        <v>41194</v>
      </c>
      <c r="B1301" s="1">
        <v>6252.64</v>
      </c>
    </row>
    <row r="1302" spans="1:2" x14ac:dyDescent="0.2">
      <c r="A1302" s="2">
        <v>41197</v>
      </c>
      <c r="B1302" s="1">
        <v>6304.94</v>
      </c>
    </row>
    <row r="1303" spans="1:2" x14ac:dyDescent="0.2">
      <c r="A1303" s="2">
        <v>41198</v>
      </c>
      <c r="B1303" s="1">
        <v>6355.67</v>
      </c>
    </row>
    <row r="1304" spans="1:2" x14ac:dyDescent="0.2">
      <c r="A1304" s="2">
        <v>41199</v>
      </c>
      <c r="B1304" s="1">
        <v>6389.05</v>
      </c>
    </row>
    <row r="1305" spans="1:2" x14ac:dyDescent="0.2">
      <c r="A1305" s="2">
        <v>41200</v>
      </c>
      <c r="B1305" s="1">
        <v>6384.92</v>
      </c>
    </row>
    <row r="1306" spans="1:2" x14ac:dyDescent="0.2">
      <c r="A1306" s="2">
        <v>41201</v>
      </c>
      <c r="B1306" s="1">
        <v>6295.08</v>
      </c>
    </row>
    <row r="1307" spans="1:2" x14ac:dyDescent="0.2">
      <c r="A1307" s="2">
        <v>41204</v>
      </c>
      <c r="B1307" s="1">
        <v>6284.02</v>
      </c>
    </row>
    <row r="1308" spans="1:2" x14ac:dyDescent="0.2">
      <c r="A1308" s="2">
        <v>41205</v>
      </c>
      <c r="B1308" s="1">
        <v>6179.98</v>
      </c>
    </row>
    <row r="1309" spans="1:2" x14ac:dyDescent="0.2">
      <c r="A1309" s="2">
        <v>41206</v>
      </c>
      <c r="B1309" s="1">
        <v>6168.42</v>
      </c>
    </row>
    <row r="1310" spans="1:2" x14ac:dyDescent="0.2">
      <c r="A1310" s="2">
        <v>41207</v>
      </c>
      <c r="B1310" s="1">
        <v>6192.13</v>
      </c>
    </row>
    <row r="1311" spans="1:2" x14ac:dyDescent="0.2">
      <c r="A1311" s="2">
        <v>41208</v>
      </c>
      <c r="B1311" s="1">
        <v>6176.8</v>
      </c>
    </row>
    <row r="1312" spans="1:2" x14ac:dyDescent="0.2">
      <c r="A1312" s="2">
        <v>41211</v>
      </c>
      <c r="B1312" s="1">
        <v>6176.8</v>
      </c>
    </row>
    <row r="1313" spans="1:2" x14ac:dyDescent="0.2">
      <c r="A1313" s="2">
        <v>41212</v>
      </c>
      <c r="B1313" s="1">
        <v>6176.8</v>
      </c>
    </row>
    <row r="1314" spans="1:2" x14ac:dyDescent="0.2">
      <c r="A1314" s="2">
        <v>41213</v>
      </c>
      <c r="B1314" s="1">
        <v>6190.99</v>
      </c>
    </row>
    <row r="1315" spans="1:2" x14ac:dyDescent="0.2">
      <c r="A1315" s="2">
        <v>41214</v>
      </c>
      <c r="B1315" s="1">
        <v>6249.38</v>
      </c>
    </row>
    <row r="1316" spans="1:2" x14ac:dyDescent="0.2">
      <c r="A1316" s="2">
        <v>41215</v>
      </c>
      <c r="B1316" s="1">
        <v>6193.71</v>
      </c>
    </row>
    <row r="1317" spans="1:2" x14ac:dyDescent="0.2">
      <c r="A1317" s="2">
        <v>41218</v>
      </c>
      <c r="B1317" s="1">
        <v>6195.3</v>
      </c>
    </row>
    <row r="1318" spans="1:2" x14ac:dyDescent="0.2">
      <c r="A1318" s="2">
        <v>41219</v>
      </c>
      <c r="B1318" s="1">
        <v>6253.87</v>
      </c>
    </row>
    <row r="1319" spans="1:2" x14ac:dyDescent="0.2">
      <c r="A1319" s="2">
        <v>41220</v>
      </c>
      <c r="B1319" s="1">
        <v>6099.17</v>
      </c>
    </row>
    <row r="1320" spans="1:2" x14ac:dyDescent="0.2">
      <c r="A1320" s="2">
        <v>41221</v>
      </c>
      <c r="B1320" s="1">
        <v>6031.38</v>
      </c>
    </row>
    <row r="1321" spans="1:2" x14ac:dyDescent="0.2">
      <c r="A1321" s="2">
        <v>41222</v>
      </c>
      <c r="B1321" s="1">
        <v>6038.18</v>
      </c>
    </row>
    <row r="1322" spans="1:2" x14ac:dyDescent="0.2">
      <c r="A1322" s="2">
        <v>41225</v>
      </c>
      <c r="B1322" s="1">
        <v>6042.3</v>
      </c>
    </row>
    <row r="1323" spans="1:2" x14ac:dyDescent="0.2">
      <c r="A1323" s="2">
        <v>41226</v>
      </c>
      <c r="B1323" s="1">
        <v>6018.07</v>
      </c>
    </row>
    <row r="1324" spans="1:2" x14ac:dyDescent="0.2">
      <c r="A1324" s="2">
        <v>41227</v>
      </c>
      <c r="B1324" s="1">
        <v>5925.95</v>
      </c>
    </row>
    <row r="1325" spans="1:2" x14ac:dyDescent="0.2">
      <c r="A1325" s="2">
        <v>41228</v>
      </c>
      <c r="B1325" s="1">
        <v>5919.39</v>
      </c>
    </row>
    <row r="1326" spans="1:2" x14ac:dyDescent="0.2">
      <c r="A1326" s="2">
        <v>41229</v>
      </c>
      <c r="B1326" s="1">
        <v>5943.37</v>
      </c>
    </row>
    <row r="1327" spans="1:2" x14ac:dyDescent="0.2">
      <c r="A1327" s="2">
        <v>41232</v>
      </c>
      <c r="B1327" s="1">
        <v>6056.22</v>
      </c>
    </row>
    <row r="1328" spans="1:2" x14ac:dyDescent="0.2">
      <c r="A1328" s="2">
        <v>41233</v>
      </c>
      <c r="B1328" s="1">
        <v>6061.55</v>
      </c>
    </row>
    <row r="1329" spans="1:2" x14ac:dyDescent="0.2">
      <c r="A1329" s="2">
        <v>41234</v>
      </c>
      <c r="B1329" s="1">
        <v>6078.14</v>
      </c>
    </row>
    <row r="1330" spans="1:2" x14ac:dyDescent="0.2">
      <c r="A1330" s="2">
        <v>41235</v>
      </c>
      <c r="B1330" s="1">
        <v>6078.14</v>
      </c>
    </row>
    <row r="1331" spans="1:2" x14ac:dyDescent="0.2">
      <c r="A1331" s="2">
        <v>41236</v>
      </c>
      <c r="B1331" s="1">
        <v>6155.92</v>
      </c>
    </row>
    <row r="1332" spans="1:2" x14ac:dyDescent="0.2">
      <c r="A1332" s="2">
        <v>41239</v>
      </c>
      <c r="B1332" s="1">
        <v>6132.1</v>
      </c>
    </row>
    <row r="1333" spans="1:2" x14ac:dyDescent="0.2">
      <c r="A1333" s="2">
        <v>41240</v>
      </c>
      <c r="B1333" s="1">
        <v>6092.06</v>
      </c>
    </row>
    <row r="1334" spans="1:2" x14ac:dyDescent="0.2">
      <c r="A1334" s="2">
        <v>41241</v>
      </c>
      <c r="B1334" s="1">
        <v>6141.91</v>
      </c>
    </row>
    <row r="1335" spans="1:2" x14ac:dyDescent="0.2">
      <c r="A1335" s="2">
        <v>41242</v>
      </c>
      <c r="B1335" s="1">
        <v>6167.52</v>
      </c>
    </row>
    <row r="1336" spans="1:2" x14ac:dyDescent="0.2">
      <c r="A1336" s="2">
        <v>41243</v>
      </c>
      <c r="B1336" s="1">
        <v>6166.45</v>
      </c>
    </row>
    <row r="1337" spans="1:2" x14ac:dyDescent="0.2">
      <c r="A1337" s="2">
        <v>41246</v>
      </c>
      <c r="B1337" s="1">
        <v>6130.2</v>
      </c>
    </row>
    <row r="1338" spans="1:2" x14ac:dyDescent="0.2">
      <c r="A1338" s="2">
        <v>41247</v>
      </c>
      <c r="B1338" s="1">
        <v>6118.57</v>
      </c>
    </row>
    <row r="1339" spans="1:2" x14ac:dyDescent="0.2">
      <c r="A1339" s="2">
        <v>41248</v>
      </c>
      <c r="B1339" s="1">
        <v>6155.09</v>
      </c>
    </row>
    <row r="1340" spans="1:2" x14ac:dyDescent="0.2">
      <c r="A1340" s="2">
        <v>41249</v>
      </c>
      <c r="B1340" s="1">
        <v>6167.31</v>
      </c>
    </row>
    <row r="1341" spans="1:2" x14ac:dyDescent="0.2">
      <c r="A1341" s="2">
        <v>41250</v>
      </c>
      <c r="B1341" s="1">
        <v>6204.68</v>
      </c>
    </row>
    <row r="1342" spans="1:2" x14ac:dyDescent="0.2">
      <c r="A1342" s="2">
        <v>41253</v>
      </c>
      <c r="B1342" s="1">
        <v>6199.64</v>
      </c>
    </row>
    <row r="1343" spans="1:2" x14ac:dyDescent="0.2">
      <c r="A1343" s="2">
        <v>41254</v>
      </c>
      <c r="B1343" s="1">
        <v>6233.78</v>
      </c>
    </row>
    <row r="1344" spans="1:2" x14ac:dyDescent="0.2">
      <c r="A1344" s="2">
        <v>41255</v>
      </c>
      <c r="B1344" s="1">
        <v>6241.15</v>
      </c>
    </row>
    <row r="1345" spans="1:2" x14ac:dyDescent="0.2">
      <c r="A1345" s="2">
        <v>41256</v>
      </c>
      <c r="B1345" s="1">
        <v>6205.27</v>
      </c>
    </row>
    <row r="1346" spans="1:2" x14ac:dyDescent="0.2">
      <c r="A1346" s="2">
        <v>41257</v>
      </c>
      <c r="B1346" s="1">
        <v>6184.84</v>
      </c>
    </row>
    <row r="1347" spans="1:2" x14ac:dyDescent="0.2">
      <c r="A1347" s="2">
        <v>41260</v>
      </c>
      <c r="B1347" s="1">
        <v>6252.08</v>
      </c>
    </row>
    <row r="1348" spans="1:2" x14ac:dyDescent="0.2">
      <c r="A1348" s="2">
        <v>41261</v>
      </c>
      <c r="B1348" s="1">
        <v>6313.72</v>
      </c>
    </row>
    <row r="1349" spans="1:2" x14ac:dyDescent="0.2">
      <c r="A1349" s="2">
        <v>41262</v>
      </c>
      <c r="B1349" s="1">
        <v>6256.28</v>
      </c>
    </row>
    <row r="1350" spans="1:2" x14ac:dyDescent="0.2">
      <c r="A1350" s="2">
        <v>41263</v>
      </c>
      <c r="B1350" s="1">
        <v>6296.28</v>
      </c>
    </row>
    <row r="1351" spans="1:2" x14ac:dyDescent="0.2">
      <c r="A1351" s="2">
        <v>41264</v>
      </c>
      <c r="B1351" s="1">
        <v>6235.06</v>
      </c>
    </row>
    <row r="1352" spans="1:2" x14ac:dyDescent="0.2">
      <c r="A1352" s="2">
        <v>41267</v>
      </c>
      <c r="B1352" s="1">
        <v>6218.08</v>
      </c>
    </row>
    <row r="1353" spans="1:2" x14ac:dyDescent="0.2">
      <c r="A1353" s="2">
        <v>41268</v>
      </c>
      <c r="B1353" s="1">
        <v>6218.08</v>
      </c>
    </row>
    <row r="1354" spans="1:2" x14ac:dyDescent="0.2">
      <c r="A1354" s="2">
        <v>41269</v>
      </c>
      <c r="B1354" s="1">
        <v>6202.04</v>
      </c>
    </row>
    <row r="1355" spans="1:2" x14ac:dyDescent="0.2">
      <c r="A1355" s="2">
        <v>41270</v>
      </c>
      <c r="B1355" s="1">
        <v>6194.33</v>
      </c>
    </row>
    <row r="1356" spans="1:2" x14ac:dyDescent="0.2">
      <c r="A1356" s="2">
        <v>41271</v>
      </c>
      <c r="B1356" s="1">
        <v>6121.13</v>
      </c>
    </row>
    <row r="1357" spans="1:2" x14ac:dyDescent="0.2">
      <c r="A1357" s="2">
        <v>41274</v>
      </c>
      <c r="B1357" s="1">
        <v>6210.76</v>
      </c>
    </row>
    <row r="1358" spans="1:2" x14ac:dyDescent="0.2">
      <c r="A1358" s="2">
        <v>41275</v>
      </c>
      <c r="B1358" s="1">
        <v>6210.76</v>
      </c>
    </row>
    <row r="1359" spans="1:2" x14ac:dyDescent="0.2">
      <c r="A1359" s="2">
        <v>41276</v>
      </c>
      <c r="B1359" s="1">
        <v>6364.3</v>
      </c>
    </row>
    <row r="1360" spans="1:2" x14ac:dyDescent="0.2">
      <c r="A1360" s="2">
        <v>41277</v>
      </c>
      <c r="B1360" s="1">
        <v>6358.92</v>
      </c>
    </row>
    <row r="1361" spans="1:2" x14ac:dyDescent="0.2">
      <c r="A1361" s="2">
        <v>41278</v>
      </c>
      <c r="B1361" s="1">
        <v>6401.97</v>
      </c>
    </row>
    <row r="1362" spans="1:2" x14ac:dyDescent="0.2">
      <c r="A1362" s="2">
        <v>41281</v>
      </c>
      <c r="B1362" s="1">
        <v>6382.24</v>
      </c>
    </row>
    <row r="1363" spans="1:2" x14ac:dyDescent="0.2">
      <c r="A1363" s="2">
        <v>41282</v>
      </c>
      <c r="B1363" s="1">
        <v>6359.95</v>
      </c>
    </row>
    <row r="1364" spans="1:2" x14ac:dyDescent="0.2">
      <c r="A1364" s="2">
        <v>41283</v>
      </c>
      <c r="B1364" s="1">
        <v>6375.22</v>
      </c>
    </row>
    <row r="1365" spans="1:2" x14ac:dyDescent="0.2">
      <c r="A1365" s="2">
        <v>41284</v>
      </c>
      <c r="B1365" s="1">
        <v>6431.99</v>
      </c>
    </row>
    <row r="1366" spans="1:2" x14ac:dyDescent="0.2">
      <c r="A1366" s="2">
        <v>41285</v>
      </c>
      <c r="B1366" s="1">
        <v>6432.67</v>
      </c>
    </row>
    <row r="1367" spans="1:2" x14ac:dyDescent="0.2">
      <c r="A1367" s="2">
        <v>41288</v>
      </c>
      <c r="B1367" s="1">
        <v>6430.76</v>
      </c>
    </row>
    <row r="1368" spans="1:2" x14ac:dyDescent="0.2">
      <c r="A1368" s="2">
        <v>41289</v>
      </c>
      <c r="B1368" s="1">
        <v>6442.65</v>
      </c>
    </row>
    <row r="1369" spans="1:2" x14ac:dyDescent="0.2">
      <c r="A1369" s="2">
        <v>41290</v>
      </c>
      <c r="B1369" s="1">
        <v>6438.16</v>
      </c>
    </row>
    <row r="1370" spans="1:2" x14ac:dyDescent="0.2">
      <c r="A1370" s="2">
        <v>41291</v>
      </c>
      <c r="B1370" s="1">
        <v>6464.47</v>
      </c>
    </row>
    <row r="1371" spans="1:2" x14ac:dyDescent="0.2">
      <c r="A1371" s="2">
        <v>41292</v>
      </c>
      <c r="B1371" s="1">
        <v>6497.45</v>
      </c>
    </row>
    <row r="1372" spans="1:2" x14ac:dyDescent="0.2">
      <c r="A1372" s="2">
        <v>41295</v>
      </c>
      <c r="B1372" s="1">
        <v>6497.45</v>
      </c>
    </row>
    <row r="1373" spans="1:2" x14ac:dyDescent="0.2">
      <c r="A1373" s="2">
        <v>41296</v>
      </c>
      <c r="B1373" s="1">
        <v>6526.91</v>
      </c>
    </row>
    <row r="1374" spans="1:2" x14ac:dyDescent="0.2">
      <c r="A1374" s="2">
        <v>41297</v>
      </c>
      <c r="B1374" s="1">
        <v>6532.94</v>
      </c>
    </row>
    <row r="1375" spans="1:2" x14ac:dyDescent="0.2">
      <c r="A1375" s="2">
        <v>41298</v>
      </c>
      <c r="B1375" s="1">
        <v>6561.74</v>
      </c>
    </row>
    <row r="1376" spans="1:2" x14ac:dyDescent="0.2">
      <c r="A1376" s="2">
        <v>41299</v>
      </c>
      <c r="B1376" s="1">
        <v>6598.24</v>
      </c>
    </row>
    <row r="1377" spans="1:2" x14ac:dyDescent="0.2">
      <c r="A1377" s="2">
        <v>41302</v>
      </c>
      <c r="B1377" s="1">
        <v>6579.6</v>
      </c>
    </row>
    <row r="1378" spans="1:2" x14ac:dyDescent="0.2">
      <c r="A1378" s="2">
        <v>41303</v>
      </c>
      <c r="B1378" s="1">
        <v>6619.73</v>
      </c>
    </row>
    <row r="1379" spans="1:2" x14ac:dyDescent="0.2">
      <c r="A1379" s="2">
        <v>41304</v>
      </c>
      <c r="B1379" s="1">
        <v>6591.34</v>
      </c>
    </row>
    <row r="1380" spans="1:2" x14ac:dyDescent="0.2">
      <c r="A1380" s="2">
        <v>41305</v>
      </c>
      <c r="B1380" s="1">
        <v>6572.97</v>
      </c>
    </row>
    <row r="1381" spans="1:2" x14ac:dyDescent="0.2">
      <c r="A1381" s="2">
        <v>41306</v>
      </c>
      <c r="B1381" s="1">
        <v>6638.92</v>
      </c>
    </row>
    <row r="1382" spans="1:2" x14ac:dyDescent="0.2">
      <c r="A1382" s="2">
        <v>41309</v>
      </c>
      <c r="B1382" s="1">
        <v>6572.51</v>
      </c>
    </row>
    <row r="1383" spans="1:2" x14ac:dyDescent="0.2">
      <c r="A1383" s="2">
        <v>41310</v>
      </c>
      <c r="B1383" s="1">
        <v>6632.83</v>
      </c>
    </row>
    <row r="1384" spans="1:2" x14ac:dyDescent="0.2">
      <c r="A1384" s="2">
        <v>41311</v>
      </c>
      <c r="B1384" s="1">
        <v>6640.57</v>
      </c>
    </row>
    <row r="1385" spans="1:2" x14ac:dyDescent="0.2">
      <c r="A1385" s="2">
        <v>41312</v>
      </c>
      <c r="B1385" s="1">
        <v>6621.38</v>
      </c>
    </row>
    <row r="1386" spans="1:2" x14ac:dyDescent="0.2">
      <c r="A1386" s="2">
        <v>41313</v>
      </c>
      <c r="B1386" s="1">
        <v>6644.85</v>
      </c>
    </row>
    <row r="1387" spans="1:2" x14ac:dyDescent="0.2">
      <c r="A1387" s="2">
        <v>41316</v>
      </c>
      <c r="B1387" s="1">
        <v>6639.43</v>
      </c>
    </row>
    <row r="1388" spans="1:2" x14ac:dyDescent="0.2">
      <c r="A1388" s="2">
        <v>41317</v>
      </c>
      <c r="B1388" s="1">
        <v>6660.02</v>
      </c>
    </row>
    <row r="1389" spans="1:2" x14ac:dyDescent="0.2">
      <c r="A1389" s="2">
        <v>41318</v>
      </c>
      <c r="B1389" s="1">
        <v>6654.53</v>
      </c>
    </row>
    <row r="1390" spans="1:2" x14ac:dyDescent="0.2">
      <c r="A1390" s="2">
        <v>41319</v>
      </c>
      <c r="B1390" s="1">
        <v>6662.64</v>
      </c>
    </row>
    <row r="1391" spans="1:2" x14ac:dyDescent="0.2">
      <c r="A1391" s="2">
        <v>41320</v>
      </c>
      <c r="B1391" s="1">
        <v>6654.09</v>
      </c>
    </row>
    <row r="1392" spans="1:2" x14ac:dyDescent="0.2">
      <c r="A1392" s="2">
        <v>41323</v>
      </c>
      <c r="B1392" s="1">
        <v>6654.09</v>
      </c>
    </row>
    <row r="1393" spans="1:2" x14ac:dyDescent="0.2">
      <c r="A1393" s="2">
        <v>41324</v>
      </c>
      <c r="B1393" s="1">
        <v>6704.46</v>
      </c>
    </row>
    <row r="1394" spans="1:2" x14ac:dyDescent="0.2">
      <c r="A1394" s="2">
        <v>41325</v>
      </c>
      <c r="B1394" s="1">
        <v>6636.24</v>
      </c>
    </row>
    <row r="1395" spans="1:2" x14ac:dyDescent="0.2">
      <c r="A1395" s="2">
        <v>41326</v>
      </c>
      <c r="B1395" s="1">
        <v>6607.41</v>
      </c>
    </row>
    <row r="1396" spans="1:2" x14ac:dyDescent="0.2">
      <c r="A1396" s="2">
        <v>41327</v>
      </c>
      <c r="B1396" s="1">
        <v>6660.17</v>
      </c>
    </row>
    <row r="1397" spans="1:2" x14ac:dyDescent="0.2">
      <c r="A1397" s="2">
        <v>41330</v>
      </c>
      <c r="B1397" s="1">
        <v>6534.76</v>
      </c>
    </row>
    <row r="1398" spans="1:2" x14ac:dyDescent="0.2">
      <c r="A1398" s="2">
        <v>41331</v>
      </c>
      <c r="B1398" s="1">
        <v>6576.69</v>
      </c>
    </row>
    <row r="1399" spans="1:2" x14ac:dyDescent="0.2">
      <c r="A1399" s="2">
        <v>41332</v>
      </c>
      <c r="B1399" s="1">
        <v>6657.84</v>
      </c>
    </row>
    <row r="1400" spans="1:2" x14ac:dyDescent="0.2">
      <c r="A1400" s="2">
        <v>41333</v>
      </c>
      <c r="B1400" s="1">
        <v>6647.48</v>
      </c>
    </row>
    <row r="1401" spans="1:2" x14ac:dyDescent="0.2">
      <c r="A1401" s="2">
        <v>41334</v>
      </c>
      <c r="B1401" s="1">
        <v>6659.9</v>
      </c>
    </row>
    <row r="1402" spans="1:2" x14ac:dyDescent="0.2">
      <c r="A1402" s="2">
        <v>41337</v>
      </c>
      <c r="B1402" s="1">
        <v>6690.19</v>
      </c>
    </row>
    <row r="1403" spans="1:2" x14ac:dyDescent="0.2">
      <c r="A1403" s="2">
        <v>41338</v>
      </c>
      <c r="B1403" s="1">
        <v>6743.52</v>
      </c>
    </row>
    <row r="1404" spans="1:2" x14ac:dyDescent="0.2">
      <c r="A1404" s="2">
        <v>41339</v>
      </c>
      <c r="B1404" s="1">
        <v>6763.38</v>
      </c>
    </row>
    <row r="1405" spans="1:2" x14ac:dyDescent="0.2">
      <c r="A1405" s="2">
        <v>41340</v>
      </c>
      <c r="B1405" s="1">
        <v>6778</v>
      </c>
    </row>
    <row r="1406" spans="1:2" x14ac:dyDescent="0.2">
      <c r="A1406" s="2">
        <v>41341</v>
      </c>
      <c r="B1406" s="1">
        <v>6806.28</v>
      </c>
    </row>
    <row r="1407" spans="1:2" x14ac:dyDescent="0.2">
      <c r="A1407" s="2">
        <v>41344</v>
      </c>
      <c r="B1407" s="1">
        <v>6830.39</v>
      </c>
    </row>
    <row r="1408" spans="1:2" x14ac:dyDescent="0.2">
      <c r="A1408" s="2">
        <v>41345</v>
      </c>
      <c r="B1408" s="1">
        <v>6813.9</v>
      </c>
    </row>
    <row r="1409" spans="1:2" x14ac:dyDescent="0.2">
      <c r="A1409" s="2">
        <v>41346</v>
      </c>
      <c r="B1409" s="1">
        <v>6819.53</v>
      </c>
    </row>
    <row r="1410" spans="1:2" x14ac:dyDescent="0.2">
      <c r="A1410" s="2">
        <v>41347</v>
      </c>
      <c r="B1410" s="1">
        <v>6863.59</v>
      </c>
    </row>
    <row r="1411" spans="1:2" x14ac:dyDescent="0.2">
      <c r="A1411" s="2">
        <v>41348</v>
      </c>
      <c r="B1411" s="1">
        <v>6852.97</v>
      </c>
    </row>
    <row r="1412" spans="1:2" x14ac:dyDescent="0.2">
      <c r="A1412" s="2">
        <v>41351</v>
      </c>
      <c r="B1412" s="1">
        <v>6807.36</v>
      </c>
    </row>
    <row r="1413" spans="1:2" x14ac:dyDescent="0.2">
      <c r="A1413" s="2">
        <v>41352</v>
      </c>
      <c r="B1413" s="1">
        <v>6797.45</v>
      </c>
    </row>
    <row r="1414" spans="1:2" x14ac:dyDescent="0.2">
      <c r="A1414" s="2">
        <v>41353</v>
      </c>
      <c r="B1414" s="1">
        <v>6836.91</v>
      </c>
    </row>
    <row r="1415" spans="1:2" x14ac:dyDescent="0.2">
      <c r="A1415" s="2">
        <v>41354</v>
      </c>
      <c r="B1415" s="1">
        <v>6787.17</v>
      </c>
    </row>
    <row r="1416" spans="1:2" x14ac:dyDescent="0.2">
      <c r="A1416" s="2">
        <v>41355</v>
      </c>
      <c r="B1416" s="1">
        <v>6836.2</v>
      </c>
    </row>
    <row r="1417" spans="1:2" x14ac:dyDescent="0.2">
      <c r="A1417" s="2">
        <v>41358</v>
      </c>
      <c r="B1417" s="1">
        <v>6813.07</v>
      </c>
    </row>
    <row r="1418" spans="1:2" x14ac:dyDescent="0.2">
      <c r="A1418" s="2">
        <v>41359</v>
      </c>
      <c r="B1418" s="1">
        <v>6873.82</v>
      </c>
    </row>
    <row r="1419" spans="1:2" x14ac:dyDescent="0.2">
      <c r="A1419" s="2">
        <v>41360</v>
      </c>
      <c r="B1419" s="1">
        <v>6864.79</v>
      </c>
    </row>
    <row r="1420" spans="1:2" x14ac:dyDescent="0.2">
      <c r="A1420" s="2">
        <v>41361</v>
      </c>
      <c r="B1420" s="1">
        <v>6885.83</v>
      </c>
    </row>
    <row r="1421" spans="1:2" x14ac:dyDescent="0.2">
      <c r="A1421" s="2">
        <v>41362</v>
      </c>
      <c r="B1421" s="1">
        <v>6885.83</v>
      </c>
    </row>
    <row r="1422" spans="1:2" x14ac:dyDescent="0.2">
      <c r="A1422" s="2">
        <v>41365</v>
      </c>
      <c r="B1422" s="1">
        <v>6872.64</v>
      </c>
    </row>
    <row r="1423" spans="1:2" x14ac:dyDescent="0.2">
      <c r="A1423" s="2">
        <v>41366</v>
      </c>
      <c r="B1423" s="1">
        <v>6910.95</v>
      </c>
    </row>
    <row r="1424" spans="1:2" x14ac:dyDescent="0.2">
      <c r="A1424" s="2">
        <v>41367</v>
      </c>
      <c r="B1424" s="1">
        <v>6836.9</v>
      </c>
    </row>
    <row r="1425" spans="1:2" x14ac:dyDescent="0.2">
      <c r="A1425" s="2">
        <v>41368</v>
      </c>
      <c r="B1425" s="1">
        <v>6870.97</v>
      </c>
    </row>
    <row r="1426" spans="1:2" x14ac:dyDescent="0.2">
      <c r="A1426" s="2">
        <v>41369</v>
      </c>
      <c r="B1426" s="1">
        <v>6846.66</v>
      </c>
    </row>
    <row r="1427" spans="1:2" x14ac:dyDescent="0.2">
      <c r="A1427" s="2">
        <v>41372</v>
      </c>
      <c r="B1427" s="1">
        <v>6886.3</v>
      </c>
    </row>
    <row r="1428" spans="1:2" x14ac:dyDescent="0.2">
      <c r="A1428" s="2">
        <v>41373</v>
      </c>
      <c r="B1428" s="1">
        <v>6906.99</v>
      </c>
    </row>
    <row r="1429" spans="1:2" x14ac:dyDescent="0.2">
      <c r="A1429" s="2">
        <v>41374</v>
      </c>
      <c r="B1429" s="1">
        <v>6978.45</v>
      </c>
    </row>
    <row r="1430" spans="1:2" x14ac:dyDescent="0.2">
      <c r="A1430" s="2">
        <v>41375</v>
      </c>
      <c r="B1430" s="1">
        <v>7010.48</v>
      </c>
    </row>
    <row r="1431" spans="1:2" x14ac:dyDescent="0.2">
      <c r="A1431" s="2">
        <v>41376</v>
      </c>
      <c r="B1431" s="1">
        <v>6990.28</v>
      </c>
    </row>
    <row r="1432" spans="1:2" x14ac:dyDescent="0.2">
      <c r="A1432" s="2">
        <v>41379</v>
      </c>
      <c r="B1432" s="1">
        <v>6836.28</v>
      </c>
    </row>
    <row r="1433" spans="1:2" x14ac:dyDescent="0.2">
      <c r="A1433" s="2">
        <v>41380</v>
      </c>
      <c r="B1433" s="1">
        <v>6927.17</v>
      </c>
    </row>
    <row r="1434" spans="1:2" x14ac:dyDescent="0.2">
      <c r="A1434" s="2">
        <v>41381</v>
      </c>
      <c r="B1434" s="1">
        <v>6845.84</v>
      </c>
    </row>
    <row r="1435" spans="1:2" x14ac:dyDescent="0.2">
      <c r="A1435" s="2">
        <v>41382</v>
      </c>
      <c r="B1435" s="1">
        <v>6811.48</v>
      </c>
    </row>
    <row r="1436" spans="1:2" x14ac:dyDescent="0.2">
      <c r="A1436" s="2">
        <v>41383</v>
      </c>
      <c r="B1436" s="1">
        <v>6856.53</v>
      </c>
    </row>
    <row r="1437" spans="1:2" x14ac:dyDescent="0.2">
      <c r="A1437" s="2">
        <v>41386</v>
      </c>
      <c r="B1437" s="1">
        <v>6877.86</v>
      </c>
    </row>
    <row r="1438" spans="1:2" x14ac:dyDescent="0.2">
      <c r="A1438" s="2">
        <v>41387</v>
      </c>
      <c r="B1438" s="1">
        <v>6954.21</v>
      </c>
    </row>
    <row r="1439" spans="1:2" x14ac:dyDescent="0.2">
      <c r="A1439" s="2">
        <v>41388</v>
      </c>
      <c r="B1439" s="1">
        <v>6942.87</v>
      </c>
    </row>
    <row r="1440" spans="1:2" x14ac:dyDescent="0.2">
      <c r="A1440" s="2">
        <v>41389</v>
      </c>
      <c r="B1440" s="1">
        <v>6968.3</v>
      </c>
    </row>
    <row r="1441" spans="1:2" x14ac:dyDescent="0.2">
      <c r="A1441" s="2">
        <v>41390</v>
      </c>
      <c r="B1441" s="1">
        <v>6963.71</v>
      </c>
    </row>
    <row r="1442" spans="1:2" x14ac:dyDescent="0.2">
      <c r="A1442" s="2">
        <v>41393</v>
      </c>
      <c r="B1442" s="1">
        <v>7005.78</v>
      </c>
    </row>
    <row r="1443" spans="1:2" x14ac:dyDescent="0.2">
      <c r="A1443" s="2">
        <v>41394</v>
      </c>
      <c r="B1443" s="1">
        <v>7008.95</v>
      </c>
    </row>
    <row r="1444" spans="1:2" x14ac:dyDescent="0.2">
      <c r="A1444" s="2">
        <v>41395</v>
      </c>
      <c r="B1444" s="1">
        <v>6934.98</v>
      </c>
    </row>
    <row r="1445" spans="1:2" x14ac:dyDescent="0.2">
      <c r="A1445" s="2">
        <v>41396</v>
      </c>
      <c r="B1445" s="1">
        <v>6990.24</v>
      </c>
    </row>
    <row r="1446" spans="1:2" x14ac:dyDescent="0.2">
      <c r="A1446" s="2">
        <v>41397</v>
      </c>
      <c r="B1446" s="1">
        <v>7054.84</v>
      </c>
    </row>
    <row r="1447" spans="1:2" x14ac:dyDescent="0.2">
      <c r="A1447" s="2">
        <v>41400</v>
      </c>
      <c r="B1447" s="1">
        <v>7059.89</v>
      </c>
    </row>
    <row r="1448" spans="1:2" x14ac:dyDescent="0.2">
      <c r="A1448" s="2">
        <v>41401</v>
      </c>
      <c r="B1448" s="1">
        <v>7107.62</v>
      </c>
    </row>
    <row r="1449" spans="1:2" x14ac:dyDescent="0.2">
      <c r="A1449" s="2">
        <v>41402</v>
      </c>
      <c r="B1449" s="1">
        <v>7136.54</v>
      </c>
    </row>
    <row r="1450" spans="1:2" x14ac:dyDescent="0.2">
      <c r="A1450" s="2">
        <v>41403</v>
      </c>
      <c r="B1450" s="1">
        <v>7102.23</v>
      </c>
    </row>
    <row r="1451" spans="1:2" x14ac:dyDescent="0.2">
      <c r="A1451" s="2">
        <v>41404</v>
      </c>
      <c r="B1451" s="1">
        <v>7123.49</v>
      </c>
    </row>
    <row r="1452" spans="1:2" x14ac:dyDescent="0.2">
      <c r="A1452" s="2">
        <v>41407</v>
      </c>
      <c r="B1452" s="1">
        <v>7125.66</v>
      </c>
    </row>
    <row r="1453" spans="1:2" x14ac:dyDescent="0.2">
      <c r="A1453" s="2">
        <v>41408</v>
      </c>
      <c r="B1453" s="1">
        <v>7207.18</v>
      </c>
    </row>
    <row r="1454" spans="1:2" x14ac:dyDescent="0.2">
      <c r="A1454" s="2">
        <v>41409</v>
      </c>
      <c r="B1454" s="1">
        <v>7248.57</v>
      </c>
    </row>
    <row r="1455" spans="1:2" x14ac:dyDescent="0.2">
      <c r="A1455" s="2">
        <v>41410</v>
      </c>
      <c r="B1455" s="1">
        <v>7204.76</v>
      </c>
    </row>
    <row r="1456" spans="1:2" x14ac:dyDescent="0.2">
      <c r="A1456" s="2">
        <v>41411</v>
      </c>
      <c r="B1456" s="1">
        <v>7272.67</v>
      </c>
    </row>
    <row r="1457" spans="1:2" x14ac:dyDescent="0.2">
      <c r="A1457" s="2">
        <v>41414</v>
      </c>
      <c r="B1457" s="1">
        <v>7267.89</v>
      </c>
    </row>
    <row r="1458" spans="1:2" x14ac:dyDescent="0.2">
      <c r="A1458" s="2">
        <v>41415</v>
      </c>
      <c r="B1458" s="1">
        <v>7284.1</v>
      </c>
    </row>
    <row r="1459" spans="1:2" x14ac:dyDescent="0.2">
      <c r="A1459" s="2">
        <v>41416</v>
      </c>
      <c r="B1459" s="1">
        <v>7239.95</v>
      </c>
    </row>
    <row r="1460" spans="1:2" x14ac:dyDescent="0.2">
      <c r="A1460" s="2">
        <v>41417</v>
      </c>
      <c r="B1460" s="1">
        <v>7218.36</v>
      </c>
    </row>
    <row r="1461" spans="1:2" x14ac:dyDescent="0.2">
      <c r="A1461" s="2">
        <v>41418</v>
      </c>
      <c r="B1461" s="1">
        <v>7222.04</v>
      </c>
    </row>
    <row r="1462" spans="1:2" x14ac:dyDescent="0.2">
      <c r="A1462" s="2">
        <v>41421</v>
      </c>
      <c r="B1462" s="1">
        <v>7222.04</v>
      </c>
    </row>
    <row r="1463" spans="1:2" x14ac:dyDescent="0.2">
      <c r="A1463" s="2">
        <v>41422</v>
      </c>
      <c r="B1463" s="1">
        <v>7267.95</v>
      </c>
    </row>
    <row r="1464" spans="1:2" x14ac:dyDescent="0.2">
      <c r="A1464" s="2">
        <v>41423</v>
      </c>
      <c r="B1464" s="1">
        <v>7216.92</v>
      </c>
    </row>
    <row r="1465" spans="1:2" x14ac:dyDescent="0.2">
      <c r="A1465" s="2">
        <v>41424</v>
      </c>
      <c r="B1465" s="1">
        <v>7237.55</v>
      </c>
    </row>
    <row r="1466" spans="1:2" x14ac:dyDescent="0.2">
      <c r="A1466" s="2">
        <v>41425</v>
      </c>
      <c r="B1466" s="1">
        <v>7116.8</v>
      </c>
    </row>
    <row r="1467" spans="1:2" x14ac:dyDescent="0.2">
      <c r="A1467" s="2">
        <v>41428</v>
      </c>
      <c r="B1467" s="1">
        <v>7180.31</v>
      </c>
    </row>
    <row r="1468" spans="1:2" x14ac:dyDescent="0.2">
      <c r="A1468" s="2">
        <v>41429</v>
      </c>
      <c r="B1468" s="1">
        <v>7148.49</v>
      </c>
    </row>
    <row r="1469" spans="1:2" x14ac:dyDescent="0.2">
      <c r="A1469" s="2">
        <v>41430</v>
      </c>
      <c r="B1469" s="1">
        <v>7045.91</v>
      </c>
    </row>
    <row r="1470" spans="1:2" x14ac:dyDescent="0.2">
      <c r="A1470" s="2">
        <v>41431</v>
      </c>
      <c r="B1470" s="1">
        <v>7110.81</v>
      </c>
    </row>
    <row r="1471" spans="1:2" x14ac:dyDescent="0.2">
      <c r="A1471" s="2">
        <v>41432</v>
      </c>
      <c r="B1471" s="1">
        <v>7199.62</v>
      </c>
    </row>
    <row r="1472" spans="1:2" x14ac:dyDescent="0.2">
      <c r="A1472" s="2">
        <v>41435</v>
      </c>
      <c r="B1472" s="1">
        <v>7201.7</v>
      </c>
    </row>
    <row r="1473" spans="1:2" x14ac:dyDescent="0.2">
      <c r="A1473" s="2">
        <v>41436</v>
      </c>
      <c r="B1473" s="1">
        <v>7128.89</v>
      </c>
    </row>
    <row r="1474" spans="1:2" x14ac:dyDescent="0.2">
      <c r="A1474" s="2">
        <v>41437</v>
      </c>
      <c r="B1474" s="1">
        <v>7076.82</v>
      </c>
    </row>
    <row r="1475" spans="1:2" x14ac:dyDescent="0.2">
      <c r="A1475" s="2">
        <v>41438</v>
      </c>
      <c r="B1475" s="1">
        <v>7176.97</v>
      </c>
    </row>
    <row r="1476" spans="1:2" x14ac:dyDescent="0.2">
      <c r="A1476" s="2">
        <v>41439</v>
      </c>
      <c r="B1476" s="1">
        <v>7130.76</v>
      </c>
    </row>
    <row r="1477" spans="1:2" x14ac:dyDescent="0.2">
      <c r="A1477" s="2">
        <v>41442</v>
      </c>
      <c r="B1477" s="1">
        <v>7179.81</v>
      </c>
    </row>
    <row r="1478" spans="1:2" x14ac:dyDescent="0.2">
      <c r="A1478" s="2">
        <v>41443</v>
      </c>
      <c r="B1478" s="1">
        <v>7233.43</v>
      </c>
    </row>
    <row r="1479" spans="1:2" x14ac:dyDescent="0.2">
      <c r="A1479" s="2">
        <v>41444</v>
      </c>
      <c r="B1479" s="1">
        <v>7136.42</v>
      </c>
    </row>
    <row r="1480" spans="1:2" x14ac:dyDescent="0.2">
      <c r="A1480" s="2">
        <v>41445</v>
      </c>
      <c r="B1480" s="1">
        <v>6956.48</v>
      </c>
    </row>
    <row r="1481" spans="1:2" x14ac:dyDescent="0.2">
      <c r="A1481" s="2">
        <v>41446</v>
      </c>
      <c r="B1481" s="1">
        <v>6985.87</v>
      </c>
    </row>
    <row r="1482" spans="1:2" x14ac:dyDescent="0.2">
      <c r="A1482" s="2">
        <v>41449</v>
      </c>
      <c r="B1482" s="1">
        <v>6894.22</v>
      </c>
    </row>
    <row r="1483" spans="1:2" x14ac:dyDescent="0.2">
      <c r="A1483" s="2">
        <v>41450</v>
      </c>
      <c r="B1483" s="1">
        <v>6959.81</v>
      </c>
    </row>
    <row r="1484" spans="1:2" x14ac:dyDescent="0.2">
      <c r="A1484" s="2">
        <v>41451</v>
      </c>
      <c r="B1484" s="1">
        <v>7027.94</v>
      </c>
    </row>
    <row r="1485" spans="1:2" x14ac:dyDescent="0.2">
      <c r="A1485" s="2">
        <v>41452</v>
      </c>
      <c r="B1485" s="1">
        <v>7070.02</v>
      </c>
    </row>
    <row r="1486" spans="1:2" x14ac:dyDescent="0.2">
      <c r="A1486" s="2">
        <v>41453</v>
      </c>
      <c r="B1486" s="1">
        <v>7017.62</v>
      </c>
    </row>
    <row r="1487" spans="1:2" x14ac:dyDescent="0.2">
      <c r="A1487" s="2">
        <v>41456</v>
      </c>
      <c r="B1487" s="1">
        <v>7053.2</v>
      </c>
    </row>
    <row r="1488" spans="1:2" x14ac:dyDescent="0.2">
      <c r="A1488" s="2">
        <v>41457</v>
      </c>
      <c r="B1488" s="1">
        <v>7049.11</v>
      </c>
    </row>
    <row r="1489" spans="1:2" x14ac:dyDescent="0.2">
      <c r="A1489" s="2">
        <v>41458</v>
      </c>
      <c r="B1489" s="1">
        <v>7051.79</v>
      </c>
    </row>
    <row r="1490" spans="1:2" x14ac:dyDescent="0.2">
      <c r="A1490" s="2">
        <v>41459</v>
      </c>
      <c r="B1490" s="1">
        <v>7051.79</v>
      </c>
    </row>
    <row r="1491" spans="1:2" x14ac:dyDescent="0.2">
      <c r="A1491" s="2">
        <v>41460</v>
      </c>
      <c r="B1491" s="1">
        <v>7130.75</v>
      </c>
    </row>
    <row r="1492" spans="1:2" x14ac:dyDescent="0.2">
      <c r="A1492" s="2">
        <v>41463</v>
      </c>
      <c r="B1492" s="1">
        <v>7179.68</v>
      </c>
    </row>
    <row r="1493" spans="1:2" x14ac:dyDescent="0.2">
      <c r="A1493" s="2">
        <v>41464</v>
      </c>
      <c r="B1493" s="1">
        <v>7233.23</v>
      </c>
    </row>
    <row r="1494" spans="1:2" x14ac:dyDescent="0.2">
      <c r="A1494" s="2">
        <v>41465</v>
      </c>
      <c r="B1494" s="1">
        <v>7216.45</v>
      </c>
    </row>
    <row r="1495" spans="1:2" x14ac:dyDescent="0.2">
      <c r="A1495" s="2">
        <v>41466</v>
      </c>
      <c r="B1495" s="1">
        <v>7294.72</v>
      </c>
    </row>
    <row r="1496" spans="1:2" x14ac:dyDescent="0.2">
      <c r="A1496" s="2">
        <v>41467</v>
      </c>
      <c r="B1496" s="1">
        <v>7308.81</v>
      </c>
    </row>
    <row r="1497" spans="1:2" x14ac:dyDescent="0.2">
      <c r="A1497" s="2">
        <v>41470</v>
      </c>
      <c r="B1497" s="1">
        <v>7320.73</v>
      </c>
    </row>
    <row r="1498" spans="1:2" x14ac:dyDescent="0.2">
      <c r="A1498" s="2">
        <v>41471</v>
      </c>
      <c r="B1498" s="1">
        <v>7292.22</v>
      </c>
    </row>
    <row r="1499" spans="1:2" x14ac:dyDescent="0.2">
      <c r="A1499" s="2">
        <v>41472</v>
      </c>
      <c r="B1499" s="1">
        <v>7316.43</v>
      </c>
    </row>
    <row r="1500" spans="1:2" x14ac:dyDescent="0.2">
      <c r="A1500" s="2">
        <v>41473</v>
      </c>
      <c r="B1500" s="1">
        <v>7364.64</v>
      </c>
    </row>
    <row r="1501" spans="1:2" x14ac:dyDescent="0.2">
      <c r="A1501" s="2">
        <v>41474</v>
      </c>
      <c r="B1501" s="1">
        <v>7406.14</v>
      </c>
    </row>
    <row r="1502" spans="1:2" x14ac:dyDescent="0.2">
      <c r="A1502" s="2">
        <v>41477</v>
      </c>
      <c r="B1502" s="1">
        <v>7420.45</v>
      </c>
    </row>
    <row r="1503" spans="1:2" x14ac:dyDescent="0.2">
      <c r="A1503" s="2">
        <v>41478</v>
      </c>
      <c r="B1503" s="1">
        <v>7421.68</v>
      </c>
    </row>
    <row r="1504" spans="1:2" x14ac:dyDescent="0.2">
      <c r="A1504" s="2">
        <v>41479</v>
      </c>
      <c r="B1504" s="1">
        <v>7387.77</v>
      </c>
    </row>
    <row r="1505" spans="1:2" x14ac:dyDescent="0.2">
      <c r="A1505" s="2">
        <v>41480</v>
      </c>
      <c r="B1505" s="1">
        <v>7399.67</v>
      </c>
    </row>
    <row r="1506" spans="1:2" x14ac:dyDescent="0.2">
      <c r="A1506" s="2">
        <v>41481</v>
      </c>
      <c r="B1506" s="1">
        <v>7397.44</v>
      </c>
    </row>
    <row r="1507" spans="1:2" x14ac:dyDescent="0.2">
      <c r="A1507" s="2">
        <v>41484</v>
      </c>
      <c r="B1507" s="1">
        <v>7369.76</v>
      </c>
    </row>
    <row r="1508" spans="1:2" x14ac:dyDescent="0.2">
      <c r="A1508" s="2">
        <v>41485</v>
      </c>
      <c r="B1508" s="1">
        <v>7360.04</v>
      </c>
    </row>
    <row r="1509" spans="1:2" x14ac:dyDescent="0.2">
      <c r="A1509" s="2">
        <v>41486</v>
      </c>
      <c r="B1509" s="1">
        <v>7348.12</v>
      </c>
    </row>
    <row r="1510" spans="1:2" x14ac:dyDescent="0.2">
      <c r="A1510" s="2">
        <v>41487</v>
      </c>
      <c r="B1510" s="1">
        <v>7430.26</v>
      </c>
    </row>
    <row r="1511" spans="1:2" x14ac:dyDescent="0.2">
      <c r="A1511" s="2">
        <v>41488</v>
      </c>
      <c r="B1511" s="1">
        <v>7440.67</v>
      </c>
    </row>
    <row r="1512" spans="1:2" x14ac:dyDescent="0.2">
      <c r="A1512" s="2">
        <v>41491</v>
      </c>
      <c r="B1512" s="1">
        <v>7424.88</v>
      </c>
    </row>
    <row r="1513" spans="1:2" x14ac:dyDescent="0.2">
      <c r="A1513" s="2">
        <v>41492</v>
      </c>
      <c r="B1513" s="1">
        <v>7385.05</v>
      </c>
    </row>
    <row r="1514" spans="1:2" x14ac:dyDescent="0.2">
      <c r="A1514" s="2">
        <v>41493</v>
      </c>
      <c r="B1514" s="1">
        <v>7354.27</v>
      </c>
    </row>
    <row r="1515" spans="1:2" x14ac:dyDescent="0.2">
      <c r="A1515" s="2">
        <v>41494</v>
      </c>
      <c r="B1515" s="1">
        <v>7377.62</v>
      </c>
    </row>
    <row r="1516" spans="1:2" x14ac:dyDescent="0.2">
      <c r="A1516" s="2">
        <v>41495</v>
      </c>
      <c r="B1516" s="1">
        <v>7343.63</v>
      </c>
    </row>
    <row r="1517" spans="1:2" x14ac:dyDescent="0.2">
      <c r="A1517" s="2">
        <v>41498</v>
      </c>
      <c r="B1517" s="1">
        <v>7327.53</v>
      </c>
    </row>
    <row r="1518" spans="1:2" x14ac:dyDescent="0.2">
      <c r="A1518" s="2">
        <v>41499</v>
      </c>
      <c r="B1518" s="1">
        <v>7345</v>
      </c>
    </row>
    <row r="1519" spans="1:2" x14ac:dyDescent="0.2">
      <c r="A1519" s="2">
        <v>41500</v>
      </c>
      <c r="B1519" s="1">
        <v>7297.92</v>
      </c>
    </row>
    <row r="1520" spans="1:2" x14ac:dyDescent="0.2">
      <c r="A1520" s="2">
        <v>41501</v>
      </c>
      <c r="B1520" s="1">
        <v>7202.51</v>
      </c>
    </row>
    <row r="1521" spans="1:2" x14ac:dyDescent="0.2">
      <c r="A1521" s="2">
        <v>41502</v>
      </c>
      <c r="B1521" s="1">
        <v>7175.72</v>
      </c>
    </row>
    <row r="1522" spans="1:2" x14ac:dyDescent="0.2">
      <c r="A1522" s="2">
        <v>41505</v>
      </c>
      <c r="B1522" s="1">
        <v>7130.42</v>
      </c>
    </row>
    <row r="1523" spans="1:2" x14ac:dyDescent="0.2">
      <c r="A1523" s="2">
        <v>41506</v>
      </c>
      <c r="B1523" s="1">
        <v>7142.61</v>
      </c>
    </row>
    <row r="1524" spans="1:2" x14ac:dyDescent="0.2">
      <c r="A1524" s="2">
        <v>41507</v>
      </c>
      <c r="B1524" s="1">
        <v>7096.61</v>
      </c>
    </row>
    <row r="1525" spans="1:2" x14ac:dyDescent="0.2">
      <c r="A1525" s="2">
        <v>41508</v>
      </c>
      <c r="B1525" s="1">
        <v>7145.22</v>
      </c>
    </row>
    <row r="1526" spans="1:2" x14ac:dyDescent="0.2">
      <c r="A1526" s="2">
        <v>41509</v>
      </c>
      <c r="B1526" s="1">
        <v>7172.85</v>
      </c>
    </row>
    <row r="1527" spans="1:2" x14ac:dyDescent="0.2">
      <c r="A1527" s="2">
        <v>41512</v>
      </c>
      <c r="B1527" s="1">
        <v>7133.94</v>
      </c>
    </row>
    <row r="1528" spans="1:2" x14ac:dyDescent="0.2">
      <c r="A1528" s="2">
        <v>41513</v>
      </c>
      <c r="B1528" s="1">
        <v>7035.62</v>
      </c>
    </row>
    <row r="1529" spans="1:2" x14ac:dyDescent="0.2">
      <c r="A1529" s="2">
        <v>41514</v>
      </c>
      <c r="B1529" s="1">
        <v>7059.41</v>
      </c>
    </row>
    <row r="1530" spans="1:2" x14ac:dyDescent="0.2">
      <c r="A1530" s="2">
        <v>41515</v>
      </c>
      <c r="B1530" s="1">
        <v>7062.96</v>
      </c>
    </row>
    <row r="1531" spans="1:2" x14ac:dyDescent="0.2">
      <c r="A1531" s="2">
        <v>41516</v>
      </c>
      <c r="B1531" s="1">
        <v>7051.44</v>
      </c>
    </row>
    <row r="1532" spans="1:2" x14ac:dyDescent="0.2">
      <c r="A1532" s="2">
        <v>41519</v>
      </c>
      <c r="B1532" s="1">
        <v>7051.44</v>
      </c>
    </row>
    <row r="1533" spans="1:2" x14ac:dyDescent="0.2">
      <c r="A1533" s="2">
        <v>41520</v>
      </c>
      <c r="B1533" s="1">
        <v>7076.19</v>
      </c>
    </row>
    <row r="1534" spans="1:2" x14ac:dyDescent="0.2">
      <c r="A1534" s="2">
        <v>41521</v>
      </c>
      <c r="B1534" s="1">
        <v>7124.11</v>
      </c>
    </row>
    <row r="1535" spans="1:2" x14ac:dyDescent="0.2">
      <c r="A1535" s="2">
        <v>41522</v>
      </c>
      <c r="B1535" s="1">
        <v>7133.68</v>
      </c>
    </row>
    <row r="1536" spans="1:2" x14ac:dyDescent="0.2">
      <c r="A1536" s="2">
        <v>41523</v>
      </c>
      <c r="B1536" s="1">
        <v>7129.1</v>
      </c>
    </row>
    <row r="1537" spans="1:2" x14ac:dyDescent="0.2">
      <c r="A1537" s="2">
        <v>41526</v>
      </c>
      <c r="B1537" s="1">
        <v>7190.6</v>
      </c>
    </row>
    <row r="1538" spans="1:2" x14ac:dyDescent="0.2">
      <c r="A1538" s="2">
        <v>41527</v>
      </c>
      <c r="B1538" s="1">
        <v>7255.54</v>
      </c>
    </row>
    <row r="1539" spans="1:2" x14ac:dyDescent="0.2">
      <c r="A1539" s="2">
        <v>41528</v>
      </c>
      <c r="B1539" s="1">
        <v>7295.97</v>
      </c>
    </row>
    <row r="1540" spans="1:2" x14ac:dyDescent="0.2">
      <c r="A1540" s="2">
        <v>41529</v>
      </c>
      <c r="B1540" s="1">
        <v>7271.03</v>
      </c>
    </row>
    <row r="1541" spans="1:2" x14ac:dyDescent="0.2">
      <c r="A1541" s="2">
        <v>41530</v>
      </c>
      <c r="B1541" s="1">
        <v>7295.27</v>
      </c>
    </row>
    <row r="1542" spans="1:2" x14ac:dyDescent="0.2">
      <c r="A1542" s="2">
        <v>41533</v>
      </c>
      <c r="B1542" s="1">
        <v>7354.39</v>
      </c>
    </row>
    <row r="1543" spans="1:2" x14ac:dyDescent="0.2">
      <c r="A1543" s="2">
        <v>41534</v>
      </c>
      <c r="B1543" s="1">
        <v>7380.47</v>
      </c>
    </row>
    <row r="1544" spans="1:2" x14ac:dyDescent="0.2">
      <c r="A1544" s="2">
        <v>41535</v>
      </c>
      <c r="B1544" s="1">
        <v>7464.69</v>
      </c>
    </row>
    <row r="1545" spans="1:2" x14ac:dyDescent="0.2">
      <c r="A1545" s="2">
        <v>41536</v>
      </c>
      <c r="B1545" s="1">
        <v>7442.74</v>
      </c>
    </row>
    <row r="1546" spans="1:2" x14ac:dyDescent="0.2">
      <c r="A1546" s="2">
        <v>41537</v>
      </c>
      <c r="B1546" s="1">
        <v>7385.87</v>
      </c>
    </row>
    <row r="1547" spans="1:2" x14ac:dyDescent="0.2">
      <c r="A1547" s="2">
        <v>41540</v>
      </c>
      <c r="B1547" s="1">
        <v>7340.59</v>
      </c>
    </row>
    <row r="1548" spans="1:2" x14ac:dyDescent="0.2">
      <c r="A1548" s="2">
        <v>41541</v>
      </c>
      <c r="B1548" s="1">
        <v>7308.76</v>
      </c>
    </row>
    <row r="1549" spans="1:2" x14ac:dyDescent="0.2">
      <c r="A1549" s="2">
        <v>41542</v>
      </c>
      <c r="B1549" s="1">
        <v>7290.74</v>
      </c>
    </row>
    <row r="1550" spans="1:2" x14ac:dyDescent="0.2">
      <c r="A1550" s="2">
        <v>41543</v>
      </c>
      <c r="B1550" s="1">
        <v>7308.58</v>
      </c>
    </row>
    <row r="1551" spans="1:2" x14ac:dyDescent="0.2">
      <c r="A1551" s="2">
        <v>41544</v>
      </c>
      <c r="B1551" s="1">
        <v>7275.57</v>
      </c>
    </row>
    <row r="1552" spans="1:2" x14ac:dyDescent="0.2">
      <c r="A1552" s="2">
        <v>41547</v>
      </c>
      <c r="B1552" s="1">
        <v>7220.1</v>
      </c>
    </row>
    <row r="1553" spans="1:2" x14ac:dyDescent="0.2">
      <c r="A1553" s="2">
        <v>41548</v>
      </c>
      <c r="B1553" s="1">
        <v>7267.25</v>
      </c>
    </row>
    <row r="1554" spans="1:2" x14ac:dyDescent="0.2">
      <c r="A1554" s="2">
        <v>41549</v>
      </c>
      <c r="B1554" s="1">
        <v>7257.69</v>
      </c>
    </row>
    <row r="1555" spans="1:2" x14ac:dyDescent="0.2">
      <c r="A1555" s="2">
        <v>41550</v>
      </c>
      <c r="B1555" s="1">
        <v>7200.06</v>
      </c>
    </row>
    <row r="1556" spans="1:2" x14ac:dyDescent="0.2">
      <c r="A1556" s="2">
        <v>41551</v>
      </c>
      <c r="B1556" s="1">
        <v>7242.79</v>
      </c>
    </row>
    <row r="1557" spans="1:2" x14ac:dyDescent="0.2">
      <c r="A1557" s="2">
        <v>41554</v>
      </c>
      <c r="B1557" s="1">
        <v>7183.7</v>
      </c>
    </row>
    <row r="1558" spans="1:2" x14ac:dyDescent="0.2">
      <c r="A1558" s="2">
        <v>41555</v>
      </c>
      <c r="B1558" s="1">
        <v>7109.43</v>
      </c>
    </row>
    <row r="1559" spans="1:2" x14ac:dyDescent="0.2">
      <c r="A1559" s="2">
        <v>41556</v>
      </c>
      <c r="B1559" s="1">
        <v>7120.45</v>
      </c>
    </row>
    <row r="1560" spans="1:2" x14ac:dyDescent="0.2">
      <c r="A1560" s="2">
        <v>41557</v>
      </c>
      <c r="B1560" s="1">
        <v>7273.88</v>
      </c>
    </row>
    <row r="1561" spans="1:2" x14ac:dyDescent="0.2">
      <c r="A1561" s="2">
        <v>41558</v>
      </c>
      <c r="B1561" s="1">
        <v>7317.66</v>
      </c>
    </row>
    <row r="1562" spans="1:2" x14ac:dyDescent="0.2">
      <c r="A1562" s="2">
        <v>41561</v>
      </c>
      <c r="B1562" s="1">
        <v>7348.49</v>
      </c>
    </row>
    <row r="1563" spans="1:2" x14ac:dyDescent="0.2">
      <c r="A1563" s="2">
        <v>41562</v>
      </c>
      <c r="B1563" s="1">
        <v>7289.84</v>
      </c>
    </row>
    <row r="1564" spans="1:2" x14ac:dyDescent="0.2">
      <c r="A1564" s="2">
        <v>41563</v>
      </c>
      <c r="B1564" s="1">
        <v>7396.08</v>
      </c>
    </row>
    <row r="1565" spans="1:2" x14ac:dyDescent="0.2">
      <c r="A1565" s="2">
        <v>41564</v>
      </c>
      <c r="B1565" s="1">
        <v>7441.11</v>
      </c>
    </row>
    <row r="1566" spans="1:2" x14ac:dyDescent="0.2">
      <c r="A1566" s="2">
        <v>41565</v>
      </c>
      <c r="B1566" s="1">
        <v>7467.43</v>
      </c>
    </row>
    <row r="1567" spans="1:2" x14ac:dyDescent="0.2">
      <c r="A1567" s="2">
        <v>41568</v>
      </c>
      <c r="B1567" s="1">
        <v>7461.95</v>
      </c>
    </row>
    <row r="1568" spans="1:2" x14ac:dyDescent="0.2">
      <c r="A1568" s="2">
        <v>41569</v>
      </c>
      <c r="B1568" s="1">
        <v>7510.46</v>
      </c>
    </row>
    <row r="1569" spans="1:2" x14ac:dyDescent="0.2">
      <c r="A1569" s="2">
        <v>41570</v>
      </c>
      <c r="B1569" s="1">
        <v>7475.03</v>
      </c>
    </row>
    <row r="1570" spans="1:2" x14ac:dyDescent="0.2">
      <c r="A1570" s="2">
        <v>41571</v>
      </c>
      <c r="B1570" s="1">
        <v>7498.27</v>
      </c>
    </row>
    <row r="1571" spans="1:2" x14ac:dyDescent="0.2">
      <c r="A1571" s="2">
        <v>41572</v>
      </c>
      <c r="B1571" s="1">
        <v>7515.65</v>
      </c>
    </row>
    <row r="1572" spans="1:2" x14ac:dyDescent="0.2">
      <c r="A1572" s="2">
        <v>41575</v>
      </c>
      <c r="B1572" s="1">
        <v>7534.31</v>
      </c>
    </row>
    <row r="1573" spans="1:2" x14ac:dyDescent="0.2">
      <c r="A1573" s="2">
        <v>41576</v>
      </c>
      <c r="B1573" s="1">
        <v>7585.23</v>
      </c>
    </row>
    <row r="1574" spans="1:2" x14ac:dyDescent="0.2">
      <c r="A1574" s="2">
        <v>41577</v>
      </c>
      <c r="B1574" s="1">
        <v>7547.03</v>
      </c>
    </row>
    <row r="1575" spans="1:2" x14ac:dyDescent="0.2">
      <c r="A1575" s="2">
        <v>41578</v>
      </c>
      <c r="B1575" s="1">
        <v>7508.94</v>
      </c>
    </row>
    <row r="1576" spans="1:2" x14ac:dyDescent="0.2">
      <c r="A1576" s="2">
        <v>41579</v>
      </c>
      <c r="B1576" s="1">
        <v>7534.83</v>
      </c>
    </row>
    <row r="1577" spans="1:2" x14ac:dyDescent="0.2">
      <c r="A1577" s="2">
        <v>41582</v>
      </c>
      <c r="B1577" s="1">
        <v>7557.75</v>
      </c>
    </row>
    <row r="1578" spans="1:2" x14ac:dyDescent="0.2">
      <c r="A1578" s="2">
        <v>41583</v>
      </c>
      <c r="B1578" s="1">
        <v>7533.77</v>
      </c>
    </row>
    <row r="1579" spans="1:2" x14ac:dyDescent="0.2">
      <c r="A1579" s="2">
        <v>41584</v>
      </c>
      <c r="B1579" s="1">
        <v>7582.88</v>
      </c>
    </row>
    <row r="1580" spans="1:2" x14ac:dyDescent="0.2">
      <c r="A1580" s="2">
        <v>41585</v>
      </c>
      <c r="B1580" s="1">
        <v>7505</v>
      </c>
    </row>
    <row r="1581" spans="1:2" x14ac:dyDescent="0.2">
      <c r="A1581" s="2">
        <v>41586</v>
      </c>
      <c r="B1581" s="1">
        <v>7602.1</v>
      </c>
    </row>
    <row r="1582" spans="1:2" x14ac:dyDescent="0.2">
      <c r="A1582" s="2">
        <v>41589</v>
      </c>
      <c r="B1582" s="1">
        <v>7610.31</v>
      </c>
    </row>
    <row r="1583" spans="1:2" x14ac:dyDescent="0.2">
      <c r="A1583" s="2">
        <v>41590</v>
      </c>
      <c r="B1583" s="1">
        <v>7588.38</v>
      </c>
    </row>
    <row r="1584" spans="1:2" x14ac:dyDescent="0.2">
      <c r="A1584" s="2">
        <v>41591</v>
      </c>
      <c r="B1584" s="1">
        <v>7639.14</v>
      </c>
    </row>
    <row r="1585" spans="1:2" x14ac:dyDescent="0.2">
      <c r="A1585" s="2">
        <v>41592</v>
      </c>
      <c r="B1585" s="1">
        <v>7677.93</v>
      </c>
    </row>
    <row r="1586" spans="1:2" x14ac:dyDescent="0.2">
      <c r="A1586" s="2">
        <v>41593</v>
      </c>
      <c r="B1586" s="1">
        <v>7718.97</v>
      </c>
    </row>
    <row r="1587" spans="1:2" x14ac:dyDescent="0.2">
      <c r="A1587" s="2">
        <v>41596</v>
      </c>
      <c r="B1587" s="1">
        <v>7711.64</v>
      </c>
    </row>
    <row r="1588" spans="1:2" x14ac:dyDescent="0.2">
      <c r="A1588" s="2">
        <v>41597</v>
      </c>
      <c r="B1588" s="1">
        <v>7705.16</v>
      </c>
    </row>
    <row r="1589" spans="1:2" x14ac:dyDescent="0.2">
      <c r="A1589" s="2">
        <v>41598</v>
      </c>
      <c r="B1589" s="1">
        <v>7672.41</v>
      </c>
    </row>
    <row r="1590" spans="1:2" x14ac:dyDescent="0.2">
      <c r="A1590" s="2">
        <v>41599</v>
      </c>
      <c r="B1590" s="1">
        <v>7722.82</v>
      </c>
    </row>
    <row r="1591" spans="1:2" x14ac:dyDescent="0.2">
      <c r="A1591" s="2">
        <v>41600</v>
      </c>
      <c r="B1591" s="1">
        <v>7756.82</v>
      </c>
    </row>
    <row r="1592" spans="1:2" x14ac:dyDescent="0.2">
      <c r="A1592" s="2">
        <v>41603</v>
      </c>
      <c r="B1592" s="1">
        <v>7740.38</v>
      </c>
    </row>
    <row r="1593" spans="1:2" x14ac:dyDescent="0.2">
      <c r="A1593" s="2">
        <v>41604</v>
      </c>
      <c r="B1593" s="1">
        <v>7727.17</v>
      </c>
    </row>
    <row r="1594" spans="1:2" x14ac:dyDescent="0.2">
      <c r="A1594" s="2">
        <v>41605</v>
      </c>
      <c r="B1594" s="1">
        <v>7734.76</v>
      </c>
    </row>
    <row r="1595" spans="1:2" x14ac:dyDescent="0.2">
      <c r="A1595" s="2">
        <v>41606</v>
      </c>
      <c r="B1595" s="1">
        <v>7734.76</v>
      </c>
    </row>
    <row r="1596" spans="1:2" x14ac:dyDescent="0.2">
      <c r="A1596" s="2">
        <v>41607</v>
      </c>
      <c r="B1596" s="1">
        <v>7718.8</v>
      </c>
    </row>
    <row r="1597" spans="1:2" x14ac:dyDescent="0.2">
      <c r="A1597" s="2">
        <v>41610</v>
      </c>
      <c r="B1597" s="1">
        <v>7694.29</v>
      </c>
    </row>
    <row r="1598" spans="1:2" x14ac:dyDescent="0.2">
      <c r="A1598" s="2">
        <v>41611</v>
      </c>
      <c r="B1598" s="1">
        <v>7659.94</v>
      </c>
    </row>
    <row r="1599" spans="1:2" x14ac:dyDescent="0.2">
      <c r="A1599" s="2">
        <v>41612</v>
      </c>
      <c r="B1599" s="1">
        <v>7648.9</v>
      </c>
    </row>
    <row r="1600" spans="1:2" x14ac:dyDescent="0.2">
      <c r="A1600" s="2">
        <v>41613</v>
      </c>
      <c r="B1600" s="1">
        <v>7602.78</v>
      </c>
    </row>
    <row r="1601" spans="1:2" x14ac:dyDescent="0.2">
      <c r="A1601" s="2">
        <v>41614</v>
      </c>
      <c r="B1601" s="1">
        <v>7697.12</v>
      </c>
    </row>
    <row r="1602" spans="1:2" x14ac:dyDescent="0.2">
      <c r="A1602" s="2">
        <v>41617</v>
      </c>
      <c r="B1602" s="1">
        <v>7706.98</v>
      </c>
    </row>
    <row r="1603" spans="1:2" x14ac:dyDescent="0.2">
      <c r="A1603" s="2">
        <v>41618</v>
      </c>
      <c r="B1603" s="1">
        <v>7677.51</v>
      </c>
    </row>
    <row r="1604" spans="1:2" x14ac:dyDescent="0.2">
      <c r="A1604" s="2">
        <v>41619</v>
      </c>
      <c r="B1604" s="1">
        <v>7604.64</v>
      </c>
    </row>
    <row r="1605" spans="1:2" x14ac:dyDescent="0.2">
      <c r="A1605" s="2">
        <v>41620</v>
      </c>
      <c r="B1605" s="1">
        <v>7568.6</v>
      </c>
    </row>
    <row r="1606" spans="1:2" x14ac:dyDescent="0.2">
      <c r="A1606" s="2">
        <v>41621</v>
      </c>
      <c r="B1606" s="1">
        <v>7572.51</v>
      </c>
    </row>
    <row r="1607" spans="1:2" x14ac:dyDescent="0.2">
      <c r="A1607" s="2">
        <v>41624</v>
      </c>
      <c r="B1607" s="1">
        <v>7621.49</v>
      </c>
    </row>
    <row r="1608" spans="1:2" x14ac:dyDescent="0.2">
      <c r="A1608" s="2">
        <v>41625</v>
      </c>
      <c r="B1608" s="1">
        <v>7589.46</v>
      </c>
    </row>
    <row r="1609" spans="1:2" x14ac:dyDescent="0.2">
      <c r="A1609" s="2">
        <v>41626</v>
      </c>
      <c r="B1609" s="1">
        <v>7737.72</v>
      </c>
    </row>
    <row r="1610" spans="1:2" x14ac:dyDescent="0.2">
      <c r="A1610" s="2">
        <v>41627</v>
      </c>
      <c r="B1610" s="1">
        <v>7742.73</v>
      </c>
    </row>
    <row r="1611" spans="1:2" x14ac:dyDescent="0.2">
      <c r="A1611" s="2">
        <v>41628</v>
      </c>
      <c r="B1611" s="1">
        <v>7761.28</v>
      </c>
    </row>
    <row r="1612" spans="1:2" x14ac:dyDescent="0.2">
      <c r="A1612" s="2">
        <v>41631</v>
      </c>
      <c r="B1612" s="1">
        <v>7785.29</v>
      </c>
    </row>
    <row r="1613" spans="1:2" x14ac:dyDescent="0.2">
      <c r="A1613" s="2">
        <v>41632</v>
      </c>
      <c r="B1613" s="1">
        <v>7812.76</v>
      </c>
    </row>
    <row r="1614" spans="1:2" x14ac:dyDescent="0.2">
      <c r="A1614" s="2">
        <v>41633</v>
      </c>
      <c r="B1614" s="1">
        <v>7812.76</v>
      </c>
    </row>
    <row r="1615" spans="1:2" x14ac:dyDescent="0.2">
      <c r="A1615" s="2">
        <v>41634</v>
      </c>
      <c r="B1615" s="1">
        <v>7861.26</v>
      </c>
    </row>
    <row r="1616" spans="1:2" x14ac:dyDescent="0.2">
      <c r="A1616" s="2">
        <v>41635</v>
      </c>
      <c r="B1616" s="1">
        <v>7868.16</v>
      </c>
    </row>
    <row r="1617" spans="1:2" x14ac:dyDescent="0.2">
      <c r="A1617" s="2">
        <v>41638</v>
      </c>
      <c r="B1617" s="1">
        <v>7866.18</v>
      </c>
    </row>
    <row r="1618" spans="1:2" x14ac:dyDescent="0.2">
      <c r="A1618" s="2">
        <v>41639</v>
      </c>
      <c r="B1618" s="1">
        <v>7892.46</v>
      </c>
    </row>
    <row r="1619" spans="1:2" x14ac:dyDescent="0.2">
      <c r="A1619" s="2">
        <v>41640</v>
      </c>
      <c r="B1619" s="1">
        <v>7892.46</v>
      </c>
    </row>
    <row r="1620" spans="1:2" x14ac:dyDescent="0.2">
      <c r="A1620" s="2">
        <v>41641</v>
      </c>
      <c r="B1620" s="1">
        <v>7826.61</v>
      </c>
    </row>
    <row r="1621" spans="1:2" x14ac:dyDescent="0.2">
      <c r="A1621" s="2">
        <v>41642</v>
      </c>
      <c r="B1621" s="1">
        <v>7841.87</v>
      </c>
    </row>
    <row r="1622" spans="1:2" x14ac:dyDescent="0.2">
      <c r="A1622" s="2">
        <v>41645</v>
      </c>
      <c r="B1622" s="1">
        <v>7829.34</v>
      </c>
    </row>
    <row r="1623" spans="1:2" x14ac:dyDescent="0.2">
      <c r="A1623" s="2">
        <v>41646</v>
      </c>
      <c r="B1623" s="1">
        <v>7869.21</v>
      </c>
    </row>
    <row r="1624" spans="1:2" x14ac:dyDescent="0.2">
      <c r="A1624" s="2">
        <v>41647</v>
      </c>
      <c r="B1624" s="1">
        <v>7852.15</v>
      </c>
    </row>
    <row r="1625" spans="1:2" x14ac:dyDescent="0.2">
      <c r="A1625" s="2">
        <v>41648</v>
      </c>
      <c r="B1625" s="1">
        <v>7856.68</v>
      </c>
    </row>
    <row r="1626" spans="1:2" x14ac:dyDescent="0.2">
      <c r="A1626" s="2">
        <v>41649</v>
      </c>
      <c r="B1626" s="1">
        <v>7860.32</v>
      </c>
    </row>
    <row r="1627" spans="1:2" x14ac:dyDescent="0.2">
      <c r="A1627" s="2">
        <v>41652</v>
      </c>
      <c r="B1627" s="1">
        <v>7772.62</v>
      </c>
    </row>
    <row r="1628" spans="1:2" x14ac:dyDescent="0.2">
      <c r="A1628" s="2">
        <v>41653</v>
      </c>
      <c r="B1628" s="1">
        <v>7829.01</v>
      </c>
    </row>
    <row r="1629" spans="1:2" x14ac:dyDescent="0.2">
      <c r="A1629" s="2">
        <v>41654</v>
      </c>
      <c r="B1629" s="1">
        <v>7871.26</v>
      </c>
    </row>
    <row r="1630" spans="1:2" x14ac:dyDescent="0.2">
      <c r="A1630" s="2">
        <v>41655</v>
      </c>
      <c r="B1630" s="1">
        <v>7858.75</v>
      </c>
    </row>
    <row r="1631" spans="1:2" x14ac:dyDescent="0.2">
      <c r="A1631" s="2">
        <v>41656</v>
      </c>
      <c r="B1631" s="1">
        <v>7834.34</v>
      </c>
    </row>
    <row r="1632" spans="1:2" x14ac:dyDescent="0.2">
      <c r="A1632" s="2">
        <v>41659</v>
      </c>
      <c r="B1632" s="1">
        <v>7834.34</v>
      </c>
    </row>
    <row r="1633" spans="1:2" x14ac:dyDescent="0.2">
      <c r="A1633" s="2">
        <v>41660</v>
      </c>
      <c r="B1633" s="1">
        <v>7834.34</v>
      </c>
    </row>
    <row r="1634" spans="1:2" x14ac:dyDescent="0.2">
      <c r="A1634" s="2">
        <v>41661</v>
      </c>
      <c r="B1634" s="1">
        <v>7824.08</v>
      </c>
    </row>
    <row r="1635" spans="1:2" x14ac:dyDescent="0.2">
      <c r="A1635" s="2">
        <v>41662</v>
      </c>
      <c r="B1635" s="1">
        <v>7745.32</v>
      </c>
    </row>
    <row r="1636" spans="1:2" x14ac:dyDescent="0.2">
      <c r="A1636" s="2">
        <v>41663</v>
      </c>
      <c r="B1636" s="1">
        <v>7585.44</v>
      </c>
    </row>
    <row r="1637" spans="1:2" x14ac:dyDescent="0.2">
      <c r="A1637" s="2">
        <v>41666</v>
      </c>
      <c r="B1637" s="1">
        <v>7557.37</v>
      </c>
    </row>
    <row r="1638" spans="1:2" x14ac:dyDescent="0.2">
      <c r="A1638" s="2">
        <v>41667</v>
      </c>
      <c r="B1638" s="1">
        <v>7616.65</v>
      </c>
    </row>
    <row r="1639" spans="1:2" x14ac:dyDescent="0.2">
      <c r="A1639" s="2">
        <v>41668</v>
      </c>
      <c r="B1639" s="1">
        <v>7534.41</v>
      </c>
    </row>
    <row r="1640" spans="1:2" x14ac:dyDescent="0.2">
      <c r="A1640" s="2">
        <v>41669</v>
      </c>
      <c r="B1640" s="1">
        <v>7593.22</v>
      </c>
    </row>
    <row r="1641" spans="1:2" x14ac:dyDescent="0.2">
      <c r="A1641" s="2">
        <v>41670</v>
      </c>
      <c r="B1641" s="1">
        <v>7522.23</v>
      </c>
    </row>
    <row r="1642" spans="1:2" x14ac:dyDescent="0.2">
      <c r="A1642" s="2">
        <v>41673</v>
      </c>
      <c r="B1642" s="1">
        <v>7355.79</v>
      </c>
    </row>
    <row r="1643" spans="1:2" x14ac:dyDescent="0.2">
      <c r="A1643" s="2">
        <v>41674</v>
      </c>
      <c r="B1643" s="1">
        <v>7403.76</v>
      </c>
    </row>
    <row r="1644" spans="1:2" x14ac:dyDescent="0.2">
      <c r="A1644" s="2">
        <v>41675</v>
      </c>
      <c r="B1644" s="1">
        <v>7392.83</v>
      </c>
    </row>
    <row r="1645" spans="1:2" x14ac:dyDescent="0.2">
      <c r="A1645" s="2">
        <v>41676</v>
      </c>
      <c r="B1645" s="1">
        <v>7484.94</v>
      </c>
    </row>
    <row r="1646" spans="1:2" x14ac:dyDescent="0.2">
      <c r="A1646" s="2">
        <v>41677</v>
      </c>
      <c r="B1646" s="1">
        <v>7575.99</v>
      </c>
    </row>
    <row r="1647" spans="1:2" x14ac:dyDescent="0.2">
      <c r="A1647" s="2">
        <v>41680</v>
      </c>
      <c r="B1647" s="1">
        <v>7579.61</v>
      </c>
    </row>
    <row r="1648" spans="1:2" x14ac:dyDescent="0.2">
      <c r="A1648" s="2">
        <v>41681</v>
      </c>
      <c r="B1648" s="1">
        <v>7672.62</v>
      </c>
    </row>
    <row r="1649" spans="1:2" x14ac:dyDescent="0.2">
      <c r="A1649" s="2">
        <v>41682</v>
      </c>
      <c r="B1649" s="1">
        <v>7660.4</v>
      </c>
    </row>
    <row r="1650" spans="1:2" x14ac:dyDescent="0.2">
      <c r="A1650" s="2">
        <v>41683</v>
      </c>
      <c r="B1650" s="1">
        <v>7688.64</v>
      </c>
    </row>
    <row r="1651" spans="1:2" x14ac:dyDescent="0.2">
      <c r="A1651" s="2">
        <v>41684</v>
      </c>
      <c r="B1651" s="1">
        <v>7736.64</v>
      </c>
    </row>
    <row r="1652" spans="1:2" x14ac:dyDescent="0.2">
      <c r="A1652" s="2">
        <v>41687</v>
      </c>
      <c r="B1652" s="1">
        <v>7736.64</v>
      </c>
    </row>
    <row r="1653" spans="1:2" x14ac:dyDescent="0.2">
      <c r="A1653" s="2">
        <v>41688</v>
      </c>
      <c r="B1653" s="1">
        <v>7724.7</v>
      </c>
    </row>
    <row r="1654" spans="1:2" x14ac:dyDescent="0.2">
      <c r="A1654" s="2">
        <v>41689</v>
      </c>
      <c r="B1654" s="1">
        <v>7670.63</v>
      </c>
    </row>
    <row r="1655" spans="1:2" x14ac:dyDescent="0.2">
      <c r="A1655" s="2">
        <v>41690</v>
      </c>
      <c r="B1655" s="1">
        <v>7717.22</v>
      </c>
    </row>
    <row r="1656" spans="1:2" x14ac:dyDescent="0.2">
      <c r="A1656" s="2">
        <v>41691</v>
      </c>
      <c r="B1656" s="1">
        <v>7698.75</v>
      </c>
    </row>
    <row r="1657" spans="1:2" x14ac:dyDescent="0.2">
      <c r="A1657" s="2">
        <v>41694</v>
      </c>
      <c r="B1657" s="1">
        <v>7746.95</v>
      </c>
    </row>
    <row r="1658" spans="1:2" x14ac:dyDescent="0.2">
      <c r="A1658" s="2">
        <v>41695</v>
      </c>
      <c r="B1658" s="1">
        <v>7738.72</v>
      </c>
    </row>
    <row r="1659" spans="1:2" x14ac:dyDescent="0.2">
      <c r="A1659" s="2">
        <v>41696</v>
      </c>
      <c r="B1659" s="1">
        <v>7742.87</v>
      </c>
    </row>
    <row r="1660" spans="1:2" x14ac:dyDescent="0.2">
      <c r="A1660" s="2">
        <v>41697</v>
      </c>
      <c r="B1660" s="1">
        <v>7784.25</v>
      </c>
    </row>
    <row r="1661" spans="1:2" x14ac:dyDescent="0.2">
      <c r="A1661" s="2">
        <v>41698</v>
      </c>
      <c r="B1661" s="1">
        <v>7813.54</v>
      </c>
    </row>
    <row r="1662" spans="1:2" x14ac:dyDescent="0.2">
      <c r="A1662" s="2">
        <v>41701</v>
      </c>
      <c r="B1662" s="1">
        <v>7753.52</v>
      </c>
    </row>
    <row r="1663" spans="1:2" x14ac:dyDescent="0.2">
      <c r="A1663" s="2">
        <v>41702</v>
      </c>
      <c r="B1663" s="1">
        <v>7874.02</v>
      </c>
    </row>
    <row r="1664" spans="1:2" x14ac:dyDescent="0.2">
      <c r="A1664" s="2">
        <v>41703</v>
      </c>
      <c r="B1664" s="1">
        <v>7870.64</v>
      </c>
    </row>
    <row r="1665" spans="1:2" x14ac:dyDescent="0.2">
      <c r="A1665" s="2">
        <v>41704</v>
      </c>
      <c r="B1665" s="1">
        <v>7895.33</v>
      </c>
    </row>
    <row r="1666" spans="1:2" x14ac:dyDescent="0.2">
      <c r="A1666" s="2">
        <v>41705</v>
      </c>
      <c r="B1666" s="1">
        <v>7911.73</v>
      </c>
    </row>
    <row r="1667" spans="1:2" x14ac:dyDescent="0.2">
      <c r="A1667" s="2">
        <v>41708</v>
      </c>
      <c r="B1667" s="1">
        <v>7908.75</v>
      </c>
    </row>
    <row r="1668" spans="1:2" x14ac:dyDescent="0.2">
      <c r="A1668" s="2">
        <v>41709</v>
      </c>
      <c r="B1668" s="1">
        <v>7862.19</v>
      </c>
    </row>
    <row r="1669" spans="1:2" x14ac:dyDescent="0.2">
      <c r="A1669" s="2">
        <v>41710</v>
      </c>
      <c r="B1669" s="1">
        <v>7854.21</v>
      </c>
    </row>
    <row r="1670" spans="1:2" x14ac:dyDescent="0.2">
      <c r="A1670" s="2">
        <v>41711</v>
      </c>
      <c r="B1670" s="1">
        <v>7767.67</v>
      </c>
    </row>
    <row r="1671" spans="1:2" x14ac:dyDescent="0.2">
      <c r="A1671" s="2">
        <v>41712</v>
      </c>
      <c r="B1671" s="1">
        <v>7746.9</v>
      </c>
    </row>
    <row r="1672" spans="1:2" x14ac:dyDescent="0.2">
      <c r="A1672" s="2">
        <v>41715</v>
      </c>
      <c r="B1672" s="1">
        <v>7830.44</v>
      </c>
    </row>
    <row r="1673" spans="1:2" x14ac:dyDescent="0.2">
      <c r="A1673" s="2">
        <v>41716</v>
      </c>
      <c r="B1673" s="1">
        <v>7873.7</v>
      </c>
    </row>
    <row r="1674" spans="1:2" x14ac:dyDescent="0.2">
      <c r="A1674" s="2">
        <v>41717</v>
      </c>
      <c r="B1674" s="1">
        <v>7825.7</v>
      </c>
    </row>
    <row r="1675" spans="1:2" x14ac:dyDescent="0.2">
      <c r="A1675" s="2">
        <v>41718</v>
      </c>
      <c r="B1675" s="1">
        <v>7885.44</v>
      </c>
    </row>
    <row r="1676" spans="1:2" x14ac:dyDescent="0.2">
      <c r="A1676" s="2">
        <v>41719</v>
      </c>
      <c r="B1676" s="1">
        <v>7880.35</v>
      </c>
    </row>
    <row r="1677" spans="1:2" x14ac:dyDescent="0.2">
      <c r="A1677" s="2">
        <v>41722</v>
      </c>
      <c r="B1677" s="1">
        <v>7860.81</v>
      </c>
    </row>
    <row r="1678" spans="1:2" x14ac:dyDescent="0.2">
      <c r="A1678" s="2">
        <v>41723</v>
      </c>
      <c r="B1678" s="1">
        <v>7905.84</v>
      </c>
    </row>
    <row r="1679" spans="1:2" x14ac:dyDescent="0.2">
      <c r="A1679" s="2">
        <v>41724</v>
      </c>
      <c r="B1679" s="1">
        <v>7872.99</v>
      </c>
    </row>
    <row r="1680" spans="1:2" x14ac:dyDescent="0.2">
      <c r="A1680" s="2">
        <v>41725</v>
      </c>
      <c r="B1680" s="1">
        <v>7868.23</v>
      </c>
    </row>
    <row r="1681" spans="1:2" x14ac:dyDescent="0.2">
      <c r="A1681" s="2">
        <v>41726</v>
      </c>
      <c r="B1681" s="1">
        <v>7904.74</v>
      </c>
    </row>
    <row r="1682" spans="1:2" x14ac:dyDescent="0.2">
      <c r="A1682" s="2">
        <v>41729</v>
      </c>
      <c r="B1682" s="1">
        <v>7965.13</v>
      </c>
    </row>
    <row r="1683" spans="1:2" x14ac:dyDescent="0.2">
      <c r="A1683" s="2">
        <v>41730</v>
      </c>
      <c r="B1683" s="1">
        <v>7990.35</v>
      </c>
    </row>
    <row r="1684" spans="1:2" x14ac:dyDescent="0.2">
      <c r="A1684" s="2">
        <v>41731</v>
      </c>
      <c r="B1684" s="1">
        <v>8013.29</v>
      </c>
    </row>
    <row r="1685" spans="1:2" x14ac:dyDescent="0.2">
      <c r="A1685" s="2">
        <v>41732</v>
      </c>
      <c r="B1685" s="1">
        <v>8018.4</v>
      </c>
    </row>
    <row r="1686" spans="1:2" x14ac:dyDescent="0.2">
      <c r="A1686" s="2">
        <v>41733</v>
      </c>
      <c r="B1686" s="1">
        <v>7953.12</v>
      </c>
    </row>
    <row r="1687" spans="1:2" x14ac:dyDescent="0.2">
      <c r="A1687" s="2">
        <v>41736</v>
      </c>
      <c r="B1687" s="1">
        <v>7873.34</v>
      </c>
    </row>
    <row r="1688" spans="1:2" x14ac:dyDescent="0.2">
      <c r="A1688" s="2">
        <v>41737</v>
      </c>
      <c r="B1688" s="1">
        <v>7888.3</v>
      </c>
    </row>
    <row r="1689" spans="1:2" x14ac:dyDescent="0.2">
      <c r="A1689" s="2">
        <v>41738</v>
      </c>
      <c r="B1689" s="1">
        <v>7958.93</v>
      </c>
    </row>
    <row r="1690" spans="1:2" x14ac:dyDescent="0.2">
      <c r="A1690" s="2">
        <v>41739</v>
      </c>
      <c r="B1690" s="1">
        <v>7819.54</v>
      </c>
    </row>
    <row r="1691" spans="1:2" x14ac:dyDescent="0.2">
      <c r="A1691" s="2">
        <v>41740</v>
      </c>
      <c r="B1691" s="1">
        <v>7757.56</v>
      </c>
    </row>
    <row r="1692" spans="1:2" x14ac:dyDescent="0.2">
      <c r="A1692" s="2">
        <v>41743</v>
      </c>
      <c r="B1692" s="1">
        <v>7820.54</v>
      </c>
    </row>
    <row r="1693" spans="1:2" x14ac:dyDescent="0.2">
      <c r="A1693" s="2">
        <v>41744</v>
      </c>
      <c r="B1693" s="1">
        <v>7878.93</v>
      </c>
    </row>
    <row r="1694" spans="1:2" x14ac:dyDescent="0.2">
      <c r="A1694" s="2">
        <v>41745</v>
      </c>
      <c r="B1694" s="1">
        <v>7949.69</v>
      </c>
    </row>
    <row r="1695" spans="1:2" x14ac:dyDescent="0.2">
      <c r="A1695" s="2">
        <v>41746</v>
      </c>
      <c r="B1695" s="1">
        <v>7963.99</v>
      </c>
    </row>
    <row r="1696" spans="1:2" x14ac:dyDescent="0.2">
      <c r="A1696" s="2">
        <v>41747</v>
      </c>
      <c r="B1696" s="1">
        <v>7963.99</v>
      </c>
    </row>
    <row r="1697" spans="1:2" x14ac:dyDescent="0.2">
      <c r="A1697" s="2">
        <v>41750</v>
      </c>
      <c r="B1697" s="1">
        <v>7991.5</v>
      </c>
    </row>
    <row r="1698" spans="1:2" x14ac:dyDescent="0.2">
      <c r="A1698" s="2">
        <v>41751</v>
      </c>
      <c r="B1698" s="1">
        <v>8009.01</v>
      </c>
    </row>
    <row r="1699" spans="1:2" x14ac:dyDescent="0.2">
      <c r="A1699" s="2">
        <v>41752</v>
      </c>
      <c r="B1699" s="1">
        <v>8002.14</v>
      </c>
    </row>
    <row r="1700" spans="1:2" x14ac:dyDescent="0.2">
      <c r="A1700" s="2">
        <v>41753</v>
      </c>
      <c r="B1700" s="1">
        <v>7988.97</v>
      </c>
    </row>
    <row r="1701" spans="1:2" x14ac:dyDescent="0.2">
      <c r="A1701" s="2">
        <v>41754</v>
      </c>
      <c r="B1701" s="1">
        <v>7944.19</v>
      </c>
    </row>
    <row r="1702" spans="1:2" x14ac:dyDescent="0.2">
      <c r="A1702" s="2">
        <v>41757</v>
      </c>
      <c r="B1702" s="1">
        <v>7975.89</v>
      </c>
    </row>
    <row r="1703" spans="1:2" x14ac:dyDescent="0.2">
      <c r="A1703" s="2">
        <v>41758</v>
      </c>
      <c r="B1703" s="1">
        <v>8011.3</v>
      </c>
    </row>
    <row r="1704" spans="1:2" x14ac:dyDescent="0.2">
      <c r="A1704" s="2">
        <v>41759</v>
      </c>
      <c r="B1704" s="1">
        <v>8034.15</v>
      </c>
    </row>
    <row r="1705" spans="1:2" x14ac:dyDescent="0.2">
      <c r="A1705" s="2">
        <v>41760</v>
      </c>
      <c r="B1705" s="1">
        <v>8019.32</v>
      </c>
    </row>
    <row r="1706" spans="1:2" x14ac:dyDescent="0.2">
      <c r="A1706" s="2">
        <v>41761</v>
      </c>
      <c r="B1706" s="1">
        <v>8007.34</v>
      </c>
    </row>
    <row r="1707" spans="1:2" x14ac:dyDescent="0.2">
      <c r="A1707" s="2">
        <v>41764</v>
      </c>
      <c r="B1707" s="1">
        <v>8010.02</v>
      </c>
    </row>
    <row r="1708" spans="1:2" x14ac:dyDescent="0.2">
      <c r="A1708" s="2">
        <v>41765</v>
      </c>
      <c r="B1708" s="1">
        <v>7949.27</v>
      </c>
    </row>
    <row r="1709" spans="1:2" x14ac:dyDescent="0.2">
      <c r="A1709" s="2">
        <v>41766</v>
      </c>
      <c r="B1709" s="1">
        <v>8009.57</v>
      </c>
    </row>
    <row r="1710" spans="1:2" x14ac:dyDescent="0.2">
      <c r="A1710" s="2">
        <v>41767</v>
      </c>
      <c r="B1710" s="1">
        <v>8002.99</v>
      </c>
    </row>
    <row r="1711" spans="1:2" x14ac:dyDescent="0.2">
      <c r="A1711" s="2">
        <v>41768</v>
      </c>
      <c r="B1711" s="1">
        <v>8014.64</v>
      </c>
    </row>
    <row r="1712" spans="1:2" x14ac:dyDescent="0.2">
      <c r="A1712" s="2">
        <v>41771</v>
      </c>
      <c r="B1712" s="1">
        <v>8070.19</v>
      </c>
    </row>
    <row r="1713" spans="1:2" x14ac:dyDescent="0.2">
      <c r="A1713" s="2">
        <v>41772</v>
      </c>
      <c r="B1713" s="1">
        <v>8081.23</v>
      </c>
    </row>
    <row r="1714" spans="1:2" x14ac:dyDescent="0.2">
      <c r="A1714" s="2">
        <v>41773</v>
      </c>
      <c r="B1714" s="1">
        <v>8045.43</v>
      </c>
    </row>
    <row r="1715" spans="1:2" x14ac:dyDescent="0.2">
      <c r="A1715" s="2">
        <v>41774</v>
      </c>
      <c r="B1715" s="1">
        <v>7963.42</v>
      </c>
    </row>
    <row r="1716" spans="1:2" x14ac:dyDescent="0.2">
      <c r="A1716" s="2">
        <v>41775</v>
      </c>
      <c r="B1716" s="1">
        <v>7985.72</v>
      </c>
    </row>
    <row r="1717" spans="1:2" x14ac:dyDescent="0.2">
      <c r="A1717" s="2">
        <v>41778</v>
      </c>
      <c r="B1717" s="1">
        <v>8006.32</v>
      </c>
    </row>
    <row r="1718" spans="1:2" x14ac:dyDescent="0.2">
      <c r="A1718" s="2">
        <v>41779</v>
      </c>
      <c r="B1718" s="1">
        <v>7946.24</v>
      </c>
    </row>
    <row r="1719" spans="1:2" x14ac:dyDescent="0.2">
      <c r="A1719" s="2">
        <v>41780</v>
      </c>
      <c r="B1719" s="1">
        <v>8012.57</v>
      </c>
    </row>
    <row r="1720" spans="1:2" x14ac:dyDescent="0.2">
      <c r="A1720" s="2">
        <v>41781</v>
      </c>
      <c r="B1720" s="1">
        <v>8025.18</v>
      </c>
    </row>
    <row r="1721" spans="1:2" x14ac:dyDescent="0.2">
      <c r="A1721" s="2">
        <v>41782</v>
      </c>
      <c r="B1721" s="1">
        <v>8047.81</v>
      </c>
    </row>
    <row r="1722" spans="1:2" x14ac:dyDescent="0.2">
      <c r="A1722" s="2">
        <v>41785</v>
      </c>
      <c r="B1722" s="1">
        <v>8047.81</v>
      </c>
    </row>
    <row r="1723" spans="1:2" x14ac:dyDescent="0.2">
      <c r="A1723" s="2">
        <v>41786</v>
      </c>
      <c r="B1723" s="1">
        <v>8076.53</v>
      </c>
    </row>
    <row r="1724" spans="1:2" x14ac:dyDescent="0.2">
      <c r="A1724" s="2">
        <v>41787</v>
      </c>
      <c r="B1724" s="1">
        <v>8070.04</v>
      </c>
    </row>
    <row r="1725" spans="1:2" x14ac:dyDescent="0.2">
      <c r="A1725" s="2">
        <v>41788</v>
      </c>
      <c r="B1725" s="1">
        <v>8110.7</v>
      </c>
    </row>
    <row r="1726" spans="1:2" x14ac:dyDescent="0.2">
      <c r="A1726" s="2">
        <v>41789</v>
      </c>
      <c r="B1726" s="1">
        <v>8127.65</v>
      </c>
    </row>
    <row r="1727" spans="1:2" x14ac:dyDescent="0.2">
      <c r="A1727" s="2">
        <v>41792</v>
      </c>
      <c r="B1727" s="1">
        <v>8134.92</v>
      </c>
    </row>
    <row r="1728" spans="1:2" x14ac:dyDescent="0.2">
      <c r="A1728" s="2">
        <v>41793</v>
      </c>
      <c r="B1728" s="1">
        <v>8129.83</v>
      </c>
    </row>
    <row r="1729" spans="1:2" x14ac:dyDescent="0.2">
      <c r="A1729" s="2">
        <v>41794</v>
      </c>
      <c r="B1729" s="1">
        <v>8137.26</v>
      </c>
    </row>
    <row r="1730" spans="1:2" x14ac:dyDescent="0.2">
      <c r="A1730" s="2">
        <v>41795</v>
      </c>
      <c r="B1730" s="1">
        <v>8183.78</v>
      </c>
    </row>
    <row r="1731" spans="1:2" x14ac:dyDescent="0.2">
      <c r="A1731" s="2">
        <v>41796</v>
      </c>
      <c r="B1731" s="1">
        <v>8222.82</v>
      </c>
    </row>
    <row r="1732" spans="1:2" x14ac:dyDescent="0.2">
      <c r="A1732" s="2">
        <v>41799</v>
      </c>
      <c r="B1732" s="1">
        <v>8234.9699999999993</v>
      </c>
    </row>
    <row r="1733" spans="1:2" x14ac:dyDescent="0.2">
      <c r="A1733" s="2">
        <v>41800</v>
      </c>
      <c r="B1733" s="1">
        <v>8238.2900000000009</v>
      </c>
    </row>
    <row r="1734" spans="1:2" x14ac:dyDescent="0.2">
      <c r="A1734" s="2">
        <v>41801</v>
      </c>
      <c r="B1734" s="1">
        <v>8201.41</v>
      </c>
    </row>
    <row r="1735" spans="1:2" x14ac:dyDescent="0.2">
      <c r="A1735" s="2">
        <v>41802</v>
      </c>
      <c r="B1735" s="1">
        <v>8146.52</v>
      </c>
    </row>
    <row r="1736" spans="1:2" x14ac:dyDescent="0.2">
      <c r="A1736" s="2">
        <v>41803</v>
      </c>
      <c r="B1736" s="1">
        <v>8170.76</v>
      </c>
    </row>
    <row r="1737" spans="1:2" x14ac:dyDescent="0.2">
      <c r="A1737" s="2">
        <v>41806</v>
      </c>
      <c r="B1737" s="1">
        <v>8173.39</v>
      </c>
    </row>
    <row r="1738" spans="1:2" x14ac:dyDescent="0.2">
      <c r="A1738" s="2">
        <v>41807</v>
      </c>
      <c r="B1738" s="1">
        <v>8189.67</v>
      </c>
    </row>
    <row r="1739" spans="1:2" x14ac:dyDescent="0.2">
      <c r="A1739" s="2">
        <v>41808</v>
      </c>
      <c r="B1739" s="1">
        <v>8259.26</v>
      </c>
    </row>
    <row r="1740" spans="1:2" x14ac:dyDescent="0.2">
      <c r="A1740" s="2">
        <v>41809</v>
      </c>
      <c r="B1740" s="1">
        <v>8271.69</v>
      </c>
    </row>
    <row r="1741" spans="1:2" x14ac:dyDescent="0.2">
      <c r="A1741" s="2">
        <v>41810</v>
      </c>
      <c r="B1741" s="1">
        <v>8282.74</v>
      </c>
    </row>
    <row r="1742" spans="1:2" x14ac:dyDescent="0.2">
      <c r="A1742" s="2">
        <v>41813</v>
      </c>
      <c r="B1742" s="1">
        <v>8285.4</v>
      </c>
    </row>
    <row r="1743" spans="1:2" x14ac:dyDescent="0.2">
      <c r="A1743" s="2">
        <v>41814</v>
      </c>
      <c r="B1743" s="1">
        <v>8219.6299999999992</v>
      </c>
    </row>
    <row r="1744" spans="1:2" x14ac:dyDescent="0.2">
      <c r="A1744" s="2">
        <v>41815</v>
      </c>
      <c r="B1744" s="1">
        <v>8256.6200000000008</v>
      </c>
    </row>
    <row r="1745" spans="1:2" x14ac:dyDescent="0.2">
      <c r="A1745" s="2">
        <v>41816</v>
      </c>
      <c r="B1745" s="1">
        <v>8243.2000000000007</v>
      </c>
    </row>
    <row r="1746" spans="1:2" x14ac:dyDescent="0.2">
      <c r="A1746" s="2">
        <v>41817</v>
      </c>
      <c r="B1746" s="1">
        <v>8248.86</v>
      </c>
    </row>
    <row r="1747" spans="1:2" x14ac:dyDescent="0.2">
      <c r="A1747" s="2">
        <v>41820</v>
      </c>
      <c r="B1747" s="1">
        <v>8237.16</v>
      </c>
    </row>
    <row r="1748" spans="1:2" x14ac:dyDescent="0.2">
      <c r="A1748" s="2">
        <v>41821</v>
      </c>
      <c r="B1748" s="1">
        <v>8284.14</v>
      </c>
    </row>
    <row r="1749" spans="1:2" x14ac:dyDescent="0.2">
      <c r="A1749" s="2">
        <v>41822</v>
      </c>
      <c r="B1749" s="1">
        <v>8298.9599999999991</v>
      </c>
    </row>
    <row r="1750" spans="1:2" x14ac:dyDescent="0.2">
      <c r="A1750" s="2">
        <v>41823</v>
      </c>
      <c r="B1750" s="1">
        <v>8342.7800000000007</v>
      </c>
    </row>
    <row r="1751" spans="1:2" x14ac:dyDescent="0.2">
      <c r="A1751" s="2">
        <v>41824</v>
      </c>
      <c r="B1751" s="1">
        <v>8342.7800000000007</v>
      </c>
    </row>
    <row r="1752" spans="1:2" x14ac:dyDescent="0.2">
      <c r="A1752" s="2">
        <v>41827</v>
      </c>
      <c r="B1752" s="1">
        <v>8311.99</v>
      </c>
    </row>
    <row r="1753" spans="1:2" x14ac:dyDescent="0.2">
      <c r="A1753" s="2">
        <v>41828</v>
      </c>
      <c r="B1753" s="1">
        <v>8260.98</v>
      </c>
    </row>
    <row r="1754" spans="1:2" x14ac:dyDescent="0.2">
      <c r="A1754" s="2">
        <v>41829</v>
      </c>
      <c r="B1754" s="1">
        <v>8290.66</v>
      </c>
    </row>
    <row r="1755" spans="1:2" x14ac:dyDescent="0.2">
      <c r="A1755" s="2">
        <v>41830</v>
      </c>
      <c r="B1755" s="1">
        <v>8256.02</v>
      </c>
    </row>
    <row r="1756" spans="1:2" x14ac:dyDescent="0.2">
      <c r="A1756" s="2">
        <v>41831</v>
      </c>
      <c r="B1756" s="1">
        <v>8256.2800000000007</v>
      </c>
    </row>
    <row r="1757" spans="1:2" x14ac:dyDescent="0.2">
      <c r="A1757" s="2">
        <v>41834</v>
      </c>
      <c r="B1757" s="1">
        <v>8299.16</v>
      </c>
    </row>
    <row r="1758" spans="1:2" x14ac:dyDescent="0.2">
      <c r="A1758" s="2">
        <v>41835</v>
      </c>
      <c r="B1758" s="1">
        <v>8295.52</v>
      </c>
    </row>
    <row r="1759" spans="1:2" x14ac:dyDescent="0.2">
      <c r="A1759" s="2">
        <v>41836</v>
      </c>
      <c r="B1759" s="1">
        <v>8333.86</v>
      </c>
    </row>
    <row r="1760" spans="1:2" x14ac:dyDescent="0.2">
      <c r="A1760" s="2">
        <v>41837</v>
      </c>
      <c r="B1760" s="1">
        <v>8243.92</v>
      </c>
    </row>
    <row r="1761" spans="1:2" x14ac:dyDescent="0.2">
      <c r="A1761" s="2">
        <v>41838</v>
      </c>
      <c r="B1761" s="1">
        <v>8309.2900000000009</v>
      </c>
    </row>
    <row r="1762" spans="1:2" x14ac:dyDescent="0.2">
      <c r="A1762" s="2">
        <v>41841</v>
      </c>
      <c r="B1762" s="1">
        <v>8290.2199999999993</v>
      </c>
    </row>
    <row r="1763" spans="1:2" x14ac:dyDescent="0.2">
      <c r="A1763" s="2">
        <v>41842</v>
      </c>
      <c r="B1763" s="1">
        <v>8324.18</v>
      </c>
    </row>
    <row r="1764" spans="1:2" x14ac:dyDescent="0.2">
      <c r="A1764" s="2">
        <v>41843</v>
      </c>
      <c r="B1764" s="1">
        <v>8326.89</v>
      </c>
    </row>
    <row r="1765" spans="1:2" x14ac:dyDescent="0.2">
      <c r="A1765" s="2">
        <v>41844</v>
      </c>
      <c r="B1765" s="1">
        <v>8333.39</v>
      </c>
    </row>
    <row r="1766" spans="1:2" x14ac:dyDescent="0.2">
      <c r="A1766" s="2">
        <v>41845</v>
      </c>
      <c r="B1766" s="1">
        <v>8294.93</v>
      </c>
    </row>
    <row r="1767" spans="1:2" x14ac:dyDescent="0.2">
      <c r="A1767" s="2">
        <v>41848</v>
      </c>
      <c r="B1767" s="1">
        <v>8294.14</v>
      </c>
    </row>
    <row r="1768" spans="1:2" x14ac:dyDescent="0.2">
      <c r="A1768" s="2">
        <v>41849</v>
      </c>
      <c r="B1768" s="1">
        <v>8256.2000000000007</v>
      </c>
    </row>
    <row r="1769" spans="1:2" x14ac:dyDescent="0.2">
      <c r="A1769" s="2">
        <v>41850</v>
      </c>
      <c r="B1769" s="1">
        <v>8251.0300000000007</v>
      </c>
    </row>
    <row r="1770" spans="1:2" x14ac:dyDescent="0.2">
      <c r="A1770" s="2">
        <v>41851</v>
      </c>
      <c r="B1770" s="1">
        <v>8083.96</v>
      </c>
    </row>
    <row r="1771" spans="1:2" x14ac:dyDescent="0.2">
      <c r="A1771" s="2">
        <v>41852</v>
      </c>
      <c r="B1771" s="1">
        <v>8054.08</v>
      </c>
    </row>
    <row r="1772" spans="1:2" x14ac:dyDescent="0.2">
      <c r="A1772" s="2">
        <v>41855</v>
      </c>
      <c r="B1772" s="1">
        <v>8114.45</v>
      </c>
    </row>
    <row r="1773" spans="1:2" x14ac:dyDescent="0.2">
      <c r="A1773" s="2">
        <v>41856</v>
      </c>
      <c r="B1773" s="1">
        <v>8027.92</v>
      </c>
    </row>
    <row r="1774" spans="1:2" x14ac:dyDescent="0.2">
      <c r="A1774" s="2">
        <v>41857</v>
      </c>
      <c r="B1774" s="1">
        <v>8029.55</v>
      </c>
    </row>
    <row r="1775" spans="1:2" x14ac:dyDescent="0.2">
      <c r="A1775" s="2">
        <v>41858</v>
      </c>
      <c r="B1775" s="1">
        <v>7979.34</v>
      </c>
    </row>
    <row r="1776" spans="1:2" x14ac:dyDescent="0.2">
      <c r="A1776" s="2">
        <v>41859</v>
      </c>
      <c r="B1776" s="1">
        <v>8075.28</v>
      </c>
    </row>
    <row r="1777" spans="1:2" x14ac:dyDescent="0.2">
      <c r="A1777" s="2">
        <v>41862</v>
      </c>
      <c r="B1777" s="1">
        <v>8088.74</v>
      </c>
    </row>
    <row r="1778" spans="1:2" x14ac:dyDescent="0.2">
      <c r="A1778" s="2">
        <v>41863</v>
      </c>
      <c r="B1778" s="1">
        <v>8076.53</v>
      </c>
    </row>
    <row r="1779" spans="1:2" x14ac:dyDescent="0.2">
      <c r="A1779" s="2">
        <v>41864</v>
      </c>
      <c r="B1779" s="1">
        <v>8118.65</v>
      </c>
    </row>
    <row r="1780" spans="1:2" x14ac:dyDescent="0.2">
      <c r="A1780" s="2">
        <v>41865</v>
      </c>
      <c r="B1780" s="1">
        <v>8149.51</v>
      </c>
    </row>
    <row r="1781" spans="1:2" x14ac:dyDescent="0.2">
      <c r="A1781" s="2">
        <v>41866</v>
      </c>
      <c r="B1781" s="1">
        <v>8134.42</v>
      </c>
    </row>
    <row r="1782" spans="1:2" x14ac:dyDescent="0.2">
      <c r="A1782" s="2">
        <v>41869</v>
      </c>
      <c r="B1782" s="1">
        <v>8200.9500000000007</v>
      </c>
    </row>
    <row r="1783" spans="1:2" x14ac:dyDescent="0.2">
      <c r="A1783" s="2">
        <v>41870</v>
      </c>
      <c r="B1783" s="1">
        <v>8241.0499999999993</v>
      </c>
    </row>
    <row r="1784" spans="1:2" x14ac:dyDescent="0.2">
      <c r="A1784" s="2">
        <v>41871</v>
      </c>
      <c r="B1784" s="1">
        <v>8265.07</v>
      </c>
    </row>
    <row r="1785" spans="1:2" x14ac:dyDescent="0.2">
      <c r="A1785" s="2">
        <v>41872</v>
      </c>
      <c r="B1785" s="1">
        <v>8298.52</v>
      </c>
    </row>
    <row r="1786" spans="1:2" x14ac:dyDescent="0.2">
      <c r="A1786" s="2">
        <v>41873</v>
      </c>
      <c r="B1786" s="1">
        <v>8270.3700000000008</v>
      </c>
    </row>
    <row r="1787" spans="1:2" x14ac:dyDescent="0.2">
      <c r="A1787" s="2">
        <v>41876</v>
      </c>
      <c r="B1787" s="1">
        <v>8315.19</v>
      </c>
    </row>
    <row r="1788" spans="1:2" x14ac:dyDescent="0.2">
      <c r="A1788" s="2">
        <v>41877</v>
      </c>
      <c r="B1788" s="1">
        <v>8328.7099999999991</v>
      </c>
    </row>
    <row r="1789" spans="1:2" x14ac:dyDescent="0.2">
      <c r="A1789" s="2">
        <v>41878</v>
      </c>
      <c r="B1789" s="1">
        <v>8325.42</v>
      </c>
    </row>
    <row r="1790" spans="1:2" x14ac:dyDescent="0.2">
      <c r="A1790" s="2">
        <v>41879</v>
      </c>
      <c r="B1790" s="1">
        <v>8304.65</v>
      </c>
    </row>
    <row r="1791" spans="1:2" x14ac:dyDescent="0.2">
      <c r="A1791" s="2">
        <v>41880</v>
      </c>
      <c r="B1791" s="1">
        <v>8325.01</v>
      </c>
    </row>
    <row r="1792" spans="1:2" x14ac:dyDescent="0.2">
      <c r="A1792" s="2">
        <v>41883</v>
      </c>
      <c r="B1792" s="1">
        <v>8325.01</v>
      </c>
    </row>
    <row r="1793" spans="1:2" x14ac:dyDescent="0.2">
      <c r="A1793" s="2">
        <v>41884</v>
      </c>
      <c r="B1793" s="1">
        <v>8310.85</v>
      </c>
    </row>
    <row r="1794" spans="1:2" x14ac:dyDescent="0.2">
      <c r="A1794" s="2">
        <v>41885</v>
      </c>
      <c r="B1794" s="1">
        <v>8325.9</v>
      </c>
    </row>
    <row r="1795" spans="1:2" x14ac:dyDescent="0.2">
      <c r="A1795" s="2">
        <v>41886</v>
      </c>
      <c r="B1795" s="1">
        <v>8311.02</v>
      </c>
    </row>
    <row r="1796" spans="1:2" x14ac:dyDescent="0.2">
      <c r="A1796" s="2">
        <v>41887</v>
      </c>
      <c r="B1796" s="1">
        <v>8348.98</v>
      </c>
    </row>
    <row r="1797" spans="1:2" x14ac:dyDescent="0.2">
      <c r="A1797" s="2">
        <v>41890</v>
      </c>
      <c r="B1797" s="1">
        <v>8309.61</v>
      </c>
    </row>
    <row r="1798" spans="1:2" x14ac:dyDescent="0.2">
      <c r="A1798" s="2">
        <v>41891</v>
      </c>
      <c r="B1798" s="1">
        <v>8259.52</v>
      </c>
    </row>
    <row r="1799" spans="1:2" x14ac:dyDescent="0.2">
      <c r="A1799" s="2">
        <v>41892</v>
      </c>
      <c r="B1799" s="1">
        <v>8285.4</v>
      </c>
    </row>
    <row r="1800" spans="1:2" x14ac:dyDescent="0.2">
      <c r="A1800" s="2">
        <v>41893</v>
      </c>
      <c r="B1800" s="1">
        <v>8293.35</v>
      </c>
    </row>
    <row r="1801" spans="1:2" x14ac:dyDescent="0.2">
      <c r="A1801" s="2">
        <v>41894</v>
      </c>
      <c r="B1801" s="1">
        <v>8254.24</v>
      </c>
    </row>
    <row r="1802" spans="1:2" x14ac:dyDescent="0.2">
      <c r="A1802" s="2">
        <v>41897</v>
      </c>
      <c r="B1802" s="1">
        <v>8276.14</v>
      </c>
    </row>
    <row r="1803" spans="1:2" x14ac:dyDescent="0.2">
      <c r="A1803" s="2">
        <v>41898</v>
      </c>
      <c r="B1803" s="1">
        <v>8337.33</v>
      </c>
    </row>
    <row r="1804" spans="1:2" x14ac:dyDescent="0.2">
      <c r="A1804" s="2">
        <v>41899</v>
      </c>
      <c r="B1804" s="1">
        <v>8353.1</v>
      </c>
    </row>
    <row r="1805" spans="1:2" x14ac:dyDescent="0.2">
      <c r="A1805" s="2">
        <v>41900</v>
      </c>
      <c r="B1805" s="1">
        <v>8397.49</v>
      </c>
    </row>
    <row r="1806" spans="1:2" x14ac:dyDescent="0.2">
      <c r="A1806" s="2">
        <v>41901</v>
      </c>
      <c r="B1806" s="1">
        <v>8396.2900000000009</v>
      </c>
    </row>
    <row r="1807" spans="1:2" x14ac:dyDescent="0.2">
      <c r="A1807" s="2">
        <v>41904</v>
      </c>
      <c r="B1807" s="1">
        <v>8338.2199999999993</v>
      </c>
    </row>
    <row r="1808" spans="1:2" x14ac:dyDescent="0.2">
      <c r="A1808" s="2">
        <v>41905</v>
      </c>
      <c r="B1808" s="1">
        <v>8282.07</v>
      </c>
    </row>
    <row r="1809" spans="1:2" x14ac:dyDescent="0.2">
      <c r="A1809" s="2">
        <v>41906</v>
      </c>
      <c r="B1809" s="1">
        <v>8346.7900000000009</v>
      </c>
    </row>
    <row r="1810" spans="1:2" x14ac:dyDescent="0.2">
      <c r="A1810" s="2">
        <v>41907</v>
      </c>
      <c r="B1810" s="1">
        <v>8224.27</v>
      </c>
    </row>
    <row r="1811" spans="1:2" x14ac:dyDescent="0.2">
      <c r="A1811" s="2">
        <v>41908</v>
      </c>
      <c r="B1811" s="1">
        <v>8288.94</v>
      </c>
    </row>
    <row r="1812" spans="1:2" x14ac:dyDescent="0.2">
      <c r="A1812" s="2">
        <v>41911</v>
      </c>
      <c r="B1812" s="1">
        <v>8259.6</v>
      </c>
    </row>
    <row r="1813" spans="1:2" x14ac:dyDescent="0.2">
      <c r="A1813" s="2">
        <v>41912</v>
      </c>
      <c r="B1813" s="1">
        <v>8234.92</v>
      </c>
    </row>
    <row r="1814" spans="1:2" x14ac:dyDescent="0.2">
      <c r="A1814" s="2">
        <v>41913</v>
      </c>
      <c r="B1814" s="1">
        <v>8131.95</v>
      </c>
    </row>
    <row r="1815" spans="1:2" x14ac:dyDescent="0.2">
      <c r="A1815" s="2">
        <v>41914</v>
      </c>
      <c r="B1815" s="1">
        <v>8125.8</v>
      </c>
    </row>
    <row r="1816" spans="1:2" x14ac:dyDescent="0.2">
      <c r="A1816" s="2">
        <v>41915</v>
      </c>
      <c r="B1816" s="1">
        <v>8226.9599999999991</v>
      </c>
    </row>
    <row r="1817" spans="1:2" x14ac:dyDescent="0.2">
      <c r="A1817" s="2">
        <v>41918</v>
      </c>
      <c r="B1817" s="1">
        <v>8222.25</v>
      </c>
    </row>
    <row r="1818" spans="1:2" x14ac:dyDescent="0.2">
      <c r="A1818" s="2">
        <v>41919</v>
      </c>
      <c r="B1818" s="1">
        <v>8095.8</v>
      </c>
    </row>
    <row r="1819" spans="1:2" x14ac:dyDescent="0.2">
      <c r="A1819" s="2">
        <v>41920</v>
      </c>
      <c r="B1819" s="1">
        <v>8228.44</v>
      </c>
    </row>
    <row r="1820" spans="1:2" x14ac:dyDescent="0.2">
      <c r="A1820" s="2">
        <v>41921</v>
      </c>
      <c r="B1820" s="1">
        <v>8056.27</v>
      </c>
    </row>
    <row r="1821" spans="1:2" x14ac:dyDescent="0.2">
      <c r="A1821" s="2">
        <v>41922</v>
      </c>
      <c r="B1821" s="1">
        <v>8001.7</v>
      </c>
    </row>
    <row r="1822" spans="1:2" x14ac:dyDescent="0.2">
      <c r="A1822" s="2">
        <v>41925</v>
      </c>
      <c r="B1822" s="1">
        <v>7870.44</v>
      </c>
    </row>
    <row r="1823" spans="1:2" x14ac:dyDescent="0.2">
      <c r="A1823" s="2">
        <v>41926</v>
      </c>
      <c r="B1823" s="1">
        <v>7867.68</v>
      </c>
    </row>
    <row r="1824" spans="1:2" x14ac:dyDescent="0.2">
      <c r="A1824" s="2">
        <v>41927</v>
      </c>
      <c r="B1824" s="1">
        <v>7787.79</v>
      </c>
    </row>
    <row r="1825" spans="1:2" x14ac:dyDescent="0.2">
      <c r="A1825" s="2">
        <v>41928</v>
      </c>
      <c r="B1825" s="1">
        <v>7796.02</v>
      </c>
    </row>
    <row r="1826" spans="1:2" x14ac:dyDescent="0.2">
      <c r="A1826" s="2">
        <v>41929</v>
      </c>
      <c r="B1826" s="1">
        <v>7897.6</v>
      </c>
    </row>
    <row r="1827" spans="1:2" x14ac:dyDescent="0.2">
      <c r="A1827" s="2">
        <v>41932</v>
      </c>
      <c r="B1827" s="1">
        <v>7946.87</v>
      </c>
    </row>
    <row r="1828" spans="1:2" x14ac:dyDescent="0.2">
      <c r="A1828" s="2">
        <v>41933</v>
      </c>
      <c r="B1828" s="1">
        <v>8075.41</v>
      </c>
    </row>
    <row r="1829" spans="1:2" x14ac:dyDescent="0.2">
      <c r="A1829" s="2">
        <v>41934</v>
      </c>
      <c r="B1829" s="1">
        <v>8017.09</v>
      </c>
    </row>
    <row r="1830" spans="1:2" x14ac:dyDescent="0.2">
      <c r="A1830" s="2">
        <v>41935</v>
      </c>
      <c r="B1830" s="1">
        <v>8101.88</v>
      </c>
    </row>
    <row r="1831" spans="1:2" x14ac:dyDescent="0.2">
      <c r="A1831" s="2">
        <v>41936</v>
      </c>
      <c r="B1831" s="1">
        <v>8157.54</v>
      </c>
    </row>
    <row r="1832" spans="1:2" x14ac:dyDescent="0.2">
      <c r="A1832" s="2">
        <v>41939</v>
      </c>
      <c r="B1832" s="1">
        <v>8138.48</v>
      </c>
    </row>
    <row r="1833" spans="1:2" x14ac:dyDescent="0.2">
      <c r="A1833" s="2">
        <v>41940</v>
      </c>
      <c r="B1833" s="1">
        <v>8220.6</v>
      </c>
    </row>
    <row r="1834" spans="1:2" x14ac:dyDescent="0.2">
      <c r="A1834" s="2">
        <v>41941</v>
      </c>
      <c r="B1834" s="1">
        <v>8217.2900000000009</v>
      </c>
    </row>
    <row r="1835" spans="1:2" x14ac:dyDescent="0.2">
      <c r="A1835" s="2">
        <v>41942</v>
      </c>
      <c r="B1835" s="1">
        <v>8286.93</v>
      </c>
    </row>
    <row r="1836" spans="1:2" x14ac:dyDescent="0.2">
      <c r="A1836" s="2">
        <v>41943</v>
      </c>
      <c r="B1836" s="1">
        <v>8373.41</v>
      </c>
    </row>
    <row r="1837" spans="1:2" x14ac:dyDescent="0.2">
      <c r="A1837" s="2">
        <v>41946</v>
      </c>
      <c r="B1837" s="1">
        <v>8361.4</v>
      </c>
    </row>
    <row r="1838" spans="1:2" x14ac:dyDescent="0.2">
      <c r="A1838" s="2">
        <v>41947</v>
      </c>
      <c r="B1838" s="1">
        <v>8343.67</v>
      </c>
    </row>
    <row r="1839" spans="1:2" x14ac:dyDescent="0.2">
      <c r="A1839" s="2">
        <v>41948</v>
      </c>
      <c r="B1839" s="1">
        <v>8404.57</v>
      </c>
    </row>
    <row r="1840" spans="1:2" x14ac:dyDescent="0.2">
      <c r="A1840" s="2">
        <v>41949</v>
      </c>
      <c r="B1840" s="1">
        <v>8438.5499999999993</v>
      </c>
    </row>
    <row r="1841" spans="1:2" x14ac:dyDescent="0.2">
      <c r="A1841" s="2">
        <v>41950</v>
      </c>
      <c r="B1841" s="1">
        <v>8442.27</v>
      </c>
    </row>
    <row r="1842" spans="1:2" x14ac:dyDescent="0.2">
      <c r="A1842" s="2">
        <v>41953</v>
      </c>
      <c r="B1842" s="1">
        <v>8470.73</v>
      </c>
    </row>
    <row r="1843" spans="1:2" x14ac:dyDescent="0.2">
      <c r="A1843" s="2">
        <v>41954</v>
      </c>
      <c r="B1843" s="1">
        <v>8470.4699999999993</v>
      </c>
    </row>
    <row r="1844" spans="1:2" x14ac:dyDescent="0.2">
      <c r="A1844" s="2">
        <v>41955</v>
      </c>
      <c r="B1844" s="1">
        <v>8457.34</v>
      </c>
    </row>
    <row r="1845" spans="1:2" x14ac:dyDescent="0.2">
      <c r="A1845" s="2">
        <v>41956</v>
      </c>
      <c r="B1845" s="1">
        <v>8458.2000000000007</v>
      </c>
    </row>
    <row r="1846" spans="1:2" x14ac:dyDescent="0.2">
      <c r="A1846" s="2">
        <v>41957</v>
      </c>
      <c r="B1846" s="1">
        <v>8455.32</v>
      </c>
    </row>
    <row r="1847" spans="1:2" x14ac:dyDescent="0.2">
      <c r="A1847" s="2">
        <v>41960</v>
      </c>
      <c r="B1847" s="1">
        <v>8466.84</v>
      </c>
    </row>
    <row r="1848" spans="1:2" x14ac:dyDescent="0.2">
      <c r="A1848" s="2">
        <v>41961</v>
      </c>
      <c r="B1848" s="1">
        <v>8503.0300000000007</v>
      </c>
    </row>
    <row r="1849" spans="1:2" x14ac:dyDescent="0.2">
      <c r="A1849" s="2">
        <v>41962</v>
      </c>
      <c r="B1849" s="1">
        <v>8505.1</v>
      </c>
    </row>
    <row r="1850" spans="1:2" x14ac:dyDescent="0.2">
      <c r="A1850" s="2">
        <v>41963</v>
      </c>
      <c r="B1850" s="1">
        <v>8505.1200000000008</v>
      </c>
    </row>
    <row r="1851" spans="1:2" x14ac:dyDescent="0.2">
      <c r="A1851" s="2">
        <v>41964</v>
      </c>
      <c r="B1851" s="1">
        <v>8561.33</v>
      </c>
    </row>
    <row r="1852" spans="1:2" x14ac:dyDescent="0.2">
      <c r="A1852" s="2">
        <v>41967</v>
      </c>
      <c r="B1852" s="1">
        <v>8565.75</v>
      </c>
    </row>
    <row r="1853" spans="1:2" x14ac:dyDescent="0.2">
      <c r="A1853" s="2">
        <v>41968</v>
      </c>
      <c r="B1853" s="1">
        <v>8548.0499999999993</v>
      </c>
    </row>
    <row r="1854" spans="1:2" x14ac:dyDescent="0.2">
      <c r="A1854" s="2">
        <v>41969</v>
      </c>
      <c r="B1854" s="1">
        <v>8565.8799999999992</v>
      </c>
    </row>
    <row r="1855" spans="1:2" x14ac:dyDescent="0.2">
      <c r="A1855" s="2">
        <v>41970</v>
      </c>
      <c r="B1855" s="1">
        <v>8565.8799999999992</v>
      </c>
    </row>
    <row r="1856" spans="1:2" x14ac:dyDescent="0.2">
      <c r="A1856" s="2">
        <v>41971</v>
      </c>
      <c r="B1856" s="1">
        <v>8527.58</v>
      </c>
    </row>
    <row r="1857" spans="1:2" x14ac:dyDescent="0.2">
      <c r="A1857" s="2">
        <v>41974</v>
      </c>
      <c r="B1857" s="1">
        <v>8490.8700000000008</v>
      </c>
    </row>
    <row r="1858" spans="1:2" x14ac:dyDescent="0.2">
      <c r="A1858" s="2">
        <v>41975</v>
      </c>
      <c r="B1858" s="1">
        <v>8550.9</v>
      </c>
    </row>
    <row r="1859" spans="1:2" x14ac:dyDescent="0.2">
      <c r="A1859" s="2">
        <v>41976</v>
      </c>
      <c r="B1859" s="1">
        <v>8575.93</v>
      </c>
    </row>
    <row r="1860" spans="1:2" x14ac:dyDescent="0.2">
      <c r="A1860" s="2">
        <v>41977</v>
      </c>
      <c r="B1860" s="1">
        <v>8566.7000000000007</v>
      </c>
    </row>
    <row r="1861" spans="1:2" x14ac:dyDescent="0.2">
      <c r="A1861" s="2">
        <v>41978</v>
      </c>
      <c r="B1861" s="1">
        <v>8592.59</v>
      </c>
    </row>
    <row r="1862" spans="1:2" x14ac:dyDescent="0.2">
      <c r="A1862" s="2">
        <v>41981</v>
      </c>
      <c r="B1862" s="1">
        <v>8534.8700000000008</v>
      </c>
    </row>
    <row r="1863" spans="1:2" x14ac:dyDescent="0.2">
      <c r="A1863" s="2">
        <v>41982</v>
      </c>
      <c r="B1863" s="1">
        <v>8505.2199999999993</v>
      </c>
    </row>
    <row r="1864" spans="1:2" x14ac:dyDescent="0.2">
      <c r="A1864" s="2">
        <v>41983</v>
      </c>
      <c r="B1864" s="1">
        <v>8370.7000000000007</v>
      </c>
    </row>
    <row r="1865" spans="1:2" x14ac:dyDescent="0.2">
      <c r="A1865" s="2">
        <v>41984</v>
      </c>
      <c r="B1865" s="1">
        <v>8407.26</v>
      </c>
    </row>
    <row r="1866" spans="1:2" x14ac:dyDescent="0.2">
      <c r="A1866" s="2">
        <v>41985</v>
      </c>
      <c r="B1866" s="1">
        <v>8250.91</v>
      </c>
    </row>
    <row r="1867" spans="1:2" x14ac:dyDescent="0.2">
      <c r="A1867" s="2">
        <v>41988</v>
      </c>
      <c r="B1867" s="1">
        <v>8205.33</v>
      </c>
    </row>
    <row r="1868" spans="1:2" x14ac:dyDescent="0.2">
      <c r="A1868" s="2">
        <v>41989</v>
      </c>
      <c r="B1868" s="1">
        <v>8155.23</v>
      </c>
    </row>
    <row r="1869" spans="1:2" x14ac:dyDescent="0.2">
      <c r="A1869" s="2">
        <v>41990</v>
      </c>
      <c r="B1869" s="1">
        <v>8317.9699999999993</v>
      </c>
    </row>
    <row r="1870" spans="1:2" x14ac:dyDescent="0.2">
      <c r="A1870" s="2">
        <v>41991</v>
      </c>
      <c r="B1870" s="1">
        <v>8529.0400000000009</v>
      </c>
    </row>
    <row r="1871" spans="1:2" x14ac:dyDescent="0.2">
      <c r="A1871" s="2">
        <v>41992</v>
      </c>
      <c r="B1871" s="1">
        <v>8565.92</v>
      </c>
    </row>
    <row r="1872" spans="1:2" x14ac:dyDescent="0.2">
      <c r="A1872" s="2">
        <v>41995</v>
      </c>
      <c r="B1872" s="1">
        <v>8605.15</v>
      </c>
    </row>
    <row r="1873" spans="1:2" x14ac:dyDescent="0.2">
      <c r="A1873" s="2">
        <v>41996</v>
      </c>
      <c r="B1873" s="1">
        <v>8628.1200000000008</v>
      </c>
    </row>
    <row r="1874" spans="1:2" x14ac:dyDescent="0.2">
      <c r="A1874" s="2">
        <v>41997</v>
      </c>
      <c r="B1874" s="1">
        <v>8622.48</v>
      </c>
    </row>
    <row r="1875" spans="1:2" x14ac:dyDescent="0.2">
      <c r="A1875" s="2">
        <v>41998</v>
      </c>
      <c r="B1875" s="1">
        <v>8622.48</v>
      </c>
    </row>
    <row r="1876" spans="1:2" x14ac:dyDescent="0.2">
      <c r="A1876" s="2">
        <v>41999</v>
      </c>
      <c r="B1876" s="1">
        <v>8639.35</v>
      </c>
    </row>
    <row r="1877" spans="1:2" x14ac:dyDescent="0.2">
      <c r="A1877" s="2">
        <v>42002</v>
      </c>
      <c r="B1877" s="1">
        <v>8642.36</v>
      </c>
    </row>
    <row r="1878" spans="1:2" x14ac:dyDescent="0.2">
      <c r="A1878" s="2">
        <v>42003</v>
      </c>
      <c r="B1878" s="1">
        <v>8612.16</v>
      </c>
    </row>
    <row r="1879" spans="1:2" x14ac:dyDescent="0.2">
      <c r="A1879" s="2">
        <v>42004</v>
      </c>
      <c r="B1879" s="1">
        <v>8527.0400000000009</v>
      </c>
    </row>
    <row r="1880" spans="1:2" x14ac:dyDescent="0.2">
      <c r="A1880" s="2">
        <v>42005</v>
      </c>
      <c r="B1880" s="1">
        <v>8527.0400000000009</v>
      </c>
    </row>
    <row r="1881" spans="1:2" x14ac:dyDescent="0.2">
      <c r="A1881" s="2">
        <v>42006</v>
      </c>
      <c r="B1881" s="1">
        <v>8524.18</v>
      </c>
    </row>
    <row r="1882" spans="1:2" x14ac:dyDescent="0.2">
      <c r="A1882" s="2">
        <v>42009</v>
      </c>
      <c r="B1882" s="1">
        <v>8366.3799999999992</v>
      </c>
    </row>
    <row r="1883" spans="1:2" x14ac:dyDescent="0.2">
      <c r="A1883" s="2">
        <v>42010</v>
      </c>
      <c r="B1883" s="1">
        <v>8301.8799999999992</v>
      </c>
    </row>
    <row r="1884" spans="1:2" x14ac:dyDescent="0.2">
      <c r="A1884" s="2">
        <v>42011</v>
      </c>
      <c r="B1884" s="1">
        <v>8391.75</v>
      </c>
    </row>
    <row r="1885" spans="1:2" x14ac:dyDescent="0.2">
      <c r="A1885" s="2">
        <v>42012</v>
      </c>
      <c r="B1885" s="1">
        <v>8538.6299999999992</v>
      </c>
    </row>
    <row r="1886" spans="1:2" x14ac:dyDescent="0.2">
      <c r="A1886" s="2">
        <v>42013</v>
      </c>
      <c r="B1886" s="1">
        <v>8458.4599999999991</v>
      </c>
    </row>
    <row r="1887" spans="1:2" x14ac:dyDescent="0.2">
      <c r="A1887" s="2">
        <v>42016</v>
      </c>
      <c r="B1887" s="1">
        <v>8405.36</v>
      </c>
    </row>
    <row r="1888" spans="1:2" x14ac:dyDescent="0.2">
      <c r="A1888" s="2">
        <v>42017</v>
      </c>
      <c r="B1888" s="1">
        <v>8377.8700000000008</v>
      </c>
    </row>
    <row r="1889" spans="1:2" x14ac:dyDescent="0.2">
      <c r="A1889" s="2">
        <v>42018</v>
      </c>
      <c r="B1889" s="1">
        <v>8318.2199999999993</v>
      </c>
    </row>
    <row r="1890" spans="1:2" x14ac:dyDescent="0.2">
      <c r="A1890" s="2">
        <v>42019</v>
      </c>
      <c r="B1890" s="1">
        <v>8249.1200000000008</v>
      </c>
    </row>
    <row r="1891" spans="1:2" x14ac:dyDescent="0.2">
      <c r="A1891" s="2">
        <v>42020</v>
      </c>
      <c r="B1891" s="1">
        <v>8364.02</v>
      </c>
    </row>
    <row r="1892" spans="1:2" x14ac:dyDescent="0.2">
      <c r="A1892" s="2">
        <v>42023</v>
      </c>
      <c r="B1892" s="1">
        <v>8364.02</v>
      </c>
    </row>
    <row r="1893" spans="1:2" x14ac:dyDescent="0.2">
      <c r="A1893" s="2">
        <v>42024</v>
      </c>
      <c r="B1893" s="1">
        <v>8367.4599999999991</v>
      </c>
    </row>
    <row r="1894" spans="1:2" x14ac:dyDescent="0.2">
      <c r="A1894" s="2">
        <v>42025</v>
      </c>
      <c r="B1894" s="1">
        <v>8397.19</v>
      </c>
    </row>
    <row r="1895" spans="1:2" x14ac:dyDescent="0.2">
      <c r="A1895" s="2">
        <v>42026</v>
      </c>
      <c r="B1895" s="1">
        <v>8516.48</v>
      </c>
    </row>
    <row r="1896" spans="1:2" x14ac:dyDescent="0.2">
      <c r="A1896" s="2">
        <v>42027</v>
      </c>
      <c r="B1896" s="1">
        <v>8442.33</v>
      </c>
    </row>
    <row r="1897" spans="1:2" x14ac:dyDescent="0.2">
      <c r="A1897" s="2">
        <v>42030</v>
      </c>
      <c r="B1897" s="1">
        <v>8463.7999999999993</v>
      </c>
    </row>
    <row r="1898" spans="1:2" x14ac:dyDescent="0.2">
      <c r="A1898" s="2">
        <v>42031</v>
      </c>
      <c r="B1898" s="1">
        <v>8375.08</v>
      </c>
    </row>
    <row r="1899" spans="1:2" x14ac:dyDescent="0.2">
      <c r="A1899" s="2">
        <v>42032</v>
      </c>
      <c r="B1899" s="1">
        <v>8234.6299999999992</v>
      </c>
    </row>
    <row r="1900" spans="1:2" x14ac:dyDescent="0.2">
      <c r="A1900" s="2">
        <v>42033</v>
      </c>
      <c r="B1900" s="1">
        <v>8316</v>
      </c>
    </row>
    <row r="1901" spans="1:2" x14ac:dyDescent="0.2">
      <c r="A1901" s="2">
        <v>42034</v>
      </c>
      <c r="B1901" s="1">
        <v>8188.66</v>
      </c>
    </row>
    <row r="1902" spans="1:2" x14ac:dyDescent="0.2">
      <c r="A1902" s="2">
        <v>42037</v>
      </c>
      <c r="B1902" s="1">
        <v>8308.0300000000007</v>
      </c>
    </row>
    <row r="1903" spans="1:2" x14ac:dyDescent="0.2">
      <c r="A1903" s="2">
        <v>42038</v>
      </c>
      <c r="B1903" s="1">
        <v>8439.9699999999993</v>
      </c>
    </row>
    <row r="1904" spans="1:2" x14ac:dyDescent="0.2">
      <c r="A1904" s="2">
        <v>42039</v>
      </c>
      <c r="B1904" s="1">
        <v>8400.7199999999993</v>
      </c>
    </row>
    <row r="1905" spans="1:2" x14ac:dyDescent="0.2">
      <c r="A1905" s="2">
        <v>42040</v>
      </c>
      <c r="B1905" s="1">
        <v>8489.0400000000009</v>
      </c>
    </row>
    <row r="1906" spans="1:2" x14ac:dyDescent="0.2">
      <c r="A1906" s="2">
        <v>42041</v>
      </c>
      <c r="B1906" s="1">
        <v>8480.36</v>
      </c>
    </row>
    <row r="1907" spans="1:2" x14ac:dyDescent="0.2">
      <c r="A1907" s="2">
        <v>42044</v>
      </c>
      <c r="B1907" s="1">
        <v>8438.8700000000008</v>
      </c>
    </row>
    <row r="1908" spans="1:2" x14ac:dyDescent="0.2">
      <c r="A1908" s="2">
        <v>42045</v>
      </c>
      <c r="B1908" s="1">
        <v>8514.67</v>
      </c>
    </row>
    <row r="1909" spans="1:2" x14ac:dyDescent="0.2">
      <c r="A1909" s="2">
        <v>42046</v>
      </c>
      <c r="B1909" s="1">
        <v>8503.24</v>
      </c>
    </row>
    <row r="1910" spans="1:2" x14ac:dyDescent="0.2">
      <c r="A1910" s="2">
        <v>42047</v>
      </c>
      <c r="B1910" s="1">
        <v>8572.89</v>
      </c>
    </row>
    <row r="1911" spans="1:2" x14ac:dyDescent="0.2">
      <c r="A1911" s="2">
        <v>42048</v>
      </c>
      <c r="B1911" s="1">
        <v>8600.7099999999991</v>
      </c>
    </row>
    <row r="1912" spans="1:2" x14ac:dyDescent="0.2">
      <c r="A1912" s="2">
        <v>42051</v>
      </c>
      <c r="B1912" s="1">
        <v>8600.7099999999991</v>
      </c>
    </row>
    <row r="1913" spans="1:2" x14ac:dyDescent="0.2">
      <c r="A1913" s="2">
        <v>42052</v>
      </c>
      <c r="B1913" s="1">
        <v>8616.19</v>
      </c>
    </row>
    <row r="1914" spans="1:2" x14ac:dyDescent="0.2">
      <c r="A1914" s="2">
        <v>42053</v>
      </c>
      <c r="B1914" s="1">
        <v>8593.7199999999993</v>
      </c>
    </row>
    <row r="1915" spans="1:2" x14ac:dyDescent="0.2">
      <c r="A1915" s="2">
        <v>42054</v>
      </c>
      <c r="B1915" s="1">
        <v>8568.1200000000008</v>
      </c>
    </row>
    <row r="1916" spans="1:2" x14ac:dyDescent="0.2">
      <c r="A1916" s="2">
        <v>42055</v>
      </c>
      <c r="B1916" s="1">
        <v>8618.81</v>
      </c>
    </row>
    <row r="1917" spans="1:2" x14ac:dyDescent="0.2">
      <c r="A1917" s="2">
        <v>42058</v>
      </c>
      <c r="B1917" s="1">
        <v>8610.4</v>
      </c>
    </row>
    <row r="1918" spans="1:2" x14ac:dyDescent="0.2">
      <c r="A1918" s="2">
        <v>42059</v>
      </c>
      <c r="B1918" s="1">
        <v>8649.2099999999991</v>
      </c>
    </row>
    <row r="1919" spans="1:2" x14ac:dyDescent="0.2">
      <c r="A1919" s="2">
        <v>42060</v>
      </c>
      <c r="B1919" s="1">
        <v>8649.8700000000008</v>
      </c>
    </row>
    <row r="1920" spans="1:2" x14ac:dyDescent="0.2">
      <c r="A1920" s="2">
        <v>42061</v>
      </c>
      <c r="B1920" s="1">
        <v>8620.11</v>
      </c>
    </row>
    <row r="1921" spans="1:2" x14ac:dyDescent="0.2">
      <c r="A1921" s="2">
        <v>42062</v>
      </c>
      <c r="B1921" s="1">
        <v>8598.49</v>
      </c>
    </row>
    <row r="1922" spans="1:2" x14ac:dyDescent="0.2">
      <c r="A1922" s="2">
        <v>42065</v>
      </c>
      <c r="B1922" s="1">
        <v>8647.98</v>
      </c>
    </row>
    <row r="1923" spans="1:2" x14ac:dyDescent="0.2">
      <c r="A1923" s="2">
        <v>42066</v>
      </c>
      <c r="B1923" s="1">
        <v>8614.07</v>
      </c>
    </row>
    <row r="1924" spans="1:2" x14ac:dyDescent="0.2">
      <c r="A1924" s="2">
        <v>42067</v>
      </c>
      <c r="B1924" s="1">
        <v>8575.7199999999993</v>
      </c>
    </row>
    <row r="1925" spans="1:2" x14ac:dyDescent="0.2">
      <c r="A1925" s="2">
        <v>42068</v>
      </c>
      <c r="B1925" s="1">
        <v>8582.98</v>
      </c>
    </row>
    <row r="1926" spans="1:2" x14ac:dyDescent="0.2">
      <c r="A1926" s="2">
        <v>42069</v>
      </c>
      <c r="B1926" s="1">
        <v>8460.15</v>
      </c>
    </row>
    <row r="1927" spans="1:2" x14ac:dyDescent="0.2">
      <c r="A1927" s="2">
        <v>42072</v>
      </c>
      <c r="B1927" s="1">
        <v>8498.7199999999993</v>
      </c>
    </row>
    <row r="1928" spans="1:2" x14ac:dyDescent="0.2">
      <c r="A1928" s="2">
        <v>42073</v>
      </c>
      <c r="B1928" s="1">
        <v>8353.93</v>
      </c>
    </row>
    <row r="1929" spans="1:2" x14ac:dyDescent="0.2">
      <c r="A1929" s="2">
        <v>42074</v>
      </c>
      <c r="B1929" s="1">
        <v>8340.94</v>
      </c>
    </row>
    <row r="1930" spans="1:2" x14ac:dyDescent="0.2">
      <c r="A1930" s="2">
        <v>42075</v>
      </c>
      <c r="B1930" s="1">
        <v>8461.94</v>
      </c>
    </row>
    <row r="1931" spans="1:2" x14ac:dyDescent="0.2">
      <c r="A1931" s="2">
        <v>42076</v>
      </c>
      <c r="B1931" s="1">
        <v>8410.35</v>
      </c>
    </row>
    <row r="1932" spans="1:2" x14ac:dyDescent="0.2">
      <c r="A1932" s="2">
        <v>42079</v>
      </c>
      <c r="B1932" s="1">
        <v>8522.7099999999991</v>
      </c>
    </row>
    <row r="1933" spans="1:2" x14ac:dyDescent="0.2">
      <c r="A1933" s="2">
        <v>42080</v>
      </c>
      <c r="B1933" s="1">
        <v>8475.84</v>
      </c>
    </row>
    <row r="1934" spans="1:2" x14ac:dyDescent="0.2">
      <c r="A1934" s="2">
        <v>42081</v>
      </c>
      <c r="B1934" s="1">
        <v>8575.8700000000008</v>
      </c>
    </row>
    <row r="1935" spans="1:2" x14ac:dyDescent="0.2">
      <c r="A1935" s="2">
        <v>42082</v>
      </c>
      <c r="B1935" s="1">
        <v>8515.2900000000009</v>
      </c>
    </row>
    <row r="1936" spans="1:2" x14ac:dyDescent="0.2">
      <c r="A1936" s="2">
        <v>42083</v>
      </c>
      <c r="B1936" s="1">
        <v>8594.09</v>
      </c>
    </row>
    <row r="1937" spans="1:2" x14ac:dyDescent="0.2">
      <c r="A1937" s="2">
        <v>42086</v>
      </c>
      <c r="B1937" s="1">
        <v>8584.2900000000009</v>
      </c>
    </row>
    <row r="1938" spans="1:2" x14ac:dyDescent="0.2">
      <c r="A1938" s="2">
        <v>42087</v>
      </c>
      <c r="B1938" s="1">
        <v>8517.39</v>
      </c>
    </row>
    <row r="1939" spans="1:2" x14ac:dyDescent="0.2">
      <c r="A1939" s="2">
        <v>42088</v>
      </c>
      <c r="B1939" s="1">
        <v>8414.75</v>
      </c>
    </row>
    <row r="1940" spans="1:2" x14ac:dyDescent="0.2">
      <c r="A1940" s="2">
        <v>42089</v>
      </c>
      <c r="B1940" s="1">
        <v>8395.39</v>
      </c>
    </row>
    <row r="1941" spans="1:2" x14ac:dyDescent="0.2">
      <c r="A1941" s="2">
        <v>42090</v>
      </c>
      <c r="B1941" s="1">
        <v>8401.51</v>
      </c>
    </row>
    <row r="1942" spans="1:2" x14ac:dyDescent="0.2">
      <c r="A1942" s="2">
        <v>42093</v>
      </c>
      <c r="B1942" s="1">
        <v>8507.49</v>
      </c>
    </row>
    <row r="1943" spans="1:2" x14ac:dyDescent="0.2">
      <c r="A1943" s="2">
        <v>42094</v>
      </c>
      <c r="B1943" s="1">
        <v>8431.91</v>
      </c>
    </row>
    <row r="1944" spans="1:2" x14ac:dyDescent="0.2">
      <c r="A1944" s="2">
        <v>42095</v>
      </c>
      <c r="B1944" s="1">
        <v>8399.48</v>
      </c>
    </row>
    <row r="1945" spans="1:2" x14ac:dyDescent="0.2">
      <c r="A1945" s="2">
        <v>42096</v>
      </c>
      <c r="B1945" s="1">
        <v>8433.83</v>
      </c>
    </row>
    <row r="1946" spans="1:2" x14ac:dyDescent="0.2">
      <c r="A1946" s="2">
        <v>42097</v>
      </c>
      <c r="B1946" s="1">
        <v>8433.83</v>
      </c>
    </row>
    <row r="1947" spans="1:2" x14ac:dyDescent="0.2">
      <c r="A1947" s="2">
        <v>42100</v>
      </c>
      <c r="B1947" s="1">
        <v>8479.7999999999993</v>
      </c>
    </row>
    <row r="1948" spans="1:2" x14ac:dyDescent="0.2">
      <c r="A1948" s="2">
        <v>42101</v>
      </c>
      <c r="B1948" s="1">
        <v>8473.56</v>
      </c>
    </row>
    <row r="1949" spans="1:2" x14ac:dyDescent="0.2">
      <c r="A1949" s="2">
        <v>42102</v>
      </c>
      <c r="B1949" s="1">
        <v>8479.0300000000007</v>
      </c>
    </row>
    <row r="1950" spans="1:2" x14ac:dyDescent="0.2">
      <c r="A1950" s="2">
        <v>42103</v>
      </c>
      <c r="B1950" s="1">
        <v>8520.83</v>
      </c>
    </row>
    <row r="1951" spans="1:2" x14ac:dyDescent="0.2">
      <c r="A1951" s="2">
        <v>42104</v>
      </c>
      <c r="B1951" s="1">
        <v>8580.31</v>
      </c>
    </row>
    <row r="1952" spans="1:2" x14ac:dyDescent="0.2">
      <c r="A1952" s="2">
        <v>42107</v>
      </c>
      <c r="B1952" s="1">
        <v>8536.58</v>
      </c>
    </row>
    <row r="1953" spans="1:2" x14ac:dyDescent="0.2">
      <c r="A1953" s="2">
        <v>42108</v>
      </c>
      <c r="B1953" s="1">
        <v>8566.89</v>
      </c>
    </row>
    <row r="1954" spans="1:2" x14ac:dyDescent="0.2">
      <c r="A1954" s="2">
        <v>42109</v>
      </c>
      <c r="B1954" s="1">
        <v>8606.17</v>
      </c>
    </row>
    <row r="1955" spans="1:2" x14ac:dyDescent="0.2">
      <c r="A1955" s="2">
        <v>42110</v>
      </c>
      <c r="B1955" s="1">
        <v>8606.1</v>
      </c>
    </row>
    <row r="1956" spans="1:2" x14ac:dyDescent="0.2">
      <c r="A1956" s="2">
        <v>42111</v>
      </c>
      <c r="B1956" s="1">
        <v>8518.25</v>
      </c>
    </row>
    <row r="1957" spans="1:2" x14ac:dyDescent="0.2">
      <c r="A1957" s="2">
        <v>42114</v>
      </c>
      <c r="B1957" s="1">
        <v>8581.5499999999993</v>
      </c>
    </row>
    <row r="1958" spans="1:2" x14ac:dyDescent="0.2">
      <c r="A1958" s="2">
        <v>42115</v>
      </c>
      <c r="B1958" s="1">
        <v>8555.74</v>
      </c>
    </row>
    <row r="1959" spans="1:2" x14ac:dyDescent="0.2">
      <c r="A1959" s="2">
        <v>42116</v>
      </c>
      <c r="B1959" s="1">
        <v>8603.11</v>
      </c>
    </row>
    <row r="1960" spans="1:2" x14ac:dyDescent="0.2">
      <c r="A1960" s="2">
        <v>42117</v>
      </c>
      <c r="B1960" s="1">
        <v>8615.02</v>
      </c>
    </row>
    <row r="1961" spans="1:2" x14ac:dyDescent="0.2">
      <c r="A1961" s="2">
        <v>42118</v>
      </c>
      <c r="B1961" s="1">
        <v>8601.3700000000008</v>
      </c>
    </row>
    <row r="1962" spans="1:2" x14ac:dyDescent="0.2">
      <c r="A1962" s="2">
        <v>42121</v>
      </c>
      <c r="B1962" s="1">
        <v>8564</v>
      </c>
    </row>
    <row r="1963" spans="1:2" x14ac:dyDescent="0.2">
      <c r="A1963" s="2">
        <v>42122</v>
      </c>
      <c r="B1963" s="1">
        <v>8613.5499999999993</v>
      </c>
    </row>
    <row r="1964" spans="1:2" x14ac:dyDescent="0.2">
      <c r="A1964" s="2">
        <v>42123</v>
      </c>
      <c r="B1964" s="1">
        <v>8602.75</v>
      </c>
    </row>
    <row r="1965" spans="1:2" x14ac:dyDescent="0.2">
      <c r="A1965" s="2">
        <v>42124</v>
      </c>
      <c r="B1965" s="1">
        <v>8538.02</v>
      </c>
    </row>
    <row r="1966" spans="1:2" x14ac:dyDescent="0.2">
      <c r="A1966" s="2">
        <v>42125</v>
      </c>
      <c r="B1966" s="1">
        <v>8613.36</v>
      </c>
    </row>
    <row r="1967" spans="1:2" x14ac:dyDescent="0.2">
      <c r="A1967" s="2">
        <v>42128</v>
      </c>
      <c r="B1967" s="1">
        <v>8644.2000000000007</v>
      </c>
    </row>
    <row r="1968" spans="1:2" x14ac:dyDescent="0.2">
      <c r="A1968" s="2">
        <v>42129</v>
      </c>
      <c r="B1968" s="1">
        <v>8565.2099999999991</v>
      </c>
    </row>
    <row r="1969" spans="1:2" x14ac:dyDescent="0.2">
      <c r="A1969" s="2">
        <v>42130</v>
      </c>
      <c r="B1969" s="1">
        <v>8533.33</v>
      </c>
    </row>
    <row r="1970" spans="1:2" x14ac:dyDescent="0.2">
      <c r="A1970" s="2">
        <v>42131</v>
      </c>
      <c r="B1970" s="1">
        <v>8561.15</v>
      </c>
    </row>
    <row r="1971" spans="1:2" x14ac:dyDescent="0.2">
      <c r="A1971" s="2">
        <v>42132</v>
      </c>
      <c r="B1971" s="1">
        <v>8679.0499999999993</v>
      </c>
    </row>
    <row r="1972" spans="1:2" x14ac:dyDescent="0.2">
      <c r="A1972" s="2">
        <v>42135</v>
      </c>
      <c r="B1972" s="1">
        <v>8632.2800000000007</v>
      </c>
    </row>
    <row r="1973" spans="1:2" x14ac:dyDescent="0.2">
      <c r="A1973" s="2">
        <v>42136</v>
      </c>
      <c r="B1973" s="1">
        <v>8611.5</v>
      </c>
    </row>
    <row r="1974" spans="1:2" x14ac:dyDescent="0.2">
      <c r="A1974" s="2">
        <v>42137</v>
      </c>
      <c r="B1974" s="1">
        <v>8606.44</v>
      </c>
    </row>
    <row r="1975" spans="1:2" x14ac:dyDescent="0.2">
      <c r="A1975" s="2">
        <v>42138</v>
      </c>
      <c r="B1975" s="1">
        <v>8686.75</v>
      </c>
    </row>
    <row r="1976" spans="1:2" x14ac:dyDescent="0.2">
      <c r="A1976" s="2">
        <v>42139</v>
      </c>
      <c r="B1976" s="1">
        <v>8690.51</v>
      </c>
    </row>
    <row r="1977" spans="1:2" x14ac:dyDescent="0.2">
      <c r="A1977" s="2">
        <v>42142</v>
      </c>
      <c r="B1977" s="1">
        <v>8706.0400000000009</v>
      </c>
    </row>
    <row r="1978" spans="1:2" x14ac:dyDescent="0.2">
      <c r="A1978" s="2">
        <v>42143</v>
      </c>
      <c r="B1978" s="1">
        <v>8712.27</v>
      </c>
    </row>
    <row r="1979" spans="1:2" x14ac:dyDescent="0.2">
      <c r="A1979" s="2">
        <v>42144</v>
      </c>
      <c r="B1979" s="1">
        <v>8698.1</v>
      </c>
    </row>
    <row r="1980" spans="1:2" x14ac:dyDescent="0.2">
      <c r="A1980" s="2">
        <v>42145</v>
      </c>
      <c r="B1980" s="1">
        <v>8713.09</v>
      </c>
    </row>
    <row r="1981" spans="1:2" x14ac:dyDescent="0.2">
      <c r="A1981" s="2">
        <v>42146</v>
      </c>
      <c r="B1981" s="1">
        <v>8688.5400000000009</v>
      </c>
    </row>
    <row r="1982" spans="1:2" x14ac:dyDescent="0.2">
      <c r="A1982" s="2">
        <v>42149</v>
      </c>
      <c r="B1982" s="1">
        <v>8688.5400000000009</v>
      </c>
    </row>
    <row r="1983" spans="1:2" x14ac:dyDescent="0.2">
      <c r="A1983" s="2">
        <v>42150</v>
      </c>
      <c r="B1983" s="1">
        <v>8610.42</v>
      </c>
    </row>
    <row r="1984" spans="1:2" x14ac:dyDescent="0.2">
      <c r="A1984" s="2">
        <v>42151</v>
      </c>
      <c r="B1984" s="1">
        <v>8668.9</v>
      </c>
    </row>
    <row r="1985" spans="1:2" x14ac:dyDescent="0.2">
      <c r="A1985" s="2">
        <v>42152</v>
      </c>
      <c r="B1985" s="1">
        <v>8665.66</v>
      </c>
    </row>
    <row r="1986" spans="1:2" x14ac:dyDescent="0.2">
      <c r="A1986" s="2">
        <v>42153</v>
      </c>
      <c r="B1986" s="1">
        <v>8607.4599999999991</v>
      </c>
    </row>
    <row r="1987" spans="1:2" x14ac:dyDescent="0.2">
      <c r="A1987" s="2">
        <v>42156</v>
      </c>
      <c r="B1987" s="1">
        <v>8625.89</v>
      </c>
    </row>
    <row r="1988" spans="1:2" x14ac:dyDescent="0.2">
      <c r="A1988" s="2">
        <v>42157</v>
      </c>
      <c r="B1988" s="1">
        <v>8620.98</v>
      </c>
    </row>
    <row r="1989" spans="1:2" x14ac:dyDescent="0.2">
      <c r="A1989" s="2">
        <v>42158</v>
      </c>
      <c r="B1989" s="1">
        <v>8648.2999999999993</v>
      </c>
    </row>
    <row r="1990" spans="1:2" x14ac:dyDescent="0.2">
      <c r="A1990" s="2">
        <v>42159</v>
      </c>
      <c r="B1990" s="1">
        <v>8569.91</v>
      </c>
    </row>
    <row r="1991" spans="1:2" x14ac:dyDescent="0.2">
      <c r="A1991" s="2">
        <v>42160</v>
      </c>
      <c r="B1991" s="1">
        <v>8558.5300000000007</v>
      </c>
    </row>
    <row r="1992" spans="1:2" x14ac:dyDescent="0.2">
      <c r="A1992" s="2">
        <v>42163</v>
      </c>
      <c r="B1992" s="1">
        <v>8516.5400000000009</v>
      </c>
    </row>
    <row r="1993" spans="1:2" x14ac:dyDescent="0.2">
      <c r="A1993" s="2">
        <v>42164</v>
      </c>
      <c r="B1993" s="1">
        <v>8532.9</v>
      </c>
    </row>
    <row r="1994" spans="1:2" x14ac:dyDescent="0.2">
      <c r="A1994" s="2">
        <v>42165</v>
      </c>
      <c r="B1994" s="1">
        <v>8632.77</v>
      </c>
    </row>
    <row r="1995" spans="1:2" x14ac:dyDescent="0.2">
      <c r="A1995" s="2">
        <v>42166</v>
      </c>
      <c r="B1995" s="1">
        <v>8650.0400000000009</v>
      </c>
    </row>
    <row r="1996" spans="1:2" x14ac:dyDescent="0.2">
      <c r="A1996" s="2">
        <v>42167</v>
      </c>
      <c r="B1996" s="1">
        <v>8589.99</v>
      </c>
    </row>
    <row r="1997" spans="1:2" x14ac:dyDescent="0.2">
      <c r="A1997" s="2">
        <v>42170</v>
      </c>
      <c r="B1997" s="1">
        <v>8549.17</v>
      </c>
    </row>
    <row r="1998" spans="1:2" x14ac:dyDescent="0.2">
      <c r="A1998" s="2">
        <v>42171</v>
      </c>
      <c r="B1998" s="1">
        <v>8597.9699999999993</v>
      </c>
    </row>
    <row r="1999" spans="1:2" x14ac:dyDescent="0.2">
      <c r="A1999" s="2">
        <v>42172</v>
      </c>
      <c r="B1999" s="1">
        <v>8611.33</v>
      </c>
    </row>
    <row r="2000" spans="1:2" x14ac:dyDescent="0.2">
      <c r="A2000" s="2">
        <v>42173</v>
      </c>
      <c r="B2000" s="1">
        <v>8684.2199999999993</v>
      </c>
    </row>
    <row r="2001" spans="1:2" x14ac:dyDescent="0.2">
      <c r="A2001" s="2">
        <v>42174</v>
      </c>
      <c r="B2001" s="1">
        <v>8629.91</v>
      </c>
    </row>
    <row r="2002" spans="1:2" x14ac:dyDescent="0.2">
      <c r="A2002" s="2">
        <v>42177</v>
      </c>
      <c r="B2002" s="1">
        <v>8681.31</v>
      </c>
    </row>
    <row r="2003" spans="1:2" x14ac:dyDescent="0.2">
      <c r="A2003" s="2">
        <v>42178</v>
      </c>
      <c r="B2003" s="1">
        <v>8695.69</v>
      </c>
    </row>
    <row r="2004" spans="1:2" x14ac:dyDescent="0.2">
      <c r="A2004" s="2">
        <v>42179</v>
      </c>
      <c r="B2004" s="1">
        <v>8622.09</v>
      </c>
    </row>
    <row r="2005" spans="1:2" x14ac:dyDescent="0.2">
      <c r="A2005" s="2">
        <v>42180</v>
      </c>
      <c r="B2005" s="1">
        <v>8595.27</v>
      </c>
    </row>
    <row r="2006" spans="1:2" x14ac:dyDescent="0.2">
      <c r="A2006" s="2">
        <v>42181</v>
      </c>
      <c r="B2006" s="1">
        <v>8609.93</v>
      </c>
    </row>
    <row r="2007" spans="1:2" x14ac:dyDescent="0.2">
      <c r="A2007" s="2">
        <v>42184</v>
      </c>
      <c r="B2007" s="1">
        <v>8442.0499999999993</v>
      </c>
    </row>
    <row r="2008" spans="1:2" x14ac:dyDescent="0.2">
      <c r="A2008" s="2">
        <v>42185</v>
      </c>
      <c r="B2008" s="1">
        <v>8459.82</v>
      </c>
    </row>
    <row r="2009" spans="1:2" x14ac:dyDescent="0.2">
      <c r="A2009" s="2">
        <v>42186</v>
      </c>
      <c r="B2009" s="1">
        <v>8513.9699999999993</v>
      </c>
    </row>
    <row r="2010" spans="1:2" x14ac:dyDescent="0.2">
      <c r="A2010" s="2">
        <v>42187</v>
      </c>
      <c r="B2010" s="1">
        <v>8507.6299999999992</v>
      </c>
    </row>
    <row r="2011" spans="1:2" x14ac:dyDescent="0.2">
      <c r="A2011" s="2">
        <v>42188</v>
      </c>
      <c r="B2011" s="1">
        <v>8507.6299999999992</v>
      </c>
    </row>
    <row r="2012" spans="1:2" x14ac:dyDescent="0.2">
      <c r="A2012" s="2">
        <v>42191</v>
      </c>
      <c r="B2012" s="1">
        <v>8474.9599999999991</v>
      </c>
    </row>
    <row r="2013" spans="1:2" x14ac:dyDescent="0.2">
      <c r="A2013" s="2">
        <v>42192</v>
      </c>
      <c r="B2013" s="1">
        <v>8532.98</v>
      </c>
    </row>
    <row r="2014" spans="1:2" x14ac:dyDescent="0.2">
      <c r="A2014" s="2">
        <v>42193</v>
      </c>
      <c r="B2014" s="1">
        <v>8397.0400000000009</v>
      </c>
    </row>
    <row r="2015" spans="1:2" x14ac:dyDescent="0.2">
      <c r="A2015" s="2">
        <v>42194</v>
      </c>
      <c r="B2015" s="1">
        <v>8426.0300000000007</v>
      </c>
    </row>
    <row r="2016" spans="1:2" x14ac:dyDescent="0.2">
      <c r="A2016" s="2">
        <v>42195</v>
      </c>
      <c r="B2016" s="1">
        <v>8526.3700000000008</v>
      </c>
    </row>
    <row r="2017" spans="1:2" x14ac:dyDescent="0.2">
      <c r="A2017" s="2">
        <v>42198</v>
      </c>
      <c r="B2017" s="1">
        <v>8606.9599999999991</v>
      </c>
    </row>
    <row r="2018" spans="1:2" x14ac:dyDescent="0.2">
      <c r="A2018" s="2">
        <v>42199</v>
      </c>
      <c r="B2018" s="1">
        <v>8644.68</v>
      </c>
    </row>
    <row r="2019" spans="1:2" x14ac:dyDescent="0.2">
      <c r="A2019" s="2">
        <v>42200</v>
      </c>
      <c r="B2019" s="1">
        <v>8639.7000000000007</v>
      </c>
    </row>
    <row r="2020" spans="1:2" x14ac:dyDescent="0.2">
      <c r="A2020" s="2">
        <v>42201</v>
      </c>
      <c r="B2020" s="1">
        <v>8692.09</v>
      </c>
    </row>
    <row r="2021" spans="1:2" x14ac:dyDescent="0.2">
      <c r="A2021" s="2">
        <v>42202</v>
      </c>
      <c r="B2021" s="1">
        <v>8672.01</v>
      </c>
    </row>
    <row r="2022" spans="1:2" x14ac:dyDescent="0.2">
      <c r="A2022" s="2">
        <v>42205</v>
      </c>
      <c r="B2022" s="1">
        <v>8675.7000000000007</v>
      </c>
    </row>
    <row r="2023" spans="1:2" x14ac:dyDescent="0.2">
      <c r="A2023" s="2">
        <v>42206</v>
      </c>
      <c r="B2023" s="1">
        <v>8625.2000000000007</v>
      </c>
    </row>
    <row r="2024" spans="1:2" x14ac:dyDescent="0.2">
      <c r="A2024" s="2">
        <v>42207</v>
      </c>
      <c r="B2024" s="1">
        <v>8631.24</v>
      </c>
    </row>
    <row r="2025" spans="1:2" x14ac:dyDescent="0.2">
      <c r="A2025" s="2">
        <v>42208</v>
      </c>
      <c r="B2025" s="1">
        <v>8583.9</v>
      </c>
    </row>
    <row r="2026" spans="1:2" x14ac:dyDescent="0.2">
      <c r="A2026" s="2">
        <v>42209</v>
      </c>
      <c r="B2026" s="1">
        <v>8489.5400000000009</v>
      </c>
    </row>
    <row r="2027" spans="1:2" x14ac:dyDescent="0.2">
      <c r="A2027" s="2">
        <v>42212</v>
      </c>
      <c r="B2027" s="1">
        <v>8451.98</v>
      </c>
    </row>
    <row r="2028" spans="1:2" x14ac:dyDescent="0.2">
      <c r="A2028" s="2">
        <v>42213</v>
      </c>
      <c r="B2028" s="1">
        <v>8562.34</v>
      </c>
    </row>
    <row r="2029" spans="1:2" x14ac:dyDescent="0.2">
      <c r="A2029" s="2">
        <v>42214</v>
      </c>
      <c r="B2029" s="1">
        <v>8631.41</v>
      </c>
    </row>
    <row r="2030" spans="1:2" x14ac:dyDescent="0.2">
      <c r="A2030" s="2">
        <v>42215</v>
      </c>
      <c r="B2030" s="1">
        <v>8618.57</v>
      </c>
    </row>
    <row r="2031" spans="1:2" x14ac:dyDescent="0.2">
      <c r="A2031" s="2">
        <v>42216</v>
      </c>
      <c r="B2031" s="1">
        <v>8587.73</v>
      </c>
    </row>
    <row r="2032" spans="1:2" x14ac:dyDescent="0.2">
      <c r="A2032" s="2">
        <v>42219</v>
      </c>
      <c r="B2032" s="1">
        <v>8563.6200000000008</v>
      </c>
    </row>
    <row r="2033" spans="1:2" x14ac:dyDescent="0.2">
      <c r="A2033" s="2">
        <v>42220</v>
      </c>
      <c r="B2033" s="1">
        <v>8547.7800000000007</v>
      </c>
    </row>
    <row r="2034" spans="1:2" x14ac:dyDescent="0.2">
      <c r="A2034" s="2">
        <v>42221</v>
      </c>
      <c r="B2034" s="1">
        <v>8558.07</v>
      </c>
    </row>
    <row r="2035" spans="1:2" x14ac:dyDescent="0.2">
      <c r="A2035" s="2">
        <v>42222</v>
      </c>
      <c r="B2035" s="1">
        <v>8504.33</v>
      </c>
    </row>
    <row r="2036" spans="1:2" x14ac:dyDescent="0.2">
      <c r="A2036" s="2">
        <v>42223</v>
      </c>
      <c r="B2036" s="1">
        <v>8472.6299999999992</v>
      </c>
    </row>
    <row r="2037" spans="1:2" x14ac:dyDescent="0.2">
      <c r="A2037" s="2">
        <v>42226</v>
      </c>
      <c r="B2037" s="1">
        <v>8572.06</v>
      </c>
    </row>
    <row r="2038" spans="1:2" x14ac:dyDescent="0.2">
      <c r="A2038" s="2">
        <v>42227</v>
      </c>
      <c r="B2038" s="1">
        <v>8494.32</v>
      </c>
    </row>
    <row r="2039" spans="1:2" x14ac:dyDescent="0.2">
      <c r="A2039" s="2">
        <v>42228</v>
      </c>
      <c r="B2039" s="1">
        <v>8487.06</v>
      </c>
    </row>
    <row r="2040" spans="1:2" x14ac:dyDescent="0.2">
      <c r="A2040" s="2">
        <v>42229</v>
      </c>
      <c r="B2040" s="1">
        <v>8479.1</v>
      </c>
    </row>
    <row r="2041" spans="1:2" x14ac:dyDescent="0.2">
      <c r="A2041" s="2">
        <v>42230</v>
      </c>
      <c r="B2041" s="1">
        <v>8511.1299999999992</v>
      </c>
    </row>
    <row r="2042" spans="1:2" x14ac:dyDescent="0.2">
      <c r="A2042" s="2">
        <v>42233</v>
      </c>
      <c r="B2042" s="1">
        <v>8544.3700000000008</v>
      </c>
    </row>
    <row r="2043" spans="1:2" x14ac:dyDescent="0.2">
      <c r="A2043" s="2">
        <v>42234</v>
      </c>
      <c r="B2043" s="1">
        <v>8530.39</v>
      </c>
    </row>
    <row r="2044" spans="1:2" x14ac:dyDescent="0.2">
      <c r="A2044" s="2">
        <v>42235</v>
      </c>
      <c r="B2044" s="1">
        <v>8450.18</v>
      </c>
    </row>
    <row r="2045" spans="1:2" x14ac:dyDescent="0.2">
      <c r="A2045" s="2">
        <v>42236</v>
      </c>
      <c r="B2045" s="1">
        <v>8287.41</v>
      </c>
    </row>
    <row r="2046" spans="1:2" x14ac:dyDescent="0.2">
      <c r="A2046" s="2">
        <v>42237</v>
      </c>
      <c r="B2046" s="1">
        <v>8053.26</v>
      </c>
    </row>
    <row r="2047" spans="1:2" x14ac:dyDescent="0.2">
      <c r="A2047" s="2">
        <v>42240</v>
      </c>
      <c r="B2047" s="1">
        <v>7732.58</v>
      </c>
    </row>
    <row r="2048" spans="1:2" x14ac:dyDescent="0.2">
      <c r="A2048" s="2">
        <v>42241</v>
      </c>
      <c r="B2048" s="1">
        <v>7606.9</v>
      </c>
    </row>
    <row r="2049" spans="1:2" x14ac:dyDescent="0.2">
      <c r="A2049" s="2">
        <v>42242</v>
      </c>
      <c r="B2049" s="1">
        <v>7891.34</v>
      </c>
    </row>
    <row r="2050" spans="1:2" x14ac:dyDescent="0.2">
      <c r="A2050" s="2">
        <v>42243</v>
      </c>
      <c r="B2050" s="1">
        <v>8080.18</v>
      </c>
    </row>
    <row r="2051" spans="1:2" x14ac:dyDescent="0.2">
      <c r="A2051" s="2">
        <v>42244</v>
      </c>
      <c r="B2051" s="1">
        <v>8078.42</v>
      </c>
    </row>
    <row r="2052" spans="1:2" x14ac:dyDescent="0.2">
      <c r="A2052" s="2">
        <v>42247</v>
      </c>
      <c r="B2052" s="1">
        <v>8021.61</v>
      </c>
    </row>
    <row r="2053" spans="1:2" x14ac:dyDescent="0.2">
      <c r="A2053" s="2">
        <v>42248</v>
      </c>
      <c r="B2053" s="1">
        <v>7784.95</v>
      </c>
    </row>
    <row r="2054" spans="1:2" x14ac:dyDescent="0.2">
      <c r="A2054" s="2">
        <v>42249</v>
      </c>
      <c r="B2054" s="1">
        <v>7907.63</v>
      </c>
    </row>
    <row r="2055" spans="1:2" x14ac:dyDescent="0.2">
      <c r="A2055" s="2">
        <v>42250</v>
      </c>
      <c r="B2055" s="1">
        <v>7926.78</v>
      </c>
    </row>
    <row r="2056" spans="1:2" x14ac:dyDescent="0.2">
      <c r="A2056" s="2">
        <v>42251</v>
      </c>
      <c r="B2056" s="1">
        <v>7790.23</v>
      </c>
    </row>
    <row r="2057" spans="1:2" x14ac:dyDescent="0.2">
      <c r="A2057" s="2">
        <v>42254</v>
      </c>
      <c r="B2057" s="1">
        <v>7790.23</v>
      </c>
    </row>
    <row r="2058" spans="1:2" x14ac:dyDescent="0.2">
      <c r="A2058" s="2">
        <v>42255</v>
      </c>
      <c r="B2058" s="1">
        <v>7977.32</v>
      </c>
    </row>
    <row r="2059" spans="1:2" x14ac:dyDescent="0.2">
      <c r="A2059" s="2">
        <v>42256</v>
      </c>
      <c r="B2059" s="1">
        <v>7853.96</v>
      </c>
    </row>
    <row r="2060" spans="1:2" x14ac:dyDescent="0.2">
      <c r="A2060" s="2">
        <v>42257</v>
      </c>
      <c r="B2060" s="1">
        <v>7885.68</v>
      </c>
    </row>
    <row r="2061" spans="1:2" x14ac:dyDescent="0.2">
      <c r="A2061" s="2">
        <v>42258</v>
      </c>
      <c r="B2061" s="1">
        <v>7911.27</v>
      </c>
    </row>
    <row r="2062" spans="1:2" x14ac:dyDescent="0.2">
      <c r="A2062" s="2">
        <v>42261</v>
      </c>
      <c r="B2062" s="1">
        <v>7876.12</v>
      </c>
    </row>
    <row r="2063" spans="1:2" x14ac:dyDescent="0.2">
      <c r="A2063" s="2">
        <v>42262</v>
      </c>
      <c r="B2063" s="1">
        <v>7988.54</v>
      </c>
    </row>
    <row r="2064" spans="1:2" x14ac:dyDescent="0.2">
      <c r="A2064" s="2">
        <v>42263</v>
      </c>
      <c r="B2064" s="1">
        <v>8070.01</v>
      </c>
    </row>
    <row r="2065" spans="1:2" x14ac:dyDescent="0.2">
      <c r="A2065" s="2">
        <v>42264</v>
      </c>
      <c r="B2065" s="1">
        <v>8038.16</v>
      </c>
    </row>
    <row r="2066" spans="1:2" x14ac:dyDescent="0.2">
      <c r="A2066" s="2">
        <v>42265</v>
      </c>
      <c r="B2066" s="1">
        <v>7903.99</v>
      </c>
    </row>
    <row r="2067" spans="1:2" x14ac:dyDescent="0.2">
      <c r="A2067" s="2">
        <v>42268</v>
      </c>
      <c r="B2067" s="1">
        <v>7940.8</v>
      </c>
    </row>
    <row r="2068" spans="1:2" x14ac:dyDescent="0.2">
      <c r="A2068" s="2">
        <v>42269</v>
      </c>
      <c r="B2068" s="1">
        <v>7857.88</v>
      </c>
    </row>
    <row r="2069" spans="1:2" x14ac:dyDescent="0.2">
      <c r="A2069" s="2">
        <v>42270</v>
      </c>
      <c r="B2069" s="1">
        <v>7831.92</v>
      </c>
    </row>
    <row r="2070" spans="1:2" x14ac:dyDescent="0.2">
      <c r="A2070" s="2">
        <v>42271</v>
      </c>
      <c r="B2070" s="1">
        <v>7803.73</v>
      </c>
    </row>
    <row r="2071" spans="1:2" x14ac:dyDescent="0.2">
      <c r="A2071" s="2">
        <v>42272</v>
      </c>
      <c r="B2071" s="1">
        <v>7821.17</v>
      </c>
    </row>
    <row r="2072" spans="1:2" x14ac:dyDescent="0.2">
      <c r="A2072" s="2">
        <v>42275</v>
      </c>
      <c r="B2072" s="1">
        <v>7626.94</v>
      </c>
    </row>
    <row r="2073" spans="1:2" x14ac:dyDescent="0.2">
      <c r="A2073" s="2">
        <v>42276</v>
      </c>
      <c r="B2073" s="1">
        <v>7656.74</v>
      </c>
    </row>
    <row r="2074" spans="1:2" x14ac:dyDescent="0.2">
      <c r="A2074" s="2">
        <v>42277</v>
      </c>
      <c r="B2074" s="1">
        <v>7794.37</v>
      </c>
    </row>
    <row r="2075" spans="1:2" x14ac:dyDescent="0.2">
      <c r="A2075" s="2">
        <v>42278</v>
      </c>
      <c r="B2075" s="1">
        <v>7810.38</v>
      </c>
    </row>
    <row r="2076" spans="1:2" x14ac:dyDescent="0.2">
      <c r="A2076" s="2">
        <v>42279</v>
      </c>
      <c r="B2076" s="1">
        <v>7912.09</v>
      </c>
    </row>
    <row r="2077" spans="1:2" x14ac:dyDescent="0.2">
      <c r="A2077" s="2">
        <v>42282</v>
      </c>
      <c r="B2077" s="1">
        <v>8058.88</v>
      </c>
    </row>
    <row r="2078" spans="1:2" x14ac:dyDescent="0.2">
      <c r="A2078" s="2">
        <v>42283</v>
      </c>
      <c r="B2078" s="1">
        <v>8045.31</v>
      </c>
    </row>
    <row r="2079" spans="1:2" x14ac:dyDescent="0.2">
      <c r="A2079" s="2">
        <v>42284</v>
      </c>
      <c r="B2079" s="1">
        <v>8108.17</v>
      </c>
    </row>
    <row r="2080" spans="1:2" x14ac:dyDescent="0.2">
      <c r="A2080" s="2">
        <v>42285</v>
      </c>
      <c r="B2080" s="1">
        <v>8185.27</v>
      </c>
    </row>
    <row r="2081" spans="1:2" x14ac:dyDescent="0.2">
      <c r="A2081" s="2">
        <v>42286</v>
      </c>
      <c r="B2081" s="1">
        <v>8187.2</v>
      </c>
    </row>
    <row r="2082" spans="1:2" x14ac:dyDescent="0.2">
      <c r="A2082" s="2">
        <v>42289</v>
      </c>
      <c r="B2082" s="1">
        <v>8194.06</v>
      </c>
    </row>
    <row r="2083" spans="1:2" x14ac:dyDescent="0.2">
      <c r="A2083" s="2">
        <v>42290</v>
      </c>
      <c r="B2083" s="1">
        <v>8143.27</v>
      </c>
    </row>
    <row r="2084" spans="1:2" x14ac:dyDescent="0.2">
      <c r="A2084" s="2">
        <v>42291</v>
      </c>
      <c r="B2084" s="1">
        <v>8099.26</v>
      </c>
    </row>
    <row r="2085" spans="1:2" x14ac:dyDescent="0.2">
      <c r="A2085" s="2">
        <v>42292</v>
      </c>
      <c r="B2085" s="1">
        <v>8218.1299999999992</v>
      </c>
    </row>
    <row r="2086" spans="1:2" x14ac:dyDescent="0.2">
      <c r="A2086" s="2">
        <v>42293</v>
      </c>
      <c r="B2086" s="1">
        <v>8268.5</v>
      </c>
    </row>
    <row r="2087" spans="1:2" x14ac:dyDescent="0.2">
      <c r="A2087" s="2">
        <v>42296</v>
      </c>
      <c r="B2087" s="1">
        <v>8248.98</v>
      </c>
    </row>
    <row r="2088" spans="1:2" x14ac:dyDescent="0.2">
      <c r="A2088" s="2">
        <v>42297</v>
      </c>
      <c r="B2088" s="1">
        <v>8231.18</v>
      </c>
    </row>
    <row r="2089" spans="1:2" x14ac:dyDescent="0.2">
      <c r="A2089" s="2">
        <v>42298</v>
      </c>
      <c r="B2089" s="1">
        <v>8181.07</v>
      </c>
    </row>
    <row r="2090" spans="1:2" x14ac:dyDescent="0.2">
      <c r="A2090" s="2">
        <v>42299</v>
      </c>
      <c r="B2090" s="1">
        <v>8314.33</v>
      </c>
    </row>
    <row r="2091" spans="1:2" x14ac:dyDescent="0.2">
      <c r="A2091" s="2">
        <v>42300</v>
      </c>
      <c r="B2091" s="1">
        <v>8373.41</v>
      </c>
    </row>
    <row r="2092" spans="1:2" x14ac:dyDescent="0.2">
      <c r="A2092" s="2">
        <v>42303</v>
      </c>
      <c r="B2092" s="1">
        <v>8346.31</v>
      </c>
    </row>
    <row r="2093" spans="1:2" x14ac:dyDescent="0.2">
      <c r="A2093" s="2">
        <v>42304</v>
      </c>
      <c r="B2093" s="1">
        <v>8320.65</v>
      </c>
    </row>
    <row r="2094" spans="1:2" x14ac:dyDescent="0.2">
      <c r="A2094" s="2">
        <v>42305</v>
      </c>
      <c r="B2094" s="1">
        <v>8427.2800000000007</v>
      </c>
    </row>
    <row r="2095" spans="1:2" x14ac:dyDescent="0.2">
      <c r="A2095" s="2">
        <v>42306</v>
      </c>
      <c r="B2095" s="1">
        <v>8422.73</v>
      </c>
    </row>
    <row r="2096" spans="1:2" x14ac:dyDescent="0.2">
      <c r="A2096" s="2">
        <v>42307</v>
      </c>
      <c r="B2096" s="1">
        <v>8369.09</v>
      </c>
    </row>
    <row r="2097" spans="1:2" x14ac:dyDescent="0.2">
      <c r="A2097" s="2">
        <v>42310</v>
      </c>
      <c r="B2097" s="1">
        <v>8466.82</v>
      </c>
    </row>
    <row r="2098" spans="1:2" x14ac:dyDescent="0.2">
      <c r="A2098" s="2">
        <v>42311</v>
      </c>
      <c r="B2098" s="1">
        <v>8493.14</v>
      </c>
    </row>
    <row r="2099" spans="1:2" x14ac:dyDescent="0.2">
      <c r="A2099" s="2">
        <v>42312</v>
      </c>
      <c r="B2099" s="1">
        <v>8450.0400000000009</v>
      </c>
    </row>
    <row r="2100" spans="1:2" x14ac:dyDescent="0.2">
      <c r="A2100" s="2">
        <v>42313</v>
      </c>
      <c r="B2100" s="1">
        <v>8441.82</v>
      </c>
    </row>
    <row r="2101" spans="1:2" x14ac:dyDescent="0.2">
      <c r="A2101" s="2">
        <v>42314</v>
      </c>
      <c r="B2101" s="1">
        <v>8446.68</v>
      </c>
    </row>
    <row r="2102" spans="1:2" x14ac:dyDescent="0.2">
      <c r="A2102" s="2">
        <v>42317</v>
      </c>
      <c r="B2102" s="1">
        <v>8364.34</v>
      </c>
    </row>
    <row r="2103" spans="1:2" x14ac:dyDescent="0.2">
      <c r="A2103" s="2">
        <v>42318</v>
      </c>
      <c r="B2103" s="1">
        <v>8392.18</v>
      </c>
    </row>
    <row r="2104" spans="1:2" x14ac:dyDescent="0.2">
      <c r="A2104" s="2">
        <v>42319</v>
      </c>
      <c r="B2104" s="1">
        <v>8361.6</v>
      </c>
    </row>
    <row r="2105" spans="1:2" x14ac:dyDescent="0.2">
      <c r="A2105" s="2">
        <v>42320</v>
      </c>
      <c r="B2105" s="1">
        <v>8234.98</v>
      </c>
    </row>
    <row r="2106" spans="1:2" x14ac:dyDescent="0.2">
      <c r="A2106" s="2">
        <v>42321</v>
      </c>
      <c r="B2106" s="1">
        <v>8170.05</v>
      </c>
    </row>
    <row r="2107" spans="1:2" x14ac:dyDescent="0.2">
      <c r="A2107" s="2">
        <v>42324</v>
      </c>
      <c r="B2107" s="1">
        <v>8294.83</v>
      </c>
    </row>
    <row r="2108" spans="1:2" x14ac:dyDescent="0.2">
      <c r="A2108" s="2">
        <v>42325</v>
      </c>
      <c r="B2108" s="1">
        <v>8283.59</v>
      </c>
    </row>
    <row r="2109" spans="1:2" x14ac:dyDescent="0.2">
      <c r="A2109" s="2">
        <v>42326</v>
      </c>
      <c r="B2109" s="1">
        <v>8405.64</v>
      </c>
    </row>
    <row r="2110" spans="1:2" x14ac:dyDescent="0.2">
      <c r="A2110" s="2">
        <v>42327</v>
      </c>
      <c r="B2110" s="1">
        <v>8389.68</v>
      </c>
    </row>
    <row r="2111" spans="1:2" x14ac:dyDescent="0.2">
      <c r="A2111" s="2">
        <v>42328</v>
      </c>
      <c r="B2111" s="1">
        <v>8409.86</v>
      </c>
    </row>
    <row r="2112" spans="1:2" x14ac:dyDescent="0.2">
      <c r="A2112" s="2">
        <v>42331</v>
      </c>
      <c r="B2112" s="1">
        <v>8396.2199999999993</v>
      </c>
    </row>
    <row r="2113" spans="1:2" x14ac:dyDescent="0.2">
      <c r="A2113" s="2">
        <v>42332</v>
      </c>
      <c r="B2113" s="1">
        <v>8414.56</v>
      </c>
    </row>
    <row r="2114" spans="1:2" x14ac:dyDescent="0.2">
      <c r="A2114" s="2">
        <v>42333</v>
      </c>
      <c r="B2114" s="1">
        <v>8407.64</v>
      </c>
    </row>
    <row r="2115" spans="1:2" x14ac:dyDescent="0.2">
      <c r="A2115" s="2">
        <v>42334</v>
      </c>
      <c r="B2115" s="1">
        <v>8407.64</v>
      </c>
    </row>
    <row r="2116" spans="1:2" x14ac:dyDescent="0.2">
      <c r="A2116" s="2">
        <v>42335</v>
      </c>
      <c r="B2116" s="1">
        <v>8408.5400000000009</v>
      </c>
    </row>
    <row r="2117" spans="1:2" x14ac:dyDescent="0.2">
      <c r="A2117" s="2">
        <v>42338</v>
      </c>
      <c r="B2117" s="1">
        <v>8362.69</v>
      </c>
    </row>
    <row r="2118" spans="1:2" x14ac:dyDescent="0.2">
      <c r="A2118" s="2">
        <v>42339</v>
      </c>
      <c r="B2118" s="1">
        <v>8458.3799999999992</v>
      </c>
    </row>
    <row r="2119" spans="1:2" x14ac:dyDescent="0.2">
      <c r="A2119" s="2">
        <v>42340</v>
      </c>
      <c r="B2119" s="1">
        <v>8354.39</v>
      </c>
    </row>
    <row r="2120" spans="1:2" x14ac:dyDescent="0.2">
      <c r="A2120" s="2">
        <v>42341</v>
      </c>
      <c r="B2120" s="1">
        <v>8244.58</v>
      </c>
    </row>
    <row r="2121" spans="1:2" x14ac:dyDescent="0.2">
      <c r="A2121" s="2">
        <v>42342</v>
      </c>
      <c r="B2121" s="1">
        <v>8409.92</v>
      </c>
    </row>
    <row r="2122" spans="1:2" x14ac:dyDescent="0.2">
      <c r="A2122" s="2">
        <v>42345</v>
      </c>
      <c r="B2122" s="1">
        <v>8349.65</v>
      </c>
    </row>
    <row r="2123" spans="1:2" x14ac:dyDescent="0.2">
      <c r="A2123" s="2">
        <v>42346</v>
      </c>
      <c r="B2123" s="1">
        <v>8271.51</v>
      </c>
    </row>
    <row r="2124" spans="1:2" x14ac:dyDescent="0.2">
      <c r="A2124" s="2">
        <v>42347</v>
      </c>
      <c r="B2124" s="1">
        <v>8240.3799999999992</v>
      </c>
    </row>
    <row r="2125" spans="1:2" x14ac:dyDescent="0.2">
      <c r="A2125" s="2">
        <v>42348</v>
      </c>
      <c r="B2125" s="1">
        <v>8256.23</v>
      </c>
    </row>
    <row r="2126" spans="1:2" x14ac:dyDescent="0.2">
      <c r="A2126" s="2">
        <v>42349</v>
      </c>
      <c r="B2126" s="1">
        <v>8104.3</v>
      </c>
    </row>
    <row r="2127" spans="1:2" x14ac:dyDescent="0.2">
      <c r="A2127" s="2">
        <v>42352</v>
      </c>
      <c r="B2127" s="1">
        <v>8150.06</v>
      </c>
    </row>
    <row r="2128" spans="1:2" x14ac:dyDescent="0.2">
      <c r="A2128" s="2">
        <v>42353</v>
      </c>
      <c r="B2128" s="1">
        <v>8264.06</v>
      </c>
    </row>
    <row r="2129" spans="1:2" x14ac:dyDescent="0.2">
      <c r="A2129" s="2">
        <v>42354</v>
      </c>
      <c r="B2129" s="1">
        <v>8393.6299999999992</v>
      </c>
    </row>
    <row r="2130" spans="1:2" x14ac:dyDescent="0.2">
      <c r="A2130" s="2">
        <v>42355</v>
      </c>
      <c r="B2130" s="1">
        <v>8263.7999999999993</v>
      </c>
    </row>
    <row r="2131" spans="1:2" x14ac:dyDescent="0.2">
      <c r="A2131" s="2">
        <v>42356</v>
      </c>
      <c r="B2131" s="1">
        <v>8108.59</v>
      </c>
    </row>
    <row r="2132" spans="1:2" x14ac:dyDescent="0.2">
      <c r="A2132" s="2">
        <v>42359</v>
      </c>
      <c r="B2132" s="1">
        <v>8162.67</v>
      </c>
    </row>
    <row r="2133" spans="1:2" x14ac:dyDescent="0.2">
      <c r="A2133" s="2">
        <v>42360</v>
      </c>
      <c r="B2133" s="1">
        <v>8237.07</v>
      </c>
    </row>
    <row r="2134" spans="1:2" x14ac:dyDescent="0.2">
      <c r="A2134" s="2">
        <v>42361</v>
      </c>
      <c r="B2134" s="1">
        <v>8342.2999999999993</v>
      </c>
    </row>
    <row r="2135" spans="1:2" x14ac:dyDescent="0.2">
      <c r="A2135" s="2">
        <v>42362</v>
      </c>
      <c r="B2135" s="1">
        <v>8320.9500000000007</v>
      </c>
    </row>
    <row r="2136" spans="1:2" x14ac:dyDescent="0.2">
      <c r="A2136" s="2">
        <v>42363</v>
      </c>
      <c r="B2136" s="1">
        <v>8320.9500000000007</v>
      </c>
    </row>
    <row r="2137" spans="1:2" x14ac:dyDescent="0.2">
      <c r="A2137" s="2">
        <v>42366</v>
      </c>
      <c r="B2137" s="1">
        <v>8294.36</v>
      </c>
    </row>
    <row r="2138" spans="1:2" x14ac:dyDescent="0.2">
      <c r="A2138" s="2">
        <v>42367</v>
      </c>
      <c r="B2138" s="1">
        <v>8369.91</v>
      </c>
    </row>
    <row r="2139" spans="1:2" x14ac:dyDescent="0.2">
      <c r="A2139" s="2">
        <v>42368</v>
      </c>
      <c r="B2139" s="1">
        <v>8316.66</v>
      </c>
    </row>
    <row r="2140" spans="1:2" x14ac:dyDescent="0.2">
      <c r="A2140" s="2">
        <v>42369</v>
      </c>
      <c r="B2140" s="1">
        <v>8246.07</v>
      </c>
    </row>
    <row r="2141" spans="1:2" x14ac:dyDescent="0.2">
      <c r="A2141" s="2">
        <v>42370</v>
      </c>
      <c r="B2141" s="1">
        <v>8246.07</v>
      </c>
    </row>
    <row r="2142" spans="1:2" x14ac:dyDescent="0.2">
      <c r="A2142" s="2">
        <v>42373</v>
      </c>
      <c r="B2142" s="1">
        <v>8123.71</v>
      </c>
    </row>
    <row r="2143" spans="1:2" x14ac:dyDescent="0.2">
      <c r="A2143" s="2">
        <v>42374</v>
      </c>
      <c r="B2143" s="1">
        <v>8158.46</v>
      </c>
    </row>
    <row r="2144" spans="1:2" x14ac:dyDescent="0.2">
      <c r="A2144" s="2">
        <v>42375</v>
      </c>
      <c r="B2144" s="1">
        <v>8054.73</v>
      </c>
    </row>
    <row r="2145" spans="1:2" x14ac:dyDescent="0.2">
      <c r="A2145" s="2">
        <v>42376</v>
      </c>
      <c r="B2145" s="1">
        <v>7881.83</v>
      </c>
    </row>
    <row r="2146" spans="1:2" x14ac:dyDescent="0.2">
      <c r="A2146" s="2">
        <v>42377</v>
      </c>
      <c r="B2146" s="1">
        <v>7785.86</v>
      </c>
    </row>
    <row r="2147" spans="1:2" x14ac:dyDescent="0.2">
      <c r="A2147" s="2">
        <v>42380</v>
      </c>
      <c r="B2147" s="1">
        <v>7795.99</v>
      </c>
    </row>
    <row r="2148" spans="1:2" x14ac:dyDescent="0.2">
      <c r="A2148" s="2">
        <v>42381</v>
      </c>
      <c r="B2148" s="1">
        <v>7851.37</v>
      </c>
    </row>
    <row r="2149" spans="1:2" x14ac:dyDescent="0.2">
      <c r="A2149" s="2">
        <v>42382</v>
      </c>
      <c r="B2149" s="1">
        <v>7687.95</v>
      </c>
    </row>
    <row r="2150" spans="1:2" x14ac:dyDescent="0.2">
      <c r="A2150" s="2">
        <v>42383</v>
      </c>
      <c r="B2150" s="1">
        <v>7812.91</v>
      </c>
    </row>
    <row r="2151" spans="1:2" x14ac:dyDescent="0.2">
      <c r="A2151" s="2">
        <v>42384</v>
      </c>
      <c r="B2151" s="1">
        <v>7661.47</v>
      </c>
    </row>
    <row r="2152" spans="1:2" x14ac:dyDescent="0.2">
      <c r="A2152" s="2">
        <v>42387</v>
      </c>
      <c r="B2152" s="1">
        <v>7661.47</v>
      </c>
    </row>
    <row r="2153" spans="1:2" x14ac:dyDescent="0.2">
      <c r="A2153" s="2">
        <v>42388</v>
      </c>
      <c r="B2153" s="1">
        <v>7670.95</v>
      </c>
    </row>
    <row r="2154" spans="1:2" x14ac:dyDescent="0.2">
      <c r="A2154" s="2">
        <v>42389</v>
      </c>
      <c r="B2154" s="1">
        <v>7547.15</v>
      </c>
    </row>
    <row r="2155" spans="1:2" x14ac:dyDescent="0.2">
      <c r="A2155" s="2">
        <v>42390</v>
      </c>
      <c r="B2155" s="1">
        <v>7599.26</v>
      </c>
    </row>
    <row r="2156" spans="1:2" x14ac:dyDescent="0.2">
      <c r="A2156" s="2">
        <v>42391</v>
      </c>
      <c r="B2156" s="1">
        <v>7717.7</v>
      </c>
    </row>
    <row r="2157" spans="1:2" x14ac:dyDescent="0.2">
      <c r="A2157" s="2">
        <v>42394</v>
      </c>
      <c r="B2157" s="1">
        <v>7605.59</v>
      </c>
    </row>
    <row r="2158" spans="1:2" x14ac:dyDescent="0.2">
      <c r="A2158" s="2">
        <v>42395</v>
      </c>
      <c r="B2158" s="1">
        <v>7722.49</v>
      </c>
    </row>
    <row r="2159" spans="1:2" x14ac:dyDescent="0.2">
      <c r="A2159" s="2">
        <v>42396</v>
      </c>
      <c r="B2159" s="1">
        <v>7675.92</v>
      </c>
    </row>
    <row r="2160" spans="1:2" x14ac:dyDescent="0.2">
      <c r="A2160" s="2">
        <v>42397</v>
      </c>
      <c r="B2160" s="1">
        <v>7696.7</v>
      </c>
    </row>
    <row r="2161" spans="1:2" x14ac:dyDescent="0.2">
      <c r="A2161" s="2">
        <v>42398</v>
      </c>
      <c r="B2161" s="1">
        <v>7890.52</v>
      </c>
    </row>
    <row r="2162" spans="1:2" x14ac:dyDescent="0.2">
      <c r="A2162" s="2">
        <v>42401</v>
      </c>
      <c r="B2162" s="1">
        <v>7872.02</v>
      </c>
    </row>
    <row r="2163" spans="1:2" x14ac:dyDescent="0.2">
      <c r="A2163" s="2">
        <v>42402</v>
      </c>
      <c r="B2163" s="1">
        <v>7735.15</v>
      </c>
    </row>
    <row r="2164" spans="1:2" x14ac:dyDescent="0.2">
      <c r="A2164" s="2">
        <v>42403</v>
      </c>
      <c r="B2164" s="1">
        <v>7795.23</v>
      </c>
    </row>
    <row r="2165" spans="1:2" x14ac:dyDescent="0.2">
      <c r="A2165" s="2">
        <v>42404</v>
      </c>
      <c r="B2165" s="1">
        <v>7809.43</v>
      </c>
    </row>
    <row r="2166" spans="1:2" x14ac:dyDescent="0.2">
      <c r="A2166" s="2">
        <v>42405</v>
      </c>
      <c r="B2166" s="1">
        <v>7713.65</v>
      </c>
    </row>
    <row r="2167" spans="1:2" x14ac:dyDescent="0.2">
      <c r="A2167" s="2">
        <v>42408</v>
      </c>
      <c r="B2167" s="1">
        <v>7631</v>
      </c>
    </row>
    <row r="2168" spans="1:2" x14ac:dyDescent="0.2">
      <c r="A2168" s="2">
        <v>42409</v>
      </c>
      <c r="B2168" s="1">
        <v>7630.12</v>
      </c>
    </row>
    <row r="2169" spans="1:2" x14ac:dyDescent="0.2">
      <c r="A2169" s="2">
        <v>42410</v>
      </c>
      <c r="B2169" s="1">
        <v>7606.76</v>
      </c>
    </row>
    <row r="2170" spans="1:2" x14ac:dyDescent="0.2">
      <c r="A2170" s="2">
        <v>42411</v>
      </c>
      <c r="B2170" s="1">
        <v>7480.88</v>
      </c>
    </row>
    <row r="2171" spans="1:2" x14ac:dyDescent="0.2">
      <c r="A2171" s="2">
        <v>42412</v>
      </c>
      <c r="B2171" s="1">
        <v>7644.37</v>
      </c>
    </row>
    <row r="2172" spans="1:2" x14ac:dyDescent="0.2">
      <c r="A2172" s="2">
        <v>42415</v>
      </c>
      <c r="B2172" s="1">
        <v>7644.37</v>
      </c>
    </row>
    <row r="2173" spans="1:2" x14ac:dyDescent="0.2">
      <c r="A2173" s="2">
        <v>42416</v>
      </c>
      <c r="B2173" s="1">
        <v>7749.85</v>
      </c>
    </row>
    <row r="2174" spans="1:2" x14ac:dyDescent="0.2">
      <c r="A2174" s="2">
        <v>42417</v>
      </c>
      <c r="B2174" s="1">
        <v>7855.41</v>
      </c>
    </row>
    <row r="2175" spans="1:2" x14ac:dyDescent="0.2">
      <c r="A2175" s="2">
        <v>42418</v>
      </c>
      <c r="B2175" s="1">
        <v>7835.26</v>
      </c>
    </row>
    <row r="2176" spans="1:2" x14ac:dyDescent="0.2">
      <c r="A2176" s="2">
        <v>42419</v>
      </c>
      <c r="B2176" s="1">
        <v>7829.06</v>
      </c>
    </row>
    <row r="2177" spans="1:2" x14ac:dyDescent="0.2">
      <c r="A2177" s="2">
        <v>42422</v>
      </c>
      <c r="B2177" s="1">
        <v>7929.27</v>
      </c>
    </row>
    <row r="2178" spans="1:2" x14ac:dyDescent="0.2">
      <c r="A2178" s="2">
        <v>42423</v>
      </c>
      <c r="B2178" s="1">
        <v>7839.68</v>
      </c>
    </row>
    <row r="2179" spans="1:2" x14ac:dyDescent="0.2">
      <c r="A2179" s="2">
        <v>42424</v>
      </c>
      <c r="B2179" s="1">
        <v>7852.03</v>
      </c>
    </row>
    <row r="2180" spans="1:2" x14ac:dyDescent="0.2">
      <c r="A2180" s="2">
        <v>42425</v>
      </c>
      <c r="B2180" s="1">
        <v>7947.03</v>
      </c>
    </row>
    <row r="2181" spans="1:2" x14ac:dyDescent="0.2">
      <c r="A2181" s="2">
        <v>42426</v>
      </c>
      <c r="B2181" s="1">
        <v>7924.22</v>
      </c>
    </row>
    <row r="2182" spans="1:2" x14ac:dyDescent="0.2">
      <c r="A2182" s="2">
        <v>42429</v>
      </c>
      <c r="B2182" s="1">
        <v>7849.18</v>
      </c>
    </row>
    <row r="2183" spans="1:2" x14ac:dyDescent="0.2">
      <c r="A2183" s="2">
        <v>42430</v>
      </c>
      <c r="B2183" s="1">
        <v>8019.09</v>
      </c>
    </row>
    <row r="2184" spans="1:2" x14ac:dyDescent="0.2">
      <c r="A2184" s="2">
        <v>42431</v>
      </c>
      <c r="B2184" s="1">
        <v>8052.44</v>
      </c>
    </row>
    <row r="2185" spans="1:2" x14ac:dyDescent="0.2">
      <c r="A2185" s="2">
        <v>42432</v>
      </c>
      <c r="B2185" s="1">
        <v>8082.28</v>
      </c>
    </row>
    <row r="2186" spans="1:2" x14ac:dyDescent="0.2">
      <c r="A2186" s="2">
        <v>42433</v>
      </c>
      <c r="B2186" s="1">
        <v>8111.61</v>
      </c>
    </row>
    <row r="2187" spans="1:2" x14ac:dyDescent="0.2">
      <c r="A2187" s="2">
        <v>42436</v>
      </c>
      <c r="B2187" s="1">
        <v>8139.03</v>
      </c>
    </row>
    <row r="2188" spans="1:2" x14ac:dyDescent="0.2">
      <c r="A2188" s="2">
        <v>42437</v>
      </c>
      <c r="B2188" s="1">
        <v>8051.86</v>
      </c>
    </row>
    <row r="2189" spans="1:2" x14ac:dyDescent="0.2">
      <c r="A2189" s="2">
        <v>42438</v>
      </c>
      <c r="B2189" s="1">
        <v>8085.04</v>
      </c>
    </row>
    <row r="2190" spans="1:2" x14ac:dyDescent="0.2">
      <c r="A2190" s="2">
        <v>42439</v>
      </c>
      <c r="B2190" s="1">
        <v>8085.33</v>
      </c>
    </row>
    <row r="2191" spans="1:2" x14ac:dyDescent="0.2">
      <c r="A2191" s="2">
        <v>42440</v>
      </c>
      <c r="B2191" s="1">
        <v>8201.02</v>
      </c>
    </row>
    <row r="2192" spans="1:2" x14ac:dyDescent="0.2">
      <c r="A2192" s="2">
        <v>42443</v>
      </c>
      <c r="B2192" s="1">
        <v>8182.89</v>
      </c>
    </row>
    <row r="2193" spans="1:2" x14ac:dyDescent="0.2">
      <c r="A2193" s="2">
        <v>42444</v>
      </c>
      <c r="B2193" s="1">
        <v>8156.48</v>
      </c>
    </row>
    <row r="2194" spans="1:2" x14ac:dyDescent="0.2">
      <c r="A2194" s="2">
        <v>42445</v>
      </c>
      <c r="B2194" s="1">
        <v>8177.66</v>
      </c>
    </row>
    <row r="2195" spans="1:2" x14ac:dyDescent="0.2">
      <c r="A2195" s="2">
        <v>42446</v>
      </c>
      <c r="B2195" s="1">
        <v>8248.33</v>
      </c>
    </row>
    <row r="2196" spans="1:2" x14ac:dyDescent="0.2">
      <c r="A2196" s="2">
        <v>42447</v>
      </c>
      <c r="B2196" s="1">
        <v>8294.59</v>
      </c>
    </row>
    <row r="2197" spans="1:2" x14ac:dyDescent="0.2">
      <c r="A2197" s="2">
        <v>42450</v>
      </c>
      <c r="B2197" s="1">
        <v>8299.85</v>
      </c>
    </row>
    <row r="2198" spans="1:2" x14ac:dyDescent="0.2">
      <c r="A2198" s="2">
        <v>42451</v>
      </c>
      <c r="B2198" s="1">
        <v>8277.3700000000008</v>
      </c>
    </row>
    <row r="2199" spans="1:2" x14ac:dyDescent="0.2">
      <c r="A2199" s="2">
        <v>42452</v>
      </c>
      <c r="B2199" s="1">
        <v>8235.73</v>
      </c>
    </row>
    <row r="2200" spans="1:2" x14ac:dyDescent="0.2">
      <c r="A2200" s="2">
        <v>42453</v>
      </c>
      <c r="B2200" s="1">
        <v>8232.11</v>
      </c>
    </row>
    <row r="2201" spans="1:2" x14ac:dyDescent="0.2">
      <c r="A2201" s="2">
        <v>42454</v>
      </c>
      <c r="B2201" s="1">
        <v>8232.11</v>
      </c>
    </row>
    <row r="2202" spans="1:2" x14ac:dyDescent="0.2">
      <c r="A2202" s="2">
        <v>42457</v>
      </c>
      <c r="B2202" s="1">
        <v>8240.14</v>
      </c>
    </row>
    <row r="2203" spans="1:2" x14ac:dyDescent="0.2">
      <c r="A2203" s="2">
        <v>42458</v>
      </c>
      <c r="B2203" s="1">
        <v>8281.32</v>
      </c>
    </row>
    <row r="2204" spans="1:2" x14ac:dyDescent="0.2">
      <c r="A2204" s="2">
        <v>42459</v>
      </c>
      <c r="B2204" s="1">
        <v>8318.9599999999991</v>
      </c>
    </row>
    <row r="2205" spans="1:2" x14ac:dyDescent="0.2">
      <c r="A2205" s="2">
        <v>42460</v>
      </c>
      <c r="B2205" s="1">
        <v>8291.39</v>
      </c>
    </row>
    <row r="2206" spans="1:2" x14ac:dyDescent="0.2">
      <c r="A2206" s="2">
        <v>42461</v>
      </c>
      <c r="B2206" s="1">
        <v>8335.2800000000007</v>
      </c>
    </row>
    <row r="2207" spans="1:2" x14ac:dyDescent="0.2">
      <c r="A2207" s="2">
        <v>42464</v>
      </c>
      <c r="B2207" s="1">
        <v>8325.9</v>
      </c>
    </row>
    <row r="2208" spans="1:2" x14ac:dyDescent="0.2">
      <c r="A2208" s="2">
        <v>42465</v>
      </c>
      <c r="B2208" s="1">
        <v>8246.09</v>
      </c>
    </row>
    <row r="2209" spans="1:2" x14ac:dyDescent="0.2">
      <c r="A2209" s="2">
        <v>42466</v>
      </c>
      <c r="B2209" s="1">
        <v>8317.2099999999991</v>
      </c>
    </row>
    <row r="2210" spans="1:2" x14ac:dyDescent="0.2">
      <c r="A2210" s="2">
        <v>42467</v>
      </c>
      <c r="B2210" s="1">
        <v>8225.5499999999993</v>
      </c>
    </row>
    <row r="2211" spans="1:2" x14ac:dyDescent="0.2">
      <c r="A2211" s="2">
        <v>42468</v>
      </c>
      <c r="B2211" s="1">
        <v>8252.18</v>
      </c>
    </row>
    <row r="2212" spans="1:2" x14ac:dyDescent="0.2">
      <c r="A2212" s="2">
        <v>42471</v>
      </c>
      <c r="B2212" s="1">
        <v>8229.11</v>
      </c>
    </row>
    <row r="2213" spans="1:2" x14ac:dyDescent="0.2">
      <c r="A2213" s="2">
        <v>42472</v>
      </c>
      <c r="B2213" s="1">
        <v>8313.3700000000008</v>
      </c>
    </row>
    <row r="2214" spans="1:2" x14ac:dyDescent="0.2">
      <c r="A2214" s="2">
        <v>42473</v>
      </c>
      <c r="B2214" s="1">
        <v>8383.75</v>
      </c>
    </row>
    <row r="2215" spans="1:2" x14ac:dyDescent="0.2">
      <c r="A2215" s="2">
        <v>42474</v>
      </c>
      <c r="B2215" s="1">
        <v>8393.4500000000007</v>
      </c>
    </row>
    <row r="2216" spans="1:2" x14ac:dyDescent="0.2">
      <c r="A2216" s="2">
        <v>42475</v>
      </c>
      <c r="B2216" s="1">
        <v>8383.84</v>
      </c>
    </row>
    <row r="2217" spans="1:2" x14ac:dyDescent="0.2">
      <c r="A2217" s="2">
        <v>42478</v>
      </c>
      <c r="B2217" s="1">
        <v>8445.07</v>
      </c>
    </row>
    <row r="2218" spans="1:2" x14ac:dyDescent="0.2">
      <c r="A2218" s="2">
        <v>42479</v>
      </c>
      <c r="B2218" s="1">
        <v>8497.59</v>
      </c>
    </row>
    <row r="2219" spans="1:2" x14ac:dyDescent="0.2">
      <c r="A2219" s="2">
        <v>42480</v>
      </c>
      <c r="B2219" s="1">
        <v>8510.23</v>
      </c>
    </row>
    <row r="2220" spans="1:2" x14ac:dyDescent="0.2">
      <c r="A2220" s="2">
        <v>42481</v>
      </c>
      <c r="B2220" s="1">
        <v>8460.9699999999993</v>
      </c>
    </row>
    <row r="2221" spans="1:2" x14ac:dyDescent="0.2">
      <c r="A2221" s="2">
        <v>42482</v>
      </c>
      <c r="B2221" s="1">
        <v>8496.26</v>
      </c>
    </row>
    <row r="2222" spans="1:2" x14ac:dyDescent="0.2">
      <c r="A2222" s="2">
        <v>42485</v>
      </c>
      <c r="B2222" s="1">
        <v>8483.33</v>
      </c>
    </row>
    <row r="2223" spans="1:2" x14ac:dyDescent="0.2">
      <c r="A2223" s="2">
        <v>42486</v>
      </c>
      <c r="B2223" s="1">
        <v>8503.75</v>
      </c>
    </row>
    <row r="2224" spans="1:2" x14ac:dyDescent="0.2">
      <c r="A2224" s="2">
        <v>42487</v>
      </c>
      <c r="B2224" s="1">
        <v>8540.2900000000009</v>
      </c>
    </row>
    <row r="2225" spans="1:2" x14ac:dyDescent="0.2">
      <c r="A2225" s="2">
        <v>42488</v>
      </c>
      <c r="B2225" s="1">
        <v>8476.33</v>
      </c>
    </row>
    <row r="2226" spans="1:2" x14ac:dyDescent="0.2">
      <c r="A2226" s="2">
        <v>42489</v>
      </c>
      <c r="B2226" s="1">
        <v>8437.6</v>
      </c>
    </row>
    <row r="2227" spans="1:2" x14ac:dyDescent="0.2">
      <c r="A2227" s="2">
        <v>42492</v>
      </c>
      <c r="B2227" s="1">
        <v>8499.48</v>
      </c>
    </row>
    <row r="2228" spans="1:2" x14ac:dyDescent="0.2">
      <c r="A2228" s="2">
        <v>42493</v>
      </c>
      <c r="B2228" s="1">
        <v>8429.7099999999991</v>
      </c>
    </row>
    <row r="2229" spans="1:2" x14ac:dyDescent="0.2">
      <c r="A2229" s="2">
        <v>42494</v>
      </c>
      <c r="B2229" s="1">
        <v>8379.66</v>
      </c>
    </row>
    <row r="2230" spans="1:2" x14ac:dyDescent="0.2">
      <c r="A2230" s="2">
        <v>42495</v>
      </c>
      <c r="B2230" s="1">
        <v>8379.91</v>
      </c>
    </row>
    <row r="2231" spans="1:2" x14ac:dyDescent="0.2">
      <c r="A2231" s="2">
        <v>42496</v>
      </c>
      <c r="B2231" s="1">
        <v>8404.75</v>
      </c>
    </row>
    <row r="2232" spans="1:2" x14ac:dyDescent="0.2">
      <c r="A2232" s="2">
        <v>42499</v>
      </c>
      <c r="B2232" s="1">
        <v>8406.7099999999991</v>
      </c>
    </row>
    <row r="2233" spans="1:2" x14ac:dyDescent="0.2">
      <c r="A2233" s="2">
        <v>42500</v>
      </c>
      <c r="B2233" s="1">
        <v>8507.44</v>
      </c>
    </row>
    <row r="2234" spans="1:2" x14ac:dyDescent="0.2">
      <c r="A2234" s="2">
        <v>42501</v>
      </c>
      <c r="B2234" s="1">
        <v>8423.06</v>
      </c>
    </row>
    <row r="2235" spans="1:2" x14ac:dyDescent="0.2">
      <c r="A2235" s="2">
        <v>42502</v>
      </c>
      <c r="B2235" s="1">
        <v>8437.4699999999993</v>
      </c>
    </row>
    <row r="2236" spans="1:2" x14ac:dyDescent="0.2">
      <c r="A2236" s="2">
        <v>42503</v>
      </c>
      <c r="B2236" s="1">
        <v>8350.27</v>
      </c>
    </row>
    <row r="2237" spans="1:2" x14ac:dyDescent="0.2">
      <c r="A2237" s="2">
        <v>42506</v>
      </c>
      <c r="B2237" s="1">
        <v>8425.43</v>
      </c>
    </row>
    <row r="2238" spans="1:2" x14ac:dyDescent="0.2">
      <c r="A2238" s="2">
        <v>42507</v>
      </c>
      <c r="B2238" s="1">
        <v>8354.19</v>
      </c>
    </row>
    <row r="2239" spans="1:2" x14ac:dyDescent="0.2">
      <c r="A2239" s="2">
        <v>42508</v>
      </c>
      <c r="B2239" s="1">
        <v>8353.15</v>
      </c>
    </row>
    <row r="2240" spans="1:2" x14ac:dyDescent="0.2">
      <c r="A2240" s="2">
        <v>42509</v>
      </c>
      <c r="B2240" s="1">
        <v>8328.2900000000009</v>
      </c>
    </row>
    <row r="2241" spans="1:2" x14ac:dyDescent="0.2">
      <c r="A2241" s="2">
        <v>42510</v>
      </c>
      <c r="B2241" s="1">
        <v>8355.19</v>
      </c>
    </row>
    <row r="2242" spans="1:2" x14ac:dyDescent="0.2">
      <c r="A2242" s="2">
        <v>42513</v>
      </c>
      <c r="B2242" s="1">
        <v>8335.6200000000008</v>
      </c>
    </row>
    <row r="2243" spans="1:2" x14ac:dyDescent="0.2">
      <c r="A2243" s="2">
        <v>42514</v>
      </c>
      <c r="B2243" s="1">
        <v>8425.65</v>
      </c>
    </row>
    <row r="2244" spans="1:2" x14ac:dyDescent="0.2">
      <c r="A2244" s="2">
        <v>42515</v>
      </c>
      <c r="B2244" s="1">
        <v>8484.19</v>
      </c>
    </row>
    <row r="2245" spans="1:2" x14ac:dyDescent="0.2">
      <c r="A2245" s="2">
        <v>42516</v>
      </c>
      <c r="B2245" s="1">
        <v>8473.26</v>
      </c>
    </row>
    <row r="2246" spans="1:2" x14ac:dyDescent="0.2">
      <c r="A2246" s="2">
        <v>42517</v>
      </c>
      <c r="B2246" s="1">
        <v>8503.74</v>
      </c>
    </row>
    <row r="2247" spans="1:2" x14ac:dyDescent="0.2">
      <c r="A2247" s="2">
        <v>42520</v>
      </c>
      <c r="B2247" s="1">
        <v>8503.74</v>
      </c>
    </row>
    <row r="2248" spans="1:2" x14ac:dyDescent="0.2">
      <c r="A2248" s="2">
        <v>42521</v>
      </c>
      <c r="B2248" s="1">
        <v>8473.85</v>
      </c>
    </row>
    <row r="2249" spans="1:2" x14ac:dyDescent="0.2">
      <c r="A2249" s="2">
        <v>42522</v>
      </c>
      <c r="B2249" s="1">
        <v>8487.84</v>
      </c>
    </row>
    <row r="2250" spans="1:2" x14ac:dyDescent="0.2">
      <c r="A2250" s="2">
        <v>42523</v>
      </c>
      <c r="B2250" s="1">
        <v>8510.52</v>
      </c>
    </row>
    <row r="2251" spans="1:2" x14ac:dyDescent="0.2">
      <c r="A2251" s="2">
        <v>42524</v>
      </c>
      <c r="B2251" s="1">
        <v>8493.6299999999992</v>
      </c>
    </row>
    <row r="2252" spans="1:2" x14ac:dyDescent="0.2">
      <c r="A2252" s="2">
        <v>42527</v>
      </c>
      <c r="B2252" s="1">
        <v>8538.4</v>
      </c>
    </row>
    <row r="2253" spans="1:2" x14ac:dyDescent="0.2">
      <c r="A2253" s="2">
        <v>42528</v>
      </c>
      <c r="B2253" s="1">
        <v>8554.98</v>
      </c>
    </row>
    <row r="2254" spans="1:2" x14ac:dyDescent="0.2">
      <c r="A2254" s="2">
        <v>42529</v>
      </c>
      <c r="B2254" s="1">
        <v>8585.7800000000007</v>
      </c>
    </row>
    <row r="2255" spans="1:2" x14ac:dyDescent="0.2">
      <c r="A2255" s="2">
        <v>42530</v>
      </c>
      <c r="B2255" s="1">
        <v>8568.01</v>
      </c>
    </row>
    <row r="2256" spans="1:2" x14ac:dyDescent="0.2">
      <c r="A2256" s="2">
        <v>42531</v>
      </c>
      <c r="B2256" s="1">
        <v>8508.42</v>
      </c>
    </row>
    <row r="2257" spans="1:2" x14ac:dyDescent="0.2">
      <c r="A2257" s="2">
        <v>42534</v>
      </c>
      <c r="B2257" s="1">
        <v>8447.26</v>
      </c>
    </row>
    <row r="2258" spans="1:2" x14ac:dyDescent="0.2">
      <c r="A2258" s="2">
        <v>42535</v>
      </c>
      <c r="B2258" s="1">
        <v>8430.09</v>
      </c>
    </row>
    <row r="2259" spans="1:2" x14ac:dyDescent="0.2">
      <c r="A2259" s="2">
        <v>42536</v>
      </c>
      <c r="B2259" s="1">
        <v>8412.08</v>
      </c>
    </row>
    <row r="2260" spans="1:2" x14ac:dyDescent="0.2">
      <c r="A2260" s="2">
        <v>42537</v>
      </c>
      <c r="B2260" s="1">
        <v>8444.36</v>
      </c>
    </row>
    <row r="2261" spans="1:2" x14ac:dyDescent="0.2">
      <c r="A2261" s="2">
        <v>42538</v>
      </c>
      <c r="B2261" s="1">
        <v>8428.19</v>
      </c>
    </row>
    <row r="2262" spans="1:2" x14ac:dyDescent="0.2">
      <c r="A2262" s="2">
        <v>42541</v>
      </c>
      <c r="B2262" s="1">
        <v>8475.57</v>
      </c>
    </row>
    <row r="2263" spans="1:2" x14ac:dyDescent="0.2">
      <c r="A2263" s="2">
        <v>42542</v>
      </c>
      <c r="B2263" s="1">
        <v>8496.48</v>
      </c>
    </row>
    <row r="2264" spans="1:2" x14ac:dyDescent="0.2">
      <c r="A2264" s="2">
        <v>42543</v>
      </c>
      <c r="B2264" s="1">
        <v>8481.27</v>
      </c>
    </row>
    <row r="2265" spans="1:2" x14ac:dyDescent="0.2">
      <c r="A2265" s="2">
        <v>42544</v>
      </c>
      <c r="B2265" s="1">
        <v>8588.7800000000007</v>
      </c>
    </row>
    <row r="2266" spans="1:2" x14ac:dyDescent="0.2">
      <c r="A2266" s="2">
        <v>42545</v>
      </c>
      <c r="B2266" s="1">
        <v>8308.48</v>
      </c>
    </row>
    <row r="2267" spans="1:2" x14ac:dyDescent="0.2">
      <c r="A2267" s="2">
        <v>42548</v>
      </c>
      <c r="B2267" s="1">
        <v>8194.35</v>
      </c>
    </row>
    <row r="2268" spans="1:2" x14ac:dyDescent="0.2">
      <c r="A2268" s="2">
        <v>42549</v>
      </c>
      <c r="B2268" s="1">
        <v>8322.09</v>
      </c>
    </row>
    <row r="2269" spans="1:2" x14ac:dyDescent="0.2">
      <c r="A2269" s="2">
        <v>42550</v>
      </c>
      <c r="B2269" s="1">
        <v>8461.0400000000009</v>
      </c>
    </row>
    <row r="2270" spans="1:2" x14ac:dyDescent="0.2">
      <c r="A2270" s="2">
        <v>42551</v>
      </c>
      <c r="B2270" s="1">
        <v>8566.89</v>
      </c>
    </row>
    <row r="2271" spans="1:2" x14ac:dyDescent="0.2">
      <c r="A2271" s="2">
        <v>42552</v>
      </c>
      <c r="B2271" s="1">
        <v>8574.2099999999991</v>
      </c>
    </row>
    <row r="2272" spans="1:2" x14ac:dyDescent="0.2">
      <c r="A2272" s="2">
        <v>42555</v>
      </c>
      <c r="B2272" s="1">
        <v>8574.2099999999991</v>
      </c>
    </row>
    <row r="2273" spans="1:2" x14ac:dyDescent="0.2">
      <c r="A2273" s="2">
        <v>42556</v>
      </c>
      <c r="B2273" s="1">
        <v>8528.2800000000007</v>
      </c>
    </row>
    <row r="2274" spans="1:2" x14ac:dyDescent="0.2">
      <c r="A2274" s="2">
        <v>42557</v>
      </c>
      <c r="B2274" s="1">
        <v>8563.2000000000007</v>
      </c>
    </row>
    <row r="2275" spans="1:2" x14ac:dyDescent="0.2">
      <c r="A2275" s="2">
        <v>42558</v>
      </c>
      <c r="B2275" s="1">
        <v>8545.0499999999993</v>
      </c>
    </row>
    <row r="2276" spans="1:2" x14ac:dyDescent="0.2">
      <c r="A2276" s="2">
        <v>42559</v>
      </c>
      <c r="B2276" s="1">
        <v>8662.94</v>
      </c>
    </row>
    <row r="2277" spans="1:2" x14ac:dyDescent="0.2">
      <c r="A2277" s="2">
        <v>42562</v>
      </c>
      <c r="B2277" s="1">
        <v>8687.02</v>
      </c>
    </row>
    <row r="2278" spans="1:2" x14ac:dyDescent="0.2">
      <c r="A2278" s="2">
        <v>42563</v>
      </c>
      <c r="B2278" s="1">
        <v>8739.2099999999991</v>
      </c>
    </row>
    <row r="2279" spans="1:2" x14ac:dyDescent="0.2">
      <c r="A2279" s="2">
        <v>42564</v>
      </c>
      <c r="B2279" s="1">
        <v>8750.68</v>
      </c>
    </row>
    <row r="2280" spans="1:2" x14ac:dyDescent="0.2">
      <c r="A2280" s="2">
        <v>42565</v>
      </c>
      <c r="B2280" s="1">
        <v>8799.24</v>
      </c>
    </row>
    <row r="2281" spans="1:2" x14ac:dyDescent="0.2">
      <c r="A2281" s="2">
        <v>42566</v>
      </c>
      <c r="B2281" s="1">
        <v>8791.26</v>
      </c>
    </row>
    <row r="2282" spans="1:2" x14ac:dyDescent="0.2">
      <c r="A2282" s="2">
        <v>42569</v>
      </c>
      <c r="B2282" s="1">
        <v>8799.82</v>
      </c>
    </row>
    <row r="2283" spans="1:2" x14ac:dyDescent="0.2">
      <c r="A2283" s="2">
        <v>42570</v>
      </c>
      <c r="B2283" s="1">
        <v>8799.16</v>
      </c>
    </row>
    <row r="2284" spans="1:2" x14ac:dyDescent="0.2">
      <c r="A2284" s="2">
        <v>42571</v>
      </c>
      <c r="B2284" s="1">
        <v>8807.64</v>
      </c>
    </row>
    <row r="2285" spans="1:2" x14ac:dyDescent="0.2">
      <c r="A2285" s="2">
        <v>42572</v>
      </c>
      <c r="B2285" s="1">
        <v>8769.8700000000008</v>
      </c>
    </row>
    <row r="2286" spans="1:2" x14ac:dyDescent="0.2">
      <c r="A2286" s="2">
        <v>42573</v>
      </c>
      <c r="B2286" s="1">
        <v>8801.52</v>
      </c>
    </row>
    <row r="2287" spans="1:2" x14ac:dyDescent="0.2">
      <c r="A2287" s="2">
        <v>42576</v>
      </c>
      <c r="B2287" s="1">
        <v>8763.1</v>
      </c>
    </row>
    <row r="2288" spans="1:2" x14ac:dyDescent="0.2">
      <c r="A2288" s="2">
        <v>42577</v>
      </c>
      <c r="B2288" s="1">
        <v>8747.61</v>
      </c>
    </row>
    <row r="2289" spans="1:2" x14ac:dyDescent="0.2">
      <c r="A2289" s="2">
        <v>42578</v>
      </c>
      <c r="B2289" s="1">
        <v>8722.74</v>
      </c>
    </row>
    <row r="2290" spans="1:2" x14ac:dyDescent="0.2">
      <c r="A2290" s="2">
        <v>42579</v>
      </c>
      <c r="B2290" s="1">
        <v>8713.91</v>
      </c>
    </row>
    <row r="2291" spans="1:2" x14ac:dyDescent="0.2">
      <c r="A2291" s="2">
        <v>42580</v>
      </c>
      <c r="B2291" s="1">
        <v>8722.99</v>
      </c>
    </row>
    <row r="2292" spans="1:2" x14ac:dyDescent="0.2">
      <c r="A2292" s="2">
        <v>42583</v>
      </c>
      <c r="B2292" s="1">
        <v>8695.8700000000008</v>
      </c>
    </row>
    <row r="2293" spans="1:2" x14ac:dyDescent="0.2">
      <c r="A2293" s="2">
        <v>42584</v>
      </c>
      <c r="B2293" s="1">
        <v>8653.6</v>
      </c>
    </row>
    <row r="2294" spans="1:2" x14ac:dyDescent="0.2">
      <c r="A2294" s="2">
        <v>42585</v>
      </c>
      <c r="B2294" s="1">
        <v>8669.7900000000009</v>
      </c>
    </row>
    <row r="2295" spans="1:2" x14ac:dyDescent="0.2">
      <c r="A2295" s="2">
        <v>42586</v>
      </c>
      <c r="B2295" s="1">
        <v>8664.89</v>
      </c>
    </row>
    <row r="2296" spans="1:2" x14ac:dyDescent="0.2">
      <c r="A2296" s="2">
        <v>42587</v>
      </c>
      <c r="B2296" s="1">
        <v>8731.2099999999991</v>
      </c>
    </row>
    <row r="2297" spans="1:2" x14ac:dyDescent="0.2">
      <c r="A2297" s="2">
        <v>42590</v>
      </c>
      <c r="B2297" s="1">
        <v>8720.75</v>
      </c>
    </row>
    <row r="2298" spans="1:2" x14ac:dyDescent="0.2">
      <c r="A2298" s="2">
        <v>42591</v>
      </c>
      <c r="B2298" s="1">
        <v>8726.56</v>
      </c>
    </row>
    <row r="2299" spans="1:2" x14ac:dyDescent="0.2">
      <c r="A2299" s="2">
        <v>42592</v>
      </c>
      <c r="B2299" s="1">
        <v>8696.84</v>
      </c>
    </row>
    <row r="2300" spans="1:2" x14ac:dyDescent="0.2">
      <c r="A2300" s="2">
        <v>42593</v>
      </c>
      <c r="B2300" s="1">
        <v>8737.75</v>
      </c>
    </row>
    <row r="2301" spans="1:2" x14ac:dyDescent="0.2">
      <c r="A2301" s="2">
        <v>42594</v>
      </c>
      <c r="B2301" s="1">
        <v>8726.98</v>
      </c>
    </row>
    <row r="2302" spans="1:2" x14ac:dyDescent="0.2">
      <c r="A2302" s="2">
        <v>42597</v>
      </c>
      <c r="B2302" s="1">
        <v>8744.2099999999991</v>
      </c>
    </row>
    <row r="2303" spans="1:2" x14ac:dyDescent="0.2">
      <c r="A2303" s="2">
        <v>42598</v>
      </c>
      <c r="B2303" s="1">
        <v>8704.73</v>
      </c>
    </row>
    <row r="2304" spans="1:2" x14ac:dyDescent="0.2">
      <c r="A2304" s="2">
        <v>42599</v>
      </c>
      <c r="B2304" s="1">
        <v>8719.57</v>
      </c>
    </row>
    <row r="2305" spans="1:2" x14ac:dyDescent="0.2">
      <c r="A2305" s="2">
        <v>42600</v>
      </c>
      <c r="B2305" s="1">
        <v>8731.6299999999992</v>
      </c>
    </row>
    <row r="2306" spans="1:2" x14ac:dyDescent="0.2">
      <c r="A2306" s="2">
        <v>42601</v>
      </c>
      <c r="B2306" s="1">
        <v>8710.49</v>
      </c>
    </row>
    <row r="2307" spans="1:2" x14ac:dyDescent="0.2">
      <c r="A2307" s="2">
        <v>42604</v>
      </c>
      <c r="B2307" s="1">
        <v>8702.8799999999992</v>
      </c>
    </row>
    <row r="2308" spans="1:2" x14ac:dyDescent="0.2">
      <c r="A2308" s="2">
        <v>42605</v>
      </c>
      <c r="B2308" s="1">
        <v>8712.2000000000007</v>
      </c>
    </row>
    <row r="2309" spans="1:2" x14ac:dyDescent="0.2">
      <c r="A2309" s="2">
        <v>42606</v>
      </c>
      <c r="B2309" s="1">
        <v>8681.9</v>
      </c>
    </row>
    <row r="2310" spans="1:2" x14ac:dyDescent="0.2">
      <c r="A2310" s="2">
        <v>42607</v>
      </c>
      <c r="B2310" s="1">
        <v>8667.8700000000008</v>
      </c>
    </row>
    <row r="2311" spans="1:2" x14ac:dyDescent="0.2">
      <c r="A2311" s="2">
        <v>42608</v>
      </c>
      <c r="B2311" s="1">
        <v>8652.5</v>
      </c>
    </row>
    <row r="2312" spans="1:2" x14ac:dyDescent="0.2">
      <c r="A2312" s="2">
        <v>42611</v>
      </c>
      <c r="B2312" s="1">
        <v>8703.91</v>
      </c>
    </row>
    <row r="2313" spans="1:2" x14ac:dyDescent="0.2">
      <c r="A2313" s="2">
        <v>42612</v>
      </c>
      <c r="B2313" s="1">
        <v>8692.17</v>
      </c>
    </row>
    <row r="2314" spans="1:2" x14ac:dyDescent="0.2">
      <c r="A2314" s="2">
        <v>42613</v>
      </c>
      <c r="B2314" s="1">
        <v>8671.76</v>
      </c>
    </row>
    <row r="2315" spans="1:2" x14ac:dyDescent="0.2">
      <c r="A2315" s="2">
        <v>42614</v>
      </c>
      <c r="B2315" s="1">
        <v>8666.26</v>
      </c>
    </row>
    <row r="2316" spans="1:2" x14ac:dyDescent="0.2">
      <c r="A2316" s="2">
        <v>42615</v>
      </c>
      <c r="B2316" s="1">
        <v>8698.18</v>
      </c>
    </row>
    <row r="2317" spans="1:2" x14ac:dyDescent="0.2">
      <c r="A2317" s="2">
        <v>42618</v>
      </c>
      <c r="B2317" s="1">
        <v>8698.18</v>
      </c>
    </row>
    <row r="2318" spans="1:2" x14ac:dyDescent="0.2">
      <c r="A2318" s="2">
        <v>42619</v>
      </c>
      <c r="B2318" s="1">
        <v>8715.51</v>
      </c>
    </row>
    <row r="2319" spans="1:2" x14ac:dyDescent="0.2">
      <c r="A2319" s="2">
        <v>42620</v>
      </c>
      <c r="B2319" s="1">
        <v>8699.18</v>
      </c>
    </row>
    <row r="2320" spans="1:2" x14ac:dyDescent="0.2">
      <c r="A2320" s="2">
        <v>42621</v>
      </c>
      <c r="B2320" s="1">
        <v>8697.14</v>
      </c>
    </row>
    <row r="2321" spans="1:2" x14ac:dyDescent="0.2">
      <c r="A2321" s="2">
        <v>42622</v>
      </c>
      <c r="B2321" s="1">
        <v>8502.5</v>
      </c>
    </row>
    <row r="2322" spans="1:2" x14ac:dyDescent="0.2">
      <c r="A2322" s="2">
        <v>42625</v>
      </c>
      <c r="B2322" s="1">
        <v>8612.83</v>
      </c>
    </row>
    <row r="2323" spans="1:2" x14ac:dyDescent="0.2">
      <c r="A2323" s="2">
        <v>42626</v>
      </c>
      <c r="B2323" s="1">
        <v>8469.57</v>
      </c>
    </row>
    <row r="2324" spans="1:2" x14ac:dyDescent="0.2">
      <c r="A2324" s="2">
        <v>42627</v>
      </c>
      <c r="B2324" s="1">
        <v>8444.49</v>
      </c>
    </row>
    <row r="2325" spans="1:2" x14ac:dyDescent="0.2">
      <c r="A2325" s="2">
        <v>42628</v>
      </c>
      <c r="B2325" s="1">
        <v>8504.64</v>
      </c>
    </row>
    <row r="2326" spans="1:2" x14ac:dyDescent="0.2">
      <c r="A2326" s="2">
        <v>42629</v>
      </c>
      <c r="B2326" s="1">
        <v>8454.86</v>
      </c>
    </row>
    <row r="2327" spans="1:2" x14ac:dyDescent="0.2">
      <c r="A2327" s="2">
        <v>42632</v>
      </c>
      <c r="B2327" s="1">
        <v>8460.48</v>
      </c>
    </row>
    <row r="2328" spans="1:2" x14ac:dyDescent="0.2">
      <c r="A2328" s="2">
        <v>42633</v>
      </c>
      <c r="B2328" s="1">
        <v>8467.43</v>
      </c>
    </row>
    <row r="2329" spans="1:2" x14ac:dyDescent="0.2">
      <c r="A2329" s="2">
        <v>42634</v>
      </c>
      <c r="B2329" s="1">
        <v>8549.64</v>
      </c>
    </row>
    <row r="2330" spans="1:2" x14ac:dyDescent="0.2">
      <c r="A2330" s="2">
        <v>42635</v>
      </c>
      <c r="B2330" s="1">
        <v>8597.2999999999993</v>
      </c>
    </row>
    <row r="2331" spans="1:2" x14ac:dyDescent="0.2">
      <c r="A2331" s="2">
        <v>42636</v>
      </c>
      <c r="B2331" s="1">
        <v>8556.01</v>
      </c>
    </row>
    <row r="2332" spans="1:2" x14ac:dyDescent="0.2">
      <c r="A2332" s="2">
        <v>42639</v>
      </c>
      <c r="B2332" s="1">
        <v>8471.2900000000009</v>
      </c>
    </row>
    <row r="2333" spans="1:2" x14ac:dyDescent="0.2">
      <c r="A2333" s="2">
        <v>42640</v>
      </c>
      <c r="B2333" s="1">
        <v>8523.8799999999992</v>
      </c>
    </row>
    <row r="2334" spans="1:2" x14ac:dyDescent="0.2">
      <c r="A2334" s="2">
        <v>42641</v>
      </c>
      <c r="B2334" s="1">
        <v>8574.7900000000009</v>
      </c>
    </row>
    <row r="2335" spans="1:2" x14ac:dyDescent="0.2">
      <c r="A2335" s="2">
        <v>42642</v>
      </c>
      <c r="B2335" s="1">
        <v>8489.0499999999993</v>
      </c>
    </row>
    <row r="2336" spans="1:2" x14ac:dyDescent="0.2">
      <c r="A2336" s="2">
        <v>42643</v>
      </c>
      <c r="B2336" s="1">
        <v>8559.36</v>
      </c>
    </row>
    <row r="2337" spans="1:2" x14ac:dyDescent="0.2">
      <c r="A2337" s="2">
        <v>42646</v>
      </c>
      <c r="B2337" s="1">
        <v>8538.31</v>
      </c>
    </row>
    <row r="2338" spans="1:2" x14ac:dyDescent="0.2">
      <c r="A2338" s="2">
        <v>42647</v>
      </c>
      <c r="B2338" s="1">
        <v>8497.48</v>
      </c>
    </row>
    <row r="2339" spans="1:2" x14ac:dyDescent="0.2">
      <c r="A2339" s="2">
        <v>42648</v>
      </c>
      <c r="B2339" s="1">
        <v>8532.1200000000008</v>
      </c>
    </row>
    <row r="2340" spans="1:2" x14ac:dyDescent="0.2">
      <c r="A2340" s="2">
        <v>42649</v>
      </c>
      <c r="B2340" s="1">
        <v>8538.5</v>
      </c>
    </row>
    <row r="2341" spans="1:2" x14ac:dyDescent="0.2">
      <c r="A2341" s="2">
        <v>42650</v>
      </c>
      <c r="B2341" s="1">
        <v>8514.6</v>
      </c>
    </row>
    <row r="2342" spans="1:2" x14ac:dyDescent="0.2">
      <c r="A2342" s="2">
        <v>42653</v>
      </c>
      <c r="B2342" s="1">
        <v>8544.49</v>
      </c>
    </row>
    <row r="2343" spans="1:2" x14ac:dyDescent="0.2">
      <c r="A2343" s="2">
        <v>42654</v>
      </c>
      <c r="B2343" s="1">
        <v>8453.2000000000007</v>
      </c>
    </row>
    <row r="2344" spans="1:2" x14ac:dyDescent="0.2">
      <c r="A2344" s="2">
        <v>42655</v>
      </c>
      <c r="B2344" s="1">
        <v>8460.24</v>
      </c>
    </row>
    <row r="2345" spans="1:2" x14ac:dyDescent="0.2">
      <c r="A2345" s="2">
        <v>42656</v>
      </c>
      <c r="B2345" s="1">
        <v>8435.93</v>
      </c>
    </row>
    <row r="2346" spans="1:2" x14ac:dyDescent="0.2">
      <c r="A2346" s="2">
        <v>42657</v>
      </c>
      <c r="B2346" s="1">
        <v>8436.7999999999993</v>
      </c>
    </row>
    <row r="2347" spans="1:2" x14ac:dyDescent="0.2">
      <c r="A2347" s="2">
        <v>42660</v>
      </c>
      <c r="B2347" s="1">
        <v>8409.01</v>
      </c>
    </row>
    <row r="2348" spans="1:2" x14ac:dyDescent="0.2">
      <c r="A2348" s="2">
        <v>42661</v>
      </c>
      <c r="B2348" s="1">
        <v>8445.7000000000007</v>
      </c>
    </row>
    <row r="2349" spans="1:2" x14ac:dyDescent="0.2">
      <c r="A2349" s="2">
        <v>42662</v>
      </c>
      <c r="B2349" s="1">
        <v>8466.01</v>
      </c>
    </row>
    <row r="2350" spans="1:2" x14ac:dyDescent="0.2">
      <c r="A2350" s="2">
        <v>42663</v>
      </c>
      <c r="B2350" s="1">
        <v>8456.2000000000007</v>
      </c>
    </row>
    <row r="2351" spans="1:2" x14ac:dyDescent="0.2">
      <c r="A2351" s="2">
        <v>42664</v>
      </c>
      <c r="B2351" s="1">
        <v>8443.31</v>
      </c>
    </row>
    <row r="2352" spans="1:2" x14ac:dyDescent="0.2">
      <c r="A2352" s="2">
        <v>42667</v>
      </c>
      <c r="B2352" s="1">
        <v>8463.84</v>
      </c>
    </row>
    <row r="2353" spans="1:2" x14ac:dyDescent="0.2">
      <c r="A2353" s="2">
        <v>42668</v>
      </c>
      <c r="B2353" s="1">
        <v>8446.81</v>
      </c>
    </row>
    <row r="2354" spans="1:2" x14ac:dyDescent="0.2">
      <c r="A2354" s="2">
        <v>42669</v>
      </c>
      <c r="B2354" s="1">
        <v>8453.4500000000007</v>
      </c>
    </row>
    <row r="2355" spans="1:2" x14ac:dyDescent="0.2">
      <c r="A2355" s="2">
        <v>42670</v>
      </c>
      <c r="B2355" s="1">
        <v>8451.41</v>
      </c>
    </row>
    <row r="2356" spans="1:2" x14ac:dyDescent="0.2">
      <c r="A2356" s="2">
        <v>42671</v>
      </c>
      <c r="B2356" s="1">
        <v>8422.93</v>
      </c>
    </row>
    <row r="2357" spans="1:2" x14ac:dyDescent="0.2">
      <c r="A2357" s="2">
        <v>42674</v>
      </c>
      <c r="B2357" s="1">
        <v>8414.57</v>
      </c>
    </row>
    <row r="2358" spans="1:2" x14ac:dyDescent="0.2">
      <c r="A2358" s="2">
        <v>42675</v>
      </c>
      <c r="B2358" s="1">
        <v>8367.92</v>
      </c>
    </row>
    <row r="2359" spans="1:2" x14ac:dyDescent="0.2">
      <c r="A2359" s="2">
        <v>42676</v>
      </c>
      <c r="B2359" s="1">
        <v>8322.31</v>
      </c>
    </row>
    <row r="2360" spans="1:2" x14ac:dyDescent="0.2">
      <c r="A2360" s="2">
        <v>42677</v>
      </c>
      <c r="B2360" s="1">
        <v>8303.94</v>
      </c>
    </row>
    <row r="2361" spans="1:2" x14ac:dyDescent="0.2">
      <c r="A2361" s="2">
        <v>42678</v>
      </c>
      <c r="B2361" s="1">
        <v>8288.7999999999993</v>
      </c>
    </row>
    <row r="2362" spans="1:2" x14ac:dyDescent="0.2">
      <c r="A2362" s="2">
        <v>42681</v>
      </c>
      <c r="B2362" s="1">
        <v>8464.4500000000007</v>
      </c>
    </row>
    <row r="2363" spans="1:2" x14ac:dyDescent="0.2">
      <c r="A2363" s="2">
        <v>42682</v>
      </c>
      <c r="B2363" s="1">
        <v>8479.7999999999993</v>
      </c>
    </row>
    <row r="2364" spans="1:2" x14ac:dyDescent="0.2">
      <c r="A2364" s="2">
        <v>42683</v>
      </c>
      <c r="B2364" s="1">
        <v>8618.0499999999993</v>
      </c>
    </row>
    <row r="2365" spans="1:2" x14ac:dyDescent="0.2">
      <c r="A2365" s="2">
        <v>42684</v>
      </c>
      <c r="B2365" s="1">
        <v>8693.4699999999993</v>
      </c>
    </row>
    <row r="2366" spans="1:2" x14ac:dyDescent="0.2">
      <c r="A2366" s="2">
        <v>42685</v>
      </c>
      <c r="B2366" s="1">
        <v>8673.34</v>
      </c>
    </row>
    <row r="2367" spans="1:2" x14ac:dyDescent="0.2">
      <c r="A2367" s="2">
        <v>42688</v>
      </c>
      <c r="B2367" s="1">
        <v>8680.93</v>
      </c>
    </row>
    <row r="2368" spans="1:2" x14ac:dyDescent="0.2">
      <c r="A2368" s="2">
        <v>42689</v>
      </c>
      <c r="B2368" s="1">
        <v>8718.75</v>
      </c>
    </row>
    <row r="2369" spans="1:2" x14ac:dyDescent="0.2">
      <c r="A2369" s="2">
        <v>42690</v>
      </c>
      <c r="B2369" s="1">
        <v>8684.34</v>
      </c>
    </row>
    <row r="2370" spans="1:2" x14ac:dyDescent="0.2">
      <c r="A2370" s="2">
        <v>42691</v>
      </c>
      <c r="B2370" s="1">
        <v>8716.14</v>
      </c>
    </row>
    <row r="2371" spans="1:2" x14ac:dyDescent="0.2">
      <c r="A2371" s="2">
        <v>42692</v>
      </c>
      <c r="B2371" s="1">
        <v>8699.59</v>
      </c>
    </row>
    <row r="2372" spans="1:2" x14ac:dyDescent="0.2">
      <c r="A2372" s="2">
        <v>42695</v>
      </c>
      <c r="B2372" s="1">
        <v>8746</v>
      </c>
    </row>
    <row r="2373" spans="1:2" x14ac:dyDescent="0.2">
      <c r="A2373" s="2">
        <v>42696</v>
      </c>
      <c r="B2373" s="1">
        <v>8756.26</v>
      </c>
    </row>
    <row r="2374" spans="1:2" x14ac:dyDescent="0.2">
      <c r="A2374" s="2">
        <v>42697</v>
      </c>
      <c r="B2374" s="1">
        <v>8777.61</v>
      </c>
    </row>
    <row r="2375" spans="1:2" x14ac:dyDescent="0.2">
      <c r="A2375" s="2">
        <v>42698</v>
      </c>
      <c r="B2375" s="1">
        <v>8777.61</v>
      </c>
    </row>
    <row r="2376" spans="1:2" x14ac:dyDescent="0.2">
      <c r="A2376" s="2">
        <v>42699</v>
      </c>
      <c r="B2376" s="1">
        <v>8820.52</v>
      </c>
    </row>
    <row r="2377" spans="1:2" x14ac:dyDescent="0.2">
      <c r="A2377" s="2">
        <v>42702</v>
      </c>
      <c r="B2377" s="1">
        <v>8769.02</v>
      </c>
    </row>
    <row r="2378" spans="1:2" x14ac:dyDescent="0.2">
      <c r="A2378" s="2">
        <v>42703</v>
      </c>
      <c r="B2378" s="1">
        <v>8777.11</v>
      </c>
    </row>
    <row r="2379" spans="1:2" x14ac:dyDescent="0.2">
      <c r="A2379" s="2">
        <v>42704</v>
      </c>
      <c r="B2379" s="1">
        <v>8786.8799999999992</v>
      </c>
    </row>
    <row r="2380" spans="1:2" x14ac:dyDescent="0.2">
      <c r="A2380" s="2">
        <v>42705</v>
      </c>
      <c r="B2380" s="1">
        <v>8806.8799999999992</v>
      </c>
    </row>
    <row r="2381" spans="1:2" x14ac:dyDescent="0.2">
      <c r="A2381" s="2">
        <v>42706</v>
      </c>
      <c r="B2381" s="1">
        <v>8799.49</v>
      </c>
    </row>
    <row r="2382" spans="1:2" x14ac:dyDescent="0.2">
      <c r="A2382" s="2">
        <v>42709</v>
      </c>
      <c r="B2382" s="1">
        <v>8833.64</v>
      </c>
    </row>
    <row r="2383" spans="1:2" x14ac:dyDescent="0.2">
      <c r="A2383" s="2">
        <v>42710</v>
      </c>
      <c r="B2383" s="1">
        <v>8865.36</v>
      </c>
    </row>
    <row r="2384" spans="1:2" x14ac:dyDescent="0.2">
      <c r="A2384" s="2">
        <v>42711</v>
      </c>
      <c r="B2384" s="1">
        <v>8976.56</v>
      </c>
    </row>
    <row r="2385" spans="1:2" x14ac:dyDescent="0.2">
      <c r="A2385" s="2">
        <v>42712</v>
      </c>
      <c r="B2385" s="1">
        <v>8983.74</v>
      </c>
    </row>
    <row r="2386" spans="1:2" x14ac:dyDescent="0.2">
      <c r="A2386" s="2">
        <v>42713</v>
      </c>
      <c r="B2386" s="1">
        <v>9044.92</v>
      </c>
    </row>
    <row r="2387" spans="1:2" x14ac:dyDescent="0.2">
      <c r="A2387" s="2">
        <v>42716</v>
      </c>
      <c r="B2387" s="1">
        <v>9059.07</v>
      </c>
    </row>
    <row r="2388" spans="1:2" x14ac:dyDescent="0.2">
      <c r="A2388" s="2">
        <v>42717</v>
      </c>
      <c r="B2388" s="1">
        <v>9106.11</v>
      </c>
    </row>
    <row r="2389" spans="1:2" x14ac:dyDescent="0.2">
      <c r="A2389" s="2">
        <v>42718</v>
      </c>
      <c r="B2389" s="1">
        <v>9027.0499999999993</v>
      </c>
    </row>
    <row r="2390" spans="1:2" x14ac:dyDescent="0.2">
      <c r="A2390" s="2">
        <v>42719</v>
      </c>
      <c r="B2390" s="1">
        <v>9069.48</v>
      </c>
    </row>
    <row r="2391" spans="1:2" x14ac:dyDescent="0.2">
      <c r="A2391" s="2">
        <v>42720</v>
      </c>
      <c r="B2391" s="1">
        <v>9064.8700000000008</v>
      </c>
    </row>
    <row r="2392" spans="1:2" x14ac:dyDescent="0.2">
      <c r="A2392" s="2">
        <v>42723</v>
      </c>
      <c r="B2392" s="1">
        <v>9071.15</v>
      </c>
    </row>
    <row r="2393" spans="1:2" x14ac:dyDescent="0.2">
      <c r="A2393" s="2">
        <v>42724</v>
      </c>
      <c r="B2393" s="1">
        <v>9105.67</v>
      </c>
    </row>
    <row r="2394" spans="1:2" x14ac:dyDescent="0.2">
      <c r="A2394" s="2">
        <v>42725</v>
      </c>
      <c r="B2394" s="1">
        <v>9076.48</v>
      </c>
    </row>
    <row r="2395" spans="1:2" x14ac:dyDescent="0.2">
      <c r="A2395" s="2">
        <v>42726</v>
      </c>
      <c r="B2395" s="1">
        <v>9072.99</v>
      </c>
    </row>
    <row r="2396" spans="1:2" x14ac:dyDescent="0.2">
      <c r="A2396" s="2">
        <v>42727</v>
      </c>
      <c r="B2396" s="1">
        <v>9084.2199999999993</v>
      </c>
    </row>
    <row r="2397" spans="1:2" x14ac:dyDescent="0.2">
      <c r="A2397" s="2">
        <v>42730</v>
      </c>
      <c r="B2397" s="1">
        <v>9084.2199999999993</v>
      </c>
    </row>
    <row r="2398" spans="1:2" x14ac:dyDescent="0.2">
      <c r="A2398" s="2">
        <v>42731</v>
      </c>
      <c r="B2398" s="1">
        <v>9088.1299999999992</v>
      </c>
    </row>
    <row r="2399" spans="1:2" x14ac:dyDescent="0.2">
      <c r="A2399" s="2">
        <v>42732</v>
      </c>
      <c r="B2399" s="1">
        <v>9022.4699999999993</v>
      </c>
    </row>
    <row r="2400" spans="1:2" x14ac:dyDescent="0.2">
      <c r="A2400" s="2">
        <v>42733</v>
      </c>
      <c r="B2400" s="1">
        <v>9020.35</v>
      </c>
    </row>
    <row r="2401" spans="1:2" x14ac:dyDescent="0.2">
      <c r="A2401" s="2">
        <v>42734</v>
      </c>
      <c r="B2401" s="1">
        <v>9001.0300000000007</v>
      </c>
    </row>
    <row r="2402" spans="1:2" x14ac:dyDescent="0.2">
      <c r="A2402" s="2">
        <v>42737</v>
      </c>
      <c r="B2402" s="1">
        <v>9001.0300000000007</v>
      </c>
    </row>
    <row r="2403" spans="1:2" x14ac:dyDescent="0.2">
      <c r="A2403" s="2">
        <v>42738</v>
      </c>
      <c r="B2403" s="1">
        <v>9080.15</v>
      </c>
    </row>
    <row r="2404" spans="1:2" x14ac:dyDescent="0.2">
      <c r="A2404" s="2">
        <v>42739</v>
      </c>
      <c r="B2404" s="1">
        <v>9117.0499999999993</v>
      </c>
    </row>
    <row r="2405" spans="1:2" x14ac:dyDescent="0.2">
      <c r="A2405" s="2">
        <v>42740</v>
      </c>
      <c r="B2405" s="1">
        <v>9096.16</v>
      </c>
    </row>
    <row r="2406" spans="1:2" x14ac:dyDescent="0.2">
      <c r="A2406" s="2">
        <v>42741</v>
      </c>
      <c r="B2406" s="1">
        <v>9106.74</v>
      </c>
    </row>
    <row r="2407" spans="1:2" x14ac:dyDescent="0.2">
      <c r="A2407" s="2">
        <v>42744</v>
      </c>
      <c r="B2407" s="1">
        <v>9059.8700000000008</v>
      </c>
    </row>
    <row r="2408" spans="1:2" x14ac:dyDescent="0.2">
      <c r="A2408" s="2">
        <v>42745</v>
      </c>
      <c r="B2408" s="1">
        <v>9051.66</v>
      </c>
    </row>
    <row r="2409" spans="1:2" x14ac:dyDescent="0.2">
      <c r="A2409" s="2">
        <v>42746</v>
      </c>
      <c r="B2409" s="1">
        <v>9066.67</v>
      </c>
    </row>
    <row r="2410" spans="1:2" x14ac:dyDescent="0.2">
      <c r="A2410" s="2">
        <v>42747</v>
      </c>
      <c r="B2410" s="1">
        <v>9046.59</v>
      </c>
    </row>
    <row r="2411" spans="1:2" x14ac:dyDescent="0.2">
      <c r="A2411" s="2">
        <v>42748</v>
      </c>
      <c r="B2411" s="1">
        <v>9056.4500000000007</v>
      </c>
    </row>
    <row r="2412" spans="1:2" x14ac:dyDescent="0.2">
      <c r="A2412" s="2">
        <v>42751</v>
      </c>
      <c r="B2412" s="1">
        <v>9056.4500000000007</v>
      </c>
    </row>
    <row r="2413" spans="1:2" x14ac:dyDescent="0.2">
      <c r="A2413" s="2">
        <v>42752</v>
      </c>
      <c r="B2413" s="1">
        <v>9026.36</v>
      </c>
    </row>
    <row r="2414" spans="1:2" x14ac:dyDescent="0.2">
      <c r="A2414" s="2">
        <v>42753</v>
      </c>
      <c r="B2414" s="1">
        <v>9034.75</v>
      </c>
    </row>
    <row r="2415" spans="1:2" x14ac:dyDescent="0.2">
      <c r="A2415" s="2">
        <v>42754</v>
      </c>
      <c r="B2415" s="1">
        <v>9002.74</v>
      </c>
    </row>
    <row r="2416" spans="1:2" x14ac:dyDescent="0.2">
      <c r="A2416" s="2">
        <v>42755</v>
      </c>
      <c r="B2416" s="1">
        <v>9032.86</v>
      </c>
    </row>
    <row r="2417" spans="1:2" x14ac:dyDescent="0.2">
      <c r="A2417" s="2">
        <v>42758</v>
      </c>
      <c r="B2417" s="1">
        <v>8996</v>
      </c>
    </row>
    <row r="2418" spans="1:2" x14ac:dyDescent="0.2">
      <c r="A2418" s="2">
        <v>42759</v>
      </c>
      <c r="B2418" s="1">
        <v>9037.91</v>
      </c>
    </row>
    <row r="2419" spans="1:2" x14ac:dyDescent="0.2">
      <c r="A2419" s="2">
        <v>42760</v>
      </c>
      <c r="B2419" s="1">
        <v>9102.19</v>
      </c>
    </row>
    <row r="2420" spans="1:2" x14ac:dyDescent="0.2">
      <c r="A2420" s="2">
        <v>42761</v>
      </c>
      <c r="B2420" s="1">
        <v>9088.2000000000007</v>
      </c>
    </row>
    <row r="2421" spans="1:2" x14ac:dyDescent="0.2">
      <c r="A2421" s="2">
        <v>42762</v>
      </c>
      <c r="B2421" s="1">
        <v>9080.0499999999993</v>
      </c>
    </row>
    <row r="2422" spans="1:2" x14ac:dyDescent="0.2">
      <c r="A2422" s="2">
        <v>42765</v>
      </c>
      <c r="B2422" s="1">
        <v>9034.2099999999991</v>
      </c>
    </row>
    <row r="2423" spans="1:2" x14ac:dyDescent="0.2">
      <c r="A2423" s="2">
        <v>42766</v>
      </c>
      <c r="B2423" s="1">
        <v>9023.93</v>
      </c>
    </row>
    <row r="2424" spans="1:2" x14ac:dyDescent="0.2">
      <c r="A2424" s="2">
        <v>42767</v>
      </c>
      <c r="B2424" s="1">
        <v>9008.7900000000009</v>
      </c>
    </row>
    <row r="2425" spans="1:2" x14ac:dyDescent="0.2">
      <c r="A2425" s="2">
        <v>42768</v>
      </c>
      <c r="B2425" s="1">
        <v>9004.16</v>
      </c>
    </row>
    <row r="2426" spans="1:2" x14ac:dyDescent="0.2">
      <c r="A2426" s="2">
        <v>42769</v>
      </c>
      <c r="B2426" s="1">
        <v>9093.57</v>
      </c>
    </row>
    <row r="2427" spans="1:2" x14ac:dyDescent="0.2">
      <c r="A2427" s="2">
        <v>42772</v>
      </c>
      <c r="B2427" s="1">
        <v>9066.8700000000008</v>
      </c>
    </row>
    <row r="2428" spans="1:2" x14ac:dyDescent="0.2">
      <c r="A2428" s="2">
        <v>42773</v>
      </c>
      <c r="B2428" s="1">
        <v>9062.17</v>
      </c>
    </row>
    <row r="2429" spans="1:2" x14ac:dyDescent="0.2">
      <c r="A2429" s="2">
        <v>42774</v>
      </c>
      <c r="B2429" s="1">
        <v>9056.66</v>
      </c>
    </row>
    <row r="2430" spans="1:2" x14ac:dyDescent="0.2">
      <c r="A2430" s="2">
        <v>42775</v>
      </c>
      <c r="B2430" s="1">
        <v>9114.92</v>
      </c>
    </row>
    <row r="2431" spans="1:2" x14ac:dyDescent="0.2">
      <c r="A2431" s="2">
        <v>42776</v>
      </c>
      <c r="B2431" s="1">
        <v>9145.5300000000007</v>
      </c>
    </row>
    <row r="2432" spans="1:2" x14ac:dyDescent="0.2">
      <c r="A2432" s="2">
        <v>42779</v>
      </c>
      <c r="B2432" s="1">
        <v>9193.0400000000009</v>
      </c>
    </row>
    <row r="2433" spans="1:2" x14ac:dyDescent="0.2">
      <c r="A2433" s="2">
        <v>42780</v>
      </c>
      <c r="B2433" s="1">
        <v>9243.8799999999992</v>
      </c>
    </row>
    <row r="2434" spans="1:2" x14ac:dyDescent="0.2">
      <c r="A2434" s="2">
        <v>42781</v>
      </c>
      <c r="B2434" s="1">
        <v>9292.7900000000009</v>
      </c>
    </row>
    <row r="2435" spans="1:2" x14ac:dyDescent="0.2">
      <c r="A2435" s="2">
        <v>42782</v>
      </c>
      <c r="B2435" s="1">
        <v>9287.2099999999991</v>
      </c>
    </row>
    <row r="2436" spans="1:2" x14ac:dyDescent="0.2">
      <c r="A2436" s="2">
        <v>42783</v>
      </c>
      <c r="B2436" s="1">
        <v>9296.2800000000007</v>
      </c>
    </row>
    <row r="2437" spans="1:2" x14ac:dyDescent="0.2">
      <c r="A2437" s="2">
        <v>42786</v>
      </c>
      <c r="B2437" s="1">
        <v>9296.2800000000007</v>
      </c>
    </row>
    <row r="2438" spans="1:2" x14ac:dyDescent="0.2">
      <c r="A2438" s="2">
        <v>42787</v>
      </c>
      <c r="B2438" s="1">
        <v>9357.52</v>
      </c>
    </row>
    <row r="2439" spans="1:2" x14ac:dyDescent="0.2">
      <c r="A2439" s="2">
        <v>42788</v>
      </c>
      <c r="B2439" s="1">
        <v>9351.11</v>
      </c>
    </row>
    <row r="2440" spans="1:2" x14ac:dyDescent="0.2">
      <c r="A2440" s="2">
        <v>42789</v>
      </c>
      <c r="B2440" s="1">
        <v>9381.09</v>
      </c>
    </row>
    <row r="2441" spans="1:2" x14ac:dyDescent="0.2">
      <c r="A2441" s="2">
        <v>42790</v>
      </c>
      <c r="B2441" s="1">
        <v>9382.1299999999992</v>
      </c>
    </row>
    <row r="2442" spans="1:2" x14ac:dyDescent="0.2">
      <c r="A2442" s="2">
        <v>42793</v>
      </c>
      <c r="B2442" s="1">
        <v>9390.36</v>
      </c>
    </row>
    <row r="2443" spans="1:2" x14ac:dyDescent="0.2">
      <c r="A2443" s="2">
        <v>42794</v>
      </c>
      <c r="B2443" s="1">
        <v>9373.69</v>
      </c>
    </row>
    <row r="2444" spans="1:2" x14ac:dyDescent="0.2">
      <c r="A2444" s="2">
        <v>42795</v>
      </c>
      <c r="B2444" s="1">
        <v>9514.7000000000007</v>
      </c>
    </row>
    <row r="2445" spans="1:2" x14ac:dyDescent="0.2">
      <c r="A2445" s="2">
        <v>42796</v>
      </c>
      <c r="B2445" s="1">
        <v>9469.4500000000007</v>
      </c>
    </row>
    <row r="2446" spans="1:2" x14ac:dyDescent="0.2">
      <c r="A2446" s="2">
        <v>42797</v>
      </c>
      <c r="B2446" s="1">
        <v>9473.11</v>
      </c>
    </row>
    <row r="2447" spans="1:2" x14ac:dyDescent="0.2">
      <c r="A2447" s="2">
        <v>42800</v>
      </c>
      <c r="B2447" s="1">
        <v>9446.92</v>
      </c>
    </row>
    <row r="2448" spans="1:2" x14ac:dyDescent="0.2">
      <c r="A2448" s="2">
        <v>42801</v>
      </c>
      <c r="B2448" s="1">
        <v>9419.52</v>
      </c>
    </row>
    <row r="2449" spans="1:2" x14ac:dyDescent="0.2">
      <c r="A2449" s="2">
        <v>42802</v>
      </c>
      <c r="B2449" s="1">
        <v>9389.15</v>
      </c>
    </row>
    <row r="2450" spans="1:2" x14ac:dyDescent="0.2">
      <c r="A2450" s="2">
        <v>42803</v>
      </c>
      <c r="B2450" s="1">
        <v>9405.19</v>
      </c>
    </row>
    <row r="2451" spans="1:2" x14ac:dyDescent="0.2">
      <c r="A2451" s="2">
        <v>42804</v>
      </c>
      <c r="B2451" s="1">
        <v>9432.43</v>
      </c>
    </row>
    <row r="2452" spans="1:2" x14ac:dyDescent="0.2">
      <c r="A2452" s="2">
        <v>42807</v>
      </c>
      <c r="B2452" s="1">
        <v>9425.42</v>
      </c>
    </row>
    <row r="2453" spans="1:2" x14ac:dyDescent="0.2">
      <c r="A2453" s="2">
        <v>42808</v>
      </c>
      <c r="B2453" s="1">
        <v>9396.48</v>
      </c>
    </row>
    <row r="2454" spans="1:2" x14ac:dyDescent="0.2">
      <c r="A2454" s="2">
        <v>42809</v>
      </c>
      <c r="B2454" s="1">
        <v>9469.57</v>
      </c>
    </row>
    <row r="2455" spans="1:2" x14ac:dyDescent="0.2">
      <c r="A2455" s="2">
        <v>42810</v>
      </c>
      <c r="B2455" s="1">
        <v>9458.25</v>
      </c>
    </row>
    <row r="2456" spans="1:2" x14ac:dyDescent="0.2">
      <c r="A2456" s="2">
        <v>42811</v>
      </c>
      <c r="B2456" s="1">
        <v>9438.82</v>
      </c>
    </row>
    <row r="2457" spans="1:2" x14ac:dyDescent="0.2">
      <c r="A2457" s="2">
        <v>42814</v>
      </c>
      <c r="B2457" s="1">
        <v>9406.7999999999993</v>
      </c>
    </row>
    <row r="2458" spans="1:2" x14ac:dyDescent="0.2">
      <c r="A2458" s="2">
        <v>42815</v>
      </c>
      <c r="B2458" s="1">
        <v>9299.1</v>
      </c>
    </row>
    <row r="2459" spans="1:2" x14ac:dyDescent="0.2">
      <c r="A2459" s="2">
        <v>42816</v>
      </c>
      <c r="B2459" s="1">
        <v>9287.35</v>
      </c>
    </row>
    <row r="2460" spans="1:2" x14ac:dyDescent="0.2">
      <c r="A2460" s="2">
        <v>42817</v>
      </c>
      <c r="B2460" s="1">
        <v>9283.2000000000007</v>
      </c>
    </row>
    <row r="2461" spans="1:2" x14ac:dyDescent="0.2">
      <c r="A2461" s="2">
        <v>42818</v>
      </c>
      <c r="B2461" s="1">
        <v>9264.1</v>
      </c>
    </row>
    <row r="2462" spans="1:2" x14ac:dyDescent="0.2">
      <c r="A2462" s="2">
        <v>42821</v>
      </c>
      <c r="B2462" s="1">
        <v>9243.6</v>
      </c>
    </row>
    <row r="2463" spans="1:2" x14ac:dyDescent="0.2">
      <c r="A2463" s="2">
        <v>42822</v>
      </c>
      <c r="B2463" s="1">
        <v>9309.2999999999993</v>
      </c>
    </row>
    <row r="2464" spans="1:2" x14ac:dyDescent="0.2">
      <c r="A2464" s="2">
        <v>42823</v>
      </c>
      <c r="B2464" s="1">
        <v>9299.09</v>
      </c>
    </row>
    <row r="2465" spans="1:2" x14ac:dyDescent="0.2">
      <c r="A2465" s="2">
        <v>42824</v>
      </c>
      <c r="B2465" s="1">
        <v>9340.2000000000007</v>
      </c>
    </row>
    <row r="2466" spans="1:2" x14ac:dyDescent="0.2">
      <c r="A2466" s="2">
        <v>42825</v>
      </c>
      <c r="B2466" s="1">
        <v>9297.3700000000008</v>
      </c>
    </row>
    <row r="2467" spans="1:2" x14ac:dyDescent="0.2">
      <c r="A2467" s="2">
        <v>42828</v>
      </c>
      <c r="B2467" s="1">
        <v>9292.0499999999993</v>
      </c>
    </row>
    <row r="2468" spans="1:2" x14ac:dyDescent="0.2">
      <c r="A2468" s="2">
        <v>42829</v>
      </c>
      <c r="B2468" s="1">
        <v>9299.64</v>
      </c>
    </row>
    <row r="2469" spans="1:2" x14ac:dyDescent="0.2">
      <c r="A2469" s="2">
        <v>42830</v>
      </c>
      <c r="B2469" s="1">
        <v>9271.2099999999991</v>
      </c>
    </row>
    <row r="2470" spans="1:2" x14ac:dyDescent="0.2">
      <c r="A2470" s="2">
        <v>42831</v>
      </c>
      <c r="B2470" s="1">
        <v>9278.2000000000007</v>
      </c>
    </row>
    <row r="2471" spans="1:2" x14ac:dyDescent="0.2">
      <c r="A2471" s="2">
        <v>42832</v>
      </c>
      <c r="B2471" s="1">
        <v>9271.24</v>
      </c>
    </row>
    <row r="2472" spans="1:2" x14ac:dyDescent="0.2">
      <c r="A2472" s="2">
        <v>42835</v>
      </c>
      <c r="B2472" s="1">
        <v>9269.23</v>
      </c>
    </row>
    <row r="2473" spans="1:2" x14ac:dyDescent="0.2">
      <c r="A2473" s="2">
        <v>42836</v>
      </c>
      <c r="B2473" s="1">
        <v>9263.94</v>
      </c>
    </row>
    <row r="2474" spans="1:2" x14ac:dyDescent="0.2">
      <c r="A2474" s="2">
        <v>42837</v>
      </c>
      <c r="B2474" s="1">
        <v>9238.64</v>
      </c>
    </row>
    <row r="2475" spans="1:2" x14ac:dyDescent="0.2">
      <c r="A2475" s="2">
        <v>42838</v>
      </c>
      <c r="B2475" s="1">
        <v>9164.65</v>
      </c>
    </row>
    <row r="2476" spans="1:2" x14ac:dyDescent="0.2">
      <c r="A2476" s="2">
        <v>42839</v>
      </c>
      <c r="B2476" s="1">
        <v>9164.65</v>
      </c>
    </row>
    <row r="2477" spans="1:2" x14ac:dyDescent="0.2">
      <c r="A2477" s="2">
        <v>42842</v>
      </c>
      <c r="B2477" s="1">
        <v>9240.2800000000007</v>
      </c>
    </row>
    <row r="2478" spans="1:2" x14ac:dyDescent="0.2">
      <c r="A2478" s="2">
        <v>42843</v>
      </c>
      <c r="B2478" s="1">
        <v>9210.6200000000008</v>
      </c>
    </row>
    <row r="2479" spans="1:2" x14ac:dyDescent="0.2">
      <c r="A2479" s="2">
        <v>42844</v>
      </c>
      <c r="B2479" s="1">
        <v>9173.0499999999993</v>
      </c>
    </row>
    <row r="2480" spans="1:2" x14ac:dyDescent="0.2">
      <c r="A2480" s="2">
        <v>42845</v>
      </c>
      <c r="B2480" s="1">
        <v>9233.92</v>
      </c>
    </row>
    <row r="2481" spans="1:2" x14ac:dyDescent="0.2">
      <c r="A2481" s="2">
        <v>42846</v>
      </c>
      <c r="B2481" s="1">
        <v>9190.5</v>
      </c>
    </row>
    <row r="2482" spans="1:2" x14ac:dyDescent="0.2">
      <c r="A2482" s="2">
        <v>42849</v>
      </c>
      <c r="B2482" s="1">
        <v>9286.86</v>
      </c>
    </row>
    <row r="2483" spans="1:2" x14ac:dyDescent="0.2">
      <c r="A2483" s="2">
        <v>42850</v>
      </c>
      <c r="B2483" s="1">
        <v>9345.0300000000007</v>
      </c>
    </row>
    <row r="2484" spans="1:2" x14ac:dyDescent="0.2">
      <c r="A2484" s="2">
        <v>42851</v>
      </c>
      <c r="B2484" s="1">
        <v>9339.49</v>
      </c>
    </row>
    <row r="2485" spans="1:2" x14ac:dyDescent="0.2">
      <c r="A2485" s="2">
        <v>42852</v>
      </c>
      <c r="B2485" s="1">
        <v>9325.14</v>
      </c>
    </row>
    <row r="2486" spans="1:2" x14ac:dyDescent="0.2">
      <c r="A2486" s="2">
        <v>42853</v>
      </c>
      <c r="B2486" s="1">
        <v>9299.1</v>
      </c>
    </row>
    <row r="2487" spans="1:2" x14ac:dyDescent="0.2">
      <c r="A2487" s="2">
        <v>42856</v>
      </c>
      <c r="B2487" s="1">
        <v>9292.01</v>
      </c>
    </row>
    <row r="2488" spans="1:2" x14ac:dyDescent="0.2">
      <c r="A2488" s="2">
        <v>42857</v>
      </c>
      <c r="B2488" s="1">
        <v>9290.66</v>
      </c>
    </row>
    <row r="2489" spans="1:2" x14ac:dyDescent="0.2">
      <c r="A2489" s="2">
        <v>42858</v>
      </c>
      <c r="B2489" s="1">
        <v>9294.76</v>
      </c>
    </row>
    <row r="2490" spans="1:2" x14ac:dyDescent="0.2">
      <c r="A2490" s="2">
        <v>42859</v>
      </c>
      <c r="B2490" s="1">
        <v>9298.5499999999993</v>
      </c>
    </row>
    <row r="2491" spans="1:2" x14ac:dyDescent="0.2">
      <c r="A2491" s="2">
        <v>42860</v>
      </c>
      <c r="B2491" s="1">
        <v>9331</v>
      </c>
    </row>
    <row r="2492" spans="1:2" x14ac:dyDescent="0.2">
      <c r="A2492" s="2">
        <v>42863</v>
      </c>
      <c r="B2492" s="1">
        <v>9324.58</v>
      </c>
    </row>
    <row r="2493" spans="1:2" x14ac:dyDescent="0.2">
      <c r="A2493" s="2">
        <v>42864</v>
      </c>
      <c r="B2493" s="1">
        <v>9296.7000000000007</v>
      </c>
    </row>
    <row r="2494" spans="1:2" x14ac:dyDescent="0.2">
      <c r="A2494" s="2">
        <v>42865</v>
      </c>
      <c r="B2494" s="1">
        <v>9300.41</v>
      </c>
    </row>
    <row r="2495" spans="1:2" x14ac:dyDescent="0.2">
      <c r="A2495" s="2">
        <v>42866</v>
      </c>
      <c r="B2495" s="1">
        <v>9286.16</v>
      </c>
    </row>
    <row r="2496" spans="1:2" x14ac:dyDescent="0.2">
      <c r="A2496" s="2">
        <v>42867</v>
      </c>
      <c r="B2496" s="1">
        <v>9265.23</v>
      </c>
    </row>
    <row r="2497" spans="1:2" x14ac:dyDescent="0.2">
      <c r="A2497" s="2">
        <v>42870</v>
      </c>
      <c r="B2497" s="1">
        <v>9312.01</v>
      </c>
    </row>
    <row r="2498" spans="1:2" x14ac:dyDescent="0.2">
      <c r="A2498" s="2">
        <v>42871</v>
      </c>
      <c r="B2498" s="1">
        <v>9296.67</v>
      </c>
    </row>
    <row r="2499" spans="1:2" x14ac:dyDescent="0.2">
      <c r="A2499" s="2">
        <v>42872</v>
      </c>
      <c r="B2499" s="1">
        <v>9147.07</v>
      </c>
    </row>
    <row r="2500" spans="1:2" x14ac:dyDescent="0.2">
      <c r="A2500" s="2">
        <v>42873</v>
      </c>
      <c r="B2500" s="1">
        <v>9165.77</v>
      </c>
    </row>
    <row r="2501" spans="1:2" x14ac:dyDescent="0.2">
      <c r="A2501" s="2">
        <v>42874</v>
      </c>
      <c r="B2501" s="1">
        <v>9233.17</v>
      </c>
    </row>
    <row r="2502" spans="1:2" x14ac:dyDescent="0.2">
      <c r="A2502" s="2">
        <v>42877</v>
      </c>
      <c r="B2502" s="1">
        <v>9263.1299999999992</v>
      </c>
    </row>
    <row r="2503" spans="1:2" x14ac:dyDescent="0.2">
      <c r="A2503" s="2">
        <v>42878</v>
      </c>
      <c r="B2503" s="1">
        <v>9293.59</v>
      </c>
    </row>
    <row r="2504" spans="1:2" x14ac:dyDescent="0.2">
      <c r="A2504" s="2">
        <v>42879</v>
      </c>
      <c r="B2504" s="1">
        <v>9308.1299999999992</v>
      </c>
    </row>
    <row r="2505" spans="1:2" x14ac:dyDescent="0.2">
      <c r="A2505" s="2">
        <v>42880</v>
      </c>
      <c r="B2505" s="1">
        <v>9329.68</v>
      </c>
    </row>
    <row r="2506" spans="1:2" x14ac:dyDescent="0.2">
      <c r="A2506" s="2">
        <v>42881</v>
      </c>
      <c r="B2506" s="1">
        <v>9328.58</v>
      </c>
    </row>
    <row r="2507" spans="1:2" x14ac:dyDescent="0.2">
      <c r="A2507" s="2">
        <v>42884</v>
      </c>
      <c r="B2507" s="1">
        <v>9328.58</v>
      </c>
    </row>
    <row r="2508" spans="1:2" x14ac:dyDescent="0.2">
      <c r="A2508" s="2">
        <v>42885</v>
      </c>
      <c r="B2508" s="1">
        <v>9306.7800000000007</v>
      </c>
    </row>
    <row r="2509" spans="1:2" x14ac:dyDescent="0.2">
      <c r="A2509" s="2">
        <v>42886</v>
      </c>
      <c r="B2509" s="1">
        <v>9299.6200000000008</v>
      </c>
    </row>
    <row r="2510" spans="1:2" x14ac:dyDescent="0.2">
      <c r="A2510" s="2">
        <v>42887</v>
      </c>
      <c r="B2510" s="1">
        <v>9371.2900000000009</v>
      </c>
    </row>
    <row r="2511" spans="1:2" x14ac:dyDescent="0.2">
      <c r="A2511" s="2">
        <v>42888</v>
      </c>
      <c r="B2511" s="1">
        <v>9375.9699999999993</v>
      </c>
    </row>
    <row r="2512" spans="1:2" x14ac:dyDescent="0.2">
      <c r="A2512" s="2">
        <v>42891</v>
      </c>
      <c r="B2512" s="1">
        <v>9365.11</v>
      </c>
    </row>
    <row r="2513" spans="1:2" x14ac:dyDescent="0.2">
      <c r="A2513" s="2">
        <v>42892</v>
      </c>
      <c r="B2513" s="1">
        <v>9348.69</v>
      </c>
    </row>
    <row r="2514" spans="1:2" x14ac:dyDescent="0.2">
      <c r="A2514" s="2">
        <v>42893</v>
      </c>
      <c r="B2514" s="1">
        <v>9361.36</v>
      </c>
    </row>
    <row r="2515" spans="1:2" x14ac:dyDescent="0.2">
      <c r="A2515" s="2">
        <v>42894</v>
      </c>
      <c r="B2515" s="1">
        <v>9358.2099999999991</v>
      </c>
    </row>
    <row r="2516" spans="1:2" x14ac:dyDescent="0.2">
      <c r="A2516" s="2">
        <v>42895</v>
      </c>
      <c r="B2516" s="1">
        <v>9444.77</v>
      </c>
    </row>
    <row r="2517" spans="1:2" x14ac:dyDescent="0.2">
      <c r="A2517" s="2">
        <v>42898</v>
      </c>
      <c r="B2517" s="1">
        <v>9459.18</v>
      </c>
    </row>
    <row r="2518" spans="1:2" x14ac:dyDescent="0.2">
      <c r="A2518" s="2">
        <v>42899</v>
      </c>
      <c r="B2518" s="1">
        <v>9477.5499999999993</v>
      </c>
    </row>
    <row r="2519" spans="1:2" x14ac:dyDescent="0.2">
      <c r="A2519" s="2">
        <v>42900</v>
      </c>
      <c r="B2519" s="1">
        <v>9490.3799999999992</v>
      </c>
    </row>
    <row r="2520" spans="1:2" x14ac:dyDescent="0.2">
      <c r="A2520" s="2">
        <v>42901</v>
      </c>
      <c r="B2520" s="1">
        <v>9480</v>
      </c>
    </row>
    <row r="2521" spans="1:2" x14ac:dyDescent="0.2">
      <c r="A2521" s="2">
        <v>42902</v>
      </c>
      <c r="B2521" s="1">
        <v>9502.5</v>
      </c>
    </row>
    <row r="2522" spans="1:2" x14ac:dyDescent="0.2">
      <c r="A2522" s="2">
        <v>42905</v>
      </c>
      <c r="B2522" s="1">
        <v>9553.91</v>
      </c>
    </row>
    <row r="2523" spans="1:2" x14ac:dyDescent="0.2">
      <c r="A2523" s="2">
        <v>42906</v>
      </c>
      <c r="B2523" s="1">
        <v>9505.16</v>
      </c>
    </row>
    <row r="2524" spans="1:2" x14ac:dyDescent="0.2">
      <c r="A2524" s="2">
        <v>42907</v>
      </c>
      <c r="B2524" s="1">
        <v>9460.9</v>
      </c>
    </row>
    <row r="2525" spans="1:2" x14ac:dyDescent="0.2">
      <c r="A2525" s="2">
        <v>42908</v>
      </c>
      <c r="B2525" s="1">
        <v>9460.2999999999993</v>
      </c>
    </row>
    <row r="2526" spans="1:2" x14ac:dyDescent="0.2">
      <c r="A2526" s="2">
        <v>42909</v>
      </c>
      <c r="B2526" s="1">
        <v>9458.59</v>
      </c>
    </row>
    <row r="2527" spans="1:2" x14ac:dyDescent="0.2">
      <c r="A2527" s="2">
        <v>42912</v>
      </c>
      <c r="B2527" s="1">
        <v>9473.52</v>
      </c>
    </row>
    <row r="2528" spans="1:2" x14ac:dyDescent="0.2">
      <c r="A2528" s="2">
        <v>42913</v>
      </c>
      <c r="B2528" s="1">
        <v>9438.5400000000009</v>
      </c>
    </row>
    <row r="2529" spans="1:2" x14ac:dyDescent="0.2">
      <c r="A2529" s="2">
        <v>42914</v>
      </c>
      <c r="B2529" s="1">
        <v>9501.86</v>
      </c>
    </row>
    <row r="2530" spans="1:2" x14ac:dyDescent="0.2">
      <c r="A2530" s="2">
        <v>42915</v>
      </c>
      <c r="B2530" s="1">
        <v>9458.34</v>
      </c>
    </row>
    <row r="2531" spans="1:2" x14ac:dyDescent="0.2">
      <c r="A2531" s="2">
        <v>42916</v>
      </c>
      <c r="B2531" s="1">
        <v>9475.24</v>
      </c>
    </row>
    <row r="2532" spans="1:2" x14ac:dyDescent="0.2">
      <c r="A2532" s="2">
        <v>42919</v>
      </c>
      <c r="B2532" s="1">
        <v>9542.89</v>
      </c>
    </row>
    <row r="2533" spans="1:2" x14ac:dyDescent="0.2">
      <c r="A2533" s="2">
        <v>42920</v>
      </c>
      <c r="B2533" s="1">
        <v>9542.89</v>
      </c>
    </row>
    <row r="2534" spans="1:2" x14ac:dyDescent="0.2">
      <c r="A2534" s="2">
        <v>42921</v>
      </c>
      <c r="B2534" s="1">
        <v>9531.9699999999993</v>
      </c>
    </row>
    <row r="2535" spans="1:2" x14ac:dyDescent="0.2">
      <c r="A2535" s="2">
        <v>42922</v>
      </c>
      <c r="B2535" s="1">
        <v>9445.3700000000008</v>
      </c>
    </row>
    <row r="2536" spans="1:2" x14ac:dyDescent="0.2">
      <c r="A2536" s="2">
        <v>42923</v>
      </c>
      <c r="B2536" s="1">
        <v>9481.74</v>
      </c>
    </row>
    <row r="2537" spans="1:2" x14ac:dyDescent="0.2">
      <c r="A2537" s="2">
        <v>42926</v>
      </c>
      <c r="B2537" s="1">
        <v>9466.8799999999992</v>
      </c>
    </row>
    <row r="2538" spans="1:2" x14ac:dyDescent="0.2">
      <c r="A2538" s="2">
        <v>42927</v>
      </c>
      <c r="B2538" s="1">
        <v>9447.39</v>
      </c>
    </row>
    <row r="2539" spans="1:2" x14ac:dyDescent="0.2">
      <c r="A2539" s="2">
        <v>42928</v>
      </c>
      <c r="B2539" s="1">
        <v>9491.93</v>
      </c>
    </row>
    <row r="2540" spans="1:2" x14ac:dyDescent="0.2">
      <c r="A2540" s="2">
        <v>42929</v>
      </c>
      <c r="B2540" s="1">
        <v>9498.5</v>
      </c>
    </row>
    <row r="2541" spans="1:2" x14ac:dyDescent="0.2">
      <c r="A2541" s="2">
        <v>42930</v>
      </c>
      <c r="B2541" s="1">
        <v>9528.32</v>
      </c>
    </row>
    <row r="2542" spans="1:2" x14ac:dyDescent="0.2">
      <c r="A2542" s="2">
        <v>42933</v>
      </c>
      <c r="B2542" s="1">
        <v>9509.01</v>
      </c>
    </row>
    <row r="2543" spans="1:2" x14ac:dyDescent="0.2">
      <c r="A2543" s="2">
        <v>42934</v>
      </c>
      <c r="B2543" s="1">
        <v>9498.59</v>
      </c>
    </row>
    <row r="2544" spans="1:2" x14ac:dyDescent="0.2">
      <c r="A2544" s="2">
        <v>42935</v>
      </c>
      <c r="B2544" s="1">
        <v>9539.84</v>
      </c>
    </row>
    <row r="2545" spans="1:2" x14ac:dyDescent="0.2">
      <c r="A2545" s="2">
        <v>42936</v>
      </c>
      <c r="B2545" s="1">
        <v>9540.33</v>
      </c>
    </row>
    <row r="2546" spans="1:2" x14ac:dyDescent="0.2">
      <c r="A2546" s="2">
        <v>42937</v>
      </c>
      <c r="B2546" s="1">
        <v>9524.73</v>
      </c>
    </row>
    <row r="2547" spans="1:2" x14ac:dyDescent="0.2">
      <c r="A2547" s="2">
        <v>42940</v>
      </c>
      <c r="B2547" s="1">
        <v>9491.39</v>
      </c>
    </row>
    <row r="2548" spans="1:2" x14ac:dyDescent="0.2">
      <c r="A2548" s="2">
        <v>42941</v>
      </c>
      <c r="B2548" s="1">
        <v>9537.36</v>
      </c>
    </row>
    <row r="2549" spans="1:2" x14ac:dyDescent="0.2">
      <c r="A2549" s="2">
        <v>42942</v>
      </c>
      <c r="B2549" s="1">
        <v>9542.74</v>
      </c>
    </row>
    <row r="2550" spans="1:2" x14ac:dyDescent="0.2">
      <c r="A2550" s="2">
        <v>42943</v>
      </c>
      <c r="B2550" s="1">
        <v>9569.7000000000007</v>
      </c>
    </row>
    <row r="2551" spans="1:2" x14ac:dyDescent="0.2">
      <c r="A2551" s="2">
        <v>42944</v>
      </c>
      <c r="B2551" s="1">
        <v>9552.7800000000007</v>
      </c>
    </row>
    <row r="2552" spans="1:2" x14ac:dyDescent="0.2">
      <c r="A2552" s="2">
        <v>42947</v>
      </c>
      <c r="B2552" s="1">
        <v>9566.16</v>
      </c>
    </row>
    <row r="2553" spans="1:2" x14ac:dyDescent="0.2">
      <c r="A2553" s="2">
        <v>42948</v>
      </c>
      <c r="B2553" s="1">
        <v>9590.83</v>
      </c>
    </row>
    <row r="2554" spans="1:2" x14ac:dyDescent="0.2">
      <c r="A2554" s="2">
        <v>42949</v>
      </c>
      <c r="B2554" s="1">
        <v>9588.9599999999991</v>
      </c>
    </row>
    <row r="2555" spans="1:2" x14ac:dyDescent="0.2">
      <c r="A2555" s="2">
        <v>42950</v>
      </c>
      <c r="B2555" s="1">
        <v>9585.2099999999991</v>
      </c>
    </row>
    <row r="2556" spans="1:2" x14ac:dyDescent="0.2">
      <c r="A2556" s="2">
        <v>42951</v>
      </c>
      <c r="B2556" s="1">
        <v>9607.25</v>
      </c>
    </row>
    <row r="2557" spans="1:2" x14ac:dyDescent="0.2">
      <c r="A2557" s="2">
        <v>42954</v>
      </c>
      <c r="B2557" s="1">
        <v>9606.3799999999992</v>
      </c>
    </row>
    <row r="2558" spans="1:2" x14ac:dyDescent="0.2">
      <c r="A2558" s="2">
        <v>42955</v>
      </c>
      <c r="B2558" s="1">
        <v>9582.2900000000009</v>
      </c>
    </row>
    <row r="2559" spans="1:2" x14ac:dyDescent="0.2">
      <c r="A2559" s="2">
        <v>42956</v>
      </c>
      <c r="B2559" s="1">
        <v>9584.4599999999991</v>
      </c>
    </row>
    <row r="2560" spans="1:2" x14ac:dyDescent="0.2">
      <c r="A2560" s="2">
        <v>42957</v>
      </c>
      <c r="B2560" s="1">
        <v>9481.73</v>
      </c>
    </row>
    <row r="2561" spans="1:2" x14ac:dyDescent="0.2">
      <c r="A2561" s="2">
        <v>42958</v>
      </c>
      <c r="B2561" s="1">
        <v>9469.11</v>
      </c>
    </row>
    <row r="2562" spans="1:2" x14ac:dyDescent="0.2">
      <c r="A2562" s="2">
        <v>42961</v>
      </c>
      <c r="B2562" s="1">
        <v>9545.36</v>
      </c>
    </row>
    <row r="2563" spans="1:2" x14ac:dyDescent="0.2">
      <c r="A2563" s="2">
        <v>42962</v>
      </c>
      <c r="B2563" s="1">
        <v>9543.26</v>
      </c>
    </row>
    <row r="2564" spans="1:2" x14ac:dyDescent="0.2">
      <c r="A2564" s="2">
        <v>42963</v>
      </c>
      <c r="B2564" s="1">
        <v>9549.9699999999993</v>
      </c>
    </row>
    <row r="2565" spans="1:2" x14ac:dyDescent="0.2">
      <c r="A2565" s="2">
        <v>42964</v>
      </c>
      <c r="B2565" s="1">
        <v>9423.23</v>
      </c>
    </row>
    <row r="2566" spans="1:2" x14ac:dyDescent="0.2">
      <c r="A2566" s="2">
        <v>42965</v>
      </c>
      <c r="B2566" s="1">
        <v>9398.17</v>
      </c>
    </row>
    <row r="2567" spans="1:2" x14ac:dyDescent="0.2">
      <c r="A2567" s="2">
        <v>42968</v>
      </c>
      <c r="B2567" s="1">
        <v>9418.3700000000008</v>
      </c>
    </row>
    <row r="2568" spans="1:2" x14ac:dyDescent="0.2">
      <c r="A2568" s="2">
        <v>42969</v>
      </c>
      <c r="B2568" s="1">
        <v>9491.31</v>
      </c>
    </row>
    <row r="2569" spans="1:2" x14ac:dyDescent="0.2">
      <c r="A2569" s="2">
        <v>42970</v>
      </c>
      <c r="B2569" s="1">
        <v>9456.7099999999991</v>
      </c>
    </row>
    <row r="2570" spans="1:2" x14ac:dyDescent="0.2">
      <c r="A2570" s="2">
        <v>42971</v>
      </c>
      <c r="B2570" s="1">
        <v>9442.42</v>
      </c>
    </row>
    <row r="2571" spans="1:2" x14ac:dyDescent="0.2">
      <c r="A2571" s="2">
        <v>42972</v>
      </c>
      <c r="B2571" s="1">
        <v>9466.36</v>
      </c>
    </row>
    <row r="2572" spans="1:2" x14ac:dyDescent="0.2">
      <c r="A2572" s="2">
        <v>42975</v>
      </c>
      <c r="B2572" s="1">
        <v>9466.18</v>
      </c>
    </row>
    <row r="2573" spans="1:2" x14ac:dyDescent="0.2">
      <c r="A2573" s="2">
        <v>42976</v>
      </c>
      <c r="B2573" s="1">
        <v>9469.48</v>
      </c>
    </row>
    <row r="2574" spans="1:2" x14ac:dyDescent="0.2">
      <c r="A2574" s="2">
        <v>42977</v>
      </c>
      <c r="B2574" s="1">
        <v>9479.11</v>
      </c>
    </row>
    <row r="2575" spans="1:2" x14ac:dyDescent="0.2">
      <c r="A2575" s="2">
        <v>42978</v>
      </c>
      <c r="B2575" s="1">
        <v>9514.0400000000009</v>
      </c>
    </row>
    <row r="2576" spans="1:2" x14ac:dyDescent="0.2">
      <c r="A2576" s="2">
        <v>42979</v>
      </c>
      <c r="B2576" s="1">
        <v>9538.82</v>
      </c>
    </row>
    <row r="2577" spans="1:2" x14ac:dyDescent="0.2">
      <c r="A2577" s="2">
        <v>42982</v>
      </c>
      <c r="B2577" s="1">
        <v>9538.82</v>
      </c>
    </row>
    <row r="2578" spans="1:2" x14ac:dyDescent="0.2">
      <c r="A2578" s="2">
        <v>42983</v>
      </c>
      <c r="B2578" s="1">
        <v>9475.26</v>
      </c>
    </row>
    <row r="2579" spans="1:2" x14ac:dyDescent="0.2">
      <c r="A2579" s="2">
        <v>42984</v>
      </c>
      <c r="B2579" s="1">
        <v>9507.9699999999993</v>
      </c>
    </row>
    <row r="2580" spans="1:2" x14ac:dyDescent="0.2">
      <c r="A2580" s="2">
        <v>42985</v>
      </c>
      <c r="B2580" s="1">
        <v>9499.9</v>
      </c>
    </row>
    <row r="2581" spans="1:2" x14ac:dyDescent="0.2">
      <c r="A2581" s="2">
        <v>42986</v>
      </c>
      <c r="B2581" s="1">
        <v>9504.23</v>
      </c>
    </row>
    <row r="2582" spans="1:2" x14ac:dyDescent="0.2">
      <c r="A2582" s="2">
        <v>42989</v>
      </c>
      <c r="B2582" s="1">
        <v>9603.9599999999991</v>
      </c>
    </row>
    <row r="2583" spans="1:2" x14ac:dyDescent="0.2">
      <c r="A2583" s="2">
        <v>42990</v>
      </c>
      <c r="B2583" s="1">
        <v>9649.5400000000009</v>
      </c>
    </row>
    <row r="2584" spans="1:2" x14ac:dyDescent="0.2">
      <c r="A2584" s="2">
        <v>42991</v>
      </c>
      <c r="B2584" s="1">
        <v>9664.7999999999993</v>
      </c>
    </row>
    <row r="2585" spans="1:2" x14ac:dyDescent="0.2">
      <c r="A2585" s="2">
        <v>42992</v>
      </c>
      <c r="B2585" s="1">
        <v>9681.5499999999993</v>
      </c>
    </row>
    <row r="2586" spans="1:2" x14ac:dyDescent="0.2">
      <c r="A2586" s="2">
        <v>42993</v>
      </c>
      <c r="B2586" s="1">
        <v>9690.83</v>
      </c>
    </row>
    <row r="2587" spans="1:2" x14ac:dyDescent="0.2">
      <c r="A2587" s="2">
        <v>42996</v>
      </c>
      <c r="B2587" s="1">
        <v>9724.57</v>
      </c>
    </row>
    <row r="2588" spans="1:2" x14ac:dyDescent="0.2">
      <c r="A2588" s="2">
        <v>42997</v>
      </c>
      <c r="B2588" s="1">
        <v>9745.77</v>
      </c>
    </row>
    <row r="2589" spans="1:2" x14ac:dyDescent="0.2">
      <c r="A2589" s="2">
        <v>42998</v>
      </c>
      <c r="B2589" s="1">
        <v>9767.58</v>
      </c>
    </row>
    <row r="2590" spans="1:2" x14ac:dyDescent="0.2">
      <c r="A2590" s="2">
        <v>42999</v>
      </c>
      <c r="B2590" s="1">
        <v>9753.8700000000008</v>
      </c>
    </row>
    <row r="2591" spans="1:2" x14ac:dyDescent="0.2">
      <c r="A2591" s="2">
        <v>43000</v>
      </c>
      <c r="B2591" s="1">
        <v>9761.1200000000008</v>
      </c>
    </row>
    <row r="2592" spans="1:2" x14ac:dyDescent="0.2">
      <c r="A2592" s="2">
        <v>43003</v>
      </c>
      <c r="B2592" s="1">
        <v>9765.0300000000007</v>
      </c>
    </row>
    <row r="2593" spans="1:2" x14ac:dyDescent="0.2">
      <c r="A2593" s="2">
        <v>43004</v>
      </c>
      <c r="B2593" s="1">
        <v>9749.02</v>
      </c>
    </row>
    <row r="2594" spans="1:2" x14ac:dyDescent="0.2">
      <c r="A2594" s="2">
        <v>43005</v>
      </c>
      <c r="B2594" s="1">
        <v>9765.75</v>
      </c>
    </row>
    <row r="2595" spans="1:2" x14ac:dyDescent="0.2">
      <c r="A2595" s="2">
        <v>43006</v>
      </c>
      <c r="B2595" s="1">
        <v>9789.9500000000007</v>
      </c>
    </row>
    <row r="2596" spans="1:2" x14ac:dyDescent="0.2">
      <c r="A2596" s="2">
        <v>43007</v>
      </c>
      <c r="B2596" s="1">
        <v>9807.2000000000007</v>
      </c>
    </row>
    <row r="2597" spans="1:2" x14ac:dyDescent="0.2">
      <c r="A2597" s="2">
        <v>43010</v>
      </c>
      <c r="B2597" s="1">
        <v>9862.02</v>
      </c>
    </row>
    <row r="2598" spans="1:2" x14ac:dyDescent="0.2">
      <c r="A2598" s="2">
        <v>43011</v>
      </c>
      <c r="B2598" s="1">
        <v>9889.67</v>
      </c>
    </row>
    <row r="2599" spans="1:2" x14ac:dyDescent="0.2">
      <c r="A2599" s="2">
        <v>43012</v>
      </c>
      <c r="B2599" s="1">
        <v>9896.69</v>
      </c>
    </row>
    <row r="2600" spans="1:2" x14ac:dyDescent="0.2">
      <c r="A2600" s="2">
        <v>43013</v>
      </c>
      <c r="B2600" s="1">
        <v>9940.07</v>
      </c>
    </row>
    <row r="2601" spans="1:2" x14ac:dyDescent="0.2">
      <c r="A2601" s="2">
        <v>43014</v>
      </c>
      <c r="B2601" s="1">
        <v>9922.74</v>
      </c>
    </row>
    <row r="2602" spans="1:2" x14ac:dyDescent="0.2">
      <c r="A2602" s="2">
        <v>43017</v>
      </c>
      <c r="B2602" s="1">
        <v>9901.15</v>
      </c>
    </row>
    <row r="2603" spans="1:2" x14ac:dyDescent="0.2">
      <c r="A2603" s="2">
        <v>43018</v>
      </c>
      <c r="B2603" s="1">
        <v>9932.8799999999992</v>
      </c>
    </row>
    <row r="2604" spans="1:2" x14ac:dyDescent="0.2">
      <c r="A2604" s="2">
        <v>43019</v>
      </c>
      <c r="B2604" s="1">
        <v>9947.85</v>
      </c>
    </row>
    <row r="2605" spans="1:2" x14ac:dyDescent="0.2">
      <c r="A2605" s="2">
        <v>43020</v>
      </c>
      <c r="B2605" s="1">
        <v>9913.67</v>
      </c>
    </row>
    <row r="2606" spans="1:2" x14ac:dyDescent="0.2">
      <c r="A2606" s="2">
        <v>43021</v>
      </c>
      <c r="B2606" s="1">
        <v>9906.16</v>
      </c>
    </row>
    <row r="2607" spans="1:2" x14ac:dyDescent="0.2">
      <c r="A2607" s="2">
        <v>43024</v>
      </c>
      <c r="B2607" s="1">
        <v>9923.348</v>
      </c>
    </row>
    <row r="2608" spans="1:2" x14ac:dyDescent="0.2">
      <c r="A2608" s="2">
        <v>43025</v>
      </c>
      <c r="B2608" s="1">
        <v>9931.4179999999997</v>
      </c>
    </row>
    <row r="2609" spans="1:2" x14ac:dyDescent="0.2">
      <c r="A2609" s="2">
        <v>43026</v>
      </c>
      <c r="B2609" s="1">
        <v>9955.6170000000002</v>
      </c>
    </row>
  </sheetData>
  <printOptions gridLines="1" gridLinesSet="0"/>
  <pageMargins left="0.75" right="0.75" top="1" bottom="1" header="0.5" footer="0.5"/>
  <pageSetup paperSize="0" fitToWidth="0" fitToHeight="0" orientation="landscape" horizontalDpi="0" verticalDpi="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65"/>
  <sheetViews>
    <sheetView topLeftCell="A2444" workbookViewId="0">
      <selection activeCell="B2" sqref="B2:B2465"/>
    </sheetView>
  </sheetViews>
  <sheetFormatPr defaultRowHeight="15" x14ac:dyDescent="0.25"/>
  <cols>
    <col min="1" max="1" width="11.7109375" bestFit="1" customWidth="1"/>
    <col min="2" max="2" width="32.7109375" bestFit="1" customWidth="1"/>
  </cols>
  <sheetData>
    <row r="1" spans="1:2" x14ac:dyDescent="0.25">
      <c r="A1" s="4" t="s">
        <v>3</v>
      </c>
      <c r="B1" s="4" t="s">
        <v>4</v>
      </c>
    </row>
    <row r="2" spans="1:2" x14ac:dyDescent="0.25">
      <c r="A2" s="5">
        <v>39377</v>
      </c>
      <c r="B2" s="6">
        <v>28373.63</v>
      </c>
    </row>
    <row r="3" spans="1:2" x14ac:dyDescent="0.25">
      <c r="A3" s="5">
        <v>39378</v>
      </c>
      <c r="B3" s="6">
        <v>29376.86</v>
      </c>
    </row>
    <row r="4" spans="1:2" x14ac:dyDescent="0.25">
      <c r="A4" s="5">
        <v>39379</v>
      </c>
      <c r="B4" s="6">
        <v>29333.53</v>
      </c>
    </row>
    <row r="5" spans="1:2" x14ac:dyDescent="0.25">
      <c r="A5" s="5">
        <v>39380</v>
      </c>
      <c r="B5" s="6">
        <v>29854.49</v>
      </c>
    </row>
    <row r="6" spans="1:2" x14ac:dyDescent="0.25">
      <c r="A6" s="5">
        <v>39381</v>
      </c>
      <c r="B6" s="6">
        <v>30405.22</v>
      </c>
    </row>
    <row r="7" spans="1:2" x14ac:dyDescent="0.25">
      <c r="A7" s="5">
        <v>39384</v>
      </c>
      <c r="B7" s="6">
        <v>31586.9</v>
      </c>
    </row>
    <row r="8" spans="1:2" x14ac:dyDescent="0.25">
      <c r="A8" s="5">
        <v>39385</v>
      </c>
      <c r="B8" s="6">
        <v>31638.22</v>
      </c>
    </row>
    <row r="9" spans="1:2" x14ac:dyDescent="0.25">
      <c r="A9" s="5">
        <v>39386</v>
      </c>
      <c r="B9" s="6">
        <v>31352.58</v>
      </c>
    </row>
    <row r="10" spans="1:2" x14ac:dyDescent="0.25">
      <c r="A10" s="5">
        <v>39387</v>
      </c>
      <c r="B10" s="6">
        <v>31492.880000000001</v>
      </c>
    </row>
    <row r="11" spans="1:2" x14ac:dyDescent="0.25">
      <c r="A11" s="5">
        <v>39388</v>
      </c>
      <c r="B11" s="6">
        <v>30468.34</v>
      </c>
    </row>
    <row r="12" spans="1:2" x14ac:dyDescent="0.25">
      <c r="A12" s="5">
        <v>39391</v>
      </c>
      <c r="B12" s="6">
        <v>28942.32</v>
      </c>
    </row>
    <row r="13" spans="1:2" x14ac:dyDescent="0.25">
      <c r="A13" s="5">
        <v>39392</v>
      </c>
      <c r="B13" s="6">
        <v>29438.13</v>
      </c>
    </row>
    <row r="14" spans="1:2" x14ac:dyDescent="0.25">
      <c r="A14" s="5">
        <v>39393</v>
      </c>
      <c r="B14" s="6">
        <v>29708.93</v>
      </c>
    </row>
    <row r="15" spans="1:2" x14ac:dyDescent="0.25">
      <c r="A15" s="5">
        <v>39394</v>
      </c>
      <c r="B15" s="6">
        <v>28760.22</v>
      </c>
    </row>
    <row r="16" spans="1:2" x14ac:dyDescent="0.25">
      <c r="A16" s="5">
        <v>39395</v>
      </c>
      <c r="B16" s="6">
        <v>28783.41</v>
      </c>
    </row>
    <row r="17" spans="1:2" x14ac:dyDescent="0.25">
      <c r="A17" s="5">
        <v>39398</v>
      </c>
      <c r="B17" s="6">
        <v>27665.73</v>
      </c>
    </row>
    <row r="18" spans="1:2" x14ac:dyDescent="0.25">
      <c r="A18" s="5">
        <v>39399</v>
      </c>
      <c r="B18" s="6">
        <v>27803.35</v>
      </c>
    </row>
    <row r="19" spans="1:2" x14ac:dyDescent="0.25">
      <c r="A19" s="5">
        <v>39400</v>
      </c>
      <c r="B19" s="6">
        <v>29166.01</v>
      </c>
    </row>
    <row r="20" spans="1:2" x14ac:dyDescent="0.25">
      <c r="A20" s="5">
        <v>39401</v>
      </c>
      <c r="B20" s="6">
        <v>28751.21</v>
      </c>
    </row>
    <row r="21" spans="1:2" x14ac:dyDescent="0.25">
      <c r="A21" s="5">
        <v>39402</v>
      </c>
      <c r="B21" s="6">
        <v>27614.43</v>
      </c>
    </row>
    <row r="22" spans="1:2" x14ac:dyDescent="0.25">
      <c r="A22" s="5">
        <v>39405</v>
      </c>
      <c r="B22" s="6">
        <v>27460.17</v>
      </c>
    </row>
    <row r="23" spans="1:2" x14ac:dyDescent="0.25">
      <c r="A23" s="5">
        <v>39406</v>
      </c>
      <c r="B23" s="6">
        <v>27771.21</v>
      </c>
    </row>
    <row r="24" spans="1:2" x14ac:dyDescent="0.25">
      <c r="A24" s="5">
        <v>39407</v>
      </c>
      <c r="B24" s="6">
        <v>26618.19</v>
      </c>
    </row>
    <row r="25" spans="1:2" x14ac:dyDescent="0.25">
      <c r="A25" s="5">
        <v>39408</v>
      </c>
      <c r="B25" s="6">
        <v>26004.92</v>
      </c>
    </row>
    <row r="26" spans="1:2" x14ac:dyDescent="0.25">
      <c r="A26" s="5">
        <v>39409</v>
      </c>
      <c r="B26" s="6">
        <v>26541.09</v>
      </c>
    </row>
    <row r="27" spans="1:2" x14ac:dyDescent="0.25">
      <c r="A27" s="5">
        <v>39412</v>
      </c>
      <c r="B27" s="6">
        <v>27626.62</v>
      </c>
    </row>
    <row r="28" spans="1:2" x14ac:dyDescent="0.25">
      <c r="A28" s="5">
        <v>39413</v>
      </c>
      <c r="B28" s="6">
        <v>27210.21</v>
      </c>
    </row>
    <row r="29" spans="1:2" x14ac:dyDescent="0.25">
      <c r="A29" s="5">
        <v>39414</v>
      </c>
      <c r="B29" s="6">
        <v>27371.24</v>
      </c>
    </row>
    <row r="30" spans="1:2" x14ac:dyDescent="0.25">
      <c r="A30" s="5">
        <v>39415</v>
      </c>
      <c r="B30" s="6">
        <v>28482.54</v>
      </c>
    </row>
    <row r="31" spans="1:2" x14ac:dyDescent="0.25">
      <c r="A31" s="5">
        <v>39416</v>
      </c>
      <c r="B31" s="6">
        <v>28643.61</v>
      </c>
    </row>
    <row r="32" spans="1:2" x14ac:dyDescent="0.25">
      <c r="A32" s="5">
        <v>39419</v>
      </c>
      <c r="B32" s="6">
        <v>28658.42</v>
      </c>
    </row>
    <row r="33" spans="1:2" x14ac:dyDescent="0.25">
      <c r="A33" s="5">
        <v>39420</v>
      </c>
      <c r="B33" s="6">
        <v>28879.59</v>
      </c>
    </row>
    <row r="34" spans="1:2" x14ac:dyDescent="0.25">
      <c r="A34" s="5">
        <v>39421</v>
      </c>
      <c r="B34" s="6">
        <v>29345.45</v>
      </c>
    </row>
    <row r="35" spans="1:2" x14ac:dyDescent="0.25">
      <c r="A35" s="5">
        <v>39422</v>
      </c>
      <c r="B35" s="6">
        <v>29558.92</v>
      </c>
    </row>
    <row r="36" spans="1:2" x14ac:dyDescent="0.25">
      <c r="A36" s="5">
        <v>39423</v>
      </c>
      <c r="B36" s="6">
        <v>28842.47</v>
      </c>
    </row>
    <row r="37" spans="1:2" x14ac:dyDescent="0.25">
      <c r="A37" s="5">
        <v>39426</v>
      </c>
      <c r="B37" s="6">
        <v>28501.1</v>
      </c>
    </row>
    <row r="38" spans="1:2" x14ac:dyDescent="0.25">
      <c r="A38" s="5">
        <v>39427</v>
      </c>
      <c r="B38" s="6">
        <v>29226.84</v>
      </c>
    </row>
    <row r="39" spans="1:2" x14ac:dyDescent="0.25">
      <c r="A39" s="5">
        <v>39428</v>
      </c>
      <c r="B39" s="6">
        <v>28521.06</v>
      </c>
    </row>
    <row r="40" spans="1:2" x14ac:dyDescent="0.25">
      <c r="A40" s="5">
        <v>39429</v>
      </c>
      <c r="B40" s="6">
        <v>27744.45</v>
      </c>
    </row>
    <row r="41" spans="1:2" x14ac:dyDescent="0.25">
      <c r="A41" s="5">
        <v>39430</v>
      </c>
      <c r="B41" s="6">
        <v>27563.64</v>
      </c>
    </row>
    <row r="42" spans="1:2" x14ac:dyDescent="0.25">
      <c r="A42" s="5">
        <v>39433</v>
      </c>
      <c r="B42" s="6">
        <v>26596.58</v>
      </c>
    </row>
    <row r="43" spans="1:2" x14ac:dyDescent="0.25">
      <c r="A43" s="5">
        <v>39434</v>
      </c>
      <c r="B43" s="6">
        <v>26732.87</v>
      </c>
    </row>
    <row r="44" spans="1:2" x14ac:dyDescent="0.25">
      <c r="A44" s="5">
        <v>39435</v>
      </c>
      <c r="B44" s="6">
        <v>27029.26</v>
      </c>
    </row>
    <row r="45" spans="1:2" x14ac:dyDescent="0.25">
      <c r="A45" s="5">
        <v>39436</v>
      </c>
      <c r="B45" s="6">
        <v>27017.09</v>
      </c>
    </row>
    <row r="46" spans="1:2" x14ac:dyDescent="0.25">
      <c r="A46" s="5">
        <v>39437</v>
      </c>
      <c r="B46" s="6">
        <v>27626.92</v>
      </c>
    </row>
    <row r="47" spans="1:2" x14ac:dyDescent="0.25">
      <c r="A47" s="5">
        <v>39440</v>
      </c>
      <c r="B47" s="6">
        <v>28128.799999999999</v>
      </c>
    </row>
    <row r="48" spans="1:2" x14ac:dyDescent="0.25">
      <c r="A48" s="5">
        <v>39443</v>
      </c>
      <c r="B48" s="6">
        <v>27842.93</v>
      </c>
    </row>
    <row r="49" spans="1:2" x14ac:dyDescent="0.25">
      <c r="A49" s="5">
        <v>39444</v>
      </c>
      <c r="B49" s="6">
        <v>27370.6</v>
      </c>
    </row>
    <row r="50" spans="1:2" x14ac:dyDescent="0.25">
      <c r="A50" s="5">
        <v>39447</v>
      </c>
      <c r="B50" s="6">
        <v>27812.65</v>
      </c>
    </row>
    <row r="51" spans="1:2" x14ac:dyDescent="0.25">
      <c r="A51" s="5">
        <v>39449</v>
      </c>
      <c r="B51" s="6">
        <v>27560.52</v>
      </c>
    </row>
    <row r="52" spans="1:2" x14ac:dyDescent="0.25">
      <c r="A52" s="5">
        <v>39450</v>
      </c>
      <c r="B52" s="6">
        <v>26887.279999999999</v>
      </c>
    </row>
    <row r="53" spans="1:2" x14ac:dyDescent="0.25">
      <c r="A53" s="5">
        <v>39451</v>
      </c>
      <c r="B53" s="6">
        <v>27519.69</v>
      </c>
    </row>
    <row r="54" spans="1:2" x14ac:dyDescent="0.25">
      <c r="A54" s="5">
        <v>39454</v>
      </c>
      <c r="B54" s="6">
        <v>27179.49</v>
      </c>
    </row>
    <row r="55" spans="1:2" x14ac:dyDescent="0.25">
      <c r="A55" s="5">
        <v>39455</v>
      </c>
      <c r="B55" s="6">
        <v>27112.9</v>
      </c>
    </row>
    <row r="56" spans="1:2" x14ac:dyDescent="0.25">
      <c r="A56" s="5">
        <v>39456</v>
      </c>
      <c r="B56" s="6">
        <v>27615.85</v>
      </c>
    </row>
    <row r="57" spans="1:2" x14ac:dyDescent="0.25">
      <c r="A57" s="5">
        <v>39457</v>
      </c>
      <c r="B57" s="6">
        <v>27230.86</v>
      </c>
    </row>
    <row r="58" spans="1:2" x14ac:dyDescent="0.25">
      <c r="A58" s="5">
        <v>39458</v>
      </c>
      <c r="B58" s="6">
        <v>26867.01</v>
      </c>
    </row>
    <row r="59" spans="1:2" x14ac:dyDescent="0.25">
      <c r="A59" s="5">
        <v>39461</v>
      </c>
      <c r="B59" s="6">
        <v>26468.13</v>
      </c>
    </row>
    <row r="60" spans="1:2" x14ac:dyDescent="0.25">
      <c r="A60" s="5">
        <v>39462</v>
      </c>
      <c r="B60" s="6">
        <v>25837.78</v>
      </c>
    </row>
    <row r="61" spans="1:2" x14ac:dyDescent="0.25">
      <c r="A61" s="5">
        <v>39463</v>
      </c>
      <c r="B61" s="6">
        <v>24450.85</v>
      </c>
    </row>
    <row r="62" spans="1:2" x14ac:dyDescent="0.25">
      <c r="A62" s="5">
        <v>39464</v>
      </c>
      <c r="B62" s="6">
        <v>25114.98</v>
      </c>
    </row>
    <row r="63" spans="1:2" x14ac:dyDescent="0.25">
      <c r="A63" s="5">
        <v>39465</v>
      </c>
      <c r="B63" s="6">
        <v>25201.87</v>
      </c>
    </row>
    <row r="64" spans="1:2" x14ac:dyDescent="0.25">
      <c r="A64" s="5">
        <v>39468</v>
      </c>
      <c r="B64" s="6">
        <v>23818.86</v>
      </c>
    </row>
    <row r="65" spans="1:2" x14ac:dyDescent="0.25">
      <c r="A65" s="5">
        <v>39469</v>
      </c>
      <c r="B65" s="6">
        <v>21757.63</v>
      </c>
    </row>
    <row r="66" spans="1:2" x14ac:dyDescent="0.25">
      <c r="A66" s="5">
        <v>39470</v>
      </c>
      <c r="B66" s="6">
        <v>24090.17</v>
      </c>
    </row>
    <row r="67" spans="1:2" x14ac:dyDescent="0.25">
      <c r="A67" s="5">
        <v>39471</v>
      </c>
      <c r="B67" s="6">
        <v>23539.27</v>
      </c>
    </row>
    <row r="68" spans="1:2" x14ac:dyDescent="0.25">
      <c r="A68" s="5">
        <v>39472</v>
      </c>
      <c r="B68" s="6">
        <v>25122.37</v>
      </c>
    </row>
    <row r="69" spans="1:2" x14ac:dyDescent="0.25">
      <c r="A69" s="5">
        <v>39475</v>
      </c>
      <c r="B69" s="6">
        <v>24053.61</v>
      </c>
    </row>
    <row r="70" spans="1:2" x14ac:dyDescent="0.25">
      <c r="A70" s="5">
        <v>39476</v>
      </c>
      <c r="B70" s="6">
        <v>24291.8</v>
      </c>
    </row>
    <row r="71" spans="1:2" x14ac:dyDescent="0.25">
      <c r="A71" s="5">
        <v>39477</v>
      </c>
      <c r="B71" s="6">
        <v>23653.69</v>
      </c>
    </row>
    <row r="72" spans="1:2" x14ac:dyDescent="0.25">
      <c r="A72" s="5">
        <v>39478</v>
      </c>
      <c r="B72" s="6">
        <v>23455.74</v>
      </c>
    </row>
    <row r="73" spans="1:2" x14ac:dyDescent="0.25">
      <c r="A73" s="5">
        <v>39479</v>
      </c>
      <c r="B73" s="6">
        <v>24123.58</v>
      </c>
    </row>
    <row r="74" spans="1:2" x14ac:dyDescent="0.25">
      <c r="A74" s="5">
        <v>39482</v>
      </c>
      <c r="B74" s="6">
        <v>25032.080000000002</v>
      </c>
    </row>
    <row r="75" spans="1:2" x14ac:dyDescent="0.25">
      <c r="A75" s="5">
        <v>39483</v>
      </c>
      <c r="B75" s="6">
        <v>24808.7</v>
      </c>
    </row>
    <row r="76" spans="1:2" x14ac:dyDescent="0.25">
      <c r="A76" s="5">
        <v>39484</v>
      </c>
      <c r="B76" s="6">
        <v>23469.46</v>
      </c>
    </row>
    <row r="77" spans="1:2" x14ac:dyDescent="0.25">
      <c r="A77" s="5">
        <v>39489</v>
      </c>
      <c r="B77" s="6">
        <v>22616.11</v>
      </c>
    </row>
    <row r="78" spans="1:2" x14ac:dyDescent="0.25">
      <c r="A78" s="5">
        <v>39490</v>
      </c>
      <c r="B78" s="6">
        <v>22921.67</v>
      </c>
    </row>
    <row r="79" spans="1:2" x14ac:dyDescent="0.25">
      <c r="A79" s="5">
        <v>39491</v>
      </c>
      <c r="B79" s="6">
        <v>23169.55</v>
      </c>
    </row>
    <row r="80" spans="1:2" x14ac:dyDescent="0.25">
      <c r="A80" s="5">
        <v>39492</v>
      </c>
      <c r="B80" s="6">
        <v>24021.68</v>
      </c>
    </row>
    <row r="81" spans="1:2" x14ac:dyDescent="0.25">
      <c r="A81" s="5">
        <v>39493</v>
      </c>
      <c r="B81" s="6">
        <v>24148.43</v>
      </c>
    </row>
    <row r="82" spans="1:2" x14ac:dyDescent="0.25">
      <c r="A82" s="5">
        <v>39496</v>
      </c>
      <c r="B82" s="6">
        <v>23759.25</v>
      </c>
    </row>
    <row r="83" spans="1:2" x14ac:dyDescent="0.25">
      <c r="A83" s="5">
        <v>39497</v>
      </c>
      <c r="B83" s="6">
        <v>24123.17</v>
      </c>
    </row>
    <row r="84" spans="1:2" x14ac:dyDescent="0.25">
      <c r="A84" s="5">
        <v>39498</v>
      </c>
      <c r="B84" s="6">
        <v>23590.58</v>
      </c>
    </row>
    <row r="85" spans="1:2" x14ac:dyDescent="0.25">
      <c r="A85" s="5">
        <v>39499</v>
      </c>
      <c r="B85" s="6">
        <v>23623</v>
      </c>
    </row>
    <row r="86" spans="1:2" x14ac:dyDescent="0.25">
      <c r="A86" s="5">
        <v>39500</v>
      </c>
      <c r="B86" s="6">
        <v>23305.040000000001</v>
      </c>
    </row>
    <row r="87" spans="1:2" x14ac:dyDescent="0.25">
      <c r="A87" s="5">
        <v>39503</v>
      </c>
      <c r="B87" s="6">
        <v>23269.14</v>
      </c>
    </row>
    <row r="88" spans="1:2" x14ac:dyDescent="0.25">
      <c r="A88" s="5">
        <v>39504</v>
      </c>
      <c r="B88" s="6">
        <v>23714.75</v>
      </c>
    </row>
    <row r="89" spans="1:2" x14ac:dyDescent="0.25">
      <c r="A89" s="5">
        <v>39505</v>
      </c>
      <c r="B89" s="6">
        <v>24483.84</v>
      </c>
    </row>
    <row r="90" spans="1:2" x14ac:dyDescent="0.25">
      <c r="A90" s="5">
        <v>39506</v>
      </c>
      <c r="B90" s="6">
        <v>24591.69</v>
      </c>
    </row>
    <row r="91" spans="1:2" x14ac:dyDescent="0.25">
      <c r="A91" s="5">
        <v>39507</v>
      </c>
      <c r="B91" s="6">
        <v>24331.67</v>
      </c>
    </row>
    <row r="92" spans="1:2" x14ac:dyDescent="0.25">
      <c r="A92" s="5">
        <v>39510</v>
      </c>
      <c r="B92" s="6">
        <v>23584.97</v>
      </c>
    </row>
    <row r="93" spans="1:2" x14ac:dyDescent="0.25">
      <c r="A93" s="5">
        <v>39511</v>
      </c>
      <c r="B93" s="6">
        <v>23119.87</v>
      </c>
    </row>
    <row r="94" spans="1:2" x14ac:dyDescent="0.25">
      <c r="A94" s="5">
        <v>39512</v>
      </c>
      <c r="B94" s="6">
        <v>23114.34</v>
      </c>
    </row>
    <row r="95" spans="1:2" x14ac:dyDescent="0.25">
      <c r="A95" s="5">
        <v>39513</v>
      </c>
      <c r="B95" s="6">
        <v>23342.73</v>
      </c>
    </row>
    <row r="96" spans="1:2" x14ac:dyDescent="0.25">
      <c r="A96" s="5">
        <v>39514</v>
      </c>
      <c r="B96" s="6">
        <v>22501.33</v>
      </c>
    </row>
    <row r="97" spans="1:2" x14ac:dyDescent="0.25">
      <c r="A97" s="5">
        <v>39517</v>
      </c>
      <c r="B97" s="6">
        <v>22705.05</v>
      </c>
    </row>
    <row r="98" spans="1:2" x14ac:dyDescent="0.25">
      <c r="A98" s="5">
        <v>39518</v>
      </c>
      <c r="B98" s="6">
        <v>22995.35</v>
      </c>
    </row>
    <row r="99" spans="1:2" x14ac:dyDescent="0.25">
      <c r="A99" s="5">
        <v>39519</v>
      </c>
      <c r="B99" s="6">
        <v>23422.76</v>
      </c>
    </row>
    <row r="100" spans="1:2" x14ac:dyDescent="0.25">
      <c r="A100" s="5">
        <v>39520</v>
      </c>
      <c r="B100" s="6">
        <v>22301.64</v>
      </c>
    </row>
    <row r="101" spans="1:2" x14ac:dyDescent="0.25">
      <c r="A101" s="5">
        <v>39521</v>
      </c>
      <c r="B101" s="6">
        <v>22237.11</v>
      </c>
    </row>
    <row r="102" spans="1:2" x14ac:dyDescent="0.25">
      <c r="A102" s="5">
        <v>39524</v>
      </c>
      <c r="B102" s="6">
        <v>21084.61</v>
      </c>
    </row>
    <row r="103" spans="1:2" x14ac:dyDescent="0.25">
      <c r="A103" s="5">
        <v>39525</v>
      </c>
      <c r="B103" s="6">
        <v>21384.61</v>
      </c>
    </row>
    <row r="104" spans="1:2" x14ac:dyDescent="0.25">
      <c r="A104" s="5">
        <v>39526</v>
      </c>
      <c r="B104" s="6">
        <v>21866.94</v>
      </c>
    </row>
    <row r="105" spans="1:2" x14ac:dyDescent="0.25">
      <c r="A105" s="5">
        <v>39527</v>
      </c>
      <c r="B105" s="6">
        <v>21108.22</v>
      </c>
    </row>
    <row r="106" spans="1:2" x14ac:dyDescent="0.25">
      <c r="A106" s="5">
        <v>39532</v>
      </c>
      <c r="B106" s="6">
        <v>22464.52</v>
      </c>
    </row>
    <row r="107" spans="1:2" x14ac:dyDescent="0.25">
      <c r="A107" s="5">
        <v>39533</v>
      </c>
      <c r="B107" s="6">
        <v>22617.01</v>
      </c>
    </row>
    <row r="108" spans="1:2" x14ac:dyDescent="0.25">
      <c r="A108" s="5">
        <v>39534</v>
      </c>
      <c r="B108" s="6">
        <v>22664.22</v>
      </c>
    </row>
    <row r="109" spans="1:2" x14ac:dyDescent="0.25">
      <c r="A109" s="5">
        <v>39535</v>
      </c>
      <c r="B109" s="6">
        <v>23285.95</v>
      </c>
    </row>
    <row r="110" spans="1:2" x14ac:dyDescent="0.25">
      <c r="A110" s="5">
        <v>39538</v>
      </c>
      <c r="B110" s="6">
        <v>22849.200000000001</v>
      </c>
    </row>
    <row r="111" spans="1:2" x14ac:dyDescent="0.25">
      <c r="A111" s="5">
        <v>39539</v>
      </c>
      <c r="B111" s="6">
        <v>23137.46</v>
      </c>
    </row>
    <row r="112" spans="1:2" x14ac:dyDescent="0.25">
      <c r="A112" s="5">
        <v>39540</v>
      </c>
      <c r="B112" s="6">
        <v>23872.43</v>
      </c>
    </row>
    <row r="113" spans="1:2" x14ac:dyDescent="0.25">
      <c r="A113" s="5">
        <v>39541</v>
      </c>
      <c r="B113" s="6">
        <v>24264.63</v>
      </c>
    </row>
    <row r="114" spans="1:2" x14ac:dyDescent="0.25">
      <c r="A114" s="5">
        <v>39545</v>
      </c>
      <c r="B114" s="6">
        <v>24578.76</v>
      </c>
    </row>
    <row r="115" spans="1:2" x14ac:dyDescent="0.25">
      <c r="A115" s="5">
        <v>39546</v>
      </c>
      <c r="B115" s="6">
        <v>24311.69</v>
      </c>
    </row>
    <row r="116" spans="1:2" x14ac:dyDescent="0.25">
      <c r="A116" s="5">
        <v>39547</v>
      </c>
      <c r="B116" s="6">
        <v>23984.57</v>
      </c>
    </row>
    <row r="117" spans="1:2" x14ac:dyDescent="0.25">
      <c r="A117" s="5">
        <v>39548</v>
      </c>
      <c r="B117" s="6">
        <v>24187.1</v>
      </c>
    </row>
    <row r="118" spans="1:2" x14ac:dyDescent="0.25">
      <c r="A118" s="5">
        <v>39549</v>
      </c>
      <c r="B118" s="6">
        <v>24667.79</v>
      </c>
    </row>
    <row r="119" spans="1:2" x14ac:dyDescent="0.25">
      <c r="A119" s="5">
        <v>39552</v>
      </c>
      <c r="B119" s="6">
        <v>23811.200000000001</v>
      </c>
    </row>
    <row r="120" spans="1:2" x14ac:dyDescent="0.25">
      <c r="A120" s="5">
        <v>39553</v>
      </c>
      <c r="B120" s="6">
        <v>23901.33</v>
      </c>
    </row>
    <row r="121" spans="1:2" x14ac:dyDescent="0.25">
      <c r="A121" s="5">
        <v>39554</v>
      </c>
      <c r="B121" s="6">
        <v>23878.35</v>
      </c>
    </row>
    <row r="122" spans="1:2" x14ac:dyDescent="0.25">
      <c r="A122" s="5">
        <v>39555</v>
      </c>
      <c r="B122" s="6">
        <v>24258.959999999999</v>
      </c>
    </row>
    <row r="123" spans="1:2" x14ac:dyDescent="0.25">
      <c r="A123" s="5">
        <v>39556</v>
      </c>
      <c r="B123" s="6">
        <v>24197.78</v>
      </c>
    </row>
    <row r="124" spans="1:2" x14ac:dyDescent="0.25">
      <c r="A124" s="5">
        <v>39559</v>
      </c>
      <c r="B124" s="6">
        <v>24721.67</v>
      </c>
    </row>
    <row r="125" spans="1:2" x14ac:dyDescent="0.25">
      <c r="A125" s="5">
        <v>39560</v>
      </c>
      <c r="B125" s="6">
        <v>24939.15</v>
      </c>
    </row>
    <row r="126" spans="1:2" x14ac:dyDescent="0.25">
      <c r="A126" s="5">
        <v>39561</v>
      </c>
      <c r="B126" s="6">
        <v>25289.24</v>
      </c>
    </row>
    <row r="127" spans="1:2" x14ac:dyDescent="0.25">
      <c r="A127" s="5">
        <v>39562</v>
      </c>
      <c r="B127" s="6">
        <v>25680.78</v>
      </c>
    </row>
    <row r="128" spans="1:2" x14ac:dyDescent="0.25">
      <c r="A128" s="5">
        <v>39563</v>
      </c>
      <c r="B128" s="6">
        <v>25516.78</v>
      </c>
    </row>
    <row r="129" spans="1:2" x14ac:dyDescent="0.25">
      <c r="A129" s="5">
        <v>39566</v>
      </c>
      <c r="B129" s="6">
        <v>25666.29</v>
      </c>
    </row>
    <row r="130" spans="1:2" x14ac:dyDescent="0.25">
      <c r="A130" s="5">
        <v>39567</v>
      </c>
      <c r="B130" s="6">
        <v>25914.15</v>
      </c>
    </row>
    <row r="131" spans="1:2" x14ac:dyDescent="0.25">
      <c r="A131" s="5">
        <v>39568</v>
      </c>
      <c r="B131" s="6">
        <v>25755.35</v>
      </c>
    </row>
    <row r="132" spans="1:2" x14ac:dyDescent="0.25">
      <c r="A132" s="5">
        <v>39570</v>
      </c>
      <c r="B132" s="6">
        <v>26241.02</v>
      </c>
    </row>
    <row r="133" spans="1:2" x14ac:dyDescent="0.25">
      <c r="A133" s="5">
        <v>39573</v>
      </c>
      <c r="B133" s="6">
        <v>26183.95</v>
      </c>
    </row>
    <row r="134" spans="1:2" x14ac:dyDescent="0.25">
      <c r="A134" s="5">
        <v>39574</v>
      </c>
      <c r="B134" s="6">
        <v>26262.13</v>
      </c>
    </row>
    <row r="135" spans="1:2" x14ac:dyDescent="0.25">
      <c r="A135" s="5">
        <v>39575</v>
      </c>
      <c r="B135" s="6">
        <v>25610.21</v>
      </c>
    </row>
    <row r="136" spans="1:2" x14ac:dyDescent="0.25">
      <c r="A136" s="5">
        <v>39576</v>
      </c>
      <c r="B136" s="6">
        <v>25449.79</v>
      </c>
    </row>
    <row r="137" spans="1:2" x14ac:dyDescent="0.25">
      <c r="A137" s="5">
        <v>39577</v>
      </c>
      <c r="B137" s="6">
        <v>25063.17</v>
      </c>
    </row>
    <row r="138" spans="1:2" x14ac:dyDescent="0.25">
      <c r="A138" s="5">
        <v>39581</v>
      </c>
      <c r="B138" s="6">
        <v>25552.77</v>
      </c>
    </row>
    <row r="139" spans="1:2" x14ac:dyDescent="0.25">
      <c r="A139" s="5">
        <v>39582</v>
      </c>
      <c r="B139" s="6">
        <v>25533.48</v>
      </c>
    </row>
    <row r="140" spans="1:2" x14ac:dyDescent="0.25">
      <c r="A140" s="5">
        <v>39583</v>
      </c>
      <c r="B140" s="6">
        <v>25513.71</v>
      </c>
    </row>
    <row r="141" spans="1:2" x14ac:dyDescent="0.25">
      <c r="A141" s="5">
        <v>39584</v>
      </c>
      <c r="B141" s="6">
        <v>25618.86</v>
      </c>
    </row>
    <row r="142" spans="1:2" x14ac:dyDescent="0.25">
      <c r="A142" s="5">
        <v>39587</v>
      </c>
      <c r="B142" s="6">
        <v>25742.23</v>
      </c>
    </row>
    <row r="143" spans="1:2" x14ac:dyDescent="0.25">
      <c r="A143" s="5">
        <v>39588</v>
      </c>
      <c r="B143" s="6">
        <v>25169.46</v>
      </c>
    </row>
    <row r="144" spans="1:2" x14ac:dyDescent="0.25">
      <c r="A144" s="5">
        <v>39589</v>
      </c>
      <c r="B144" s="6">
        <v>25460.29</v>
      </c>
    </row>
    <row r="145" spans="1:2" x14ac:dyDescent="0.25">
      <c r="A145" s="5">
        <v>39590</v>
      </c>
      <c r="B145" s="6">
        <v>25043.119999999999</v>
      </c>
    </row>
    <row r="146" spans="1:2" x14ac:dyDescent="0.25">
      <c r="A146" s="5">
        <v>39591</v>
      </c>
      <c r="B146" s="6">
        <v>24714.07</v>
      </c>
    </row>
    <row r="147" spans="1:2" x14ac:dyDescent="0.25">
      <c r="A147" s="5">
        <v>39594</v>
      </c>
      <c r="B147" s="6">
        <v>24127.31</v>
      </c>
    </row>
    <row r="148" spans="1:2" x14ac:dyDescent="0.25">
      <c r="A148" s="5">
        <v>39595</v>
      </c>
      <c r="B148" s="6">
        <v>24282.04</v>
      </c>
    </row>
    <row r="149" spans="1:2" x14ac:dyDescent="0.25">
      <c r="A149" s="5">
        <v>39596</v>
      </c>
      <c r="B149" s="6">
        <v>24249.51</v>
      </c>
    </row>
    <row r="150" spans="1:2" x14ac:dyDescent="0.25">
      <c r="A150" s="5">
        <v>39597</v>
      </c>
      <c r="B150" s="6">
        <v>24383.99</v>
      </c>
    </row>
    <row r="151" spans="1:2" x14ac:dyDescent="0.25">
      <c r="A151" s="5">
        <v>39598</v>
      </c>
      <c r="B151" s="6">
        <v>24533.119999999999</v>
      </c>
    </row>
    <row r="152" spans="1:2" x14ac:dyDescent="0.25">
      <c r="A152" s="5">
        <v>39601</v>
      </c>
      <c r="B152" s="6">
        <v>24831.360000000001</v>
      </c>
    </row>
    <row r="153" spans="1:2" x14ac:dyDescent="0.25">
      <c r="A153" s="5">
        <v>39602</v>
      </c>
      <c r="B153" s="6">
        <v>24375.759999999998</v>
      </c>
    </row>
    <row r="154" spans="1:2" x14ac:dyDescent="0.25">
      <c r="A154" s="5">
        <v>39603</v>
      </c>
      <c r="B154" s="6">
        <v>24123.25</v>
      </c>
    </row>
    <row r="155" spans="1:2" x14ac:dyDescent="0.25">
      <c r="A155" s="5">
        <v>39604</v>
      </c>
      <c r="B155" s="6">
        <v>24255.29</v>
      </c>
    </row>
    <row r="156" spans="1:2" x14ac:dyDescent="0.25">
      <c r="A156" s="5">
        <v>39605</v>
      </c>
      <c r="B156" s="6">
        <v>24402.18</v>
      </c>
    </row>
    <row r="157" spans="1:2" x14ac:dyDescent="0.25">
      <c r="A157" s="5">
        <v>39609</v>
      </c>
      <c r="B157" s="6">
        <v>23375.52</v>
      </c>
    </row>
    <row r="158" spans="1:2" x14ac:dyDescent="0.25">
      <c r="A158" s="5">
        <v>39610</v>
      </c>
      <c r="B158" s="6">
        <v>23327.599999999999</v>
      </c>
    </row>
    <row r="159" spans="1:2" x14ac:dyDescent="0.25">
      <c r="A159" s="5">
        <v>39611</v>
      </c>
      <c r="B159" s="6">
        <v>23023.86</v>
      </c>
    </row>
    <row r="160" spans="1:2" x14ac:dyDescent="0.25">
      <c r="A160" s="5">
        <v>39612</v>
      </c>
      <c r="B160" s="6">
        <v>22592.3</v>
      </c>
    </row>
    <row r="161" spans="1:2" x14ac:dyDescent="0.25">
      <c r="A161" s="5">
        <v>39615</v>
      </c>
      <c r="B161" s="6">
        <v>23029.69</v>
      </c>
    </row>
    <row r="162" spans="1:2" x14ac:dyDescent="0.25">
      <c r="A162" s="5">
        <v>39616</v>
      </c>
      <c r="B162" s="6">
        <v>23057.99</v>
      </c>
    </row>
    <row r="163" spans="1:2" x14ac:dyDescent="0.25">
      <c r="A163" s="5">
        <v>39617</v>
      </c>
      <c r="B163" s="6">
        <v>23325.8</v>
      </c>
    </row>
    <row r="164" spans="1:2" x14ac:dyDescent="0.25">
      <c r="A164" s="5">
        <v>39618</v>
      </c>
      <c r="B164" s="6">
        <v>22797.61</v>
      </c>
    </row>
    <row r="165" spans="1:2" x14ac:dyDescent="0.25">
      <c r="A165" s="5">
        <v>39619</v>
      </c>
      <c r="B165" s="6">
        <v>22745.599999999999</v>
      </c>
    </row>
    <row r="166" spans="1:2" x14ac:dyDescent="0.25">
      <c r="A166" s="5">
        <v>39622</v>
      </c>
      <c r="B166" s="6">
        <v>22714.959999999999</v>
      </c>
    </row>
    <row r="167" spans="1:2" x14ac:dyDescent="0.25">
      <c r="A167" s="5">
        <v>39623</v>
      </c>
      <c r="B167" s="6">
        <v>22456.02</v>
      </c>
    </row>
    <row r="168" spans="1:2" x14ac:dyDescent="0.25">
      <c r="A168" s="5">
        <v>39624</v>
      </c>
      <c r="B168" s="6">
        <v>22635.16</v>
      </c>
    </row>
    <row r="169" spans="1:2" x14ac:dyDescent="0.25">
      <c r="A169" s="5">
        <v>39625</v>
      </c>
      <c r="B169" s="6">
        <v>22455.67</v>
      </c>
    </row>
    <row r="170" spans="1:2" x14ac:dyDescent="0.25">
      <c r="A170" s="5">
        <v>39626</v>
      </c>
      <c r="B170" s="6">
        <v>22042.35</v>
      </c>
    </row>
    <row r="171" spans="1:2" x14ac:dyDescent="0.25">
      <c r="A171" s="5">
        <v>39629</v>
      </c>
      <c r="B171" s="6">
        <v>22102.01</v>
      </c>
    </row>
    <row r="172" spans="1:2" x14ac:dyDescent="0.25">
      <c r="A172" s="5">
        <v>39631</v>
      </c>
      <c r="B172" s="6">
        <v>21704.45</v>
      </c>
    </row>
    <row r="173" spans="1:2" x14ac:dyDescent="0.25">
      <c r="A173" s="5">
        <v>39632</v>
      </c>
      <c r="B173" s="6">
        <v>21242.78</v>
      </c>
    </row>
    <row r="174" spans="1:2" x14ac:dyDescent="0.25">
      <c r="A174" s="5">
        <v>39633</v>
      </c>
      <c r="B174" s="6">
        <v>21423.82</v>
      </c>
    </row>
    <row r="175" spans="1:2" x14ac:dyDescent="0.25">
      <c r="A175" s="5">
        <v>39636</v>
      </c>
      <c r="B175" s="6">
        <v>21913.06</v>
      </c>
    </row>
    <row r="176" spans="1:2" x14ac:dyDescent="0.25">
      <c r="A176" s="5">
        <v>39637</v>
      </c>
      <c r="B176" s="6">
        <v>21220.81</v>
      </c>
    </row>
    <row r="177" spans="1:2" x14ac:dyDescent="0.25">
      <c r="A177" s="5">
        <v>39638</v>
      </c>
      <c r="B177" s="6">
        <v>21805.81</v>
      </c>
    </row>
    <row r="178" spans="1:2" x14ac:dyDescent="0.25">
      <c r="A178" s="5">
        <v>39639</v>
      </c>
      <c r="B178" s="6">
        <v>21821.78</v>
      </c>
    </row>
    <row r="179" spans="1:2" x14ac:dyDescent="0.25">
      <c r="A179" s="5">
        <v>39640</v>
      </c>
      <c r="B179" s="6">
        <v>22184.55</v>
      </c>
    </row>
    <row r="180" spans="1:2" x14ac:dyDescent="0.25">
      <c r="A180" s="5">
        <v>39643</v>
      </c>
      <c r="B180" s="6">
        <v>22014.46</v>
      </c>
    </row>
    <row r="181" spans="1:2" x14ac:dyDescent="0.25">
      <c r="A181" s="5">
        <v>39644</v>
      </c>
      <c r="B181" s="6">
        <v>21174.77</v>
      </c>
    </row>
    <row r="182" spans="1:2" x14ac:dyDescent="0.25">
      <c r="A182" s="5">
        <v>39645</v>
      </c>
      <c r="B182" s="6">
        <v>21223.5</v>
      </c>
    </row>
    <row r="183" spans="1:2" x14ac:dyDescent="0.25">
      <c r="A183" s="5">
        <v>39646</v>
      </c>
      <c r="B183" s="6">
        <v>21734.720000000001</v>
      </c>
    </row>
    <row r="184" spans="1:2" x14ac:dyDescent="0.25">
      <c r="A184" s="5">
        <v>39647</v>
      </c>
      <c r="B184" s="6">
        <v>21874.19</v>
      </c>
    </row>
    <row r="185" spans="1:2" x14ac:dyDescent="0.25">
      <c r="A185" s="5">
        <v>39650</v>
      </c>
      <c r="B185" s="6">
        <v>22532.9</v>
      </c>
    </row>
    <row r="186" spans="1:2" x14ac:dyDescent="0.25">
      <c r="A186" s="5">
        <v>39651</v>
      </c>
      <c r="B186" s="6">
        <v>22527.48</v>
      </c>
    </row>
    <row r="187" spans="1:2" x14ac:dyDescent="0.25">
      <c r="A187" s="5">
        <v>39652</v>
      </c>
      <c r="B187" s="6">
        <v>23134.55</v>
      </c>
    </row>
    <row r="188" spans="1:2" x14ac:dyDescent="0.25">
      <c r="A188" s="5">
        <v>39653</v>
      </c>
      <c r="B188" s="6">
        <v>23087.72</v>
      </c>
    </row>
    <row r="189" spans="1:2" x14ac:dyDescent="0.25">
      <c r="A189" s="5">
        <v>39654</v>
      </c>
      <c r="B189" s="6">
        <v>22740.71</v>
      </c>
    </row>
    <row r="190" spans="1:2" x14ac:dyDescent="0.25">
      <c r="A190" s="5">
        <v>39657</v>
      </c>
      <c r="B190" s="6">
        <v>22687.21</v>
      </c>
    </row>
    <row r="191" spans="1:2" x14ac:dyDescent="0.25">
      <c r="A191" s="5">
        <v>39658</v>
      </c>
      <c r="B191" s="6">
        <v>22258</v>
      </c>
    </row>
    <row r="192" spans="1:2" x14ac:dyDescent="0.25">
      <c r="A192" s="5">
        <v>39659</v>
      </c>
      <c r="B192" s="6">
        <v>22690.6</v>
      </c>
    </row>
    <row r="193" spans="1:2" x14ac:dyDescent="0.25">
      <c r="A193" s="5">
        <v>39660</v>
      </c>
      <c r="B193" s="6">
        <v>22731.1</v>
      </c>
    </row>
    <row r="194" spans="1:2" x14ac:dyDescent="0.25">
      <c r="A194" s="5">
        <v>39661</v>
      </c>
      <c r="B194" s="6">
        <v>22862.6</v>
      </c>
    </row>
    <row r="195" spans="1:2" x14ac:dyDescent="0.25">
      <c r="A195" s="5">
        <v>39664</v>
      </c>
      <c r="B195" s="6">
        <v>22514.92</v>
      </c>
    </row>
    <row r="196" spans="1:2" x14ac:dyDescent="0.25">
      <c r="A196" s="5">
        <v>39665</v>
      </c>
      <c r="B196" s="6">
        <v>21949.75</v>
      </c>
    </row>
    <row r="197" spans="1:2" x14ac:dyDescent="0.25">
      <c r="A197" s="5">
        <v>39667</v>
      </c>
      <c r="B197" s="6">
        <v>22104.2</v>
      </c>
    </row>
    <row r="198" spans="1:2" x14ac:dyDescent="0.25">
      <c r="A198" s="5">
        <v>39668</v>
      </c>
      <c r="B198" s="6">
        <v>21885.21</v>
      </c>
    </row>
    <row r="199" spans="1:2" x14ac:dyDescent="0.25">
      <c r="A199" s="5">
        <v>39671</v>
      </c>
      <c r="B199" s="6">
        <v>21859.34</v>
      </c>
    </row>
    <row r="200" spans="1:2" x14ac:dyDescent="0.25">
      <c r="A200" s="5">
        <v>39672</v>
      </c>
      <c r="B200" s="6">
        <v>21640.89</v>
      </c>
    </row>
    <row r="201" spans="1:2" x14ac:dyDescent="0.25">
      <c r="A201" s="5">
        <v>39673</v>
      </c>
      <c r="B201" s="6">
        <v>21293.32</v>
      </c>
    </row>
    <row r="202" spans="1:2" x14ac:dyDescent="0.25">
      <c r="A202" s="5">
        <v>39674</v>
      </c>
      <c r="B202" s="6">
        <v>21392.71</v>
      </c>
    </row>
    <row r="203" spans="1:2" x14ac:dyDescent="0.25">
      <c r="A203" s="5">
        <v>39675</v>
      </c>
      <c r="B203" s="6">
        <v>21160.58</v>
      </c>
    </row>
    <row r="204" spans="1:2" x14ac:dyDescent="0.25">
      <c r="A204" s="5">
        <v>39678</v>
      </c>
      <c r="B204" s="6">
        <v>20930.669999999998</v>
      </c>
    </row>
    <row r="205" spans="1:2" x14ac:dyDescent="0.25">
      <c r="A205" s="5">
        <v>39679</v>
      </c>
      <c r="B205" s="6">
        <v>20484.37</v>
      </c>
    </row>
    <row r="206" spans="1:2" x14ac:dyDescent="0.25">
      <c r="A206" s="5">
        <v>39680</v>
      </c>
      <c r="B206" s="6">
        <v>20931.259999999998</v>
      </c>
    </row>
    <row r="207" spans="1:2" x14ac:dyDescent="0.25">
      <c r="A207" s="5">
        <v>39681</v>
      </c>
      <c r="B207" s="6">
        <v>20392.060000000001</v>
      </c>
    </row>
    <row r="208" spans="1:2" x14ac:dyDescent="0.25">
      <c r="A208" s="5">
        <v>39685</v>
      </c>
      <c r="B208" s="6">
        <v>21104.79</v>
      </c>
    </row>
    <row r="209" spans="1:2" x14ac:dyDescent="0.25">
      <c r="A209" s="5">
        <v>39686</v>
      </c>
      <c r="B209" s="6">
        <v>21056.66</v>
      </c>
    </row>
    <row r="210" spans="1:2" x14ac:dyDescent="0.25">
      <c r="A210" s="5">
        <v>39687</v>
      </c>
      <c r="B210" s="6">
        <v>21464.720000000001</v>
      </c>
    </row>
    <row r="211" spans="1:2" x14ac:dyDescent="0.25">
      <c r="A211" s="5">
        <v>39688</v>
      </c>
      <c r="B211" s="6">
        <v>20972.29</v>
      </c>
    </row>
    <row r="212" spans="1:2" x14ac:dyDescent="0.25">
      <c r="A212" s="5">
        <v>39689</v>
      </c>
      <c r="B212" s="6">
        <v>21261.89</v>
      </c>
    </row>
    <row r="213" spans="1:2" x14ac:dyDescent="0.25">
      <c r="A213" s="5">
        <v>39692</v>
      </c>
      <c r="B213" s="6">
        <v>20906.310000000001</v>
      </c>
    </row>
    <row r="214" spans="1:2" x14ac:dyDescent="0.25">
      <c r="A214" s="5">
        <v>39693</v>
      </c>
      <c r="B214" s="6">
        <v>21042.46</v>
      </c>
    </row>
    <row r="215" spans="1:2" x14ac:dyDescent="0.25">
      <c r="A215" s="5">
        <v>39694</v>
      </c>
      <c r="B215" s="6">
        <v>20585.060000000001</v>
      </c>
    </row>
    <row r="216" spans="1:2" x14ac:dyDescent="0.25">
      <c r="A216" s="5">
        <v>39695</v>
      </c>
      <c r="B216" s="6">
        <v>20389.48</v>
      </c>
    </row>
    <row r="217" spans="1:2" x14ac:dyDescent="0.25">
      <c r="A217" s="5">
        <v>39696</v>
      </c>
      <c r="B217" s="6">
        <v>19933.28</v>
      </c>
    </row>
    <row r="218" spans="1:2" x14ac:dyDescent="0.25">
      <c r="A218" s="5">
        <v>39699</v>
      </c>
      <c r="B218" s="6">
        <v>20794.27</v>
      </c>
    </row>
    <row r="219" spans="1:2" x14ac:dyDescent="0.25">
      <c r="A219" s="5">
        <v>39700</v>
      </c>
      <c r="B219" s="6">
        <v>20491.11</v>
      </c>
    </row>
    <row r="220" spans="1:2" x14ac:dyDescent="0.25">
      <c r="A220" s="5">
        <v>39701</v>
      </c>
      <c r="B220" s="6">
        <v>19999.78</v>
      </c>
    </row>
    <row r="221" spans="1:2" x14ac:dyDescent="0.25">
      <c r="A221" s="5">
        <v>39702</v>
      </c>
      <c r="B221" s="6">
        <v>19388.72</v>
      </c>
    </row>
    <row r="222" spans="1:2" x14ac:dyDescent="0.25">
      <c r="A222" s="5">
        <v>39703</v>
      </c>
      <c r="B222" s="6">
        <v>19352.900000000001</v>
      </c>
    </row>
    <row r="223" spans="1:2" x14ac:dyDescent="0.25">
      <c r="A223" s="5">
        <v>39707</v>
      </c>
      <c r="B223" s="6">
        <v>18300.61</v>
      </c>
    </row>
    <row r="224" spans="1:2" x14ac:dyDescent="0.25">
      <c r="A224" s="5">
        <v>39708</v>
      </c>
      <c r="B224" s="6">
        <v>17637.189999999999</v>
      </c>
    </row>
    <row r="225" spans="1:2" x14ac:dyDescent="0.25">
      <c r="A225" s="5">
        <v>39709</v>
      </c>
      <c r="B225" s="6">
        <v>17632.46</v>
      </c>
    </row>
    <row r="226" spans="1:2" x14ac:dyDescent="0.25">
      <c r="A226" s="5">
        <v>39710</v>
      </c>
      <c r="B226" s="6">
        <v>19327.73</v>
      </c>
    </row>
    <row r="227" spans="1:2" x14ac:dyDescent="0.25">
      <c r="A227" s="5">
        <v>39713</v>
      </c>
      <c r="B227" s="6">
        <v>19632.2</v>
      </c>
    </row>
    <row r="228" spans="1:2" x14ac:dyDescent="0.25">
      <c r="A228" s="5">
        <v>39714</v>
      </c>
      <c r="B228" s="6">
        <v>18872.849999999999</v>
      </c>
    </row>
    <row r="229" spans="1:2" x14ac:dyDescent="0.25">
      <c r="A229" s="5">
        <v>39715</v>
      </c>
      <c r="B229" s="6">
        <v>18961.990000000002</v>
      </c>
    </row>
    <row r="230" spans="1:2" x14ac:dyDescent="0.25">
      <c r="A230" s="5">
        <v>39716</v>
      </c>
      <c r="B230" s="6">
        <v>18934.43</v>
      </c>
    </row>
    <row r="231" spans="1:2" x14ac:dyDescent="0.25">
      <c r="A231" s="5">
        <v>39717</v>
      </c>
      <c r="B231" s="6">
        <v>18682.09</v>
      </c>
    </row>
    <row r="232" spans="1:2" x14ac:dyDescent="0.25">
      <c r="A232" s="5">
        <v>39720</v>
      </c>
      <c r="B232" s="6">
        <v>17880.68</v>
      </c>
    </row>
    <row r="233" spans="1:2" x14ac:dyDescent="0.25">
      <c r="A233" s="5">
        <v>39721</v>
      </c>
      <c r="B233" s="6">
        <v>18016.21</v>
      </c>
    </row>
    <row r="234" spans="1:2" x14ac:dyDescent="0.25">
      <c r="A234" s="5">
        <v>39723</v>
      </c>
      <c r="B234" s="6">
        <v>18211.11</v>
      </c>
    </row>
    <row r="235" spans="1:2" x14ac:dyDescent="0.25">
      <c r="A235" s="5">
        <v>39724</v>
      </c>
      <c r="B235" s="6">
        <v>17682.400000000001</v>
      </c>
    </row>
    <row r="236" spans="1:2" x14ac:dyDescent="0.25">
      <c r="A236" s="5">
        <v>39727</v>
      </c>
      <c r="B236" s="6">
        <v>16803.759999999998</v>
      </c>
    </row>
    <row r="237" spans="1:2" x14ac:dyDescent="0.25">
      <c r="A237" s="5">
        <v>39729</v>
      </c>
      <c r="B237" s="6">
        <v>15431.73</v>
      </c>
    </row>
    <row r="238" spans="1:2" x14ac:dyDescent="0.25">
      <c r="A238" s="5">
        <v>39730</v>
      </c>
      <c r="B238" s="6">
        <v>15943.24</v>
      </c>
    </row>
    <row r="239" spans="1:2" x14ac:dyDescent="0.25">
      <c r="A239" s="5">
        <v>39731</v>
      </c>
      <c r="B239" s="6">
        <v>14796.87</v>
      </c>
    </row>
    <row r="240" spans="1:2" x14ac:dyDescent="0.25">
      <c r="A240" s="5">
        <v>39734</v>
      </c>
      <c r="B240" s="6">
        <v>16312.16</v>
      </c>
    </row>
    <row r="241" spans="1:2" x14ac:dyDescent="0.25">
      <c r="A241" s="5">
        <v>39735</v>
      </c>
      <c r="B241" s="6">
        <v>16832.88</v>
      </c>
    </row>
    <row r="242" spans="1:2" x14ac:dyDescent="0.25">
      <c r="A242" s="5">
        <v>39736</v>
      </c>
      <c r="B242" s="6">
        <v>15998.3</v>
      </c>
    </row>
    <row r="243" spans="1:2" x14ac:dyDescent="0.25">
      <c r="A243" s="5">
        <v>39737</v>
      </c>
      <c r="B243" s="6">
        <v>15230.52</v>
      </c>
    </row>
    <row r="244" spans="1:2" x14ac:dyDescent="0.25">
      <c r="A244" s="5">
        <v>39738</v>
      </c>
      <c r="B244" s="6">
        <v>14554.21</v>
      </c>
    </row>
    <row r="245" spans="1:2" x14ac:dyDescent="0.25">
      <c r="A245" s="5">
        <v>39741</v>
      </c>
      <c r="B245" s="6">
        <v>15323.01</v>
      </c>
    </row>
    <row r="246" spans="1:2" x14ac:dyDescent="0.25">
      <c r="A246" s="5">
        <v>39742</v>
      </c>
      <c r="B246" s="6">
        <v>15041.17</v>
      </c>
    </row>
    <row r="247" spans="1:2" x14ac:dyDescent="0.25">
      <c r="A247" s="5">
        <v>39743</v>
      </c>
      <c r="B247" s="6">
        <v>14266.6</v>
      </c>
    </row>
    <row r="248" spans="1:2" x14ac:dyDescent="0.25">
      <c r="A248" s="5">
        <v>39744</v>
      </c>
      <c r="B248" s="6">
        <v>13760.49</v>
      </c>
    </row>
    <row r="249" spans="1:2" x14ac:dyDescent="0.25">
      <c r="A249" s="5">
        <v>39745</v>
      </c>
      <c r="B249" s="6">
        <v>12618.38</v>
      </c>
    </row>
    <row r="250" spans="1:2" x14ac:dyDescent="0.25">
      <c r="A250" s="5">
        <v>39748</v>
      </c>
      <c r="B250" s="6">
        <v>11015.84</v>
      </c>
    </row>
    <row r="251" spans="1:2" x14ac:dyDescent="0.25">
      <c r="A251" s="5">
        <v>39749</v>
      </c>
      <c r="B251" s="6">
        <v>12596.29</v>
      </c>
    </row>
    <row r="252" spans="1:2" x14ac:dyDescent="0.25">
      <c r="A252" s="5">
        <v>39750</v>
      </c>
      <c r="B252" s="6">
        <v>12702.07</v>
      </c>
    </row>
    <row r="253" spans="1:2" x14ac:dyDescent="0.25">
      <c r="A253" s="5">
        <v>39751</v>
      </c>
      <c r="B253" s="6">
        <v>14329.85</v>
      </c>
    </row>
    <row r="254" spans="1:2" x14ac:dyDescent="0.25">
      <c r="A254" s="5">
        <v>39752</v>
      </c>
      <c r="B254" s="6">
        <v>13968.67</v>
      </c>
    </row>
    <row r="255" spans="1:2" x14ac:dyDescent="0.25">
      <c r="A255" s="5">
        <v>39755</v>
      </c>
      <c r="B255" s="6">
        <v>14344.37</v>
      </c>
    </row>
    <row r="256" spans="1:2" x14ac:dyDescent="0.25">
      <c r="A256" s="5">
        <v>39756</v>
      </c>
      <c r="B256" s="6">
        <v>14384.34</v>
      </c>
    </row>
    <row r="257" spans="1:2" x14ac:dyDescent="0.25">
      <c r="A257" s="5">
        <v>39757</v>
      </c>
      <c r="B257" s="6">
        <v>14840.16</v>
      </c>
    </row>
    <row r="258" spans="1:2" x14ac:dyDescent="0.25">
      <c r="A258" s="5">
        <v>39758</v>
      </c>
      <c r="B258" s="6">
        <v>13790.04</v>
      </c>
    </row>
    <row r="259" spans="1:2" x14ac:dyDescent="0.25">
      <c r="A259" s="5">
        <v>39759</v>
      </c>
      <c r="B259" s="6">
        <v>14243.43</v>
      </c>
    </row>
    <row r="260" spans="1:2" x14ac:dyDescent="0.25">
      <c r="A260" s="5">
        <v>39762</v>
      </c>
      <c r="B260" s="6">
        <v>14744.63</v>
      </c>
    </row>
    <row r="261" spans="1:2" x14ac:dyDescent="0.25">
      <c r="A261" s="5">
        <v>39763</v>
      </c>
      <c r="B261" s="6">
        <v>14040.9</v>
      </c>
    </row>
    <row r="262" spans="1:2" x14ac:dyDescent="0.25">
      <c r="A262" s="5">
        <v>39764</v>
      </c>
      <c r="B262" s="6">
        <v>13939.09</v>
      </c>
    </row>
    <row r="263" spans="1:2" x14ac:dyDescent="0.25">
      <c r="A263" s="5">
        <v>39765</v>
      </c>
      <c r="B263" s="6">
        <v>13221.35</v>
      </c>
    </row>
    <row r="264" spans="1:2" x14ac:dyDescent="0.25">
      <c r="A264" s="5">
        <v>39766</v>
      </c>
      <c r="B264" s="6">
        <v>13542.66</v>
      </c>
    </row>
    <row r="265" spans="1:2" x14ac:dyDescent="0.25">
      <c r="A265" s="5">
        <v>39769</v>
      </c>
      <c r="B265" s="6">
        <v>13529.53</v>
      </c>
    </row>
    <row r="266" spans="1:2" x14ac:dyDescent="0.25">
      <c r="A266" s="5">
        <v>39770</v>
      </c>
      <c r="B266" s="6">
        <v>12915.89</v>
      </c>
    </row>
    <row r="267" spans="1:2" x14ac:dyDescent="0.25">
      <c r="A267" s="5">
        <v>39771</v>
      </c>
      <c r="B267" s="6">
        <v>12815.8</v>
      </c>
    </row>
    <row r="268" spans="1:2" x14ac:dyDescent="0.25">
      <c r="A268" s="5">
        <v>39772</v>
      </c>
      <c r="B268" s="6">
        <v>12298.56</v>
      </c>
    </row>
    <row r="269" spans="1:2" x14ac:dyDescent="0.25">
      <c r="A269" s="5">
        <v>39773</v>
      </c>
      <c r="B269" s="6">
        <v>12659.2</v>
      </c>
    </row>
    <row r="270" spans="1:2" x14ac:dyDescent="0.25">
      <c r="A270" s="5">
        <v>39776</v>
      </c>
      <c r="B270" s="6">
        <v>12457.94</v>
      </c>
    </row>
    <row r="271" spans="1:2" x14ac:dyDescent="0.25">
      <c r="A271" s="5">
        <v>39777</v>
      </c>
      <c r="B271" s="6">
        <v>12878.6</v>
      </c>
    </row>
    <row r="272" spans="1:2" x14ac:dyDescent="0.25">
      <c r="A272" s="5">
        <v>39778</v>
      </c>
      <c r="B272" s="6">
        <v>13369.45</v>
      </c>
    </row>
    <row r="273" spans="1:2" x14ac:dyDescent="0.25">
      <c r="A273" s="5">
        <v>39779</v>
      </c>
      <c r="B273" s="6">
        <v>13552.06</v>
      </c>
    </row>
    <row r="274" spans="1:2" x14ac:dyDescent="0.25">
      <c r="A274" s="5">
        <v>39780</v>
      </c>
      <c r="B274" s="6">
        <v>13888.24</v>
      </c>
    </row>
    <row r="275" spans="1:2" x14ac:dyDescent="0.25">
      <c r="A275" s="5">
        <v>39783</v>
      </c>
      <c r="B275" s="6">
        <v>14108.84</v>
      </c>
    </row>
    <row r="276" spans="1:2" x14ac:dyDescent="0.25">
      <c r="A276" s="5">
        <v>39784</v>
      </c>
      <c r="B276" s="6">
        <v>13405.85</v>
      </c>
    </row>
    <row r="277" spans="1:2" x14ac:dyDescent="0.25">
      <c r="A277" s="5">
        <v>39785</v>
      </c>
      <c r="B277" s="6">
        <v>13588.66</v>
      </c>
    </row>
    <row r="278" spans="1:2" x14ac:dyDescent="0.25">
      <c r="A278" s="5">
        <v>39786</v>
      </c>
      <c r="B278" s="6">
        <v>13509.78</v>
      </c>
    </row>
    <row r="279" spans="1:2" x14ac:dyDescent="0.25">
      <c r="A279" s="5">
        <v>39787</v>
      </c>
      <c r="B279" s="6">
        <v>13846.09</v>
      </c>
    </row>
    <row r="280" spans="1:2" x14ac:dyDescent="0.25">
      <c r="A280" s="5">
        <v>39790</v>
      </c>
      <c r="B280" s="6">
        <v>15044.87</v>
      </c>
    </row>
    <row r="281" spans="1:2" x14ac:dyDescent="0.25">
      <c r="A281" s="5">
        <v>39791</v>
      </c>
      <c r="B281" s="6">
        <v>14753.22</v>
      </c>
    </row>
    <row r="282" spans="1:2" x14ac:dyDescent="0.25">
      <c r="A282" s="5">
        <v>39792</v>
      </c>
      <c r="B282" s="6">
        <v>15577.74</v>
      </c>
    </row>
    <row r="283" spans="1:2" x14ac:dyDescent="0.25">
      <c r="A283" s="5">
        <v>39793</v>
      </c>
      <c r="B283" s="6">
        <v>15613.9</v>
      </c>
    </row>
    <row r="284" spans="1:2" x14ac:dyDescent="0.25">
      <c r="A284" s="5">
        <v>39794</v>
      </c>
      <c r="B284" s="6">
        <v>14758.39</v>
      </c>
    </row>
    <row r="285" spans="1:2" x14ac:dyDescent="0.25">
      <c r="A285" s="5">
        <v>39797</v>
      </c>
      <c r="B285" s="6">
        <v>15046.95</v>
      </c>
    </row>
    <row r="286" spans="1:2" x14ac:dyDescent="0.25">
      <c r="A286" s="5">
        <v>39798</v>
      </c>
      <c r="B286" s="6">
        <v>15130.21</v>
      </c>
    </row>
    <row r="287" spans="1:2" x14ac:dyDescent="0.25">
      <c r="A287" s="5">
        <v>39799</v>
      </c>
      <c r="B287" s="6">
        <v>15460.52</v>
      </c>
    </row>
    <row r="288" spans="1:2" x14ac:dyDescent="0.25">
      <c r="A288" s="5">
        <v>39800</v>
      </c>
      <c r="B288" s="6">
        <v>15497.81</v>
      </c>
    </row>
    <row r="289" spans="1:2" x14ac:dyDescent="0.25">
      <c r="A289" s="5">
        <v>39801</v>
      </c>
      <c r="B289" s="6">
        <v>15127.51</v>
      </c>
    </row>
    <row r="290" spans="1:2" x14ac:dyDescent="0.25">
      <c r="A290" s="5">
        <v>39804</v>
      </c>
      <c r="B290" s="6">
        <v>14622.39</v>
      </c>
    </row>
    <row r="291" spans="1:2" x14ac:dyDescent="0.25">
      <c r="A291" s="5">
        <v>39805</v>
      </c>
      <c r="B291" s="6">
        <v>14220.79</v>
      </c>
    </row>
    <row r="292" spans="1:2" x14ac:dyDescent="0.25">
      <c r="A292" s="5">
        <v>39806</v>
      </c>
      <c r="B292" s="6">
        <v>14184.14</v>
      </c>
    </row>
    <row r="293" spans="1:2" x14ac:dyDescent="0.25">
      <c r="A293" s="5">
        <v>39811</v>
      </c>
      <c r="B293" s="6">
        <v>14328.48</v>
      </c>
    </row>
    <row r="294" spans="1:2" x14ac:dyDescent="0.25">
      <c r="A294" s="5">
        <v>39812</v>
      </c>
      <c r="B294" s="6">
        <v>14235.5</v>
      </c>
    </row>
    <row r="295" spans="1:2" x14ac:dyDescent="0.25">
      <c r="A295" s="5">
        <v>39813</v>
      </c>
      <c r="B295" s="6">
        <v>14387.48</v>
      </c>
    </row>
    <row r="296" spans="1:2" x14ac:dyDescent="0.25">
      <c r="A296" s="5">
        <v>39815</v>
      </c>
      <c r="B296" s="6">
        <v>15042.81</v>
      </c>
    </row>
    <row r="297" spans="1:2" x14ac:dyDescent="0.25">
      <c r="A297" s="5">
        <v>39818</v>
      </c>
      <c r="B297" s="6">
        <v>15563.31</v>
      </c>
    </row>
    <row r="298" spans="1:2" x14ac:dyDescent="0.25">
      <c r="A298" s="5">
        <v>39819</v>
      </c>
      <c r="B298" s="6">
        <v>15509.51</v>
      </c>
    </row>
    <row r="299" spans="1:2" x14ac:dyDescent="0.25">
      <c r="A299" s="5">
        <v>39820</v>
      </c>
      <c r="B299" s="6">
        <v>14987.46</v>
      </c>
    </row>
    <row r="300" spans="1:2" x14ac:dyDescent="0.25">
      <c r="A300" s="5">
        <v>39821</v>
      </c>
      <c r="B300" s="6">
        <v>14415.91</v>
      </c>
    </row>
    <row r="301" spans="1:2" x14ac:dyDescent="0.25">
      <c r="A301" s="5">
        <v>39822</v>
      </c>
      <c r="B301" s="6">
        <v>14377.44</v>
      </c>
    </row>
    <row r="302" spans="1:2" x14ac:dyDescent="0.25">
      <c r="A302" s="5">
        <v>39825</v>
      </c>
      <c r="B302" s="6">
        <v>13971</v>
      </c>
    </row>
    <row r="303" spans="1:2" x14ac:dyDescent="0.25">
      <c r="A303" s="5">
        <v>39826</v>
      </c>
      <c r="B303" s="6">
        <v>13668.05</v>
      </c>
    </row>
    <row r="304" spans="1:2" x14ac:dyDescent="0.25">
      <c r="A304" s="5">
        <v>39827</v>
      </c>
      <c r="B304" s="6">
        <v>13704.61</v>
      </c>
    </row>
    <row r="305" spans="1:2" x14ac:dyDescent="0.25">
      <c r="A305" s="5">
        <v>39828</v>
      </c>
      <c r="B305" s="6">
        <v>13242.96</v>
      </c>
    </row>
    <row r="306" spans="1:2" x14ac:dyDescent="0.25">
      <c r="A306" s="5">
        <v>39829</v>
      </c>
      <c r="B306" s="6">
        <v>13255.51</v>
      </c>
    </row>
    <row r="307" spans="1:2" x14ac:dyDescent="0.25">
      <c r="A307" s="5">
        <v>39832</v>
      </c>
      <c r="B307" s="6">
        <v>13339.99</v>
      </c>
    </row>
    <row r="308" spans="1:2" x14ac:dyDescent="0.25">
      <c r="A308" s="5">
        <v>39833</v>
      </c>
      <c r="B308" s="6">
        <v>12959.77</v>
      </c>
    </row>
    <row r="309" spans="1:2" x14ac:dyDescent="0.25">
      <c r="A309" s="5">
        <v>39834</v>
      </c>
      <c r="B309" s="6">
        <v>12583.63</v>
      </c>
    </row>
    <row r="310" spans="1:2" x14ac:dyDescent="0.25">
      <c r="A310" s="5">
        <v>39835</v>
      </c>
      <c r="B310" s="6">
        <v>12657.99</v>
      </c>
    </row>
    <row r="311" spans="1:2" x14ac:dyDescent="0.25">
      <c r="A311" s="5">
        <v>39836</v>
      </c>
      <c r="B311" s="6">
        <v>12578.6</v>
      </c>
    </row>
    <row r="312" spans="1:2" x14ac:dyDescent="0.25">
      <c r="A312" s="5">
        <v>39842</v>
      </c>
      <c r="B312" s="6">
        <v>13154.43</v>
      </c>
    </row>
    <row r="313" spans="1:2" x14ac:dyDescent="0.25">
      <c r="A313" s="5">
        <v>39843</v>
      </c>
      <c r="B313" s="6">
        <v>13278.21</v>
      </c>
    </row>
    <row r="314" spans="1:2" x14ac:dyDescent="0.25">
      <c r="A314" s="5">
        <v>39846</v>
      </c>
      <c r="B314" s="6">
        <v>12861.49</v>
      </c>
    </row>
    <row r="315" spans="1:2" x14ac:dyDescent="0.25">
      <c r="A315" s="5">
        <v>39847</v>
      </c>
      <c r="B315" s="6">
        <v>12776.89</v>
      </c>
    </row>
    <row r="316" spans="1:2" x14ac:dyDescent="0.25">
      <c r="A316" s="5">
        <v>39848</v>
      </c>
      <c r="B316" s="6">
        <v>13063.89</v>
      </c>
    </row>
    <row r="317" spans="1:2" x14ac:dyDescent="0.25">
      <c r="A317" s="5">
        <v>39849</v>
      </c>
      <c r="B317" s="6">
        <v>13178.9</v>
      </c>
    </row>
    <row r="318" spans="1:2" x14ac:dyDescent="0.25">
      <c r="A318" s="5">
        <v>39850</v>
      </c>
      <c r="B318" s="6">
        <v>13655.04</v>
      </c>
    </row>
    <row r="319" spans="1:2" x14ac:dyDescent="0.25">
      <c r="A319" s="5">
        <v>39853</v>
      </c>
      <c r="B319" s="6">
        <v>13769.06</v>
      </c>
    </row>
    <row r="320" spans="1:2" x14ac:dyDescent="0.25">
      <c r="A320" s="5">
        <v>39854</v>
      </c>
      <c r="B320" s="6">
        <v>13880.64</v>
      </c>
    </row>
    <row r="321" spans="1:2" x14ac:dyDescent="0.25">
      <c r="A321" s="5">
        <v>39855</v>
      </c>
      <c r="B321" s="6">
        <v>13539.21</v>
      </c>
    </row>
    <row r="322" spans="1:2" x14ac:dyDescent="0.25">
      <c r="A322" s="5">
        <v>39856</v>
      </c>
      <c r="B322" s="6">
        <v>13228.3</v>
      </c>
    </row>
    <row r="323" spans="1:2" x14ac:dyDescent="0.25">
      <c r="A323" s="5">
        <v>39857</v>
      </c>
      <c r="B323" s="6">
        <v>13554.67</v>
      </c>
    </row>
    <row r="324" spans="1:2" x14ac:dyDescent="0.25">
      <c r="A324" s="5">
        <v>39860</v>
      </c>
      <c r="B324" s="6">
        <v>13455.88</v>
      </c>
    </row>
    <row r="325" spans="1:2" x14ac:dyDescent="0.25">
      <c r="A325" s="5">
        <v>39861</v>
      </c>
      <c r="B325" s="6">
        <v>12945.4</v>
      </c>
    </row>
    <row r="326" spans="1:2" x14ac:dyDescent="0.25">
      <c r="A326" s="5">
        <v>39862</v>
      </c>
      <c r="B326" s="6">
        <v>13016</v>
      </c>
    </row>
    <row r="327" spans="1:2" x14ac:dyDescent="0.25">
      <c r="A327" s="5">
        <v>39863</v>
      </c>
      <c r="B327" s="6">
        <v>13023.36</v>
      </c>
    </row>
    <row r="328" spans="1:2" x14ac:dyDescent="0.25">
      <c r="A328" s="5">
        <v>39864</v>
      </c>
      <c r="B328" s="6">
        <v>12699.17</v>
      </c>
    </row>
    <row r="329" spans="1:2" x14ac:dyDescent="0.25">
      <c r="A329" s="5">
        <v>39867</v>
      </c>
      <c r="B329" s="6">
        <v>13175.1</v>
      </c>
    </row>
    <row r="330" spans="1:2" x14ac:dyDescent="0.25">
      <c r="A330" s="5">
        <v>39868</v>
      </c>
      <c r="B330" s="6">
        <v>12798.52</v>
      </c>
    </row>
    <row r="331" spans="1:2" x14ac:dyDescent="0.25">
      <c r="A331" s="5">
        <v>39869</v>
      </c>
      <c r="B331" s="6">
        <v>13005.08</v>
      </c>
    </row>
    <row r="332" spans="1:2" x14ac:dyDescent="0.25">
      <c r="A332" s="5">
        <v>39870</v>
      </c>
      <c r="B332" s="6">
        <v>12894.94</v>
      </c>
    </row>
    <row r="333" spans="1:2" x14ac:dyDescent="0.25">
      <c r="A333" s="5">
        <v>39871</v>
      </c>
      <c r="B333" s="6">
        <v>12811.57</v>
      </c>
    </row>
    <row r="334" spans="1:2" x14ac:dyDescent="0.25">
      <c r="A334" s="5">
        <v>39874</v>
      </c>
      <c r="B334" s="6">
        <v>12317.46</v>
      </c>
    </row>
    <row r="335" spans="1:2" x14ac:dyDescent="0.25">
      <c r="A335" s="5">
        <v>39875</v>
      </c>
      <c r="B335" s="6">
        <v>12033.88</v>
      </c>
    </row>
    <row r="336" spans="1:2" x14ac:dyDescent="0.25">
      <c r="A336" s="5">
        <v>39876</v>
      </c>
      <c r="B336" s="6">
        <v>12331.15</v>
      </c>
    </row>
    <row r="337" spans="1:2" x14ac:dyDescent="0.25">
      <c r="A337" s="5">
        <v>39877</v>
      </c>
      <c r="B337" s="6">
        <v>12211.24</v>
      </c>
    </row>
    <row r="338" spans="1:2" x14ac:dyDescent="0.25">
      <c r="A338" s="5">
        <v>39878</v>
      </c>
      <c r="B338" s="6">
        <v>11921.52</v>
      </c>
    </row>
    <row r="339" spans="1:2" x14ac:dyDescent="0.25">
      <c r="A339" s="5">
        <v>39881</v>
      </c>
      <c r="B339" s="6">
        <v>11344.58</v>
      </c>
    </row>
    <row r="340" spans="1:2" x14ac:dyDescent="0.25">
      <c r="A340" s="5">
        <v>39882</v>
      </c>
      <c r="B340" s="6">
        <v>11694.05</v>
      </c>
    </row>
    <row r="341" spans="1:2" x14ac:dyDescent="0.25">
      <c r="A341" s="5">
        <v>39883</v>
      </c>
      <c r="B341" s="6">
        <v>11930.66</v>
      </c>
    </row>
    <row r="342" spans="1:2" x14ac:dyDescent="0.25">
      <c r="A342" s="5">
        <v>39884</v>
      </c>
      <c r="B342" s="6">
        <v>12001.53</v>
      </c>
    </row>
    <row r="343" spans="1:2" x14ac:dyDescent="0.25">
      <c r="A343" s="5">
        <v>39885</v>
      </c>
      <c r="B343" s="6">
        <v>12525.8</v>
      </c>
    </row>
    <row r="344" spans="1:2" x14ac:dyDescent="0.25">
      <c r="A344" s="5">
        <v>39888</v>
      </c>
      <c r="B344" s="6">
        <v>12976.71</v>
      </c>
    </row>
    <row r="345" spans="1:2" x14ac:dyDescent="0.25">
      <c r="A345" s="5">
        <v>39889</v>
      </c>
      <c r="B345" s="6">
        <v>12878.09</v>
      </c>
    </row>
    <row r="346" spans="1:2" x14ac:dyDescent="0.25">
      <c r="A346" s="5">
        <v>39890</v>
      </c>
      <c r="B346" s="6">
        <v>13117.17</v>
      </c>
    </row>
    <row r="347" spans="1:2" x14ac:dyDescent="0.25">
      <c r="A347" s="5">
        <v>39891</v>
      </c>
      <c r="B347" s="6">
        <v>13130.92</v>
      </c>
    </row>
    <row r="348" spans="1:2" x14ac:dyDescent="0.25">
      <c r="A348" s="5">
        <v>39892</v>
      </c>
      <c r="B348" s="6">
        <v>12833.51</v>
      </c>
    </row>
    <row r="349" spans="1:2" x14ac:dyDescent="0.25">
      <c r="A349" s="5">
        <v>39895</v>
      </c>
      <c r="B349" s="6">
        <v>13447.42</v>
      </c>
    </row>
    <row r="350" spans="1:2" x14ac:dyDescent="0.25">
      <c r="A350" s="5">
        <v>39896</v>
      </c>
      <c r="B350" s="6">
        <v>13910.34</v>
      </c>
    </row>
    <row r="351" spans="1:2" x14ac:dyDescent="0.25">
      <c r="A351" s="5">
        <v>39897</v>
      </c>
      <c r="B351" s="6">
        <v>13622.11</v>
      </c>
    </row>
    <row r="352" spans="1:2" x14ac:dyDescent="0.25">
      <c r="A352" s="5">
        <v>39898</v>
      </c>
      <c r="B352" s="6">
        <v>14108.98</v>
      </c>
    </row>
    <row r="353" spans="1:2" x14ac:dyDescent="0.25">
      <c r="A353" s="5">
        <v>39899</v>
      </c>
      <c r="B353" s="6">
        <v>14119.5</v>
      </c>
    </row>
    <row r="354" spans="1:2" x14ac:dyDescent="0.25">
      <c r="A354" s="5">
        <v>39902</v>
      </c>
      <c r="B354" s="6">
        <v>13456.33</v>
      </c>
    </row>
    <row r="355" spans="1:2" x14ac:dyDescent="0.25">
      <c r="A355" s="5">
        <v>39903</v>
      </c>
      <c r="B355" s="6">
        <v>13576.02</v>
      </c>
    </row>
    <row r="356" spans="1:2" x14ac:dyDescent="0.25">
      <c r="A356" s="5">
        <v>39904</v>
      </c>
      <c r="B356" s="6">
        <v>13519.54</v>
      </c>
    </row>
    <row r="357" spans="1:2" x14ac:dyDescent="0.25">
      <c r="A357" s="5">
        <v>39905</v>
      </c>
      <c r="B357" s="6">
        <v>14521.97</v>
      </c>
    </row>
    <row r="358" spans="1:2" x14ac:dyDescent="0.25">
      <c r="A358" s="5">
        <v>39906</v>
      </c>
      <c r="B358" s="6">
        <v>14545.69</v>
      </c>
    </row>
    <row r="359" spans="1:2" x14ac:dyDescent="0.25">
      <c r="A359" s="5">
        <v>39909</v>
      </c>
      <c r="B359" s="6">
        <v>14998.04</v>
      </c>
    </row>
    <row r="360" spans="1:2" x14ac:dyDescent="0.25">
      <c r="A360" s="5">
        <v>39910</v>
      </c>
      <c r="B360" s="6">
        <v>14928.97</v>
      </c>
    </row>
    <row r="361" spans="1:2" x14ac:dyDescent="0.25">
      <c r="A361" s="5">
        <v>39911</v>
      </c>
      <c r="B361" s="6">
        <v>14474.86</v>
      </c>
    </row>
    <row r="362" spans="1:2" x14ac:dyDescent="0.25">
      <c r="A362" s="5">
        <v>39912</v>
      </c>
      <c r="B362" s="6">
        <v>14901.41</v>
      </c>
    </row>
    <row r="363" spans="1:2" x14ac:dyDescent="0.25">
      <c r="A363" s="5">
        <v>39917</v>
      </c>
      <c r="B363" s="6">
        <v>15580.16</v>
      </c>
    </row>
    <row r="364" spans="1:2" x14ac:dyDescent="0.25">
      <c r="A364" s="5">
        <v>39918</v>
      </c>
      <c r="B364" s="6">
        <v>15669.62</v>
      </c>
    </row>
    <row r="365" spans="1:2" x14ac:dyDescent="0.25">
      <c r="A365" s="5">
        <v>39919</v>
      </c>
      <c r="B365" s="6">
        <v>15582.99</v>
      </c>
    </row>
    <row r="366" spans="1:2" x14ac:dyDescent="0.25">
      <c r="A366" s="5">
        <v>39920</v>
      </c>
      <c r="B366" s="6">
        <v>15601.27</v>
      </c>
    </row>
    <row r="367" spans="1:2" x14ac:dyDescent="0.25">
      <c r="A367" s="5">
        <v>39923</v>
      </c>
      <c r="B367" s="6">
        <v>15750.91</v>
      </c>
    </row>
    <row r="368" spans="1:2" x14ac:dyDescent="0.25">
      <c r="A368" s="5">
        <v>39924</v>
      </c>
      <c r="B368" s="6">
        <v>15285.89</v>
      </c>
    </row>
    <row r="369" spans="1:2" x14ac:dyDescent="0.25">
      <c r="A369" s="5">
        <v>39925</v>
      </c>
      <c r="B369" s="6">
        <v>14878.45</v>
      </c>
    </row>
    <row r="370" spans="1:2" x14ac:dyDescent="0.25">
      <c r="A370" s="5">
        <v>39926</v>
      </c>
      <c r="B370" s="6">
        <v>15214.46</v>
      </c>
    </row>
    <row r="371" spans="1:2" x14ac:dyDescent="0.25">
      <c r="A371" s="5">
        <v>39927</v>
      </c>
      <c r="B371" s="6">
        <v>15258.85</v>
      </c>
    </row>
    <row r="372" spans="1:2" x14ac:dyDescent="0.25">
      <c r="A372" s="5">
        <v>39930</v>
      </c>
      <c r="B372" s="6">
        <v>14840.42</v>
      </c>
    </row>
    <row r="373" spans="1:2" x14ac:dyDescent="0.25">
      <c r="A373" s="5">
        <v>39931</v>
      </c>
      <c r="B373" s="6">
        <v>14555.11</v>
      </c>
    </row>
    <row r="374" spans="1:2" x14ac:dyDescent="0.25">
      <c r="A374" s="5">
        <v>39932</v>
      </c>
      <c r="B374" s="6">
        <v>14956.95</v>
      </c>
    </row>
    <row r="375" spans="1:2" x14ac:dyDescent="0.25">
      <c r="A375" s="5">
        <v>39933</v>
      </c>
      <c r="B375" s="6">
        <v>15520.99</v>
      </c>
    </row>
    <row r="376" spans="1:2" x14ac:dyDescent="0.25">
      <c r="A376" s="5">
        <v>39937</v>
      </c>
      <c r="B376" s="6">
        <v>16381.05</v>
      </c>
    </row>
    <row r="377" spans="1:2" x14ac:dyDescent="0.25">
      <c r="A377" s="5">
        <v>39938</v>
      </c>
      <c r="B377" s="6">
        <v>16430.080000000002</v>
      </c>
    </row>
    <row r="378" spans="1:2" x14ac:dyDescent="0.25">
      <c r="A378" s="5">
        <v>39939</v>
      </c>
      <c r="B378" s="6">
        <v>16834.57</v>
      </c>
    </row>
    <row r="379" spans="1:2" x14ac:dyDescent="0.25">
      <c r="A379" s="5">
        <v>39940</v>
      </c>
      <c r="B379" s="6">
        <v>17217.89</v>
      </c>
    </row>
    <row r="380" spans="1:2" x14ac:dyDescent="0.25">
      <c r="A380" s="5">
        <v>39941</v>
      </c>
      <c r="B380" s="6">
        <v>17389.87</v>
      </c>
    </row>
    <row r="381" spans="1:2" x14ac:dyDescent="0.25">
      <c r="A381" s="5">
        <v>39944</v>
      </c>
      <c r="B381" s="6">
        <v>17087.95</v>
      </c>
    </row>
    <row r="382" spans="1:2" x14ac:dyDescent="0.25">
      <c r="A382" s="5">
        <v>39945</v>
      </c>
      <c r="B382" s="6">
        <v>17153.64</v>
      </c>
    </row>
    <row r="383" spans="1:2" x14ac:dyDescent="0.25">
      <c r="A383" s="5">
        <v>39946</v>
      </c>
      <c r="B383" s="6">
        <v>17059.62</v>
      </c>
    </row>
    <row r="384" spans="1:2" x14ac:dyDescent="0.25">
      <c r="A384" s="5">
        <v>39947</v>
      </c>
      <c r="B384" s="6">
        <v>16541.689999999999</v>
      </c>
    </row>
    <row r="385" spans="1:2" x14ac:dyDescent="0.25">
      <c r="A385" s="5">
        <v>39948</v>
      </c>
      <c r="B385" s="6">
        <v>16790.7</v>
      </c>
    </row>
    <row r="386" spans="1:2" x14ac:dyDescent="0.25">
      <c r="A386" s="5">
        <v>39951</v>
      </c>
      <c r="B386" s="6">
        <v>17022.91</v>
      </c>
    </row>
    <row r="387" spans="1:2" x14ac:dyDescent="0.25">
      <c r="A387" s="5">
        <v>39952</v>
      </c>
      <c r="B387" s="6">
        <v>17544.03</v>
      </c>
    </row>
    <row r="388" spans="1:2" x14ac:dyDescent="0.25">
      <c r="A388" s="5">
        <v>39953</v>
      </c>
      <c r="B388" s="6">
        <v>17475.84</v>
      </c>
    </row>
    <row r="389" spans="1:2" x14ac:dyDescent="0.25">
      <c r="A389" s="5">
        <v>39954</v>
      </c>
      <c r="B389" s="6">
        <v>17199.490000000002</v>
      </c>
    </row>
    <row r="390" spans="1:2" x14ac:dyDescent="0.25">
      <c r="A390" s="5">
        <v>39955</v>
      </c>
      <c r="B390" s="6">
        <v>17062.52</v>
      </c>
    </row>
    <row r="391" spans="1:2" x14ac:dyDescent="0.25">
      <c r="A391" s="5">
        <v>39958</v>
      </c>
      <c r="B391" s="6">
        <v>17121.82</v>
      </c>
    </row>
    <row r="392" spans="1:2" x14ac:dyDescent="0.25">
      <c r="A392" s="5">
        <v>39959</v>
      </c>
      <c r="B392" s="6">
        <v>16991.560000000001</v>
      </c>
    </row>
    <row r="393" spans="1:2" x14ac:dyDescent="0.25">
      <c r="A393" s="5">
        <v>39960</v>
      </c>
      <c r="B393" s="6">
        <v>17885.27</v>
      </c>
    </row>
    <row r="394" spans="1:2" x14ac:dyDescent="0.25">
      <c r="A394" s="5">
        <v>39962</v>
      </c>
      <c r="B394" s="6">
        <v>18171</v>
      </c>
    </row>
    <row r="395" spans="1:2" x14ac:dyDescent="0.25">
      <c r="A395" s="5">
        <v>39965</v>
      </c>
      <c r="B395" s="6">
        <v>18888.59</v>
      </c>
    </row>
    <row r="396" spans="1:2" x14ac:dyDescent="0.25">
      <c r="A396" s="5">
        <v>39966</v>
      </c>
      <c r="B396" s="6">
        <v>18389.080000000002</v>
      </c>
    </row>
    <row r="397" spans="1:2" x14ac:dyDescent="0.25">
      <c r="A397" s="5">
        <v>39967</v>
      </c>
      <c r="B397" s="6">
        <v>18576.47</v>
      </c>
    </row>
    <row r="398" spans="1:2" x14ac:dyDescent="0.25">
      <c r="A398" s="5">
        <v>39968</v>
      </c>
      <c r="B398" s="6">
        <v>18502.77</v>
      </c>
    </row>
    <row r="399" spans="1:2" x14ac:dyDescent="0.25">
      <c r="A399" s="5">
        <v>39969</v>
      </c>
      <c r="B399" s="6">
        <v>18679.53</v>
      </c>
    </row>
    <row r="400" spans="1:2" x14ac:dyDescent="0.25">
      <c r="A400" s="5">
        <v>39972</v>
      </c>
      <c r="B400" s="6">
        <v>18253.39</v>
      </c>
    </row>
    <row r="401" spans="1:2" x14ac:dyDescent="0.25">
      <c r="A401" s="5">
        <v>39973</v>
      </c>
      <c r="B401" s="6">
        <v>18058.490000000002</v>
      </c>
    </row>
    <row r="402" spans="1:2" x14ac:dyDescent="0.25">
      <c r="A402" s="5">
        <v>39974</v>
      </c>
      <c r="B402" s="6">
        <v>18785.66</v>
      </c>
    </row>
    <row r="403" spans="1:2" x14ac:dyDescent="0.25">
      <c r="A403" s="5">
        <v>39975</v>
      </c>
      <c r="B403" s="6">
        <v>18791.03</v>
      </c>
    </row>
    <row r="404" spans="1:2" x14ac:dyDescent="0.25">
      <c r="A404" s="5">
        <v>39976</v>
      </c>
      <c r="B404" s="6">
        <v>18889.68</v>
      </c>
    </row>
    <row r="405" spans="1:2" x14ac:dyDescent="0.25">
      <c r="A405" s="5">
        <v>39979</v>
      </c>
      <c r="B405" s="6">
        <v>18498.96</v>
      </c>
    </row>
    <row r="406" spans="1:2" x14ac:dyDescent="0.25">
      <c r="A406" s="5">
        <v>39980</v>
      </c>
      <c r="B406" s="6">
        <v>18165.5</v>
      </c>
    </row>
    <row r="407" spans="1:2" x14ac:dyDescent="0.25">
      <c r="A407" s="5">
        <v>39981</v>
      </c>
      <c r="B407" s="6">
        <v>18084.599999999999</v>
      </c>
    </row>
    <row r="408" spans="1:2" x14ac:dyDescent="0.25">
      <c r="A408" s="5">
        <v>39982</v>
      </c>
      <c r="B408" s="6">
        <v>17776.66</v>
      </c>
    </row>
    <row r="409" spans="1:2" x14ac:dyDescent="0.25">
      <c r="A409" s="5">
        <v>39983</v>
      </c>
      <c r="B409" s="6">
        <v>17920.93</v>
      </c>
    </row>
    <row r="410" spans="1:2" x14ac:dyDescent="0.25">
      <c r="A410" s="5">
        <v>39986</v>
      </c>
      <c r="B410" s="6">
        <v>18059.55</v>
      </c>
    </row>
    <row r="411" spans="1:2" x14ac:dyDescent="0.25">
      <c r="A411" s="5">
        <v>39987</v>
      </c>
      <c r="B411" s="6">
        <v>17538.37</v>
      </c>
    </row>
    <row r="412" spans="1:2" x14ac:dyDescent="0.25">
      <c r="A412" s="5">
        <v>39988</v>
      </c>
      <c r="B412" s="6">
        <v>17892.150000000001</v>
      </c>
    </row>
    <row r="413" spans="1:2" x14ac:dyDescent="0.25">
      <c r="A413" s="5">
        <v>39989</v>
      </c>
      <c r="B413" s="6">
        <v>18275.03</v>
      </c>
    </row>
    <row r="414" spans="1:2" x14ac:dyDescent="0.25">
      <c r="A414" s="5">
        <v>39990</v>
      </c>
      <c r="B414" s="6">
        <v>18600.259999999998</v>
      </c>
    </row>
    <row r="415" spans="1:2" x14ac:dyDescent="0.25">
      <c r="A415" s="5">
        <v>39993</v>
      </c>
      <c r="B415" s="6">
        <v>18528.509999999998</v>
      </c>
    </row>
    <row r="416" spans="1:2" x14ac:dyDescent="0.25">
      <c r="A416" s="5">
        <v>39994</v>
      </c>
      <c r="B416" s="6">
        <v>18378.73</v>
      </c>
    </row>
    <row r="417" spans="1:2" x14ac:dyDescent="0.25">
      <c r="A417" s="5">
        <v>39996</v>
      </c>
      <c r="B417" s="6">
        <v>18178.05</v>
      </c>
    </row>
    <row r="418" spans="1:2" x14ac:dyDescent="0.25">
      <c r="A418" s="5">
        <v>39997</v>
      </c>
      <c r="B418" s="6">
        <v>18203.400000000001</v>
      </c>
    </row>
    <row r="419" spans="1:2" x14ac:dyDescent="0.25">
      <c r="A419" s="5">
        <v>40000</v>
      </c>
      <c r="B419" s="6">
        <v>17979.41</v>
      </c>
    </row>
    <row r="420" spans="1:2" x14ac:dyDescent="0.25">
      <c r="A420" s="5">
        <v>40001</v>
      </c>
      <c r="B420" s="6">
        <v>17862.27</v>
      </c>
    </row>
    <row r="421" spans="1:2" x14ac:dyDescent="0.25">
      <c r="A421" s="5">
        <v>40002</v>
      </c>
      <c r="B421" s="6">
        <v>17721.07</v>
      </c>
    </row>
    <row r="422" spans="1:2" x14ac:dyDescent="0.25">
      <c r="A422" s="5">
        <v>40003</v>
      </c>
      <c r="B422" s="6">
        <v>17790.59</v>
      </c>
    </row>
    <row r="423" spans="1:2" x14ac:dyDescent="0.25">
      <c r="A423" s="5">
        <v>40004</v>
      </c>
      <c r="B423" s="6">
        <v>17708.419999999998</v>
      </c>
    </row>
    <row r="424" spans="1:2" x14ac:dyDescent="0.25">
      <c r="A424" s="5">
        <v>40007</v>
      </c>
      <c r="B424" s="6">
        <v>17254.63</v>
      </c>
    </row>
    <row r="425" spans="1:2" x14ac:dyDescent="0.25">
      <c r="A425" s="5">
        <v>40008</v>
      </c>
      <c r="B425" s="6">
        <v>17885.73</v>
      </c>
    </row>
    <row r="426" spans="1:2" x14ac:dyDescent="0.25">
      <c r="A426" s="5">
        <v>40009</v>
      </c>
      <c r="B426" s="6">
        <v>18258.66</v>
      </c>
    </row>
    <row r="427" spans="1:2" x14ac:dyDescent="0.25">
      <c r="A427" s="5">
        <v>40010</v>
      </c>
      <c r="B427" s="6">
        <v>18361.87</v>
      </c>
    </row>
    <row r="428" spans="1:2" x14ac:dyDescent="0.25">
      <c r="A428" s="5">
        <v>40011</v>
      </c>
      <c r="B428" s="6">
        <v>18805.66</v>
      </c>
    </row>
    <row r="429" spans="1:2" x14ac:dyDescent="0.25">
      <c r="A429" s="5">
        <v>40014</v>
      </c>
      <c r="B429" s="6">
        <v>19502.37</v>
      </c>
    </row>
    <row r="430" spans="1:2" x14ac:dyDescent="0.25">
      <c r="A430" s="5">
        <v>40015</v>
      </c>
      <c r="B430" s="6">
        <v>19501.73</v>
      </c>
    </row>
    <row r="431" spans="1:2" x14ac:dyDescent="0.25">
      <c r="A431" s="5">
        <v>40016</v>
      </c>
      <c r="B431" s="6">
        <v>19248.169999999998</v>
      </c>
    </row>
    <row r="432" spans="1:2" x14ac:dyDescent="0.25">
      <c r="A432" s="5">
        <v>40017</v>
      </c>
      <c r="B432" s="6">
        <v>19817.7</v>
      </c>
    </row>
    <row r="433" spans="1:2" x14ac:dyDescent="0.25">
      <c r="A433" s="5">
        <v>40018</v>
      </c>
      <c r="B433" s="6">
        <v>19982.79</v>
      </c>
    </row>
    <row r="434" spans="1:2" x14ac:dyDescent="0.25">
      <c r="A434" s="5">
        <v>40021</v>
      </c>
      <c r="B434" s="6">
        <v>20251.62</v>
      </c>
    </row>
    <row r="435" spans="1:2" x14ac:dyDescent="0.25">
      <c r="A435" s="5">
        <v>40022</v>
      </c>
      <c r="B435" s="6">
        <v>20624.54</v>
      </c>
    </row>
    <row r="436" spans="1:2" x14ac:dyDescent="0.25">
      <c r="A436" s="5">
        <v>40023</v>
      </c>
      <c r="B436" s="6">
        <v>20135.5</v>
      </c>
    </row>
    <row r="437" spans="1:2" x14ac:dyDescent="0.25">
      <c r="A437" s="5">
        <v>40024</v>
      </c>
      <c r="B437" s="6">
        <v>20234.080000000002</v>
      </c>
    </row>
    <row r="438" spans="1:2" x14ac:dyDescent="0.25">
      <c r="A438" s="5">
        <v>40025</v>
      </c>
      <c r="B438" s="6">
        <v>20573.330000000002</v>
      </c>
    </row>
    <row r="439" spans="1:2" x14ac:dyDescent="0.25">
      <c r="A439" s="5">
        <v>40028</v>
      </c>
      <c r="B439" s="6">
        <v>20807.259999999998</v>
      </c>
    </row>
    <row r="440" spans="1:2" x14ac:dyDescent="0.25">
      <c r="A440" s="5">
        <v>40029</v>
      </c>
      <c r="B440" s="6">
        <v>20796.43</v>
      </c>
    </row>
    <row r="441" spans="1:2" x14ac:dyDescent="0.25">
      <c r="A441" s="5">
        <v>40030</v>
      </c>
      <c r="B441" s="6">
        <v>20494.77</v>
      </c>
    </row>
    <row r="442" spans="1:2" x14ac:dyDescent="0.25">
      <c r="A442" s="5">
        <v>40031</v>
      </c>
      <c r="B442" s="6">
        <v>20899.240000000002</v>
      </c>
    </row>
    <row r="443" spans="1:2" x14ac:dyDescent="0.25">
      <c r="A443" s="5">
        <v>40032</v>
      </c>
      <c r="B443" s="6">
        <v>20375.37</v>
      </c>
    </row>
    <row r="444" spans="1:2" x14ac:dyDescent="0.25">
      <c r="A444" s="5">
        <v>40035</v>
      </c>
      <c r="B444" s="6">
        <v>20929.52</v>
      </c>
    </row>
    <row r="445" spans="1:2" x14ac:dyDescent="0.25">
      <c r="A445" s="5">
        <v>40036</v>
      </c>
      <c r="B445" s="6">
        <v>21074.21</v>
      </c>
    </row>
    <row r="446" spans="1:2" x14ac:dyDescent="0.25">
      <c r="A446" s="5">
        <v>40037</v>
      </c>
      <c r="B446" s="6">
        <v>20435.240000000002</v>
      </c>
    </row>
    <row r="447" spans="1:2" x14ac:dyDescent="0.25">
      <c r="A447" s="5">
        <v>40038</v>
      </c>
      <c r="B447" s="6">
        <v>20861.3</v>
      </c>
    </row>
    <row r="448" spans="1:2" x14ac:dyDescent="0.25">
      <c r="A448" s="5">
        <v>40039</v>
      </c>
      <c r="B448" s="6">
        <v>20893.330000000002</v>
      </c>
    </row>
    <row r="449" spans="1:2" x14ac:dyDescent="0.25">
      <c r="A449" s="5">
        <v>40042</v>
      </c>
      <c r="B449" s="6">
        <v>20137.650000000001</v>
      </c>
    </row>
    <row r="450" spans="1:2" x14ac:dyDescent="0.25">
      <c r="A450" s="5">
        <v>40043</v>
      </c>
      <c r="B450" s="6">
        <v>20306.27</v>
      </c>
    </row>
    <row r="451" spans="1:2" x14ac:dyDescent="0.25">
      <c r="A451" s="5">
        <v>40044</v>
      </c>
      <c r="B451" s="6">
        <v>19954.23</v>
      </c>
    </row>
    <row r="452" spans="1:2" x14ac:dyDescent="0.25">
      <c r="A452" s="5">
        <v>40045</v>
      </c>
      <c r="B452" s="6">
        <v>20328.86</v>
      </c>
    </row>
    <row r="453" spans="1:2" x14ac:dyDescent="0.25">
      <c r="A453" s="5">
        <v>40046</v>
      </c>
      <c r="B453" s="6">
        <v>20199.02</v>
      </c>
    </row>
    <row r="454" spans="1:2" x14ac:dyDescent="0.25">
      <c r="A454" s="5">
        <v>40049</v>
      </c>
      <c r="B454" s="6">
        <v>20535.939999999999</v>
      </c>
    </row>
    <row r="455" spans="1:2" x14ac:dyDescent="0.25">
      <c r="A455" s="5">
        <v>40050</v>
      </c>
      <c r="B455" s="6">
        <v>20435.240000000002</v>
      </c>
    </row>
    <row r="456" spans="1:2" x14ac:dyDescent="0.25">
      <c r="A456" s="5">
        <v>40051</v>
      </c>
      <c r="B456" s="6">
        <v>20456.32</v>
      </c>
    </row>
    <row r="457" spans="1:2" x14ac:dyDescent="0.25">
      <c r="A457" s="5">
        <v>40052</v>
      </c>
      <c r="B457" s="6">
        <v>20242.75</v>
      </c>
    </row>
    <row r="458" spans="1:2" x14ac:dyDescent="0.25">
      <c r="A458" s="5">
        <v>40053</v>
      </c>
      <c r="B458" s="6">
        <v>20098.62</v>
      </c>
    </row>
    <row r="459" spans="1:2" x14ac:dyDescent="0.25">
      <c r="A459" s="5">
        <v>40056</v>
      </c>
      <c r="B459" s="6">
        <v>19724.189999999999</v>
      </c>
    </row>
    <row r="460" spans="1:2" x14ac:dyDescent="0.25">
      <c r="A460" s="5">
        <v>40057</v>
      </c>
      <c r="B460" s="6">
        <v>19872.3</v>
      </c>
    </row>
    <row r="461" spans="1:2" x14ac:dyDescent="0.25">
      <c r="A461" s="5">
        <v>40058</v>
      </c>
      <c r="B461" s="6">
        <v>19522</v>
      </c>
    </row>
    <row r="462" spans="1:2" x14ac:dyDescent="0.25">
      <c r="A462" s="5">
        <v>40059</v>
      </c>
      <c r="B462" s="6">
        <v>19761.68</v>
      </c>
    </row>
    <row r="463" spans="1:2" x14ac:dyDescent="0.25">
      <c r="A463" s="5">
        <v>40060</v>
      </c>
      <c r="B463" s="6">
        <v>20318.62</v>
      </c>
    </row>
    <row r="464" spans="1:2" x14ac:dyDescent="0.25">
      <c r="A464" s="5">
        <v>40063</v>
      </c>
      <c r="B464" s="6">
        <v>20629.310000000001</v>
      </c>
    </row>
    <row r="465" spans="1:2" x14ac:dyDescent="0.25">
      <c r="A465" s="5">
        <v>40064</v>
      </c>
      <c r="B465" s="6">
        <v>21069.81</v>
      </c>
    </row>
    <row r="466" spans="1:2" x14ac:dyDescent="0.25">
      <c r="A466" s="5">
        <v>40065</v>
      </c>
      <c r="B466" s="6">
        <v>20851.04</v>
      </c>
    </row>
    <row r="467" spans="1:2" x14ac:dyDescent="0.25">
      <c r="A467" s="5">
        <v>40066</v>
      </c>
      <c r="B467" s="6">
        <v>21069.56</v>
      </c>
    </row>
    <row r="468" spans="1:2" x14ac:dyDescent="0.25">
      <c r="A468" s="5">
        <v>40067</v>
      </c>
      <c r="B468" s="6">
        <v>21161.42</v>
      </c>
    </row>
    <row r="469" spans="1:2" x14ac:dyDescent="0.25">
      <c r="A469" s="5">
        <v>40070</v>
      </c>
      <c r="B469" s="6">
        <v>20932.2</v>
      </c>
    </row>
    <row r="470" spans="1:2" x14ac:dyDescent="0.25">
      <c r="A470" s="5">
        <v>40071</v>
      </c>
      <c r="B470" s="6">
        <v>20866.37</v>
      </c>
    </row>
    <row r="471" spans="1:2" x14ac:dyDescent="0.25">
      <c r="A471" s="5">
        <v>40072</v>
      </c>
      <c r="B471" s="6">
        <v>21402.92</v>
      </c>
    </row>
    <row r="472" spans="1:2" x14ac:dyDescent="0.25">
      <c r="A472" s="5">
        <v>40073</v>
      </c>
      <c r="B472" s="6">
        <v>21768.51</v>
      </c>
    </row>
    <row r="473" spans="1:2" x14ac:dyDescent="0.25">
      <c r="A473" s="5">
        <v>40074</v>
      </c>
      <c r="B473" s="6">
        <v>21623.45</v>
      </c>
    </row>
    <row r="474" spans="1:2" x14ac:dyDescent="0.25">
      <c r="A474" s="5">
        <v>40077</v>
      </c>
      <c r="B474" s="6">
        <v>21472.85</v>
      </c>
    </row>
    <row r="475" spans="1:2" x14ac:dyDescent="0.25">
      <c r="A475" s="5">
        <v>40078</v>
      </c>
      <c r="B475" s="6">
        <v>21701.14</v>
      </c>
    </row>
    <row r="476" spans="1:2" x14ac:dyDescent="0.25">
      <c r="A476" s="5">
        <v>40079</v>
      </c>
      <c r="B476" s="6">
        <v>21595.52</v>
      </c>
    </row>
    <row r="477" spans="1:2" x14ac:dyDescent="0.25">
      <c r="A477" s="5">
        <v>40080</v>
      </c>
      <c r="B477" s="6">
        <v>21050.73</v>
      </c>
    </row>
    <row r="478" spans="1:2" x14ac:dyDescent="0.25">
      <c r="A478" s="5">
        <v>40081</v>
      </c>
      <c r="B478" s="6">
        <v>21024.400000000001</v>
      </c>
    </row>
    <row r="479" spans="1:2" x14ac:dyDescent="0.25">
      <c r="A479" s="5">
        <v>40084</v>
      </c>
      <c r="B479" s="6">
        <v>20588.41</v>
      </c>
    </row>
    <row r="480" spans="1:2" x14ac:dyDescent="0.25">
      <c r="A480" s="5">
        <v>40085</v>
      </c>
      <c r="B480" s="6">
        <v>21013.17</v>
      </c>
    </row>
    <row r="481" spans="1:2" x14ac:dyDescent="0.25">
      <c r="A481" s="5">
        <v>40086</v>
      </c>
      <c r="B481" s="6">
        <v>20955.25</v>
      </c>
    </row>
    <row r="482" spans="1:2" x14ac:dyDescent="0.25">
      <c r="A482" s="5">
        <v>40088</v>
      </c>
      <c r="B482" s="6">
        <v>20375.490000000002</v>
      </c>
    </row>
    <row r="483" spans="1:2" x14ac:dyDescent="0.25">
      <c r="A483" s="5">
        <v>40091</v>
      </c>
      <c r="B483" s="6">
        <v>20429.07</v>
      </c>
    </row>
    <row r="484" spans="1:2" x14ac:dyDescent="0.25">
      <c r="A484" s="5">
        <v>40092</v>
      </c>
      <c r="B484" s="6">
        <v>20811.53</v>
      </c>
    </row>
    <row r="485" spans="1:2" x14ac:dyDescent="0.25">
      <c r="A485" s="5">
        <v>40093</v>
      </c>
      <c r="B485" s="6">
        <v>21241.59</v>
      </c>
    </row>
    <row r="486" spans="1:2" x14ac:dyDescent="0.25">
      <c r="A486" s="5">
        <v>40094</v>
      </c>
      <c r="B486" s="6">
        <v>21492.9</v>
      </c>
    </row>
    <row r="487" spans="1:2" x14ac:dyDescent="0.25">
      <c r="A487" s="5">
        <v>40095</v>
      </c>
      <c r="B487" s="6">
        <v>21499.439999999999</v>
      </c>
    </row>
    <row r="488" spans="1:2" x14ac:dyDescent="0.25">
      <c r="A488" s="5">
        <v>40098</v>
      </c>
      <c r="B488" s="6">
        <v>21299.35</v>
      </c>
    </row>
    <row r="489" spans="1:2" x14ac:dyDescent="0.25">
      <c r="A489" s="5">
        <v>40099</v>
      </c>
      <c r="B489" s="6">
        <v>21467.360000000001</v>
      </c>
    </row>
    <row r="490" spans="1:2" x14ac:dyDescent="0.25">
      <c r="A490" s="5">
        <v>40100</v>
      </c>
      <c r="B490" s="6">
        <v>21886.48</v>
      </c>
    </row>
    <row r="491" spans="1:2" x14ac:dyDescent="0.25">
      <c r="A491" s="5">
        <v>40101</v>
      </c>
      <c r="B491" s="6">
        <v>21999.08</v>
      </c>
    </row>
    <row r="492" spans="1:2" x14ac:dyDescent="0.25">
      <c r="A492" s="5">
        <v>40102</v>
      </c>
      <c r="B492" s="6">
        <v>21929.9</v>
      </c>
    </row>
    <row r="493" spans="1:2" x14ac:dyDescent="0.25">
      <c r="A493" s="5">
        <v>40105</v>
      </c>
      <c r="B493" s="6">
        <v>22200.46</v>
      </c>
    </row>
    <row r="494" spans="1:2" x14ac:dyDescent="0.25">
      <c r="A494" s="5">
        <v>40106</v>
      </c>
      <c r="B494" s="6">
        <v>22384.959999999999</v>
      </c>
    </row>
    <row r="495" spans="1:2" x14ac:dyDescent="0.25">
      <c r="A495" s="5">
        <v>40107</v>
      </c>
      <c r="B495" s="6">
        <v>22318.11</v>
      </c>
    </row>
    <row r="496" spans="1:2" x14ac:dyDescent="0.25">
      <c r="A496" s="5">
        <v>40108</v>
      </c>
      <c r="B496" s="6">
        <v>22210.52</v>
      </c>
    </row>
    <row r="497" spans="1:2" x14ac:dyDescent="0.25">
      <c r="A497" s="5">
        <v>40109</v>
      </c>
      <c r="B497" s="6">
        <v>22589.73</v>
      </c>
    </row>
    <row r="498" spans="1:2" x14ac:dyDescent="0.25">
      <c r="A498" s="5">
        <v>40113</v>
      </c>
      <c r="B498" s="6">
        <v>22169.59</v>
      </c>
    </row>
    <row r="499" spans="1:2" x14ac:dyDescent="0.25">
      <c r="A499" s="5">
        <v>40114</v>
      </c>
      <c r="B499" s="6">
        <v>21761.58</v>
      </c>
    </row>
    <row r="500" spans="1:2" x14ac:dyDescent="0.25">
      <c r="A500" s="5">
        <v>40115</v>
      </c>
      <c r="B500" s="6">
        <v>21264.99</v>
      </c>
    </row>
    <row r="501" spans="1:2" x14ac:dyDescent="0.25">
      <c r="A501" s="5">
        <v>40116</v>
      </c>
      <c r="B501" s="6">
        <v>21752.87</v>
      </c>
    </row>
    <row r="502" spans="1:2" x14ac:dyDescent="0.25">
      <c r="A502" s="5">
        <v>40119</v>
      </c>
      <c r="B502" s="6">
        <v>21620.19</v>
      </c>
    </row>
    <row r="503" spans="1:2" x14ac:dyDescent="0.25">
      <c r="A503" s="5">
        <v>40120</v>
      </c>
      <c r="B503" s="6">
        <v>21240.06</v>
      </c>
    </row>
    <row r="504" spans="1:2" x14ac:dyDescent="0.25">
      <c r="A504" s="5">
        <v>40121</v>
      </c>
      <c r="B504" s="6">
        <v>21614.77</v>
      </c>
    </row>
    <row r="505" spans="1:2" x14ac:dyDescent="0.25">
      <c r="A505" s="5">
        <v>40122</v>
      </c>
      <c r="B505" s="6">
        <v>21479.08</v>
      </c>
    </row>
    <row r="506" spans="1:2" x14ac:dyDescent="0.25">
      <c r="A506" s="5">
        <v>40123</v>
      </c>
      <c r="B506" s="6">
        <v>21829.72</v>
      </c>
    </row>
    <row r="507" spans="1:2" x14ac:dyDescent="0.25">
      <c r="A507" s="5">
        <v>40126</v>
      </c>
      <c r="B507" s="6">
        <v>22207.55</v>
      </c>
    </row>
    <row r="508" spans="1:2" x14ac:dyDescent="0.25">
      <c r="A508" s="5">
        <v>40127</v>
      </c>
      <c r="B508" s="6">
        <v>22268.16</v>
      </c>
    </row>
    <row r="509" spans="1:2" x14ac:dyDescent="0.25">
      <c r="A509" s="5">
        <v>40128</v>
      </c>
      <c r="B509" s="6">
        <v>22627.21</v>
      </c>
    </row>
    <row r="510" spans="1:2" x14ac:dyDescent="0.25">
      <c r="A510" s="5">
        <v>40129</v>
      </c>
      <c r="B510" s="6">
        <v>22397.57</v>
      </c>
    </row>
    <row r="511" spans="1:2" x14ac:dyDescent="0.25">
      <c r="A511" s="5">
        <v>40130</v>
      </c>
      <c r="B511" s="6">
        <v>22553.63</v>
      </c>
    </row>
    <row r="512" spans="1:2" x14ac:dyDescent="0.25">
      <c r="A512" s="5">
        <v>40133</v>
      </c>
      <c r="B512" s="6">
        <v>22943.98</v>
      </c>
    </row>
    <row r="513" spans="1:2" x14ac:dyDescent="0.25">
      <c r="A513" s="5">
        <v>40134</v>
      </c>
      <c r="B513" s="6">
        <v>22914.15</v>
      </c>
    </row>
    <row r="514" spans="1:2" x14ac:dyDescent="0.25">
      <c r="A514" s="5">
        <v>40135</v>
      </c>
      <c r="B514" s="6">
        <v>22840.33</v>
      </c>
    </row>
    <row r="515" spans="1:2" x14ac:dyDescent="0.25">
      <c r="A515" s="5">
        <v>40136</v>
      </c>
      <c r="B515" s="6">
        <v>22643.16</v>
      </c>
    </row>
    <row r="516" spans="1:2" x14ac:dyDescent="0.25">
      <c r="A516" s="5">
        <v>40137</v>
      </c>
      <c r="B516" s="6">
        <v>22455.84</v>
      </c>
    </row>
    <row r="517" spans="1:2" x14ac:dyDescent="0.25">
      <c r="A517" s="5">
        <v>40140</v>
      </c>
      <c r="B517" s="6">
        <v>22771.39</v>
      </c>
    </row>
    <row r="518" spans="1:2" x14ac:dyDescent="0.25">
      <c r="A518" s="5">
        <v>40141</v>
      </c>
      <c r="B518" s="6">
        <v>22423.14</v>
      </c>
    </row>
    <row r="519" spans="1:2" x14ac:dyDescent="0.25">
      <c r="A519" s="5">
        <v>40142</v>
      </c>
      <c r="B519" s="6">
        <v>22611.8</v>
      </c>
    </row>
    <row r="520" spans="1:2" x14ac:dyDescent="0.25">
      <c r="A520" s="5">
        <v>40143</v>
      </c>
      <c r="B520" s="6">
        <v>22210.41</v>
      </c>
    </row>
    <row r="521" spans="1:2" x14ac:dyDescent="0.25">
      <c r="A521" s="5">
        <v>40144</v>
      </c>
      <c r="B521" s="6">
        <v>21134.5</v>
      </c>
    </row>
    <row r="522" spans="1:2" x14ac:dyDescent="0.25">
      <c r="A522" s="5">
        <v>40147</v>
      </c>
      <c r="B522" s="6">
        <v>21821.5</v>
      </c>
    </row>
    <row r="523" spans="1:2" x14ac:dyDescent="0.25">
      <c r="A523" s="5">
        <v>40148</v>
      </c>
      <c r="B523" s="6">
        <v>22113.15</v>
      </c>
    </row>
    <row r="524" spans="1:2" x14ac:dyDescent="0.25">
      <c r="A524" s="5">
        <v>40149</v>
      </c>
      <c r="B524" s="6">
        <v>22289.57</v>
      </c>
    </row>
    <row r="525" spans="1:2" x14ac:dyDescent="0.25">
      <c r="A525" s="5">
        <v>40150</v>
      </c>
      <c r="B525" s="6">
        <v>22553.87</v>
      </c>
    </row>
    <row r="526" spans="1:2" x14ac:dyDescent="0.25">
      <c r="A526" s="5">
        <v>40151</v>
      </c>
      <c r="B526" s="6">
        <v>22498.15</v>
      </c>
    </row>
    <row r="527" spans="1:2" x14ac:dyDescent="0.25">
      <c r="A527" s="5">
        <v>40154</v>
      </c>
      <c r="B527" s="6">
        <v>22324.959999999999</v>
      </c>
    </row>
    <row r="528" spans="1:2" x14ac:dyDescent="0.25">
      <c r="A528" s="5">
        <v>40155</v>
      </c>
      <c r="B528" s="6">
        <v>22060.52</v>
      </c>
    </row>
    <row r="529" spans="1:2" x14ac:dyDescent="0.25">
      <c r="A529" s="5">
        <v>40156</v>
      </c>
      <c r="B529" s="6">
        <v>21741.759999999998</v>
      </c>
    </row>
    <row r="530" spans="1:2" x14ac:dyDescent="0.25">
      <c r="A530" s="5">
        <v>40157</v>
      </c>
      <c r="B530" s="6">
        <v>21700.04</v>
      </c>
    </row>
    <row r="531" spans="1:2" x14ac:dyDescent="0.25">
      <c r="A531" s="5">
        <v>40158</v>
      </c>
      <c r="B531" s="6">
        <v>21902.11</v>
      </c>
    </row>
    <row r="532" spans="1:2" x14ac:dyDescent="0.25">
      <c r="A532" s="5">
        <v>40161</v>
      </c>
      <c r="B532" s="6">
        <v>22085.75</v>
      </c>
    </row>
    <row r="533" spans="1:2" x14ac:dyDescent="0.25">
      <c r="A533" s="5">
        <v>40162</v>
      </c>
      <c r="B533" s="6">
        <v>21813.919999999998</v>
      </c>
    </row>
    <row r="534" spans="1:2" x14ac:dyDescent="0.25">
      <c r="A534" s="5">
        <v>40163</v>
      </c>
      <c r="B534" s="6">
        <v>21611.74</v>
      </c>
    </row>
    <row r="535" spans="1:2" x14ac:dyDescent="0.25">
      <c r="A535" s="5">
        <v>40164</v>
      </c>
      <c r="B535" s="6">
        <v>21347.63</v>
      </c>
    </row>
    <row r="536" spans="1:2" x14ac:dyDescent="0.25">
      <c r="A536" s="5">
        <v>40165</v>
      </c>
      <c r="B536" s="6">
        <v>21175.88</v>
      </c>
    </row>
    <row r="537" spans="1:2" x14ac:dyDescent="0.25">
      <c r="A537" s="5">
        <v>40168</v>
      </c>
      <c r="B537" s="6">
        <v>20948.099999999999</v>
      </c>
    </row>
    <row r="538" spans="1:2" x14ac:dyDescent="0.25">
      <c r="A538" s="5">
        <v>40169</v>
      </c>
      <c r="B538" s="6">
        <v>21092.04</v>
      </c>
    </row>
    <row r="539" spans="1:2" x14ac:dyDescent="0.25">
      <c r="A539" s="5">
        <v>40170</v>
      </c>
      <c r="B539" s="6">
        <v>21328.74</v>
      </c>
    </row>
    <row r="540" spans="1:2" x14ac:dyDescent="0.25">
      <c r="A540" s="5">
        <v>40171</v>
      </c>
      <c r="B540" s="6">
        <v>21517</v>
      </c>
    </row>
    <row r="541" spans="1:2" x14ac:dyDescent="0.25">
      <c r="A541" s="5">
        <v>40175</v>
      </c>
      <c r="B541" s="6">
        <v>21480.22</v>
      </c>
    </row>
    <row r="542" spans="1:2" x14ac:dyDescent="0.25">
      <c r="A542" s="5">
        <v>40176</v>
      </c>
      <c r="B542" s="6">
        <v>21499.439999999999</v>
      </c>
    </row>
    <row r="543" spans="1:2" x14ac:dyDescent="0.25">
      <c r="A543" s="5">
        <v>40177</v>
      </c>
      <c r="B543" s="6">
        <v>21496.62</v>
      </c>
    </row>
    <row r="544" spans="1:2" x14ac:dyDescent="0.25">
      <c r="A544" s="5">
        <v>40178</v>
      </c>
      <c r="B544" s="6">
        <v>21872.5</v>
      </c>
    </row>
    <row r="545" spans="1:2" x14ac:dyDescent="0.25">
      <c r="A545" s="5">
        <v>40182</v>
      </c>
      <c r="B545" s="6">
        <v>21823.279999999999</v>
      </c>
    </row>
    <row r="546" spans="1:2" x14ac:dyDescent="0.25">
      <c r="A546" s="5">
        <v>40183</v>
      </c>
      <c r="B546" s="6">
        <v>22279.58</v>
      </c>
    </row>
    <row r="547" spans="1:2" x14ac:dyDescent="0.25">
      <c r="A547" s="5">
        <v>40184</v>
      </c>
      <c r="B547" s="6">
        <v>22416.67</v>
      </c>
    </row>
    <row r="548" spans="1:2" x14ac:dyDescent="0.25">
      <c r="A548" s="5">
        <v>40185</v>
      </c>
      <c r="B548" s="6">
        <v>22269.45</v>
      </c>
    </row>
    <row r="549" spans="1:2" x14ac:dyDescent="0.25">
      <c r="A549" s="5">
        <v>40186</v>
      </c>
      <c r="B549" s="6">
        <v>22296.75</v>
      </c>
    </row>
    <row r="550" spans="1:2" x14ac:dyDescent="0.25">
      <c r="A550" s="5">
        <v>40189</v>
      </c>
      <c r="B550" s="6">
        <v>22411.52</v>
      </c>
    </row>
    <row r="551" spans="1:2" x14ac:dyDescent="0.25">
      <c r="A551" s="5">
        <v>40190</v>
      </c>
      <c r="B551" s="6">
        <v>22326.639999999999</v>
      </c>
    </row>
    <row r="552" spans="1:2" x14ac:dyDescent="0.25">
      <c r="A552" s="5">
        <v>40191</v>
      </c>
      <c r="B552" s="6">
        <v>21748.6</v>
      </c>
    </row>
    <row r="553" spans="1:2" x14ac:dyDescent="0.25">
      <c r="A553" s="5">
        <v>40192</v>
      </c>
      <c r="B553" s="6">
        <v>21716.95</v>
      </c>
    </row>
    <row r="554" spans="1:2" x14ac:dyDescent="0.25">
      <c r="A554" s="5">
        <v>40193</v>
      </c>
      <c r="B554" s="6">
        <v>21654.16</v>
      </c>
    </row>
    <row r="555" spans="1:2" x14ac:dyDescent="0.25">
      <c r="A555" s="5">
        <v>40196</v>
      </c>
      <c r="B555" s="6">
        <v>21460.01</v>
      </c>
    </row>
    <row r="556" spans="1:2" x14ac:dyDescent="0.25">
      <c r="A556" s="5">
        <v>40197</v>
      </c>
      <c r="B556" s="6">
        <v>21677.98</v>
      </c>
    </row>
    <row r="557" spans="1:2" x14ac:dyDescent="0.25">
      <c r="A557" s="5">
        <v>40198</v>
      </c>
      <c r="B557" s="6">
        <v>21286.17</v>
      </c>
    </row>
    <row r="558" spans="1:2" x14ac:dyDescent="0.25">
      <c r="A558" s="5">
        <v>40199</v>
      </c>
      <c r="B558" s="6">
        <v>20862.669999999998</v>
      </c>
    </row>
    <row r="559" spans="1:2" x14ac:dyDescent="0.25">
      <c r="A559" s="5">
        <v>40200</v>
      </c>
      <c r="B559" s="6">
        <v>20726.18</v>
      </c>
    </row>
    <row r="560" spans="1:2" x14ac:dyDescent="0.25">
      <c r="A560" s="5">
        <v>40203</v>
      </c>
      <c r="B560" s="6">
        <v>20598.55</v>
      </c>
    </row>
    <row r="561" spans="1:2" x14ac:dyDescent="0.25">
      <c r="A561" s="5">
        <v>40204</v>
      </c>
      <c r="B561" s="6">
        <v>20109.330000000002</v>
      </c>
    </row>
    <row r="562" spans="1:2" x14ac:dyDescent="0.25">
      <c r="A562" s="5">
        <v>40205</v>
      </c>
      <c r="B562" s="6">
        <v>20033.07</v>
      </c>
    </row>
    <row r="563" spans="1:2" x14ac:dyDescent="0.25">
      <c r="A563" s="5">
        <v>40206</v>
      </c>
      <c r="B563" s="6">
        <v>20356.37</v>
      </c>
    </row>
    <row r="564" spans="1:2" x14ac:dyDescent="0.25">
      <c r="A564" s="5">
        <v>40207</v>
      </c>
      <c r="B564" s="6">
        <v>20121.990000000002</v>
      </c>
    </row>
    <row r="565" spans="1:2" x14ac:dyDescent="0.25">
      <c r="A565" s="5">
        <v>40210</v>
      </c>
      <c r="B565" s="6">
        <v>20243.75</v>
      </c>
    </row>
    <row r="566" spans="1:2" x14ac:dyDescent="0.25">
      <c r="A566" s="5">
        <v>40211</v>
      </c>
      <c r="B566" s="6">
        <v>20272.18</v>
      </c>
    </row>
    <row r="567" spans="1:2" x14ac:dyDescent="0.25">
      <c r="A567" s="5">
        <v>40212</v>
      </c>
      <c r="B567" s="6">
        <v>20722.080000000002</v>
      </c>
    </row>
    <row r="568" spans="1:2" x14ac:dyDescent="0.25">
      <c r="A568" s="5">
        <v>40213</v>
      </c>
      <c r="B568" s="6">
        <v>20341.64</v>
      </c>
    </row>
    <row r="569" spans="1:2" x14ac:dyDescent="0.25">
      <c r="A569" s="5">
        <v>40214</v>
      </c>
      <c r="B569" s="6">
        <v>19665.080000000002</v>
      </c>
    </row>
    <row r="570" spans="1:2" x14ac:dyDescent="0.25">
      <c r="A570" s="5">
        <v>40217</v>
      </c>
      <c r="B570" s="6">
        <v>19550.89</v>
      </c>
    </row>
    <row r="571" spans="1:2" x14ac:dyDescent="0.25">
      <c r="A571" s="5">
        <v>40218</v>
      </c>
      <c r="B571" s="6">
        <v>19790.28</v>
      </c>
    </row>
    <row r="572" spans="1:2" x14ac:dyDescent="0.25">
      <c r="A572" s="5">
        <v>40219</v>
      </c>
      <c r="B572" s="6">
        <v>19922.22</v>
      </c>
    </row>
    <row r="573" spans="1:2" x14ac:dyDescent="0.25">
      <c r="A573" s="5">
        <v>40220</v>
      </c>
      <c r="B573" s="6">
        <v>20290.689999999999</v>
      </c>
    </row>
    <row r="574" spans="1:2" x14ac:dyDescent="0.25">
      <c r="A574" s="5">
        <v>40221</v>
      </c>
      <c r="B574" s="6">
        <v>20268.689999999999</v>
      </c>
    </row>
    <row r="575" spans="1:2" x14ac:dyDescent="0.25">
      <c r="A575" s="5">
        <v>40226</v>
      </c>
      <c r="B575" s="6">
        <v>20534.009999999998</v>
      </c>
    </row>
    <row r="576" spans="1:2" x14ac:dyDescent="0.25">
      <c r="A576" s="5">
        <v>40227</v>
      </c>
      <c r="B576" s="6">
        <v>20422.150000000001</v>
      </c>
    </row>
    <row r="577" spans="1:2" x14ac:dyDescent="0.25">
      <c r="A577" s="5">
        <v>40228</v>
      </c>
      <c r="B577" s="6">
        <v>19894.02</v>
      </c>
    </row>
    <row r="578" spans="1:2" x14ac:dyDescent="0.25">
      <c r="A578" s="5">
        <v>40231</v>
      </c>
      <c r="B578" s="6">
        <v>20377.27</v>
      </c>
    </row>
    <row r="579" spans="1:2" x14ac:dyDescent="0.25">
      <c r="A579" s="5">
        <v>40232</v>
      </c>
      <c r="B579" s="6">
        <v>20623</v>
      </c>
    </row>
    <row r="580" spans="1:2" x14ac:dyDescent="0.25">
      <c r="A580" s="5">
        <v>40233</v>
      </c>
      <c r="B580" s="6">
        <v>20467.740000000002</v>
      </c>
    </row>
    <row r="581" spans="1:2" x14ac:dyDescent="0.25">
      <c r="A581" s="5">
        <v>40234</v>
      </c>
      <c r="B581" s="6">
        <v>20399.57</v>
      </c>
    </row>
    <row r="582" spans="1:2" x14ac:dyDescent="0.25">
      <c r="A582" s="5">
        <v>40235</v>
      </c>
      <c r="B582" s="6">
        <v>20608.7</v>
      </c>
    </row>
    <row r="583" spans="1:2" x14ac:dyDescent="0.25">
      <c r="A583" s="5">
        <v>40238</v>
      </c>
      <c r="B583" s="6">
        <v>21056.93</v>
      </c>
    </row>
    <row r="584" spans="1:2" x14ac:dyDescent="0.25">
      <c r="A584" s="5">
        <v>40239</v>
      </c>
      <c r="B584" s="6">
        <v>20906.11</v>
      </c>
    </row>
    <row r="585" spans="1:2" x14ac:dyDescent="0.25">
      <c r="A585" s="5">
        <v>40240</v>
      </c>
      <c r="B585" s="6">
        <v>20876.79</v>
      </c>
    </row>
    <row r="586" spans="1:2" x14ac:dyDescent="0.25">
      <c r="A586" s="5">
        <v>40241</v>
      </c>
      <c r="B586" s="6">
        <v>20575.78</v>
      </c>
    </row>
    <row r="587" spans="1:2" x14ac:dyDescent="0.25">
      <c r="A587" s="5">
        <v>40242</v>
      </c>
      <c r="B587" s="6">
        <v>20787.97</v>
      </c>
    </row>
    <row r="588" spans="1:2" x14ac:dyDescent="0.25">
      <c r="A588" s="5">
        <v>40245</v>
      </c>
      <c r="B588" s="6">
        <v>21196.87</v>
      </c>
    </row>
    <row r="589" spans="1:2" x14ac:dyDescent="0.25">
      <c r="A589" s="5">
        <v>40246</v>
      </c>
      <c r="B589" s="6">
        <v>21207.55</v>
      </c>
    </row>
    <row r="590" spans="1:2" x14ac:dyDescent="0.25">
      <c r="A590" s="5">
        <v>40247</v>
      </c>
      <c r="B590" s="6">
        <v>21208.29</v>
      </c>
    </row>
    <row r="591" spans="1:2" x14ac:dyDescent="0.25">
      <c r="A591" s="5">
        <v>40248</v>
      </c>
      <c r="B591" s="6">
        <v>21228.2</v>
      </c>
    </row>
    <row r="592" spans="1:2" x14ac:dyDescent="0.25">
      <c r="A592" s="5">
        <v>40249</v>
      </c>
      <c r="B592" s="6">
        <v>21209.74</v>
      </c>
    </row>
    <row r="593" spans="1:2" x14ac:dyDescent="0.25">
      <c r="A593" s="5">
        <v>40252</v>
      </c>
      <c r="B593" s="6">
        <v>21079.1</v>
      </c>
    </row>
    <row r="594" spans="1:2" x14ac:dyDescent="0.25">
      <c r="A594" s="5">
        <v>40253</v>
      </c>
      <c r="B594" s="6">
        <v>21022.93</v>
      </c>
    </row>
    <row r="595" spans="1:2" x14ac:dyDescent="0.25">
      <c r="A595" s="5">
        <v>40254</v>
      </c>
      <c r="B595" s="6">
        <v>21384.49</v>
      </c>
    </row>
    <row r="596" spans="1:2" x14ac:dyDescent="0.25">
      <c r="A596" s="5">
        <v>40255</v>
      </c>
      <c r="B596" s="6">
        <v>21330.67</v>
      </c>
    </row>
    <row r="597" spans="1:2" x14ac:dyDescent="0.25">
      <c r="A597" s="5">
        <v>40256</v>
      </c>
      <c r="B597" s="6">
        <v>21370.82</v>
      </c>
    </row>
    <row r="598" spans="1:2" x14ac:dyDescent="0.25">
      <c r="A598" s="5">
        <v>40259</v>
      </c>
      <c r="B598" s="6">
        <v>20933.25</v>
      </c>
    </row>
    <row r="599" spans="1:2" x14ac:dyDescent="0.25">
      <c r="A599" s="5">
        <v>40260</v>
      </c>
      <c r="B599" s="6">
        <v>20987.78</v>
      </c>
    </row>
    <row r="600" spans="1:2" x14ac:dyDescent="0.25">
      <c r="A600" s="5">
        <v>40261</v>
      </c>
      <c r="B600" s="6">
        <v>21008.62</v>
      </c>
    </row>
    <row r="601" spans="1:2" x14ac:dyDescent="0.25">
      <c r="A601" s="5">
        <v>40262</v>
      </c>
      <c r="B601" s="6">
        <v>20778.55</v>
      </c>
    </row>
    <row r="602" spans="1:2" x14ac:dyDescent="0.25">
      <c r="A602" s="5">
        <v>40263</v>
      </c>
      <c r="B602" s="6">
        <v>21053.11</v>
      </c>
    </row>
    <row r="603" spans="1:2" x14ac:dyDescent="0.25">
      <c r="A603" s="5">
        <v>40266</v>
      </c>
      <c r="B603" s="6">
        <v>21237.43</v>
      </c>
    </row>
    <row r="604" spans="1:2" x14ac:dyDescent="0.25">
      <c r="A604" s="5">
        <v>40267</v>
      </c>
      <c r="B604" s="6">
        <v>21374.79</v>
      </c>
    </row>
    <row r="605" spans="1:2" x14ac:dyDescent="0.25">
      <c r="A605" s="5">
        <v>40268</v>
      </c>
      <c r="B605" s="6">
        <v>21239.35</v>
      </c>
    </row>
    <row r="606" spans="1:2" x14ac:dyDescent="0.25">
      <c r="A606" s="5">
        <v>40269</v>
      </c>
      <c r="B606" s="6">
        <v>21537</v>
      </c>
    </row>
    <row r="607" spans="1:2" x14ac:dyDescent="0.25">
      <c r="A607" s="5">
        <v>40275</v>
      </c>
      <c r="B607" s="6">
        <v>21928.77</v>
      </c>
    </row>
    <row r="608" spans="1:2" x14ac:dyDescent="0.25">
      <c r="A608" s="5">
        <v>40276</v>
      </c>
      <c r="B608" s="6">
        <v>21867.040000000001</v>
      </c>
    </row>
    <row r="609" spans="1:2" x14ac:dyDescent="0.25">
      <c r="A609" s="5">
        <v>40277</v>
      </c>
      <c r="B609" s="6">
        <v>22208.5</v>
      </c>
    </row>
    <row r="610" spans="1:2" x14ac:dyDescent="0.25">
      <c r="A610" s="5">
        <v>40280</v>
      </c>
      <c r="B610" s="6">
        <v>22138.17</v>
      </c>
    </row>
    <row r="611" spans="1:2" x14ac:dyDescent="0.25">
      <c r="A611" s="5">
        <v>40281</v>
      </c>
      <c r="B611" s="6">
        <v>22103.53</v>
      </c>
    </row>
    <row r="612" spans="1:2" x14ac:dyDescent="0.25">
      <c r="A612" s="5">
        <v>40282</v>
      </c>
      <c r="B612" s="6">
        <v>22121.43</v>
      </c>
    </row>
    <row r="613" spans="1:2" x14ac:dyDescent="0.25">
      <c r="A613" s="5">
        <v>40283</v>
      </c>
      <c r="B613" s="6">
        <v>22157.82</v>
      </c>
    </row>
    <row r="614" spans="1:2" x14ac:dyDescent="0.25">
      <c r="A614" s="5">
        <v>40284</v>
      </c>
      <c r="B614" s="6">
        <v>21865.26</v>
      </c>
    </row>
    <row r="615" spans="1:2" x14ac:dyDescent="0.25">
      <c r="A615" s="5">
        <v>40287</v>
      </c>
      <c r="B615" s="6">
        <v>21405.17</v>
      </c>
    </row>
    <row r="616" spans="1:2" x14ac:dyDescent="0.25">
      <c r="A616" s="5">
        <v>40288</v>
      </c>
      <c r="B616" s="6">
        <v>21623.38</v>
      </c>
    </row>
    <row r="617" spans="1:2" x14ac:dyDescent="0.25">
      <c r="A617" s="5">
        <v>40289</v>
      </c>
      <c r="B617" s="6">
        <v>21510.93</v>
      </c>
    </row>
    <row r="618" spans="1:2" x14ac:dyDescent="0.25">
      <c r="A618" s="5">
        <v>40290</v>
      </c>
      <c r="B618" s="6">
        <v>21454.94</v>
      </c>
    </row>
    <row r="619" spans="1:2" x14ac:dyDescent="0.25">
      <c r="A619" s="5">
        <v>40291</v>
      </c>
      <c r="B619" s="6">
        <v>21244.49</v>
      </c>
    </row>
    <row r="620" spans="1:2" x14ac:dyDescent="0.25">
      <c r="A620" s="5">
        <v>40294</v>
      </c>
      <c r="B620" s="6">
        <v>21587.06</v>
      </c>
    </row>
    <row r="621" spans="1:2" x14ac:dyDescent="0.25">
      <c r="A621" s="5">
        <v>40295</v>
      </c>
      <c r="B621" s="6">
        <v>21261.79</v>
      </c>
    </row>
    <row r="622" spans="1:2" x14ac:dyDescent="0.25">
      <c r="A622" s="5">
        <v>40296</v>
      </c>
      <c r="B622" s="6">
        <v>20949.400000000001</v>
      </c>
    </row>
    <row r="623" spans="1:2" x14ac:dyDescent="0.25">
      <c r="A623" s="5">
        <v>40297</v>
      </c>
      <c r="B623" s="6">
        <v>20778.919999999998</v>
      </c>
    </row>
    <row r="624" spans="1:2" x14ac:dyDescent="0.25">
      <c r="A624" s="5">
        <v>40298</v>
      </c>
      <c r="B624" s="6">
        <v>21108.59</v>
      </c>
    </row>
    <row r="625" spans="1:2" x14ac:dyDescent="0.25">
      <c r="A625" s="5">
        <v>40301</v>
      </c>
      <c r="B625" s="6">
        <v>20811.36</v>
      </c>
    </row>
    <row r="626" spans="1:2" x14ac:dyDescent="0.25">
      <c r="A626" s="5">
        <v>40302</v>
      </c>
      <c r="B626" s="6">
        <v>20763.05</v>
      </c>
    </row>
    <row r="627" spans="1:2" x14ac:dyDescent="0.25">
      <c r="A627" s="5">
        <v>40303</v>
      </c>
      <c r="B627" s="6">
        <v>20327.54</v>
      </c>
    </row>
    <row r="628" spans="1:2" x14ac:dyDescent="0.25">
      <c r="A628" s="5">
        <v>40304</v>
      </c>
      <c r="B628" s="6">
        <v>20133.41</v>
      </c>
    </row>
    <row r="629" spans="1:2" x14ac:dyDescent="0.25">
      <c r="A629" s="5">
        <v>40305</v>
      </c>
      <c r="B629" s="6">
        <v>19920.29</v>
      </c>
    </row>
    <row r="630" spans="1:2" x14ac:dyDescent="0.25">
      <c r="A630" s="5">
        <v>40308</v>
      </c>
      <c r="B630" s="6">
        <v>20426.64</v>
      </c>
    </row>
    <row r="631" spans="1:2" x14ac:dyDescent="0.25">
      <c r="A631" s="5">
        <v>40309</v>
      </c>
      <c r="B631" s="6">
        <v>20146.509999999998</v>
      </c>
    </row>
    <row r="632" spans="1:2" x14ac:dyDescent="0.25">
      <c r="A632" s="5">
        <v>40310</v>
      </c>
      <c r="B632" s="6">
        <v>20212.490000000002</v>
      </c>
    </row>
    <row r="633" spans="1:2" x14ac:dyDescent="0.25">
      <c r="A633" s="5">
        <v>40311</v>
      </c>
      <c r="B633" s="6">
        <v>20422.46</v>
      </c>
    </row>
    <row r="634" spans="1:2" x14ac:dyDescent="0.25">
      <c r="A634" s="5">
        <v>40312</v>
      </c>
      <c r="B634" s="6">
        <v>20145.43</v>
      </c>
    </row>
    <row r="635" spans="1:2" x14ac:dyDescent="0.25">
      <c r="A635" s="5">
        <v>40315</v>
      </c>
      <c r="B635" s="6">
        <v>19715.2</v>
      </c>
    </row>
    <row r="636" spans="1:2" x14ac:dyDescent="0.25">
      <c r="A636" s="5">
        <v>40316</v>
      </c>
      <c r="B636" s="6">
        <v>19944.939999999999</v>
      </c>
    </row>
    <row r="637" spans="1:2" x14ac:dyDescent="0.25">
      <c r="A637" s="5">
        <v>40317</v>
      </c>
      <c r="B637" s="6">
        <v>19578.98</v>
      </c>
    </row>
    <row r="638" spans="1:2" x14ac:dyDescent="0.25">
      <c r="A638" s="5">
        <v>40318</v>
      </c>
      <c r="B638" s="6">
        <v>19545.830000000002</v>
      </c>
    </row>
    <row r="639" spans="1:2" x14ac:dyDescent="0.25">
      <c r="A639" s="5">
        <v>40322</v>
      </c>
      <c r="B639" s="6">
        <v>19667.759999999998</v>
      </c>
    </row>
    <row r="640" spans="1:2" x14ac:dyDescent="0.25">
      <c r="A640" s="5">
        <v>40323</v>
      </c>
      <c r="B640" s="6">
        <v>18985.5</v>
      </c>
    </row>
    <row r="641" spans="1:2" x14ac:dyDescent="0.25">
      <c r="A641" s="5">
        <v>40324</v>
      </c>
      <c r="B641" s="6">
        <v>19196.45</v>
      </c>
    </row>
    <row r="642" spans="1:2" x14ac:dyDescent="0.25">
      <c r="A642" s="5">
        <v>40325</v>
      </c>
      <c r="B642" s="6">
        <v>19431.37</v>
      </c>
    </row>
    <row r="643" spans="1:2" x14ac:dyDescent="0.25">
      <c r="A643" s="5">
        <v>40326</v>
      </c>
      <c r="B643" s="6">
        <v>19766.71</v>
      </c>
    </row>
    <row r="644" spans="1:2" x14ac:dyDescent="0.25">
      <c r="A644" s="5">
        <v>40329</v>
      </c>
      <c r="B644" s="6">
        <v>19765.189999999999</v>
      </c>
    </row>
    <row r="645" spans="1:2" x14ac:dyDescent="0.25">
      <c r="A645" s="5">
        <v>40330</v>
      </c>
      <c r="B645" s="6">
        <v>19496.95</v>
      </c>
    </row>
    <row r="646" spans="1:2" x14ac:dyDescent="0.25">
      <c r="A646" s="5">
        <v>40331</v>
      </c>
      <c r="B646" s="6">
        <v>19471.8</v>
      </c>
    </row>
    <row r="647" spans="1:2" x14ac:dyDescent="0.25">
      <c r="A647" s="5">
        <v>40332</v>
      </c>
      <c r="B647" s="6">
        <v>19786.71</v>
      </c>
    </row>
    <row r="648" spans="1:2" x14ac:dyDescent="0.25">
      <c r="A648" s="5">
        <v>40333</v>
      </c>
      <c r="B648" s="6">
        <v>19780.07</v>
      </c>
    </row>
    <row r="649" spans="1:2" x14ac:dyDescent="0.25">
      <c r="A649" s="5">
        <v>40336</v>
      </c>
      <c r="B649" s="6">
        <v>19378.150000000001</v>
      </c>
    </row>
    <row r="650" spans="1:2" x14ac:dyDescent="0.25">
      <c r="A650" s="5">
        <v>40337</v>
      </c>
      <c r="B650" s="6">
        <v>19487.48</v>
      </c>
    </row>
    <row r="651" spans="1:2" x14ac:dyDescent="0.25">
      <c r="A651" s="5">
        <v>40338</v>
      </c>
      <c r="B651" s="6">
        <v>19621.240000000002</v>
      </c>
    </row>
    <row r="652" spans="1:2" x14ac:dyDescent="0.25">
      <c r="A652" s="5">
        <v>40339</v>
      </c>
      <c r="B652" s="6">
        <v>19632.7</v>
      </c>
    </row>
    <row r="653" spans="1:2" x14ac:dyDescent="0.25">
      <c r="A653" s="5">
        <v>40340</v>
      </c>
      <c r="B653" s="6">
        <v>19872.38</v>
      </c>
    </row>
    <row r="654" spans="1:2" x14ac:dyDescent="0.25">
      <c r="A654" s="5">
        <v>40343</v>
      </c>
      <c r="B654" s="6">
        <v>20051.91</v>
      </c>
    </row>
    <row r="655" spans="1:2" x14ac:dyDescent="0.25">
      <c r="A655" s="5">
        <v>40344</v>
      </c>
      <c r="B655" s="6">
        <v>20062.150000000001</v>
      </c>
    </row>
    <row r="656" spans="1:2" x14ac:dyDescent="0.25">
      <c r="A656" s="5">
        <v>40346</v>
      </c>
      <c r="B656" s="6">
        <v>20138.400000000001</v>
      </c>
    </row>
    <row r="657" spans="1:2" x14ac:dyDescent="0.25">
      <c r="A657" s="5">
        <v>40347</v>
      </c>
      <c r="B657" s="6">
        <v>20286.71</v>
      </c>
    </row>
    <row r="658" spans="1:2" x14ac:dyDescent="0.25">
      <c r="A658" s="5">
        <v>40350</v>
      </c>
      <c r="B658" s="6">
        <v>20912.18</v>
      </c>
    </row>
    <row r="659" spans="1:2" x14ac:dyDescent="0.25">
      <c r="A659" s="5">
        <v>40351</v>
      </c>
      <c r="B659" s="6">
        <v>20819.080000000002</v>
      </c>
    </row>
    <row r="660" spans="1:2" x14ac:dyDescent="0.25">
      <c r="A660" s="5">
        <v>40352</v>
      </c>
      <c r="B660" s="6">
        <v>20856.61</v>
      </c>
    </row>
    <row r="661" spans="1:2" x14ac:dyDescent="0.25">
      <c r="A661" s="5">
        <v>40353</v>
      </c>
      <c r="B661" s="6">
        <v>20733.490000000002</v>
      </c>
    </row>
    <row r="662" spans="1:2" x14ac:dyDescent="0.25">
      <c r="A662" s="5">
        <v>40354</v>
      </c>
      <c r="B662" s="6">
        <v>20690.79</v>
      </c>
    </row>
    <row r="663" spans="1:2" x14ac:dyDescent="0.25">
      <c r="A663" s="5">
        <v>40357</v>
      </c>
      <c r="B663" s="6">
        <v>20726.68</v>
      </c>
    </row>
    <row r="664" spans="1:2" x14ac:dyDescent="0.25">
      <c r="A664" s="5">
        <v>40358</v>
      </c>
      <c r="B664" s="6">
        <v>20248.900000000001</v>
      </c>
    </row>
    <row r="665" spans="1:2" x14ac:dyDescent="0.25">
      <c r="A665" s="5">
        <v>40359</v>
      </c>
      <c r="B665" s="6">
        <v>20128.990000000002</v>
      </c>
    </row>
    <row r="666" spans="1:2" x14ac:dyDescent="0.25">
      <c r="A666" s="5">
        <v>40361</v>
      </c>
      <c r="B666" s="6">
        <v>19905.32</v>
      </c>
    </row>
    <row r="667" spans="1:2" x14ac:dyDescent="0.25">
      <c r="A667" s="5">
        <v>40364</v>
      </c>
      <c r="B667" s="6">
        <v>19842.2</v>
      </c>
    </row>
    <row r="668" spans="1:2" x14ac:dyDescent="0.25">
      <c r="A668" s="5">
        <v>40365</v>
      </c>
      <c r="B668" s="6">
        <v>20084.12</v>
      </c>
    </row>
    <row r="669" spans="1:2" x14ac:dyDescent="0.25">
      <c r="A669" s="5">
        <v>40366</v>
      </c>
      <c r="B669" s="6">
        <v>19857.07</v>
      </c>
    </row>
    <row r="670" spans="1:2" x14ac:dyDescent="0.25">
      <c r="A670" s="5">
        <v>40367</v>
      </c>
      <c r="B670" s="6">
        <v>20050.560000000001</v>
      </c>
    </row>
    <row r="671" spans="1:2" x14ac:dyDescent="0.25">
      <c r="A671" s="5">
        <v>40368</v>
      </c>
      <c r="B671" s="6">
        <v>20378.66</v>
      </c>
    </row>
    <row r="672" spans="1:2" x14ac:dyDescent="0.25">
      <c r="A672" s="5">
        <v>40371</v>
      </c>
      <c r="B672" s="6">
        <v>20467.43</v>
      </c>
    </row>
    <row r="673" spans="1:2" x14ac:dyDescent="0.25">
      <c r="A673" s="5">
        <v>40372</v>
      </c>
      <c r="B673" s="6">
        <v>20431.060000000001</v>
      </c>
    </row>
    <row r="674" spans="1:2" x14ac:dyDescent="0.25">
      <c r="A674" s="5">
        <v>40373</v>
      </c>
      <c r="B674" s="6">
        <v>20560.810000000001</v>
      </c>
    </row>
    <row r="675" spans="1:2" x14ac:dyDescent="0.25">
      <c r="A675" s="5">
        <v>40374</v>
      </c>
      <c r="B675" s="6">
        <v>20255.62</v>
      </c>
    </row>
    <row r="676" spans="1:2" x14ac:dyDescent="0.25">
      <c r="A676" s="5">
        <v>40375</v>
      </c>
      <c r="B676" s="6">
        <v>20250.16</v>
      </c>
    </row>
    <row r="677" spans="1:2" x14ac:dyDescent="0.25">
      <c r="A677" s="5">
        <v>40378</v>
      </c>
      <c r="B677" s="6">
        <v>20090.95</v>
      </c>
    </row>
    <row r="678" spans="1:2" x14ac:dyDescent="0.25">
      <c r="A678" s="5">
        <v>40379</v>
      </c>
      <c r="B678" s="6">
        <v>20264.59</v>
      </c>
    </row>
    <row r="679" spans="1:2" x14ac:dyDescent="0.25">
      <c r="A679" s="5">
        <v>40380</v>
      </c>
      <c r="B679" s="6">
        <v>20487.23</v>
      </c>
    </row>
    <row r="680" spans="1:2" x14ac:dyDescent="0.25">
      <c r="A680" s="5">
        <v>40381</v>
      </c>
      <c r="B680" s="6">
        <v>20589.7</v>
      </c>
    </row>
    <row r="681" spans="1:2" x14ac:dyDescent="0.25">
      <c r="A681" s="5">
        <v>40382</v>
      </c>
      <c r="B681" s="6">
        <v>20815.330000000002</v>
      </c>
    </row>
    <row r="682" spans="1:2" x14ac:dyDescent="0.25">
      <c r="A682" s="5">
        <v>40385</v>
      </c>
      <c r="B682" s="6">
        <v>20839.91</v>
      </c>
    </row>
    <row r="683" spans="1:2" x14ac:dyDescent="0.25">
      <c r="A683" s="5">
        <v>40386</v>
      </c>
      <c r="B683" s="6">
        <v>20973.39</v>
      </c>
    </row>
    <row r="684" spans="1:2" x14ac:dyDescent="0.25">
      <c r="A684" s="5">
        <v>40387</v>
      </c>
      <c r="B684" s="6">
        <v>21091.18</v>
      </c>
    </row>
    <row r="685" spans="1:2" x14ac:dyDescent="0.25">
      <c r="A685" s="5">
        <v>40388</v>
      </c>
      <c r="B685" s="6">
        <v>21093.82</v>
      </c>
    </row>
    <row r="686" spans="1:2" x14ac:dyDescent="0.25">
      <c r="A686" s="5">
        <v>40389</v>
      </c>
      <c r="B686" s="6">
        <v>21029.81</v>
      </c>
    </row>
    <row r="687" spans="1:2" x14ac:dyDescent="0.25">
      <c r="A687" s="5">
        <v>40392</v>
      </c>
      <c r="B687" s="6">
        <v>21412.79</v>
      </c>
    </row>
    <row r="688" spans="1:2" x14ac:dyDescent="0.25">
      <c r="A688" s="5">
        <v>40393</v>
      </c>
      <c r="B688" s="6">
        <v>21457.66</v>
      </c>
    </row>
    <row r="689" spans="1:2" x14ac:dyDescent="0.25">
      <c r="A689" s="5">
        <v>40394</v>
      </c>
      <c r="B689" s="6">
        <v>21549.88</v>
      </c>
    </row>
    <row r="690" spans="1:2" x14ac:dyDescent="0.25">
      <c r="A690" s="5">
        <v>40395</v>
      </c>
      <c r="B690" s="6">
        <v>21551.72</v>
      </c>
    </row>
    <row r="691" spans="1:2" x14ac:dyDescent="0.25">
      <c r="A691" s="5">
        <v>40396</v>
      </c>
      <c r="B691" s="6">
        <v>21678.799999999999</v>
      </c>
    </row>
    <row r="692" spans="1:2" x14ac:dyDescent="0.25">
      <c r="A692" s="5">
        <v>40399</v>
      </c>
      <c r="B692" s="6">
        <v>21801.59</v>
      </c>
    </row>
    <row r="693" spans="1:2" x14ac:dyDescent="0.25">
      <c r="A693" s="5">
        <v>40400</v>
      </c>
      <c r="B693" s="6">
        <v>21473.599999999999</v>
      </c>
    </row>
    <row r="694" spans="1:2" x14ac:dyDescent="0.25">
      <c r="A694" s="5">
        <v>40401</v>
      </c>
      <c r="B694" s="6">
        <v>21294.54</v>
      </c>
    </row>
    <row r="695" spans="1:2" x14ac:dyDescent="0.25">
      <c r="A695" s="5">
        <v>40402</v>
      </c>
      <c r="B695" s="6">
        <v>21105.71</v>
      </c>
    </row>
    <row r="696" spans="1:2" x14ac:dyDescent="0.25">
      <c r="A696" s="5">
        <v>40403</v>
      </c>
      <c r="B696" s="6">
        <v>21071.57</v>
      </c>
    </row>
    <row r="697" spans="1:2" x14ac:dyDescent="0.25">
      <c r="A697" s="5">
        <v>40406</v>
      </c>
      <c r="B697" s="6">
        <v>21112.12</v>
      </c>
    </row>
    <row r="698" spans="1:2" x14ac:dyDescent="0.25">
      <c r="A698" s="5">
        <v>40407</v>
      </c>
      <c r="B698" s="6">
        <v>21137.43</v>
      </c>
    </row>
    <row r="699" spans="1:2" x14ac:dyDescent="0.25">
      <c r="A699" s="5">
        <v>40408</v>
      </c>
      <c r="B699" s="6">
        <v>21022.73</v>
      </c>
    </row>
    <row r="700" spans="1:2" x14ac:dyDescent="0.25">
      <c r="A700" s="5">
        <v>40409</v>
      </c>
      <c r="B700" s="6">
        <v>21072.46</v>
      </c>
    </row>
    <row r="701" spans="1:2" x14ac:dyDescent="0.25">
      <c r="A701" s="5">
        <v>40410</v>
      </c>
      <c r="B701" s="6">
        <v>20981.82</v>
      </c>
    </row>
    <row r="702" spans="1:2" x14ac:dyDescent="0.25">
      <c r="A702" s="5">
        <v>40413</v>
      </c>
      <c r="B702" s="6">
        <v>20889.009999999998</v>
      </c>
    </row>
    <row r="703" spans="1:2" x14ac:dyDescent="0.25">
      <c r="A703" s="5">
        <v>40414</v>
      </c>
      <c r="B703" s="6">
        <v>20658.71</v>
      </c>
    </row>
    <row r="704" spans="1:2" x14ac:dyDescent="0.25">
      <c r="A704" s="5">
        <v>40415</v>
      </c>
      <c r="B704" s="6">
        <v>20634.98</v>
      </c>
    </row>
    <row r="705" spans="1:2" x14ac:dyDescent="0.25">
      <c r="A705" s="5">
        <v>40416</v>
      </c>
      <c r="B705" s="6">
        <v>20612.060000000001</v>
      </c>
    </row>
    <row r="706" spans="1:2" x14ac:dyDescent="0.25">
      <c r="A706" s="5">
        <v>40417</v>
      </c>
      <c r="B706" s="6">
        <v>20597.349999999999</v>
      </c>
    </row>
    <row r="707" spans="1:2" x14ac:dyDescent="0.25">
      <c r="A707" s="5">
        <v>40420</v>
      </c>
      <c r="B707" s="6">
        <v>20737.22</v>
      </c>
    </row>
    <row r="708" spans="1:2" x14ac:dyDescent="0.25">
      <c r="A708" s="5">
        <v>40421</v>
      </c>
      <c r="B708" s="6">
        <v>20536.490000000002</v>
      </c>
    </row>
    <row r="709" spans="1:2" x14ac:dyDescent="0.25">
      <c r="A709" s="5">
        <v>40422</v>
      </c>
      <c r="B709" s="6">
        <v>20623.830000000002</v>
      </c>
    </row>
    <row r="710" spans="1:2" x14ac:dyDescent="0.25">
      <c r="A710" s="5">
        <v>40423</v>
      </c>
      <c r="B710" s="6">
        <v>20868.919999999998</v>
      </c>
    </row>
    <row r="711" spans="1:2" x14ac:dyDescent="0.25">
      <c r="A711" s="5">
        <v>40424</v>
      </c>
      <c r="B711" s="6">
        <v>20971.5</v>
      </c>
    </row>
    <row r="712" spans="1:2" x14ac:dyDescent="0.25">
      <c r="A712" s="5">
        <v>40427</v>
      </c>
      <c r="B712" s="6">
        <v>21355.77</v>
      </c>
    </row>
    <row r="713" spans="1:2" x14ac:dyDescent="0.25">
      <c r="A713" s="5">
        <v>40428</v>
      </c>
      <c r="B713" s="6">
        <v>21401.79</v>
      </c>
    </row>
    <row r="714" spans="1:2" x14ac:dyDescent="0.25">
      <c r="A714" s="5">
        <v>40429</v>
      </c>
      <c r="B714" s="6">
        <v>21088.86</v>
      </c>
    </row>
    <row r="715" spans="1:2" x14ac:dyDescent="0.25">
      <c r="A715" s="5">
        <v>40430</v>
      </c>
      <c r="B715" s="6">
        <v>21167.27</v>
      </c>
    </row>
    <row r="716" spans="1:2" x14ac:dyDescent="0.25">
      <c r="A716" s="5">
        <v>40431</v>
      </c>
      <c r="B716" s="6">
        <v>21257.39</v>
      </c>
    </row>
    <row r="717" spans="1:2" x14ac:dyDescent="0.25">
      <c r="A717" s="5">
        <v>40434</v>
      </c>
      <c r="B717" s="6">
        <v>21658.35</v>
      </c>
    </row>
    <row r="718" spans="1:2" x14ac:dyDescent="0.25">
      <c r="A718" s="5">
        <v>40435</v>
      </c>
      <c r="B718" s="6">
        <v>21696.04</v>
      </c>
    </row>
    <row r="719" spans="1:2" x14ac:dyDescent="0.25">
      <c r="A719" s="5">
        <v>40436</v>
      </c>
      <c r="B719" s="6">
        <v>21725.64</v>
      </c>
    </row>
    <row r="720" spans="1:2" x14ac:dyDescent="0.25">
      <c r="A720" s="5">
        <v>40437</v>
      </c>
      <c r="B720" s="6">
        <v>21691.45</v>
      </c>
    </row>
    <row r="721" spans="1:2" x14ac:dyDescent="0.25">
      <c r="A721" s="5">
        <v>40438</v>
      </c>
      <c r="B721" s="6">
        <v>21970.86</v>
      </c>
    </row>
    <row r="722" spans="1:2" x14ac:dyDescent="0.25">
      <c r="A722" s="5">
        <v>40441</v>
      </c>
      <c r="B722" s="6">
        <v>21977.34</v>
      </c>
    </row>
    <row r="723" spans="1:2" x14ac:dyDescent="0.25">
      <c r="A723" s="5">
        <v>40442</v>
      </c>
      <c r="B723" s="6">
        <v>22002.59</v>
      </c>
    </row>
    <row r="724" spans="1:2" x14ac:dyDescent="0.25">
      <c r="A724" s="5">
        <v>40443</v>
      </c>
      <c r="B724" s="6">
        <v>22047.71</v>
      </c>
    </row>
    <row r="725" spans="1:2" x14ac:dyDescent="0.25">
      <c r="A725" s="5">
        <v>40445</v>
      </c>
      <c r="B725" s="6">
        <v>22119.43</v>
      </c>
    </row>
    <row r="726" spans="1:2" x14ac:dyDescent="0.25">
      <c r="A726" s="5">
        <v>40448</v>
      </c>
      <c r="B726" s="6">
        <v>22340.84</v>
      </c>
    </row>
    <row r="727" spans="1:2" x14ac:dyDescent="0.25">
      <c r="A727" s="5">
        <v>40449</v>
      </c>
      <c r="B727" s="6">
        <v>22109.95</v>
      </c>
    </row>
    <row r="728" spans="1:2" x14ac:dyDescent="0.25">
      <c r="A728" s="5">
        <v>40450</v>
      </c>
      <c r="B728" s="6">
        <v>22378.67</v>
      </c>
    </row>
    <row r="729" spans="1:2" x14ac:dyDescent="0.25">
      <c r="A729" s="5">
        <v>40451</v>
      </c>
      <c r="B729" s="6">
        <v>22358.17</v>
      </c>
    </row>
    <row r="730" spans="1:2" x14ac:dyDescent="0.25">
      <c r="A730" s="5">
        <v>40455</v>
      </c>
      <c r="B730" s="6">
        <v>22618.66</v>
      </c>
    </row>
    <row r="731" spans="1:2" x14ac:dyDescent="0.25">
      <c r="A731" s="5">
        <v>40456</v>
      </c>
      <c r="B731" s="6">
        <v>22639.14</v>
      </c>
    </row>
    <row r="732" spans="1:2" x14ac:dyDescent="0.25">
      <c r="A732" s="5">
        <v>40457</v>
      </c>
      <c r="B732" s="6">
        <v>22880.41</v>
      </c>
    </row>
    <row r="733" spans="1:2" x14ac:dyDescent="0.25">
      <c r="A733" s="5">
        <v>40458</v>
      </c>
      <c r="B733" s="6">
        <v>22884.32</v>
      </c>
    </row>
    <row r="734" spans="1:2" x14ac:dyDescent="0.25">
      <c r="A734" s="5">
        <v>40459</v>
      </c>
      <c r="B734" s="6">
        <v>22944.18</v>
      </c>
    </row>
    <row r="735" spans="1:2" x14ac:dyDescent="0.25">
      <c r="A735" s="5">
        <v>40462</v>
      </c>
      <c r="B735" s="6">
        <v>23207.31</v>
      </c>
    </row>
    <row r="736" spans="1:2" x14ac:dyDescent="0.25">
      <c r="A736" s="5">
        <v>40463</v>
      </c>
      <c r="B736" s="6">
        <v>23121.7</v>
      </c>
    </row>
    <row r="737" spans="1:2" x14ac:dyDescent="0.25">
      <c r="A737" s="5">
        <v>40464</v>
      </c>
      <c r="B737" s="6">
        <v>23457.69</v>
      </c>
    </row>
    <row r="738" spans="1:2" x14ac:dyDescent="0.25">
      <c r="A738" s="5">
        <v>40465</v>
      </c>
      <c r="B738" s="6">
        <v>23852.17</v>
      </c>
    </row>
    <row r="739" spans="1:2" x14ac:dyDescent="0.25">
      <c r="A739" s="5">
        <v>40466</v>
      </c>
      <c r="B739" s="6">
        <v>23757.63</v>
      </c>
    </row>
    <row r="740" spans="1:2" x14ac:dyDescent="0.25">
      <c r="A740" s="5">
        <v>40469</v>
      </c>
      <c r="B740" s="6">
        <v>23469.38</v>
      </c>
    </row>
    <row r="741" spans="1:2" x14ac:dyDescent="0.25">
      <c r="A741" s="5">
        <v>40470</v>
      </c>
      <c r="B741" s="6">
        <v>23763.73</v>
      </c>
    </row>
    <row r="742" spans="1:2" x14ac:dyDescent="0.25">
      <c r="A742" s="5">
        <v>40471</v>
      </c>
      <c r="B742" s="6">
        <v>23556.5</v>
      </c>
    </row>
    <row r="743" spans="1:2" x14ac:dyDescent="0.25">
      <c r="A743" s="5">
        <v>40472</v>
      </c>
      <c r="B743" s="6">
        <v>23649.48</v>
      </c>
    </row>
    <row r="744" spans="1:2" x14ac:dyDescent="0.25">
      <c r="A744" s="5">
        <v>40473</v>
      </c>
      <c r="B744" s="6">
        <v>23517.54</v>
      </c>
    </row>
    <row r="745" spans="1:2" x14ac:dyDescent="0.25">
      <c r="A745" s="5">
        <v>40476</v>
      </c>
      <c r="B745" s="6">
        <v>23627.91</v>
      </c>
    </row>
    <row r="746" spans="1:2" x14ac:dyDescent="0.25">
      <c r="A746" s="5">
        <v>40477</v>
      </c>
      <c r="B746" s="6">
        <v>23601.24</v>
      </c>
    </row>
    <row r="747" spans="1:2" x14ac:dyDescent="0.25">
      <c r="A747" s="5">
        <v>40478</v>
      </c>
      <c r="B747" s="6">
        <v>23164.58</v>
      </c>
    </row>
    <row r="748" spans="1:2" x14ac:dyDescent="0.25">
      <c r="A748" s="5">
        <v>40479</v>
      </c>
      <c r="B748" s="6">
        <v>23210.86</v>
      </c>
    </row>
    <row r="749" spans="1:2" x14ac:dyDescent="0.25">
      <c r="A749" s="5">
        <v>40480</v>
      </c>
      <c r="B749" s="6">
        <v>23096.32</v>
      </c>
    </row>
    <row r="750" spans="1:2" x14ac:dyDescent="0.25">
      <c r="A750" s="5">
        <v>40483</v>
      </c>
      <c r="B750" s="6">
        <v>23652.94</v>
      </c>
    </row>
    <row r="751" spans="1:2" x14ac:dyDescent="0.25">
      <c r="A751" s="5">
        <v>40484</v>
      </c>
      <c r="B751" s="6">
        <v>23671.42</v>
      </c>
    </row>
    <row r="752" spans="1:2" x14ac:dyDescent="0.25">
      <c r="A752" s="5">
        <v>40485</v>
      </c>
      <c r="B752" s="6">
        <v>24144.67</v>
      </c>
    </row>
    <row r="753" spans="1:2" x14ac:dyDescent="0.25">
      <c r="A753" s="5">
        <v>40486</v>
      </c>
      <c r="B753" s="6">
        <v>24535.63</v>
      </c>
    </row>
    <row r="754" spans="1:2" x14ac:dyDescent="0.25">
      <c r="A754" s="5">
        <v>40487</v>
      </c>
      <c r="B754" s="6">
        <v>24876.82</v>
      </c>
    </row>
    <row r="755" spans="1:2" x14ac:dyDescent="0.25">
      <c r="A755" s="5">
        <v>40490</v>
      </c>
      <c r="B755" s="6">
        <v>24964.37</v>
      </c>
    </row>
    <row r="756" spans="1:2" x14ac:dyDescent="0.25">
      <c r="A756" s="5">
        <v>40491</v>
      </c>
      <c r="B756" s="6">
        <v>24710.6</v>
      </c>
    </row>
    <row r="757" spans="1:2" x14ac:dyDescent="0.25">
      <c r="A757" s="5">
        <v>40492</v>
      </c>
      <c r="B757" s="6">
        <v>24500.61</v>
      </c>
    </row>
    <row r="758" spans="1:2" x14ac:dyDescent="0.25">
      <c r="A758" s="5">
        <v>40493</v>
      </c>
      <c r="B758" s="6">
        <v>24700.3</v>
      </c>
    </row>
    <row r="759" spans="1:2" x14ac:dyDescent="0.25">
      <c r="A759" s="5">
        <v>40494</v>
      </c>
      <c r="B759" s="6">
        <v>24222.58</v>
      </c>
    </row>
    <row r="760" spans="1:2" x14ac:dyDescent="0.25">
      <c r="A760" s="5">
        <v>40497</v>
      </c>
      <c r="B760" s="6">
        <v>24027.18</v>
      </c>
    </row>
    <row r="761" spans="1:2" x14ac:dyDescent="0.25">
      <c r="A761" s="5">
        <v>40498</v>
      </c>
      <c r="B761" s="6">
        <v>23693.02</v>
      </c>
    </row>
    <row r="762" spans="1:2" x14ac:dyDescent="0.25">
      <c r="A762" s="5">
        <v>40499</v>
      </c>
      <c r="B762" s="6">
        <v>23214.46</v>
      </c>
    </row>
    <row r="763" spans="1:2" x14ac:dyDescent="0.25">
      <c r="A763" s="5">
        <v>40500</v>
      </c>
      <c r="B763" s="6">
        <v>23637.39</v>
      </c>
    </row>
    <row r="764" spans="1:2" x14ac:dyDescent="0.25">
      <c r="A764" s="5">
        <v>40501</v>
      </c>
      <c r="B764" s="6">
        <v>23605.71</v>
      </c>
    </row>
    <row r="765" spans="1:2" x14ac:dyDescent="0.25">
      <c r="A765" s="5">
        <v>40504</v>
      </c>
      <c r="B765" s="6">
        <v>23524.02</v>
      </c>
    </row>
    <row r="766" spans="1:2" x14ac:dyDescent="0.25">
      <c r="A766" s="5">
        <v>40505</v>
      </c>
      <c r="B766" s="6">
        <v>22896.14</v>
      </c>
    </row>
    <row r="767" spans="1:2" x14ac:dyDescent="0.25">
      <c r="A767" s="5">
        <v>40506</v>
      </c>
      <c r="B767" s="6">
        <v>23023.86</v>
      </c>
    </row>
    <row r="768" spans="1:2" x14ac:dyDescent="0.25">
      <c r="A768" s="5">
        <v>40507</v>
      </c>
      <c r="B768" s="6">
        <v>23054.68</v>
      </c>
    </row>
    <row r="769" spans="1:2" x14ac:dyDescent="0.25">
      <c r="A769" s="5">
        <v>40508</v>
      </c>
      <c r="B769" s="6">
        <v>22877.25</v>
      </c>
    </row>
    <row r="770" spans="1:2" x14ac:dyDescent="0.25">
      <c r="A770" s="5">
        <v>40511</v>
      </c>
      <c r="B770" s="6">
        <v>23166.22</v>
      </c>
    </row>
    <row r="771" spans="1:2" x14ac:dyDescent="0.25">
      <c r="A771" s="5">
        <v>40512</v>
      </c>
      <c r="B771" s="6">
        <v>23007.99</v>
      </c>
    </row>
    <row r="772" spans="1:2" x14ac:dyDescent="0.25">
      <c r="A772" s="5">
        <v>40513</v>
      </c>
      <c r="B772" s="6">
        <v>23249.8</v>
      </c>
    </row>
    <row r="773" spans="1:2" x14ac:dyDescent="0.25">
      <c r="A773" s="5">
        <v>40514</v>
      </c>
      <c r="B773" s="6">
        <v>23448.78</v>
      </c>
    </row>
    <row r="774" spans="1:2" x14ac:dyDescent="0.25">
      <c r="A774" s="5">
        <v>40515</v>
      </c>
      <c r="B774" s="6">
        <v>23320.52</v>
      </c>
    </row>
    <row r="775" spans="1:2" x14ac:dyDescent="0.25">
      <c r="A775" s="5">
        <v>40518</v>
      </c>
      <c r="B775" s="6">
        <v>23237.69</v>
      </c>
    </row>
    <row r="776" spans="1:2" x14ac:dyDescent="0.25">
      <c r="A776" s="5">
        <v>40519</v>
      </c>
      <c r="B776" s="6">
        <v>23428.15</v>
      </c>
    </row>
    <row r="777" spans="1:2" x14ac:dyDescent="0.25">
      <c r="A777" s="5">
        <v>40520</v>
      </c>
      <c r="B777" s="6">
        <v>23092.52</v>
      </c>
    </row>
    <row r="778" spans="1:2" x14ac:dyDescent="0.25">
      <c r="A778" s="5">
        <v>40521</v>
      </c>
      <c r="B778" s="6">
        <v>23171.8</v>
      </c>
    </row>
    <row r="779" spans="1:2" x14ac:dyDescent="0.25">
      <c r="A779" s="5">
        <v>40522</v>
      </c>
      <c r="B779" s="6">
        <v>23162.91</v>
      </c>
    </row>
    <row r="780" spans="1:2" x14ac:dyDescent="0.25">
      <c r="A780" s="5">
        <v>40525</v>
      </c>
      <c r="B780" s="6">
        <v>23317.61</v>
      </c>
    </row>
    <row r="781" spans="1:2" x14ac:dyDescent="0.25">
      <c r="A781" s="5">
        <v>40526</v>
      </c>
      <c r="B781" s="6">
        <v>23431.19</v>
      </c>
    </row>
    <row r="782" spans="1:2" x14ac:dyDescent="0.25">
      <c r="A782" s="5">
        <v>40527</v>
      </c>
      <c r="B782" s="6">
        <v>22975.35</v>
      </c>
    </row>
    <row r="783" spans="1:2" x14ac:dyDescent="0.25">
      <c r="A783" s="5">
        <v>40528</v>
      </c>
      <c r="B783" s="6">
        <v>22668.78</v>
      </c>
    </row>
    <row r="784" spans="1:2" x14ac:dyDescent="0.25">
      <c r="A784" s="5">
        <v>40529</v>
      </c>
      <c r="B784" s="6">
        <v>22714.85</v>
      </c>
    </row>
    <row r="785" spans="1:2" x14ac:dyDescent="0.25">
      <c r="A785" s="5">
        <v>40532</v>
      </c>
      <c r="B785" s="6">
        <v>22639.08</v>
      </c>
    </row>
    <row r="786" spans="1:2" x14ac:dyDescent="0.25">
      <c r="A786" s="5">
        <v>40533</v>
      </c>
      <c r="B786" s="6">
        <v>22993.86</v>
      </c>
    </row>
    <row r="787" spans="1:2" x14ac:dyDescent="0.25">
      <c r="A787" s="5">
        <v>40534</v>
      </c>
      <c r="B787" s="6">
        <v>23045.19</v>
      </c>
    </row>
    <row r="788" spans="1:2" x14ac:dyDescent="0.25">
      <c r="A788" s="5">
        <v>40535</v>
      </c>
      <c r="B788" s="6">
        <v>22902.97</v>
      </c>
    </row>
    <row r="789" spans="1:2" x14ac:dyDescent="0.25">
      <c r="A789" s="5">
        <v>40536</v>
      </c>
      <c r="B789" s="6">
        <v>22833.8</v>
      </c>
    </row>
    <row r="790" spans="1:2" x14ac:dyDescent="0.25">
      <c r="A790" s="5">
        <v>40540</v>
      </c>
      <c r="B790" s="6">
        <v>22621.73</v>
      </c>
    </row>
    <row r="791" spans="1:2" x14ac:dyDescent="0.25">
      <c r="A791" s="5">
        <v>40541</v>
      </c>
      <c r="B791" s="6">
        <v>22969.3</v>
      </c>
    </row>
    <row r="792" spans="1:2" x14ac:dyDescent="0.25">
      <c r="A792" s="5">
        <v>40542</v>
      </c>
      <c r="B792" s="6">
        <v>22999.34</v>
      </c>
    </row>
    <row r="793" spans="1:2" x14ac:dyDescent="0.25">
      <c r="A793" s="5">
        <v>40543</v>
      </c>
      <c r="B793" s="6">
        <v>23035.45</v>
      </c>
    </row>
    <row r="794" spans="1:2" x14ac:dyDescent="0.25">
      <c r="A794" s="5">
        <v>40546</v>
      </c>
      <c r="B794" s="6">
        <v>23436.05</v>
      </c>
    </row>
    <row r="795" spans="1:2" x14ac:dyDescent="0.25">
      <c r="A795" s="5">
        <v>40547</v>
      </c>
      <c r="B795" s="6">
        <v>23668.48</v>
      </c>
    </row>
    <row r="796" spans="1:2" x14ac:dyDescent="0.25">
      <c r="A796" s="5">
        <v>40548</v>
      </c>
      <c r="B796" s="6">
        <v>23757.82</v>
      </c>
    </row>
    <row r="797" spans="1:2" x14ac:dyDescent="0.25">
      <c r="A797" s="5">
        <v>40549</v>
      </c>
      <c r="B797" s="6">
        <v>23786.3</v>
      </c>
    </row>
    <row r="798" spans="1:2" x14ac:dyDescent="0.25">
      <c r="A798" s="5">
        <v>40550</v>
      </c>
      <c r="B798" s="6">
        <v>23686.63</v>
      </c>
    </row>
    <row r="799" spans="1:2" x14ac:dyDescent="0.25">
      <c r="A799" s="5">
        <v>40553</v>
      </c>
      <c r="B799" s="6">
        <v>23527.26</v>
      </c>
    </row>
    <row r="800" spans="1:2" x14ac:dyDescent="0.25">
      <c r="A800" s="5">
        <v>40554</v>
      </c>
      <c r="B800" s="6">
        <v>23760.34</v>
      </c>
    </row>
    <row r="801" spans="1:2" x14ac:dyDescent="0.25">
      <c r="A801" s="5">
        <v>40555</v>
      </c>
      <c r="B801" s="6">
        <v>24125.61</v>
      </c>
    </row>
    <row r="802" spans="1:2" x14ac:dyDescent="0.25">
      <c r="A802" s="5">
        <v>40556</v>
      </c>
      <c r="B802" s="6">
        <v>24238.98</v>
      </c>
    </row>
    <row r="803" spans="1:2" x14ac:dyDescent="0.25">
      <c r="A803" s="5">
        <v>40557</v>
      </c>
      <c r="B803" s="6">
        <v>24283.23</v>
      </c>
    </row>
    <row r="804" spans="1:2" x14ac:dyDescent="0.25">
      <c r="A804" s="5">
        <v>40560</v>
      </c>
      <c r="B804" s="6">
        <v>24156.97</v>
      </c>
    </row>
    <row r="805" spans="1:2" x14ac:dyDescent="0.25">
      <c r="A805" s="5">
        <v>40561</v>
      </c>
      <c r="B805" s="6">
        <v>24153.98</v>
      </c>
    </row>
    <row r="806" spans="1:2" x14ac:dyDescent="0.25">
      <c r="A806" s="5">
        <v>40562</v>
      </c>
      <c r="B806" s="6">
        <v>24419.62</v>
      </c>
    </row>
    <row r="807" spans="1:2" x14ac:dyDescent="0.25">
      <c r="A807" s="5">
        <v>40563</v>
      </c>
      <c r="B807" s="6">
        <v>24003.7</v>
      </c>
    </row>
    <row r="808" spans="1:2" x14ac:dyDescent="0.25">
      <c r="A808" s="5">
        <v>40564</v>
      </c>
      <c r="B808" s="6">
        <v>23876.86</v>
      </c>
    </row>
    <row r="809" spans="1:2" x14ac:dyDescent="0.25">
      <c r="A809" s="5">
        <v>40567</v>
      </c>
      <c r="B809" s="6">
        <v>23801.78</v>
      </c>
    </row>
    <row r="810" spans="1:2" x14ac:dyDescent="0.25">
      <c r="A810" s="5">
        <v>40568</v>
      </c>
      <c r="B810" s="6">
        <v>23788.83</v>
      </c>
    </row>
    <row r="811" spans="1:2" x14ac:dyDescent="0.25">
      <c r="A811" s="5">
        <v>40569</v>
      </c>
      <c r="B811" s="6">
        <v>23843.24</v>
      </c>
    </row>
    <row r="812" spans="1:2" x14ac:dyDescent="0.25">
      <c r="A812" s="5">
        <v>40570</v>
      </c>
      <c r="B812" s="6">
        <v>23779.62</v>
      </c>
    </row>
    <row r="813" spans="1:2" x14ac:dyDescent="0.25">
      <c r="A813" s="5">
        <v>40571</v>
      </c>
      <c r="B813" s="6">
        <v>23617.02</v>
      </c>
    </row>
    <row r="814" spans="1:2" x14ac:dyDescent="0.25">
      <c r="A814" s="5">
        <v>40574</v>
      </c>
      <c r="B814" s="6">
        <v>23447.34</v>
      </c>
    </row>
    <row r="815" spans="1:2" x14ac:dyDescent="0.25">
      <c r="A815" s="5">
        <v>40575</v>
      </c>
      <c r="B815" s="6">
        <v>23482.95</v>
      </c>
    </row>
    <row r="816" spans="1:2" x14ac:dyDescent="0.25">
      <c r="A816" s="5">
        <v>40576</v>
      </c>
      <c r="B816" s="6">
        <v>23908.959999999999</v>
      </c>
    </row>
    <row r="817" spans="1:2" x14ac:dyDescent="0.25">
      <c r="A817" s="5">
        <v>40581</v>
      </c>
      <c r="B817" s="6">
        <v>23553.59</v>
      </c>
    </row>
    <row r="818" spans="1:2" x14ac:dyDescent="0.25">
      <c r="A818" s="5">
        <v>40582</v>
      </c>
      <c r="B818" s="6">
        <v>23484.3</v>
      </c>
    </row>
    <row r="819" spans="1:2" x14ac:dyDescent="0.25">
      <c r="A819" s="5">
        <v>40583</v>
      </c>
      <c r="B819" s="6">
        <v>23164.03</v>
      </c>
    </row>
    <row r="820" spans="1:2" x14ac:dyDescent="0.25">
      <c r="A820" s="5">
        <v>40584</v>
      </c>
      <c r="B820" s="6">
        <v>22708.62</v>
      </c>
    </row>
    <row r="821" spans="1:2" x14ac:dyDescent="0.25">
      <c r="A821" s="5">
        <v>40585</v>
      </c>
      <c r="B821" s="6">
        <v>22828.92</v>
      </c>
    </row>
    <row r="822" spans="1:2" x14ac:dyDescent="0.25">
      <c r="A822" s="5">
        <v>40588</v>
      </c>
      <c r="B822" s="6">
        <v>23121.06</v>
      </c>
    </row>
    <row r="823" spans="1:2" x14ac:dyDescent="0.25">
      <c r="A823" s="5">
        <v>40589</v>
      </c>
      <c r="B823" s="6">
        <v>22899.78</v>
      </c>
    </row>
    <row r="824" spans="1:2" x14ac:dyDescent="0.25">
      <c r="A824" s="5">
        <v>40590</v>
      </c>
      <c r="B824" s="6">
        <v>23156.97</v>
      </c>
    </row>
    <row r="825" spans="1:2" x14ac:dyDescent="0.25">
      <c r="A825" s="5">
        <v>40591</v>
      </c>
      <c r="B825" s="6">
        <v>23301.84</v>
      </c>
    </row>
    <row r="826" spans="1:2" x14ac:dyDescent="0.25">
      <c r="A826" s="5">
        <v>40592</v>
      </c>
      <c r="B826" s="6">
        <v>23595.24</v>
      </c>
    </row>
    <row r="827" spans="1:2" x14ac:dyDescent="0.25">
      <c r="A827" s="5">
        <v>40595</v>
      </c>
      <c r="B827" s="6">
        <v>23485.42</v>
      </c>
    </row>
    <row r="828" spans="1:2" x14ac:dyDescent="0.25">
      <c r="A828" s="5">
        <v>40596</v>
      </c>
      <c r="B828" s="6">
        <v>22990.81</v>
      </c>
    </row>
    <row r="829" spans="1:2" x14ac:dyDescent="0.25">
      <c r="A829" s="5">
        <v>40597</v>
      </c>
      <c r="B829" s="6">
        <v>22906.9</v>
      </c>
    </row>
    <row r="830" spans="1:2" x14ac:dyDescent="0.25">
      <c r="A830" s="5">
        <v>40598</v>
      </c>
      <c r="B830" s="6">
        <v>22601.040000000001</v>
      </c>
    </row>
    <row r="831" spans="1:2" x14ac:dyDescent="0.25">
      <c r="A831" s="5">
        <v>40599</v>
      </c>
      <c r="B831" s="6">
        <v>23012.37</v>
      </c>
    </row>
    <row r="832" spans="1:2" x14ac:dyDescent="0.25">
      <c r="A832" s="5">
        <v>40602</v>
      </c>
      <c r="B832" s="6">
        <v>23338.02</v>
      </c>
    </row>
    <row r="833" spans="1:2" x14ac:dyDescent="0.25">
      <c r="A833" s="5">
        <v>40603</v>
      </c>
      <c r="B833" s="6">
        <v>23396.42</v>
      </c>
    </row>
    <row r="834" spans="1:2" x14ac:dyDescent="0.25">
      <c r="A834" s="5">
        <v>40604</v>
      </c>
      <c r="B834" s="6">
        <v>23048.66</v>
      </c>
    </row>
    <row r="835" spans="1:2" x14ac:dyDescent="0.25">
      <c r="A835" s="5">
        <v>40605</v>
      </c>
      <c r="B835" s="6">
        <v>23122.42</v>
      </c>
    </row>
    <row r="836" spans="1:2" x14ac:dyDescent="0.25">
      <c r="A836" s="5">
        <v>40606</v>
      </c>
      <c r="B836" s="6">
        <v>23408.86</v>
      </c>
    </row>
    <row r="837" spans="1:2" x14ac:dyDescent="0.25">
      <c r="A837" s="5">
        <v>40609</v>
      </c>
      <c r="B837" s="6">
        <v>23313.19</v>
      </c>
    </row>
    <row r="838" spans="1:2" x14ac:dyDescent="0.25">
      <c r="A838" s="5">
        <v>40610</v>
      </c>
      <c r="B838" s="6">
        <v>23711.7</v>
      </c>
    </row>
    <row r="839" spans="1:2" x14ac:dyDescent="0.25">
      <c r="A839" s="5">
        <v>40611</v>
      </c>
      <c r="B839" s="6">
        <v>23810.11</v>
      </c>
    </row>
    <row r="840" spans="1:2" x14ac:dyDescent="0.25">
      <c r="A840" s="5">
        <v>40612</v>
      </c>
      <c r="B840" s="6">
        <v>23614.89</v>
      </c>
    </row>
    <row r="841" spans="1:2" x14ac:dyDescent="0.25">
      <c r="A841" s="5">
        <v>40613</v>
      </c>
      <c r="B841" s="6">
        <v>23249.78</v>
      </c>
    </row>
    <row r="842" spans="1:2" x14ac:dyDescent="0.25">
      <c r="A842" s="5">
        <v>40616</v>
      </c>
      <c r="B842" s="6">
        <v>23345.88</v>
      </c>
    </row>
    <row r="843" spans="1:2" x14ac:dyDescent="0.25">
      <c r="A843" s="5">
        <v>40617</v>
      </c>
      <c r="B843" s="6">
        <v>22678.25</v>
      </c>
    </row>
    <row r="844" spans="1:2" x14ac:dyDescent="0.25">
      <c r="A844" s="5">
        <v>40618</v>
      </c>
      <c r="B844" s="6">
        <v>22700.880000000001</v>
      </c>
    </row>
    <row r="845" spans="1:2" x14ac:dyDescent="0.25">
      <c r="A845" s="5">
        <v>40619</v>
      </c>
      <c r="B845" s="6">
        <v>22284.43</v>
      </c>
    </row>
    <row r="846" spans="1:2" x14ac:dyDescent="0.25">
      <c r="A846" s="5">
        <v>40620</v>
      </c>
      <c r="B846" s="6">
        <v>22300.23</v>
      </c>
    </row>
    <row r="847" spans="1:2" x14ac:dyDescent="0.25">
      <c r="A847" s="5">
        <v>40623</v>
      </c>
      <c r="B847" s="6">
        <v>22685.22</v>
      </c>
    </row>
    <row r="848" spans="1:2" x14ac:dyDescent="0.25">
      <c r="A848" s="5">
        <v>40624</v>
      </c>
      <c r="B848" s="6">
        <v>22857.9</v>
      </c>
    </row>
    <row r="849" spans="1:2" x14ac:dyDescent="0.25">
      <c r="A849" s="5">
        <v>40625</v>
      </c>
      <c r="B849" s="6">
        <v>22825.4</v>
      </c>
    </row>
    <row r="850" spans="1:2" x14ac:dyDescent="0.25">
      <c r="A850" s="5">
        <v>40626</v>
      </c>
      <c r="B850" s="6">
        <v>22915.279999999999</v>
      </c>
    </row>
    <row r="851" spans="1:2" x14ac:dyDescent="0.25">
      <c r="A851" s="5">
        <v>40627</v>
      </c>
      <c r="B851" s="6">
        <v>23158.67</v>
      </c>
    </row>
    <row r="852" spans="1:2" x14ac:dyDescent="0.25">
      <c r="A852" s="5">
        <v>40630</v>
      </c>
      <c r="B852" s="6">
        <v>23068.19</v>
      </c>
    </row>
    <row r="853" spans="1:2" x14ac:dyDescent="0.25">
      <c r="A853" s="5">
        <v>40631</v>
      </c>
      <c r="B853" s="6">
        <v>23060.36</v>
      </c>
    </row>
    <row r="854" spans="1:2" x14ac:dyDescent="0.25">
      <c r="A854" s="5">
        <v>40632</v>
      </c>
      <c r="B854" s="6">
        <v>23451.43</v>
      </c>
    </row>
    <row r="855" spans="1:2" x14ac:dyDescent="0.25">
      <c r="A855" s="5">
        <v>40633</v>
      </c>
      <c r="B855" s="6">
        <v>23527.52</v>
      </c>
    </row>
    <row r="856" spans="1:2" x14ac:dyDescent="0.25">
      <c r="A856" s="5">
        <v>40634</v>
      </c>
      <c r="B856" s="6">
        <v>23801.9</v>
      </c>
    </row>
    <row r="857" spans="1:2" x14ac:dyDescent="0.25">
      <c r="A857" s="5">
        <v>40637</v>
      </c>
      <c r="B857" s="6">
        <v>24150.58</v>
      </c>
    </row>
    <row r="858" spans="1:2" x14ac:dyDescent="0.25">
      <c r="A858" s="5">
        <v>40639</v>
      </c>
      <c r="B858" s="6">
        <v>24285.05</v>
      </c>
    </row>
    <row r="859" spans="1:2" x14ac:dyDescent="0.25">
      <c r="A859" s="5">
        <v>40640</v>
      </c>
      <c r="B859" s="6">
        <v>24281.8</v>
      </c>
    </row>
    <row r="860" spans="1:2" x14ac:dyDescent="0.25">
      <c r="A860" s="5">
        <v>40641</v>
      </c>
      <c r="B860" s="6">
        <v>24396.07</v>
      </c>
    </row>
    <row r="861" spans="1:2" x14ac:dyDescent="0.25">
      <c r="A861" s="5">
        <v>40644</v>
      </c>
      <c r="B861" s="6">
        <v>24303.07</v>
      </c>
    </row>
    <row r="862" spans="1:2" x14ac:dyDescent="0.25">
      <c r="A862" s="5">
        <v>40645</v>
      </c>
      <c r="B862" s="6">
        <v>23976.37</v>
      </c>
    </row>
    <row r="863" spans="1:2" x14ac:dyDescent="0.25">
      <c r="A863" s="5">
        <v>40646</v>
      </c>
      <c r="B863" s="6">
        <v>24135.03</v>
      </c>
    </row>
    <row r="864" spans="1:2" x14ac:dyDescent="0.25">
      <c r="A864" s="5">
        <v>40647</v>
      </c>
      <c r="B864" s="6">
        <v>24014</v>
      </c>
    </row>
    <row r="865" spans="1:2" x14ac:dyDescent="0.25">
      <c r="A865" s="5">
        <v>40648</v>
      </c>
      <c r="B865" s="6">
        <v>24008.07</v>
      </c>
    </row>
    <row r="866" spans="1:2" x14ac:dyDescent="0.25">
      <c r="A866" s="5">
        <v>40651</v>
      </c>
      <c r="B866" s="6">
        <v>23830.31</v>
      </c>
    </row>
    <row r="867" spans="1:2" x14ac:dyDescent="0.25">
      <c r="A867" s="5">
        <v>40652</v>
      </c>
      <c r="B867" s="6">
        <v>23520.62</v>
      </c>
    </row>
    <row r="868" spans="1:2" x14ac:dyDescent="0.25">
      <c r="A868" s="5">
        <v>40653</v>
      </c>
      <c r="B868" s="6">
        <v>23896.1</v>
      </c>
    </row>
    <row r="869" spans="1:2" x14ac:dyDescent="0.25">
      <c r="A869" s="5">
        <v>40654</v>
      </c>
      <c r="B869" s="6">
        <v>24138.31</v>
      </c>
    </row>
    <row r="870" spans="1:2" x14ac:dyDescent="0.25">
      <c r="A870" s="5">
        <v>40659</v>
      </c>
      <c r="B870" s="6">
        <v>24007.38</v>
      </c>
    </row>
    <row r="871" spans="1:2" x14ac:dyDescent="0.25">
      <c r="A871" s="5">
        <v>40660</v>
      </c>
      <c r="B871" s="6">
        <v>23892.84</v>
      </c>
    </row>
    <row r="872" spans="1:2" x14ac:dyDescent="0.25">
      <c r="A872" s="5">
        <v>40661</v>
      </c>
      <c r="B872" s="6">
        <v>23805.63</v>
      </c>
    </row>
    <row r="873" spans="1:2" x14ac:dyDescent="0.25">
      <c r="A873" s="5">
        <v>40662</v>
      </c>
      <c r="B873" s="6">
        <v>23720.81</v>
      </c>
    </row>
    <row r="874" spans="1:2" x14ac:dyDescent="0.25">
      <c r="A874" s="5">
        <v>40666</v>
      </c>
      <c r="B874" s="6">
        <v>23633.25</v>
      </c>
    </row>
    <row r="875" spans="1:2" x14ac:dyDescent="0.25">
      <c r="A875" s="5">
        <v>40667</v>
      </c>
      <c r="B875" s="6">
        <v>23315.24</v>
      </c>
    </row>
    <row r="876" spans="1:2" x14ac:dyDescent="0.25">
      <c r="A876" s="5">
        <v>40668</v>
      </c>
      <c r="B876" s="6">
        <v>23261.61</v>
      </c>
    </row>
    <row r="877" spans="1:2" x14ac:dyDescent="0.25">
      <c r="A877" s="5">
        <v>40669</v>
      </c>
      <c r="B877" s="6">
        <v>23159.14</v>
      </c>
    </row>
    <row r="878" spans="1:2" x14ac:dyDescent="0.25">
      <c r="A878" s="5">
        <v>40672</v>
      </c>
      <c r="B878" s="6">
        <v>23336</v>
      </c>
    </row>
    <row r="879" spans="1:2" x14ac:dyDescent="0.25">
      <c r="A879" s="5">
        <v>40674</v>
      </c>
      <c r="B879" s="6">
        <v>23291.8</v>
      </c>
    </row>
    <row r="880" spans="1:2" x14ac:dyDescent="0.25">
      <c r="A880" s="5">
        <v>40675</v>
      </c>
      <c r="B880" s="6">
        <v>23073.759999999998</v>
      </c>
    </row>
    <row r="881" spans="1:2" x14ac:dyDescent="0.25">
      <c r="A881" s="5">
        <v>40676</v>
      </c>
      <c r="B881" s="6">
        <v>23276.27</v>
      </c>
    </row>
    <row r="882" spans="1:2" x14ac:dyDescent="0.25">
      <c r="A882" s="5">
        <v>40679</v>
      </c>
      <c r="B882" s="6">
        <v>22960.63</v>
      </c>
    </row>
    <row r="883" spans="1:2" x14ac:dyDescent="0.25">
      <c r="A883" s="5">
        <v>40680</v>
      </c>
      <c r="B883" s="6">
        <v>22901.08</v>
      </c>
    </row>
    <row r="884" spans="1:2" x14ac:dyDescent="0.25">
      <c r="A884" s="5">
        <v>40681</v>
      </c>
      <c r="B884" s="6">
        <v>23011.14</v>
      </c>
    </row>
    <row r="885" spans="1:2" x14ac:dyDescent="0.25">
      <c r="A885" s="5">
        <v>40682</v>
      </c>
      <c r="B885" s="6">
        <v>23163.38</v>
      </c>
    </row>
    <row r="886" spans="1:2" x14ac:dyDescent="0.25">
      <c r="A886" s="5">
        <v>40683</v>
      </c>
      <c r="B886" s="6">
        <v>23199.39</v>
      </c>
    </row>
    <row r="887" spans="1:2" x14ac:dyDescent="0.25">
      <c r="A887" s="5">
        <v>40686</v>
      </c>
      <c r="B887" s="6">
        <v>22711.02</v>
      </c>
    </row>
    <row r="888" spans="1:2" x14ac:dyDescent="0.25">
      <c r="A888" s="5">
        <v>40687</v>
      </c>
      <c r="B888" s="6">
        <v>22730.78</v>
      </c>
    </row>
    <row r="889" spans="1:2" x14ac:dyDescent="0.25">
      <c r="A889" s="5">
        <v>40688</v>
      </c>
      <c r="B889" s="6">
        <v>22747.279999999999</v>
      </c>
    </row>
    <row r="890" spans="1:2" x14ac:dyDescent="0.25">
      <c r="A890" s="5">
        <v>40689</v>
      </c>
      <c r="B890" s="6">
        <v>22900.79</v>
      </c>
    </row>
    <row r="891" spans="1:2" x14ac:dyDescent="0.25">
      <c r="A891" s="5">
        <v>40690</v>
      </c>
      <c r="B891" s="6">
        <v>23118.07</v>
      </c>
    </row>
    <row r="892" spans="1:2" x14ac:dyDescent="0.25">
      <c r="A892" s="5">
        <v>40693</v>
      </c>
      <c r="B892" s="6">
        <v>23184.32</v>
      </c>
    </row>
    <row r="893" spans="1:2" x14ac:dyDescent="0.25">
      <c r="A893" s="5">
        <v>40694</v>
      </c>
      <c r="B893" s="6">
        <v>23684.13</v>
      </c>
    </row>
    <row r="894" spans="1:2" x14ac:dyDescent="0.25">
      <c r="A894" s="5">
        <v>40695</v>
      </c>
      <c r="B894" s="6">
        <v>23626.43</v>
      </c>
    </row>
    <row r="895" spans="1:2" x14ac:dyDescent="0.25">
      <c r="A895" s="5">
        <v>40696</v>
      </c>
      <c r="B895" s="6">
        <v>23253.84</v>
      </c>
    </row>
    <row r="896" spans="1:2" x14ac:dyDescent="0.25">
      <c r="A896" s="5">
        <v>40697</v>
      </c>
      <c r="B896" s="6">
        <v>22949.56</v>
      </c>
    </row>
    <row r="897" spans="1:2" x14ac:dyDescent="0.25">
      <c r="A897" s="5">
        <v>40701</v>
      </c>
      <c r="B897" s="6">
        <v>22868.67</v>
      </c>
    </row>
    <row r="898" spans="1:2" x14ac:dyDescent="0.25">
      <c r="A898" s="5">
        <v>40702</v>
      </c>
      <c r="B898" s="6">
        <v>22661.63</v>
      </c>
    </row>
    <row r="899" spans="1:2" x14ac:dyDescent="0.25">
      <c r="A899" s="5">
        <v>40703</v>
      </c>
      <c r="B899" s="6">
        <v>22609.83</v>
      </c>
    </row>
    <row r="900" spans="1:2" x14ac:dyDescent="0.25">
      <c r="A900" s="5">
        <v>40704</v>
      </c>
      <c r="B900" s="6">
        <v>22420.37</v>
      </c>
    </row>
    <row r="901" spans="1:2" x14ac:dyDescent="0.25">
      <c r="A901" s="5">
        <v>40707</v>
      </c>
      <c r="B901" s="6">
        <v>22508.080000000002</v>
      </c>
    </row>
    <row r="902" spans="1:2" x14ac:dyDescent="0.25">
      <c r="A902" s="5">
        <v>40708</v>
      </c>
      <c r="B902" s="6">
        <v>22496</v>
      </c>
    </row>
    <row r="903" spans="1:2" x14ac:dyDescent="0.25">
      <c r="A903" s="5">
        <v>40709</v>
      </c>
      <c r="B903" s="6">
        <v>22343.77</v>
      </c>
    </row>
    <row r="904" spans="1:2" x14ac:dyDescent="0.25">
      <c r="A904" s="5">
        <v>40710</v>
      </c>
      <c r="B904" s="6">
        <v>21953.11</v>
      </c>
    </row>
    <row r="905" spans="1:2" x14ac:dyDescent="0.25">
      <c r="A905" s="5">
        <v>40711</v>
      </c>
      <c r="B905" s="6">
        <v>21695.26</v>
      </c>
    </row>
    <row r="906" spans="1:2" x14ac:dyDescent="0.25">
      <c r="A906" s="5">
        <v>40714</v>
      </c>
      <c r="B906" s="6">
        <v>21599.51</v>
      </c>
    </row>
    <row r="907" spans="1:2" x14ac:dyDescent="0.25">
      <c r="A907" s="5">
        <v>40715</v>
      </c>
      <c r="B907" s="6">
        <v>21850.59</v>
      </c>
    </row>
    <row r="908" spans="1:2" x14ac:dyDescent="0.25">
      <c r="A908" s="5">
        <v>40716</v>
      </c>
      <c r="B908" s="6">
        <v>21859.97</v>
      </c>
    </row>
    <row r="909" spans="1:2" x14ac:dyDescent="0.25">
      <c r="A909" s="5">
        <v>40717</v>
      </c>
      <c r="B909" s="6">
        <v>21759.14</v>
      </c>
    </row>
    <row r="910" spans="1:2" x14ac:dyDescent="0.25">
      <c r="A910" s="5">
        <v>40718</v>
      </c>
      <c r="B910" s="6">
        <v>22171.95</v>
      </c>
    </row>
    <row r="911" spans="1:2" x14ac:dyDescent="0.25">
      <c r="A911" s="5">
        <v>40721</v>
      </c>
      <c r="B911" s="6">
        <v>22041.77</v>
      </c>
    </row>
    <row r="912" spans="1:2" x14ac:dyDescent="0.25">
      <c r="A912" s="5">
        <v>40722</v>
      </c>
      <c r="B912" s="6">
        <v>22061.78</v>
      </c>
    </row>
    <row r="913" spans="1:2" x14ac:dyDescent="0.25">
      <c r="A913" s="5">
        <v>40723</v>
      </c>
      <c r="B913" s="6">
        <v>22061.18</v>
      </c>
    </row>
    <row r="914" spans="1:2" x14ac:dyDescent="0.25">
      <c r="A914" s="5">
        <v>40724</v>
      </c>
      <c r="B914" s="6">
        <v>22398.1</v>
      </c>
    </row>
    <row r="915" spans="1:2" x14ac:dyDescent="0.25">
      <c r="A915" s="5">
        <v>40728</v>
      </c>
      <c r="B915" s="6">
        <v>22770.47</v>
      </c>
    </row>
    <row r="916" spans="1:2" x14ac:dyDescent="0.25">
      <c r="A916" s="5">
        <v>40729</v>
      </c>
      <c r="B916" s="6">
        <v>22747.95</v>
      </c>
    </row>
    <row r="917" spans="1:2" x14ac:dyDescent="0.25">
      <c r="A917" s="5">
        <v>40730</v>
      </c>
      <c r="B917" s="6">
        <v>22517.55</v>
      </c>
    </row>
    <row r="918" spans="1:2" x14ac:dyDescent="0.25">
      <c r="A918" s="5">
        <v>40731</v>
      </c>
      <c r="B918" s="6">
        <v>22530.18</v>
      </c>
    </row>
    <row r="919" spans="1:2" x14ac:dyDescent="0.25">
      <c r="A919" s="5">
        <v>40732</v>
      </c>
      <c r="B919" s="6">
        <v>22726.43</v>
      </c>
    </row>
    <row r="920" spans="1:2" x14ac:dyDescent="0.25">
      <c r="A920" s="5">
        <v>40735</v>
      </c>
      <c r="B920" s="6">
        <v>22347.23</v>
      </c>
    </row>
    <row r="921" spans="1:2" x14ac:dyDescent="0.25">
      <c r="A921" s="5">
        <v>40736</v>
      </c>
      <c r="B921" s="6">
        <v>21663.16</v>
      </c>
    </row>
    <row r="922" spans="1:2" x14ac:dyDescent="0.25">
      <c r="A922" s="5">
        <v>40737</v>
      </c>
      <c r="B922" s="6">
        <v>21926.880000000001</v>
      </c>
    </row>
    <row r="923" spans="1:2" x14ac:dyDescent="0.25">
      <c r="A923" s="5">
        <v>40738</v>
      </c>
      <c r="B923" s="6">
        <v>21940.2</v>
      </c>
    </row>
    <row r="924" spans="1:2" x14ac:dyDescent="0.25">
      <c r="A924" s="5">
        <v>40739</v>
      </c>
      <c r="B924" s="6">
        <v>21875.38</v>
      </c>
    </row>
    <row r="925" spans="1:2" x14ac:dyDescent="0.25">
      <c r="A925" s="5">
        <v>40742</v>
      </c>
      <c r="B925" s="6">
        <v>21804.75</v>
      </c>
    </row>
    <row r="926" spans="1:2" x14ac:dyDescent="0.25">
      <c r="A926" s="5">
        <v>40743</v>
      </c>
      <c r="B926" s="6">
        <v>21902.400000000001</v>
      </c>
    </row>
    <row r="927" spans="1:2" x14ac:dyDescent="0.25">
      <c r="A927" s="5">
        <v>40744</v>
      </c>
      <c r="B927" s="6">
        <v>22003.69</v>
      </c>
    </row>
    <row r="928" spans="1:2" x14ac:dyDescent="0.25">
      <c r="A928" s="5">
        <v>40745</v>
      </c>
      <c r="B928" s="6">
        <v>21987.29</v>
      </c>
    </row>
    <row r="929" spans="1:2" x14ac:dyDescent="0.25">
      <c r="A929" s="5">
        <v>40746</v>
      </c>
      <c r="B929" s="6">
        <v>22444.799999999999</v>
      </c>
    </row>
    <row r="930" spans="1:2" x14ac:dyDescent="0.25">
      <c r="A930" s="5">
        <v>40749</v>
      </c>
      <c r="B930" s="6">
        <v>22293.29</v>
      </c>
    </row>
    <row r="931" spans="1:2" x14ac:dyDescent="0.25">
      <c r="A931" s="5">
        <v>40750</v>
      </c>
      <c r="B931" s="6">
        <v>22572.080000000002</v>
      </c>
    </row>
    <row r="932" spans="1:2" x14ac:dyDescent="0.25">
      <c r="A932" s="5">
        <v>40751</v>
      </c>
      <c r="B932" s="6">
        <v>22541.69</v>
      </c>
    </row>
    <row r="933" spans="1:2" x14ac:dyDescent="0.25">
      <c r="A933" s="5">
        <v>40752</v>
      </c>
      <c r="B933" s="6">
        <v>22570.74</v>
      </c>
    </row>
    <row r="934" spans="1:2" x14ac:dyDescent="0.25">
      <c r="A934" s="5">
        <v>40753</v>
      </c>
      <c r="B934" s="6">
        <v>22440.25</v>
      </c>
    </row>
    <row r="935" spans="1:2" x14ac:dyDescent="0.25">
      <c r="A935" s="5">
        <v>40756</v>
      </c>
      <c r="B935" s="6">
        <v>22663.37</v>
      </c>
    </row>
    <row r="936" spans="1:2" x14ac:dyDescent="0.25">
      <c r="A936" s="5">
        <v>40757</v>
      </c>
      <c r="B936" s="6">
        <v>22421.46</v>
      </c>
    </row>
    <row r="937" spans="1:2" x14ac:dyDescent="0.25">
      <c r="A937" s="5">
        <v>40758</v>
      </c>
      <c r="B937" s="6">
        <v>21992.720000000001</v>
      </c>
    </row>
    <row r="938" spans="1:2" x14ac:dyDescent="0.25">
      <c r="A938" s="5">
        <v>40759</v>
      </c>
      <c r="B938" s="6">
        <v>21884.74</v>
      </c>
    </row>
    <row r="939" spans="1:2" x14ac:dyDescent="0.25">
      <c r="A939" s="5">
        <v>40760</v>
      </c>
      <c r="B939" s="6">
        <v>20946.14</v>
      </c>
    </row>
    <row r="940" spans="1:2" x14ac:dyDescent="0.25">
      <c r="A940" s="5">
        <v>40763</v>
      </c>
      <c r="B940" s="6">
        <v>20490.57</v>
      </c>
    </row>
    <row r="941" spans="1:2" x14ac:dyDescent="0.25">
      <c r="A941" s="5">
        <v>40764</v>
      </c>
      <c r="B941" s="6">
        <v>19330.7</v>
      </c>
    </row>
    <row r="942" spans="1:2" x14ac:dyDescent="0.25">
      <c r="A942" s="5">
        <v>40765</v>
      </c>
      <c r="B942" s="6">
        <v>19783.669999999998</v>
      </c>
    </row>
    <row r="943" spans="1:2" x14ac:dyDescent="0.25">
      <c r="A943" s="5">
        <v>40766</v>
      </c>
      <c r="B943" s="6">
        <v>19595.14</v>
      </c>
    </row>
    <row r="944" spans="1:2" x14ac:dyDescent="0.25">
      <c r="A944" s="5">
        <v>40767</v>
      </c>
      <c r="B944" s="6">
        <v>19620.009999999998</v>
      </c>
    </row>
    <row r="945" spans="1:2" x14ac:dyDescent="0.25">
      <c r="A945" s="5">
        <v>40770</v>
      </c>
      <c r="B945" s="6">
        <v>20260.099999999999</v>
      </c>
    </row>
    <row r="946" spans="1:2" x14ac:dyDescent="0.25">
      <c r="A946" s="5">
        <v>40771</v>
      </c>
      <c r="B946" s="6">
        <v>20212.080000000002</v>
      </c>
    </row>
    <row r="947" spans="1:2" x14ac:dyDescent="0.25">
      <c r="A947" s="5">
        <v>40772</v>
      </c>
      <c r="B947" s="6">
        <v>20289.03</v>
      </c>
    </row>
    <row r="948" spans="1:2" x14ac:dyDescent="0.25">
      <c r="A948" s="5">
        <v>40773</v>
      </c>
      <c r="B948" s="6">
        <v>20016.27</v>
      </c>
    </row>
    <row r="949" spans="1:2" x14ac:dyDescent="0.25">
      <c r="A949" s="5">
        <v>40774</v>
      </c>
      <c r="B949" s="6">
        <v>19399.919999999998</v>
      </c>
    </row>
    <row r="950" spans="1:2" x14ac:dyDescent="0.25">
      <c r="A950" s="5">
        <v>40777</v>
      </c>
      <c r="B950" s="6">
        <v>19486.87</v>
      </c>
    </row>
    <row r="951" spans="1:2" x14ac:dyDescent="0.25">
      <c r="A951" s="5">
        <v>40778</v>
      </c>
      <c r="B951" s="6">
        <v>19875.53</v>
      </c>
    </row>
    <row r="952" spans="1:2" x14ac:dyDescent="0.25">
      <c r="A952" s="5">
        <v>40779</v>
      </c>
      <c r="B952" s="6">
        <v>19466.79</v>
      </c>
    </row>
    <row r="953" spans="1:2" x14ac:dyDescent="0.25">
      <c r="A953" s="5">
        <v>40780</v>
      </c>
      <c r="B953" s="6">
        <v>19752.48</v>
      </c>
    </row>
    <row r="954" spans="1:2" x14ac:dyDescent="0.25">
      <c r="A954" s="5">
        <v>40781</v>
      </c>
      <c r="B954" s="6">
        <v>19582.88</v>
      </c>
    </row>
    <row r="955" spans="1:2" x14ac:dyDescent="0.25">
      <c r="A955" s="5">
        <v>40784</v>
      </c>
      <c r="B955" s="6">
        <v>19865.11</v>
      </c>
    </row>
    <row r="956" spans="1:2" x14ac:dyDescent="0.25">
      <c r="A956" s="5">
        <v>40785</v>
      </c>
      <c r="B956" s="6">
        <v>20204.169999999998</v>
      </c>
    </row>
    <row r="957" spans="1:2" x14ac:dyDescent="0.25">
      <c r="A957" s="5">
        <v>40786</v>
      </c>
      <c r="B957" s="6">
        <v>20534.849999999999</v>
      </c>
    </row>
    <row r="958" spans="1:2" x14ac:dyDescent="0.25">
      <c r="A958" s="5">
        <v>40787</v>
      </c>
      <c r="B958" s="6">
        <v>20585.330000000002</v>
      </c>
    </row>
    <row r="959" spans="1:2" x14ac:dyDescent="0.25">
      <c r="A959" s="5">
        <v>40788</v>
      </c>
      <c r="B959" s="6">
        <v>20212.91</v>
      </c>
    </row>
    <row r="960" spans="1:2" x14ac:dyDescent="0.25">
      <c r="A960" s="5">
        <v>40791</v>
      </c>
      <c r="B960" s="6">
        <v>19616.400000000001</v>
      </c>
    </row>
    <row r="961" spans="1:2" x14ac:dyDescent="0.25">
      <c r="A961" s="5">
        <v>40792</v>
      </c>
      <c r="B961" s="6">
        <v>19710.5</v>
      </c>
    </row>
    <row r="962" spans="1:2" x14ac:dyDescent="0.25">
      <c r="A962" s="5">
        <v>40793</v>
      </c>
      <c r="B962" s="6">
        <v>20048</v>
      </c>
    </row>
    <row r="963" spans="1:2" x14ac:dyDescent="0.25">
      <c r="A963" s="5">
        <v>40794</v>
      </c>
      <c r="B963" s="6">
        <v>19912.82</v>
      </c>
    </row>
    <row r="964" spans="1:2" x14ac:dyDescent="0.25">
      <c r="A964" s="5">
        <v>40795</v>
      </c>
      <c r="B964" s="6">
        <v>19866.63</v>
      </c>
    </row>
    <row r="965" spans="1:2" x14ac:dyDescent="0.25">
      <c r="A965" s="5">
        <v>40798</v>
      </c>
      <c r="B965" s="6">
        <v>19030.54</v>
      </c>
    </row>
    <row r="966" spans="1:2" x14ac:dyDescent="0.25">
      <c r="A966" s="5">
        <v>40800</v>
      </c>
      <c r="B966" s="6">
        <v>19045.439999999999</v>
      </c>
    </row>
    <row r="967" spans="1:2" x14ac:dyDescent="0.25">
      <c r="A967" s="5">
        <v>40801</v>
      </c>
      <c r="B967" s="6">
        <v>19181.5</v>
      </c>
    </row>
    <row r="968" spans="1:2" x14ac:dyDescent="0.25">
      <c r="A968" s="5">
        <v>40802</v>
      </c>
      <c r="B968" s="6">
        <v>19455.310000000001</v>
      </c>
    </row>
    <row r="969" spans="1:2" x14ac:dyDescent="0.25">
      <c r="A969" s="5">
        <v>40805</v>
      </c>
      <c r="B969" s="6">
        <v>18917.95</v>
      </c>
    </row>
    <row r="970" spans="1:2" x14ac:dyDescent="0.25">
      <c r="A970" s="5">
        <v>40806</v>
      </c>
      <c r="B970" s="6">
        <v>19014.8</v>
      </c>
    </row>
    <row r="971" spans="1:2" x14ac:dyDescent="0.25">
      <c r="A971" s="5">
        <v>40807</v>
      </c>
      <c r="B971" s="6">
        <v>18824.169999999998</v>
      </c>
    </row>
    <row r="972" spans="1:2" x14ac:dyDescent="0.25">
      <c r="A972" s="5">
        <v>40808</v>
      </c>
      <c r="B972" s="6">
        <v>17911.95</v>
      </c>
    </row>
    <row r="973" spans="1:2" x14ac:dyDescent="0.25">
      <c r="A973" s="5">
        <v>40809</v>
      </c>
      <c r="B973" s="6">
        <v>17668.830000000002</v>
      </c>
    </row>
    <row r="974" spans="1:2" x14ac:dyDescent="0.25">
      <c r="A974" s="5">
        <v>40812</v>
      </c>
      <c r="B974" s="6">
        <v>17407.8</v>
      </c>
    </row>
    <row r="975" spans="1:2" x14ac:dyDescent="0.25">
      <c r="A975" s="5">
        <v>40813</v>
      </c>
      <c r="B975" s="6">
        <v>18130.55</v>
      </c>
    </row>
    <row r="976" spans="1:2" x14ac:dyDescent="0.25">
      <c r="A976" s="5">
        <v>40814</v>
      </c>
      <c r="B976" s="6">
        <v>18011.060000000001</v>
      </c>
    </row>
    <row r="977" spans="1:2" x14ac:dyDescent="0.25">
      <c r="A977" s="5">
        <v>40816</v>
      </c>
      <c r="B977" s="6">
        <v>17592.41</v>
      </c>
    </row>
    <row r="978" spans="1:2" x14ac:dyDescent="0.25">
      <c r="A978" s="5">
        <v>40819</v>
      </c>
      <c r="B978" s="6">
        <v>16822.150000000001</v>
      </c>
    </row>
    <row r="979" spans="1:2" x14ac:dyDescent="0.25">
      <c r="A979" s="5">
        <v>40820</v>
      </c>
      <c r="B979" s="6">
        <v>16250.27</v>
      </c>
    </row>
    <row r="980" spans="1:2" x14ac:dyDescent="0.25">
      <c r="A980" s="5">
        <v>40822</v>
      </c>
      <c r="B980" s="6">
        <v>17172.28</v>
      </c>
    </row>
    <row r="981" spans="1:2" x14ac:dyDescent="0.25">
      <c r="A981" s="5">
        <v>40823</v>
      </c>
      <c r="B981" s="6">
        <v>17707.009999999998</v>
      </c>
    </row>
    <row r="982" spans="1:2" x14ac:dyDescent="0.25">
      <c r="A982" s="5">
        <v>40826</v>
      </c>
      <c r="B982" s="6">
        <v>17711.060000000001</v>
      </c>
    </row>
    <row r="983" spans="1:2" x14ac:dyDescent="0.25">
      <c r="A983" s="5">
        <v>40827</v>
      </c>
      <c r="B983" s="6">
        <v>18141.59</v>
      </c>
    </row>
    <row r="984" spans="1:2" x14ac:dyDescent="0.25">
      <c r="A984" s="5">
        <v>40828</v>
      </c>
      <c r="B984" s="6">
        <v>18329.46</v>
      </c>
    </row>
    <row r="985" spans="1:2" x14ac:dyDescent="0.25">
      <c r="A985" s="5">
        <v>40829</v>
      </c>
      <c r="B985" s="6">
        <v>18757.810000000001</v>
      </c>
    </row>
    <row r="986" spans="1:2" x14ac:dyDescent="0.25">
      <c r="A986" s="5">
        <v>40830</v>
      </c>
      <c r="B986" s="6">
        <v>18501.79</v>
      </c>
    </row>
    <row r="987" spans="1:2" x14ac:dyDescent="0.25">
      <c r="A987" s="5">
        <v>40833</v>
      </c>
      <c r="B987" s="6">
        <v>18873.990000000002</v>
      </c>
    </row>
    <row r="988" spans="1:2" x14ac:dyDescent="0.25">
      <c r="A988" s="5">
        <v>40834</v>
      </c>
      <c r="B988" s="6">
        <v>18076.46</v>
      </c>
    </row>
    <row r="989" spans="1:2" x14ac:dyDescent="0.25">
      <c r="A989" s="5">
        <v>40835</v>
      </c>
      <c r="B989" s="6">
        <v>18309.22</v>
      </c>
    </row>
    <row r="990" spans="1:2" x14ac:dyDescent="0.25">
      <c r="A990" s="5">
        <v>40836</v>
      </c>
      <c r="B990" s="6">
        <v>17983.099999999999</v>
      </c>
    </row>
    <row r="991" spans="1:2" x14ac:dyDescent="0.25">
      <c r="A991" s="5">
        <v>40837</v>
      </c>
      <c r="B991" s="6">
        <v>18025.72</v>
      </c>
    </row>
    <row r="992" spans="1:2" x14ac:dyDescent="0.25">
      <c r="A992" s="5">
        <v>40840</v>
      </c>
      <c r="B992" s="6">
        <v>18771.82</v>
      </c>
    </row>
    <row r="993" spans="1:2" x14ac:dyDescent="0.25">
      <c r="A993" s="5">
        <v>40841</v>
      </c>
      <c r="B993" s="6">
        <v>18968.2</v>
      </c>
    </row>
    <row r="994" spans="1:2" x14ac:dyDescent="0.25">
      <c r="A994" s="5">
        <v>40842</v>
      </c>
      <c r="B994" s="6">
        <v>19066.54</v>
      </c>
    </row>
    <row r="995" spans="1:2" x14ac:dyDescent="0.25">
      <c r="A995" s="5">
        <v>40843</v>
      </c>
      <c r="B995" s="6">
        <v>19688.7</v>
      </c>
    </row>
    <row r="996" spans="1:2" x14ac:dyDescent="0.25">
      <c r="A996" s="5">
        <v>40844</v>
      </c>
      <c r="B996" s="6">
        <v>20019.240000000002</v>
      </c>
    </row>
    <row r="997" spans="1:2" x14ac:dyDescent="0.25">
      <c r="A997" s="5">
        <v>40847</v>
      </c>
      <c r="B997" s="6">
        <v>19864.87</v>
      </c>
    </row>
    <row r="998" spans="1:2" x14ac:dyDescent="0.25">
      <c r="A998" s="5">
        <v>40848</v>
      </c>
      <c r="B998" s="6">
        <v>19369.96</v>
      </c>
    </row>
    <row r="999" spans="1:2" x14ac:dyDescent="0.25">
      <c r="A999" s="5">
        <v>40849</v>
      </c>
      <c r="B999" s="6">
        <v>19733.71</v>
      </c>
    </row>
    <row r="1000" spans="1:2" x14ac:dyDescent="0.25">
      <c r="A1000" s="5">
        <v>40850</v>
      </c>
      <c r="B1000" s="6">
        <v>19242.5</v>
      </c>
    </row>
    <row r="1001" spans="1:2" x14ac:dyDescent="0.25">
      <c r="A1001" s="5">
        <v>40851</v>
      </c>
      <c r="B1001" s="6">
        <v>19842.79</v>
      </c>
    </row>
    <row r="1002" spans="1:2" x14ac:dyDescent="0.25">
      <c r="A1002" s="5">
        <v>40854</v>
      </c>
      <c r="B1002" s="6">
        <v>19677.89</v>
      </c>
    </row>
    <row r="1003" spans="1:2" x14ac:dyDescent="0.25">
      <c r="A1003" s="5">
        <v>40855</v>
      </c>
      <c r="B1003" s="6">
        <v>19678.47</v>
      </c>
    </row>
    <row r="1004" spans="1:2" x14ac:dyDescent="0.25">
      <c r="A1004" s="5">
        <v>40856</v>
      </c>
      <c r="B1004" s="6">
        <v>20014.43</v>
      </c>
    </row>
    <row r="1005" spans="1:2" x14ac:dyDescent="0.25">
      <c r="A1005" s="5">
        <v>40857</v>
      </c>
      <c r="B1005" s="6">
        <v>18963.89</v>
      </c>
    </row>
    <row r="1006" spans="1:2" x14ac:dyDescent="0.25">
      <c r="A1006" s="5">
        <v>40858</v>
      </c>
      <c r="B1006" s="6">
        <v>19137.169999999998</v>
      </c>
    </row>
    <row r="1007" spans="1:2" x14ac:dyDescent="0.25">
      <c r="A1007" s="5">
        <v>40861</v>
      </c>
      <c r="B1007" s="6">
        <v>19508.18</v>
      </c>
    </row>
    <row r="1008" spans="1:2" x14ac:dyDescent="0.25">
      <c r="A1008" s="5">
        <v>40862</v>
      </c>
      <c r="B1008" s="6">
        <v>19348.439999999999</v>
      </c>
    </row>
    <row r="1009" spans="1:2" x14ac:dyDescent="0.25">
      <c r="A1009" s="5">
        <v>40863</v>
      </c>
      <c r="B1009" s="6">
        <v>18960.900000000001</v>
      </c>
    </row>
    <row r="1010" spans="1:2" x14ac:dyDescent="0.25">
      <c r="A1010" s="5">
        <v>40864</v>
      </c>
      <c r="B1010" s="6">
        <v>18817.47</v>
      </c>
    </row>
    <row r="1011" spans="1:2" x14ac:dyDescent="0.25">
      <c r="A1011" s="5">
        <v>40865</v>
      </c>
      <c r="B1011" s="6">
        <v>18491.23</v>
      </c>
    </row>
    <row r="1012" spans="1:2" x14ac:dyDescent="0.25">
      <c r="A1012" s="5">
        <v>40868</v>
      </c>
      <c r="B1012" s="6">
        <v>18225.849999999999</v>
      </c>
    </row>
    <row r="1013" spans="1:2" x14ac:dyDescent="0.25">
      <c r="A1013" s="5">
        <v>40869</v>
      </c>
      <c r="B1013" s="6">
        <v>18251.59</v>
      </c>
    </row>
    <row r="1014" spans="1:2" x14ac:dyDescent="0.25">
      <c r="A1014" s="5">
        <v>40870</v>
      </c>
      <c r="B1014" s="6">
        <v>17864.43</v>
      </c>
    </row>
    <row r="1015" spans="1:2" x14ac:dyDescent="0.25">
      <c r="A1015" s="5">
        <v>40871</v>
      </c>
      <c r="B1015" s="6">
        <v>17935.099999999999</v>
      </c>
    </row>
    <row r="1016" spans="1:2" x14ac:dyDescent="0.25">
      <c r="A1016" s="5">
        <v>40872</v>
      </c>
      <c r="B1016" s="6">
        <v>17689.48</v>
      </c>
    </row>
    <row r="1017" spans="1:2" x14ac:dyDescent="0.25">
      <c r="A1017" s="5">
        <v>40875</v>
      </c>
      <c r="B1017" s="6">
        <v>18037.810000000001</v>
      </c>
    </row>
    <row r="1018" spans="1:2" x14ac:dyDescent="0.25">
      <c r="A1018" s="5">
        <v>40876</v>
      </c>
      <c r="B1018" s="6">
        <v>18256.2</v>
      </c>
    </row>
    <row r="1019" spans="1:2" x14ac:dyDescent="0.25">
      <c r="A1019" s="5">
        <v>40877</v>
      </c>
      <c r="B1019" s="6">
        <v>17989.349999999999</v>
      </c>
    </row>
    <row r="1020" spans="1:2" x14ac:dyDescent="0.25">
      <c r="A1020" s="5">
        <v>40878</v>
      </c>
      <c r="B1020" s="6">
        <v>19002.259999999998</v>
      </c>
    </row>
    <row r="1021" spans="1:2" x14ac:dyDescent="0.25">
      <c r="A1021" s="5">
        <v>40879</v>
      </c>
      <c r="B1021" s="6">
        <v>19040.39</v>
      </c>
    </row>
    <row r="1022" spans="1:2" x14ac:dyDescent="0.25">
      <c r="A1022" s="5">
        <v>40882</v>
      </c>
      <c r="B1022" s="6">
        <v>19179.689999999999</v>
      </c>
    </row>
    <row r="1023" spans="1:2" x14ac:dyDescent="0.25">
      <c r="A1023" s="5">
        <v>40883</v>
      </c>
      <c r="B1023" s="6">
        <v>18942.23</v>
      </c>
    </row>
    <row r="1024" spans="1:2" x14ac:dyDescent="0.25">
      <c r="A1024" s="5">
        <v>40884</v>
      </c>
      <c r="B1024" s="6">
        <v>19240.580000000002</v>
      </c>
    </row>
    <row r="1025" spans="1:2" x14ac:dyDescent="0.25">
      <c r="A1025" s="5">
        <v>40885</v>
      </c>
      <c r="B1025" s="6">
        <v>19107.810000000001</v>
      </c>
    </row>
    <row r="1026" spans="1:2" x14ac:dyDescent="0.25">
      <c r="A1026" s="5">
        <v>40886</v>
      </c>
      <c r="B1026" s="6">
        <v>18586.23</v>
      </c>
    </row>
    <row r="1027" spans="1:2" x14ac:dyDescent="0.25">
      <c r="A1027" s="5">
        <v>40889</v>
      </c>
      <c r="B1027" s="6">
        <v>18575.66</v>
      </c>
    </row>
    <row r="1028" spans="1:2" x14ac:dyDescent="0.25">
      <c r="A1028" s="5">
        <v>40890</v>
      </c>
      <c r="B1028" s="6">
        <v>18447.169999999998</v>
      </c>
    </row>
    <row r="1029" spans="1:2" x14ac:dyDescent="0.25">
      <c r="A1029" s="5">
        <v>40891</v>
      </c>
      <c r="B1029" s="6">
        <v>18354.43</v>
      </c>
    </row>
    <row r="1030" spans="1:2" x14ac:dyDescent="0.25">
      <c r="A1030" s="5">
        <v>40892</v>
      </c>
      <c r="B1030" s="6">
        <v>18026.84</v>
      </c>
    </row>
    <row r="1031" spans="1:2" x14ac:dyDescent="0.25">
      <c r="A1031" s="5">
        <v>40893</v>
      </c>
      <c r="B1031" s="6">
        <v>18285.39</v>
      </c>
    </row>
    <row r="1032" spans="1:2" x14ac:dyDescent="0.25">
      <c r="A1032" s="5">
        <v>40896</v>
      </c>
      <c r="B1032" s="6">
        <v>18070.21</v>
      </c>
    </row>
    <row r="1033" spans="1:2" x14ac:dyDescent="0.25">
      <c r="A1033" s="5">
        <v>40897</v>
      </c>
      <c r="B1033" s="6">
        <v>18080.2</v>
      </c>
    </row>
    <row r="1034" spans="1:2" x14ac:dyDescent="0.25">
      <c r="A1034" s="5">
        <v>40898</v>
      </c>
      <c r="B1034" s="6">
        <v>18416.45</v>
      </c>
    </row>
    <row r="1035" spans="1:2" x14ac:dyDescent="0.25">
      <c r="A1035" s="5">
        <v>40899</v>
      </c>
      <c r="B1035" s="6">
        <v>18378.23</v>
      </c>
    </row>
    <row r="1036" spans="1:2" x14ac:dyDescent="0.25">
      <c r="A1036" s="5">
        <v>40900</v>
      </c>
      <c r="B1036" s="6">
        <v>18629.169999999998</v>
      </c>
    </row>
    <row r="1037" spans="1:2" x14ac:dyDescent="0.25">
      <c r="A1037" s="5">
        <v>40905</v>
      </c>
      <c r="B1037" s="6">
        <v>18518.669999999998</v>
      </c>
    </row>
    <row r="1038" spans="1:2" x14ac:dyDescent="0.25">
      <c r="A1038" s="5">
        <v>40906</v>
      </c>
      <c r="B1038" s="6">
        <v>18397.919999999998</v>
      </c>
    </row>
    <row r="1039" spans="1:2" x14ac:dyDescent="0.25">
      <c r="A1039" s="5">
        <v>40907</v>
      </c>
      <c r="B1039" s="6">
        <v>18434.39</v>
      </c>
    </row>
    <row r="1040" spans="1:2" x14ac:dyDescent="0.25">
      <c r="A1040" s="5">
        <v>40911</v>
      </c>
      <c r="B1040" s="6">
        <v>18877.41</v>
      </c>
    </row>
    <row r="1041" spans="1:2" x14ac:dyDescent="0.25">
      <c r="A1041" s="5">
        <v>40912</v>
      </c>
      <c r="B1041" s="6">
        <v>18727.310000000001</v>
      </c>
    </row>
    <row r="1042" spans="1:2" x14ac:dyDescent="0.25">
      <c r="A1042" s="5">
        <v>40913</v>
      </c>
      <c r="B1042" s="6">
        <v>18813.41</v>
      </c>
    </row>
    <row r="1043" spans="1:2" x14ac:dyDescent="0.25">
      <c r="A1043" s="5">
        <v>40914</v>
      </c>
      <c r="B1043" s="6">
        <v>18593.060000000001</v>
      </c>
    </row>
    <row r="1044" spans="1:2" x14ac:dyDescent="0.25">
      <c r="A1044" s="5">
        <v>40917</v>
      </c>
      <c r="B1044" s="6">
        <v>18865.72</v>
      </c>
    </row>
    <row r="1045" spans="1:2" x14ac:dyDescent="0.25">
      <c r="A1045" s="5">
        <v>40918</v>
      </c>
      <c r="B1045" s="6">
        <v>19004.28</v>
      </c>
    </row>
    <row r="1046" spans="1:2" x14ac:dyDescent="0.25">
      <c r="A1046" s="5">
        <v>40919</v>
      </c>
      <c r="B1046" s="6">
        <v>19151.939999999999</v>
      </c>
    </row>
    <row r="1047" spans="1:2" x14ac:dyDescent="0.25">
      <c r="A1047" s="5">
        <v>40920</v>
      </c>
      <c r="B1047" s="6">
        <v>19095.38</v>
      </c>
    </row>
    <row r="1048" spans="1:2" x14ac:dyDescent="0.25">
      <c r="A1048" s="5">
        <v>40921</v>
      </c>
      <c r="B1048" s="6">
        <v>19204.419999999998</v>
      </c>
    </row>
    <row r="1049" spans="1:2" x14ac:dyDescent="0.25">
      <c r="A1049" s="5">
        <v>40924</v>
      </c>
      <c r="B1049" s="6">
        <v>19012.2</v>
      </c>
    </row>
    <row r="1050" spans="1:2" x14ac:dyDescent="0.25">
      <c r="A1050" s="5">
        <v>40925</v>
      </c>
      <c r="B1050" s="6">
        <v>19627.75</v>
      </c>
    </row>
    <row r="1051" spans="1:2" x14ac:dyDescent="0.25">
      <c r="A1051" s="5">
        <v>40926</v>
      </c>
      <c r="B1051" s="6">
        <v>19686.919999999998</v>
      </c>
    </row>
    <row r="1052" spans="1:2" x14ac:dyDescent="0.25">
      <c r="A1052" s="5">
        <v>40927</v>
      </c>
      <c r="B1052" s="6">
        <v>19942.95</v>
      </c>
    </row>
    <row r="1053" spans="1:2" x14ac:dyDescent="0.25">
      <c r="A1053" s="5">
        <v>40928</v>
      </c>
      <c r="B1053" s="6">
        <v>20110.37</v>
      </c>
    </row>
    <row r="1054" spans="1:2" x14ac:dyDescent="0.25">
      <c r="A1054" s="5">
        <v>40934</v>
      </c>
      <c r="B1054" s="6">
        <v>20439.14</v>
      </c>
    </row>
    <row r="1055" spans="1:2" x14ac:dyDescent="0.25">
      <c r="A1055" s="5">
        <v>40935</v>
      </c>
      <c r="B1055" s="6">
        <v>20501.669999999998</v>
      </c>
    </row>
    <row r="1056" spans="1:2" x14ac:dyDescent="0.25">
      <c r="A1056" s="5">
        <v>40938</v>
      </c>
      <c r="B1056" s="6">
        <v>20160.41</v>
      </c>
    </row>
    <row r="1057" spans="1:2" x14ac:dyDescent="0.25">
      <c r="A1057" s="5">
        <v>40939</v>
      </c>
      <c r="B1057" s="6">
        <v>20390.490000000002</v>
      </c>
    </row>
    <row r="1058" spans="1:2" x14ac:dyDescent="0.25">
      <c r="A1058" s="5">
        <v>40940</v>
      </c>
      <c r="B1058" s="6">
        <v>20333.37</v>
      </c>
    </row>
    <row r="1059" spans="1:2" x14ac:dyDescent="0.25">
      <c r="A1059" s="5">
        <v>40941</v>
      </c>
      <c r="B1059" s="6">
        <v>20739.45</v>
      </c>
    </row>
    <row r="1060" spans="1:2" x14ac:dyDescent="0.25">
      <c r="A1060" s="5">
        <v>40942</v>
      </c>
      <c r="B1060" s="6">
        <v>20756.98</v>
      </c>
    </row>
    <row r="1061" spans="1:2" x14ac:dyDescent="0.25">
      <c r="A1061" s="5">
        <v>40945</v>
      </c>
      <c r="B1061" s="6">
        <v>20709.939999999999</v>
      </c>
    </row>
    <row r="1062" spans="1:2" x14ac:dyDescent="0.25">
      <c r="A1062" s="5">
        <v>40946</v>
      </c>
      <c r="B1062" s="6">
        <v>20699.189999999999</v>
      </c>
    </row>
    <row r="1063" spans="1:2" x14ac:dyDescent="0.25">
      <c r="A1063" s="5">
        <v>40947</v>
      </c>
      <c r="B1063" s="6">
        <v>21018.46</v>
      </c>
    </row>
    <row r="1064" spans="1:2" x14ac:dyDescent="0.25">
      <c r="A1064" s="5">
        <v>40948</v>
      </c>
      <c r="B1064" s="6">
        <v>21010.01</v>
      </c>
    </row>
    <row r="1065" spans="1:2" x14ac:dyDescent="0.25">
      <c r="A1065" s="5">
        <v>40949</v>
      </c>
      <c r="B1065" s="6">
        <v>20783.86</v>
      </c>
    </row>
    <row r="1066" spans="1:2" x14ac:dyDescent="0.25">
      <c r="A1066" s="5">
        <v>40952</v>
      </c>
      <c r="B1066" s="6">
        <v>20887.400000000001</v>
      </c>
    </row>
    <row r="1067" spans="1:2" x14ac:dyDescent="0.25">
      <c r="A1067" s="5">
        <v>40953</v>
      </c>
      <c r="B1067" s="6">
        <v>20917.830000000002</v>
      </c>
    </row>
    <row r="1068" spans="1:2" x14ac:dyDescent="0.25">
      <c r="A1068" s="5">
        <v>40954</v>
      </c>
      <c r="B1068" s="6">
        <v>21365.23</v>
      </c>
    </row>
    <row r="1069" spans="1:2" x14ac:dyDescent="0.25">
      <c r="A1069" s="5">
        <v>40955</v>
      </c>
      <c r="B1069" s="6">
        <v>21277.279999999999</v>
      </c>
    </row>
    <row r="1070" spans="1:2" x14ac:dyDescent="0.25">
      <c r="A1070" s="5">
        <v>40956</v>
      </c>
      <c r="B1070" s="6">
        <v>21491.62</v>
      </c>
    </row>
    <row r="1071" spans="1:2" x14ac:dyDescent="0.25">
      <c r="A1071" s="5">
        <v>40959</v>
      </c>
      <c r="B1071" s="6">
        <v>21424.79</v>
      </c>
    </row>
    <row r="1072" spans="1:2" x14ac:dyDescent="0.25">
      <c r="A1072" s="5">
        <v>40960</v>
      </c>
      <c r="B1072" s="6">
        <v>21478.720000000001</v>
      </c>
    </row>
    <row r="1073" spans="1:2" x14ac:dyDescent="0.25">
      <c r="A1073" s="5">
        <v>40961</v>
      </c>
      <c r="B1073" s="6">
        <v>21549.279999999999</v>
      </c>
    </row>
    <row r="1074" spans="1:2" x14ac:dyDescent="0.25">
      <c r="A1074" s="5">
        <v>40962</v>
      </c>
      <c r="B1074" s="6">
        <v>21380.99</v>
      </c>
    </row>
    <row r="1075" spans="1:2" x14ac:dyDescent="0.25">
      <c r="A1075" s="5">
        <v>40963</v>
      </c>
      <c r="B1075" s="6">
        <v>21406.86</v>
      </c>
    </row>
    <row r="1076" spans="1:2" x14ac:dyDescent="0.25">
      <c r="A1076" s="5">
        <v>40966</v>
      </c>
      <c r="B1076" s="6">
        <v>21217.86</v>
      </c>
    </row>
    <row r="1077" spans="1:2" x14ac:dyDescent="0.25">
      <c r="A1077" s="5">
        <v>40967</v>
      </c>
      <c r="B1077" s="6">
        <v>21568.73</v>
      </c>
    </row>
    <row r="1078" spans="1:2" x14ac:dyDescent="0.25">
      <c r="A1078" s="5">
        <v>40968</v>
      </c>
      <c r="B1078" s="6">
        <v>21680.080000000002</v>
      </c>
    </row>
    <row r="1079" spans="1:2" x14ac:dyDescent="0.25">
      <c r="A1079" s="5">
        <v>40969</v>
      </c>
      <c r="B1079" s="6">
        <v>21387.96</v>
      </c>
    </row>
    <row r="1080" spans="1:2" x14ac:dyDescent="0.25">
      <c r="A1080" s="5">
        <v>40970</v>
      </c>
      <c r="B1080" s="6">
        <v>21562.26</v>
      </c>
    </row>
    <row r="1081" spans="1:2" x14ac:dyDescent="0.25">
      <c r="A1081" s="5">
        <v>40973</v>
      </c>
      <c r="B1081" s="6">
        <v>21265.31</v>
      </c>
    </row>
    <row r="1082" spans="1:2" x14ac:dyDescent="0.25">
      <c r="A1082" s="5">
        <v>40974</v>
      </c>
      <c r="B1082" s="6">
        <v>20806.25</v>
      </c>
    </row>
    <row r="1083" spans="1:2" x14ac:dyDescent="0.25">
      <c r="A1083" s="5">
        <v>40975</v>
      </c>
      <c r="B1083" s="6">
        <v>20627.78</v>
      </c>
    </row>
    <row r="1084" spans="1:2" x14ac:dyDescent="0.25">
      <c r="A1084" s="5">
        <v>40976</v>
      </c>
      <c r="B1084" s="6">
        <v>20900.73</v>
      </c>
    </row>
    <row r="1085" spans="1:2" x14ac:dyDescent="0.25">
      <c r="A1085" s="5">
        <v>40977</v>
      </c>
      <c r="B1085" s="6">
        <v>21086</v>
      </c>
    </row>
    <row r="1086" spans="1:2" x14ac:dyDescent="0.25">
      <c r="A1086" s="5">
        <v>40980</v>
      </c>
      <c r="B1086" s="6">
        <v>21134.18</v>
      </c>
    </row>
    <row r="1087" spans="1:2" x14ac:dyDescent="0.25">
      <c r="A1087" s="5">
        <v>40981</v>
      </c>
      <c r="B1087" s="6">
        <v>21339.7</v>
      </c>
    </row>
    <row r="1088" spans="1:2" x14ac:dyDescent="0.25">
      <c r="A1088" s="5">
        <v>40982</v>
      </c>
      <c r="B1088" s="6">
        <v>21307.89</v>
      </c>
    </row>
    <row r="1089" spans="1:2" x14ac:dyDescent="0.25">
      <c r="A1089" s="5">
        <v>40983</v>
      </c>
      <c r="B1089" s="6">
        <v>21353.53</v>
      </c>
    </row>
    <row r="1090" spans="1:2" x14ac:dyDescent="0.25">
      <c r="A1090" s="5">
        <v>40984</v>
      </c>
      <c r="B1090" s="6">
        <v>21317.85</v>
      </c>
    </row>
    <row r="1091" spans="1:2" x14ac:dyDescent="0.25">
      <c r="A1091" s="5">
        <v>40987</v>
      </c>
      <c r="B1091" s="6">
        <v>21115.29</v>
      </c>
    </row>
    <row r="1092" spans="1:2" x14ac:dyDescent="0.25">
      <c r="A1092" s="5">
        <v>40988</v>
      </c>
      <c r="B1092" s="6">
        <v>20888.240000000002</v>
      </c>
    </row>
    <row r="1093" spans="1:2" x14ac:dyDescent="0.25">
      <c r="A1093" s="5">
        <v>40989</v>
      </c>
      <c r="B1093" s="6">
        <v>20856.63</v>
      </c>
    </row>
    <row r="1094" spans="1:2" x14ac:dyDescent="0.25">
      <c r="A1094" s="5">
        <v>40990</v>
      </c>
      <c r="B1094" s="6">
        <v>20901.560000000001</v>
      </c>
    </row>
    <row r="1095" spans="1:2" x14ac:dyDescent="0.25">
      <c r="A1095" s="5">
        <v>40991</v>
      </c>
      <c r="B1095" s="6">
        <v>20668.8</v>
      </c>
    </row>
    <row r="1096" spans="1:2" x14ac:dyDescent="0.25">
      <c r="A1096" s="5">
        <v>40994</v>
      </c>
      <c r="B1096" s="6">
        <v>20668.86</v>
      </c>
    </row>
    <row r="1097" spans="1:2" x14ac:dyDescent="0.25">
      <c r="A1097" s="5">
        <v>40995</v>
      </c>
      <c r="B1097" s="6">
        <v>21046.91</v>
      </c>
    </row>
    <row r="1098" spans="1:2" x14ac:dyDescent="0.25">
      <c r="A1098" s="5">
        <v>40996</v>
      </c>
      <c r="B1098" s="6">
        <v>20885.419999999998</v>
      </c>
    </row>
    <row r="1099" spans="1:2" x14ac:dyDescent="0.25">
      <c r="A1099" s="5">
        <v>40997</v>
      </c>
      <c r="B1099" s="6">
        <v>20609.39</v>
      </c>
    </row>
    <row r="1100" spans="1:2" x14ac:dyDescent="0.25">
      <c r="A1100" s="5">
        <v>40998</v>
      </c>
      <c r="B1100" s="6">
        <v>20555.580000000002</v>
      </c>
    </row>
    <row r="1101" spans="1:2" x14ac:dyDescent="0.25">
      <c r="A1101" s="5">
        <v>41001</v>
      </c>
      <c r="B1101" s="6">
        <v>20522.259999999998</v>
      </c>
    </row>
    <row r="1102" spans="1:2" x14ac:dyDescent="0.25">
      <c r="A1102" s="5">
        <v>41002</v>
      </c>
      <c r="B1102" s="6">
        <v>20790.98</v>
      </c>
    </row>
    <row r="1103" spans="1:2" x14ac:dyDescent="0.25">
      <c r="A1103" s="5">
        <v>41004</v>
      </c>
      <c r="B1103" s="6">
        <v>20593</v>
      </c>
    </row>
    <row r="1104" spans="1:2" x14ac:dyDescent="0.25">
      <c r="A1104" s="5">
        <v>41009</v>
      </c>
      <c r="B1104" s="6">
        <v>20356.240000000002</v>
      </c>
    </row>
    <row r="1105" spans="1:2" x14ac:dyDescent="0.25">
      <c r="A1105" s="5">
        <v>41010</v>
      </c>
      <c r="B1105" s="6">
        <v>20140.669999999998</v>
      </c>
    </row>
    <row r="1106" spans="1:2" x14ac:dyDescent="0.25">
      <c r="A1106" s="5">
        <v>41011</v>
      </c>
      <c r="B1106" s="6">
        <v>20327.32</v>
      </c>
    </row>
    <row r="1107" spans="1:2" x14ac:dyDescent="0.25">
      <c r="A1107" s="5">
        <v>41012</v>
      </c>
      <c r="B1107" s="6">
        <v>20701.04</v>
      </c>
    </row>
    <row r="1108" spans="1:2" x14ac:dyDescent="0.25">
      <c r="A1108" s="5">
        <v>41015</v>
      </c>
      <c r="B1108" s="6">
        <v>20610.64</v>
      </c>
    </row>
    <row r="1109" spans="1:2" x14ac:dyDescent="0.25">
      <c r="A1109" s="5">
        <v>41016</v>
      </c>
      <c r="B1109" s="6">
        <v>20562.310000000001</v>
      </c>
    </row>
    <row r="1110" spans="1:2" x14ac:dyDescent="0.25">
      <c r="A1110" s="5">
        <v>41017</v>
      </c>
      <c r="B1110" s="6">
        <v>20780.73</v>
      </c>
    </row>
    <row r="1111" spans="1:2" x14ac:dyDescent="0.25">
      <c r="A1111" s="5">
        <v>41018</v>
      </c>
      <c r="B1111" s="6">
        <v>20995.01</v>
      </c>
    </row>
    <row r="1112" spans="1:2" x14ac:dyDescent="0.25">
      <c r="A1112" s="5">
        <v>41019</v>
      </c>
      <c r="B1112" s="6">
        <v>21010.639999999999</v>
      </c>
    </row>
    <row r="1113" spans="1:2" x14ac:dyDescent="0.25">
      <c r="A1113" s="5">
        <v>41022</v>
      </c>
      <c r="B1113" s="6">
        <v>20624.39</v>
      </c>
    </row>
    <row r="1114" spans="1:2" x14ac:dyDescent="0.25">
      <c r="A1114" s="5">
        <v>41023</v>
      </c>
      <c r="B1114" s="6">
        <v>20677.16</v>
      </c>
    </row>
    <row r="1115" spans="1:2" x14ac:dyDescent="0.25">
      <c r="A1115" s="5">
        <v>41024</v>
      </c>
      <c r="B1115" s="6">
        <v>20646.29</v>
      </c>
    </row>
    <row r="1116" spans="1:2" x14ac:dyDescent="0.25">
      <c r="A1116" s="5">
        <v>41025</v>
      </c>
      <c r="B1116" s="6">
        <v>20809.71</v>
      </c>
    </row>
    <row r="1117" spans="1:2" x14ac:dyDescent="0.25">
      <c r="A1117" s="5">
        <v>41026</v>
      </c>
      <c r="B1117" s="6">
        <v>20741.45</v>
      </c>
    </row>
    <row r="1118" spans="1:2" x14ac:dyDescent="0.25">
      <c r="A1118" s="5">
        <v>41029</v>
      </c>
      <c r="B1118" s="6">
        <v>21094.21</v>
      </c>
    </row>
    <row r="1119" spans="1:2" x14ac:dyDescent="0.25">
      <c r="A1119" s="5">
        <v>41031</v>
      </c>
      <c r="B1119" s="6">
        <v>21309.08</v>
      </c>
    </row>
    <row r="1120" spans="1:2" x14ac:dyDescent="0.25">
      <c r="A1120" s="5">
        <v>41032</v>
      </c>
      <c r="B1120" s="6">
        <v>21249.53</v>
      </c>
    </row>
    <row r="1121" spans="1:2" x14ac:dyDescent="0.25">
      <c r="A1121" s="5">
        <v>41033</v>
      </c>
      <c r="B1121" s="6">
        <v>21086</v>
      </c>
    </row>
    <row r="1122" spans="1:2" x14ac:dyDescent="0.25">
      <c r="A1122" s="5">
        <v>41036</v>
      </c>
      <c r="B1122" s="6">
        <v>20536.650000000001</v>
      </c>
    </row>
    <row r="1123" spans="1:2" x14ac:dyDescent="0.25">
      <c r="A1123" s="5">
        <v>41037</v>
      </c>
      <c r="B1123" s="6">
        <v>20484.75</v>
      </c>
    </row>
    <row r="1124" spans="1:2" x14ac:dyDescent="0.25">
      <c r="A1124" s="5">
        <v>41038</v>
      </c>
      <c r="B1124" s="6">
        <v>20330.64</v>
      </c>
    </row>
    <row r="1125" spans="1:2" x14ac:dyDescent="0.25">
      <c r="A1125" s="5">
        <v>41039</v>
      </c>
      <c r="B1125" s="6">
        <v>20227.28</v>
      </c>
    </row>
    <row r="1126" spans="1:2" x14ac:dyDescent="0.25">
      <c r="A1126" s="5">
        <v>41040</v>
      </c>
      <c r="B1126" s="6">
        <v>19964.63</v>
      </c>
    </row>
    <row r="1127" spans="1:2" x14ac:dyDescent="0.25">
      <c r="A1127" s="5">
        <v>41043</v>
      </c>
      <c r="B1127" s="6">
        <v>19735.04</v>
      </c>
    </row>
    <row r="1128" spans="1:2" x14ac:dyDescent="0.25">
      <c r="A1128" s="5">
        <v>41044</v>
      </c>
      <c r="B1128" s="6">
        <v>19894.310000000001</v>
      </c>
    </row>
    <row r="1129" spans="1:2" x14ac:dyDescent="0.25">
      <c r="A1129" s="5">
        <v>41045</v>
      </c>
      <c r="B1129" s="6">
        <v>19259.830000000002</v>
      </c>
    </row>
    <row r="1130" spans="1:2" x14ac:dyDescent="0.25">
      <c r="A1130" s="5">
        <v>41046</v>
      </c>
      <c r="B1130" s="6">
        <v>19200.93</v>
      </c>
    </row>
    <row r="1131" spans="1:2" x14ac:dyDescent="0.25">
      <c r="A1131" s="5">
        <v>41047</v>
      </c>
      <c r="B1131" s="6">
        <v>18951.849999999999</v>
      </c>
    </row>
    <row r="1132" spans="1:2" x14ac:dyDescent="0.25">
      <c r="A1132" s="5">
        <v>41050</v>
      </c>
      <c r="B1132" s="6">
        <v>18922.32</v>
      </c>
    </row>
    <row r="1133" spans="1:2" x14ac:dyDescent="0.25">
      <c r="A1133" s="5">
        <v>41051</v>
      </c>
      <c r="B1133" s="6">
        <v>19039.150000000001</v>
      </c>
    </row>
    <row r="1134" spans="1:2" x14ac:dyDescent="0.25">
      <c r="A1134" s="5">
        <v>41052</v>
      </c>
      <c r="B1134" s="6">
        <v>18786.189999999999</v>
      </c>
    </row>
    <row r="1135" spans="1:2" x14ac:dyDescent="0.25">
      <c r="A1135" s="5">
        <v>41053</v>
      </c>
      <c r="B1135" s="6">
        <v>18666.400000000001</v>
      </c>
    </row>
    <row r="1136" spans="1:2" x14ac:dyDescent="0.25">
      <c r="A1136" s="5">
        <v>41054</v>
      </c>
      <c r="B1136" s="6">
        <v>18713.41</v>
      </c>
    </row>
    <row r="1137" spans="1:2" x14ac:dyDescent="0.25">
      <c r="A1137" s="5">
        <v>41057</v>
      </c>
      <c r="B1137" s="6">
        <v>18800.990000000002</v>
      </c>
    </row>
    <row r="1138" spans="1:2" x14ac:dyDescent="0.25">
      <c r="A1138" s="5">
        <v>41058</v>
      </c>
      <c r="B1138" s="6">
        <v>19055.46</v>
      </c>
    </row>
    <row r="1139" spans="1:2" x14ac:dyDescent="0.25">
      <c r="A1139" s="5">
        <v>41059</v>
      </c>
      <c r="B1139" s="6">
        <v>18690.22</v>
      </c>
    </row>
    <row r="1140" spans="1:2" x14ac:dyDescent="0.25">
      <c r="A1140" s="5">
        <v>41060</v>
      </c>
      <c r="B1140" s="6">
        <v>18629.52</v>
      </c>
    </row>
    <row r="1141" spans="1:2" x14ac:dyDescent="0.25">
      <c r="A1141" s="5">
        <v>41061</v>
      </c>
      <c r="B1141" s="6">
        <v>18558.34</v>
      </c>
    </row>
    <row r="1142" spans="1:2" x14ac:dyDescent="0.25">
      <c r="A1142" s="5">
        <v>41064</v>
      </c>
      <c r="B1142" s="6">
        <v>18185.59</v>
      </c>
    </row>
    <row r="1143" spans="1:2" x14ac:dyDescent="0.25">
      <c r="A1143" s="5">
        <v>41065</v>
      </c>
      <c r="B1143" s="6">
        <v>18259.03</v>
      </c>
    </row>
    <row r="1144" spans="1:2" x14ac:dyDescent="0.25">
      <c r="A1144" s="5">
        <v>41066</v>
      </c>
      <c r="B1144" s="6">
        <v>18520.53</v>
      </c>
    </row>
    <row r="1145" spans="1:2" x14ac:dyDescent="0.25">
      <c r="A1145" s="5">
        <v>41067</v>
      </c>
      <c r="B1145" s="6">
        <v>18678.29</v>
      </c>
    </row>
    <row r="1146" spans="1:2" x14ac:dyDescent="0.25">
      <c r="A1146" s="5">
        <v>41068</v>
      </c>
      <c r="B1146" s="6">
        <v>18502.34</v>
      </c>
    </row>
    <row r="1147" spans="1:2" x14ac:dyDescent="0.25">
      <c r="A1147" s="5">
        <v>41071</v>
      </c>
      <c r="B1147" s="6">
        <v>18953.63</v>
      </c>
    </row>
    <row r="1148" spans="1:2" x14ac:dyDescent="0.25">
      <c r="A1148" s="5">
        <v>41072</v>
      </c>
      <c r="B1148" s="6">
        <v>18872.560000000001</v>
      </c>
    </row>
    <row r="1149" spans="1:2" x14ac:dyDescent="0.25">
      <c r="A1149" s="5">
        <v>41073</v>
      </c>
      <c r="B1149" s="6">
        <v>19026.52</v>
      </c>
    </row>
    <row r="1150" spans="1:2" x14ac:dyDescent="0.25">
      <c r="A1150" s="5">
        <v>41074</v>
      </c>
      <c r="B1150" s="6">
        <v>18808.400000000001</v>
      </c>
    </row>
    <row r="1151" spans="1:2" x14ac:dyDescent="0.25">
      <c r="A1151" s="5">
        <v>41075</v>
      </c>
      <c r="B1151" s="6">
        <v>19233.939999999999</v>
      </c>
    </row>
    <row r="1152" spans="1:2" x14ac:dyDescent="0.25">
      <c r="A1152" s="5">
        <v>41078</v>
      </c>
      <c r="B1152" s="6">
        <v>19427.810000000001</v>
      </c>
    </row>
    <row r="1153" spans="1:2" x14ac:dyDescent="0.25">
      <c r="A1153" s="5">
        <v>41079</v>
      </c>
      <c r="B1153" s="6">
        <v>19416.669999999998</v>
      </c>
    </row>
    <row r="1154" spans="1:2" x14ac:dyDescent="0.25">
      <c r="A1154" s="5">
        <v>41080</v>
      </c>
      <c r="B1154" s="6">
        <v>19518.849999999999</v>
      </c>
    </row>
    <row r="1155" spans="1:2" x14ac:dyDescent="0.25">
      <c r="A1155" s="5">
        <v>41081</v>
      </c>
      <c r="B1155" s="6">
        <v>19265.07</v>
      </c>
    </row>
    <row r="1156" spans="1:2" x14ac:dyDescent="0.25">
      <c r="A1156" s="5">
        <v>41082</v>
      </c>
      <c r="B1156" s="6">
        <v>18995.13</v>
      </c>
    </row>
    <row r="1157" spans="1:2" x14ac:dyDescent="0.25">
      <c r="A1157" s="5">
        <v>41085</v>
      </c>
      <c r="B1157" s="6">
        <v>18897.45</v>
      </c>
    </row>
    <row r="1158" spans="1:2" x14ac:dyDescent="0.25">
      <c r="A1158" s="5">
        <v>41086</v>
      </c>
      <c r="B1158" s="6">
        <v>18981.84</v>
      </c>
    </row>
    <row r="1159" spans="1:2" x14ac:dyDescent="0.25">
      <c r="A1159" s="5">
        <v>41087</v>
      </c>
      <c r="B1159" s="6">
        <v>19176.95</v>
      </c>
    </row>
    <row r="1160" spans="1:2" x14ac:dyDescent="0.25">
      <c r="A1160" s="5">
        <v>41088</v>
      </c>
      <c r="B1160" s="6">
        <v>19025.27</v>
      </c>
    </row>
    <row r="1161" spans="1:2" x14ac:dyDescent="0.25">
      <c r="A1161" s="5">
        <v>41089</v>
      </c>
      <c r="B1161" s="6">
        <v>19441.46</v>
      </c>
    </row>
    <row r="1162" spans="1:2" x14ac:dyDescent="0.25">
      <c r="A1162" s="5">
        <v>41093</v>
      </c>
      <c r="B1162" s="6">
        <v>19735.53</v>
      </c>
    </row>
    <row r="1163" spans="1:2" x14ac:dyDescent="0.25">
      <c r="A1163" s="5">
        <v>41094</v>
      </c>
      <c r="B1163" s="6">
        <v>19709.75</v>
      </c>
    </row>
    <row r="1164" spans="1:2" x14ac:dyDescent="0.25">
      <c r="A1164" s="5">
        <v>41095</v>
      </c>
      <c r="B1164" s="6">
        <v>19809.13</v>
      </c>
    </row>
    <row r="1165" spans="1:2" x14ac:dyDescent="0.25">
      <c r="A1165" s="5">
        <v>41096</v>
      </c>
      <c r="B1165" s="6">
        <v>19800.64</v>
      </c>
    </row>
    <row r="1166" spans="1:2" x14ac:dyDescent="0.25">
      <c r="A1166" s="5">
        <v>41099</v>
      </c>
      <c r="B1166" s="6">
        <v>19428.09</v>
      </c>
    </row>
    <row r="1167" spans="1:2" x14ac:dyDescent="0.25">
      <c r="A1167" s="5">
        <v>41100</v>
      </c>
      <c r="B1167" s="6">
        <v>19396.36</v>
      </c>
    </row>
    <row r="1168" spans="1:2" x14ac:dyDescent="0.25">
      <c r="A1168" s="5">
        <v>41101</v>
      </c>
      <c r="B1168" s="6">
        <v>19419.87</v>
      </c>
    </row>
    <row r="1169" spans="1:2" x14ac:dyDescent="0.25">
      <c r="A1169" s="5">
        <v>41102</v>
      </c>
      <c r="B1169" s="6">
        <v>19025.11</v>
      </c>
    </row>
    <row r="1170" spans="1:2" x14ac:dyDescent="0.25">
      <c r="A1170" s="5">
        <v>41103</v>
      </c>
      <c r="B1170" s="6">
        <v>19092.63</v>
      </c>
    </row>
    <row r="1171" spans="1:2" x14ac:dyDescent="0.25">
      <c r="A1171" s="5">
        <v>41106</v>
      </c>
      <c r="B1171" s="6">
        <v>19121.34</v>
      </c>
    </row>
    <row r="1172" spans="1:2" x14ac:dyDescent="0.25">
      <c r="A1172" s="5">
        <v>41107</v>
      </c>
      <c r="B1172" s="6">
        <v>19455.330000000002</v>
      </c>
    </row>
    <row r="1173" spans="1:2" x14ac:dyDescent="0.25">
      <c r="A1173" s="5">
        <v>41108</v>
      </c>
      <c r="B1173" s="6">
        <v>19239.88</v>
      </c>
    </row>
    <row r="1174" spans="1:2" x14ac:dyDescent="0.25">
      <c r="A1174" s="5">
        <v>41109</v>
      </c>
      <c r="B1174" s="6">
        <v>19559.05</v>
      </c>
    </row>
    <row r="1175" spans="1:2" x14ac:dyDescent="0.25">
      <c r="A1175" s="5">
        <v>41110</v>
      </c>
      <c r="B1175" s="6">
        <v>19640.8</v>
      </c>
    </row>
    <row r="1176" spans="1:2" x14ac:dyDescent="0.25">
      <c r="A1176" s="5">
        <v>41113</v>
      </c>
      <c r="B1176" s="6">
        <v>19053.47</v>
      </c>
    </row>
    <row r="1177" spans="1:2" x14ac:dyDescent="0.25">
      <c r="A1177" s="5">
        <v>41114</v>
      </c>
      <c r="B1177" s="6">
        <v>18903.2</v>
      </c>
    </row>
    <row r="1178" spans="1:2" x14ac:dyDescent="0.25">
      <c r="A1178" s="5">
        <v>41115</v>
      </c>
      <c r="B1178" s="6">
        <v>18877.330000000002</v>
      </c>
    </row>
    <row r="1179" spans="1:2" x14ac:dyDescent="0.25">
      <c r="A1179" s="5">
        <v>41116</v>
      </c>
      <c r="B1179" s="6">
        <v>18892.79</v>
      </c>
    </row>
    <row r="1180" spans="1:2" x14ac:dyDescent="0.25">
      <c r="A1180" s="5">
        <v>41117</v>
      </c>
      <c r="B1180" s="6">
        <v>19274.96</v>
      </c>
    </row>
    <row r="1181" spans="1:2" x14ac:dyDescent="0.25">
      <c r="A1181" s="5">
        <v>41120</v>
      </c>
      <c r="B1181" s="6">
        <v>19585.400000000001</v>
      </c>
    </row>
    <row r="1182" spans="1:2" x14ac:dyDescent="0.25">
      <c r="A1182" s="5">
        <v>41121</v>
      </c>
      <c r="B1182" s="6">
        <v>19796.810000000001</v>
      </c>
    </row>
    <row r="1183" spans="1:2" x14ac:dyDescent="0.25">
      <c r="A1183" s="5">
        <v>41122</v>
      </c>
      <c r="B1183" s="6">
        <v>19820.38</v>
      </c>
    </row>
    <row r="1184" spans="1:2" x14ac:dyDescent="0.25">
      <c r="A1184" s="5">
        <v>41123</v>
      </c>
      <c r="B1184" s="6">
        <v>19690.2</v>
      </c>
    </row>
    <row r="1185" spans="1:2" x14ac:dyDescent="0.25">
      <c r="A1185" s="5">
        <v>41124</v>
      </c>
      <c r="B1185" s="6">
        <v>19666.18</v>
      </c>
    </row>
    <row r="1186" spans="1:2" x14ac:dyDescent="0.25">
      <c r="A1186" s="5">
        <v>41127</v>
      </c>
      <c r="B1186" s="6">
        <v>19998.72</v>
      </c>
    </row>
    <row r="1187" spans="1:2" x14ac:dyDescent="0.25">
      <c r="A1187" s="5">
        <v>41128</v>
      </c>
      <c r="B1187" s="6">
        <v>20072.55</v>
      </c>
    </row>
    <row r="1188" spans="1:2" x14ac:dyDescent="0.25">
      <c r="A1188" s="5">
        <v>41129</v>
      </c>
      <c r="B1188" s="6">
        <v>20065.52</v>
      </c>
    </row>
    <row r="1189" spans="1:2" x14ac:dyDescent="0.25">
      <c r="A1189" s="5">
        <v>41130</v>
      </c>
      <c r="B1189" s="6">
        <v>20269.47</v>
      </c>
    </row>
    <row r="1190" spans="1:2" x14ac:dyDescent="0.25">
      <c r="A1190" s="5">
        <v>41131</v>
      </c>
      <c r="B1190" s="6">
        <v>20136.12</v>
      </c>
    </row>
    <row r="1191" spans="1:2" x14ac:dyDescent="0.25">
      <c r="A1191" s="5">
        <v>41134</v>
      </c>
      <c r="B1191" s="6">
        <v>20081.36</v>
      </c>
    </row>
    <row r="1192" spans="1:2" x14ac:dyDescent="0.25">
      <c r="A1192" s="5">
        <v>41135</v>
      </c>
      <c r="B1192" s="6">
        <v>20291.68</v>
      </c>
    </row>
    <row r="1193" spans="1:2" x14ac:dyDescent="0.25">
      <c r="A1193" s="5">
        <v>41136</v>
      </c>
      <c r="B1193" s="6">
        <v>20052.29</v>
      </c>
    </row>
    <row r="1194" spans="1:2" x14ac:dyDescent="0.25">
      <c r="A1194" s="5">
        <v>41137</v>
      </c>
      <c r="B1194" s="6">
        <v>19962.95</v>
      </c>
    </row>
    <row r="1195" spans="1:2" x14ac:dyDescent="0.25">
      <c r="A1195" s="5">
        <v>41138</v>
      </c>
      <c r="B1195" s="6">
        <v>20116.07</v>
      </c>
    </row>
    <row r="1196" spans="1:2" x14ac:dyDescent="0.25">
      <c r="A1196" s="5">
        <v>41141</v>
      </c>
      <c r="B1196" s="6">
        <v>20104.27</v>
      </c>
    </row>
    <row r="1197" spans="1:2" x14ac:dyDescent="0.25">
      <c r="A1197" s="5">
        <v>41142</v>
      </c>
      <c r="B1197" s="6">
        <v>20100.09</v>
      </c>
    </row>
    <row r="1198" spans="1:2" x14ac:dyDescent="0.25">
      <c r="A1198" s="5">
        <v>41143</v>
      </c>
      <c r="B1198" s="6">
        <v>19887.78</v>
      </c>
    </row>
    <row r="1199" spans="1:2" x14ac:dyDescent="0.25">
      <c r="A1199" s="5">
        <v>41144</v>
      </c>
      <c r="B1199" s="6">
        <v>20132.240000000002</v>
      </c>
    </row>
    <row r="1200" spans="1:2" x14ac:dyDescent="0.25">
      <c r="A1200" s="5">
        <v>41145</v>
      </c>
      <c r="B1200" s="6">
        <v>19880.03</v>
      </c>
    </row>
    <row r="1201" spans="1:2" x14ac:dyDescent="0.25">
      <c r="A1201" s="5">
        <v>41148</v>
      </c>
      <c r="B1201" s="6">
        <v>19798.669999999998</v>
      </c>
    </row>
    <row r="1202" spans="1:2" x14ac:dyDescent="0.25">
      <c r="A1202" s="5">
        <v>41149</v>
      </c>
      <c r="B1202" s="6">
        <v>19811.8</v>
      </c>
    </row>
    <row r="1203" spans="1:2" x14ac:dyDescent="0.25">
      <c r="A1203" s="5">
        <v>41150</v>
      </c>
      <c r="B1203" s="6">
        <v>19788.509999999998</v>
      </c>
    </row>
    <row r="1204" spans="1:2" x14ac:dyDescent="0.25">
      <c r="A1204" s="5">
        <v>41151</v>
      </c>
      <c r="B1204" s="6">
        <v>19552.91</v>
      </c>
    </row>
    <row r="1205" spans="1:2" x14ac:dyDescent="0.25">
      <c r="A1205" s="5">
        <v>41152</v>
      </c>
      <c r="B1205" s="6">
        <v>19482.57</v>
      </c>
    </row>
    <row r="1206" spans="1:2" x14ac:dyDescent="0.25">
      <c r="A1206" s="5">
        <v>41155</v>
      </c>
      <c r="B1206" s="6">
        <v>19559.21</v>
      </c>
    </row>
    <row r="1207" spans="1:2" x14ac:dyDescent="0.25">
      <c r="A1207" s="5">
        <v>41156</v>
      </c>
      <c r="B1207" s="6">
        <v>19429.91</v>
      </c>
    </row>
    <row r="1208" spans="1:2" x14ac:dyDescent="0.25">
      <c r="A1208" s="5">
        <v>41157</v>
      </c>
      <c r="B1208" s="6">
        <v>19145.07</v>
      </c>
    </row>
    <row r="1209" spans="1:2" x14ac:dyDescent="0.25">
      <c r="A1209" s="5">
        <v>41158</v>
      </c>
      <c r="B1209" s="6">
        <v>19209.3</v>
      </c>
    </row>
    <row r="1210" spans="1:2" x14ac:dyDescent="0.25">
      <c r="A1210" s="5">
        <v>41159</v>
      </c>
      <c r="B1210" s="6">
        <v>19802.16</v>
      </c>
    </row>
    <row r="1211" spans="1:2" x14ac:dyDescent="0.25">
      <c r="A1211" s="5">
        <v>41162</v>
      </c>
      <c r="B1211" s="6">
        <v>19827.169999999998</v>
      </c>
    </row>
    <row r="1212" spans="1:2" x14ac:dyDescent="0.25">
      <c r="A1212" s="5">
        <v>41163</v>
      </c>
      <c r="B1212" s="6">
        <v>19857.88</v>
      </c>
    </row>
    <row r="1213" spans="1:2" x14ac:dyDescent="0.25">
      <c r="A1213" s="5">
        <v>41164</v>
      </c>
      <c r="B1213" s="6">
        <v>20075.39</v>
      </c>
    </row>
    <row r="1214" spans="1:2" x14ac:dyDescent="0.25">
      <c r="A1214" s="5">
        <v>41165</v>
      </c>
      <c r="B1214" s="6">
        <v>20047.63</v>
      </c>
    </row>
    <row r="1215" spans="1:2" x14ac:dyDescent="0.25">
      <c r="A1215" s="5">
        <v>41166</v>
      </c>
      <c r="B1215" s="6">
        <v>20629.78</v>
      </c>
    </row>
    <row r="1216" spans="1:2" x14ac:dyDescent="0.25">
      <c r="A1216" s="5">
        <v>41169</v>
      </c>
      <c r="B1216" s="6">
        <v>20658.11</v>
      </c>
    </row>
    <row r="1217" spans="1:2" x14ac:dyDescent="0.25">
      <c r="A1217" s="5">
        <v>41170</v>
      </c>
      <c r="B1217" s="6">
        <v>20601.93</v>
      </c>
    </row>
    <row r="1218" spans="1:2" x14ac:dyDescent="0.25">
      <c r="A1218" s="5">
        <v>41171</v>
      </c>
      <c r="B1218" s="6">
        <v>20841.91</v>
      </c>
    </row>
    <row r="1219" spans="1:2" x14ac:dyDescent="0.25">
      <c r="A1219" s="5">
        <v>41172</v>
      </c>
      <c r="B1219" s="6">
        <v>20590.919999999998</v>
      </c>
    </row>
    <row r="1220" spans="1:2" x14ac:dyDescent="0.25">
      <c r="A1220" s="5">
        <v>41173</v>
      </c>
      <c r="B1220" s="6">
        <v>20734.939999999999</v>
      </c>
    </row>
    <row r="1221" spans="1:2" x14ac:dyDescent="0.25">
      <c r="A1221" s="5">
        <v>41176</v>
      </c>
      <c r="B1221" s="6">
        <v>20694.7</v>
      </c>
    </row>
    <row r="1222" spans="1:2" x14ac:dyDescent="0.25">
      <c r="A1222" s="5">
        <v>41177</v>
      </c>
      <c r="B1222" s="6">
        <v>20698.68</v>
      </c>
    </row>
    <row r="1223" spans="1:2" x14ac:dyDescent="0.25">
      <c r="A1223" s="5">
        <v>41178</v>
      </c>
      <c r="B1223" s="6">
        <v>20527.73</v>
      </c>
    </row>
    <row r="1224" spans="1:2" x14ac:dyDescent="0.25">
      <c r="A1224" s="5">
        <v>41179</v>
      </c>
      <c r="B1224" s="6">
        <v>20762.29</v>
      </c>
    </row>
    <row r="1225" spans="1:2" x14ac:dyDescent="0.25">
      <c r="A1225" s="5">
        <v>41180</v>
      </c>
      <c r="B1225" s="6">
        <v>20840.38</v>
      </c>
    </row>
    <row r="1226" spans="1:2" x14ac:dyDescent="0.25">
      <c r="A1226" s="5">
        <v>41185</v>
      </c>
      <c r="B1226" s="6">
        <v>20888.28</v>
      </c>
    </row>
    <row r="1227" spans="1:2" x14ac:dyDescent="0.25">
      <c r="A1227" s="5">
        <v>41186</v>
      </c>
      <c r="B1227" s="6">
        <v>20907.95</v>
      </c>
    </row>
    <row r="1228" spans="1:2" x14ac:dyDescent="0.25">
      <c r="A1228" s="5">
        <v>41187</v>
      </c>
      <c r="B1228" s="6">
        <v>21012.38</v>
      </c>
    </row>
    <row r="1229" spans="1:2" x14ac:dyDescent="0.25">
      <c r="A1229" s="5">
        <v>41190</v>
      </c>
      <c r="B1229" s="6">
        <v>20824.560000000001</v>
      </c>
    </row>
    <row r="1230" spans="1:2" x14ac:dyDescent="0.25">
      <c r="A1230" s="5">
        <v>41191</v>
      </c>
      <c r="B1230" s="6">
        <v>20937.28</v>
      </c>
    </row>
    <row r="1231" spans="1:2" x14ac:dyDescent="0.25">
      <c r="A1231" s="5">
        <v>41192</v>
      </c>
      <c r="B1231" s="6">
        <v>20919.599999999999</v>
      </c>
    </row>
    <row r="1232" spans="1:2" x14ac:dyDescent="0.25">
      <c r="A1232" s="5">
        <v>41193</v>
      </c>
      <c r="B1232" s="6">
        <v>20999.05</v>
      </c>
    </row>
    <row r="1233" spans="1:2" x14ac:dyDescent="0.25">
      <c r="A1233" s="5">
        <v>41194</v>
      </c>
      <c r="B1233" s="6">
        <v>21136.43</v>
      </c>
    </row>
    <row r="1234" spans="1:2" x14ac:dyDescent="0.25">
      <c r="A1234" s="5">
        <v>41197</v>
      </c>
      <c r="B1234" s="6">
        <v>21148.25</v>
      </c>
    </row>
    <row r="1235" spans="1:2" x14ac:dyDescent="0.25">
      <c r="A1235" s="5">
        <v>41198</v>
      </c>
      <c r="B1235" s="6">
        <v>21207.07</v>
      </c>
    </row>
    <row r="1236" spans="1:2" x14ac:dyDescent="0.25">
      <c r="A1236" s="5">
        <v>41199</v>
      </c>
      <c r="B1236" s="6">
        <v>21416.639999999999</v>
      </c>
    </row>
    <row r="1237" spans="1:2" x14ac:dyDescent="0.25">
      <c r="A1237" s="5">
        <v>41200</v>
      </c>
      <c r="B1237" s="6">
        <v>21518.71</v>
      </c>
    </row>
    <row r="1238" spans="1:2" x14ac:dyDescent="0.25">
      <c r="A1238" s="5">
        <v>41201</v>
      </c>
      <c r="B1238" s="6">
        <v>21551.759999999998</v>
      </c>
    </row>
    <row r="1239" spans="1:2" x14ac:dyDescent="0.25">
      <c r="A1239" s="5">
        <v>41204</v>
      </c>
      <c r="B1239" s="6">
        <v>21697.55</v>
      </c>
    </row>
    <row r="1240" spans="1:2" x14ac:dyDescent="0.25">
      <c r="A1240" s="5">
        <v>41206</v>
      </c>
      <c r="B1240" s="6">
        <v>21763.78</v>
      </c>
    </row>
    <row r="1241" spans="1:2" x14ac:dyDescent="0.25">
      <c r="A1241" s="5">
        <v>41207</v>
      </c>
      <c r="B1241" s="6">
        <v>21810.23</v>
      </c>
    </row>
    <row r="1242" spans="1:2" x14ac:dyDescent="0.25">
      <c r="A1242" s="5">
        <v>41208</v>
      </c>
      <c r="B1242" s="6">
        <v>21545.57</v>
      </c>
    </row>
    <row r="1243" spans="1:2" x14ac:dyDescent="0.25">
      <c r="A1243" s="5">
        <v>41211</v>
      </c>
      <c r="B1243" s="6">
        <v>21511.05</v>
      </c>
    </row>
    <row r="1244" spans="1:2" x14ac:dyDescent="0.25">
      <c r="A1244" s="5">
        <v>41212</v>
      </c>
      <c r="B1244" s="6">
        <v>21428.58</v>
      </c>
    </row>
    <row r="1245" spans="1:2" x14ac:dyDescent="0.25">
      <c r="A1245" s="5">
        <v>41213</v>
      </c>
      <c r="B1245" s="6">
        <v>21641.82</v>
      </c>
    </row>
    <row r="1246" spans="1:2" x14ac:dyDescent="0.25">
      <c r="A1246" s="5">
        <v>41214</v>
      </c>
      <c r="B1246" s="6">
        <v>21821.87</v>
      </c>
    </row>
    <row r="1247" spans="1:2" x14ac:dyDescent="0.25">
      <c r="A1247" s="5">
        <v>41215</v>
      </c>
      <c r="B1247" s="6">
        <v>22111.33</v>
      </c>
    </row>
    <row r="1248" spans="1:2" x14ac:dyDescent="0.25">
      <c r="A1248" s="5">
        <v>41218</v>
      </c>
      <c r="B1248" s="6">
        <v>22006.400000000001</v>
      </c>
    </row>
    <row r="1249" spans="1:2" x14ac:dyDescent="0.25">
      <c r="A1249" s="5">
        <v>41219</v>
      </c>
      <c r="B1249" s="6">
        <v>21944.43</v>
      </c>
    </row>
    <row r="1250" spans="1:2" x14ac:dyDescent="0.25">
      <c r="A1250" s="5">
        <v>41220</v>
      </c>
      <c r="B1250" s="6">
        <v>22099.85</v>
      </c>
    </row>
    <row r="1251" spans="1:2" x14ac:dyDescent="0.25">
      <c r="A1251" s="5">
        <v>41221</v>
      </c>
      <c r="B1251" s="6">
        <v>21566.91</v>
      </c>
    </row>
    <row r="1252" spans="1:2" x14ac:dyDescent="0.25">
      <c r="A1252" s="5">
        <v>41222</v>
      </c>
      <c r="B1252" s="6">
        <v>21384.38</v>
      </c>
    </row>
    <row r="1253" spans="1:2" x14ac:dyDescent="0.25">
      <c r="A1253" s="5">
        <v>41225</v>
      </c>
      <c r="B1253" s="6">
        <v>21430.3</v>
      </c>
    </row>
    <row r="1254" spans="1:2" x14ac:dyDescent="0.25">
      <c r="A1254" s="5">
        <v>41226</v>
      </c>
      <c r="B1254" s="6">
        <v>21188.65</v>
      </c>
    </row>
    <row r="1255" spans="1:2" x14ac:dyDescent="0.25">
      <c r="A1255" s="5">
        <v>41227</v>
      </c>
      <c r="B1255" s="6">
        <v>21441.99</v>
      </c>
    </row>
    <row r="1256" spans="1:2" x14ac:dyDescent="0.25">
      <c r="A1256" s="5">
        <v>41228</v>
      </c>
      <c r="B1256" s="6">
        <v>21108.93</v>
      </c>
    </row>
    <row r="1257" spans="1:2" x14ac:dyDescent="0.25">
      <c r="A1257" s="5">
        <v>41229</v>
      </c>
      <c r="B1257" s="6">
        <v>21159.01</v>
      </c>
    </row>
    <row r="1258" spans="1:2" x14ac:dyDescent="0.25">
      <c r="A1258" s="5">
        <v>41232</v>
      </c>
      <c r="B1258" s="6">
        <v>21262.06</v>
      </c>
    </row>
    <row r="1259" spans="1:2" x14ac:dyDescent="0.25">
      <c r="A1259" s="5">
        <v>41233</v>
      </c>
      <c r="B1259" s="6">
        <v>21228.28</v>
      </c>
    </row>
    <row r="1260" spans="1:2" x14ac:dyDescent="0.25">
      <c r="A1260" s="5">
        <v>41234</v>
      </c>
      <c r="B1260" s="6">
        <v>21524.36</v>
      </c>
    </row>
    <row r="1261" spans="1:2" x14ac:dyDescent="0.25">
      <c r="A1261" s="5">
        <v>41235</v>
      </c>
      <c r="B1261" s="6">
        <v>21743.200000000001</v>
      </c>
    </row>
    <row r="1262" spans="1:2" x14ac:dyDescent="0.25">
      <c r="A1262" s="5">
        <v>41236</v>
      </c>
      <c r="B1262" s="6">
        <v>21913.98</v>
      </c>
    </row>
    <row r="1263" spans="1:2" x14ac:dyDescent="0.25">
      <c r="A1263" s="5">
        <v>41239</v>
      </c>
      <c r="B1263" s="6">
        <v>21861.81</v>
      </c>
    </row>
    <row r="1264" spans="1:2" x14ac:dyDescent="0.25">
      <c r="A1264" s="5">
        <v>41240</v>
      </c>
      <c r="B1264" s="6">
        <v>21844.03</v>
      </c>
    </row>
    <row r="1265" spans="1:2" x14ac:dyDescent="0.25">
      <c r="A1265" s="5">
        <v>41241</v>
      </c>
      <c r="B1265" s="6">
        <v>21708.98</v>
      </c>
    </row>
    <row r="1266" spans="1:2" x14ac:dyDescent="0.25">
      <c r="A1266" s="5">
        <v>41242</v>
      </c>
      <c r="B1266" s="6">
        <v>21922.89</v>
      </c>
    </row>
    <row r="1267" spans="1:2" x14ac:dyDescent="0.25">
      <c r="A1267" s="5">
        <v>41243</v>
      </c>
      <c r="B1267" s="6">
        <v>22030.39</v>
      </c>
    </row>
    <row r="1268" spans="1:2" x14ac:dyDescent="0.25">
      <c r="A1268" s="5">
        <v>41246</v>
      </c>
      <c r="B1268" s="6">
        <v>21767.85</v>
      </c>
    </row>
    <row r="1269" spans="1:2" x14ac:dyDescent="0.25">
      <c r="A1269" s="5">
        <v>41247</v>
      </c>
      <c r="B1269" s="6">
        <v>21799.97</v>
      </c>
    </row>
    <row r="1270" spans="1:2" x14ac:dyDescent="0.25">
      <c r="A1270" s="5">
        <v>41248</v>
      </c>
      <c r="B1270" s="6">
        <v>22270.91</v>
      </c>
    </row>
    <row r="1271" spans="1:2" x14ac:dyDescent="0.25">
      <c r="A1271" s="5">
        <v>41249</v>
      </c>
      <c r="B1271" s="6">
        <v>22249.81</v>
      </c>
    </row>
    <row r="1272" spans="1:2" x14ac:dyDescent="0.25">
      <c r="A1272" s="5">
        <v>41250</v>
      </c>
      <c r="B1272" s="6">
        <v>22191.17</v>
      </c>
    </row>
    <row r="1273" spans="1:2" x14ac:dyDescent="0.25">
      <c r="A1273" s="5">
        <v>41253</v>
      </c>
      <c r="B1273" s="6">
        <v>22276.720000000001</v>
      </c>
    </row>
    <row r="1274" spans="1:2" x14ac:dyDescent="0.25">
      <c r="A1274" s="5">
        <v>41254</v>
      </c>
      <c r="B1274" s="6">
        <v>22323.94</v>
      </c>
    </row>
    <row r="1275" spans="1:2" x14ac:dyDescent="0.25">
      <c r="A1275" s="5">
        <v>41255</v>
      </c>
      <c r="B1275" s="6">
        <v>22503.35</v>
      </c>
    </row>
    <row r="1276" spans="1:2" x14ac:dyDescent="0.25">
      <c r="A1276" s="5">
        <v>41256</v>
      </c>
      <c r="B1276" s="6">
        <v>22445.58</v>
      </c>
    </row>
    <row r="1277" spans="1:2" x14ac:dyDescent="0.25">
      <c r="A1277" s="5">
        <v>41257</v>
      </c>
      <c r="B1277" s="6">
        <v>22605.98</v>
      </c>
    </row>
    <row r="1278" spans="1:2" x14ac:dyDescent="0.25">
      <c r="A1278" s="5">
        <v>41260</v>
      </c>
      <c r="B1278" s="6">
        <v>22513.61</v>
      </c>
    </row>
    <row r="1279" spans="1:2" x14ac:dyDescent="0.25">
      <c r="A1279" s="5">
        <v>41261</v>
      </c>
      <c r="B1279" s="6">
        <v>22494.73</v>
      </c>
    </row>
    <row r="1280" spans="1:2" x14ac:dyDescent="0.25">
      <c r="A1280" s="5">
        <v>41262</v>
      </c>
      <c r="B1280" s="6">
        <v>22623.37</v>
      </c>
    </row>
    <row r="1281" spans="1:2" x14ac:dyDescent="0.25">
      <c r="A1281" s="5">
        <v>41263</v>
      </c>
      <c r="B1281" s="6">
        <v>22659.78</v>
      </c>
    </row>
    <row r="1282" spans="1:2" x14ac:dyDescent="0.25">
      <c r="A1282" s="5">
        <v>41264</v>
      </c>
      <c r="B1282" s="6">
        <v>22506.29</v>
      </c>
    </row>
    <row r="1283" spans="1:2" x14ac:dyDescent="0.25">
      <c r="A1283" s="5">
        <v>41267</v>
      </c>
      <c r="B1283" s="6">
        <v>22541.18</v>
      </c>
    </row>
    <row r="1284" spans="1:2" x14ac:dyDescent="0.25">
      <c r="A1284" s="5">
        <v>41270</v>
      </c>
      <c r="B1284" s="6">
        <v>22619.78</v>
      </c>
    </row>
    <row r="1285" spans="1:2" x14ac:dyDescent="0.25">
      <c r="A1285" s="5">
        <v>41271</v>
      </c>
      <c r="B1285" s="6">
        <v>22666.59</v>
      </c>
    </row>
    <row r="1286" spans="1:2" x14ac:dyDescent="0.25">
      <c r="A1286" s="5">
        <v>41274</v>
      </c>
      <c r="B1286" s="6">
        <v>22656.92</v>
      </c>
    </row>
    <row r="1287" spans="1:2" x14ac:dyDescent="0.25">
      <c r="A1287" s="5">
        <v>41276</v>
      </c>
      <c r="B1287" s="6">
        <v>23311.98</v>
      </c>
    </row>
    <row r="1288" spans="1:2" x14ac:dyDescent="0.25">
      <c r="A1288" s="5">
        <v>41277</v>
      </c>
      <c r="B1288" s="6">
        <v>23398.6</v>
      </c>
    </row>
    <row r="1289" spans="1:2" x14ac:dyDescent="0.25">
      <c r="A1289" s="5">
        <v>41278</v>
      </c>
      <c r="B1289" s="6">
        <v>23331.09</v>
      </c>
    </row>
    <row r="1290" spans="1:2" x14ac:dyDescent="0.25">
      <c r="A1290" s="5">
        <v>41281</v>
      </c>
      <c r="B1290" s="6">
        <v>23329.75</v>
      </c>
    </row>
    <row r="1291" spans="1:2" x14ac:dyDescent="0.25">
      <c r="A1291" s="5">
        <v>41282</v>
      </c>
      <c r="B1291" s="6">
        <v>23111.19</v>
      </c>
    </row>
    <row r="1292" spans="1:2" x14ac:dyDescent="0.25">
      <c r="A1292" s="5">
        <v>41283</v>
      </c>
      <c r="B1292" s="6">
        <v>23218.47</v>
      </c>
    </row>
    <row r="1293" spans="1:2" x14ac:dyDescent="0.25">
      <c r="A1293" s="5">
        <v>41284</v>
      </c>
      <c r="B1293" s="6">
        <v>23354.31</v>
      </c>
    </row>
    <row r="1294" spans="1:2" x14ac:dyDescent="0.25">
      <c r="A1294" s="5">
        <v>41285</v>
      </c>
      <c r="B1294" s="6">
        <v>23264.07</v>
      </c>
    </row>
    <row r="1295" spans="1:2" x14ac:dyDescent="0.25">
      <c r="A1295" s="5">
        <v>41288</v>
      </c>
      <c r="B1295" s="6">
        <v>23413.26</v>
      </c>
    </row>
    <row r="1296" spans="1:2" x14ac:dyDescent="0.25">
      <c r="A1296" s="5">
        <v>41289</v>
      </c>
      <c r="B1296" s="6">
        <v>23381.51</v>
      </c>
    </row>
    <row r="1297" spans="1:2" x14ac:dyDescent="0.25">
      <c r="A1297" s="5">
        <v>41290</v>
      </c>
      <c r="B1297" s="6">
        <v>23356.99</v>
      </c>
    </row>
    <row r="1298" spans="1:2" x14ac:dyDescent="0.25">
      <c r="A1298" s="5">
        <v>41291</v>
      </c>
      <c r="B1298" s="6">
        <v>23339.759999999998</v>
      </c>
    </row>
    <row r="1299" spans="1:2" x14ac:dyDescent="0.25">
      <c r="A1299" s="5">
        <v>41292</v>
      </c>
      <c r="B1299" s="6">
        <v>23601.78</v>
      </c>
    </row>
    <row r="1300" spans="1:2" x14ac:dyDescent="0.25">
      <c r="A1300" s="5">
        <v>41295</v>
      </c>
      <c r="B1300" s="6">
        <v>23590.91</v>
      </c>
    </row>
    <row r="1301" spans="1:2" x14ac:dyDescent="0.25">
      <c r="A1301" s="5">
        <v>41296</v>
      </c>
      <c r="B1301" s="6">
        <v>23658.99</v>
      </c>
    </row>
    <row r="1302" spans="1:2" x14ac:dyDescent="0.25">
      <c r="A1302" s="5">
        <v>41297</v>
      </c>
      <c r="B1302" s="6">
        <v>23635.1</v>
      </c>
    </row>
    <row r="1303" spans="1:2" x14ac:dyDescent="0.25">
      <c r="A1303" s="5">
        <v>41298</v>
      </c>
      <c r="B1303" s="6">
        <v>23598.9</v>
      </c>
    </row>
    <row r="1304" spans="1:2" x14ac:dyDescent="0.25">
      <c r="A1304" s="5">
        <v>41299</v>
      </c>
      <c r="B1304" s="6">
        <v>23580.43</v>
      </c>
    </row>
    <row r="1305" spans="1:2" x14ac:dyDescent="0.25">
      <c r="A1305" s="5">
        <v>41302</v>
      </c>
      <c r="B1305" s="6">
        <v>23671.88</v>
      </c>
    </row>
    <row r="1306" spans="1:2" x14ac:dyDescent="0.25">
      <c r="A1306" s="5">
        <v>41303</v>
      </c>
      <c r="B1306" s="6">
        <v>23655.17</v>
      </c>
    </row>
    <row r="1307" spans="1:2" x14ac:dyDescent="0.25">
      <c r="A1307" s="5">
        <v>41304</v>
      </c>
      <c r="B1307" s="6">
        <v>23822.06</v>
      </c>
    </row>
    <row r="1308" spans="1:2" x14ac:dyDescent="0.25">
      <c r="A1308" s="5">
        <v>41305</v>
      </c>
      <c r="B1308" s="6">
        <v>23729.53</v>
      </c>
    </row>
    <row r="1309" spans="1:2" x14ac:dyDescent="0.25">
      <c r="A1309" s="5">
        <v>41306</v>
      </c>
      <c r="B1309" s="6">
        <v>23721.84</v>
      </c>
    </row>
    <row r="1310" spans="1:2" x14ac:dyDescent="0.25">
      <c r="A1310" s="5">
        <v>41309</v>
      </c>
      <c r="B1310" s="6">
        <v>23685.01</v>
      </c>
    </row>
    <row r="1311" spans="1:2" x14ac:dyDescent="0.25">
      <c r="A1311" s="5">
        <v>41310</v>
      </c>
      <c r="B1311" s="6">
        <v>23148.53</v>
      </c>
    </row>
    <row r="1312" spans="1:2" x14ac:dyDescent="0.25">
      <c r="A1312" s="5">
        <v>41311</v>
      </c>
      <c r="B1312" s="6">
        <v>23256.93</v>
      </c>
    </row>
    <row r="1313" spans="1:2" x14ac:dyDescent="0.25">
      <c r="A1313" s="5">
        <v>41312</v>
      </c>
      <c r="B1313" s="6">
        <v>23177</v>
      </c>
    </row>
    <row r="1314" spans="1:2" x14ac:dyDescent="0.25">
      <c r="A1314" s="5">
        <v>41313</v>
      </c>
      <c r="B1314" s="6">
        <v>23215.16</v>
      </c>
    </row>
    <row r="1315" spans="1:2" x14ac:dyDescent="0.25">
      <c r="A1315" s="5">
        <v>41319</v>
      </c>
      <c r="B1315" s="6">
        <v>23413.25</v>
      </c>
    </row>
    <row r="1316" spans="1:2" x14ac:dyDescent="0.25">
      <c r="A1316" s="5">
        <v>41320</v>
      </c>
      <c r="B1316" s="6">
        <v>23444.560000000001</v>
      </c>
    </row>
    <row r="1317" spans="1:2" x14ac:dyDescent="0.25">
      <c r="A1317" s="5">
        <v>41323</v>
      </c>
      <c r="B1317" s="6">
        <v>23381.94</v>
      </c>
    </row>
    <row r="1318" spans="1:2" x14ac:dyDescent="0.25">
      <c r="A1318" s="5">
        <v>41324</v>
      </c>
      <c r="B1318" s="6">
        <v>23143.91</v>
      </c>
    </row>
    <row r="1319" spans="1:2" x14ac:dyDescent="0.25">
      <c r="A1319" s="5">
        <v>41325</v>
      </c>
      <c r="B1319" s="6">
        <v>23307.41</v>
      </c>
    </row>
    <row r="1320" spans="1:2" x14ac:dyDescent="0.25">
      <c r="A1320" s="5">
        <v>41326</v>
      </c>
      <c r="B1320" s="6">
        <v>22906.67</v>
      </c>
    </row>
    <row r="1321" spans="1:2" x14ac:dyDescent="0.25">
      <c r="A1321" s="5">
        <v>41327</v>
      </c>
      <c r="B1321" s="6">
        <v>22782.44</v>
      </c>
    </row>
    <row r="1322" spans="1:2" x14ac:dyDescent="0.25">
      <c r="A1322" s="5">
        <v>41330</v>
      </c>
      <c r="B1322" s="6">
        <v>22820.080000000002</v>
      </c>
    </row>
    <row r="1323" spans="1:2" x14ac:dyDescent="0.25">
      <c r="A1323" s="5">
        <v>41331</v>
      </c>
      <c r="B1323" s="6">
        <v>22519.69</v>
      </c>
    </row>
    <row r="1324" spans="1:2" x14ac:dyDescent="0.25">
      <c r="A1324" s="5">
        <v>41332</v>
      </c>
      <c r="B1324" s="6">
        <v>22577.01</v>
      </c>
    </row>
    <row r="1325" spans="1:2" x14ac:dyDescent="0.25">
      <c r="A1325" s="5">
        <v>41333</v>
      </c>
      <c r="B1325" s="6">
        <v>23020.27</v>
      </c>
    </row>
    <row r="1326" spans="1:2" x14ac:dyDescent="0.25">
      <c r="A1326" s="5">
        <v>41334</v>
      </c>
      <c r="B1326" s="6">
        <v>22880.22</v>
      </c>
    </row>
    <row r="1327" spans="1:2" x14ac:dyDescent="0.25">
      <c r="A1327" s="5">
        <v>41337</v>
      </c>
      <c r="B1327" s="6">
        <v>22537.81</v>
      </c>
    </row>
    <row r="1328" spans="1:2" x14ac:dyDescent="0.25">
      <c r="A1328" s="5">
        <v>41338</v>
      </c>
      <c r="B1328" s="6">
        <v>22560.5</v>
      </c>
    </row>
    <row r="1329" spans="1:2" x14ac:dyDescent="0.25">
      <c r="A1329" s="5">
        <v>41339</v>
      </c>
      <c r="B1329" s="6">
        <v>22777.84</v>
      </c>
    </row>
    <row r="1330" spans="1:2" x14ac:dyDescent="0.25">
      <c r="A1330" s="5">
        <v>41340</v>
      </c>
      <c r="B1330" s="6">
        <v>22771.439999999999</v>
      </c>
    </row>
    <row r="1331" spans="1:2" x14ac:dyDescent="0.25">
      <c r="A1331" s="5">
        <v>41341</v>
      </c>
      <c r="B1331" s="6">
        <v>23091.95</v>
      </c>
    </row>
    <row r="1332" spans="1:2" x14ac:dyDescent="0.25">
      <c r="A1332" s="5">
        <v>41344</v>
      </c>
      <c r="B1332" s="6">
        <v>23090.82</v>
      </c>
    </row>
    <row r="1333" spans="1:2" x14ac:dyDescent="0.25">
      <c r="A1333" s="5">
        <v>41345</v>
      </c>
      <c r="B1333" s="6">
        <v>22890.6</v>
      </c>
    </row>
    <row r="1334" spans="1:2" x14ac:dyDescent="0.25">
      <c r="A1334" s="5">
        <v>41346</v>
      </c>
      <c r="B1334" s="6">
        <v>22556.65</v>
      </c>
    </row>
    <row r="1335" spans="1:2" x14ac:dyDescent="0.25">
      <c r="A1335" s="5">
        <v>41347</v>
      </c>
      <c r="B1335" s="6">
        <v>22619.18</v>
      </c>
    </row>
    <row r="1336" spans="1:2" x14ac:dyDescent="0.25">
      <c r="A1336" s="5">
        <v>41348</v>
      </c>
      <c r="B1336" s="6">
        <v>22533.11</v>
      </c>
    </row>
    <row r="1337" spans="1:2" x14ac:dyDescent="0.25">
      <c r="A1337" s="5">
        <v>41351</v>
      </c>
      <c r="B1337" s="6">
        <v>22083.360000000001</v>
      </c>
    </row>
    <row r="1338" spans="1:2" x14ac:dyDescent="0.25">
      <c r="A1338" s="5">
        <v>41352</v>
      </c>
      <c r="B1338" s="6">
        <v>22041.86</v>
      </c>
    </row>
    <row r="1339" spans="1:2" x14ac:dyDescent="0.25">
      <c r="A1339" s="5">
        <v>41353</v>
      </c>
      <c r="B1339" s="6">
        <v>22256.44</v>
      </c>
    </row>
    <row r="1340" spans="1:2" x14ac:dyDescent="0.25">
      <c r="A1340" s="5">
        <v>41354</v>
      </c>
      <c r="B1340" s="6">
        <v>22225.88</v>
      </c>
    </row>
    <row r="1341" spans="1:2" x14ac:dyDescent="0.25">
      <c r="A1341" s="5">
        <v>41355</v>
      </c>
      <c r="B1341" s="6">
        <v>22115.3</v>
      </c>
    </row>
    <row r="1342" spans="1:2" x14ac:dyDescent="0.25">
      <c r="A1342" s="5">
        <v>41358</v>
      </c>
      <c r="B1342" s="6">
        <v>22251.15</v>
      </c>
    </row>
    <row r="1343" spans="1:2" x14ac:dyDescent="0.25">
      <c r="A1343" s="5">
        <v>41359</v>
      </c>
      <c r="B1343" s="6">
        <v>22311.08</v>
      </c>
    </row>
    <row r="1344" spans="1:2" x14ac:dyDescent="0.25">
      <c r="A1344" s="5">
        <v>41360</v>
      </c>
      <c r="B1344" s="6">
        <v>22464.82</v>
      </c>
    </row>
    <row r="1345" spans="1:2" x14ac:dyDescent="0.25">
      <c r="A1345" s="5">
        <v>41361</v>
      </c>
      <c r="B1345" s="6">
        <v>22299.63</v>
      </c>
    </row>
    <row r="1346" spans="1:2" x14ac:dyDescent="0.25">
      <c r="A1346" s="5">
        <v>41366</v>
      </c>
      <c r="B1346" s="6">
        <v>22367.82</v>
      </c>
    </row>
    <row r="1347" spans="1:2" x14ac:dyDescent="0.25">
      <c r="A1347" s="5">
        <v>41367</v>
      </c>
      <c r="B1347" s="6">
        <v>22337.49</v>
      </c>
    </row>
    <row r="1348" spans="1:2" x14ac:dyDescent="0.25">
      <c r="A1348" s="5">
        <v>41369</v>
      </c>
      <c r="B1348" s="6">
        <v>21726.9</v>
      </c>
    </row>
    <row r="1349" spans="1:2" x14ac:dyDescent="0.25">
      <c r="A1349" s="5">
        <v>41372</v>
      </c>
      <c r="B1349" s="6">
        <v>21718.05</v>
      </c>
    </row>
    <row r="1350" spans="1:2" x14ac:dyDescent="0.25">
      <c r="A1350" s="5">
        <v>41373</v>
      </c>
      <c r="B1350" s="6">
        <v>21870.34</v>
      </c>
    </row>
    <row r="1351" spans="1:2" x14ac:dyDescent="0.25">
      <c r="A1351" s="5">
        <v>41374</v>
      </c>
      <c r="B1351" s="6">
        <v>22034.560000000001</v>
      </c>
    </row>
    <row r="1352" spans="1:2" x14ac:dyDescent="0.25">
      <c r="A1352" s="5">
        <v>41375</v>
      </c>
      <c r="B1352" s="6">
        <v>22101.27</v>
      </c>
    </row>
    <row r="1353" spans="1:2" x14ac:dyDescent="0.25">
      <c r="A1353" s="5">
        <v>41376</v>
      </c>
      <c r="B1353" s="6">
        <v>22089.05</v>
      </c>
    </row>
    <row r="1354" spans="1:2" x14ac:dyDescent="0.25">
      <c r="A1354" s="5">
        <v>41379</v>
      </c>
      <c r="B1354" s="6">
        <v>21772.67</v>
      </c>
    </row>
    <row r="1355" spans="1:2" x14ac:dyDescent="0.25">
      <c r="A1355" s="5">
        <v>41380</v>
      </c>
      <c r="B1355" s="6">
        <v>21672.03</v>
      </c>
    </row>
    <row r="1356" spans="1:2" x14ac:dyDescent="0.25">
      <c r="A1356" s="5">
        <v>41381</v>
      </c>
      <c r="B1356" s="6">
        <v>21569.67</v>
      </c>
    </row>
    <row r="1357" spans="1:2" x14ac:dyDescent="0.25">
      <c r="A1357" s="5">
        <v>41382</v>
      </c>
      <c r="B1357" s="6">
        <v>21512.52</v>
      </c>
    </row>
    <row r="1358" spans="1:2" x14ac:dyDescent="0.25">
      <c r="A1358" s="5">
        <v>41383</v>
      </c>
      <c r="B1358" s="6">
        <v>22013.57</v>
      </c>
    </row>
    <row r="1359" spans="1:2" x14ac:dyDescent="0.25">
      <c r="A1359" s="5">
        <v>41386</v>
      </c>
      <c r="B1359" s="6">
        <v>22044.37</v>
      </c>
    </row>
    <row r="1360" spans="1:2" x14ac:dyDescent="0.25">
      <c r="A1360" s="5">
        <v>41387</v>
      </c>
      <c r="B1360" s="6">
        <v>21806.61</v>
      </c>
    </row>
    <row r="1361" spans="1:2" x14ac:dyDescent="0.25">
      <c r="A1361" s="5">
        <v>41388</v>
      </c>
      <c r="B1361" s="6">
        <v>22183.05</v>
      </c>
    </row>
    <row r="1362" spans="1:2" x14ac:dyDescent="0.25">
      <c r="A1362" s="5">
        <v>41389</v>
      </c>
      <c r="B1362" s="6">
        <v>22401.24</v>
      </c>
    </row>
    <row r="1363" spans="1:2" x14ac:dyDescent="0.25">
      <c r="A1363" s="5">
        <v>41390</v>
      </c>
      <c r="B1363" s="6">
        <v>22547.71</v>
      </c>
    </row>
    <row r="1364" spans="1:2" x14ac:dyDescent="0.25">
      <c r="A1364" s="5">
        <v>41393</v>
      </c>
      <c r="B1364" s="6">
        <v>22580.77</v>
      </c>
    </row>
    <row r="1365" spans="1:2" x14ac:dyDescent="0.25">
      <c r="A1365" s="5">
        <v>41394</v>
      </c>
      <c r="B1365" s="6">
        <v>22737.01</v>
      </c>
    </row>
    <row r="1366" spans="1:2" x14ac:dyDescent="0.25">
      <c r="A1366" s="5">
        <v>41396</v>
      </c>
      <c r="B1366" s="6">
        <v>22668.3</v>
      </c>
    </row>
    <row r="1367" spans="1:2" x14ac:dyDescent="0.25">
      <c r="A1367" s="5">
        <v>41397</v>
      </c>
      <c r="B1367" s="6">
        <v>22689.96</v>
      </c>
    </row>
    <row r="1368" spans="1:2" x14ac:dyDescent="0.25">
      <c r="A1368" s="5">
        <v>41400</v>
      </c>
      <c r="B1368" s="6">
        <v>22915.09</v>
      </c>
    </row>
    <row r="1369" spans="1:2" x14ac:dyDescent="0.25">
      <c r="A1369" s="5">
        <v>41401</v>
      </c>
      <c r="B1369" s="6">
        <v>23047.09</v>
      </c>
    </row>
    <row r="1370" spans="1:2" x14ac:dyDescent="0.25">
      <c r="A1370" s="5">
        <v>41402</v>
      </c>
      <c r="B1370" s="6">
        <v>23244.35</v>
      </c>
    </row>
    <row r="1371" spans="1:2" x14ac:dyDescent="0.25">
      <c r="A1371" s="5">
        <v>41403</v>
      </c>
      <c r="B1371" s="6">
        <v>23211.48</v>
      </c>
    </row>
    <row r="1372" spans="1:2" x14ac:dyDescent="0.25">
      <c r="A1372" s="5">
        <v>41404</v>
      </c>
      <c r="B1372" s="6">
        <v>23321.22</v>
      </c>
    </row>
    <row r="1373" spans="1:2" x14ac:dyDescent="0.25">
      <c r="A1373" s="5">
        <v>41407</v>
      </c>
      <c r="B1373" s="6">
        <v>22989.81</v>
      </c>
    </row>
    <row r="1374" spans="1:2" x14ac:dyDescent="0.25">
      <c r="A1374" s="5">
        <v>41408</v>
      </c>
      <c r="B1374" s="6">
        <v>22930.28</v>
      </c>
    </row>
    <row r="1375" spans="1:2" x14ac:dyDescent="0.25">
      <c r="A1375" s="5">
        <v>41409</v>
      </c>
      <c r="B1375" s="6">
        <v>23044.240000000002</v>
      </c>
    </row>
    <row r="1376" spans="1:2" x14ac:dyDescent="0.25">
      <c r="A1376" s="5">
        <v>41410</v>
      </c>
      <c r="B1376" s="6">
        <v>23082.68</v>
      </c>
    </row>
    <row r="1377" spans="1:2" x14ac:dyDescent="0.25">
      <c r="A1377" s="5">
        <v>41414</v>
      </c>
      <c r="B1377" s="6">
        <v>23493.03</v>
      </c>
    </row>
    <row r="1378" spans="1:2" x14ac:dyDescent="0.25">
      <c r="A1378" s="5">
        <v>41415</v>
      </c>
      <c r="B1378" s="6">
        <v>23366.37</v>
      </c>
    </row>
    <row r="1379" spans="1:2" x14ac:dyDescent="0.25">
      <c r="A1379" s="5">
        <v>41416</v>
      </c>
      <c r="B1379" s="6">
        <v>23261.08</v>
      </c>
    </row>
    <row r="1380" spans="1:2" x14ac:dyDescent="0.25">
      <c r="A1380" s="5">
        <v>41417</v>
      </c>
      <c r="B1380" s="6">
        <v>22669.68</v>
      </c>
    </row>
    <row r="1381" spans="1:2" x14ac:dyDescent="0.25">
      <c r="A1381" s="5">
        <v>41418</v>
      </c>
      <c r="B1381" s="6">
        <v>22618.67</v>
      </c>
    </row>
    <row r="1382" spans="1:2" x14ac:dyDescent="0.25">
      <c r="A1382" s="5">
        <v>41421</v>
      </c>
      <c r="B1382" s="6">
        <v>22686.05</v>
      </c>
    </row>
    <row r="1383" spans="1:2" x14ac:dyDescent="0.25">
      <c r="A1383" s="5">
        <v>41422</v>
      </c>
      <c r="B1383" s="6">
        <v>22924.25</v>
      </c>
    </row>
    <row r="1384" spans="1:2" x14ac:dyDescent="0.25">
      <c r="A1384" s="5">
        <v>41423</v>
      </c>
      <c r="B1384" s="6">
        <v>22554.93</v>
      </c>
    </row>
    <row r="1385" spans="1:2" x14ac:dyDescent="0.25">
      <c r="A1385" s="5">
        <v>41424</v>
      </c>
      <c r="B1385" s="6">
        <v>22484.31</v>
      </c>
    </row>
    <row r="1386" spans="1:2" x14ac:dyDescent="0.25">
      <c r="A1386" s="5">
        <v>41425</v>
      </c>
      <c r="B1386" s="6">
        <v>22392.16</v>
      </c>
    </row>
    <row r="1387" spans="1:2" x14ac:dyDescent="0.25">
      <c r="A1387" s="5">
        <v>41428</v>
      </c>
      <c r="B1387" s="6">
        <v>22282.19</v>
      </c>
    </row>
    <row r="1388" spans="1:2" x14ac:dyDescent="0.25">
      <c r="A1388" s="5">
        <v>41429</v>
      </c>
      <c r="B1388" s="6">
        <v>22285.52</v>
      </c>
    </row>
    <row r="1389" spans="1:2" x14ac:dyDescent="0.25">
      <c r="A1389" s="5">
        <v>41430</v>
      </c>
      <c r="B1389" s="6">
        <v>22069.24</v>
      </c>
    </row>
    <row r="1390" spans="1:2" x14ac:dyDescent="0.25">
      <c r="A1390" s="5">
        <v>41431</v>
      </c>
      <c r="B1390" s="6">
        <v>21838.43</v>
      </c>
    </row>
    <row r="1391" spans="1:2" x14ac:dyDescent="0.25">
      <c r="A1391" s="5">
        <v>41432</v>
      </c>
      <c r="B1391" s="6">
        <v>21575.26</v>
      </c>
    </row>
    <row r="1392" spans="1:2" x14ac:dyDescent="0.25">
      <c r="A1392" s="5">
        <v>41435</v>
      </c>
      <c r="B1392" s="6">
        <v>21615.09</v>
      </c>
    </row>
    <row r="1393" spans="1:2" x14ac:dyDescent="0.25">
      <c r="A1393" s="5">
        <v>41436</v>
      </c>
      <c r="B1393" s="6">
        <v>21354.66</v>
      </c>
    </row>
    <row r="1394" spans="1:2" x14ac:dyDescent="0.25">
      <c r="A1394" s="5">
        <v>41438</v>
      </c>
      <c r="B1394" s="6">
        <v>20887.04</v>
      </c>
    </row>
    <row r="1395" spans="1:2" x14ac:dyDescent="0.25">
      <c r="A1395" s="5">
        <v>41439</v>
      </c>
      <c r="B1395" s="6">
        <v>20969.14</v>
      </c>
    </row>
    <row r="1396" spans="1:2" x14ac:dyDescent="0.25">
      <c r="A1396" s="5">
        <v>41442</v>
      </c>
      <c r="B1396" s="6">
        <v>21225.9</v>
      </c>
    </row>
    <row r="1397" spans="1:2" x14ac:dyDescent="0.25">
      <c r="A1397" s="5">
        <v>41443</v>
      </c>
      <c r="B1397" s="6">
        <v>21225.88</v>
      </c>
    </row>
    <row r="1398" spans="1:2" x14ac:dyDescent="0.25">
      <c r="A1398" s="5">
        <v>41444</v>
      </c>
      <c r="B1398" s="6">
        <v>20986.89</v>
      </c>
    </row>
    <row r="1399" spans="1:2" x14ac:dyDescent="0.25">
      <c r="A1399" s="5">
        <v>41445</v>
      </c>
      <c r="B1399" s="6">
        <v>20382.87</v>
      </c>
    </row>
    <row r="1400" spans="1:2" x14ac:dyDescent="0.25">
      <c r="A1400" s="5">
        <v>41446</v>
      </c>
      <c r="B1400" s="6">
        <v>20263.310000000001</v>
      </c>
    </row>
    <row r="1401" spans="1:2" x14ac:dyDescent="0.25">
      <c r="A1401" s="5">
        <v>41449</v>
      </c>
      <c r="B1401" s="6">
        <v>19813.98</v>
      </c>
    </row>
    <row r="1402" spans="1:2" x14ac:dyDescent="0.25">
      <c r="A1402" s="5">
        <v>41450</v>
      </c>
      <c r="B1402" s="6">
        <v>19855.72</v>
      </c>
    </row>
    <row r="1403" spans="1:2" x14ac:dyDescent="0.25">
      <c r="A1403" s="5">
        <v>41451</v>
      </c>
      <c r="B1403" s="6">
        <v>20338.55</v>
      </c>
    </row>
    <row r="1404" spans="1:2" x14ac:dyDescent="0.25">
      <c r="A1404" s="5">
        <v>41452</v>
      </c>
      <c r="B1404" s="6">
        <v>20440.080000000002</v>
      </c>
    </row>
    <row r="1405" spans="1:2" x14ac:dyDescent="0.25">
      <c r="A1405" s="5">
        <v>41453</v>
      </c>
      <c r="B1405" s="6">
        <v>20803.29</v>
      </c>
    </row>
    <row r="1406" spans="1:2" x14ac:dyDescent="0.25">
      <c r="A1406" s="5">
        <v>41457</v>
      </c>
      <c r="B1406" s="6">
        <v>20658.650000000001</v>
      </c>
    </row>
    <row r="1407" spans="1:2" x14ac:dyDescent="0.25">
      <c r="A1407" s="5">
        <v>41458</v>
      </c>
      <c r="B1407" s="6">
        <v>20147.310000000001</v>
      </c>
    </row>
    <row r="1408" spans="1:2" x14ac:dyDescent="0.25">
      <c r="A1408" s="5">
        <v>41459</v>
      </c>
      <c r="B1408" s="6">
        <v>20468.669999999998</v>
      </c>
    </row>
    <row r="1409" spans="1:2" x14ac:dyDescent="0.25">
      <c r="A1409" s="5">
        <v>41460</v>
      </c>
      <c r="B1409" s="6">
        <v>20854.669999999998</v>
      </c>
    </row>
    <row r="1410" spans="1:2" x14ac:dyDescent="0.25">
      <c r="A1410" s="5">
        <v>41463</v>
      </c>
      <c r="B1410" s="6">
        <v>20582.189999999999</v>
      </c>
    </row>
    <row r="1411" spans="1:2" x14ac:dyDescent="0.25">
      <c r="A1411" s="5">
        <v>41464</v>
      </c>
      <c r="B1411" s="6">
        <v>20683.009999999998</v>
      </c>
    </row>
    <row r="1412" spans="1:2" x14ac:dyDescent="0.25">
      <c r="A1412" s="5">
        <v>41465</v>
      </c>
      <c r="B1412" s="6">
        <v>20904.560000000001</v>
      </c>
    </row>
    <row r="1413" spans="1:2" x14ac:dyDescent="0.25">
      <c r="A1413" s="5">
        <v>41466</v>
      </c>
      <c r="B1413" s="6">
        <v>21437.49</v>
      </c>
    </row>
    <row r="1414" spans="1:2" x14ac:dyDescent="0.25">
      <c r="A1414" s="5">
        <v>41467</v>
      </c>
      <c r="B1414" s="6">
        <v>21277.279999999999</v>
      </c>
    </row>
    <row r="1415" spans="1:2" x14ac:dyDescent="0.25">
      <c r="A1415" s="5">
        <v>41470</v>
      </c>
      <c r="B1415" s="6">
        <v>21303.31</v>
      </c>
    </row>
    <row r="1416" spans="1:2" x14ac:dyDescent="0.25">
      <c r="A1416" s="5">
        <v>41471</v>
      </c>
      <c r="B1416" s="6">
        <v>21312.38</v>
      </c>
    </row>
    <row r="1417" spans="1:2" x14ac:dyDescent="0.25">
      <c r="A1417" s="5">
        <v>41472</v>
      </c>
      <c r="B1417" s="6">
        <v>21371.87</v>
      </c>
    </row>
    <row r="1418" spans="1:2" x14ac:dyDescent="0.25">
      <c r="A1418" s="5">
        <v>41473</v>
      </c>
      <c r="B1418" s="6">
        <v>21345.22</v>
      </c>
    </row>
    <row r="1419" spans="1:2" x14ac:dyDescent="0.25">
      <c r="A1419" s="5">
        <v>41474</v>
      </c>
      <c r="B1419" s="6">
        <v>21362.42</v>
      </c>
    </row>
    <row r="1420" spans="1:2" x14ac:dyDescent="0.25">
      <c r="A1420" s="5">
        <v>41477</v>
      </c>
      <c r="B1420" s="6">
        <v>21416.5</v>
      </c>
    </row>
    <row r="1421" spans="1:2" x14ac:dyDescent="0.25">
      <c r="A1421" s="5">
        <v>41478</v>
      </c>
      <c r="B1421" s="6">
        <v>21915.42</v>
      </c>
    </row>
    <row r="1422" spans="1:2" x14ac:dyDescent="0.25">
      <c r="A1422" s="5">
        <v>41479</v>
      </c>
      <c r="B1422" s="6">
        <v>21968.93</v>
      </c>
    </row>
    <row r="1423" spans="1:2" x14ac:dyDescent="0.25">
      <c r="A1423" s="5">
        <v>41480</v>
      </c>
      <c r="B1423" s="6">
        <v>21900.959999999999</v>
      </c>
    </row>
    <row r="1424" spans="1:2" x14ac:dyDescent="0.25">
      <c r="A1424" s="5">
        <v>41481</v>
      </c>
      <c r="B1424" s="6">
        <v>21968.95</v>
      </c>
    </row>
    <row r="1425" spans="1:2" x14ac:dyDescent="0.25">
      <c r="A1425" s="5">
        <v>41484</v>
      </c>
      <c r="B1425" s="6">
        <v>21850.15</v>
      </c>
    </row>
    <row r="1426" spans="1:2" x14ac:dyDescent="0.25">
      <c r="A1426" s="5">
        <v>41485</v>
      </c>
      <c r="B1426" s="6">
        <v>21953.96</v>
      </c>
    </row>
    <row r="1427" spans="1:2" x14ac:dyDescent="0.25">
      <c r="A1427" s="5">
        <v>41486</v>
      </c>
      <c r="B1427" s="6">
        <v>21883.66</v>
      </c>
    </row>
    <row r="1428" spans="1:2" x14ac:dyDescent="0.25">
      <c r="A1428" s="5">
        <v>41487</v>
      </c>
      <c r="B1428" s="6">
        <v>22088.79</v>
      </c>
    </row>
    <row r="1429" spans="1:2" x14ac:dyDescent="0.25">
      <c r="A1429" s="5">
        <v>41488</v>
      </c>
      <c r="B1429" s="6">
        <v>22190.97</v>
      </c>
    </row>
    <row r="1430" spans="1:2" x14ac:dyDescent="0.25">
      <c r="A1430" s="5">
        <v>41491</v>
      </c>
      <c r="B1430" s="6">
        <v>22222.01</v>
      </c>
    </row>
    <row r="1431" spans="1:2" x14ac:dyDescent="0.25">
      <c r="A1431" s="5">
        <v>41492</v>
      </c>
      <c r="B1431" s="6">
        <v>21923.7</v>
      </c>
    </row>
    <row r="1432" spans="1:2" x14ac:dyDescent="0.25">
      <c r="A1432" s="5">
        <v>41493</v>
      </c>
      <c r="B1432" s="6">
        <v>21588.84</v>
      </c>
    </row>
    <row r="1433" spans="1:2" x14ac:dyDescent="0.25">
      <c r="A1433" s="5">
        <v>41494</v>
      </c>
      <c r="B1433" s="6">
        <v>21655.88</v>
      </c>
    </row>
    <row r="1434" spans="1:2" x14ac:dyDescent="0.25">
      <c r="A1434" s="5">
        <v>41495</v>
      </c>
      <c r="B1434" s="6">
        <v>21807.56</v>
      </c>
    </row>
    <row r="1435" spans="1:2" x14ac:dyDescent="0.25">
      <c r="A1435" s="5">
        <v>41498</v>
      </c>
      <c r="B1435" s="6">
        <v>22271.279999999999</v>
      </c>
    </row>
    <row r="1436" spans="1:2" x14ac:dyDescent="0.25">
      <c r="A1436" s="5">
        <v>41499</v>
      </c>
      <c r="B1436" s="6">
        <v>22541.13</v>
      </c>
    </row>
    <row r="1437" spans="1:2" x14ac:dyDescent="0.25">
      <c r="A1437" s="5">
        <v>41501</v>
      </c>
      <c r="B1437" s="6">
        <v>22539.25</v>
      </c>
    </row>
    <row r="1438" spans="1:2" x14ac:dyDescent="0.25">
      <c r="A1438" s="5">
        <v>41502</v>
      </c>
      <c r="B1438" s="6">
        <v>22517.81</v>
      </c>
    </row>
    <row r="1439" spans="1:2" x14ac:dyDescent="0.25">
      <c r="A1439" s="5">
        <v>41505</v>
      </c>
      <c r="B1439" s="6">
        <v>22463.7</v>
      </c>
    </row>
    <row r="1440" spans="1:2" x14ac:dyDescent="0.25">
      <c r="A1440" s="5">
        <v>41506</v>
      </c>
      <c r="B1440" s="6">
        <v>21970.29</v>
      </c>
    </row>
    <row r="1441" spans="1:2" x14ac:dyDescent="0.25">
      <c r="A1441" s="5">
        <v>41507</v>
      </c>
      <c r="B1441" s="6">
        <v>21817.73</v>
      </c>
    </row>
    <row r="1442" spans="1:2" x14ac:dyDescent="0.25">
      <c r="A1442" s="5">
        <v>41508</v>
      </c>
      <c r="B1442" s="6">
        <v>21895.4</v>
      </c>
    </row>
    <row r="1443" spans="1:2" x14ac:dyDescent="0.25">
      <c r="A1443" s="5">
        <v>41509</v>
      </c>
      <c r="B1443" s="6">
        <v>21863.51</v>
      </c>
    </row>
    <row r="1444" spans="1:2" x14ac:dyDescent="0.25">
      <c r="A1444" s="5">
        <v>41512</v>
      </c>
      <c r="B1444" s="6">
        <v>22005.32</v>
      </c>
    </row>
    <row r="1445" spans="1:2" x14ac:dyDescent="0.25">
      <c r="A1445" s="5">
        <v>41513</v>
      </c>
      <c r="B1445" s="6">
        <v>21874.77</v>
      </c>
    </row>
    <row r="1446" spans="1:2" x14ac:dyDescent="0.25">
      <c r="A1446" s="5">
        <v>41514</v>
      </c>
      <c r="B1446" s="6">
        <v>21524.65</v>
      </c>
    </row>
    <row r="1447" spans="1:2" x14ac:dyDescent="0.25">
      <c r="A1447" s="5">
        <v>41515</v>
      </c>
      <c r="B1447" s="6">
        <v>21704.78</v>
      </c>
    </row>
    <row r="1448" spans="1:2" x14ac:dyDescent="0.25">
      <c r="A1448" s="5">
        <v>41516</v>
      </c>
      <c r="B1448" s="6">
        <v>21731.37</v>
      </c>
    </row>
    <row r="1449" spans="1:2" x14ac:dyDescent="0.25">
      <c r="A1449" s="5">
        <v>41519</v>
      </c>
      <c r="B1449" s="6">
        <v>22175.34</v>
      </c>
    </row>
    <row r="1450" spans="1:2" x14ac:dyDescent="0.25">
      <c r="A1450" s="5">
        <v>41520</v>
      </c>
      <c r="B1450" s="6">
        <v>22394.58</v>
      </c>
    </row>
    <row r="1451" spans="1:2" x14ac:dyDescent="0.25">
      <c r="A1451" s="5">
        <v>41521</v>
      </c>
      <c r="B1451" s="6">
        <v>22326.22</v>
      </c>
    </row>
    <row r="1452" spans="1:2" x14ac:dyDescent="0.25">
      <c r="A1452" s="5">
        <v>41522</v>
      </c>
      <c r="B1452" s="6">
        <v>22597.97</v>
      </c>
    </row>
    <row r="1453" spans="1:2" x14ac:dyDescent="0.25">
      <c r="A1453" s="5">
        <v>41523</v>
      </c>
      <c r="B1453" s="6">
        <v>22621.22</v>
      </c>
    </row>
    <row r="1454" spans="1:2" x14ac:dyDescent="0.25">
      <c r="A1454" s="5">
        <v>41526</v>
      </c>
      <c r="B1454" s="6">
        <v>22750.65</v>
      </c>
    </row>
    <row r="1455" spans="1:2" x14ac:dyDescent="0.25">
      <c r="A1455" s="5">
        <v>41527</v>
      </c>
      <c r="B1455" s="6">
        <v>22976.65</v>
      </c>
    </row>
    <row r="1456" spans="1:2" x14ac:dyDescent="0.25">
      <c r="A1456" s="5">
        <v>41528</v>
      </c>
      <c r="B1456" s="6">
        <v>22937.14</v>
      </c>
    </row>
    <row r="1457" spans="1:2" x14ac:dyDescent="0.25">
      <c r="A1457" s="5">
        <v>41529</v>
      </c>
      <c r="B1457" s="6">
        <v>22953.72</v>
      </c>
    </row>
    <row r="1458" spans="1:2" x14ac:dyDescent="0.25">
      <c r="A1458" s="5">
        <v>41530</v>
      </c>
      <c r="B1458" s="6">
        <v>22915.279999999999</v>
      </c>
    </row>
    <row r="1459" spans="1:2" x14ac:dyDescent="0.25">
      <c r="A1459" s="5">
        <v>41533</v>
      </c>
      <c r="B1459" s="6">
        <v>23252.41</v>
      </c>
    </row>
    <row r="1460" spans="1:2" x14ac:dyDescent="0.25">
      <c r="A1460" s="5">
        <v>41534</v>
      </c>
      <c r="B1460" s="6">
        <v>23180.52</v>
      </c>
    </row>
    <row r="1461" spans="1:2" x14ac:dyDescent="0.25">
      <c r="A1461" s="5">
        <v>41535</v>
      </c>
      <c r="B1461" s="6">
        <v>23117.45</v>
      </c>
    </row>
    <row r="1462" spans="1:2" x14ac:dyDescent="0.25">
      <c r="A1462" s="5">
        <v>41536</v>
      </c>
      <c r="B1462" s="6">
        <v>23502.51</v>
      </c>
    </row>
    <row r="1463" spans="1:2" x14ac:dyDescent="0.25">
      <c r="A1463" s="5">
        <v>41540</v>
      </c>
      <c r="B1463" s="6">
        <v>23371.54</v>
      </c>
    </row>
    <row r="1464" spans="1:2" x14ac:dyDescent="0.25">
      <c r="A1464" s="5">
        <v>41541</v>
      </c>
      <c r="B1464" s="6">
        <v>23179.040000000001</v>
      </c>
    </row>
    <row r="1465" spans="1:2" x14ac:dyDescent="0.25">
      <c r="A1465" s="5">
        <v>41542</v>
      </c>
      <c r="B1465" s="6">
        <v>23209.63</v>
      </c>
    </row>
    <row r="1466" spans="1:2" x14ac:dyDescent="0.25">
      <c r="A1466" s="5">
        <v>41543</v>
      </c>
      <c r="B1466" s="6">
        <v>23125.03</v>
      </c>
    </row>
    <row r="1467" spans="1:2" x14ac:dyDescent="0.25">
      <c r="A1467" s="5">
        <v>41544</v>
      </c>
      <c r="B1467" s="6">
        <v>23207.040000000001</v>
      </c>
    </row>
    <row r="1468" spans="1:2" x14ac:dyDescent="0.25">
      <c r="A1468" s="5">
        <v>41547</v>
      </c>
      <c r="B1468" s="6">
        <v>22859.86</v>
      </c>
    </row>
    <row r="1469" spans="1:2" x14ac:dyDescent="0.25">
      <c r="A1469" s="5">
        <v>41549</v>
      </c>
      <c r="B1469" s="6">
        <v>22984.48</v>
      </c>
    </row>
    <row r="1470" spans="1:2" x14ac:dyDescent="0.25">
      <c r="A1470" s="5">
        <v>41550</v>
      </c>
      <c r="B1470" s="6">
        <v>23214.400000000001</v>
      </c>
    </row>
    <row r="1471" spans="1:2" x14ac:dyDescent="0.25">
      <c r="A1471" s="5">
        <v>41551</v>
      </c>
      <c r="B1471" s="6">
        <v>23138.54</v>
      </c>
    </row>
    <row r="1472" spans="1:2" x14ac:dyDescent="0.25">
      <c r="A1472" s="5">
        <v>41554</v>
      </c>
      <c r="B1472" s="6">
        <v>22973.95</v>
      </c>
    </row>
    <row r="1473" spans="1:2" x14ac:dyDescent="0.25">
      <c r="A1473" s="5">
        <v>41555</v>
      </c>
      <c r="B1473" s="6">
        <v>23178.85</v>
      </c>
    </row>
    <row r="1474" spans="1:2" x14ac:dyDescent="0.25">
      <c r="A1474" s="5">
        <v>41556</v>
      </c>
      <c r="B1474" s="6">
        <v>23033.97</v>
      </c>
    </row>
    <row r="1475" spans="1:2" x14ac:dyDescent="0.25">
      <c r="A1475" s="5">
        <v>41557</v>
      </c>
      <c r="B1475" s="6">
        <v>22951.3</v>
      </c>
    </row>
    <row r="1476" spans="1:2" x14ac:dyDescent="0.25">
      <c r="A1476" s="5">
        <v>41558</v>
      </c>
      <c r="B1476" s="6">
        <v>23218.32</v>
      </c>
    </row>
    <row r="1477" spans="1:2" x14ac:dyDescent="0.25">
      <c r="A1477" s="5">
        <v>41562</v>
      </c>
      <c r="B1477" s="6">
        <v>23336.52</v>
      </c>
    </row>
    <row r="1478" spans="1:2" x14ac:dyDescent="0.25">
      <c r="A1478" s="5">
        <v>41563</v>
      </c>
      <c r="B1478" s="6">
        <v>23228.33</v>
      </c>
    </row>
    <row r="1479" spans="1:2" x14ac:dyDescent="0.25">
      <c r="A1479" s="5">
        <v>41564</v>
      </c>
      <c r="B1479" s="6">
        <v>23094.880000000001</v>
      </c>
    </row>
    <row r="1480" spans="1:2" x14ac:dyDescent="0.25">
      <c r="A1480" s="5">
        <v>41565</v>
      </c>
      <c r="B1480" s="6">
        <v>23340.1</v>
      </c>
    </row>
    <row r="1481" spans="1:2" x14ac:dyDescent="0.25">
      <c r="A1481" s="5">
        <v>41568</v>
      </c>
      <c r="B1481" s="6">
        <v>23438.15</v>
      </c>
    </row>
    <row r="1482" spans="1:2" x14ac:dyDescent="0.25">
      <c r="A1482" s="5">
        <v>41569</v>
      </c>
      <c r="B1482" s="6">
        <v>23315.99</v>
      </c>
    </row>
    <row r="1483" spans="1:2" x14ac:dyDescent="0.25">
      <c r="A1483" s="5">
        <v>41570</v>
      </c>
      <c r="B1483" s="6">
        <v>22999.95</v>
      </c>
    </row>
    <row r="1484" spans="1:2" x14ac:dyDescent="0.25">
      <c r="A1484" s="5">
        <v>41571</v>
      </c>
      <c r="B1484" s="6">
        <v>22835.82</v>
      </c>
    </row>
    <row r="1485" spans="1:2" x14ac:dyDescent="0.25">
      <c r="A1485" s="5">
        <v>41572</v>
      </c>
      <c r="B1485" s="6">
        <v>22698.34</v>
      </c>
    </row>
    <row r="1486" spans="1:2" x14ac:dyDescent="0.25">
      <c r="A1486" s="5">
        <v>41575</v>
      </c>
      <c r="B1486" s="6">
        <v>22806.58</v>
      </c>
    </row>
    <row r="1487" spans="1:2" x14ac:dyDescent="0.25">
      <c r="A1487" s="5">
        <v>41576</v>
      </c>
      <c r="B1487" s="6">
        <v>22846.54</v>
      </c>
    </row>
    <row r="1488" spans="1:2" x14ac:dyDescent="0.25">
      <c r="A1488" s="5">
        <v>41577</v>
      </c>
      <c r="B1488" s="6">
        <v>23304.02</v>
      </c>
    </row>
    <row r="1489" spans="1:2" x14ac:dyDescent="0.25">
      <c r="A1489" s="5">
        <v>41578</v>
      </c>
      <c r="B1489" s="6">
        <v>23206.37</v>
      </c>
    </row>
    <row r="1490" spans="1:2" x14ac:dyDescent="0.25">
      <c r="A1490" s="5">
        <v>41579</v>
      </c>
      <c r="B1490" s="6">
        <v>23249.79</v>
      </c>
    </row>
    <row r="1491" spans="1:2" x14ac:dyDescent="0.25">
      <c r="A1491" s="5">
        <v>41582</v>
      </c>
      <c r="B1491" s="6">
        <v>23189.62</v>
      </c>
    </row>
    <row r="1492" spans="1:2" x14ac:dyDescent="0.25">
      <c r="A1492" s="5">
        <v>41583</v>
      </c>
      <c r="B1492" s="6">
        <v>23038.95</v>
      </c>
    </row>
    <row r="1493" spans="1:2" x14ac:dyDescent="0.25">
      <c r="A1493" s="5">
        <v>41584</v>
      </c>
      <c r="B1493" s="6">
        <v>23036.94</v>
      </c>
    </row>
    <row r="1494" spans="1:2" x14ac:dyDescent="0.25">
      <c r="A1494" s="5">
        <v>41585</v>
      </c>
      <c r="B1494" s="6">
        <v>22881.03</v>
      </c>
    </row>
    <row r="1495" spans="1:2" x14ac:dyDescent="0.25">
      <c r="A1495" s="5">
        <v>41586</v>
      </c>
      <c r="B1495" s="6">
        <v>22744.39</v>
      </c>
    </row>
    <row r="1496" spans="1:2" x14ac:dyDescent="0.25">
      <c r="A1496" s="5">
        <v>41589</v>
      </c>
      <c r="B1496" s="6">
        <v>23069.85</v>
      </c>
    </row>
    <row r="1497" spans="1:2" x14ac:dyDescent="0.25">
      <c r="A1497" s="5">
        <v>41590</v>
      </c>
      <c r="B1497" s="6">
        <v>22901.41</v>
      </c>
    </row>
    <row r="1498" spans="1:2" x14ac:dyDescent="0.25">
      <c r="A1498" s="5">
        <v>41591</v>
      </c>
      <c r="B1498" s="6">
        <v>22463.83</v>
      </c>
    </row>
    <row r="1499" spans="1:2" x14ac:dyDescent="0.25">
      <c r="A1499" s="5">
        <v>41592</v>
      </c>
      <c r="B1499" s="6">
        <v>22649.15</v>
      </c>
    </row>
    <row r="1500" spans="1:2" x14ac:dyDescent="0.25">
      <c r="A1500" s="5">
        <v>41593</v>
      </c>
      <c r="B1500" s="6">
        <v>23032.15</v>
      </c>
    </row>
    <row r="1501" spans="1:2" x14ac:dyDescent="0.25">
      <c r="A1501" s="5">
        <v>41596</v>
      </c>
      <c r="B1501" s="6">
        <v>23660.06</v>
      </c>
    </row>
    <row r="1502" spans="1:2" x14ac:dyDescent="0.25">
      <c r="A1502" s="5">
        <v>41597</v>
      </c>
      <c r="B1502" s="6">
        <v>23657.81</v>
      </c>
    </row>
    <row r="1503" spans="1:2" x14ac:dyDescent="0.25">
      <c r="A1503" s="5">
        <v>41598</v>
      </c>
      <c r="B1503" s="6">
        <v>23700.86</v>
      </c>
    </row>
    <row r="1504" spans="1:2" x14ac:dyDescent="0.25">
      <c r="A1504" s="5">
        <v>41599</v>
      </c>
      <c r="B1504" s="6">
        <v>23580.29</v>
      </c>
    </row>
    <row r="1505" spans="1:2" x14ac:dyDescent="0.25">
      <c r="A1505" s="5">
        <v>41600</v>
      </c>
      <c r="B1505" s="6">
        <v>23696.28</v>
      </c>
    </row>
    <row r="1506" spans="1:2" x14ac:dyDescent="0.25">
      <c r="A1506" s="5">
        <v>41603</v>
      </c>
      <c r="B1506" s="6">
        <v>23684.45</v>
      </c>
    </row>
    <row r="1507" spans="1:2" x14ac:dyDescent="0.25">
      <c r="A1507" s="5">
        <v>41604</v>
      </c>
      <c r="B1507" s="6">
        <v>23681.279999999999</v>
      </c>
    </row>
    <row r="1508" spans="1:2" x14ac:dyDescent="0.25">
      <c r="A1508" s="5">
        <v>41605</v>
      </c>
      <c r="B1508" s="6">
        <v>23806.35</v>
      </c>
    </row>
    <row r="1509" spans="1:2" x14ac:dyDescent="0.25">
      <c r="A1509" s="5">
        <v>41606</v>
      </c>
      <c r="B1509" s="6">
        <v>23789.09</v>
      </c>
    </row>
    <row r="1510" spans="1:2" x14ac:dyDescent="0.25">
      <c r="A1510" s="5">
        <v>41607</v>
      </c>
      <c r="B1510" s="6">
        <v>23881.29</v>
      </c>
    </row>
    <row r="1511" spans="1:2" x14ac:dyDescent="0.25">
      <c r="A1511" s="5">
        <v>41610</v>
      </c>
      <c r="B1511" s="6">
        <v>24038.55</v>
      </c>
    </row>
    <row r="1512" spans="1:2" x14ac:dyDescent="0.25">
      <c r="A1512" s="5">
        <v>41611</v>
      </c>
      <c r="B1512" s="6">
        <v>23910.47</v>
      </c>
    </row>
    <row r="1513" spans="1:2" x14ac:dyDescent="0.25">
      <c r="A1513" s="5">
        <v>41612</v>
      </c>
      <c r="B1513" s="6">
        <v>23728.7</v>
      </c>
    </row>
    <row r="1514" spans="1:2" x14ac:dyDescent="0.25">
      <c r="A1514" s="5">
        <v>41613</v>
      </c>
      <c r="B1514" s="6">
        <v>23712.57</v>
      </c>
    </row>
    <row r="1515" spans="1:2" x14ac:dyDescent="0.25">
      <c r="A1515" s="5">
        <v>41614</v>
      </c>
      <c r="B1515" s="6">
        <v>23743.1</v>
      </c>
    </row>
    <row r="1516" spans="1:2" x14ac:dyDescent="0.25">
      <c r="A1516" s="5">
        <v>41617</v>
      </c>
      <c r="B1516" s="6">
        <v>23811.17</v>
      </c>
    </row>
    <row r="1517" spans="1:2" x14ac:dyDescent="0.25">
      <c r="A1517" s="5">
        <v>41618</v>
      </c>
      <c r="B1517" s="6">
        <v>23744.19</v>
      </c>
    </row>
    <row r="1518" spans="1:2" x14ac:dyDescent="0.25">
      <c r="A1518" s="5">
        <v>41619</v>
      </c>
      <c r="B1518" s="6">
        <v>23338.240000000002</v>
      </c>
    </row>
    <row r="1519" spans="1:2" x14ac:dyDescent="0.25">
      <c r="A1519" s="5">
        <v>41620</v>
      </c>
      <c r="B1519" s="6">
        <v>23218.12</v>
      </c>
    </row>
    <row r="1520" spans="1:2" x14ac:dyDescent="0.25">
      <c r="A1520" s="5">
        <v>41621</v>
      </c>
      <c r="B1520" s="6">
        <v>23245.96</v>
      </c>
    </row>
    <row r="1521" spans="1:2" x14ac:dyDescent="0.25">
      <c r="A1521" s="5">
        <v>41624</v>
      </c>
      <c r="B1521" s="6">
        <v>23114.66</v>
      </c>
    </row>
    <row r="1522" spans="1:2" x14ac:dyDescent="0.25">
      <c r="A1522" s="5">
        <v>41625</v>
      </c>
      <c r="B1522" s="6">
        <v>23069.23</v>
      </c>
    </row>
    <row r="1523" spans="1:2" x14ac:dyDescent="0.25">
      <c r="A1523" s="5">
        <v>41626</v>
      </c>
      <c r="B1523" s="6">
        <v>23143.82</v>
      </c>
    </row>
    <row r="1524" spans="1:2" x14ac:dyDescent="0.25">
      <c r="A1524" s="5">
        <v>41627</v>
      </c>
      <c r="B1524" s="6">
        <v>22888.75</v>
      </c>
    </row>
    <row r="1525" spans="1:2" x14ac:dyDescent="0.25">
      <c r="A1525" s="5">
        <v>41628</v>
      </c>
      <c r="B1525" s="6">
        <v>22812.18</v>
      </c>
    </row>
    <row r="1526" spans="1:2" x14ac:dyDescent="0.25">
      <c r="A1526" s="5">
        <v>41631</v>
      </c>
      <c r="B1526" s="6">
        <v>22921.56</v>
      </c>
    </row>
    <row r="1527" spans="1:2" x14ac:dyDescent="0.25">
      <c r="A1527" s="5">
        <v>41632</v>
      </c>
      <c r="B1527" s="6">
        <v>23179.55</v>
      </c>
    </row>
    <row r="1528" spans="1:2" x14ac:dyDescent="0.25">
      <c r="A1528" s="5">
        <v>41635</v>
      </c>
      <c r="B1528" s="6">
        <v>23243.24</v>
      </c>
    </row>
    <row r="1529" spans="1:2" x14ac:dyDescent="0.25">
      <c r="A1529" s="5">
        <v>41638</v>
      </c>
      <c r="B1529" s="6">
        <v>23244.87</v>
      </c>
    </row>
    <row r="1530" spans="1:2" x14ac:dyDescent="0.25">
      <c r="A1530" s="5">
        <v>41639</v>
      </c>
      <c r="B1530" s="6">
        <v>23306.39</v>
      </c>
    </row>
    <row r="1531" spans="1:2" x14ac:dyDescent="0.25">
      <c r="A1531" s="5">
        <v>41641</v>
      </c>
      <c r="B1531" s="6">
        <v>23340.05</v>
      </c>
    </row>
    <row r="1532" spans="1:2" x14ac:dyDescent="0.25">
      <c r="A1532" s="5">
        <v>41642</v>
      </c>
      <c r="B1532" s="6">
        <v>22817.279999999999</v>
      </c>
    </row>
    <row r="1533" spans="1:2" x14ac:dyDescent="0.25">
      <c r="A1533" s="5">
        <v>41645</v>
      </c>
      <c r="B1533" s="6">
        <v>22684.15</v>
      </c>
    </row>
    <row r="1534" spans="1:2" x14ac:dyDescent="0.25">
      <c r="A1534" s="5">
        <v>41646</v>
      </c>
      <c r="B1534" s="6">
        <v>22712.78</v>
      </c>
    </row>
    <row r="1535" spans="1:2" x14ac:dyDescent="0.25">
      <c r="A1535" s="5">
        <v>41647</v>
      </c>
      <c r="B1535" s="6">
        <v>22996.59</v>
      </c>
    </row>
    <row r="1536" spans="1:2" x14ac:dyDescent="0.25">
      <c r="A1536" s="5">
        <v>41648</v>
      </c>
      <c r="B1536" s="6">
        <v>22787.33</v>
      </c>
    </row>
    <row r="1537" spans="1:2" x14ac:dyDescent="0.25">
      <c r="A1537" s="5">
        <v>41649</v>
      </c>
      <c r="B1537" s="6">
        <v>22846.25</v>
      </c>
    </row>
    <row r="1538" spans="1:2" x14ac:dyDescent="0.25">
      <c r="A1538" s="5">
        <v>41652</v>
      </c>
      <c r="B1538" s="6">
        <v>22888.76</v>
      </c>
    </row>
    <row r="1539" spans="1:2" x14ac:dyDescent="0.25">
      <c r="A1539" s="5">
        <v>41653</v>
      </c>
      <c r="B1539" s="6">
        <v>22791.279999999999</v>
      </c>
    </row>
    <row r="1540" spans="1:2" x14ac:dyDescent="0.25">
      <c r="A1540" s="5">
        <v>41654</v>
      </c>
      <c r="B1540" s="6">
        <v>22902</v>
      </c>
    </row>
    <row r="1541" spans="1:2" x14ac:dyDescent="0.25">
      <c r="A1541" s="5">
        <v>41655</v>
      </c>
      <c r="B1541" s="6">
        <v>22986.41</v>
      </c>
    </row>
    <row r="1542" spans="1:2" x14ac:dyDescent="0.25">
      <c r="A1542" s="5">
        <v>41656</v>
      </c>
      <c r="B1542" s="6">
        <v>23133.35</v>
      </c>
    </row>
    <row r="1543" spans="1:2" x14ac:dyDescent="0.25">
      <c r="A1543" s="5">
        <v>41659</v>
      </c>
      <c r="B1543" s="6">
        <v>22928.95</v>
      </c>
    </row>
    <row r="1544" spans="1:2" x14ac:dyDescent="0.25">
      <c r="A1544" s="5">
        <v>41660</v>
      </c>
      <c r="B1544" s="6">
        <v>23033.119999999999</v>
      </c>
    </row>
    <row r="1545" spans="1:2" x14ac:dyDescent="0.25">
      <c r="A1545" s="5">
        <v>41661</v>
      </c>
      <c r="B1545" s="6">
        <v>23082.25</v>
      </c>
    </row>
    <row r="1546" spans="1:2" x14ac:dyDescent="0.25">
      <c r="A1546" s="5">
        <v>41662</v>
      </c>
      <c r="B1546" s="6">
        <v>22733.9</v>
      </c>
    </row>
    <row r="1547" spans="1:2" x14ac:dyDescent="0.25">
      <c r="A1547" s="5">
        <v>41663</v>
      </c>
      <c r="B1547" s="6">
        <v>22450.06</v>
      </c>
    </row>
    <row r="1548" spans="1:2" x14ac:dyDescent="0.25">
      <c r="A1548" s="5">
        <v>41666</v>
      </c>
      <c r="B1548" s="6">
        <v>21976.1</v>
      </c>
    </row>
    <row r="1549" spans="1:2" x14ac:dyDescent="0.25">
      <c r="A1549" s="5">
        <v>41667</v>
      </c>
      <c r="B1549" s="6">
        <v>21960.639999999999</v>
      </c>
    </row>
    <row r="1550" spans="1:2" x14ac:dyDescent="0.25">
      <c r="A1550" s="5">
        <v>41668</v>
      </c>
      <c r="B1550" s="6">
        <v>22141.61</v>
      </c>
    </row>
    <row r="1551" spans="1:2" x14ac:dyDescent="0.25">
      <c r="A1551" s="5">
        <v>41669</v>
      </c>
      <c r="B1551" s="6">
        <v>22035.42</v>
      </c>
    </row>
    <row r="1552" spans="1:2" x14ac:dyDescent="0.25">
      <c r="A1552" s="5">
        <v>41674</v>
      </c>
      <c r="B1552" s="6">
        <v>21397.77</v>
      </c>
    </row>
    <row r="1553" spans="1:2" x14ac:dyDescent="0.25">
      <c r="A1553" s="5">
        <v>41675</v>
      </c>
      <c r="B1553" s="6">
        <v>21269.38</v>
      </c>
    </row>
    <row r="1554" spans="1:2" x14ac:dyDescent="0.25">
      <c r="A1554" s="5">
        <v>41676</v>
      </c>
      <c r="B1554" s="6">
        <v>21423.13</v>
      </c>
    </row>
    <row r="1555" spans="1:2" x14ac:dyDescent="0.25">
      <c r="A1555" s="5">
        <v>41677</v>
      </c>
      <c r="B1555" s="6">
        <v>21636.85</v>
      </c>
    </row>
    <row r="1556" spans="1:2" x14ac:dyDescent="0.25">
      <c r="A1556" s="5">
        <v>41680</v>
      </c>
      <c r="B1556" s="6">
        <v>21579.26</v>
      </c>
    </row>
    <row r="1557" spans="1:2" x14ac:dyDescent="0.25">
      <c r="A1557" s="5">
        <v>41681</v>
      </c>
      <c r="B1557" s="6">
        <v>21962.98</v>
      </c>
    </row>
    <row r="1558" spans="1:2" x14ac:dyDescent="0.25">
      <c r="A1558" s="5">
        <v>41682</v>
      </c>
      <c r="B1558" s="6">
        <v>22285.79</v>
      </c>
    </row>
    <row r="1559" spans="1:2" x14ac:dyDescent="0.25">
      <c r="A1559" s="5">
        <v>41683</v>
      </c>
      <c r="B1559" s="6">
        <v>22165.53</v>
      </c>
    </row>
    <row r="1560" spans="1:2" x14ac:dyDescent="0.25">
      <c r="A1560" s="5">
        <v>41684</v>
      </c>
      <c r="B1560" s="6">
        <v>22298.41</v>
      </c>
    </row>
    <row r="1561" spans="1:2" x14ac:dyDescent="0.25">
      <c r="A1561" s="5">
        <v>41687</v>
      </c>
      <c r="B1561" s="6">
        <v>22535.94</v>
      </c>
    </row>
    <row r="1562" spans="1:2" x14ac:dyDescent="0.25">
      <c r="A1562" s="5">
        <v>41688</v>
      </c>
      <c r="B1562" s="6">
        <v>22587.72</v>
      </c>
    </row>
    <row r="1563" spans="1:2" x14ac:dyDescent="0.25">
      <c r="A1563" s="5">
        <v>41689</v>
      </c>
      <c r="B1563" s="6">
        <v>22664.52</v>
      </c>
    </row>
    <row r="1564" spans="1:2" x14ac:dyDescent="0.25">
      <c r="A1564" s="5">
        <v>41690</v>
      </c>
      <c r="B1564" s="6">
        <v>22394.080000000002</v>
      </c>
    </row>
    <row r="1565" spans="1:2" x14ac:dyDescent="0.25">
      <c r="A1565" s="5">
        <v>41691</v>
      </c>
      <c r="B1565" s="6">
        <v>22568.240000000002</v>
      </c>
    </row>
    <row r="1566" spans="1:2" x14ac:dyDescent="0.25">
      <c r="A1566" s="5">
        <v>41694</v>
      </c>
      <c r="B1566" s="6">
        <v>22388.560000000001</v>
      </c>
    </row>
    <row r="1567" spans="1:2" x14ac:dyDescent="0.25">
      <c r="A1567" s="5">
        <v>41695</v>
      </c>
      <c r="B1567" s="6">
        <v>22317.200000000001</v>
      </c>
    </row>
    <row r="1568" spans="1:2" x14ac:dyDescent="0.25">
      <c r="A1568" s="5">
        <v>41696</v>
      </c>
      <c r="B1568" s="6">
        <v>22437.439999999999</v>
      </c>
    </row>
    <row r="1569" spans="1:2" x14ac:dyDescent="0.25">
      <c r="A1569" s="5">
        <v>41697</v>
      </c>
      <c r="B1569" s="6">
        <v>22828.18</v>
      </c>
    </row>
    <row r="1570" spans="1:2" x14ac:dyDescent="0.25">
      <c r="A1570" s="5">
        <v>41698</v>
      </c>
      <c r="B1570" s="6">
        <v>22836.959999999999</v>
      </c>
    </row>
    <row r="1571" spans="1:2" x14ac:dyDescent="0.25">
      <c r="A1571" s="5">
        <v>41701</v>
      </c>
      <c r="B1571" s="6">
        <v>22500.67</v>
      </c>
    </row>
    <row r="1572" spans="1:2" x14ac:dyDescent="0.25">
      <c r="A1572" s="5">
        <v>41702</v>
      </c>
      <c r="B1572" s="6">
        <v>22657.63</v>
      </c>
    </row>
    <row r="1573" spans="1:2" x14ac:dyDescent="0.25">
      <c r="A1573" s="5">
        <v>41703</v>
      </c>
      <c r="B1573" s="6">
        <v>22579.78</v>
      </c>
    </row>
    <row r="1574" spans="1:2" x14ac:dyDescent="0.25">
      <c r="A1574" s="5">
        <v>41704</v>
      </c>
      <c r="B1574" s="6">
        <v>22702.97</v>
      </c>
    </row>
    <row r="1575" spans="1:2" x14ac:dyDescent="0.25">
      <c r="A1575" s="5">
        <v>41705</v>
      </c>
      <c r="B1575" s="6">
        <v>22660.49</v>
      </c>
    </row>
    <row r="1576" spans="1:2" x14ac:dyDescent="0.25">
      <c r="A1576" s="5">
        <v>41708</v>
      </c>
      <c r="B1576" s="6">
        <v>22264.93</v>
      </c>
    </row>
    <row r="1577" spans="1:2" x14ac:dyDescent="0.25">
      <c r="A1577" s="5">
        <v>41709</v>
      </c>
      <c r="B1577" s="6">
        <v>22269.61</v>
      </c>
    </row>
    <row r="1578" spans="1:2" x14ac:dyDescent="0.25">
      <c r="A1578" s="5">
        <v>41710</v>
      </c>
      <c r="B1578" s="6">
        <v>21901.95</v>
      </c>
    </row>
    <row r="1579" spans="1:2" x14ac:dyDescent="0.25">
      <c r="A1579" s="5">
        <v>41711</v>
      </c>
      <c r="B1579" s="6">
        <v>21756.080000000002</v>
      </c>
    </row>
    <row r="1580" spans="1:2" x14ac:dyDescent="0.25">
      <c r="A1580" s="5">
        <v>41712</v>
      </c>
      <c r="B1580" s="6">
        <v>21539.49</v>
      </c>
    </row>
    <row r="1581" spans="1:2" x14ac:dyDescent="0.25">
      <c r="A1581" s="5">
        <v>41715</v>
      </c>
      <c r="B1581" s="6">
        <v>21473.95</v>
      </c>
    </row>
    <row r="1582" spans="1:2" x14ac:dyDescent="0.25">
      <c r="A1582" s="5">
        <v>41716</v>
      </c>
      <c r="B1582" s="6">
        <v>21583.5</v>
      </c>
    </row>
    <row r="1583" spans="1:2" x14ac:dyDescent="0.25">
      <c r="A1583" s="5">
        <v>41717</v>
      </c>
      <c r="B1583" s="6">
        <v>21568.69</v>
      </c>
    </row>
    <row r="1584" spans="1:2" x14ac:dyDescent="0.25">
      <c r="A1584" s="5">
        <v>41718</v>
      </c>
      <c r="B1584" s="6">
        <v>21182.16</v>
      </c>
    </row>
    <row r="1585" spans="1:2" x14ac:dyDescent="0.25">
      <c r="A1585" s="5">
        <v>41719</v>
      </c>
      <c r="B1585" s="6">
        <v>21436.7</v>
      </c>
    </row>
    <row r="1586" spans="1:2" x14ac:dyDescent="0.25">
      <c r="A1586" s="5">
        <v>41722</v>
      </c>
      <c r="B1586" s="6">
        <v>21846.45</v>
      </c>
    </row>
    <row r="1587" spans="1:2" x14ac:dyDescent="0.25">
      <c r="A1587" s="5">
        <v>41723</v>
      </c>
      <c r="B1587" s="6">
        <v>21732.32</v>
      </c>
    </row>
    <row r="1588" spans="1:2" x14ac:dyDescent="0.25">
      <c r="A1588" s="5">
        <v>41724</v>
      </c>
      <c r="B1588" s="6">
        <v>21887.75</v>
      </c>
    </row>
    <row r="1589" spans="1:2" x14ac:dyDescent="0.25">
      <c r="A1589" s="5">
        <v>41725</v>
      </c>
      <c r="B1589" s="6">
        <v>21834.45</v>
      </c>
    </row>
    <row r="1590" spans="1:2" x14ac:dyDescent="0.25">
      <c r="A1590" s="5">
        <v>41726</v>
      </c>
      <c r="B1590" s="6">
        <v>22065.53</v>
      </c>
    </row>
    <row r="1591" spans="1:2" x14ac:dyDescent="0.25">
      <c r="A1591" s="5">
        <v>41729</v>
      </c>
      <c r="B1591" s="6">
        <v>22151.06</v>
      </c>
    </row>
    <row r="1592" spans="1:2" x14ac:dyDescent="0.25">
      <c r="A1592" s="5">
        <v>41730</v>
      </c>
      <c r="B1592" s="6">
        <v>22448.54</v>
      </c>
    </row>
    <row r="1593" spans="1:2" x14ac:dyDescent="0.25">
      <c r="A1593" s="5">
        <v>41731</v>
      </c>
      <c r="B1593" s="6">
        <v>22523.94</v>
      </c>
    </row>
    <row r="1594" spans="1:2" x14ac:dyDescent="0.25">
      <c r="A1594" s="5">
        <v>41732</v>
      </c>
      <c r="B1594" s="6">
        <v>22565.08</v>
      </c>
    </row>
    <row r="1595" spans="1:2" x14ac:dyDescent="0.25">
      <c r="A1595" s="5">
        <v>41733</v>
      </c>
      <c r="B1595" s="6">
        <v>22510.080000000002</v>
      </c>
    </row>
    <row r="1596" spans="1:2" x14ac:dyDescent="0.25">
      <c r="A1596" s="5">
        <v>41736</v>
      </c>
      <c r="B1596" s="6">
        <v>22377.15</v>
      </c>
    </row>
    <row r="1597" spans="1:2" x14ac:dyDescent="0.25">
      <c r="A1597" s="5">
        <v>41737</v>
      </c>
      <c r="B1597" s="6">
        <v>22596.97</v>
      </c>
    </row>
    <row r="1598" spans="1:2" x14ac:dyDescent="0.25">
      <c r="A1598" s="5">
        <v>41738</v>
      </c>
      <c r="B1598" s="6">
        <v>22843.17</v>
      </c>
    </row>
    <row r="1599" spans="1:2" x14ac:dyDescent="0.25">
      <c r="A1599" s="5">
        <v>41739</v>
      </c>
      <c r="B1599" s="6">
        <v>23186.959999999999</v>
      </c>
    </row>
    <row r="1600" spans="1:2" x14ac:dyDescent="0.25">
      <c r="A1600" s="5">
        <v>41740</v>
      </c>
      <c r="B1600" s="6">
        <v>23003.64</v>
      </c>
    </row>
    <row r="1601" spans="1:2" x14ac:dyDescent="0.25">
      <c r="A1601" s="5">
        <v>41743</v>
      </c>
      <c r="B1601" s="6">
        <v>23038.799999999999</v>
      </c>
    </row>
    <row r="1602" spans="1:2" x14ac:dyDescent="0.25">
      <c r="A1602" s="5">
        <v>41744</v>
      </c>
      <c r="B1602" s="6">
        <v>22671.26</v>
      </c>
    </row>
    <row r="1603" spans="1:2" x14ac:dyDescent="0.25">
      <c r="A1603" s="5">
        <v>41745</v>
      </c>
      <c r="B1603" s="6">
        <v>22696.01</v>
      </c>
    </row>
    <row r="1604" spans="1:2" x14ac:dyDescent="0.25">
      <c r="A1604" s="5">
        <v>41746</v>
      </c>
      <c r="B1604" s="6">
        <v>22760.240000000002</v>
      </c>
    </row>
    <row r="1605" spans="1:2" x14ac:dyDescent="0.25">
      <c r="A1605" s="5">
        <v>41751</v>
      </c>
      <c r="B1605" s="6">
        <v>22730.68</v>
      </c>
    </row>
    <row r="1606" spans="1:2" x14ac:dyDescent="0.25">
      <c r="A1606" s="5">
        <v>41752</v>
      </c>
      <c r="B1606" s="6">
        <v>22509.64</v>
      </c>
    </row>
    <row r="1607" spans="1:2" x14ac:dyDescent="0.25">
      <c r="A1607" s="5">
        <v>41753</v>
      </c>
      <c r="B1607" s="6">
        <v>22562.799999999999</v>
      </c>
    </row>
    <row r="1608" spans="1:2" x14ac:dyDescent="0.25">
      <c r="A1608" s="5">
        <v>41754</v>
      </c>
      <c r="B1608" s="6">
        <v>22223.53</v>
      </c>
    </row>
    <row r="1609" spans="1:2" x14ac:dyDescent="0.25">
      <c r="A1609" s="5">
        <v>41757</v>
      </c>
      <c r="B1609" s="6">
        <v>22132.53</v>
      </c>
    </row>
    <row r="1610" spans="1:2" x14ac:dyDescent="0.25">
      <c r="A1610" s="5">
        <v>41758</v>
      </c>
      <c r="B1610" s="6">
        <v>22453.89</v>
      </c>
    </row>
    <row r="1611" spans="1:2" x14ac:dyDescent="0.25">
      <c r="A1611" s="5">
        <v>41759</v>
      </c>
      <c r="B1611" s="6">
        <v>22133.97</v>
      </c>
    </row>
    <row r="1612" spans="1:2" x14ac:dyDescent="0.25">
      <c r="A1612" s="5">
        <v>41761</v>
      </c>
      <c r="B1612" s="6">
        <v>22260.67</v>
      </c>
    </row>
    <row r="1613" spans="1:2" x14ac:dyDescent="0.25">
      <c r="A1613" s="5">
        <v>41764</v>
      </c>
      <c r="B1613" s="6">
        <v>21976.33</v>
      </c>
    </row>
    <row r="1614" spans="1:2" x14ac:dyDescent="0.25">
      <c r="A1614" s="5">
        <v>41766</v>
      </c>
      <c r="B1614" s="6">
        <v>21746.26</v>
      </c>
    </row>
    <row r="1615" spans="1:2" x14ac:dyDescent="0.25">
      <c r="A1615" s="5">
        <v>41767</v>
      </c>
      <c r="B1615" s="6">
        <v>21837.119999999999</v>
      </c>
    </row>
    <row r="1616" spans="1:2" x14ac:dyDescent="0.25">
      <c r="A1616" s="5">
        <v>41768</v>
      </c>
      <c r="B1616" s="6">
        <v>21862.99</v>
      </c>
    </row>
    <row r="1617" spans="1:2" x14ac:dyDescent="0.25">
      <c r="A1617" s="5">
        <v>41771</v>
      </c>
      <c r="B1617" s="6">
        <v>22261.61</v>
      </c>
    </row>
    <row r="1618" spans="1:2" x14ac:dyDescent="0.25">
      <c r="A1618" s="5">
        <v>41772</v>
      </c>
      <c r="B1618" s="6">
        <v>22352.38</v>
      </c>
    </row>
    <row r="1619" spans="1:2" x14ac:dyDescent="0.25">
      <c r="A1619" s="5">
        <v>41773</v>
      </c>
      <c r="B1619" s="6">
        <v>22582.77</v>
      </c>
    </row>
    <row r="1620" spans="1:2" x14ac:dyDescent="0.25">
      <c r="A1620" s="5">
        <v>41774</v>
      </c>
      <c r="B1620" s="6">
        <v>22730.86</v>
      </c>
    </row>
    <row r="1621" spans="1:2" x14ac:dyDescent="0.25">
      <c r="A1621" s="5">
        <v>41775</v>
      </c>
      <c r="B1621" s="6">
        <v>22712.91</v>
      </c>
    </row>
    <row r="1622" spans="1:2" x14ac:dyDescent="0.25">
      <c r="A1622" s="5">
        <v>41778</v>
      </c>
      <c r="B1622" s="6">
        <v>22704.5</v>
      </c>
    </row>
    <row r="1623" spans="1:2" x14ac:dyDescent="0.25">
      <c r="A1623" s="5">
        <v>41779</v>
      </c>
      <c r="B1623" s="6">
        <v>22834.68</v>
      </c>
    </row>
    <row r="1624" spans="1:2" x14ac:dyDescent="0.25">
      <c r="A1624" s="5">
        <v>41780</v>
      </c>
      <c r="B1624" s="6">
        <v>22836.52</v>
      </c>
    </row>
    <row r="1625" spans="1:2" x14ac:dyDescent="0.25">
      <c r="A1625" s="5">
        <v>41781</v>
      </c>
      <c r="B1625" s="6">
        <v>22953.759999999998</v>
      </c>
    </row>
    <row r="1626" spans="1:2" x14ac:dyDescent="0.25">
      <c r="A1626" s="5">
        <v>41782</v>
      </c>
      <c r="B1626" s="6">
        <v>22965.86</v>
      </c>
    </row>
    <row r="1627" spans="1:2" x14ac:dyDescent="0.25">
      <c r="A1627" s="5">
        <v>41785</v>
      </c>
      <c r="B1627" s="6">
        <v>22963.18</v>
      </c>
    </row>
    <row r="1628" spans="1:2" x14ac:dyDescent="0.25">
      <c r="A1628" s="5">
        <v>41786</v>
      </c>
      <c r="B1628" s="6">
        <v>22944.3</v>
      </c>
    </row>
    <row r="1629" spans="1:2" x14ac:dyDescent="0.25">
      <c r="A1629" s="5">
        <v>41787</v>
      </c>
      <c r="B1629" s="6">
        <v>23080.03</v>
      </c>
    </row>
    <row r="1630" spans="1:2" x14ac:dyDescent="0.25">
      <c r="A1630" s="5">
        <v>41788</v>
      </c>
      <c r="B1630" s="6">
        <v>23010.14</v>
      </c>
    </row>
    <row r="1631" spans="1:2" x14ac:dyDescent="0.25">
      <c r="A1631" s="5">
        <v>41789</v>
      </c>
      <c r="B1631" s="6">
        <v>23081.65</v>
      </c>
    </row>
    <row r="1632" spans="1:2" x14ac:dyDescent="0.25">
      <c r="A1632" s="5">
        <v>41793</v>
      </c>
      <c r="B1632" s="6">
        <v>23291.040000000001</v>
      </c>
    </row>
    <row r="1633" spans="1:2" x14ac:dyDescent="0.25">
      <c r="A1633" s="5">
        <v>41794</v>
      </c>
      <c r="B1633" s="6">
        <v>23151.71</v>
      </c>
    </row>
    <row r="1634" spans="1:2" x14ac:dyDescent="0.25">
      <c r="A1634" s="5">
        <v>41795</v>
      </c>
      <c r="B1634" s="6">
        <v>23109.66</v>
      </c>
    </row>
    <row r="1635" spans="1:2" x14ac:dyDescent="0.25">
      <c r="A1635" s="5">
        <v>41796</v>
      </c>
      <c r="B1635" s="6">
        <v>22951</v>
      </c>
    </row>
    <row r="1636" spans="1:2" x14ac:dyDescent="0.25">
      <c r="A1636" s="5">
        <v>41799</v>
      </c>
      <c r="B1636" s="6">
        <v>23117.47</v>
      </c>
    </row>
    <row r="1637" spans="1:2" x14ac:dyDescent="0.25">
      <c r="A1637" s="5">
        <v>41800</v>
      </c>
      <c r="B1637" s="6">
        <v>23315.74</v>
      </c>
    </row>
    <row r="1638" spans="1:2" x14ac:dyDescent="0.25">
      <c r="A1638" s="5">
        <v>41801</v>
      </c>
      <c r="B1638" s="6">
        <v>23257.29</v>
      </c>
    </row>
    <row r="1639" spans="1:2" x14ac:dyDescent="0.25">
      <c r="A1639" s="5">
        <v>41802</v>
      </c>
      <c r="B1639" s="6">
        <v>23175.02</v>
      </c>
    </row>
    <row r="1640" spans="1:2" x14ac:dyDescent="0.25">
      <c r="A1640" s="5">
        <v>41803</v>
      </c>
      <c r="B1640" s="6">
        <v>23319.17</v>
      </c>
    </row>
    <row r="1641" spans="1:2" x14ac:dyDescent="0.25">
      <c r="A1641" s="5">
        <v>41806</v>
      </c>
      <c r="B1641" s="6">
        <v>23300.67</v>
      </c>
    </row>
    <row r="1642" spans="1:2" x14ac:dyDescent="0.25">
      <c r="A1642" s="5">
        <v>41807</v>
      </c>
      <c r="B1642" s="6">
        <v>23203.59</v>
      </c>
    </row>
    <row r="1643" spans="1:2" x14ac:dyDescent="0.25">
      <c r="A1643" s="5">
        <v>41808</v>
      </c>
      <c r="B1643" s="6">
        <v>23181.72</v>
      </c>
    </row>
    <row r="1644" spans="1:2" x14ac:dyDescent="0.25">
      <c r="A1644" s="5">
        <v>41809</v>
      </c>
      <c r="B1644" s="6">
        <v>23167.73</v>
      </c>
    </row>
    <row r="1645" spans="1:2" x14ac:dyDescent="0.25">
      <c r="A1645" s="5">
        <v>41810</v>
      </c>
      <c r="B1645" s="6">
        <v>23194.06</v>
      </c>
    </row>
    <row r="1646" spans="1:2" x14ac:dyDescent="0.25">
      <c r="A1646" s="5">
        <v>41813</v>
      </c>
      <c r="B1646" s="6">
        <v>22804.81</v>
      </c>
    </row>
    <row r="1647" spans="1:2" x14ac:dyDescent="0.25">
      <c r="A1647" s="5">
        <v>41814</v>
      </c>
      <c r="B1647" s="6">
        <v>22880.639999999999</v>
      </c>
    </row>
    <row r="1648" spans="1:2" x14ac:dyDescent="0.25">
      <c r="A1648" s="5">
        <v>41815</v>
      </c>
      <c r="B1648" s="6">
        <v>22866.7</v>
      </c>
    </row>
    <row r="1649" spans="1:2" x14ac:dyDescent="0.25">
      <c r="A1649" s="5">
        <v>41816</v>
      </c>
      <c r="B1649" s="6">
        <v>23197.83</v>
      </c>
    </row>
    <row r="1650" spans="1:2" x14ac:dyDescent="0.25">
      <c r="A1650" s="5">
        <v>41817</v>
      </c>
      <c r="B1650" s="6">
        <v>23221.52</v>
      </c>
    </row>
    <row r="1651" spans="1:2" x14ac:dyDescent="0.25">
      <c r="A1651" s="5">
        <v>41820</v>
      </c>
      <c r="B1651" s="6">
        <v>23190.720000000001</v>
      </c>
    </row>
    <row r="1652" spans="1:2" x14ac:dyDescent="0.25">
      <c r="A1652" s="5">
        <v>41822</v>
      </c>
      <c r="B1652" s="6">
        <v>23549.62</v>
      </c>
    </row>
    <row r="1653" spans="1:2" x14ac:dyDescent="0.25">
      <c r="A1653" s="5">
        <v>41823</v>
      </c>
      <c r="B1653" s="6">
        <v>23531.439999999999</v>
      </c>
    </row>
    <row r="1654" spans="1:2" x14ac:dyDescent="0.25">
      <c r="A1654" s="5">
        <v>41824</v>
      </c>
      <c r="B1654" s="6">
        <v>23546.36</v>
      </c>
    </row>
    <row r="1655" spans="1:2" x14ac:dyDescent="0.25">
      <c r="A1655" s="5">
        <v>41827</v>
      </c>
      <c r="B1655" s="6">
        <v>23540.92</v>
      </c>
    </row>
    <row r="1656" spans="1:2" x14ac:dyDescent="0.25">
      <c r="A1656" s="5">
        <v>41828</v>
      </c>
      <c r="B1656" s="6">
        <v>23541.38</v>
      </c>
    </row>
    <row r="1657" spans="1:2" x14ac:dyDescent="0.25">
      <c r="A1657" s="5">
        <v>41829</v>
      </c>
      <c r="B1657" s="6">
        <v>23176.07</v>
      </c>
    </row>
    <row r="1658" spans="1:2" x14ac:dyDescent="0.25">
      <c r="A1658" s="5">
        <v>41830</v>
      </c>
      <c r="B1658" s="6">
        <v>23238.99</v>
      </c>
    </row>
    <row r="1659" spans="1:2" x14ac:dyDescent="0.25">
      <c r="A1659" s="5">
        <v>41831</v>
      </c>
      <c r="B1659" s="6">
        <v>23233.45</v>
      </c>
    </row>
    <row r="1660" spans="1:2" x14ac:dyDescent="0.25">
      <c r="A1660" s="5">
        <v>41834</v>
      </c>
      <c r="B1660" s="6">
        <v>23346.67</v>
      </c>
    </row>
    <row r="1661" spans="1:2" x14ac:dyDescent="0.25">
      <c r="A1661" s="5">
        <v>41835</v>
      </c>
      <c r="B1661" s="6">
        <v>23459.96</v>
      </c>
    </row>
    <row r="1662" spans="1:2" x14ac:dyDescent="0.25">
      <c r="A1662" s="5">
        <v>41836</v>
      </c>
      <c r="B1662" s="6">
        <v>23523.279999999999</v>
      </c>
    </row>
    <row r="1663" spans="1:2" x14ac:dyDescent="0.25">
      <c r="A1663" s="5">
        <v>41837</v>
      </c>
      <c r="B1663" s="6">
        <v>23520.87</v>
      </c>
    </row>
    <row r="1664" spans="1:2" x14ac:dyDescent="0.25">
      <c r="A1664" s="5">
        <v>41838</v>
      </c>
      <c r="B1664" s="6">
        <v>23454.79</v>
      </c>
    </row>
    <row r="1665" spans="1:2" x14ac:dyDescent="0.25">
      <c r="A1665" s="5">
        <v>41841</v>
      </c>
      <c r="B1665" s="6">
        <v>23387.14</v>
      </c>
    </row>
    <row r="1666" spans="1:2" x14ac:dyDescent="0.25">
      <c r="A1666" s="5">
        <v>41842</v>
      </c>
      <c r="B1666" s="6">
        <v>23782.11</v>
      </c>
    </row>
    <row r="1667" spans="1:2" x14ac:dyDescent="0.25">
      <c r="A1667" s="5">
        <v>41843</v>
      </c>
      <c r="B1667" s="6">
        <v>23971.87</v>
      </c>
    </row>
    <row r="1668" spans="1:2" x14ac:dyDescent="0.25">
      <c r="A1668" s="5">
        <v>41844</v>
      </c>
      <c r="B1668" s="6">
        <v>24141.5</v>
      </c>
    </row>
    <row r="1669" spans="1:2" x14ac:dyDescent="0.25">
      <c r="A1669" s="5">
        <v>41845</v>
      </c>
      <c r="B1669" s="6">
        <v>24216.01</v>
      </c>
    </row>
    <row r="1670" spans="1:2" x14ac:dyDescent="0.25">
      <c r="A1670" s="5">
        <v>41848</v>
      </c>
      <c r="B1670" s="6">
        <v>24428.63</v>
      </c>
    </row>
    <row r="1671" spans="1:2" x14ac:dyDescent="0.25">
      <c r="A1671" s="5">
        <v>41849</v>
      </c>
      <c r="B1671" s="6">
        <v>24640.53</v>
      </c>
    </row>
    <row r="1672" spans="1:2" x14ac:dyDescent="0.25">
      <c r="A1672" s="5">
        <v>41850</v>
      </c>
      <c r="B1672" s="6">
        <v>24732.21</v>
      </c>
    </row>
    <row r="1673" spans="1:2" x14ac:dyDescent="0.25">
      <c r="A1673" s="5">
        <v>41851</v>
      </c>
      <c r="B1673" s="6">
        <v>24756.85</v>
      </c>
    </row>
    <row r="1674" spans="1:2" x14ac:dyDescent="0.25">
      <c r="A1674" s="5">
        <v>41852</v>
      </c>
      <c r="B1674" s="6">
        <v>24532.43</v>
      </c>
    </row>
    <row r="1675" spans="1:2" x14ac:dyDescent="0.25">
      <c r="A1675" s="5">
        <v>41855</v>
      </c>
      <c r="B1675" s="6">
        <v>24600.080000000002</v>
      </c>
    </row>
    <row r="1676" spans="1:2" x14ac:dyDescent="0.25">
      <c r="A1676" s="5">
        <v>41856</v>
      </c>
      <c r="B1676" s="6">
        <v>24648.26</v>
      </c>
    </row>
    <row r="1677" spans="1:2" x14ac:dyDescent="0.25">
      <c r="A1677" s="5">
        <v>41857</v>
      </c>
      <c r="B1677" s="6">
        <v>24584.13</v>
      </c>
    </row>
    <row r="1678" spans="1:2" x14ac:dyDescent="0.25">
      <c r="A1678" s="5">
        <v>41858</v>
      </c>
      <c r="B1678" s="6">
        <v>24387.56</v>
      </c>
    </row>
    <row r="1679" spans="1:2" x14ac:dyDescent="0.25">
      <c r="A1679" s="5">
        <v>41859</v>
      </c>
      <c r="B1679" s="6">
        <v>24331.41</v>
      </c>
    </row>
    <row r="1680" spans="1:2" x14ac:dyDescent="0.25">
      <c r="A1680" s="5">
        <v>41862</v>
      </c>
      <c r="B1680" s="6">
        <v>24646.02</v>
      </c>
    </row>
    <row r="1681" spans="1:2" x14ac:dyDescent="0.25">
      <c r="A1681" s="5">
        <v>41863</v>
      </c>
      <c r="B1681" s="6">
        <v>24689.41</v>
      </c>
    </row>
    <row r="1682" spans="1:2" x14ac:dyDescent="0.25">
      <c r="A1682" s="5">
        <v>41864</v>
      </c>
      <c r="B1682" s="6">
        <v>24890.34</v>
      </c>
    </row>
    <row r="1683" spans="1:2" x14ac:dyDescent="0.25">
      <c r="A1683" s="5">
        <v>41865</v>
      </c>
      <c r="B1683" s="6">
        <v>24801.360000000001</v>
      </c>
    </row>
    <row r="1684" spans="1:2" x14ac:dyDescent="0.25">
      <c r="A1684" s="5">
        <v>41866</v>
      </c>
      <c r="B1684" s="6">
        <v>24954.94</v>
      </c>
    </row>
    <row r="1685" spans="1:2" x14ac:dyDescent="0.25">
      <c r="A1685" s="5">
        <v>41869</v>
      </c>
      <c r="B1685" s="6">
        <v>24955.46</v>
      </c>
    </row>
    <row r="1686" spans="1:2" x14ac:dyDescent="0.25">
      <c r="A1686" s="5">
        <v>41870</v>
      </c>
      <c r="B1686" s="6">
        <v>25122.95</v>
      </c>
    </row>
    <row r="1687" spans="1:2" x14ac:dyDescent="0.25">
      <c r="A1687" s="5">
        <v>41871</v>
      </c>
      <c r="B1687" s="6">
        <v>25159.759999999998</v>
      </c>
    </row>
    <row r="1688" spans="1:2" x14ac:dyDescent="0.25">
      <c r="A1688" s="5">
        <v>41872</v>
      </c>
      <c r="B1688" s="6">
        <v>24994.1</v>
      </c>
    </row>
    <row r="1689" spans="1:2" x14ac:dyDescent="0.25">
      <c r="A1689" s="5">
        <v>41873</v>
      </c>
      <c r="B1689" s="6">
        <v>25112.23</v>
      </c>
    </row>
    <row r="1690" spans="1:2" x14ac:dyDescent="0.25">
      <c r="A1690" s="5">
        <v>41876</v>
      </c>
      <c r="B1690" s="6">
        <v>25166.91</v>
      </c>
    </row>
    <row r="1691" spans="1:2" x14ac:dyDescent="0.25">
      <c r="A1691" s="5">
        <v>41877</v>
      </c>
      <c r="B1691" s="6">
        <v>25074.5</v>
      </c>
    </row>
    <row r="1692" spans="1:2" x14ac:dyDescent="0.25">
      <c r="A1692" s="5">
        <v>41878</v>
      </c>
      <c r="B1692" s="6">
        <v>24918.75</v>
      </c>
    </row>
    <row r="1693" spans="1:2" x14ac:dyDescent="0.25">
      <c r="A1693" s="5">
        <v>41879</v>
      </c>
      <c r="B1693" s="6">
        <v>24741</v>
      </c>
    </row>
    <row r="1694" spans="1:2" x14ac:dyDescent="0.25">
      <c r="A1694" s="5">
        <v>41880</v>
      </c>
      <c r="B1694" s="6">
        <v>24742.06</v>
      </c>
    </row>
    <row r="1695" spans="1:2" x14ac:dyDescent="0.25">
      <c r="A1695" s="5">
        <v>41883</v>
      </c>
      <c r="B1695" s="6">
        <v>24752.09</v>
      </c>
    </row>
    <row r="1696" spans="1:2" x14ac:dyDescent="0.25">
      <c r="A1696" s="5">
        <v>41884</v>
      </c>
      <c r="B1696" s="6">
        <v>24749.02</v>
      </c>
    </row>
    <row r="1697" spans="1:2" x14ac:dyDescent="0.25">
      <c r="A1697" s="5">
        <v>41885</v>
      </c>
      <c r="B1697" s="6">
        <v>25317.95</v>
      </c>
    </row>
    <row r="1698" spans="1:2" x14ac:dyDescent="0.25">
      <c r="A1698" s="5">
        <v>41886</v>
      </c>
      <c r="B1698" s="6">
        <v>25297.919999999998</v>
      </c>
    </row>
    <row r="1699" spans="1:2" x14ac:dyDescent="0.25">
      <c r="A1699" s="5">
        <v>41887</v>
      </c>
      <c r="B1699" s="6">
        <v>25240.15</v>
      </c>
    </row>
    <row r="1700" spans="1:2" x14ac:dyDescent="0.25">
      <c r="A1700" s="5">
        <v>41890</v>
      </c>
      <c r="B1700" s="6">
        <v>25190.45</v>
      </c>
    </row>
    <row r="1701" spans="1:2" x14ac:dyDescent="0.25">
      <c r="A1701" s="5">
        <v>41892</v>
      </c>
      <c r="B1701" s="6">
        <v>24705.360000000001</v>
      </c>
    </row>
    <row r="1702" spans="1:2" x14ac:dyDescent="0.25">
      <c r="A1702" s="5">
        <v>41893</v>
      </c>
      <c r="B1702" s="6">
        <v>24662.639999999999</v>
      </c>
    </row>
    <row r="1703" spans="1:2" x14ac:dyDescent="0.25">
      <c r="A1703" s="5">
        <v>41894</v>
      </c>
      <c r="B1703" s="6">
        <v>24595.32</v>
      </c>
    </row>
    <row r="1704" spans="1:2" x14ac:dyDescent="0.25">
      <c r="A1704" s="5">
        <v>41897</v>
      </c>
      <c r="B1704" s="6">
        <v>24356.99</v>
      </c>
    </row>
    <row r="1705" spans="1:2" x14ac:dyDescent="0.25">
      <c r="A1705" s="5">
        <v>41898</v>
      </c>
      <c r="B1705" s="6">
        <v>24136.01</v>
      </c>
    </row>
    <row r="1706" spans="1:2" x14ac:dyDescent="0.25">
      <c r="A1706" s="5">
        <v>41899</v>
      </c>
      <c r="B1706" s="6">
        <v>24376.41</v>
      </c>
    </row>
    <row r="1707" spans="1:2" x14ac:dyDescent="0.25">
      <c r="A1707" s="5">
        <v>41900</v>
      </c>
      <c r="B1707" s="6">
        <v>24168.720000000001</v>
      </c>
    </row>
    <row r="1708" spans="1:2" x14ac:dyDescent="0.25">
      <c r="A1708" s="5">
        <v>41901</v>
      </c>
      <c r="B1708" s="6">
        <v>24306.16</v>
      </c>
    </row>
    <row r="1709" spans="1:2" x14ac:dyDescent="0.25">
      <c r="A1709" s="5">
        <v>41904</v>
      </c>
      <c r="B1709" s="6">
        <v>23955.49</v>
      </c>
    </row>
    <row r="1710" spans="1:2" x14ac:dyDescent="0.25">
      <c r="A1710" s="5">
        <v>41905</v>
      </c>
      <c r="B1710" s="6">
        <v>23837.07</v>
      </c>
    </row>
    <row r="1711" spans="1:2" x14ac:dyDescent="0.25">
      <c r="A1711" s="5">
        <v>41906</v>
      </c>
      <c r="B1711" s="6">
        <v>23921.61</v>
      </c>
    </row>
    <row r="1712" spans="1:2" x14ac:dyDescent="0.25">
      <c r="A1712" s="5">
        <v>41907</v>
      </c>
      <c r="B1712" s="6">
        <v>23768.13</v>
      </c>
    </row>
    <row r="1713" spans="1:2" x14ac:dyDescent="0.25">
      <c r="A1713" s="5">
        <v>41908</v>
      </c>
      <c r="B1713" s="6">
        <v>23678.41</v>
      </c>
    </row>
    <row r="1714" spans="1:2" x14ac:dyDescent="0.25">
      <c r="A1714" s="5">
        <v>41911</v>
      </c>
      <c r="B1714" s="6">
        <v>23229.21</v>
      </c>
    </row>
    <row r="1715" spans="1:2" x14ac:dyDescent="0.25">
      <c r="A1715" s="5">
        <v>41912</v>
      </c>
      <c r="B1715" s="6">
        <v>22932.98</v>
      </c>
    </row>
    <row r="1716" spans="1:2" x14ac:dyDescent="0.25">
      <c r="A1716" s="5">
        <v>41915</v>
      </c>
      <c r="B1716" s="6">
        <v>23064.560000000001</v>
      </c>
    </row>
    <row r="1717" spans="1:2" x14ac:dyDescent="0.25">
      <c r="A1717" s="5">
        <v>41918</v>
      </c>
      <c r="B1717" s="6">
        <v>23315.040000000001</v>
      </c>
    </row>
    <row r="1718" spans="1:2" x14ac:dyDescent="0.25">
      <c r="A1718" s="5">
        <v>41919</v>
      </c>
      <c r="B1718" s="6">
        <v>23422.52</v>
      </c>
    </row>
    <row r="1719" spans="1:2" x14ac:dyDescent="0.25">
      <c r="A1719" s="5">
        <v>41920</v>
      </c>
      <c r="B1719" s="6">
        <v>23263.33</v>
      </c>
    </row>
    <row r="1720" spans="1:2" x14ac:dyDescent="0.25">
      <c r="A1720" s="5">
        <v>41921</v>
      </c>
      <c r="B1720" s="6">
        <v>23534.53</v>
      </c>
    </row>
    <row r="1721" spans="1:2" x14ac:dyDescent="0.25">
      <c r="A1721" s="5">
        <v>41922</v>
      </c>
      <c r="B1721" s="6">
        <v>23088.54</v>
      </c>
    </row>
    <row r="1722" spans="1:2" x14ac:dyDescent="0.25">
      <c r="A1722" s="5">
        <v>41925</v>
      </c>
      <c r="B1722" s="6">
        <v>23143.38</v>
      </c>
    </row>
    <row r="1723" spans="1:2" x14ac:dyDescent="0.25">
      <c r="A1723" s="5">
        <v>41926</v>
      </c>
      <c r="B1723" s="6">
        <v>23047.97</v>
      </c>
    </row>
    <row r="1724" spans="1:2" x14ac:dyDescent="0.25">
      <c r="A1724" s="5">
        <v>41927</v>
      </c>
      <c r="B1724" s="6">
        <v>23140.05</v>
      </c>
    </row>
    <row r="1725" spans="1:2" x14ac:dyDescent="0.25">
      <c r="A1725" s="5">
        <v>41928</v>
      </c>
      <c r="B1725" s="6">
        <v>22900.94</v>
      </c>
    </row>
    <row r="1726" spans="1:2" x14ac:dyDescent="0.25">
      <c r="A1726" s="5">
        <v>41929</v>
      </c>
      <c r="B1726" s="6">
        <v>23023.21</v>
      </c>
    </row>
    <row r="1727" spans="1:2" x14ac:dyDescent="0.25">
      <c r="A1727" s="5">
        <v>41932</v>
      </c>
      <c r="B1727" s="6">
        <v>23070.26</v>
      </c>
    </row>
    <row r="1728" spans="1:2" x14ac:dyDescent="0.25">
      <c r="A1728" s="5">
        <v>41933</v>
      </c>
      <c r="B1728" s="6">
        <v>23088.58</v>
      </c>
    </row>
    <row r="1729" spans="1:2" x14ac:dyDescent="0.25">
      <c r="A1729" s="5">
        <v>41934</v>
      </c>
      <c r="B1729" s="6">
        <v>23403.97</v>
      </c>
    </row>
    <row r="1730" spans="1:2" x14ac:dyDescent="0.25">
      <c r="A1730" s="5">
        <v>41935</v>
      </c>
      <c r="B1730" s="6">
        <v>23333.18</v>
      </c>
    </row>
    <row r="1731" spans="1:2" x14ac:dyDescent="0.25">
      <c r="A1731" s="5">
        <v>41936</v>
      </c>
      <c r="B1731" s="6">
        <v>23302.2</v>
      </c>
    </row>
    <row r="1732" spans="1:2" x14ac:dyDescent="0.25">
      <c r="A1732" s="5">
        <v>41939</v>
      </c>
      <c r="B1732" s="6">
        <v>23143.23</v>
      </c>
    </row>
    <row r="1733" spans="1:2" x14ac:dyDescent="0.25">
      <c r="A1733" s="5">
        <v>41940</v>
      </c>
      <c r="B1733" s="6">
        <v>23520.36</v>
      </c>
    </row>
    <row r="1734" spans="1:2" x14ac:dyDescent="0.25">
      <c r="A1734" s="5">
        <v>41941</v>
      </c>
      <c r="B1734" s="6">
        <v>23819.87</v>
      </c>
    </row>
    <row r="1735" spans="1:2" x14ac:dyDescent="0.25">
      <c r="A1735" s="5">
        <v>41942</v>
      </c>
      <c r="B1735" s="6">
        <v>23702.04</v>
      </c>
    </row>
    <row r="1736" spans="1:2" x14ac:dyDescent="0.25">
      <c r="A1736" s="5">
        <v>41943</v>
      </c>
      <c r="B1736" s="6">
        <v>23998.06</v>
      </c>
    </row>
    <row r="1737" spans="1:2" x14ac:dyDescent="0.25">
      <c r="A1737" s="5">
        <v>41946</v>
      </c>
      <c r="B1737" s="6">
        <v>23915.97</v>
      </c>
    </row>
    <row r="1738" spans="1:2" x14ac:dyDescent="0.25">
      <c r="A1738" s="5">
        <v>41947</v>
      </c>
      <c r="B1738" s="6">
        <v>23845.66</v>
      </c>
    </row>
    <row r="1739" spans="1:2" x14ac:dyDescent="0.25">
      <c r="A1739" s="5">
        <v>41948</v>
      </c>
      <c r="B1739" s="6">
        <v>23695.62</v>
      </c>
    </row>
    <row r="1740" spans="1:2" x14ac:dyDescent="0.25">
      <c r="A1740" s="5">
        <v>41949</v>
      </c>
      <c r="B1740" s="6">
        <v>23649.31</v>
      </c>
    </row>
    <row r="1741" spans="1:2" x14ac:dyDescent="0.25">
      <c r="A1741" s="5">
        <v>41950</v>
      </c>
      <c r="B1741" s="6">
        <v>23550.240000000002</v>
      </c>
    </row>
    <row r="1742" spans="1:2" x14ac:dyDescent="0.25">
      <c r="A1742" s="5">
        <v>41953</v>
      </c>
      <c r="B1742" s="6">
        <v>23744.7</v>
      </c>
    </row>
    <row r="1743" spans="1:2" x14ac:dyDescent="0.25">
      <c r="A1743" s="5">
        <v>41954</v>
      </c>
      <c r="B1743" s="6">
        <v>23808.28</v>
      </c>
    </row>
    <row r="1744" spans="1:2" x14ac:dyDescent="0.25">
      <c r="A1744" s="5">
        <v>41955</v>
      </c>
      <c r="B1744" s="6">
        <v>23938.18</v>
      </c>
    </row>
    <row r="1745" spans="1:2" x14ac:dyDescent="0.25">
      <c r="A1745" s="5">
        <v>41956</v>
      </c>
      <c r="B1745" s="6">
        <v>24019.94</v>
      </c>
    </row>
    <row r="1746" spans="1:2" x14ac:dyDescent="0.25">
      <c r="A1746" s="5">
        <v>41957</v>
      </c>
      <c r="B1746" s="6">
        <v>24087.38</v>
      </c>
    </row>
    <row r="1747" spans="1:2" x14ac:dyDescent="0.25">
      <c r="A1747" s="5">
        <v>41960</v>
      </c>
      <c r="B1747" s="6">
        <v>23797.08</v>
      </c>
    </row>
    <row r="1748" spans="1:2" x14ac:dyDescent="0.25">
      <c r="A1748" s="5">
        <v>41961</v>
      </c>
      <c r="B1748" s="6">
        <v>23529.17</v>
      </c>
    </row>
    <row r="1749" spans="1:2" x14ac:dyDescent="0.25">
      <c r="A1749" s="5">
        <v>41962</v>
      </c>
      <c r="B1749" s="6">
        <v>23373.31</v>
      </c>
    </row>
    <row r="1750" spans="1:2" x14ac:dyDescent="0.25">
      <c r="A1750" s="5">
        <v>41963</v>
      </c>
      <c r="B1750" s="6">
        <v>23349.64</v>
      </c>
    </row>
    <row r="1751" spans="1:2" x14ac:dyDescent="0.25">
      <c r="A1751" s="5">
        <v>41964</v>
      </c>
      <c r="B1751" s="6">
        <v>23437.119999999999</v>
      </c>
    </row>
    <row r="1752" spans="1:2" x14ac:dyDescent="0.25">
      <c r="A1752" s="5">
        <v>41967</v>
      </c>
      <c r="B1752" s="6">
        <v>23893.14</v>
      </c>
    </row>
    <row r="1753" spans="1:2" x14ac:dyDescent="0.25">
      <c r="A1753" s="5">
        <v>41968</v>
      </c>
      <c r="B1753" s="6">
        <v>23843.91</v>
      </c>
    </row>
    <row r="1754" spans="1:2" x14ac:dyDescent="0.25">
      <c r="A1754" s="5">
        <v>41969</v>
      </c>
      <c r="B1754" s="6">
        <v>24111.98</v>
      </c>
    </row>
    <row r="1755" spans="1:2" x14ac:dyDescent="0.25">
      <c r="A1755" s="5">
        <v>41970</v>
      </c>
      <c r="B1755" s="6">
        <v>24004.28</v>
      </c>
    </row>
    <row r="1756" spans="1:2" x14ac:dyDescent="0.25">
      <c r="A1756" s="5">
        <v>41971</v>
      </c>
      <c r="B1756" s="6">
        <v>23987.45</v>
      </c>
    </row>
    <row r="1757" spans="1:2" x14ac:dyDescent="0.25">
      <c r="A1757" s="5">
        <v>41974</v>
      </c>
      <c r="B1757" s="6">
        <v>23367.45</v>
      </c>
    </row>
    <row r="1758" spans="1:2" x14ac:dyDescent="0.25">
      <c r="A1758" s="5">
        <v>41975</v>
      </c>
      <c r="B1758" s="6">
        <v>23654.3</v>
      </c>
    </row>
    <row r="1759" spans="1:2" x14ac:dyDescent="0.25">
      <c r="A1759" s="5">
        <v>41976</v>
      </c>
      <c r="B1759" s="6">
        <v>23428.62</v>
      </c>
    </row>
    <row r="1760" spans="1:2" x14ac:dyDescent="0.25">
      <c r="A1760" s="5">
        <v>41977</v>
      </c>
      <c r="B1760" s="6">
        <v>23832.560000000001</v>
      </c>
    </row>
    <row r="1761" spans="1:2" x14ac:dyDescent="0.25">
      <c r="A1761" s="5">
        <v>41978</v>
      </c>
      <c r="B1761" s="6">
        <v>24002.639999999999</v>
      </c>
    </row>
    <row r="1762" spans="1:2" x14ac:dyDescent="0.25">
      <c r="A1762" s="5">
        <v>41981</v>
      </c>
      <c r="B1762" s="6">
        <v>24047.67</v>
      </c>
    </row>
    <row r="1763" spans="1:2" x14ac:dyDescent="0.25">
      <c r="A1763" s="5">
        <v>41982</v>
      </c>
      <c r="B1763" s="6">
        <v>23485.83</v>
      </c>
    </row>
    <row r="1764" spans="1:2" x14ac:dyDescent="0.25">
      <c r="A1764" s="5">
        <v>41983</v>
      </c>
      <c r="B1764" s="6">
        <v>23524.52</v>
      </c>
    </row>
    <row r="1765" spans="1:2" x14ac:dyDescent="0.25">
      <c r="A1765" s="5">
        <v>41984</v>
      </c>
      <c r="B1765" s="6">
        <v>23312.54</v>
      </c>
    </row>
    <row r="1766" spans="1:2" x14ac:dyDescent="0.25">
      <c r="A1766" s="5">
        <v>41985</v>
      </c>
      <c r="B1766" s="6">
        <v>23249.200000000001</v>
      </c>
    </row>
    <row r="1767" spans="1:2" x14ac:dyDescent="0.25">
      <c r="A1767" s="5">
        <v>41988</v>
      </c>
      <c r="B1767" s="6">
        <v>23027.85</v>
      </c>
    </row>
    <row r="1768" spans="1:2" x14ac:dyDescent="0.25">
      <c r="A1768" s="5">
        <v>41989</v>
      </c>
      <c r="B1768" s="6">
        <v>22670.5</v>
      </c>
    </row>
    <row r="1769" spans="1:2" x14ac:dyDescent="0.25">
      <c r="A1769" s="5">
        <v>41990</v>
      </c>
      <c r="B1769" s="6">
        <v>22585.84</v>
      </c>
    </row>
    <row r="1770" spans="1:2" x14ac:dyDescent="0.25">
      <c r="A1770" s="5">
        <v>41991</v>
      </c>
      <c r="B1770" s="6">
        <v>22832.21</v>
      </c>
    </row>
    <row r="1771" spans="1:2" x14ac:dyDescent="0.25">
      <c r="A1771" s="5">
        <v>41992</v>
      </c>
      <c r="B1771" s="6">
        <v>23116.63</v>
      </c>
    </row>
    <row r="1772" spans="1:2" x14ac:dyDescent="0.25">
      <c r="A1772" s="5">
        <v>41995</v>
      </c>
      <c r="B1772" s="6">
        <v>23408.57</v>
      </c>
    </row>
    <row r="1773" spans="1:2" x14ac:dyDescent="0.25">
      <c r="A1773" s="5">
        <v>41996</v>
      </c>
      <c r="B1773" s="6">
        <v>23333.69</v>
      </c>
    </row>
    <row r="1774" spans="1:2" x14ac:dyDescent="0.25">
      <c r="A1774" s="5">
        <v>41997</v>
      </c>
      <c r="B1774" s="6">
        <v>23349.34</v>
      </c>
    </row>
    <row r="1775" spans="1:2" x14ac:dyDescent="0.25">
      <c r="A1775" s="5">
        <v>42002</v>
      </c>
      <c r="B1775" s="6">
        <v>23773.18</v>
      </c>
    </row>
    <row r="1776" spans="1:2" x14ac:dyDescent="0.25">
      <c r="A1776" s="5">
        <v>42003</v>
      </c>
      <c r="B1776" s="6">
        <v>23501.1</v>
      </c>
    </row>
    <row r="1777" spans="1:2" x14ac:dyDescent="0.25">
      <c r="A1777" s="5">
        <v>42004</v>
      </c>
      <c r="B1777" s="6">
        <v>23605.040000000001</v>
      </c>
    </row>
    <row r="1778" spans="1:2" x14ac:dyDescent="0.25">
      <c r="A1778" s="5">
        <v>42006</v>
      </c>
      <c r="B1778" s="6">
        <v>23857.82</v>
      </c>
    </row>
    <row r="1779" spans="1:2" x14ac:dyDescent="0.25">
      <c r="A1779" s="5">
        <v>42009</v>
      </c>
      <c r="B1779" s="6">
        <v>23721.32</v>
      </c>
    </row>
    <row r="1780" spans="1:2" x14ac:dyDescent="0.25">
      <c r="A1780" s="5">
        <v>42010</v>
      </c>
      <c r="B1780" s="6">
        <v>23485.41</v>
      </c>
    </row>
    <row r="1781" spans="1:2" x14ac:dyDescent="0.25">
      <c r="A1781" s="5">
        <v>42011</v>
      </c>
      <c r="B1781" s="6">
        <v>23681.26</v>
      </c>
    </row>
    <row r="1782" spans="1:2" x14ac:dyDescent="0.25">
      <c r="A1782" s="5">
        <v>42012</v>
      </c>
      <c r="B1782" s="6">
        <v>23835.53</v>
      </c>
    </row>
    <row r="1783" spans="1:2" x14ac:dyDescent="0.25">
      <c r="A1783" s="5">
        <v>42013</v>
      </c>
      <c r="B1783" s="6">
        <v>23919.95</v>
      </c>
    </row>
    <row r="1784" spans="1:2" x14ac:dyDescent="0.25">
      <c r="A1784" s="5">
        <v>42016</v>
      </c>
      <c r="B1784" s="6">
        <v>24026.46</v>
      </c>
    </row>
    <row r="1785" spans="1:2" x14ac:dyDescent="0.25">
      <c r="A1785" s="5">
        <v>42017</v>
      </c>
      <c r="B1785" s="6">
        <v>24215.97</v>
      </c>
    </row>
    <row r="1786" spans="1:2" x14ac:dyDescent="0.25">
      <c r="A1786" s="5">
        <v>42018</v>
      </c>
      <c r="B1786" s="6">
        <v>24112.6</v>
      </c>
    </row>
    <row r="1787" spans="1:2" x14ac:dyDescent="0.25">
      <c r="A1787" s="5">
        <v>42019</v>
      </c>
      <c r="B1787" s="6">
        <v>24350.91</v>
      </c>
    </row>
    <row r="1788" spans="1:2" x14ac:dyDescent="0.25">
      <c r="A1788" s="5">
        <v>42020</v>
      </c>
      <c r="B1788" s="6">
        <v>24103.52</v>
      </c>
    </row>
    <row r="1789" spans="1:2" x14ac:dyDescent="0.25">
      <c r="A1789" s="5">
        <v>42023</v>
      </c>
      <c r="B1789" s="6">
        <v>23738.49</v>
      </c>
    </row>
    <row r="1790" spans="1:2" x14ac:dyDescent="0.25">
      <c r="A1790" s="5">
        <v>42024</v>
      </c>
      <c r="B1790" s="6">
        <v>23951.16</v>
      </c>
    </row>
    <row r="1791" spans="1:2" x14ac:dyDescent="0.25">
      <c r="A1791" s="5">
        <v>42025</v>
      </c>
      <c r="B1791" s="6">
        <v>24352.58</v>
      </c>
    </row>
    <row r="1792" spans="1:2" x14ac:dyDescent="0.25">
      <c r="A1792" s="5">
        <v>42026</v>
      </c>
      <c r="B1792" s="6">
        <v>24522.63</v>
      </c>
    </row>
    <row r="1793" spans="1:2" x14ac:dyDescent="0.25">
      <c r="A1793" s="5">
        <v>42027</v>
      </c>
      <c r="B1793" s="6">
        <v>24850.45</v>
      </c>
    </row>
    <row r="1794" spans="1:2" x14ac:dyDescent="0.25">
      <c r="A1794" s="5">
        <v>42030</v>
      </c>
      <c r="B1794" s="6">
        <v>24909.9</v>
      </c>
    </row>
    <row r="1795" spans="1:2" x14ac:dyDescent="0.25">
      <c r="A1795" s="5">
        <v>42031</v>
      </c>
      <c r="B1795" s="6">
        <v>24807.279999999999</v>
      </c>
    </row>
    <row r="1796" spans="1:2" x14ac:dyDescent="0.25">
      <c r="A1796" s="5">
        <v>42032</v>
      </c>
      <c r="B1796" s="6">
        <v>24861.81</v>
      </c>
    </row>
    <row r="1797" spans="1:2" x14ac:dyDescent="0.25">
      <c r="A1797" s="5">
        <v>42033</v>
      </c>
      <c r="B1797" s="6">
        <v>24595.85</v>
      </c>
    </row>
    <row r="1798" spans="1:2" x14ac:dyDescent="0.25">
      <c r="A1798" s="5">
        <v>42034</v>
      </c>
      <c r="B1798" s="6">
        <v>24507.05</v>
      </c>
    </row>
    <row r="1799" spans="1:2" x14ac:dyDescent="0.25">
      <c r="A1799" s="5">
        <v>42037</v>
      </c>
      <c r="B1799" s="6">
        <v>24484.74</v>
      </c>
    </row>
    <row r="1800" spans="1:2" x14ac:dyDescent="0.25">
      <c r="A1800" s="5">
        <v>42038</v>
      </c>
      <c r="B1800" s="6">
        <v>24554.78</v>
      </c>
    </row>
    <row r="1801" spans="1:2" x14ac:dyDescent="0.25">
      <c r="A1801" s="5">
        <v>42039</v>
      </c>
      <c r="B1801" s="6">
        <v>24679.759999999998</v>
      </c>
    </row>
    <row r="1802" spans="1:2" x14ac:dyDescent="0.25">
      <c r="A1802" s="5">
        <v>42040</v>
      </c>
      <c r="B1802" s="6">
        <v>24765.49</v>
      </c>
    </row>
    <row r="1803" spans="1:2" x14ac:dyDescent="0.25">
      <c r="A1803" s="5">
        <v>42041</v>
      </c>
      <c r="B1803" s="6">
        <v>24679.39</v>
      </c>
    </row>
    <row r="1804" spans="1:2" x14ac:dyDescent="0.25">
      <c r="A1804" s="5">
        <v>42044</v>
      </c>
      <c r="B1804" s="6">
        <v>24521</v>
      </c>
    </row>
    <row r="1805" spans="1:2" x14ac:dyDescent="0.25">
      <c r="A1805" s="5">
        <v>42045</v>
      </c>
      <c r="B1805" s="6">
        <v>24528.1</v>
      </c>
    </row>
    <row r="1806" spans="1:2" x14ac:dyDescent="0.25">
      <c r="A1806" s="5">
        <v>42046</v>
      </c>
      <c r="B1806" s="6">
        <v>24315.02</v>
      </c>
    </row>
    <row r="1807" spans="1:2" x14ac:dyDescent="0.25">
      <c r="A1807" s="5">
        <v>42047</v>
      </c>
      <c r="B1807" s="6">
        <v>24422.15</v>
      </c>
    </row>
    <row r="1808" spans="1:2" x14ac:dyDescent="0.25">
      <c r="A1808" s="5">
        <v>42048</v>
      </c>
      <c r="B1808" s="6">
        <v>24682.54</v>
      </c>
    </row>
    <row r="1809" spans="1:2" x14ac:dyDescent="0.25">
      <c r="A1809" s="5">
        <v>42051</v>
      </c>
      <c r="B1809" s="6">
        <v>24726.53</v>
      </c>
    </row>
    <row r="1810" spans="1:2" x14ac:dyDescent="0.25">
      <c r="A1810" s="5">
        <v>42052</v>
      </c>
      <c r="B1810" s="6">
        <v>24784.880000000001</v>
      </c>
    </row>
    <row r="1811" spans="1:2" x14ac:dyDescent="0.25">
      <c r="A1811" s="5">
        <v>42053</v>
      </c>
      <c r="B1811" s="6">
        <v>24832.080000000002</v>
      </c>
    </row>
    <row r="1812" spans="1:2" x14ac:dyDescent="0.25">
      <c r="A1812" s="5">
        <v>42058</v>
      </c>
      <c r="B1812" s="6">
        <v>24836.76</v>
      </c>
    </row>
    <row r="1813" spans="1:2" x14ac:dyDescent="0.25">
      <c r="A1813" s="5">
        <v>42059</v>
      </c>
      <c r="B1813" s="6">
        <v>24750.07</v>
      </c>
    </row>
    <row r="1814" spans="1:2" x14ac:dyDescent="0.25">
      <c r="A1814" s="5">
        <v>42060</v>
      </c>
      <c r="B1814" s="6">
        <v>24778.28</v>
      </c>
    </row>
    <row r="1815" spans="1:2" x14ac:dyDescent="0.25">
      <c r="A1815" s="5">
        <v>42061</v>
      </c>
      <c r="B1815" s="6">
        <v>24902.06</v>
      </c>
    </row>
    <row r="1816" spans="1:2" x14ac:dyDescent="0.25">
      <c r="A1816" s="5">
        <v>42062</v>
      </c>
      <c r="B1816" s="6">
        <v>24823.29</v>
      </c>
    </row>
    <row r="1817" spans="1:2" x14ac:dyDescent="0.25">
      <c r="A1817" s="5">
        <v>42065</v>
      </c>
      <c r="B1817" s="6">
        <v>24887.439999999999</v>
      </c>
    </row>
    <row r="1818" spans="1:2" x14ac:dyDescent="0.25">
      <c r="A1818" s="5">
        <v>42066</v>
      </c>
      <c r="B1818" s="6">
        <v>24702.78</v>
      </c>
    </row>
    <row r="1819" spans="1:2" x14ac:dyDescent="0.25">
      <c r="A1819" s="5">
        <v>42067</v>
      </c>
      <c r="B1819" s="6">
        <v>24465.38</v>
      </c>
    </row>
    <row r="1820" spans="1:2" x14ac:dyDescent="0.25">
      <c r="A1820" s="5">
        <v>42068</v>
      </c>
      <c r="B1820" s="6">
        <v>24193.040000000001</v>
      </c>
    </row>
    <row r="1821" spans="1:2" x14ac:dyDescent="0.25">
      <c r="A1821" s="5">
        <v>42069</v>
      </c>
      <c r="B1821" s="6">
        <v>24164</v>
      </c>
    </row>
    <row r="1822" spans="1:2" x14ac:dyDescent="0.25">
      <c r="A1822" s="5">
        <v>42072</v>
      </c>
      <c r="B1822" s="6">
        <v>24123.05</v>
      </c>
    </row>
    <row r="1823" spans="1:2" x14ac:dyDescent="0.25">
      <c r="A1823" s="5">
        <v>42073</v>
      </c>
      <c r="B1823" s="6">
        <v>23896.98</v>
      </c>
    </row>
    <row r="1824" spans="1:2" x14ac:dyDescent="0.25">
      <c r="A1824" s="5">
        <v>42074</v>
      </c>
      <c r="B1824" s="6">
        <v>23717.97</v>
      </c>
    </row>
    <row r="1825" spans="1:2" x14ac:dyDescent="0.25">
      <c r="A1825" s="5">
        <v>42075</v>
      </c>
      <c r="B1825" s="6">
        <v>23797.96</v>
      </c>
    </row>
    <row r="1826" spans="1:2" x14ac:dyDescent="0.25">
      <c r="A1826" s="5">
        <v>42076</v>
      </c>
      <c r="B1826" s="6">
        <v>23823.21</v>
      </c>
    </row>
    <row r="1827" spans="1:2" x14ac:dyDescent="0.25">
      <c r="A1827" s="5">
        <v>42079</v>
      </c>
      <c r="B1827" s="6">
        <v>23949.55</v>
      </c>
    </row>
    <row r="1828" spans="1:2" x14ac:dyDescent="0.25">
      <c r="A1828" s="5">
        <v>42080</v>
      </c>
      <c r="B1828" s="6">
        <v>23901.49</v>
      </c>
    </row>
    <row r="1829" spans="1:2" x14ac:dyDescent="0.25">
      <c r="A1829" s="5">
        <v>42081</v>
      </c>
      <c r="B1829" s="6">
        <v>24120.080000000002</v>
      </c>
    </row>
    <row r="1830" spans="1:2" x14ac:dyDescent="0.25">
      <c r="A1830" s="5">
        <v>42082</v>
      </c>
      <c r="B1830" s="6">
        <v>24468.89</v>
      </c>
    </row>
    <row r="1831" spans="1:2" x14ac:dyDescent="0.25">
      <c r="A1831" s="5">
        <v>42083</v>
      </c>
      <c r="B1831" s="6">
        <v>24375.24</v>
      </c>
    </row>
    <row r="1832" spans="1:2" x14ac:dyDescent="0.25">
      <c r="A1832" s="5">
        <v>42086</v>
      </c>
      <c r="B1832" s="6">
        <v>24494.51</v>
      </c>
    </row>
    <row r="1833" spans="1:2" x14ac:dyDescent="0.25">
      <c r="A1833" s="5">
        <v>42087</v>
      </c>
      <c r="B1833" s="6">
        <v>24399.599999999999</v>
      </c>
    </row>
    <row r="1834" spans="1:2" x14ac:dyDescent="0.25">
      <c r="A1834" s="5">
        <v>42088</v>
      </c>
      <c r="B1834" s="6">
        <v>24528.23</v>
      </c>
    </row>
    <row r="1835" spans="1:2" x14ac:dyDescent="0.25">
      <c r="A1835" s="5">
        <v>42089</v>
      </c>
      <c r="B1835" s="6">
        <v>24497.08</v>
      </c>
    </row>
    <row r="1836" spans="1:2" x14ac:dyDescent="0.25">
      <c r="A1836" s="5">
        <v>42090</v>
      </c>
      <c r="B1836" s="6">
        <v>24486.2</v>
      </c>
    </row>
    <row r="1837" spans="1:2" x14ac:dyDescent="0.25">
      <c r="A1837" s="5">
        <v>42093</v>
      </c>
      <c r="B1837" s="6">
        <v>24855.119999999999</v>
      </c>
    </row>
    <row r="1838" spans="1:2" x14ac:dyDescent="0.25">
      <c r="A1838" s="5">
        <v>42094</v>
      </c>
      <c r="B1838" s="6">
        <v>24900.89</v>
      </c>
    </row>
    <row r="1839" spans="1:2" x14ac:dyDescent="0.25">
      <c r="A1839" s="5">
        <v>42095</v>
      </c>
      <c r="B1839" s="6">
        <v>25082.75</v>
      </c>
    </row>
    <row r="1840" spans="1:2" x14ac:dyDescent="0.25">
      <c r="A1840" s="5">
        <v>42096</v>
      </c>
      <c r="B1840" s="6">
        <v>25275.64</v>
      </c>
    </row>
    <row r="1841" spans="1:2" x14ac:dyDescent="0.25">
      <c r="A1841" s="5">
        <v>42102</v>
      </c>
      <c r="B1841" s="6">
        <v>26236.86</v>
      </c>
    </row>
    <row r="1842" spans="1:2" x14ac:dyDescent="0.25">
      <c r="A1842" s="5">
        <v>42103</v>
      </c>
      <c r="B1842" s="6">
        <v>26944.39</v>
      </c>
    </row>
    <row r="1843" spans="1:2" x14ac:dyDescent="0.25">
      <c r="A1843" s="5">
        <v>42104</v>
      </c>
      <c r="B1843" s="6">
        <v>27272.39</v>
      </c>
    </row>
    <row r="1844" spans="1:2" x14ac:dyDescent="0.25">
      <c r="A1844" s="5">
        <v>42107</v>
      </c>
      <c r="B1844" s="6">
        <v>28016.34</v>
      </c>
    </row>
    <row r="1845" spans="1:2" x14ac:dyDescent="0.25">
      <c r="A1845" s="5">
        <v>42108</v>
      </c>
      <c r="B1845" s="6">
        <v>27561.49</v>
      </c>
    </row>
    <row r="1846" spans="1:2" x14ac:dyDescent="0.25">
      <c r="A1846" s="5">
        <v>42109</v>
      </c>
      <c r="B1846" s="6">
        <v>27618.82</v>
      </c>
    </row>
    <row r="1847" spans="1:2" x14ac:dyDescent="0.25">
      <c r="A1847" s="5">
        <v>42110</v>
      </c>
      <c r="B1847" s="6">
        <v>27739.71</v>
      </c>
    </row>
    <row r="1848" spans="1:2" x14ac:dyDescent="0.25">
      <c r="A1848" s="5">
        <v>42111</v>
      </c>
      <c r="B1848" s="6">
        <v>27653.119999999999</v>
      </c>
    </row>
    <row r="1849" spans="1:2" x14ac:dyDescent="0.25">
      <c r="A1849" s="5">
        <v>42114</v>
      </c>
      <c r="B1849" s="6">
        <v>27094.93</v>
      </c>
    </row>
    <row r="1850" spans="1:2" x14ac:dyDescent="0.25">
      <c r="A1850" s="5">
        <v>42115</v>
      </c>
      <c r="B1850" s="6">
        <v>27850.49</v>
      </c>
    </row>
    <row r="1851" spans="1:2" x14ac:dyDescent="0.25">
      <c r="A1851" s="5">
        <v>42116</v>
      </c>
      <c r="B1851" s="6">
        <v>27933.85</v>
      </c>
    </row>
    <row r="1852" spans="1:2" x14ac:dyDescent="0.25">
      <c r="A1852" s="5">
        <v>42117</v>
      </c>
      <c r="B1852" s="6">
        <v>27827.7</v>
      </c>
    </row>
    <row r="1853" spans="1:2" x14ac:dyDescent="0.25">
      <c r="A1853" s="5">
        <v>42118</v>
      </c>
      <c r="B1853" s="6">
        <v>28060.98</v>
      </c>
    </row>
    <row r="1854" spans="1:2" x14ac:dyDescent="0.25">
      <c r="A1854" s="5">
        <v>42121</v>
      </c>
      <c r="B1854" s="6">
        <v>28433.59</v>
      </c>
    </row>
    <row r="1855" spans="1:2" x14ac:dyDescent="0.25">
      <c r="A1855" s="5">
        <v>42122</v>
      </c>
      <c r="B1855" s="6">
        <v>28442.75</v>
      </c>
    </row>
    <row r="1856" spans="1:2" x14ac:dyDescent="0.25">
      <c r="A1856" s="5">
        <v>42123</v>
      </c>
      <c r="B1856" s="6">
        <v>28400.34</v>
      </c>
    </row>
    <row r="1857" spans="1:2" x14ac:dyDescent="0.25">
      <c r="A1857" s="5">
        <v>42124</v>
      </c>
      <c r="B1857" s="6">
        <v>28133</v>
      </c>
    </row>
    <row r="1858" spans="1:2" x14ac:dyDescent="0.25">
      <c r="A1858" s="5">
        <v>42128</v>
      </c>
      <c r="B1858" s="6">
        <v>28123.82</v>
      </c>
    </row>
    <row r="1859" spans="1:2" x14ac:dyDescent="0.25">
      <c r="A1859" s="5">
        <v>42129</v>
      </c>
      <c r="B1859" s="6">
        <v>27755.54</v>
      </c>
    </row>
    <row r="1860" spans="1:2" x14ac:dyDescent="0.25">
      <c r="A1860" s="5">
        <v>42130</v>
      </c>
      <c r="B1860" s="6">
        <v>27640.91</v>
      </c>
    </row>
    <row r="1861" spans="1:2" x14ac:dyDescent="0.25">
      <c r="A1861" s="5">
        <v>42131</v>
      </c>
      <c r="B1861" s="6">
        <v>27289.97</v>
      </c>
    </row>
    <row r="1862" spans="1:2" x14ac:dyDescent="0.25">
      <c r="A1862" s="5">
        <v>42132</v>
      </c>
      <c r="B1862" s="6">
        <v>27577.34</v>
      </c>
    </row>
    <row r="1863" spans="1:2" x14ac:dyDescent="0.25">
      <c r="A1863" s="5">
        <v>42135</v>
      </c>
      <c r="B1863" s="6">
        <v>27718.2</v>
      </c>
    </row>
    <row r="1864" spans="1:2" x14ac:dyDescent="0.25">
      <c r="A1864" s="5">
        <v>42136</v>
      </c>
      <c r="B1864" s="6">
        <v>27407.18</v>
      </c>
    </row>
    <row r="1865" spans="1:2" x14ac:dyDescent="0.25">
      <c r="A1865" s="5">
        <v>42137</v>
      </c>
      <c r="B1865" s="6">
        <v>27249.279999999999</v>
      </c>
    </row>
    <row r="1866" spans="1:2" x14ac:dyDescent="0.25">
      <c r="A1866" s="5">
        <v>42138</v>
      </c>
      <c r="B1866" s="6">
        <v>27286.55</v>
      </c>
    </row>
    <row r="1867" spans="1:2" x14ac:dyDescent="0.25">
      <c r="A1867" s="5">
        <v>42139</v>
      </c>
      <c r="B1867" s="6">
        <v>27822.28</v>
      </c>
    </row>
    <row r="1868" spans="1:2" x14ac:dyDescent="0.25">
      <c r="A1868" s="5">
        <v>42142</v>
      </c>
      <c r="B1868" s="6">
        <v>27591.25</v>
      </c>
    </row>
    <row r="1869" spans="1:2" x14ac:dyDescent="0.25">
      <c r="A1869" s="5">
        <v>42143</v>
      </c>
      <c r="B1869" s="6">
        <v>27693.54</v>
      </c>
    </row>
    <row r="1870" spans="1:2" x14ac:dyDescent="0.25">
      <c r="A1870" s="5">
        <v>42144</v>
      </c>
      <c r="B1870" s="6">
        <v>27585.05</v>
      </c>
    </row>
    <row r="1871" spans="1:2" x14ac:dyDescent="0.25">
      <c r="A1871" s="5">
        <v>42145</v>
      </c>
      <c r="B1871" s="6">
        <v>27523.72</v>
      </c>
    </row>
    <row r="1872" spans="1:2" x14ac:dyDescent="0.25">
      <c r="A1872" s="5">
        <v>42146</v>
      </c>
      <c r="B1872" s="6">
        <v>27992.83</v>
      </c>
    </row>
    <row r="1873" spans="1:2" x14ac:dyDescent="0.25">
      <c r="A1873" s="5">
        <v>42150</v>
      </c>
      <c r="B1873" s="6">
        <v>28249.86</v>
      </c>
    </row>
    <row r="1874" spans="1:2" x14ac:dyDescent="0.25">
      <c r="A1874" s="5">
        <v>42151</v>
      </c>
      <c r="B1874" s="6">
        <v>28081.21</v>
      </c>
    </row>
    <row r="1875" spans="1:2" x14ac:dyDescent="0.25">
      <c r="A1875" s="5">
        <v>42152</v>
      </c>
      <c r="B1875" s="6">
        <v>27454.31</v>
      </c>
    </row>
    <row r="1876" spans="1:2" x14ac:dyDescent="0.25">
      <c r="A1876" s="5">
        <v>42153</v>
      </c>
      <c r="B1876" s="6">
        <v>27424.19</v>
      </c>
    </row>
    <row r="1877" spans="1:2" x14ac:dyDescent="0.25">
      <c r="A1877" s="5">
        <v>42156</v>
      </c>
      <c r="B1877" s="6">
        <v>27597.16</v>
      </c>
    </row>
    <row r="1878" spans="1:2" x14ac:dyDescent="0.25">
      <c r="A1878" s="5">
        <v>42157</v>
      </c>
      <c r="B1878" s="6">
        <v>27466.720000000001</v>
      </c>
    </row>
    <row r="1879" spans="1:2" x14ac:dyDescent="0.25">
      <c r="A1879" s="5">
        <v>42158</v>
      </c>
      <c r="B1879" s="6">
        <v>27657.47</v>
      </c>
    </row>
    <row r="1880" spans="1:2" x14ac:dyDescent="0.25">
      <c r="A1880" s="5">
        <v>42159</v>
      </c>
      <c r="B1880" s="6">
        <v>27551.89</v>
      </c>
    </row>
    <row r="1881" spans="1:2" x14ac:dyDescent="0.25">
      <c r="A1881" s="5">
        <v>42160</v>
      </c>
      <c r="B1881" s="6">
        <v>27260.16</v>
      </c>
    </row>
    <row r="1882" spans="1:2" x14ac:dyDescent="0.25">
      <c r="A1882" s="5">
        <v>42163</v>
      </c>
      <c r="B1882" s="6">
        <v>27316.28</v>
      </c>
    </row>
    <row r="1883" spans="1:2" x14ac:dyDescent="0.25">
      <c r="A1883" s="5">
        <v>42164</v>
      </c>
      <c r="B1883" s="6">
        <v>26989.52</v>
      </c>
    </row>
    <row r="1884" spans="1:2" x14ac:dyDescent="0.25">
      <c r="A1884" s="5">
        <v>42165</v>
      </c>
      <c r="B1884" s="6">
        <v>26687.64</v>
      </c>
    </row>
    <row r="1885" spans="1:2" x14ac:dyDescent="0.25">
      <c r="A1885" s="5">
        <v>42166</v>
      </c>
      <c r="B1885" s="6">
        <v>26907.85</v>
      </c>
    </row>
    <row r="1886" spans="1:2" x14ac:dyDescent="0.25">
      <c r="A1886" s="5">
        <v>42167</v>
      </c>
      <c r="B1886" s="6">
        <v>27280.54</v>
      </c>
    </row>
    <row r="1887" spans="1:2" x14ac:dyDescent="0.25">
      <c r="A1887" s="5">
        <v>42170</v>
      </c>
      <c r="B1887" s="6">
        <v>26861.81</v>
      </c>
    </row>
    <row r="1888" spans="1:2" x14ac:dyDescent="0.25">
      <c r="A1888" s="5">
        <v>42171</v>
      </c>
      <c r="B1888" s="6">
        <v>26566.7</v>
      </c>
    </row>
    <row r="1889" spans="1:2" x14ac:dyDescent="0.25">
      <c r="A1889" s="5">
        <v>42172</v>
      </c>
      <c r="B1889" s="6">
        <v>26753.79</v>
      </c>
    </row>
    <row r="1890" spans="1:2" x14ac:dyDescent="0.25">
      <c r="A1890" s="5">
        <v>42173</v>
      </c>
      <c r="B1890" s="6">
        <v>26694.66</v>
      </c>
    </row>
    <row r="1891" spans="1:2" x14ac:dyDescent="0.25">
      <c r="A1891" s="5">
        <v>42174</v>
      </c>
      <c r="B1891" s="6">
        <v>26760.53</v>
      </c>
    </row>
    <row r="1892" spans="1:2" x14ac:dyDescent="0.25">
      <c r="A1892" s="5">
        <v>42177</v>
      </c>
      <c r="B1892" s="6">
        <v>27080.85</v>
      </c>
    </row>
    <row r="1893" spans="1:2" x14ac:dyDescent="0.25">
      <c r="A1893" s="5">
        <v>42178</v>
      </c>
      <c r="B1893" s="6">
        <v>27333.46</v>
      </c>
    </row>
    <row r="1894" spans="1:2" x14ac:dyDescent="0.25">
      <c r="A1894" s="5">
        <v>42179</v>
      </c>
      <c r="B1894" s="6">
        <v>27404.97</v>
      </c>
    </row>
    <row r="1895" spans="1:2" x14ac:dyDescent="0.25">
      <c r="A1895" s="5">
        <v>42180</v>
      </c>
      <c r="B1895" s="6">
        <v>27145.75</v>
      </c>
    </row>
    <row r="1896" spans="1:2" x14ac:dyDescent="0.25">
      <c r="A1896" s="5">
        <v>42181</v>
      </c>
      <c r="B1896" s="6">
        <v>26663.87</v>
      </c>
    </row>
    <row r="1897" spans="1:2" x14ac:dyDescent="0.25">
      <c r="A1897" s="5">
        <v>42184</v>
      </c>
      <c r="B1897" s="6">
        <v>25966.98</v>
      </c>
    </row>
    <row r="1898" spans="1:2" x14ac:dyDescent="0.25">
      <c r="A1898" s="5">
        <v>42185</v>
      </c>
      <c r="B1898" s="6">
        <v>26250.03</v>
      </c>
    </row>
    <row r="1899" spans="1:2" x14ac:dyDescent="0.25">
      <c r="A1899" s="5">
        <v>42187</v>
      </c>
      <c r="B1899" s="6">
        <v>26282.32</v>
      </c>
    </row>
    <row r="1900" spans="1:2" x14ac:dyDescent="0.25">
      <c r="A1900" s="5">
        <v>42188</v>
      </c>
      <c r="B1900" s="6">
        <v>26064.11</v>
      </c>
    </row>
    <row r="1901" spans="1:2" x14ac:dyDescent="0.25">
      <c r="A1901" s="5">
        <v>42191</v>
      </c>
      <c r="B1901" s="6">
        <v>25236.28</v>
      </c>
    </row>
    <row r="1902" spans="1:2" x14ac:dyDescent="0.25">
      <c r="A1902" s="5">
        <v>42192</v>
      </c>
      <c r="B1902" s="6">
        <v>24975.31</v>
      </c>
    </row>
    <row r="1903" spans="1:2" x14ac:dyDescent="0.25">
      <c r="A1903" s="5">
        <v>42193</v>
      </c>
      <c r="B1903" s="6">
        <v>23516.560000000001</v>
      </c>
    </row>
    <row r="1904" spans="1:2" x14ac:dyDescent="0.25">
      <c r="A1904" s="5">
        <v>42194</v>
      </c>
      <c r="B1904" s="6">
        <v>24392.79</v>
      </c>
    </row>
    <row r="1905" spans="1:2" x14ac:dyDescent="0.25">
      <c r="A1905" s="5">
        <v>42195</v>
      </c>
      <c r="B1905" s="6">
        <v>24901.279999999999</v>
      </c>
    </row>
    <row r="1906" spans="1:2" x14ac:dyDescent="0.25">
      <c r="A1906" s="5">
        <v>42198</v>
      </c>
      <c r="B1906" s="6">
        <v>25224.01</v>
      </c>
    </row>
    <row r="1907" spans="1:2" x14ac:dyDescent="0.25">
      <c r="A1907" s="5">
        <v>42199</v>
      </c>
      <c r="B1907" s="6">
        <v>25120.91</v>
      </c>
    </row>
    <row r="1908" spans="1:2" x14ac:dyDescent="0.25">
      <c r="A1908" s="5">
        <v>42200</v>
      </c>
      <c r="B1908" s="6">
        <v>25055.759999999998</v>
      </c>
    </row>
    <row r="1909" spans="1:2" x14ac:dyDescent="0.25">
      <c r="A1909" s="5">
        <v>42201</v>
      </c>
      <c r="B1909" s="6">
        <v>25162.78</v>
      </c>
    </row>
    <row r="1910" spans="1:2" x14ac:dyDescent="0.25">
      <c r="A1910" s="5">
        <v>42202</v>
      </c>
      <c r="B1910" s="6">
        <v>25415.27</v>
      </c>
    </row>
    <row r="1911" spans="1:2" x14ac:dyDescent="0.25">
      <c r="A1911" s="5">
        <v>42205</v>
      </c>
      <c r="B1911" s="6">
        <v>25404.81</v>
      </c>
    </row>
    <row r="1912" spans="1:2" x14ac:dyDescent="0.25">
      <c r="A1912" s="5">
        <v>42206</v>
      </c>
      <c r="B1912" s="6">
        <v>25536.43</v>
      </c>
    </row>
    <row r="1913" spans="1:2" x14ac:dyDescent="0.25">
      <c r="A1913" s="5">
        <v>42207</v>
      </c>
      <c r="B1913" s="6">
        <v>25282.62</v>
      </c>
    </row>
    <row r="1914" spans="1:2" x14ac:dyDescent="0.25">
      <c r="A1914" s="5">
        <v>42208</v>
      </c>
      <c r="B1914" s="6">
        <v>25398.85</v>
      </c>
    </row>
    <row r="1915" spans="1:2" x14ac:dyDescent="0.25">
      <c r="A1915" s="5">
        <v>42209</v>
      </c>
      <c r="B1915" s="6">
        <v>25128.51</v>
      </c>
    </row>
    <row r="1916" spans="1:2" x14ac:dyDescent="0.25">
      <c r="A1916" s="5">
        <v>42212</v>
      </c>
      <c r="B1916" s="6">
        <v>24351.96</v>
      </c>
    </row>
    <row r="1917" spans="1:2" x14ac:dyDescent="0.25">
      <c r="A1917" s="5">
        <v>42213</v>
      </c>
      <c r="B1917" s="6">
        <v>24503.94</v>
      </c>
    </row>
    <row r="1918" spans="1:2" x14ac:dyDescent="0.25">
      <c r="A1918" s="5">
        <v>42214</v>
      </c>
      <c r="B1918" s="6">
        <v>24619.45</v>
      </c>
    </row>
    <row r="1919" spans="1:2" x14ac:dyDescent="0.25">
      <c r="A1919" s="5">
        <v>42215</v>
      </c>
      <c r="B1919" s="6">
        <v>24497.98</v>
      </c>
    </row>
    <row r="1920" spans="1:2" x14ac:dyDescent="0.25">
      <c r="A1920" s="5">
        <v>42216</v>
      </c>
      <c r="B1920" s="6">
        <v>24636.28</v>
      </c>
    </row>
    <row r="1921" spans="1:2" x14ac:dyDescent="0.25">
      <c r="A1921" s="5">
        <v>42219</v>
      </c>
      <c r="B1921" s="6">
        <v>24411.42</v>
      </c>
    </row>
    <row r="1922" spans="1:2" x14ac:dyDescent="0.25">
      <c r="A1922" s="5">
        <v>42220</v>
      </c>
      <c r="B1922" s="6">
        <v>24406.12</v>
      </c>
    </row>
    <row r="1923" spans="1:2" x14ac:dyDescent="0.25">
      <c r="A1923" s="5">
        <v>42221</v>
      </c>
      <c r="B1923" s="6">
        <v>24514.16</v>
      </c>
    </row>
    <row r="1924" spans="1:2" x14ac:dyDescent="0.25">
      <c r="A1924" s="5">
        <v>42222</v>
      </c>
      <c r="B1924" s="6">
        <v>24375.279999999999</v>
      </c>
    </row>
    <row r="1925" spans="1:2" x14ac:dyDescent="0.25">
      <c r="A1925" s="5">
        <v>42223</v>
      </c>
      <c r="B1925" s="6">
        <v>24552.47</v>
      </c>
    </row>
    <row r="1926" spans="1:2" x14ac:dyDescent="0.25">
      <c r="A1926" s="5">
        <v>42226</v>
      </c>
      <c r="B1926" s="6">
        <v>24521.119999999999</v>
      </c>
    </row>
    <row r="1927" spans="1:2" x14ac:dyDescent="0.25">
      <c r="A1927" s="5">
        <v>42227</v>
      </c>
      <c r="B1927" s="6">
        <v>24498.21</v>
      </c>
    </row>
    <row r="1928" spans="1:2" x14ac:dyDescent="0.25">
      <c r="A1928" s="5">
        <v>42228</v>
      </c>
      <c r="B1928" s="6">
        <v>23916.02</v>
      </c>
    </row>
    <row r="1929" spans="1:2" x14ac:dyDescent="0.25">
      <c r="A1929" s="5">
        <v>42229</v>
      </c>
      <c r="B1929" s="6">
        <v>24018.799999999999</v>
      </c>
    </row>
    <row r="1930" spans="1:2" x14ac:dyDescent="0.25">
      <c r="A1930" s="5">
        <v>42230</v>
      </c>
      <c r="B1930" s="6">
        <v>23991.03</v>
      </c>
    </row>
    <row r="1931" spans="1:2" x14ac:dyDescent="0.25">
      <c r="A1931" s="5">
        <v>42233</v>
      </c>
      <c r="B1931" s="6">
        <v>23814.65</v>
      </c>
    </row>
    <row r="1932" spans="1:2" x14ac:dyDescent="0.25">
      <c r="A1932" s="5">
        <v>42234</v>
      </c>
      <c r="B1932" s="6">
        <v>23474.97</v>
      </c>
    </row>
    <row r="1933" spans="1:2" x14ac:dyDescent="0.25">
      <c r="A1933" s="5">
        <v>42235</v>
      </c>
      <c r="B1933" s="6">
        <v>23167.85</v>
      </c>
    </row>
    <row r="1934" spans="1:2" x14ac:dyDescent="0.25">
      <c r="A1934" s="5">
        <v>42236</v>
      </c>
      <c r="B1934" s="6">
        <v>22757.47</v>
      </c>
    </row>
    <row r="1935" spans="1:2" x14ac:dyDescent="0.25">
      <c r="A1935" s="5">
        <v>42237</v>
      </c>
      <c r="B1935" s="6">
        <v>22409.62</v>
      </c>
    </row>
    <row r="1936" spans="1:2" x14ac:dyDescent="0.25">
      <c r="A1936" s="5">
        <v>42240</v>
      </c>
      <c r="B1936" s="6">
        <v>21251.57</v>
      </c>
    </row>
    <row r="1937" spans="1:2" x14ac:dyDescent="0.25">
      <c r="A1937" s="5">
        <v>42241</v>
      </c>
      <c r="B1937" s="6">
        <v>21404.959999999999</v>
      </c>
    </row>
    <row r="1938" spans="1:2" x14ac:dyDescent="0.25">
      <c r="A1938" s="5">
        <v>42242</v>
      </c>
      <c r="B1938" s="6">
        <v>21080.39</v>
      </c>
    </row>
    <row r="1939" spans="1:2" x14ac:dyDescent="0.25">
      <c r="A1939" s="5">
        <v>42243</v>
      </c>
      <c r="B1939" s="6">
        <v>21838.54</v>
      </c>
    </row>
    <row r="1940" spans="1:2" x14ac:dyDescent="0.25">
      <c r="A1940" s="5">
        <v>42244</v>
      </c>
      <c r="B1940" s="6">
        <v>21612.39</v>
      </c>
    </row>
    <row r="1941" spans="1:2" x14ac:dyDescent="0.25">
      <c r="A1941" s="5">
        <v>42247</v>
      </c>
      <c r="B1941" s="6">
        <v>21670.58</v>
      </c>
    </row>
    <row r="1942" spans="1:2" x14ac:dyDescent="0.25">
      <c r="A1942" s="5">
        <v>42248</v>
      </c>
      <c r="B1942" s="6">
        <v>21185.43</v>
      </c>
    </row>
    <row r="1943" spans="1:2" x14ac:dyDescent="0.25">
      <c r="A1943" s="5">
        <v>42249</v>
      </c>
      <c r="B1943" s="6">
        <v>20934.939999999999</v>
      </c>
    </row>
    <row r="1944" spans="1:2" x14ac:dyDescent="0.25">
      <c r="A1944" s="5">
        <v>42251</v>
      </c>
      <c r="B1944" s="6">
        <v>20840.61</v>
      </c>
    </row>
    <row r="1945" spans="1:2" x14ac:dyDescent="0.25">
      <c r="A1945" s="5">
        <v>42254</v>
      </c>
      <c r="B1945" s="6">
        <v>20583.52</v>
      </c>
    </row>
    <row r="1946" spans="1:2" x14ac:dyDescent="0.25">
      <c r="A1946" s="5">
        <v>42255</v>
      </c>
      <c r="B1946" s="6">
        <v>21259.040000000001</v>
      </c>
    </row>
    <row r="1947" spans="1:2" x14ac:dyDescent="0.25">
      <c r="A1947" s="5">
        <v>42256</v>
      </c>
      <c r="B1947" s="6">
        <v>22131.31</v>
      </c>
    </row>
    <row r="1948" spans="1:2" x14ac:dyDescent="0.25">
      <c r="A1948" s="5">
        <v>42257</v>
      </c>
      <c r="B1948" s="6">
        <v>21562.5</v>
      </c>
    </row>
    <row r="1949" spans="1:2" x14ac:dyDescent="0.25">
      <c r="A1949" s="5">
        <v>42258</v>
      </c>
      <c r="B1949" s="6">
        <v>21504.37</v>
      </c>
    </row>
    <row r="1950" spans="1:2" x14ac:dyDescent="0.25">
      <c r="A1950" s="5">
        <v>42261</v>
      </c>
      <c r="B1950" s="6">
        <v>21561.9</v>
      </c>
    </row>
    <row r="1951" spans="1:2" x14ac:dyDescent="0.25">
      <c r="A1951" s="5">
        <v>42262</v>
      </c>
      <c r="B1951" s="6">
        <v>21455.23</v>
      </c>
    </row>
    <row r="1952" spans="1:2" x14ac:dyDescent="0.25">
      <c r="A1952" s="5">
        <v>42263</v>
      </c>
      <c r="B1952" s="6">
        <v>21966.66</v>
      </c>
    </row>
    <row r="1953" spans="1:2" x14ac:dyDescent="0.25">
      <c r="A1953" s="5">
        <v>42264</v>
      </c>
      <c r="B1953" s="6">
        <v>21854.63</v>
      </c>
    </row>
    <row r="1954" spans="1:2" x14ac:dyDescent="0.25">
      <c r="A1954" s="5">
        <v>42265</v>
      </c>
      <c r="B1954" s="6">
        <v>21920.83</v>
      </c>
    </row>
    <row r="1955" spans="1:2" x14ac:dyDescent="0.25">
      <c r="A1955" s="5">
        <v>42268</v>
      </c>
      <c r="B1955" s="6">
        <v>21756.93</v>
      </c>
    </row>
    <row r="1956" spans="1:2" x14ac:dyDescent="0.25">
      <c r="A1956" s="5">
        <v>42269</v>
      </c>
      <c r="B1956" s="6">
        <v>21796.58</v>
      </c>
    </row>
    <row r="1957" spans="1:2" x14ac:dyDescent="0.25">
      <c r="A1957" s="5">
        <v>42270</v>
      </c>
      <c r="B1957" s="6">
        <v>21302.91</v>
      </c>
    </row>
    <row r="1958" spans="1:2" x14ac:dyDescent="0.25">
      <c r="A1958" s="5">
        <v>42271</v>
      </c>
      <c r="B1958" s="6">
        <v>21095.98</v>
      </c>
    </row>
    <row r="1959" spans="1:2" x14ac:dyDescent="0.25">
      <c r="A1959" s="5">
        <v>42272</v>
      </c>
      <c r="B1959" s="6">
        <v>21186.32</v>
      </c>
    </row>
    <row r="1960" spans="1:2" x14ac:dyDescent="0.25">
      <c r="A1960" s="5">
        <v>42276</v>
      </c>
      <c r="B1960" s="6">
        <v>20556.599999999999</v>
      </c>
    </row>
    <row r="1961" spans="1:2" x14ac:dyDescent="0.25">
      <c r="A1961" s="5">
        <v>42277</v>
      </c>
      <c r="B1961" s="6">
        <v>20846.3</v>
      </c>
    </row>
    <row r="1962" spans="1:2" x14ac:dyDescent="0.25">
      <c r="A1962" s="5">
        <v>42279</v>
      </c>
      <c r="B1962" s="6">
        <v>21506.09</v>
      </c>
    </row>
    <row r="1963" spans="1:2" x14ac:dyDescent="0.25">
      <c r="A1963" s="5">
        <v>42282</v>
      </c>
      <c r="B1963" s="6">
        <v>21854.5</v>
      </c>
    </row>
    <row r="1964" spans="1:2" x14ac:dyDescent="0.25">
      <c r="A1964" s="5">
        <v>42283</v>
      </c>
      <c r="B1964" s="6">
        <v>21831.62</v>
      </c>
    </row>
    <row r="1965" spans="1:2" x14ac:dyDescent="0.25">
      <c r="A1965" s="5">
        <v>42284</v>
      </c>
      <c r="B1965" s="6">
        <v>22515.759999999998</v>
      </c>
    </row>
    <row r="1966" spans="1:2" x14ac:dyDescent="0.25">
      <c r="A1966" s="5">
        <v>42285</v>
      </c>
      <c r="B1966" s="6">
        <v>22354.91</v>
      </c>
    </row>
    <row r="1967" spans="1:2" x14ac:dyDescent="0.25">
      <c r="A1967" s="5">
        <v>42286</v>
      </c>
      <c r="B1967" s="6">
        <v>22458.799999999999</v>
      </c>
    </row>
    <row r="1968" spans="1:2" x14ac:dyDescent="0.25">
      <c r="A1968" s="5">
        <v>42289</v>
      </c>
      <c r="B1968" s="6">
        <v>22730.93</v>
      </c>
    </row>
    <row r="1969" spans="1:2" x14ac:dyDescent="0.25">
      <c r="A1969" s="5">
        <v>42290</v>
      </c>
      <c r="B1969" s="6">
        <v>22600.46</v>
      </c>
    </row>
    <row r="1970" spans="1:2" x14ac:dyDescent="0.25">
      <c r="A1970" s="5">
        <v>42291</v>
      </c>
      <c r="B1970" s="6">
        <v>22439.91</v>
      </c>
    </row>
    <row r="1971" spans="1:2" x14ac:dyDescent="0.25">
      <c r="A1971" s="5">
        <v>42292</v>
      </c>
      <c r="B1971" s="6">
        <v>22888.17</v>
      </c>
    </row>
    <row r="1972" spans="1:2" x14ac:dyDescent="0.25">
      <c r="A1972" s="5">
        <v>42293</v>
      </c>
      <c r="B1972" s="6">
        <v>23067.37</v>
      </c>
    </row>
    <row r="1973" spans="1:2" x14ac:dyDescent="0.25">
      <c r="A1973" s="5">
        <v>42296</v>
      </c>
      <c r="B1973" s="6">
        <v>23075.61</v>
      </c>
    </row>
    <row r="1974" spans="1:2" x14ac:dyDescent="0.25">
      <c r="A1974" s="5">
        <v>42297</v>
      </c>
      <c r="B1974" s="6">
        <v>22989.22</v>
      </c>
    </row>
    <row r="1975" spans="1:2" x14ac:dyDescent="0.25">
      <c r="A1975" s="5">
        <v>42299</v>
      </c>
      <c r="B1975" s="6">
        <v>22845.37</v>
      </c>
    </row>
    <row r="1976" spans="1:2" x14ac:dyDescent="0.25">
      <c r="A1976" s="5">
        <v>42300</v>
      </c>
      <c r="B1976" s="6">
        <v>23151.94</v>
      </c>
    </row>
    <row r="1977" spans="1:2" x14ac:dyDescent="0.25">
      <c r="A1977" s="5">
        <v>42303</v>
      </c>
      <c r="B1977" s="6">
        <v>23116.25</v>
      </c>
    </row>
    <row r="1978" spans="1:2" x14ac:dyDescent="0.25">
      <c r="A1978" s="5">
        <v>42304</v>
      </c>
      <c r="B1978" s="6">
        <v>23142.73</v>
      </c>
    </row>
    <row r="1979" spans="1:2" x14ac:dyDescent="0.25">
      <c r="A1979" s="5">
        <v>42305</v>
      </c>
      <c r="B1979" s="6">
        <v>22956.57</v>
      </c>
    </row>
    <row r="1980" spans="1:2" x14ac:dyDescent="0.25">
      <c r="A1980" s="5">
        <v>42306</v>
      </c>
      <c r="B1980" s="6">
        <v>22819.94</v>
      </c>
    </row>
    <row r="1981" spans="1:2" x14ac:dyDescent="0.25">
      <c r="A1981" s="5">
        <v>42307</v>
      </c>
      <c r="B1981" s="6">
        <v>22640.04</v>
      </c>
    </row>
    <row r="1982" spans="1:2" x14ac:dyDescent="0.25">
      <c r="A1982" s="5">
        <v>42310</v>
      </c>
      <c r="B1982" s="6">
        <v>22370.04</v>
      </c>
    </row>
    <row r="1983" spans="1:2" x14ac:dyDescent="0.25">
      <c r="A1983" s="5">
        <v>42311</v>
      </c>
      <c r="B1983" s="6">
        <v>22568.43</v>
      </c>
    </row>
    <row r="1984" spans="1:2" x14ac:dyDescent="0.25">
      <c r="A1984" s="5">
        <v>42312</v>
      </c>
      <c r="B1984" s="6">
        <v>23053.57</v>
      </c>
    </row>
    <row r="1985" spans="1:2" x14ac:dyDescent="0.25">
      <c r="A1985" s="5">
        <v>42313</v>
      </c>
      <c r="B1985" s="6">
        <v>23051.040000000001</v>
      </c>
    </row>
    <row r="1986" spans="1:2" x14ac:dyDescent="0.25">
      <c r="A1986" s="5">
        <v>42314</v>
      </c>
      <c r="B1986" s="6">
        <v>22867.33</v>
      </c>
    </row>
    <row r="1987" spans="1:2" x14ac:dyDescent="0.25">
      <c r="A1987" s="5">
        <v>42317</v>
      </c>
      <c r="B1987" s="6">
        <v>22726.77</v>
      </c>
    </row>
    <row r="1988" spans="1:2" x14ac:dyDescent="0.25">
      <c r="A1988" s="5">
        <v>42318</v>
      </c>
      <c r="B1988" s="6">
        <v>22401.7</v>
      </c>
    </row>
    <row r="1989" spans="1:2" x14ac:dyDescent="0.25">
      <c r="A1989" s="5">
        <v>42319</v>
      </c>
      <c r="B1989" s="6">
        <v>22352.17</v>
      </c>
    </row>
    <row r="1990" spans="1:2" x14ac:dyDescent="0.25">
      <c r="A1990" s="5">
        <v>42320</v>
      </c>
      <c r="B1990" s="6">
        <v>22888.92</v>
      </c>
    </row>
    <row r="1991" spans="1:2" x14ac:dyDescent="0.25">
      <c r="A1991" s="5">
        <v>42321</v>
      </c>
      <c r="B1991" s="6">
        <v>22396.14</v>
      </c>
    </row>
    <row r="1992" spans="1:2" x14ac:dyDescent="0.25">
      <c r="A1992" s="5">
        <v>42324</v>
      </c>
      <c r="B1992" s="6">
        <v>22010.82</v>
      </c>
    </row>
    <row r="1993" spans="1:2" x14ac:dyDescent="0.25">
      <c r="A1993" s="5">
        <v>42325</v>
      </c>
      <c r="B1993" s="6">
        <v>22264.25</v>
      </c>
    </row>
    <row r="1994" spans="1:2" x14ac:dyDescent="0.25">
      <c r="A1994" s="5">
        <v>42326</v>
      </c>
      <c r="B1994" s="6">
        <v>22188.26</v>
      </c>
    </row>
    <row r="1995" spans="1:2" x14ac:dyDescent="0.25">
      <c r="A1995" s="5">
        <v>42327</v>
      </c>
      <c r="B1995" s="6">
        <v>22500.22</v>
      </c>
    </row>
    <row r="1996" spans="1:2" x14ac:dyDescent="0.25">
      <c r="A1996" s="5">
        <v>42328</v>
      </c>
      <c r="B1996" s="6">
        <v>22754.720000000001</v>
      </c>
    </row>
    <row r="1997" spans="1:2" x14ac:dyDescent="0.25">
      <c r="A1997" s="5">
        <v>42331</v>
      </c>
      <c r="B1997" s="6">
        <v>22665.9</v>
      </c>
    </row>
    <row r="1998" spans="1:2" x14ac:dyDescent="0.25">
      <c r="A1998" s="5">
        <v>42332</v>
      </c>
      <c r="B1998" s="6">
        <v>22587.63</v>
      </c>
    </row>
    <row r="1999" spans="1:2" x14ac:dyDescent="0.25">
      <c r="A1999" s="5">
        <v>42333</v>
      </c>
      <c r="B1999" s="6">
        <v>22498</v>
      </c>
    </row>
    <row r="2000" spans="1:2" x14ac:dyDescent="0.25">
      <c r="A2000" s="5">
        <v>42334</v>
      </c>
      <c r="B2000" s="6">
        <v>22488.94</v>
      </c>
    </row>
    <row r="2001" spans="1:2" x14ac:dyDescent="0.25">
      <c r="A2001" s="5">
        <v>42335</v>
      </c>
      <c r="B2001" s="6">
        <v>22068.32</v>
      </c>
    </row>
    <row r="2002" spans="1:2" x14ac:dyDescent="0.25">
      <c r="A2002" s="5">
        <v>42338</v>
      </c>
      <c r="B2002" s="6">
        <v>21996.42</v>
      </c>
    </row>
    <row r="2003" spans="1:2" x14ac:dyDescent="0.25">
      <c r="A2003" s="5">
        <v>42339</v>
      </c>
      <c r="B2003" s="6">
        <v>22381.35</v>
      </c>
    </row>
    <row r="2004" spans="1:2" x14ac:dyDescent="0.25">
      <c r="A2004" s="5">
        <v>42340</v>
      </c>
      <c r="B2004" s="6">
        <v>22479.69</v>
      </c>
    </row>
    <row r="2005" spans="1:2" x14ac:dyDescent="0.25">
      <c r="A2005" s="5">
        <v>42341</v>
      </c>
      <c r="B2005" s="6">
        <v>22417.01</v>
      </c>
    </row>
    <row r="2006" spans="1:2" x14ac:dyDescent="0.25">
      <c r="A2006" s="5">
        <v>42342</v>
      </c>
      <c r="B2006" s="6">
        <v>22235.89</v>
      </c>
    </row>
    <row r="2007" spans="1:2" x14ac:dyDescent="0.25">
      <c r="A2007" s="5">
        <v>42345</v>
      </c>
      <c r="B2007" s="6">
        <v>22203.22</v>
      </c>
    </row>
    <row r="2008" spans="1:2" x14ac:dyDescent="0.25">
      <c r="A2008" s="5">
        <v>42346</v>
      </c>
      <c r="B2008" s="6">
        <v>21905.13</v>
      </c>
    </row>
    <row r="2009" spans="1:2" x14ac:dyDescent="0.25">
      <c r="A2009" s="5">
        <v>42347</v>
      </c>
      <c r="B2009" s="6">
        <v>21803.759999999998</v>
      </c>
    </row>
    <row r="2010" spans="1:2" x14ac:dyDescent="0.25">
      <c r="A2010" s="5">
        <v>42348</v>
      </c>
      <c r="B2010" s="6">
        <v>21704.61</v>
      </c>
    </row>
    <row r="2011" spans="1:2" x14ac:dyDescent="0.25">
      <c r="A2011" s="5">
        <v>42349</v>
      </c>
      <c r="B2011" s="6">
        <v>21464.05</v>
      </c>
    </row>
    <row r="2012" spans="1:2" x14ac:dyDescent="0.25">
      <c r="A2012" s="5">
        <v>42352</v>
      </c>
      <c r="B2012" s="6">
        <v>21309.85</v>
      </c>
    </row>
    <row r="2013" spans="1:2" x14ac:dyDescent="0.25">
      <c r="A2013" s="5">
        <v>42353</v>
      </c>
      <c r="B2013" s="6">
        <v>21274.37</v>
      </c>
    </row>
    <row r="2014" spans="1:2" x14ac:dyDescent="0.25">
      <c r="A2014" s="5">
        <v>42354</v>
      </c>
      <c r="B2014" s="6">
        <v>21701.21</v>
      </c>
    </row>
    <row r="2015" spans="1:2" x14ac:dyDescent="0.25">
      <c r="A2015" s="5">
        <v>42355</v>
      </c>
      <c r="B2015" s="6">
        <v>21872.06</v>
      </c>
    </row>
    <row r="2016" spans="1:2" x14ac:dyDescent="0.25">
      <c r="A2016" s="5">
        <v>42356</v>
      </c>
      <c r="B2016" s="6">
        <v>21755.56</v>
      </c>
    </row>
    <row r="2017" spans="1:2" x14ac:dyDescent="0.25">
      <c r="A2017" s="5">
        <v>42359</v>
      </c>
      <c r="B2017" s="6">
        <v>21791.68</v>
      </c>
    </row>
    <row r="2018" spans="1:2" x14ac:dyDescent="0.25">
      <c r="A2018" s="5">
        <v>42360</v>
      </c>
      <c r="B2018" s="6">
        <v>21830.02</v>
      </c>
    </row>
    <row r="2019" spans="1:2" x14ac:dyDescent="0.25">
      <c r="A2019" s="5">
        <v>42361</v>
      </c>
      <c r="B2019" s="6">
        <v>22040.59</v>
      </c>
    </row>
    <row r="2020" spans="1:2" x14ac:dyDescent="0.25">
      <c r="A2020" s="5">
        <v>42362</v>
      </c>
      <c r="B2020" s="6">
        <v>22138.13</v>
      </c>
    </row>
    <row r="2021" spans="1:2" x14ac:dyDescent="0.25">
      <c r="A2021" s="5">
        <v>42366</v>
      </c>
      <c r="B2021" s="6">
        <v>21919.62</v>
      </c>
    </row>
    <row r="2022" spans="1:2" x14ac:dyDescent="0.25">
      <c r="A2022" s="5">
        <v>42367</v>
      </c>
      <c r="B2022" s="6">
        <v>21999.62</v>
      </c>
    </row>
    <row r="2023" spans="1:2" x14ac:dyDescent="0.25">
      <c r="A2023" s="5">
        <v>42368</v>
      </c>
      <c r="B2023" s="6">
        <v>21882.15</v>
      </c>
    </row>
    <row r="2024" spans="1:2" x14ac:dyDescent="0.25">
      <c r="A2024" s="5">
        <v>42369</v>
      </c>
      <c r="B2024" s="6">
        <v>21914.400000000001</v>
      </c>
    </row>
    <row r="2025" spans="1:2" x14ac:dyDescent="0.25">
      <c r="A2025" s="5">
        <v>42373</v>
      </c>
      <c r="B2025" s="6">
        <v>21327.119999999999</v>
      </c>
    </row>
    <row r="2026" spans="1:2" x14ac:dyDescent="0.25">
      <c r="A2026" s="5">
        <v>42374</v>
      </c>
      <c r="B2026" s="6">
        <v>21188.720000000001</v>
      </c>
    </row>
    <row r="2027" spans="1:2" x14ac:dyDescent="0.25">
      <c r="A2027" s="5">
        <v>42375</v>
      </c>
      <c r="B2027" s="6">
        <v>20980.81</v>
      </c>
    </row>
    <row r="2028" spans="1:2" x14ac:dyDescent="0.25">
      <c r="A2028" s="5">
        <v>42376</v>
      </c>
      <c r="B2028" s="6">
        <v>20333.34</v>
      </c>
    </row>
    <row r="2029" spans="1:2" x14ac:dyDescent="0.25">
      <c r="A2029" s="5">
        <v>42377</v>
      </c>
      <c r="B2029" s="6">
        <v>20453.71</v>
      </c>
    </row>
    <row r="2030" spans="1:2" x14ac:dyDescent="0.25">
      <c r="A2030" s="5">
        <v>42380</v>
      </c>
      <c r="B2030" s="6">
        <v>19888.5</v>
      </c>
    </row>
    <row r="2031" spans="1:2" x14ac:dyDescent="0.25">
      <c r="A2031" s="5">
        <v>42381</v>
      </c>
      <c r="B2031" s="6">
        <v>19711.759999999998</v>
      </c>
    </row>
    <row r="2032" spans="1:2" x14ac:dyDescent="0.25">
      <c r="A2032" s="5">
        <v>42382</v>
      </c>
      <c r="B2032" s="6">
        <v>19934.88</v>
      </c>
    </row>
    <row r="2033" spans="1:2" x14ac:dyDescent="0.25">
      <c r="A2033" s="5">
        <v>42383</v>
      </c>
      <c r="B2033" s="6">
        <v>19817.41</v>
      </c>
    </row>
    <row r="2034" spans="1:2" x14ac:dyDescent="0.25">
      <c r="A2034" s="5">
        <v>42384</v>
      </c>
      <c r="B2034" s="6">
        <v>19520.77</v>
      </c>
    </row>
    <row r="2035" spans="1:2" x14ac:dyDescent="0.25">
      <c r="A2035" s="5">
        <v>42387</v>
      </c>
      <c r="B2035" s="6">
        <v>19237.45</v>
      </c>
    </row>
    <row r="2036" spans="1:2" x14ac:dyDescent="0.25">
      <c r="A2036" s="5">
        <v>42388</v>
      </c>
      <c r="B2036" s="6">
        <v>19635.810000000001</v>
      </c>
    </row>
    <row r="2037" spans="1:2" x14ac:dyDescent="0.25">
      <c r="A2037" s="5">
        <v>42389</v>
      </c>
      <c r="B2037" s="6">
        <v>18886.3</v>
      </c>
    </row>
    <row r="2038" spans="1:2" x14ac:dyDescent="0.25">
      <c r="A2038" s="5">
        <v>42390</v>
      </c>
      <c r="B2038" s="6">
        <v>18542.150000000001</v>
      </c>
    </row>
    <row r="2039" spans="1:2" x14ac:dyDescent="0.25">
      <c r="A2039" s="5">
        <v>42391</v>
      </c>
      <c r="B2039" s="6">
        <v>19080.509999999998</v>
      </c>
    </row>
    <row r="2040" spans="1:2" x14ac:dyDescent="0.25">
      <c r="A2040" s="5">
        <v>42394</v>
      </c>
      <c r="B2040" s="6">
        <v>19340.14</v>
      </c>
    </row>
    <row r="2041" spans="1:2" x14ac:dyDescent="0.25">
      <c r="A2041" s="5">
        <v>42395</v>
      </c>
      <c r="B2041" s="6">
        <v>18860.8</v>
      </c>
    </row>
    <row r="2042" spans="1:2" x14ac:dyDescent="0.25">
      <c r="A2042" s="5">
        <v>42396</v>
      </c>
      <c r="B2042" s="6">
        <v>19052.45</v>
      </c>
    </row>
    <row r="2043" spans="1:2" x14ac:dyDescent="0.25">
      <c r="A2043" s="5">
        <v>42397</v>
      </c>
      <c r="B2043" s="6">
        <v>19195.830000000002</v>
      </c>
    </row>
    <row r="2044" spans="1:2" x14ac:dyDescent="0.25">
      <c r="A2044" s="5">
        <v>42398</v>
      </c>
      <c r="B2044" s="6">
        <v>19683.11</v>
      </c>
    </row>
    <row r="2045" spans="1:2" x14ac:dyDescent="0.25">
      <c r="A2045" s="5">
        <v>42401</v>
      </c>
      <c r="B2045" s="6">
        <v>19595.5</v>
      </c>
    </row>
    <row r="2046" spans="1:2" x14ac:dyDescent="0.25">
      <c r="A2046" s="5">
        <v>42402</v>
      </c>
      <c r="B2046" s="6">
        <v>19446.84</v>
      </c>
    </row>
    <row r="2047" spans="1:2" x14ac:dyDescent="0.25">
      <c r="A2047" s="5">
        <v>42403</v>
      </c>
      <c r="B2047" s="6">
        <v>18991.59</v>
      </c>
    </row>
    <row r="2048" spans="1:2" x14ac:dyDescent="0.25">
      <c r="A2048" s="5">
        <v>42404</v>
      </c>
      <c r="B2048" s="6">
        <v>19183.09</v>
      </c>
    </row>
    <row r="2049" spans="1:2" x14ac:dyDescent="0.25">
      <c r="A2049" s="5">
        <v>42405</v>
      </c>
      <c r="B2049" s="6">
        <v>19288.169999999998</v>
      </c>
    </row>
    <row r="2050" spans="1:2" x14ac:dyDescent="0.25">
      <c r="A2050" s="5">
        <v>42411</v>
      </c>
      <c r="B2050" s="6">
        <v>18545.8</v>
      </c>
    </row>
    <row r="2051" spans="1:2" x14ac:dyDescent="0.25">
      <c r="A2051" s="5">
        <v>42412</v>
      </c>
      <c r="B2051" s="6">
        <v>18319.580000000002</v>
      </c>
    </row>
    <row r="2052" spans="1:2" x14ac:dyDescent="0.25">
      <c r="A2052" s="5">
        <v>42415</v>
      </c>
      <c r="B2052" s="6">
        <v>18918.14</v>
      </c>
    </row>
    <row r="2053" spans="1:2" x14ac:dyDescent="0.25">
      <c r="A2053" s="5">
        <v>42416</v>
      </c>
      <c r="B2053" s="6">
        <v>19122.080000000002</v>
      </c>
    </row>
    <row r="2054" spans="1:2" x14ac:dyDescent="0.25">
      <c r="A2054" s="5">
        <v>42417</v>
      </c>
      <c r="B2054" s="6">
        <v>18924.57</v>
      </c>
    </row>
    <row r="2055" spans="1:2" x14ac:dyDescent="0.25">
      <c r="A2055" s="5">
        <v>42418</v>
      </c>
      <c r="B2055" s="6">
        <v>19363.080000000002</v>
      </c>
    </row>
    <row r="2056" spans="1:2" x14ac:dyDescent="0.25">
      <c r="A2056" s="5">
        <v>42419</v>
      </c>
      <c r="B2056" s="6">
        <v>19285.5</v>
      </c>
    </row>
    <row r="2057" spans="1:2" x14ac:dyDescent="0.25">
      <c r="A2057" s="5">
        <v>42422</v>
      </c>
      <c r="B2057" s="6">
        <v>19464.09</v>
      </c>
    </row>
    <row r="2058" spans="1:2" x14ac:dyDescent="0.25">
      <c r="A2058" s="5">
        <v>42423</v>
      </c>
      <c r="B2058" s="6">
        <v>19414.78</v>
      </c>
    </row>
    <row r="2059" spans="1:2" x14ac:dyDescent="0.25">
      <c r="A2059" s="5">
        <v>42424</v>
      </c>
      <c r="B2059" s="6">
        <v>19192.45</v>
      </c>
    </row>
    <row r="2060" spans="1:2" x14ac:dyDescent="0.25">
      <c r="A2060" s="5">
        <v>42425</v>
      </c>
      <c r="B2060" s="6">
        <v>18888.75</v>
      </c>
    </row>
    <row r="2061" spans="1:2" x14ac:dyDescent="0.25">
      <c r="A2061" s="5">
        <v>42426</v>
      </c>
      <c r="B2061" s="6">
        <v>19364.150000000001</v>
      </c>
    </row>
    <row r="2062" spans="1:2" x14ac:dyDescent="0.25">
      <c r="A2062" s="5">
        <v>42429</v>
      </c>
      <c r="B2062" s="6">
        <v>19111.93</v>
      </c>
    </row>
    <row r="2063" spans="1:2" x14ac:dyDescent="0.25">
      <c r="A2063" s="5">
        <v>42430</v>
      </c>
      <c r="B2063" s="6">
        <v>19407.46</v>
      </c>
    </row>
    <row r="2064" spans="1:2" x14ac:dyDescent="0.25">
      <c r="A2064" s="5">
        <v>42431</v>
      </c>
      <c r="B2064" s="6">
        <v>20003.490000000002</v>
      </c>
    </row>
    <row r="2065" spans="1:2" x14ac:dyDescent="0.25">
      <c r="A2065" s="5">
        <v>42432</v>
      </c>
      <c r="B2065" s="6">
        <v>19941.759999999998</v>
      </c>
    </row>
    <row r="2066" spans="1:2" x14ac:dyDescent="0.25">
      <c r="A2066" s="5">
        <v>42433</v>
      </c>
      <c r="B2066" s="6">
        <v>20176.7</v>
      </c>
    </row>
    <row r="2067" spans="1:2" x14ac:dyDescent="0.25">
      <c r="A2067" s="5">
        <v>42436</v>
      </c>
      <c r="B2067" s="6">
        <v>20159.72</v>
      </c>
    </row>
    <row r="2068" spans="1:2" x14ac:dyDescent="0.25">
      <c r="A2068" s="5">
        <v>42437</v>
      </c>
      <c r="B2068" s="6">
        <v>20011.580000000002</v>
      </c>
    </row>
    <row r="2069" spans="1:2" x14ac:dyDescent="0.25">
      <c r="A2069" s="5">
        <v>42438</v>
      </c>
      <c r="B2069" s="6">
        <v>19996.259999999998</v>
      </c>
    </row>
    <row r="2070" spans="1:2" x14ac:dyDescent="0.25">
      <c r="A2070" s="5">
        <v>42439</v>
      </c>
      <c r="B2070" s="6">
        <v>19984.419999999998</v>
      </c>
    </row>
    <row r="2071" spans="1:2" x14ac:dyDescent="0.25">
      <c r="A2071" s="5">
        <v>42440</v>
      </c>
      <c r="B2071" s="6">
        <v>20199.599999999999</v>
      </c>
    </row>
    <row r="2072" spans="1:2" x14ac:dyDescent="0.25">
      <c r="A2072" s="5">
        <v>42443</v>
      </c>
      <c r="B2072" s="6">
        <v>20435.34</v>
      </c>
    </row>
    <row r="2073" spans="1:2" x14ac:dyDescent="0.25">
      <c r="A2073" s="5">
        <v>42444</v>
      </c>
      <c r="B2073" s="6">
        <v>20288.77</v>
      </c>
    </row>
    <row r="2074" spans="1:2" x14ac:dyDescent="0.25">
      <c r="A2074" s="5">
        <v>42445</v>
      </c>
      <c r="B2074" s="6">
        <v>20257.7</v>
      </c>
    </row>
    <row r="2075" spans="1:2" x14ac:dyDescent="0.25">
      <c r="A2075" s="5">
        <v>42446</v>
      </c>
      <c r="B2075" s="6">
        <v>20503.810000000001</v>
      </c>
    </row>
    <row r="2076" spans="1:2" x14ac:dyDescent="0.25">
      <c r="A2076" s="5">
        <v>42447</v>
      </c>
      <c r="B2076" s="6">
        <v>20671.63</v>
      </c>
    </row>
    <row r="2077" spans="1:2" x14ac:dyDescent="0.25">
      <c r="A2077" s="5">
        <v>42450</v>
      </c>
      <c r="B2077" s="6">
        <v>20684.150000000001</v>
      </c>
    </row>
    <row r="2078" spans="1:2" x14ac:dyDescent="0.25">
      <c r="A2078" s="5">
        <v>42451</v>
      </c>
      <c r="B2078" s="6">
        <v>20666.75</v>
      </c>
    </row>
    <row r="2079" spans="1:2" x14ac:dyDescent="0.25">
      <c r="A2079" s="5">
        <v>42452</v>
      </c>
      <c r="B2079" s="6">
        <v>20615.23</v>
      </c>
    </row>
    <row r="2080" spans="1:2" x14ac:dyDescent="0.25">
      <c r="A2080" s="5">
        <v>42453</v>
      </c>
      <c r="B2080" s="6">
        <v>20345.61</v>
      </c>
    </row>
    <row r="2081" spans="1:2" x14ac:dyDescent="0.25">
      <c r="A2081" s="5">
        <v>42458</v>
      </c>
      <c r="B2081" s="6">
        <v>20366.3</v>
      </c>
    </row>
    <row r="2082" spans="1:2" x14ac:dyDescent="0.25">
      <c r="A2082" s="5">
        <v>42459</v>
      </c>
      <c r="B2082" s="6">
        <v>20803.39</v>
      </c>
    </row>
    <row r="2083" spans="1:2" x14ac:dyDescent="0.25">
      <c r="A2083" s="5">
        <v>42460</v>
      </c>
      <c r="B2083" s="6">
        <v>20776.7</v>
      </c>
    </row>
    <row r="2084" spans="1:2" x14ac:dyDescent="0.25">
      <c r="A2084" s="5">
        <v>42461</v>
      </c>
      <c r="B2084" s="6">
        <v>20498.919999999998</v>
      </c>
    </row>
    <row r="2085" spans="1:2" x14ac:dyDescent="0.25">
      <c r="A2085" s="5">
        <v>42465</v>
      </c>
      <c r="B2085" s="6">
        <v>20177</v>
      </c>
    </row>
    <row r="2086" spans="1:2" x14ac:dyDescent="0.25">
      <c r="A2086" s="5">
        <v>42466</v>
      </c>
      <c r="B2086" s="6">
        <v>20206.669999999998</v>
      </c>
    </row>
    <row r="2087" spans="1:2" x14ac:dyDescent="0.25">
      <c r="A2087" s="5">
        <v>42467</v>
      </c>
      <c r="B2087" s="6">
        <v>20266.05</v>
      </c>
    </row>
    <row r="2088" spans="1:2" x14ac:dyDescent="0.25">
      <c r="A2088" s="5">
        <v>42468</v>
      </c>
      <c r="B2088" s="6">
        <v>20370.400000000001</v>
      </c>
    </row>
    <row r="2089" spans="1:2" x14ac:dyDescent="0.25">
      <c r="A2089" s="5">
        <v>42471</v>
      </c>
      <c r="B2089" s="6">
        <v>20440.810000000001</v>
      </c>
    </row>
    <row r="2090" spans="1:2" x14ac:dyDescent="0.25">
      <c r="A2090" s="5">
        <v>42472</v>
      </c>
      <c r="B2090" s="6">
        <v>20504.439999999999</v>
      </c>
    </row>
    <row r="2091" spans="1:2" x14ac:dyDescent="0.25">
      <c r="A2091" s="5">
        <v>42473</v>
      </c>
      <c r="B2091" s="6">
        <v>21158.71</v>
      </c>
    </row>
    <row r="2092" spans="1:2" x14ac:dyDescent="0.25">
      <c r="A2092" s="5">
        <v>42474</v>
      </c>
      <c r="B2092" s="6">
        <v>21337.81</v>
      </c>
    </row>
    <row r="2093" spans="1:2" x14ac:dyDescent="0.25">
      <c r="A2093" s="5">
        <v>42475</v>
      </c>
      <c r="B2093" s="6">
        <v>21316.47</v>
      </c>
    </row>
    <row r="2094" spans="1:2" x14ac:dyDescent="0.25">
      <c r="A2094" s="5">
        <v>42478</v>
      </c>
      <c r="B2094" s="6">
        <v>21161.5</v>
      </c>
    </row>
    <row r="2095" spans="1:2" x14ac:dyDescent="0.25">
      <c r="A2095" s="5">
        <v>42479</v>
      </c>
      <c r="B2095" s="6">
        <v>21436.21</v>
      </c>
    </row>
    <row r="2096" spans="1:2" x14ac:dyDescent="0.25">
      <c r="A2096" s="5">
        <v>42480</v>
      </c>
      <c r="B2096" s="6">
        <v>21236.31</v>
      </c>
    </row>
    <row r="2097" spans="1:2" x14ac:dyDescent="0.25">
      <c r="A2097" s="5">
        <v>42481</v>
      </c>
      <c r="B2097" s="6">
        <v>21622.25</v>
      </c>
    </row>
    <row r="2098" spans="1:2" x14ac:dyDescent="0.25">
      <c r="A2098" s="5">
        <v>42482</v>
      </c>
      <c r="B2098" s="6">
        <v>21467.040000000001</v>
      </c>
    </row>
    <row r="2099" spans="1:2" x14ac:dyDescent="0.25">
      <c r="A2099" s="5">
        <v>42485</v>
      </c>
      <c r="B2099" s="6">
        <v>21304.44</v>
      </c>
    </row>
    <row r="2100" spans="1:2" x14ac:dyDescent="0.25">
      <c r="A2100" s="5">
        <v>42486</v>
      </c>
      <c r="B2100" s="6">
        <v>21407.27</v>
      </c>
    </row>
    <row r="2101" spans="1:2" x14ac:dyDescent="0.25">
      <c r="A2101" s="5">
        <v>42487</v>
      </c>
      <c r="B2101" s="6">
        <v>21361.599999999999</v>
      </c>
    </row>
    <row r="2102" spans="1:2" x14ac:dyDescent="0.25">
      <c r="A2102" s="5">
        <v>42488</v>
      </c>
      <c r="B2102" s="6">
        <v>21388.03</v>
      </c>
    </row>
    <row r="2103" spans="1:2" x14ac:dyDescent="0.25">
      <c r="A2103" s="5">
        <v>42489</v>
      </c>
      <c r="B2103" s="6">
        <v>21067.05</v>
      </c>
    </row>
    <row r="2104" spans="1:2" x14ac:dyDescent="0.25">
      <c r="A2104" s="5">
        <v>42493</v>
      </c>
      <c r="B2104" s="6">
        <v>20676.939999999999</v>
      </c>
    </row>
    <row r="2105" spans="1:2" x14ac:dyDescent="0.25">
      <c r="A2105" s="5">
        <v>42494</v>
      </c>
      <c r="B2105" s="6">
        <v>20525.830000000002</v>
      </c>
    </row>
    <row r="2106" spans="1:2" x14ac:dyDescent="0.25">
      <c r="A2106" s="5">
        <v>42495</v>
      </c>
      <c r="B2106" s="6">
        <v>20449.82</v>
      </c>
    </row>
    <row r="2107" spans="1:2" x14ac:dyDescent="0.25">
      <c r="A2107" s="5">
        <v>42496</v>
      </c>
      <c r="B2107" s="6">
        <v>20109.87</v>
      </c>
    </row>
    <row r="2108" spans="1:2" x14ac:dyDescent="0.25">
      <c r="A2108" s="5">
        <v>42499</v>
      </c>
      <c r="B2108" s="6">
        <v>20156.810000000001</v>
      </c>
    </row>
    <row r="2109" spans="1:2" x14ac:dyDescent="0.25">
      <c r="A2109" s="5">
        <v>42500</v>
      </c>
      <c r="B2109" s="6">
        <v>20242.68</v>
      </c>
    </row>
    <row r="2110" spans="1:2" x14ac:dyDescent="0.25">
      <c r="A2110" s="5">
        <v>42501</v>
      </c>
      <c r="B2110" s="6">
        <v>20055.29</v>
      </c>
    </row>
    <row r="2111" spans="1:2" x14ac:dyDescent="0.25">
      <c r="A2111" s="5">
        <v>42502</v>
      </c>
      <c r="B2111" s="6">
        <v>19915.46</v>
      </c>
    </row>
    <row r="2112" spans="1:2" x14ac:dyDescent="0.25">
      <c r="A2112" s="5">
        <v>42503</v>
      </c>
      <c r="B2112" s="6">
        <v>19719.29</v>
      </c>
    </row>
    <row r="2113" spans="1:2" x14ac:dyDescent="0.25">
      <c r="A2113" s="5">
        <v>42506</v>
      </c>
      <c r="B2113" s="6">
        <v>19883.95</v>
      </c>
    </row>
    <row r="2114" spans="1:2" x14ac:dyDescent="0.25">
      <c r="A2114" s="5">
        <v>42507</v>
      </c>
      <c r="B2114" s="6">
        <v>20118.8</v>
      </c>
    </row>
    <row r="2115" spans="1:2" x14ac:dyDescent="0.25">
      <c r="A2115" s="5">
        <v>42508</v>
      </c>
      <c r="B2115" s="6">
        <v>19826.41</v>
      </c>
    </row>
    <row r="2116" spans="1:2" x14ac:dyDescent="0.25">
      <c r="A2116" s="5">
        <v>42509</v>
      </c>
      <c r="B2116" s="6">
        <v>19694.330000000002</v>
      </c>
    </row>
    <row r="2117" spans="1:2" x14ac:dyDescent="0.25">
      <c r="A2117" s="5">
        <v>42510</v>
      </c>
      <c r="B2117" s="6">
        <v>19852.2</v>
      </c>
    </row>
    <row r="2118" spans="1:2" x14ac:dyDescent="0.25">
      <c r="A2118" s="5">
        <v>42513</v>
      </c>
      <c r="B2118" s="6">
        <v>19809.03</v>
      </c>
    </row>
    <row r="2119" spans="1:2" x14ac:dyDescent="0.25">
      <c r="A2119" s="5">
        <v>42514</v>
      </c>
      <c r="B2119" s="6">
        <v>19830.43</v>
      </c>
    </row>
    <row r="2120" spans="1:2" x14ac:dyDescent="0.25">
      <c r="A2120" s="5">
        <v>42515</v>
      </c>
      <c r="B2120" s="6">
        <v>20368.05</v>
      </c>
    </row>
    <row r="2121" spans="1:2" x14ac:dyDescent="0.25">
      <c r="A2121" s="5">
        <v>42516</v>
      </c>
      <c r="B2121" s="6">
        <v>20397.11</v>
      </c>
    </row>
    <row r="2122" spans="1:2" x14ac:dyDescent="0.25">
      <c r="A2122" s="5">
        <v>42517</v>
      </c>
      <c r="B2122" s="6">
        <v>20576.77</v>
      </c>
    </row>
    <row r="2123" spans="1:2" x14ac:dyDescent="0.25">
      <c r="A2123" s="5">
        <v>42520</v>
      </c>
      <c r="B2123" s="6">
        <v>20629.39</v>
      </c>
    </row>
    <row r="2124" spans="1:2" x14ac:dyDescent="0.25">
      <c r="A2124" s="5">
        <v>42521</v>
      </c>
      <c r="B2124" s="6">
        <v>20815.09</v>
      </c>
    </row>
    <row r="2125" spans="1:2" x14ac:dyDescent="0.25">
      <c r="A2125" s="5">
        <v>42522</v>
      </c>
      <c r="B2125" s="6">
        <v>20760.98</v>
      </c>
    </row>
    <row r="2126" spans="1:2" x14ac:dyDescent="0.25">
      <c r="A2126" s="5">
        <v>42523</v>
      </c>
      <c r="B2126" s="6">
        <v>20859.22</v>
      </c>
    </row>
    <row r="2127" spans="1:2" x14ac:dyDescent="0.25">
      <c r="A2127" s="5">
        <v>42524</v>
      </c>
      <c r="B2127" s="6">
        <v>20947.240000000002</v>
      </c>
    </row>
    <row r="2128" spans="1:2" x14ac:dyDescent="0.25">
      <c r="A2128" s="5">
        <v>42527</v>
      </c>
      <c r="B2128" s="6">
        <v>21030.22</v>
      </c>
    </row>
    <row r="2129" spans="1:2" x14ac:dyDescent="0.25">
      <c r="A2129" s="5">
        <v>42528</v>
      </c>
      <c r="B2129" s="6">
        <v>21328.240000000002</v>
      </c>
    </row>
    <row r="2130" spans="1:2" x14ac:dyDescent="0.25">
      <c r="A2130" s="5">
        <v>42529</v>
      </c>
      <c r="B2130" s="6">
        <v>21297.88</v>
      </c>
    </row>
    <row r="2131" spans="1:2" x14ac:dyDescent="0.25">
      <c r="A2131" s="5">
        <v>42531</v>
      </c>
      <c r="B2131" s="6">
        <v>21042.639999999999</v>
      </c>
    </row>
    <row r="2132" spans="1:2" x14ac:dyDescent="0.25">
      <c r="A2132" s="5">
        <v>42534</v>
      </c>
      <c r="B2132" s="6">
        <v>20512.990000000002</v>
      </c>
    </row>
    <row r="2133" spans="1:2" x14ac:dyDescent="0.25">
      <c r="A2133" s="5">
        <v>42535</v>
      </c>
      <c r="B2133" s="6">
        <v>20387.53</v>
      </c>
    </row>
    <row r="2134" spans="1:2" x14ac:dyDescent="0.25">
      <c r="A2134" s="5">
        <v>42536</v>
      </c>
      <c r="B2134" s="6">
        <v>20467.52</v>
      </c>
    </row>
    <row r="2135" spans="1:2" x14ac:dyDescent="0.25">
      <c r="A2135" s="5">
        <v>42537</v>
      </c>
      <c r="B2135" s="6">
        <v>20038.419999999998</v>
      </c>
    </row>
    <row r="2136" spans="1:2" x14ac:dyDescent="0.25">
      <c r="A2136" s="5">
        <v>42538</v>
      </c>
      <c r="B2136" s="6">
        <v>20169.98</v>
      </c>
    </row>
    <row r="2137" spans="1:2" x14ac:dyDescent="0.25">
      <c r="A2137" s="5">
        <v>42541</v>
      </c>
      <c r="B2137" s="6">
        <v>20510.2</v>
      </c>
    </row>
    <row r="2138" spans="1:2" x14ac:dyDescent="0.25">
      <c r="A2138" s="5">
        <v>42542</v>
      </c>
      <c r="B2138" s="6">
        <v>20668.439999999999</v>
      </c>
    </row>
    <row r="2139" spans="1:2" x14ac:dyDescent="0.25">
      <c r="A2139" s="5">
        <v>42543</v>
      </c>
      <c r="B2139" s="6">
        <v>20795.12</v>
      </c>
    </row>
    <row r="2140" spans="1:2" x14ac:dyDescent="0.25">
      <c r="A2140" s="5">
        <v>42544</v>
      </c>
      <c r="B2140" s="6">
        <v>20868.34</v>
      </c>
    </row>
    <row r="2141" spans="1:2" x14ac:dyDescent="0.25">
      <c r="A2141" s="5">
        <v>42545</v>
      </c>
      <c r="B2141" s="6">
        <v>20259.13</v>
      </c>
    </row>
    <row r="2142" spans="1:2" x14ac:dyDescent="0.25">
      <c r="A2142" s="5">
        <v>42548</v>
      </c>
      <c r="B2142" s="6">
        <v>20227.3</v>
      </c>
    </row>
    <row r="2143" spans="1:2" x14ac:dyDescent="0.25">
      <c r="A2143" s="5">
        <v>42549</v>
      </c>
      <c r="B2143" s="6">
        <v>20172.46</v>
      </c>
    </row>
    <row r="2144" spans="1:2" x14ac:dyDescent="0.25">
      <c r="A2144" s="5">
        <v>42550</v>
      </c>
      <c r="B2144" s="6">
        <v>20436.12</v>
      </c>
    </row>
    <row r="2145" spans="1:2" x14ac:dyDescent="0.25">
      <c r="A2145" s="5">
        <v>42551</v>
      </c>
      <c r="B2145" s="6">
        <v>20794.37</v>
      </c>
    </row>
    <row r="2146" spans="1:2" x14ac:dyDescent="0.25">
      <c r="A2146" s="5">
        <v>42555</v>
      </c>
      <c r="B2146" s="6">
        <v>21059.200000000001</v>
      </c>
    </row>
    <row r="2147" spans="1:2" x14ac:dyDescent="0.25">
      <c r="A2147" s="5">
        <v>42556</v>
      </c>
      <c r="B2147" s="6">
        <v>20750.72</v>
      </c>
    </row>
    <row r="2148" spans="1:2" x14ac:dyDescent="0.25">
      <c r="A2148" s="5">
        <v>42557</v>
      </c>
      <c r="B2148" s="6">
        <v>20495.29</v>
      </c>
    </row>
    <row r="2149" spans="1:2" x14ac:dyDescent="0.25">
      <c r="A2149" s="5">
        <v>42558</v>
      </c>
      <c r="B2149" s="6">
        <v>20706.919999999998</v>
      </c>
    </row>
    <row r="2150" spans="1:2" x14ac:dyDescent="0.25">
      <c r="A2150" s="5">
        <v>42559</v>
      </c>
      <c r="B2150" s="6">
        <v>20564.169999999998</v>
      </c>
    </row>
    <row r="2151" spans="1:2" x14ac:dyDescent="0.25">
      <c r="A2151" s="5">
        <v>42562</v>
      </c>
      <c r="B2151" s="6">
        <v>20880.5</v>
      </c>
    </row>
    <row r="2152" spans="1:2" x14ac:dyDescent="0.25">
      <c r="A2152" s="5">
        <v>42563</v>
      </c>
      <c r="B2152" s="6">
        <v>21224.74</v>
      </c>
    </row>
    <row r="2153" spans="1:2" x14ac:dyDescent="0.25">
      <c r="A2153" s="5">
        <v>42564</v>
      </c>
      <c r="B2153" s="6">
        <v>21322.37</v>
      </c>
    </row>
    <row r="2154" spans="1:2" x14ac:dyDescent="0.25">
      <c r="A2154" s="5">
        <v>42565</v>
      </c>
      <c r="B2154" s="6">
        <v>21561.06</v>
      </c>
    </row>
    <row r="2155" spans="1:2" x14ac:dyDescent="0.25">
      <c r="A2155" s="5">
        <v>42566</v>
      </c>
      <c r="B2155" s="6">
        <v>21659.25</v>
      </c>
    </row>
    <row r="2156" spans="1:2" x14ac:dyDescent="0.25">
      <c r="A2156" s="5">
        <v>42569</v>
      </c>
      <c r="B2156" s="6">
        <v>21803.18</v>
      </c>
    </row>
    <row r="2157" spans="1:2" x14ac:dyDescent="0.25">
      <c r="A2157" s="5">
        <v>42570</v>
      </c>
      <c r="B2157" s="6">
        <v>21673.200000000001</v>
      </c>
    </row>
    <row r="2158" spans="1:2" x14ac:dyDescent="0.25">
      <c r="A2158" s="5">
        <v>42571</v>
      </c>
      <c r="B2158" s="6">
        <v>21882.48</v>
      </c>
    </row>
    <row r="2159" spans="1:2" x14ac:dyDescent="0.25">
      <c r="A2159" s="5">
        <v>42572</v>
      </c>
      <c r="B2159" s="6">
        <v>22000.49</v>
      </c>
    </row>
    <row r="2160" spans="1:2" x14ac:dyDescent="0.25">
      <c r="A2160" s="5">
        <v>42573</v>
      </c>
      <c r="B2160" s="6">
        <v>21964.27</v>
      </c>
    </row>
    <row r="2161" spans="1:2" x14ac:dyDescent="0.25">
      <c r="A2161" s="5">
        <v>42576</v>
      </c>
      <c r="B2161" s="6">
        <v>21993.439999999999</v>
      </c>
    </row>
    <row r="2162" spans="1:2" x14ac:dyDescent="0.25">
      <c r="A2162" s="5">
        <v>42577</v>
      </c>
      <c r="B2162" s="6">
        <v>22129.73</v>
      </c>
    </row>
    <row r="2163" spans="1:2" x14ac:dyDescent="0.25">
      <c r="A2163" s="5">
        <v>42578</v>
      </c>
      <c r="B2163" s="6">
        <v>22218.99</v>
      </c>
    </row>
    <row r="2164" spans="1:2" x14ac:dyDescent="0.25">
      <c r="A2164" s="5">
        <v>42579</v>
      </c>
      <c r="B2164" s="6">
        <v>22174.34</v>
      </c>
    </row>
    <row r="2165" spans="1:2" x14ac:dyDescent="0.25">
      <c r="A2165" s="5">
        <v>42580</v>
      </c>
      <c r="B2165" s="6">
        <v>21891.37</v>
      </c>
    </row>
    <row r="2166" spans="1:2" x14ac:dyDescent="0.25">
      <c r="A2166" s="5">
        <v>42583</v>
      </c>
      <c r="B2166" s="6">
        <v>22129.14</v>
      </c>
    </row>
    <row r="2167" spans="1:2" x14ac:dyDescent="0.25">
      <c r="A2167" s="5">
        <v>42585</v>
      </c>
      <c r="B2167" s="6">
        <v>21739.119999999999</v>
      </c>
    </row>
    <row r="2168" spans="1:2" x14ac:dyDescent="0.25">
      <c r="A2168" s="5">
        <v>42586</v>
      </c>
      <c r="B2168" s="6">
        <v>21832.23</v>
      </c>
    </row>
    <row r="2169" spans="1:2" x14ac:dyDescent="0.25">
      <c r="A2169" s="5">
        <v>42587</v>
      </c>
      <c r="B2169" s="6">
        <v>22146.09</v>
      </c>
    </row>
    <row r="2170" spans="1:2" x14ac:dyDescent="0.25">
      <c r="A2170" s="5">
        <v>42590</v>
      </c>
      <c r="B2170" s="6">
        <v>22494.76</v>
      </c>
    </row>
    <row r="2171" spans="1:2" x14ac:dyDescent="0.25">
      <c r="A2171" s="5">
        <v>42591</v>
      </c>
      <c r="B2171" s="6">
        <v>22465.61</v>
      </c>
    </row>
    <row r="2172" spans="1:2" x14ac:dyDescent="0.25">
      <c r="A2172" s="5">
        <v>42592</v>
      </c>
      <c r="B2172" s="6">
        <v>22492.43</v>
      </c>
    </row>
    <row r="2173" spans="1:2" x14ac:dyDescent="0.25">
      <c r="A2173" s="5">
        <v>42593</v>
      </c>
      <c r="B2173" s="6">
        <v>22580.55</v>
      </c>
    </row>
    <row r="2174" spans="1:2" x14ac:dyDescent="0.25">
      <c r="A2174" s="5">
        <v>42594</v>
      </c>
      <c r="B2174" s="6">
        <v>22766.91</v>
      </c>
    </row>
    <row r="2175" spans="1:2" x14ac:dyDescent="0.25">
      <c r="A2175" s="5">
        <v>42597</v>
      </c>
      <c r="B2175" s="6">
        <v>22932.51</v>
      </c>
    </row>
    <row r="2176" spans="1:2" x14ac:dyDescent="0.25">
      <c r="A2176" s="5">
        <v>42598</v>
      </c>
      <c r="B2176" s="6">
        <v>22910.84</v>
      </c>
    </row>
    <row r="2177" spans="1:2" x14ac:dyDescent="0.25">
      <c r="A2177" s="5">
        <v>42599</v>
      </c>
      <c r="B2177" s="6">
        <v>22799.78</v>
      </c>
    </row>
    <row r="2178" spans="1:2" x14ac:dyDescent="0.25">
      <c r="A2178" s="5">
        <v>42600</v>
      </c>
      <c r="B2178" s="6">
        <v>23023.16</v>
      </c>
    </row>
    <row r="2179" spans="1:2" x14ac:dyDescent="0.25">
      <c r="A2179" s="5">
        <v>42601</v>
      </c>
      <c r="B2179" s="6">
        <v>22937.22</v>
      </c>
    </row>
    <row r="2180" spans="1:2" x14ac:dyDescent="0.25">
      <c r="A2180" s="5">
        <v>42604</v>
      </c>
      <c r="B2180" s="6">
        <v>22997.91</v>
      </c>
    </row>
    <row r="2181" spans="1:2" x14ac:dyDescent="0.25">
      <c r="A2181" s="5">
        <v>42605</v>
      </c>
      <c r="B2181" s="6">
        <v>22998.93</v>
      </c>
    </row>
    <row r="2182" spans="1:2" x14ac:dyDescent="0.25">
      <c r="A2182" s="5">
        <v>42606</v>
      </c>
      <c r="B2182" s="6">
        <v>22820.78</v>
      </c>
    </row>
    <row r="2183" spans="1:2" x14ac:dyDescent="0.25">
      <c r="A2183" s="5">
        <v>42607</v>
      </c>
      <c r="B2183" s="6">
        <v>22814.95</v>
      </c>
    </row>
    <row r="2184" spans="1:2" x14ac:dyDescent="0.25">
      <c r="A2184" s="5">
        <v>42608</v>
      </c>
      <c r="B2184" s="6">
        <v>22909.54</v>
      </c>
    </row>
    <row r="2185" spans="1:2" x14ac:dyDescent="0.25">
      <c r="A2185" s="5">
        <v>42611</v>
      </c>
      <c r="B2185" s="6">
        <v>22821.34</v>
      </c>
    </row>
    <row r="2186" spans="1:2" x14ac:dyDescent="0.25">
      <c r="A2186" s="5">
        <v>42612</v>
      </c>
      <c r="B2186" s="6">
        <v>23016.11</v>
      </c>
    </row>
    <row r="2187" spans="1:2" x14ac:dyDescent="0.25">
      <c r="A2187" s="5">
        <v>42613</v>
      </c>
      <c r="B2187" s="6">
        <v>22976.880000000001</v>
      </c>
    </row>
    <row r="2188" spans="1:2" x14ac:dyDescent="0.25">
      <c r="A2188" s="5">
        <v>42614</v>
      </c>
      <c r="B2188" s="6">
        <v>23162.34</v>
      </c>
    </row>
    <row r="2189" spans="1:2" x14ac:dyDescent="0.25">
      <c r="A2189" s="5">
        <v>42615</v>
      </c>
      <c r="B2189" s="6">
        <v>23266.7</v>
      </c>
    </row>
    <row r="2190" spans="1:2" x14ac:dyDescent="0.25">
      <c r="A2190" s="5">
        <v>42618</v>
      </c>
      <c r="B2190" s="6">
        <v>23649.55</v>
      </c>
    </row>
    <row r="2191" spans="1:2" x14ac:dyDescent="0.25">
      <c r="A2191" s="5">
        <v>42619</v>
      </c>
      <c r="B2191" s="6">
        <v>23787.68</v>
      </c>
    </row>
    <row r="2192" spans="1:2" x14ac:dyDescent="0.25">
      <c r="A2192" s="5">
        <v>42620</v>
      </c>
      <c r="B2192" s="6">
        <v>23741.81</v>
      </c>
    </row>
    <row r="2193" spans="1:2" x14ac:dyDescent="0.25">
      <c r="A2193" s="5">
        <v>42621</v>
      </c>
      <c r="B2193" s="6">
        <v>23919.34</v>
      </c>
    </row>
    <row r="2194" spans="1:2" x14ac:dyDescent="0.25">
      <c r="A2194" s="5">
        <v>42622</v>
      </c>
      <c r="B2194" s="6">
        <v>24099.7</v>
      </c>
    </row>
    <row r="2195" spans="1:2" x14ac:dyDescent="0.25">
      <c r="A2195" s="5">
        <v>42625</v>
      </c>
      <c r="B2195" s="6">
        <v>23290.6</v>
      </c>
    </row>
    <row r="2196" spans="1:2" x14ac:dyDescent="0.25">
      <c r="A2196" s="5">
        <v>42626</v>
      </c>
      <c r="B2196" s="6">
        <v>23215.759999999998</v>
      </c>
    </row>
    <row r="2197" spans="1:2" x14ac:dyDescent="0.25">
      <c r="A2197" s="5">
        <v>42627</v>
      </c>
      <c r="B2197" s="6">
        <v>23190.639999999999</v>
      </c>
    </row>
    <row r="2198" spans="1:2" x14ac:dyDescent="0.25">
      <c r="A2198" s="5">
        <v>42628</v>
      </c>
      <c r="B2198" s="6">
        <v>23335.59</v>
      </c>
    </row>
    <row r="2199" spans="1:2" x14ac:dyDescent="0.25">
      <c r="A2199" s="5">
        <v>42632</v>
      </c>
      <c r="B2199" s="6">
        <v>23550.45</v>
      </c>
    </row>
    <row r="2200" spans="1:2" x14ac:dyDescent="0.25">
      <c r="A2200" s="5">
        <v>42633</v>
      </c>
      <c r="B2200" s="6">
        <v>23530.86</v>
      </c>
    </row>
    <row r="2201" spans="1:2" x14ac:dyDescent="0.25">
      <c r="A2201" s="5">
        <v>42634</v>
      </c>
      <c r="B2201" s="6">
        <v>23669.9</v>
      </c>
    </row>
    <row r="2202" spans="1:2" x14ac:dyDescent="0.25">
      <c r="A2202" s="5">
        <v>42635</v>
      </c>
      <c r="B2202" s="6">
        <v>23759.8</v>
      </c>
    </row>
    <row r="2203" spans="1:2" x14ac:dyDescent="0.25">
      <c r="A2203" s="5">
        <v>42636</v>
      </c>
      <c r="B2203" s="6">
        <v>23686.48</v>
      </c>
    </row>
    <row r="2204" spans="1:2" x14ac:dyDescent="0.25">
      <c r="A2204" s="5">
        <v>42639</v>
      </c>
      <c r="B2204" s="6">
        <v>23317.919999999998</v>
      </c>
    </row>
    <row r="2205" spans="1:2" x14ac:dyDescent="0.25">
      <c r="A2205" s="5">
        <v>42640</v>
      </c>
      <c r="B2205" s="6">
        <v>23571.9</v>
      </c>
    </row>
    <row r="2206" spans="1:2" x14ac:dyDescent="0.25">
      <c r="A2206" s="5">
        <v>42641</v>
      </c>
      <c r="B2206" s="6">
        <v>23619.65</v>
      </c>
    </row>
    <row r="2207" spans="1:2" x14ac:dyDescent="0.25">
      <c r="A2207" s="5">
        <v>42642</v>
      </c>
      <c r="B2207" s="6">
        <v>23739.47</v>
      </c>
    </row>
    <row r="2208" spans="1:2" x14ac:dyDescent="0.25">
      <c r="A2208" s="5">
        <v>42643</v>
      </c>
      <c r="B2208" s="6">
        <v>23297.15</v>
      </c>
    </row>
    <row r="2209" spans="1:2" x14ac:dyDescent="0.25">
      <c r="A2209" s="5">
        <v>42646</v>
      </c>
      <c r="B2209" s="6">
        <v>23584.43</v>
      </c>
    </row>
    <row r="2210" spans="1:2" x14ac:dyDescent="0.25">
      <c r="A2210" s="5">
        <v>42647</v>
      </c>
      <c r="B2210" s="6">
        <v>23689.439999999999</v>
      </c>
    </row>
    <row r="2211" spans="1:2" x14ac:dyDescent="0.25">
      <c r="A2211" s="5">
        <v>42648</v>
      </c>
      <c r="B2211" s="6">
        <v>23788.31</v>
      </c>
    </row>
    <row r="2212" spans="1:2" x14ac:dyDescent="0.25">
      <c r="A2212" s="5">
        <v>42649</v>
      </c>
      <c r="B2212" s="6">
        <v>23952.5</v>
      </c>
    </row>
    <row r="2213" spans="1:2" x14ac:dyDescent="0.25">
      <c r="A2213" s="5">
        <v>42650</v>
      </c>
      <c r="B2213" s="6">
        <v>23851.82</v>
      </c>
    </row>
    <row r="2214" spans="1:2" x14ac:dyDescent="0.25">
      <c r="A2214" s="5">
        <v>42654</v>
      </c>
      <c r="B2214" s="6">
        <v>23549.52</v>
      </c>
    </row>
    <row r="2215" spans="1:2" x14ac:dyDescent="0.25">
      <c r="A2215" s="5">
        <v>42655</v>
      </c>
      <c r="B2215" s="6">
        <v>23407.05</v>
      </c>
    </row>
    <row r="2216" spans="1:2" x14ac:dyDescent="0.25">
      <c r="A2216" s="5">
        <v>42656</v>
      </c>
      <c r="B2216" s="6">
        <v>23031.3</v>
      </c>
    </row>
    <row r="2217" spans="1:2" x14ac:dyDescent="0.25">
      <c r="A2217" s="5">
        <v>42657</v>
      </c>
      <c r="B2217" s="6">
        <v>23233.31</v>
      </c>
    </row>
    <row r="2218" spans="1:2" x14ac:dyDescent="0.25">
      <c r="A2218" s="5">
        <v>42660</v>
      </c>
      <c r="B2218" s="6">
        <v>23037.54</v>
      </c>
    </row>
    <row r="2219" spans="1:2" x14ac:dyDescent="0.25">
      <c r="A2219" s="5">
        <v>42661</v>
      </c>
      <c r="B2219" s="6">
        <v>23394.39</v>
      </c>
    </row>
    <row r="2220" spans="1:2" x14ac:dyDescent="0.25">
      <c r="A2220" s="5">
        <v>42662</v>
      </c>
      <c r="B2220" s="6">
        <v>23304.97</v>
      </c>
    </row>
    <row r="2221" spans="1:2" x14ac:dyDescent="0.25">
      <c r="A2221" s="5">
        <v>42663</v>
      </c>
      <c r="B2221" s="6">
        <v>23374.400000000001</v>
      </c>
    </row>
    <row r="2222" spans="1:2" x14ac:dyDescent="0.25">
      <c r="A2222" s="5">
        <v>42667</v>
      </c>
      <c r="B2222" s="6">
        <v>23604.080000000002</v>
      </c>
    </row>
    <row r="2223" spans="1:2" x14ac:dyDescent="0.25">
      <c r="A2223" s="5">
        <v>42668</v>
      </c>
      <c r="B2223" s="6">
        <v>23565.11</v>
      </c>
    </row>
    <row r="2224" spans="1:2" x14ac:dyDescent="0.25">
      <c r="A2224" s="5">
        <v>42669</v>
      </c>
      <c r="B2224" s="6">
        <v>23325.43</v>
      </c>
    </row>
    <row r="2225" spans="1:2" x14ac:dyDescent="0.25">
      <c r="A2225" s="5">
        <v>42670</v>
      </c>
      <c r="B2225" s="6">
        <v>23132.35</v>
      </c>
    </row>
    <row r="2226" spans="1:2" x14ac:dyDescent="0.25">
      <c r="A2226" s="5">
        <v>42671</v>
      </c>
      <c r="B2226" s="6">
        <v>22954.81</v>
      </c>
    </row>
    <row r="2227" spans="1:2" x14ac:dyDescent="0.25">
      <c r="A2227" s="5">
        <v>42674</v>
      </c>
      <c r="B2227" s="6">
        <v>22934.54</v>
      </c>
    </row>
    <row r="2228" spans="1:2" x14ac:dyDescent="0.25">
      <c r="A2228" s="5">
        <v>42675</v>
      </c>
      <c r="B2228" s="6">
        <v>23147.07</v>
      </c>
    </row>
    <row r="2229" spans="1:2" x14ac:dyDescent="0.25">
      <c r="A2229" s="5">
        <v>42676</v>
      </c>
      <c r="B2229" s="6">
        <v>22810.5</v>
      </c>
    </row>
    <row r="2230" spans="1:2" x14ac:dyDescent="0.25">
      <c r="A2230" s="5">
        <v>42677</v>
      </c>
      <c r="B2230" s="6">
        <v>22683.51</v>
      </c>
    </row>
    <row r="2231" spans="1:2" x14ac:dyDescent="0.25">
      <c r="A2231" s="5">
        <v>42678</v>
      </c>
      <c r="B2231" s="6">
        <v>22642.62</v>
      </c>
    </row>
    <row r="2232" spans="1:2" x14ac:dyDescent="0.25">
      <c r="A2232" s="5">
        <v>42681</v>
      </c>
      <c r="B2232" s="6">
        <v>22801.4</v>
      </c>
    </row>
    <row r="2233" spans="1:2" x14ac:dyDescent="0.25">
      <c r="A2233" s="5">
        <v>42682</v>
      </c>
      <c r="B2233" s="6">
        <v>22909.47</v>
      </c>
    </row>
    <row r="2234" spans="1:2" x14ac:dyDescent="0.25">
      <c r="A2234" s="5">
        <v>42683</v>
      </c>
      <c r="B2234" s="6">
        <v>22415.19</v>
      </c>
    </row>
    <row r="2235" spans="1:2" x14ac:dyDescent="0.25">
      <c r="A2235" s="5">
        <v>42684</v>
      </c>
      <c r="B2235" s="6">
        <v>22839.11</v>
      </c>
    </row>
    <row r="2236" spans="1:2" x14ac:dyDescent="0.25">
      <c r="A2236" s="5">
        <v>42685</v>
      </c>
      <c r="B2236" s="6">
        <v>22531.09</v>
      </c>
    </row>
    <row r="2237" spans="1:2" x14ac:dyDescent="0.25">
      <c r="A2237" s="5">
        <v>42688</v>
      </c>
      <c r="B2237" s="6">
        <v>22222.22</v>
      </c>
    </row>
    <row r="2238" spans="1:2" x14ac:dyDescent="0.25">
      <c r="A2238" s="5">
        <v>42689</v>
      </c>
      <c r="B2238" s="6">
        <v>22323.91</v>
      </c>
    </row>
    <row r="2239" spans="1:2" x14ac:dyDescent="0.25">
      <c r="A2239" s="5">
        <v>42690</v>
      </c>
      <c r="B2239" s="6">
        <v>22280.53</v>
      </c>
    </row>
    <row r="2240" spans="1:2" x14ac:dyDescent="0.25">
      <c r="A2240" s="5">
        <v>42691</v>
      </c>
      <c r="B2240" s="6">
        <v>22262.880000000001</v>
      </c>
    </row>
    <row r="2241" spans="1:2" x14ac:dyDescent="0.25">
      <c r="A2241" s="5">
        <v>42692</v>
      </c>
      <c r="B2241" s="6">
        <v>22344.21</v>
      </c>
    </row>
    <row r="2242" spans="1:2" x14ac:dyDescent="0.25">
      <c r="A2242" s="5">
        <v>42695</v>
      </c>
      <c r="B2242" s="6">
        <v>22357.78</v>
      </c>
    </row>
    <row r="2243" spans="1:2" x14ac:dyDescent="0.25">
      <c r="A2243" s="5">
        <v>42696</v>
      </c>
      <c r="B2243" s="6">
        <v>22678.07</v>
      </c>
    </row>
    <row r="2244" spans="1:2" x14ac:dyDescent="0.25">
      <c r="A2244" s="5">
        <v>42697</v>
      </c>
      <c r="B2244" s="6">
        <v>22676.69</v>
      </c>
    </row>
    <row r="2245" spans="1:2" x14ac:dyDescent="0.25">
      <c r="A2245" s="5">
        <v>42698</v>
      </c>
      <c r="B2245" s="6">
        <v>22608.49</v>
      </c>
    </row>
    <row r="2246" spans="1:2" x14ac:dyDescent="0.25">
      <c r="A2246" s="5">
        <v>42699</v>
      </c>
      <c r="B2246" s="6">
        <v>22723.45</v>
      </c>
    </row>
    <row r="2247" spans="1:2" x14ac:dyDescent="0.25">
      <c r="A2247" s="5">
        <v>42702</v>
      </c>
      <c r="B2247" s="6">
        <v>22830.57</v>
      </c>
    </row>
    <row r="2248" spans="1:2" x14ac:dyDescent="0.25">
      <c r="A2248" s="5">
        <v>42703</v>
      </c>
      <c r="B2248" s="6">
        <v>22737.07</v>
      </c>
    </row>
    <row r="2249" spans="1:2" x14ac:dyDescent="0.25">
      <c r="A2249" s="5">
        <v>42704</v>
      </c>
      <c r="B2249" s="6">
        <v>22789.77</v>
      </c>
    </row>
    <row r="2250" spans="1:2" x14ac:dyDescent="0.25">
      <c r="A2250" s="5">
        <v>42705</v>
      </c>
      <c r="B2250" s="6">
        <v>22878.23</v>
      </c>
    </row>
    <row r="2251" spans="1:2" x14ac:dyDescent="0.25">
      <c r="A2251" s="5">
        <v>42706</v>
      </c>
      <c r="B2251" s="6">
        <v>22564.82</v>
      </c>
    </row>
    <row r="2252" spans="1:2" x14ac:dyDescent="0.25">
      <c r="A2252" s="5">
        <v>42709</v>
      </c>
      <c r="B2252" s="6">
        <v>22505.55</v>
      </c>
    </row>
    <row r="2253" spans="1:2" x14ac:dyDescent="0.25">
      <c r="A2253" s="5">
        <v>42710</v>
      </c>
      <c r="B2253" s="6">
        <v>22675.15</v>
      </c>
    </row>
    <row r="2254" spans="1:2" x14ac:dyDescent="0.25">
      <c r="A2254" s="5">
        <v>42711</v>
      </c>
      <c r="B2254" s="6">
        <v>22800.92</v>
      </c>
    </row>
    <row r="2255" spans="1:2" x14ac:dyDescent="0.25">
      <c r="A2255" s="5">
        <v>42712</v>
      </c>
      <c r="B2255" s="6">
        <v>22861.84</v>
      </c>
    </row>
    <row r="2256" spans="1:2" x14ac:dyDescent="0.25">
      <c r="A2256" s="5">
        <v>42713</v>
      </c>
      <c r="B2256" s="6">
        <v>22760.98</v>
      </c>
    </row>
    <row r="2257" spans="1:2" x14ac:dyDescent="0.25">
      <c r="A2257" s="5">
        <v>42716</v>
      </c>
      <c r="B2257" s="6">
        <v>22433.02</v>
      </c>
    </row>
    <row r="2258" spans="1:2" x14ac:dyDescent="0.25">
      <c r="A2258" s="5">
        <v>42717</v>
      </c>
      <c r="B2258" s="6">
        <v>22446.7</v>
      </c>
    </row>
    <row r="2259" spans="1:2" x14ac:dyDescent="0.25">
      <c r="A2259" s="5">
        <v>42718</v>
      </c>
      <c r="B2259" s="6">
        <v>22456.62</v>
      </c>
    </row>
    <row r="2260" spans="1:2" x14ac:dyDescent="0.25">
      <c r="A2260" s="5">
        <v>42719</v>
      </c>
      <c r="B2260" s="6">
        <v>22059.4</v>
      </c>
    </row>
    <row r="2261" spans="1:2" x14ac:dyDescent="0.25">
      <c r="A2261" s="5">
        <v>42720</v>
      </c>
      <c r="B2261" s="6">
        <v>22020.75</v>
      </c>
    </row>
    <row r="2262" spans="1:2" x14ac:dyDescent="0.25">
      <c r="A2262" s="5">
        <v>42723</v>
      </c>
      <c r="B2262" s="6">
        <v>21832.68</v>
      </c>
    </row>
    <row r="2263" spans="1:2" x14ac:dyDescent="0.25">
      <c r="A2263" s="5">
        <v>42724</v>
      </c>
      <c r="B2263" s="6">
        <v>21729.06</v>
      </c>
    </row>
    <row r="2264" spans="1:2" x14ac:dyDescent="0.25">
      <c r="A2264" s="5">
        <v>42725</v>
      </c>
      <c r="B2264" s="6">
        <v>21809.8</v>
      </c>
    </row>
    <row r="2265" spans="1:2" x14ac:dyDescent="0.25">
      <c r="A2265" s="5">
        <v>42726</v>
      </c>
      <c r="B2265" s="6">
        <v>21636.2</v>
      </c>
    </row>
    <row r="2266" spans="1:2" x14ac:dyDescent="0.25">
      <c r="A2266" s="5">
        <v>42727</v>
      </c>
      <c r="B2266" s="6">
        <v>21574.76</v>
      </c>
    </row>
    <row r="2267" spans="1:2" x14ac:dyDescent="0.25">
      <c r="A2267" s="5">
        <v>42732</v>
      </c>
      <c r="B2267" s="6">
        <v>21754.74</v>
      </c>
    </row>
    <row r="2268" spans="1:2" x14ac:dyDescent="0.25">
      <c r="A2268" s="5">
        <v>42733</v>
      </c>
      <c r="B2268" s="6">
        <v>21790.91</v>
      </c>
    </row>
    <row r="2269" spans="1:2" x14ac:dyDescent="0.25">
      <c r="A2269" s="5">
        <v>42734</v>
      </c>
      <c r="B2269" s="6">
        <v>22000.560000000001</v>
      </c>
    </row>
    <row r="2270" spans="1:2" x14ac:dyDescent="0.25">
      <c r="A2270" s="5">
        <v>42738</v>
      </c>
      <c r="B2270" s="6">
        <v>22150.400000000001</v>
      </c>
    </row>
    <row r="2271" spans="1:2" x14ac:dyDescent="0.25">
      <c r="A2271" s="5">
        <v>42739</v>
      </c>
      <c r="B2271" s="6">
        <v>22134.47</v>
      </c>
    </row>
    <row r="2272" spans="1:2" x14ac:dyDescent="0.25">
      <c r="A2272" s="5">
        <v>42740</v>
      </c>
      <c r="B2272" s="6">
        <v>22456.69</v>
      </c>
    </row>
    <row r="2273" spans="1:2" x14ac:dyDescent="0.25">
      <c r="A2273" s="5">
        <v>42741</v>
      </c>
      <c r="B2273" s="6">
        <v>22503.01</v>
      </c>
    </row>
    <row r="2274" spans="1:2" x14ac:dyDescent="0.25">
      <c r="A2274" s="5">
        <v>42744</v>
      </c>
      <c r="B2274" s="6">
        <v>22558.69</v>
      </c>
    </row>
    <row r="2275" spans="1:2" x14ac:dyDescent="0.25">
      <c r="A2275" s="5">
        <v>42745</v>
      </c>
      <c r="B2275" s="6">
        <v>22744.85</v>
      </c>
    </row>
    <row r="2276" spans="1:2" x14ac:dyDescent="0.25">
      <c r="A2276" s="5">
        <v>42746</v>
      </c>
      <c r="B2276" s="6">
        <v>22935.35</v>
      </c>
    </row>
    <row r="2277" spans="1:2" x14ac:dyDescent="0.25">
      <c r="A2277" s="5">
        <v>42747</v>
      </c>
      <c r="B2277" s="6">
        <v>22829.02</v>
      </c>
    </row>
    <row r="2278" spans="1:2" x14ac:dyDescent="0.25">
      <c r="A2278" s="5">
        <v>42748</v>
      </c>
      <c r="B2278" s="6">
        <v>22937.38</v>
      </c>
    </row>
    <row r="2279" spans="1:2" x14ac:dyDescent="0.25">
      <c r="A2279" s="5">
        <v>42751</v>
      </c>
      <c r="B2279" s="6">
        <v>22718.15</v>
      </c>
    </row>
    <row r="2280" spans="1:2" x14ac:dyDescent="0.25">
      <c r="A2280" s="5">
        <v>42752</v>
      </c>
      <c r="B2280" s="6">
        <v>22840.97</v>
      </c>
    </row>
    <row r="2281" spans="1:2" x14ac:dyDescent="0.25">
      <c r="A2281" s="5">
        <v>42753</v>
      </c>
      <c r="B2281" s="6">
        <v>23098.26</v>
      </c>
    </row>
    <row r="2282" spans="1:2" x14ac:dyDescent="0.25">
      <c r="A2282" s="5">
        <v>42754</v>
      </c>
      <c r="B2282" s="6">
        <v>23049.96</v>
      </c>
    </row>
    <row r="2283" spans="1:2" x14ac:dyDescent="0.25">
      <c r="A2283" s="5">
        <v>42755</v>
      </c>
      <c r="B2283" s="6">
        <v>22885.91</v>
      </c>
    </row>
    <row r="2284" spans="1:2" x14ac:dyDescent="0.25">
      <c r="A2284" s="5">
        <v>42758</v>
      </c>
      <c r="B2284" s="6">
        <v>22898.52</v>
      </c>
    </row>
    <row r="2285" spans="1:2" x14ac:dyDescent="0.25">
      <c r="A2285" s="5">
        <v>42759</v>
      </c>
      <c r="B2285" s="6">
        <v>22949.86</v>
      </c>
    </row>
    <row r="2286" spans="1:2" x14ac:dyDescent="0.25">
      <c r="A2286" s="5">
        <v>42760</v>
      </c>
      <c r="B2286" s="6">
        <v>23049.119999999999</v>
      </c>
    </row>
    <row r="2287" spans="1:2" x14ac:dyDescent="0.25">
      <c r="A2287" s="5">
        <v>42761</v>
      </c>
      <c r="B2287" s="6">
        <v>23374.17</v>
      </c>
    </row>
    <row r="2288" spans="1:2" x14ac:dyDescent="0.25">
      <c r="A2288" s="5">
        <v>42762</v>
      </c>
      <c r="B2288" s="6">
        <v>23360.78</v>
      </c>
    </row>
    <row r="2289" spans="1:2" x14ac:dyDescent="0.25">
      <c r="A2289" s="5">
        <v>42767</v>
      </c>
      <c r="B2289" s="6">
        <v>23318.39</v>
      </c>
    </row>
    <row r="2290" spans="1:2" x14ac:dyDescent="0.25">
      <c r="A2290" s="5">
        <v>42768</v>
      </c>
      <c r="B2290" s="6">
        <v>23184.52</v>
      </c>
    </row>
    <row r="2291" spans="1:2" x14ac:dyDescent="0.25">
      <c r="A2291" s="5">
        <v>42769</v>
      </c>
      <c r="B2291" s="6">
        <v>23129.21</v>
      </c>
    </row>
    <row r="2292" spans="1:2" x14ac:dyDescent="0.25">
      <c r="A2292" s="5">
        <v>42772</v>
      </c>
      <c r="B2292" s="6">
        <v>23348.240000000002</v>
      </c>
    </row>
    <row r="2293" spans="1:2" x14ac:dyDescent="0.25">
      <c r="A2293" s="5">
        <v>42773</v>
      </c>
      <c r="B2293" s="6">
        <v>23331.57</v>
      </c>
    </row>
    <row r="2294" spans="1:2" x14ac:dyDescent="0.25">
      <c r="A2294" s="5">
        <v>42774</v>
      </c>
      <c r="B2294" s="6">
        <v>23485.13</v>
      </c>
    </row>
    <row r="2295" spans="1:2" x14ac:dyDescent="0.25">
      <c r="A2295" s="5">
        <v>42775</v>
      </c>
      <c r="B2295" s="6">
        <v>23525.14</v>
      </c>
    </row>
    <row r="2296" spans="1:2" x14ac:dyDescent="0.25">
      <c r="A2296" s="5">
        <v>42776</v>
      </c>
      <c r="B2296" s="6">
        <v>23574.98</v>
      </c>
    </row>
    <row r="2297" spans="1:2" x14ac:dyDescent="0.25">
      <c r="A2297" s="5">
        <v>42779</v>
      </c>
      <c r="B2297" s="6">
        <v>23710.98</v>
      </c>
    </row>
    <row r="2298" spans="1:2" x14ac:dyDescent="0.25">
      <c r="A2298" s="5">
        <v>42780</v>
      </c>
      <c r="B2298" s="6">
        <v>23703.01</v>
      </c>
    </row>
    <row r="2299" spans="1:2" x14ac:dyDescent="0.25">
      <c r="A2299" s="5">
        <v>42781</v>
      </c>
      <c r="B2299" s="6">
        <v>23994.87</v>
      </c>
    </row>
    <row r="2300" spans="1:2" x14ac:dyDescent="0.25">
      <c r="A2300" s="5">
        <v>42782</v>
      </c>
      <c r="B2300" s="6">
        <v>24107.7</v>
      </c>
    </row>
    <row r="2301" spans="1:2" x14ac:dyDescent="0.25">
      <c r="A2301" s="5">
        <v>42783</v>
      </c>
      <c r="B2301" s="6">
        <v>24033.74</v>
      </c>
    </row>
    <row r="2302" spans="1:2" x14ac:dyDescent="0.25">
      <c r="A2302" s="5">
        <v>42786</v>
      </c>
      <c r="B2302" s="6">
        <v>24146.080000000002</v>
      </c>
    </row>
    <row r="2303" spans="1:2" x14ac:dyDescent="0.25">
      <c r="A2303" s="5">
        <v>42787</v>
      </c>
      <c r="B2303" s="6">
        <v>23963.63</v>
      </c>
    </row>
    <row r="2304" spans="1:2" x14ac:dyDescent="0.25">
      <c r="A2304" s="5">
        <v>42788</v>
      </c>
      <c r="B2304" s="6">
        <v>24201.96</v>
      </c>
    </row>
    <row r="2305" spans="1:2" x14ac:dyDescent="0.25">
      <c r="A2305" s="5">
        <v>42789</v>
      </c>
      <c r="B2305" s="6">
        <v>24114.86</v>
      </c>
    </row>
    <row r="2306" spans="1:2" x14ac:dyDescent="0.25">
      <c r="A2306" s="5">
        <v>42790</v>
      </c>
      <c r="B2306" s="6">
        <v>23965.7</v>
      </c>
    </row>
    <row r="2307" spans="1:2" x14ac:dyDescent="0.25">
      <c r="A2307" s="5">
        <v>42793</v>
      </c>
      <c r="B2307" s="6">
        <v>23925.05</v>
      </c>
    </row>
    <row r="2308" spans="1:2" x14ac:dyDescent="0.25">
      <c r="A2308" s="5">
        <v>42794</v>
      </c>
      <c r="B2308" s="6">
        <v>23740.73</v>
      </c>
    </row>
    <row r="2309" spans="1:2" x14ac:dyDescent="0.25">
      <c r="A2309" s="5">
        <v>42795</v>
      </c>
      <c r="B2309" s="6">
        <v>23776.49</v>
      </c>
    </row>
    <row r="2310" spans="1:2" x14ac:dyDescent="0.25">
      <c r="A2310" s="5">
        <v>42796</v>
      </c>
      <c r="B2310" s="6">
        <v>23728.07</v>
      </c>
    </row>
    <row r="2311" spans="1:2" x14ac:dyDescent="0.25">
      <c r="A2311" s="5">
        <v>42797</v>
      </c>
      <c r="B2311" s="6">
        <v>23552.720000000001</v>
      </c>
    </row>
    <row r="2312" spans="1:2" x14ac:dyDescent="0.25">
      <c r="A2312" s="5">
        <v>42800</v>
      </c>
      <c r="B2312" s="6">
        <v>23596.28</v>
      </c>
    </row>
    <row r="2313" spans="1:2" x14ac:dyDescent="0.25">
      <c r="A2313" s="5">
        <v>42801</v>
      </c>
      <c r="B2313" s="6">
        <v>23681.07</v>
      </c>
    </row>
    <row r="2314" spans="1:2" x14ac:dyDescent="0.25">
      <c r="A2314" s="5">
        <v>42802</v>
      </c>
      <c r="B2314" s="6">
        <v>23782.27</v>
      </c>
    </row>
    <row r="2315" spans="1:2" x14ac:dyDescent="0.25">
      <c r="A2315" s="5">
        <v>42803</v>
      </c>
      <c r="B2315" s="6">
        <v>23501.56</v>
      </c>
    </row>
    <row r="2316" spans="1:2" x14ac:dyDescent="0.25">
      <c r="A2316" s="5">
        <v>42804</v>
      </c>
      <c r="B2316" s="6">
        <v>23568.67</v>
      </c>
    </row>
    <row r="2317" spans="1:2" x14ac:dyDescent="0.25">
      <c r="A2317" s="5">
        <v>42807</v>
      </c>
      <c r="B2317" s="6">
        <v>23829.67</v>
      </c>
    </row>
    <row r="2318" spans="1:2" x14ac:dyDescent="0.25">
      <c r="A2318" s="5">
        <v>42808</v>
      </c>
      <c r="B2318" s="6">
        <v>23827.95</v>
      </c>
    </row>
    <row r="2319" spans="1:2" x14ac:dyDescent="0.25">
      <c r="A2319" s="5">
        <v>42809</v>
      </c>
      <c r="B2319" s="6">
        <v>23792.85</v>
      </c>
    </row>
    <row r="2320" spans="1:2" x14ac:dyDescent="0.25">
      <c r="A2320" s="5">
        <v>42810</v>
      </c>
      <c r="B2320" s="6">
        <v>24288.28</v>
      </c>
    </row>
    <row r="2321" spans="1:2" x14ac:dyDescent="0.25">
      <c r="A2321" s="5">
        <v>42811</v>
      </c>
      <c r="B2321" s="6">
        <v>24309.93</v>
      </c>
    </row>
    <row r="2322" spans="1:2" x14ac:dyDescent="0.25">
      <c r="A2322" s="5">
        <v>42814</v>
      </c>
      <c r="B2322" s="6">
        <v>24501.99</v>
      </c>
    </row>
    <row r="2323" spans="1:2" x14ac:dyDescent="0.25">
      <c r="A2323" s="5">
        <v>42815</v>
      </c>
      <c r="B2323" s="6">
        <v>24593.119999999999</v>
      </c>
    </row>
    <row r="2324" spans="1:2" x14ac:dyDescent="0.25">
      <c r="A2324" s="5">
        <v>42816</v>
      </c>
      <c r="B2324" s="6">
        <v>24320.41</v>
      </c>
    </row>
    <row r="2325" spans="1:2" x14ac:dyDescent="0.25">
      <c r="A2325" s="5">
        <v>42817</v>
      </c>
      <c r="B2325" s="6">
        <v>24327.7</v>
      </c>
    </row>
    <row r="2326" spans="1:2" x14ac:dyDescent="0.25">
      <c r="A2326" s="5">
        <v>42818</v>
      </c>
      <c r="B2326" s="6">
        <v>24358.27</v>
      </c>
    </row>
    <row r="2327" spans="1:2" x14ac:dyDescent="0.25">
      <c r="A2327" s="5">
        <v>42821</v>
      </c>
      <c r="B2327" s="6">
        <v>24193.7</v>
      </c>
    </row>
    <row r="2328" spans="1:2" x14ac:dyDescent="0.25">
      <c r="A2328" s="5">
        <v>42822</v>
      </c>
      <c r="B2328" s="6">
        <v>24345.87</v>
      </c>
    </row>
    <row r="2329" spans="1:2" x14ac:dyDescent="0.25">
      <c r="A2329" s="5">
        <v>42823</v>
      </c>
      <c r="B2329" s="6">
        <v>24392.05</v>
      </c>
    </row>
    <row r="2330" spans="1:2" x14ac:dyDescent="0.25">
      <c r="A2330" s="5">
        <v>42824</v>
      </c>
      <c r="B2330" s="6">
        <v>24301.09</v>
      </c>
    </row>
    <row r="2331" spans="1:2" x14ac:dyDescent="0.25">
      <c r="A2331" s="5">
        <v>42825</v>
      </c>
      <c r="B2331" s="6">
        <v>24111.59</v>
      </c>
    </row>
    <row r="2332" spans="1:2" x14ac:dyDescent="0.25">
      <c r="A2332" s="5">
        <v>42828</v>
      </c>
      <c r="B2332" s="6">
        <v>24261.48</v>
      </c>
    </row>
    <row r="2333" spans="1:2" x14ac:dyDescent="0.25">
      <c r="A2333" s="5">
        <v>42830</v>
      </c>
      <c r="B2333" s="6">
        <v>24400.799999999999</v>
      </c>
    </row>
    <row r="2334" spans="1:2" x14ac:dyDescent="0.25">
      <c r="A2334" s="5">
        <v>42831</v>
      </c>
      <c r="B2334" s="6">
        <v>24273.72</v>
      </c>
    </row>
    <row r="2335" spans="1:2" x14ac:dyDescent="0.25">
      <c r="A2335" s="5">
        <v>42832</v>
      </c>
      <c r="B2335" s="6">
        <v>24267.3</v>
      </c>
    </row>
    <row r="2336" spans="1:2" x14ac:dyDescent="0.25">
      <c r="A2336" s="5">
        <v>42835</v>
      </c>
      <c r="B2336" s="6">
        <v>24262.18</v>
      </c>
    </row>
    <row r="2337" spans="1:2" x14ac:dyDescent="0.25">
      <c r="A2337" s="5">
        <v>42836</v>
      </c>
      <c r="B2337" s="6">
        <v>24088.46</v>
      </c>
    </row>
    <row r="2338" spans="1:2" x14ac:dyDescent="0.25">
      <c r="A2338" s="5">
        <v>42837</v>
      </c>
      <c r="B2338" s="6">
        <v>24313.5</v>
      </c>
    </row>
    <row r="2339" spans="1:2" x14ac:dyDescent="0.25">
      <c r="A2339" s="5">
        <v>42838</v>
      </c>
      <c r="B2339" s="6">
        <v>24261.66</v>
      </c>
    </row>
    <row r="2340" spans="1:2" x14ac:dyDescent="0.25">
      <c r="A2340" s="5">
        <v>42843</v>
      </c>
      <c r="B2340" s="6">
        <v>23924.54</v>
      </c>
    </row>
    <row r="2341" spans="1:2" x14ac:dyDescent="0.25">
      <c r="A2341" s="5">
        <v>42844</v>
      </c>
      <c r="B2341" s="6">
        <v>23825.88</v>
      </c>
    </row>
    <row r="2342" spans="1:2" x14ac:dyDescent="0.25">
      <c r="A2342" s="5">
        <v>42845</v>
      </c>
      <c r="B2342" s="6">
        <v>24056.98</v>
      </c>
    </row>
    <row r="2343" spans="1:2" x14ac:dyDescent="0.25">
      <c r="A2343" s="5">
        <v>42846</v>
      </c>
      <c r="B2343" s="6">
        <v>24042.02</v>
      </c>
    </row>
    <row r="2344" spans="1:2" x14ac:dyDescent="0.25">
      <c r="A2344" s="5">
        <v>42849</v>
      </c>
      <c r="B2344" s="6">
        <v>24139.48</v>
      </c>
    </row>
    <row r="2345" spans="1:2" x14ac:dyDescent="0.25">
      <c r="A2345" s="5">
        <v>42850</v>
      </c>
      <c r="B2345" s="6">
        <v>24455.94</v>
      </c>
    </row>
    <row r="2346" spans="1:2" x14ac:dyDescent="0.25">
      <c r="A2346" s="5">
        <v>42851</v>
      </c>
      <c r="B2346" s="6">
        <v>24578.43</v>
      </c>
    </row>
    <row r="2347" spans="1:2" x14ac:dyDescent="0.25">
      <c r="A2347" s="5">
        <v>42852</v>
      </c>
      <c r="B2347" s="6">
        <v>24698.48</v>
      </c>
    </row>
    <row r="2348" spans="1:2" x14ac:dyDescent="0.25">
      <c r="A2348" s="5">
        <v>42853</v>
      </c>
      <c r="B2348" s="6">
        <v>24615.13</v>
      </c>
    </row>
    <row r="2349" spans="1:2" x14ac:dyDescent="0.25">
      <c r="A2349" s="5">
        <v>42857</v>
      </c>
      <c r="B2349" s="6">
        <v>24696.13</v>
      </c>
    </row>
    <row r="2350" spans="1:2" x14ac:dyDescent="0.25">
      <c r="A2350" s="5">
        <v>42859</v>
      </c>
      <c r="B2350" s="6">
        <v>24683.88</v>
      </c>
    </row>
    <row r="2351" spans="1:2" x14ac:dyDescent="0.25">
      <c r="A2351" s="5">
        <v>42860</v>
      </c>
      <c r="B2351" s="6">
        <v>24476.35</v>
      </c>
    </row>
    <row r="2352" spans="1:2" x14ac:dyDescent="0.25">
      <c r="A2352" s="5">
        <v>42863</v>
      </c>
      <c r="B2352" s="6">
        <v>24577.91</v>
      </c>
    </row>
    <row r="2353" spans="1:2" x14ac:dyDescent="0.25">
      <c r="A2353" s="5">
        <v>42864</v>
      </c>
      <c r="B2353" s="6">
        <v>24889.03</v>
      </c>
    </row>
    <row r="2354" spans="1:2" x14ac:dyDescent="0.25">
      <c r="A2354" s="5">
        <v>42865</v>
      </c>
      <c r="B2354" s="6">
        <v>25015.42</v>
      </c>
    </row>
    <row r="2355" spans="1:2" x14ac:dyDescent="0.25">
      <c r="A2355" s="5">
        <v>42866</v>
      </c>
      <c r="B2355" s="6">
        <v>25125.55</v>
      </c>
    </row>
    <row r="2356" spans="1:2" x14ac:dyDescent="0.25">
      <c r="A2356" s="5">
        <v>42867</v>
      </c>
      <c r="B2356" s="6">
        <v>25156.34</v>
      </c>
    </row>
    <row r="2357" spans="1:2" x14ac:dyDescent="0.25">
      <c r="A2357" s="5">
        <v>42870</v>
      </c>
      <c r="B2357" s="6">
        <v>25371.59</v>
      </c>
    </row>
    <row r="2358" spans="1:2" x14ac:dyDescent="0.25">
      <c r="A2358" s="5">
        <v>42871</v>
      </c>
      <c r="B2358" s="6">
        <v>25335.94</v>
      </c>
    </row>
    <row r="2359" spans="1:2" x14ac:dyDescent="0.25">
      <c r="A2359" s="5">
        <v>42872</v>
      </c>
      <c r="B2359" s="6">
        <v>25293.63</v>
      </c>
    </row>
    <row r="2360" spans="1:2" x14ac:dyDescent="0.25">
      <c r="A2360" s="5">
        <v>42873</v>
      </c>
      <c r="B2360" s="6">
        <v>25136.52</v>
      </c>
    </row>
    <row r="2361" spans="1:2" x14ac:dyDescent="0.25">
      <c r="A2361" s="5">
        <v>42874</v>
      </c>
      <c r="B2361" s="6">
        <v>25174.87</v>
      </c>
    </row>
    <row r="2362" spans="1:2" x14ac:dyDescent="0.25">
      <c r="A2362" s="5">
        <v>42877</v>
      </c>
      <c r="B2362" s="6">
        <v>25391.34</v>
      </c>
    </row>
    <row r="2363" spans="1:2" x14ac:dyDescent="0.25">
      <c r="A2363" s="5">
        <v>42878</v>
      </c>
      <c r="B2363" s="6">
        <v>25403.15</v>
      </c>
    </row>
    <row r="2364" spans="1:2" x14ac:dyDescent="0.25">
      <c r="A2364" s="5">
        <v>42879</v>
      </c>
      <c r="B2364" s="6">
        <v>25428.5</v>
      </c>
    </row>
    <row r="2365" spans="1:2" x14ac:dyDescent="0.25">
      <c r="A2365" s="5">
        <v>42880</v>
      </c>
      <c r="B2365" s="6">
        <v>25630.78</v>
      </c>
    </row>
    <row r="2366" spans="1:2" x14ac:dyDescent="0.25">
      <c r="A2366" s="5">
        <v>42881</v>
      </c>
      <c r="B2366" s="6">
        <v>25639.27</v>
      </c>
    </row>
    <row r="2367" spans="1:2" x14ac:dyDescent="0.25">
      <c r="A2367" s="5">
        <v>42884</v>
      </c>
      <c r="B2367" s="6">
        <v>25701.63</v>
      </c>
    </row>
    <row r="2368" spans="1:2" x14ac:dyDescent="0.25">
      <c r="A2368" s="5">
        <v>42886</v>
      </c>
      <c r="B2368" s="6">
        <v>25660.65</v>
      </c>
    </row>
    <row r="2369" spans="1:2" x14ac:dyDescent="0.25">
      <c r="A2369" s="5">
        <v>42887</v>
      </c>
      <c r="B2369" s="6">
        <v>25809.22</v>
      </c>
    </row>
    <row r="2370" spans="1:2" x14ac:dyDescent="0.25">
      <c r="A2370" s="5">
        <v>42888</v>
      </c>
      <c r="B2370" s="6">
        <v>25924.05</v>
      </c>
    </row>
    <row r="2371" spans="1:2" x14ac:dyDescent="0.25">
      <c r="A2371" s="5">
        <v>42891</v>
      </c>
      <c r="B2371" s="6">
        <v>25862.99</v>
      </c>
    </row>
    <row r="2372" spans="1:2" x14ac:dyDescent="0.25">
      <c r="A2372" s="5">
        <v>42892</v>
      </c>
      <c r="B2372" s="6">
        <v>25997.14</v>
      </c>
    </row>
    <row r="2373" spans="1:2" x14ac:dyDescent="0.25">
      <c r="A2373" s="5">
        <v>42893</v>
      </c>
      <c r="B2373" s="6">
        <v>25974.16</v>
      </c>
    </row>
    <row r="2374" spans="1:2" x14ac:dyDescent="0.25">
      <c r="A2374" s="5">
        <v>42894</v>
      </c>
      <c r="B2374" s="6">
        <v>26063.06</v>
      </c>
    </row>
    <row r="2375" spans="1:2" x14ac:dyDescent="0.25">
      <c r="A2375" s="5">
        <v>42895</v>
      </c>
      <c r="B2375" s="6">
        <v>26030.29</v>
      </c>
    </row>
    <row r="2376" spans="1:2" x14ac:dyDescent="0.25">
      <c r="A2376" s="5">
        <v>42898</v>
      </c>
      <c r="B2376" s="6">
        <v>25708.04</v>
      </c>
    </row>
    <row r="2377" spans="1:2" x14ac:dyDescent="0.25">
      <c r="A2377" s="5">
        <v>42899</v>
      </c>
      <c r="B2377" s="6">
        <v>25852.1</v>
      </c>
    </row>
    <row r="2378" spans="1:2" x14ac:dyDescent="0.25">
      <c r="A2378" s="5">
        <v>42900</v>
      </c>
      <c r="B2378" s="6">
        <v>25875.9</v>
      </c>
    </row>
    <row r="2379" spans="1:2" x14ac:dyDescent="0.25">
      <c r="A2379" s="5">
        <v>42901</v>
      </c>
      <c r="B2379" s="6">
        <v>25565.34</v>
      </c>
    </row>
    <row r="2380" spans="1:2" x14ac:dyDescent="0.25">
      <c r="A2380" s="5">
        <v>42902</v>
      </c>
      <c r="B2380" s="6">
        <v>25626.49</v>
      </c>
    </row>
    <row r="2381" spans="1:2" x14ac:dyDescent="0.25">
      <c r="A2381" s="5">
        <v>42905</v>
      </c>
      <c r="B2381" s="6">
        <v>25924.55</v>
      </c>
    </row>
    <row r="2382" spans="1:2" x14ac:dyDescent="0.25">
      <c r="A2382" s="5">
        <v>42906</v>
      </c>
      <c r="B2382" s="6">
        <v>25843.040000000001</v>
      </c>
    </row>
    <row r="2383" spans="1:2" x14ac:dyDescent="0.25">
      <c r="A2383" s="5">
        <v>42907</v>
      </c>
      <c r="B2383" s="6">
        <v>25694.58</v>
      </c>
    </row>
    <row r="2384" spans="1:2" x14ac:dyDescent="0.25">
      <c r="A2384" s="5">
        <v>42908</v>
      </c>
      <c r="B2384" s="6">
        <v>25674.53</v>
      </c>
    </row>
    <row r="2385" spans="1:2" x14ac:dyDescent="0.25">
      <c r="A2385" s="5">
        <v>42909</v>
      </c>
      <c r="B2385" s="6">
        <v>25670.05</v>
      </c>
    </row>
    <row r="2386" spans="1:2" x14ac:dyDescent="0.25">
      <c r="A2386" s="5">
        <v>42912</v>
      </c>
      <c r="B2386" s="6">
        <v>25871.89</v>
      </c>
    </row>
    <row r="2387" spans="1:2" x14ac:dyDescent="0.25">
      <c r="A2387" s="5">
        <v>42913</v>
      </c>
      <c r="B2387" s="6">
        <v>25839.99</v>
      </c>
    </row>
    <row r="2388" spans="1:2" x14ac:dyDescent="0.25">
      <c r="A2388" s="5">
        <v>42914</v>
      </c>
      <c r="B2388" s="6">
        <v>25683.5</v>
      </c>
    </row>
    <row r="2389" spans="1:2" x14ac:dyDescent="0.25">
      <c r="A2389" s="5">
        <v>42915</v>
      </c>
      <c r="B2389" s="6">
        <v>25965.42</v>
      </c>
    </row>
    <row r="2390" spans="1:2" x14ac:dyDescent="0.25">
      <c r="A2390" s="5">
        <v>42916</v>
      </c>
      <c r="B2390" s="6">
        <v>25764.58</v>
      </c>
    </row>
    <row r="2391" spans="1:2" x14ac:dyDescent="0.25">
      <c r="A2391" s="5">
        <v>42919</v>
      </c>
      <c r="B2391" s="6">
        <v>25784.17</v>
      </c>
    </row>
    <row r="2392" spans="1:2" x14ac:dyDescent="0.25">
      <c r="A2392" s="5">
        <v>42920</v>
      </c>
      <c r="B2392" s="6">
        <v>25389.01</v>
      </c>
    </row>
    <row r="2393" spans="1:2" x14ac:dyDescent="0.25">
      <c r="A2393" s="5">
        <v>42921</v>
      </c>
      <c r="B2393" s="6">
        <v>25521.97</v>
      </c>
    </row>
    <row r="2394" spans="1:2" x14ac:dyDescent="0.25">
      <c r="A2394" s="5">
        <v>42922</v>
      </c>
      <c r="B2394" s="6">
        <v>25465.22</v>
      </c>
    </row>
    <row r="2395" spans="1:2" x14ac:dyDescent="0.25">
      <c r="A2395" s="5">
        <v>42923</v>
      </c>
      <c r="B2395" s="6">
        <v>25340.85</v>
      </c>
    </row>
    <row r="2396" spans="1:2" x14ac:dyDescent="0.25">
      <c r="A2396" s="5">
        <v>42926</v>
      </c>
      <c r="B2396" s="6">
        <v>25500.06</v>
      </c>
    </row>
    <row r="2397" spans="1:2" x14ac:dyDescent="0.25">
      <c r="A2397" s="5">
        <v>42927</v>
      </c>
      <c r="B2397" s="6">
        <v>25877.64</v>
      </c>
    </row>
    <row r="2398" spans="1:2" x14ac:dyDescent="0.25">
      <c r="A2398" s="5">
        <v>42928</v>
      </c>
      <c r="B2398" s="6">
        <v>26043.64</v>
      </c>
    </row>
    <row r="2399" spans="1:2" x14ac:dyDescent="0.25">
      <c r="A2399" s="5">
        <v>42929</v>
      </c>
      <c r="B2399" s="6">
        <v>26346.17</v>
      </c>
    </row>
    <row r="2400" spans="1:2" x14ac:dyDescent="0.25">
      <c r="A2400" s="5">
        <v>42930</v>
      </c>
      <c r="B2400" s="6">
        <v>26389.23</v>
      </c>
    </row>
    <row r="2401" spans="1:2" x14ac:dyDescent="0.25">
      <c r="A2401" s="5">
        <v>42933</v>
      </c>
      <c r="B2401" s="6">
        <v>26470.58</v>
      </c>
    </row>
    <row r="2402" spans="1:2" x14ac:dyDescent="0.25">
      <c r="A2402" s="5">
        <v>42934</v>
      </c>
      <c r="B2402" s="6">
        <v>26524.94</v>
      </c>
    </row>
    <row r="2403" spans="1:2" x14ac:dyDescent="0.25">
      <c r="A2403" s="5">
        <v>42935</v>
      </c>
      <c r="B2403" s="6">
        <v>26672.16</v>
      </c>
    </row>
    <row r="2404" spans="1:2" x14ac:dyDescent="0.25">
      <c r="A2404" s="5">
        <v>42936</v>
      </c>
      <c r="B2404" s="6">
        <v>26740.21</v>
      </c>
    </row>
    <row r="2405" spans="1:2" x14ac:dyDescent="0.25">
      <c r="A2405" s="5">
        <v>42937</v>
      </c>
      <c r="B2405" s="6">
        <v>26706.09</v>
      </c>
    </row>
    <row r="2406" spans="1:2" x14ac:dyDescent="0.25">
      <c r="A2406" s="5">
        <v>42940</v>
      </c>
      <c r="B2406" s="6">
        <v>26846.83</v>
      </c>
    </row>
    <row r="2407" spans="1:2" x14ac:dyDescent="0.25">
      <c r="A2407" s="5">
        <v>42941</v>
      </c>
      <c r="B2407" s="6">
        <v>26852.05</v>
      </c>
    </row>
    <row r="2408" spans="1:2" x14ac:dyDescent="0.25">
      <c r="A2408" s="5">
        <v>42942</v>
      </c>
      <c r="B2408" s="6">
        <v>26941.02</v>
      </c>
    </row>
    <row r="2409" spans="1:2" x14ac:dyDescent="0.25">
      <c r="A2409" s="5">
        <v>42943</v>
      </c>
      <c r="B2409" s="6">
        <v>27131.17</v>
      </c>
    </row>
    <row r="2410" spans="1:2" x14ac:dyDescent="0.25">
      <c r="A2410" s="5">
        <v>42944</v>
      </c>
      <c r="B2410" s="6">
        <v>26979.39</v>
      </c>
    </row>
    <row r="2411" spans="1:2" x14ac:dyDescent="0.25">
      <c r="A2411" s="5">
        <v>42947</v>
      </c>
      <c r="B2411" s="6">
        <v>27323.99</v>
      </c>
    </row>
    <row r="2412" spans="1:2" x14ac:dyDescent="0.25">
      <c r="A2412" s="5">
        <v>42948</v>
      </c>
      <c r="B2412" s="6">
        <v>27540.23</v>
      </c>
    </row>
    <row r="2413" spans="1:2" x14ac:dyDescent="0.25">
      <c r="A2413" s="5">
        <v>42949</v>
      </c>
      <c r="B2413" s="6">
        <v>27607.38</v>
      </c>
    </row>
    <row r="2414" spans="1:2" x14ac:dyDescent="0.25">
      <c r="A2414" s="5">
        <v>42950</v>
      </c>
      <c r="B2414" s="6">
        <v>27531.01</v>
      </c>
    </row>
    <row r="2415" spans="1:2" x14ac:dyDescent="0.25">
      <c r="A2415" s="5">
        <v>42951</v>
      </c>
      <c r="B2415" s="6">
        <v>27562.68</v>
      </c>
    </row>
    <row r="2416" spans="1:2" x14ac:dyDescent="0.25">
      <c r="A2416" s="5">
        <v>42954</v>
      </c>
      <c r="B2416" s="6">
        <v>27690.36</v>
      </c>
    </row>
    <row r="2417" spans="1:2" x14ac:dyDescent="0.25">
      <c r="A2417" s="5">
        <v>42955</v>
      </c>
      <c r="B2417" s="6">
        <v>27854.91</v>
      </c>
    </row>
    <row r="2418" spans="1:2" x14ac:dyDescent="0.25">
      <c r="A2418" s="5">
        <v>42956</v>
      </c>
      <c r="B2418" s="6">
        <v>27757.09</v>
      </c>
    </row>
    <row r="2419" spans="1:2" x14ac:dyDescent="0.25">
      <c r="A2419" s="5">
        <v>42957</v>
      </c>
      <c r="B2419" s="6">
        <v>27444</v>
      </c>
    </row>
    <row r="2420" spans="1:2" x14ac:dyDescent="0.25">
      <c r="A2420" s="5">
        <v>42958</v>
      </c>
      <c r="B2420" s="6">
        <v>26883.51</v>
      </c>
    </row>
    <row r="2421" spans="1:2" x14ac:dyDescent="0.25">
      <c r="A2421" s="5">
        <v>42961</v>
      </c>
      <c r="B2421" s="6">
        <v>27250.23</v>
      </c>
    </row>
    <row r="2422" spans="1:2" x14ac:dyDescent="0.25">
      <c r="A2422" s="5">
        <v>42962</v>
      </c>
      <c r="B2422" s="6">
        <v>27174.959999999999</v>
      </c>
    </row>
    <row r="2423" spans="1:2" x14ac:dyDescent="0.25">
      <c r="A2423" s="5">
        <v>42963</v>
      </c>
      <c r="B2423" s="6">
        <v>27409.07</v>
      </c>
    </row>
    <row r="2424" spans="1:2" x14ac:dyDescent="0.25">
      <c r="A2424" s="5">
        <v>42964</v>
      </c>
      <c r="B2424" s="6">
        <v>27344.22</v>
      </c>
    </row>
    <row r="2425" spans="1:2" x14ac:dyDescent="0.25">
      <c r="A2425" s="5">
        <v>42965</v>
      </c>
      <c r="B2425" s="6">
        <v>27047.57</v>
      </c>
    </row>
    <row r="2426" spans="1:2" x14ac:dyDescent="0.25">
      <c r="A2426" s="5">
        <v>42968</v>
      </c>
      <c r="B2426" s="6">
        <v>27154.68</v>
      </c>
    </row>
    <row r="2427" spans="1:2" x14ac:dyDescent="0.25">
      <c r="A2427" s="5">
        <v>42969</v>
      </c>
      <c r="B2427" s="6">
        <v>27401.67</v>
      </c>
    </row>
    <row r="2428" spans="1:2" x14ac:dyDescent="0.25">
      <c r="A2428" s="5">
        <v>42971</v>
      </c>
      <c r="B2428" s="6">
        <v>27518.6</v>
      </c>
    </row>
    <row r="2429" spans="1:2" x14ac:dyDescent="0.25">
      <c r="A2429" s="5">
        <v>42972</v>
      </c>
      <c r="B2429" s="6">
        <v>27848.16</v>
      </c>
    </row>
    <row r="2430" spans="1:2" x14ac:dyDescent="0.25">
      <c r="A2430" s="5">
        <v>42975</v>
      </c>
      <c r="B2430" s="6">
        <v>27863.29</v>
      </c>
    </row>
    <row r="2431" spans="1:2" x14ac:dyDescent="0.25">
      <c r="A2431" s="5">
        <v>42976</v>
      </c>
      <c r="B2431" s="6">
        <v>27765.01</v>
      </c>
    </row>
    <row r="2432" spans="1:2" x14ac:dyDescent="0.25">
      <c r="A2432" s="5">
        <v>42977</v>
      </c>
      <c r="B2432" s="6">
        <v>28094.61</v>
      </c>
    </row>
    <row r="2433" spans="1:2" x14ac:dyDescent="0.25">
      <c r="A2433" s="5">
        <v>42978</v>
      </c>
      <c r="B2433" s="6">
        <v>27970.3</v>
      </c>
    </row>
    <row r="2434" spans="1:2" x14ac:dyDescent="0.25">
      <c r="A2434" s="5">
        <v>42979</v>
      </c>
      <c r="B2434" s="6">
        <v>27953.16</v>
      </c>
    </row>
    <row r="2435" spans="1:2" x14ac:dyDescent="0.25">
      <c r="A2435" s="5">
        <v>42982</v>
      </c>
      <c r="B2435" s="6">
        <v>27740.26</v>
      </c>
    </row>
    <row r="2436" spans="1:2" x14ac:dyDescent="0.25">
      <c r="A2436" s="5">
        <v>42983</v>
      </c>
      <c r="B2436" s="6">
        <v>27741.35</v>
      </c>
    </row>
    <row r="2437" spans="1:2" x14ac:dyDescent="0.25">
      <c r="A2437" s="5">
        <v>42984</v>
      </c>
      <c r="B2437" s="6">
        <v>27613.759999999998</v>
      </c>
    </row>
    <row r="2438" spans="1:2" x14ac:dyDescent="0.25">
      <c r="A2438" s="5">
        <v>42985</v>
      </c>
      <c r="B2438" s="6">
        <v>27522.92</v>
      </c>
    </row>
    <row r="2439" spans="1:2" x14ac:dyDescent="0.25">
      <c r="A2439" s="5">
        <v>42986</v>
      </c>
      <c r="B2439" s="6">
        <v>27668.47</v>
      </c>
    </row>
    <row r="2440" spans="1:2" x14ac:dyDescent="0.25">
      <c r="A2440" s="5">
        <v>42989</v>
      </c>
      <c r="B2440" s="6">
        <v>27955.13</v>
      </c>
    </row>
    <row r="2441" spans="1:2" x14ac:dyDescent="0.25">
      <c r="A2441" s="5">
        <v>42990</v>
      </c>
      <c r="B2441" s="6">
        <v>27972.240000000002</v>
      </c>
    </row>
    <row r="2442" spans="1:2" x14ac:dyDescent="0.25">
      <c r="A2442" s="5">
        <v>42991</v>
      </c>
      <c r="B2442" s="6">
        <v>27894.080000000002</v>
      </c>
    </row>
    <row r="2443" spans="1:2" x14ac:dyDescent="0.25">
      <c r="A2443" s="5">
        <v>42992</v>
      </c>
      <c r="B2443" s="6">
        <v>27777.200000000001</v>
      </c>
    </row>
    <row r="2444" spans="1:2" x14ac:dyDescent="0.25">
      <c r="A2444" s="5">
        <v>42993</v>
      </c>
      <c r="B2444" s="6">
        <v>27807.59</v>
      </c>
    </row>
    <row r="2445" spans="1:2" x14ac:dyDescent="0.25">
      <c r="A2445" s="5">
        <v>42996</v>
      </c>
      <c r="B2445" s="6">
        <v>28159.77</v>
      </c>
    </row>
    <row r="2446" spans="1:2" x14ac:dyDescent="0.25">
      <c r="A2446" s="5">
        <v>42997</v>
      </c>
      <c r="B2446" s="6">
        <v>28051.41</v>
      </c>
    </row>
    <row r="2447" spans="1:2" x14ac:dyDescent="0.25">
      <c r="A2447" s="5">
        <v>42998</v>
      </c>
      <c r="B2447" s="6">
        <v>28127.8</v>
      </c>
    </row>
    <row r="2448" spans="1:2" x14ac:dyDescent="0.25">
      <c r="A2448" s="5">
        <v>42999</v>
      </c>
      <c r="B2448" s="6">
        <v>28110.33</v>
      </c>
    </row>
    <row r="2449" spans="1:2" x14ac:dyDescent="0.25">
      <c r="A2449" s="5">
        <v>43000</v>
      </c>
      <c r="B2449" s="6">
        <v>27880.53</v>
      </c>
    </row>
    <row r="2450" spans="1:2" x14ac:dyDescent="0.25">
      <c r="A2450" s="5">
        <v>43003</v>
      </c>
      <c r="B2450" s="6">
        <v>27500.34</v>
      </c>
    </row>
    <row r="2451" spans="1:2" x14ac:dyDescent="0.25">
      <c r="A2451" s="5">
        <v>43004</v>
      </c>
      <c r="B2451" s="6">
        <v>27513.01</v>
      </c>
    </row>
    <row r="2452" spans="1:2" x14ac:dyDescent="0.25">
      <c r="A2452" s="5">
        <v>43005</v>
      </c>
      <c r="B2452" s="6">
        <v>27642.43</v>
      </c>
    </row>
    <row r="2453" spans="1:2" x14ac:dyDescent="0.25">
      <c r="A2453" s="5">
        <v>43006</v>
      </c>
      <c r="B2453" s="6">
        <v>27421.599999999999</v>
      </c>
    </row>
    <row r="2454" spans="1:2" x14ac:dyDescent="0.25">
      <c r="A2454" s="5">
        <v>43007</v>
      </c>
      <c r="B2454" s="6">
        <v>27554.3</v>
      </c>
    </row>
    <row r="2455" spans="1:2" x14ac:dyDescent="0.25">
      <c r="A2455" s="5">
        <v>43011</v>
      </c>
      <c r="B2455" s="6">
        <v>28173.21</v>
      </c>
    </row>
    <row r="2456" spans="1:2" x14ac:dyDescent="0.25">
      <c r="A2456" s="5">
        <v>43012</v>
      </c>
      <c r="B2456" s="6">
        <v>28379.18</v>
      </c>
    </row>
    <row r="2457" spans="1:2" x14ac:dyDescent="0.25">
      <c r="A2457" s="5">
        <v>43014</v>
      </c>
      <c r="B2457" s="6">
        <v>28458.04</v>
      </c>
    </row>
    <row r="2458" spans="1:2" x14ac:dyDescent="0.25">
      <c r="A2458" s="5">
        <v>43017</v>
      </c>
      <c r="B2458" s="6">
        <v>28326.59</v>
      </c>
    </row>
    <row r="2459" spans="1:2" x14ac:dyDescent="0.25">
      <c r="A2459" s="5">
        <v>43018</v>
      </c>
      <c r="B2459" s="6">
        <v>28490.83</v>
      </c>
    </row>
    <row r="2460" spans="1:2" x14ac:dyDescent="0.25">
      <c r="A2460" s="5">
        <v>43019</v>
      </c>
      <c r="B2460" s="6">
        <v>28389.57</v>
      </c>
    </row>
    <row r="2461" spans="1:2" x14ac:dyDescent="0.25">
      <c r="A2461" s="5">
        <v>43020</v>
      </c>
      <c r="B2461" s="6">
        <v>28459.03</v>
      </c>
    </row>
    <row r="2462" spans="1:2" x14ac:dyDescent="0.25">
      <c r="A2462" s="5">
        <v>43021</v>
      </c>
      <c r="B2462" s="6">
        <v>28476.43</v>
      </c>
    </row>
    <row r="2463" spans="1:2" x14ac:dyDescent="0.25">
      <c r="A2463" s="5">
        <v>43024</v>
      </c>
      <c r="B2463" s="6">
        <v>28692.799999999999</v>
      </c>
    </row>
    <row r="2464" spans="1:2" x14ac:dyDescent="0.25">
      <c r="A2464" s="5">
        <v>43025</v>
      </c>
      <c r="B2464" s="6">
        <v>28697.49</v>
      </c>
    </row>
    <row r="2465" spans="1:2" x14ac:dyDescent="0.25">
      <c r="A2465" s="5">
        <v>43026</v>
      </c>
      <c r="B2465" s="6">
        <v>28711.759999999998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B2609"/>
  <sheetViews>
    <sheetView topLeftCell="A2584" workbookViewId="0"/>
  </sheetViews>
  <sheetFormatPr defaultRowHeight="12.75" x14ac:dyDescent="0.2"/>
  <cols>
    <col min="1" max="1" width="12.7109375" style="1" customWidth="1"/>
    <col min="2" max="2" width="31.7109375" style="1" customWidth="1"/>
    <col min="3" max="16384" width="9.140625" style="1"/>
  </cols>
  <sheetData>
    <row r="1" spans="1:2" x14ac:dyDescent="0.2">
      <c r="A1" s="3" t="s">
        <v>1</v>
      </c>
      <c r="B1" s="3" t="s">
        <v>2</v>
      </c>
    </row>
    <row r="2" spans="1:2" x14ac:dyDescent="0.2">
      <c r="A2" s="2">
        <v>39374</v>
      </c>
      <c r="B2" s="1">
        <v>14787.55</v>
      </c>
    </row>
    <row r="3" spans="1:2" x14ac:dyDescent="0.2">
      <c r="A3" s="2">
        <v>39377</v>
      </c>
      <c r="B3" s="1">
        <v>14599.95</v>
      </c>
    </row>
    <row r="4" spans="1:2" x14ac:dyDescent="0.2">
      <c r="A4" s="2">
        <v>39378</v>
      </c>
      <c r="B4" s="1">
        <v>14526.99</v>
      </c>
    </row>
    <row r="5" spans="1:2" x14ac:dyDescent="0.2">
      <c r="A5" s="2">
        <v>39379</v>
      </c>
      <c r="B5" s="1">
        <v>14260.95</v>
      </c>
    </row>
    <row r="6" spans="1:2" x14ac:dyDescent="0.2">
      <c r="A6" s="2">
        <v>39380</v>
      </c>
      <c r="B6" s="1">
        <v>14361.24</v>
      </c>
    </row>
    <row r="7" spans="1:2" x14ac:dyDescent="0.2">
      <c r="A7" s="2">
        <v>39381</v>
      </c>
      <c r="B7" s="1">
        <v>14449.98</v>
      </c>
    </row>
    <row r="8" spans="1:2" x14ac:dyDescent="0.2">
      <c r="A8" s="2">
        <v>39384</v>
      </c>
      <c r="B8" s="1">
        <v>14396.98</v>
      </c>
    </row>
    <row r="9" spans="1:2" x14ac:dyDescent="0.2">
      <c r="A9" s="2">
        <v>39385</v>
      </c>
      <c r="B9" s="1">
        <v>14028.54</v>
      </c>
    </row>
    <row r="10" spans="1:2" x14ac:dyDescent="0.2">
      <c r="A10" s="2">
        <v>39386</v>
      </c>
      <c r="B10" s="1">
        <v>14321.39</v>
      </c>
    </row>
    <row r="11" spans="1:2" x14ac:dyDescent="0.2">
      <c r="A11" s="2">
        <v>39387</v>
      </c>
      <c r="B11" s="1">
        <v>13932.41</v>
      </c>
    </row>
    <row r="12" spans="1:2" x14ac:dyDescent="0.2">
      <c r="A12" s="2">
        <v>39388</v>
      </c>
      <c r="B12" s="1">
        <v>13915.04</v>
      </c>
    </row>
    <row r="13" spans="1:2" x14ac:dyDescent="0.2">
      <c r="A13" s="2">
        <v>39391</v>
      </c>
      <c r="B13" s="1">
        <v>13279.6</v>
      </c>
    </row>
    <row r="14" spans="1:2" x14ac:dyDescent="0.2">
      <c r="A14" s="2">
        <v>39392</v>
      </c>
      <c r="B14" s="1">
        <v>13426.11</v>
      </c>
    </row>
    <row r="15" spans="1:2" x14ac:dyDescent="0.2">
      <c r="A15" s="2">
        <v>39393</v>
      </c>
      <c r="B15" s="1">
        <v>13500.81</v>
      </c>
    </row>
    <row r="16" spans="1:2" x14ac:dyDescent="0.2">
      <c r="A16" s="2">
        <v>39394</v>
      </c>
      <c r="B16" s="1">
        <v>13423.71</v>
      </c>
    </row>
    <row r="17" spans="1:2" x14ac:dyDescent="0.2">
      <c r="A17" s="2">
        <v>39395</v>
      </c>
      <c r="B17" s="1">
        <v>13423.71</v>
      </c>
    </row>
    <row r="18" spans="1:2" x14ac:dyDescent="0.2">
      <c r="A18" s="2">
        <v>39398</v>
      </c>
      <c r="B18" s="1">
        <v>13656.25</v>
      </c>
    </row>
    <row r="19" spans="1:2" x14ac:dyDescent="0.2">
      <c r="A19" s="2">
        <v>39399</v>
      </c>
      <c r="B19" s="1">
        <v>13620.2</v>
      </c>
    </row>
    <row r="20" spans="1:2" x14ac:dyDescent="0.2">
      <c r="A20" s="2">
        <v>39400</v>
      </c>
      <c r="B20" s="1">
        <v>13315.58</v>
      </c>
    </row>
    <row r="21" spans="1:2" x14ac:dyDescent="0.2">
      <c r="A21" s="2">
        <v>39401</v>
      </c>
      <c r="B21" s="1">
        <v>13110.95</v>
      </c>
    </row>
    <row r="22" spans="1:2" x14ac:dyDescent="0.2">
      <c r="A22" s="2">
        <v>39402</v>
      </c>
      <c r="B22" s="1">
        <v>13082.01</v>
      </c>
    </row>
    <row r="23" spans="1:2" x14ac:dyDescent="0.2">
      <c r="A23" s="2">
        <v>39405</v>
      </c>
      <c r="B23" s="1">
        <v>13239.87</v>
      </c>
    </row>
    <row r="24" spans="1:2" x14ac:dyDescent="0.2">
      <c r="A24" s="2">
        <v>39406</v>
      </c>
      <c r="B24" s="1">
        <v>13316.73</v>
      </c>
    </row>
    <row r="25" spans="1:2" x14ac:dyDescent="0.2">
      <c r="A25" s="2">
        <v>39407</v>
      </c>
      <c r="B25" s="1">
        <v>13508.98</v>
      </c>
    </row>
    <row r="26" spans="1:2" x14ac:dyDescent="0.2">
      <c r="A26" s="2">
        <v>39408</v>
      </c>
      <c r="B26" s="1">
        <v>13542.87</v>
      </c>
    </row>
    <row r="27" spans="1:2" x14ac:dyDescent="0.2">
      <c r="A27" s="2">
        <v>39409</v>
      </c>
      <c r="B27" s="1">
        <v>13732.19</v>
      </c>
    </row>
    <row r="28" spans="1:2" x14ac:dyDescent="0.2">
      <c r="A28" s="2">
        <v>39412</v>
      </c>
      <c r="B28" s="1">
        <v>13776.95</v>
      </c>
    </row>
    <row r="29" spans="1:2" x14ac:dyDescent="0.2">
      <c r="A29" s="2">
        <v>39413</v>
      </c>
      <c r="B29" s="1">
        <v>13797.46</v>
      </c>
    </row>
    <row r="30" spans="1:2" x14ac:dyDescent="0.2">
      <c r="A30" s="2">
        <v>39414</v>
      </c>
      <c r="B30" s="1">
        <v>13884.9</v>
      </c>
    </row>
    <row r="31" spans="1:2" x14ac:dyDescent="0.2">
      <c r="A31" s="2">
        <v>39415</v>
      </c>
      <c r="B31" s="1">
        <v>13965.3</v>
      </c>
    </row>
    <row r="32" spans="1:2" x14ac:dyDescent="0.2">
      <c r="A32" s="2">
        <v>39416</v>
      </c>
      <c r="B32" s="1">
        <v>13998.52</v>
      </c>
    </row>
    <row r="33" spans="1:2" x14ac:dyDescent="0.2">
      <c r="A33" s="2">
        <v>39419</v>
      </c>
      <c r="B33" s="1">
        <v>13925.59</v>
      </c>
    </row>
    <row r="34" spans="1:2" x14ac:dyDescent="0.2">
      <c r="A34" s="2">
        <v>39420</v>
      </c>
      <c r="B34" s="1">
        <v>14037.01</v>
      </c>
    </row>
    <row r="35" spans="1:2" x14ac:dyDescent="0.2">
      <c r="A35" s="2">
        <v>39421</v>
      </c>
      <c r="B35" s="1">
        <v>14137.38</v>
      </c>
    </row>
    <row r="36" spans="1:2" x14ac:dyDescent="0.2">
      <c r="A36" s="2">
        <v>39422</v>
      </c>
      <c r="B36" s="1">
        <v>14329.06</v>
      </c>
    </row>
    <row r="37" spans="1:2" x14ac:dyDescent="0.2">
      <c r="A37" s="2">
        <v>39423</v>
      </c>
      <c r="B37" s="1">
        <v>14473.9</v>
      </c>
    </row>
    <row r="38" spans="1:2" x14ac:dyDescent="0.2">
      <c r="A38" s="2">
        <v>39426</v>
      </c>
      <c r="B38" s="1">
        <v>14571.64</v>
      </c>
    </row>
    <row r="39" spans="1:2" x14ac:dyDescent="0.2">
      <c r="A39" s="2">
        <v>39427</v>
      </c>
      <c r="B39" s="1">
        <v>14633</v>
      </c>
    </row>
    <row r="40" spans="1:2" x14ac:dyDescent="0.2">
      <c r="A40" s="2">
        <v>39428</v>
      </c>
      <c r="B40" s="1">
        <v>14556.13</v>
      </c>
    </row>
    <row r="41" spans="1:2" x14ac:dyDescent="0.2">
      <c r="A41" s="2">
        <v>39429</v>
      </c>
      <c r="B41" s="1">
        <v>14534.01</v>
      </c>
    </row>
    <row r="42" spans="1:2" x14ac:dyDescent="0.2">
      <c r="A42" s="2">
        <v>39430</v>
      </c>
      <c r="B42" s="1">
        <v>14556.53</v>
      </c>
    </row>
    <row r="43" spans="1:2" x14ac:dyDescent="0.2">
      <c r="A43" s="2">
        <v>39433</v>
      </c>
      <c r="B43" s="1">
        <v>14544.22</v>
      </c>
    </row>
    <row r="44" spans="1:2" x14ac:dyDescent="0.2">
      <c r="A44" s="2">
        <v>39434</v>
      </c>
      <c r="B44" s="1">
        <v>14508.11</v>
      </c>
    </row>
    <row r="45" spans="1:2" x14ac:dyDescent="0.2">
      <c r="A45" s="2">
        <v>39435</v>
      </c>
      <c r="B45" s="1">
        <v>14660.37</v>
      </c>
    </row>
    <row r="46" spans="1:2" x14ac:dyDescent="0.2">
      <c r="A46" s="2">
        <v>39436</v>
      </c>
      <c r="B46" s="1">
        <v>14660.37</v>
      </c>
    </row>
    <row r="47" spans="1:2" x14ac:dyDescent="0.2">
      <c r="A47" s="2">
        <v>39437</v>
      </c>
      <c r="B47" s="1">
        <v>14660.37</v>
      </c>
    </row>
    <row r="48" spans="1:2" x14ac:dyDescent="0.2">
      <c r="A48" s="2">
        <v>39440</v>
      </c>
      <c r="B48" s="1">
        <v>14788.77</v>
      </c>
    </row>
    <row r="49" spans="1:2" x14ac:dyDescent="0.2">
      <c r="A49" s="2">
        <v>39441</v>
      </c>
      <c r="B49" s="1">
        <v>14788.77</v>
      </c>
    </row>
    <row r="50" spans="1:2" x14ac:dyDescent="0.2">
      <c r="A50" s="2">
        <v>39442</v>
      </c>
      <c r="B50" s="1">
        <v>14814.85</v>
      </c>
    </row>
    <row r="51" spans="1:2" x14ac:dyDescent="0.2">
      <c r="A51" s="2">
        <v>39443</v>
      </c>
      <c r="B51" s="1">
        <v>14772.08</v>
      </c>
    </row>
    <row r="52" spans="1:2" x14ac:dyDescent="0.2">
      <c r="A52" s="2">
        <v>39444</v>
      </c>
      <c r="B52" s="1">
        <v>14772.08</v>
      </c>
    </row>
    <row r="53" spans="1:2" x14ac:dyDescent="0.2">
      <c r="A53" s="2">
        <v>39447</v>
      </c>
      <c r="B53" s="1">
        <v>14077.16</v>
      </c>
    </row>
    <row r="54" spans="1:2" x14ac:dyDescent="0.2">
      <c r="A54" s="2">
        <v>39449</v>
      </c>
      <c r="B54" s="1">
        <v>13353.38</v>
      </c>
    </row>
    <row r="55" spans="1:2" x14ac:dyDescent="0.2">
      <c r="A55" s="2">
        <v>39450</v>
      </c>
      <c r="B55" s="1">
        <v>13996.71</v>
      </c>
    </row>
    <row r="56" spans="1:2" x14ac:dyDescent="0.2">
      <c r="A56" s="2">
        <v>39451</v>
      </c>
      <c r="B56" s="1">
        <v>14259.59</v>
      </c>
    </row>
    <row r="57" spans="1:2" x14ac:dyDescent="0.2">
      <c r="A57" s="2">
        <v>39454</v>
      </c>
      <c r="B57" s="1">
        <v>14163.4</v>
      </c>
    </row>
    <row r="58" spans="1:2" x14ac:dyDescent="0.2">
      <c r="A58" s="2">
        <v>39455</v>
      </c>
      <c r="B58" s="1">
        <v>14324.51</v>
      </c>
    </row>
    <row r="59" spans="1:2" x14ac:dyDescent="0.2">
      <c r="A59" s="2">
        <v>39456</v>
      </c>
      <c r="B59" s="1">
        <v>14267.55</v>
      </c>
    </row>
    <row r="60" spans="1:2" x14ac:dyDescent="0.2">
      <c r="A60" s="2">
        <v>39457</v>
      </c>
      <c r="B60" s="1">
        <v>14083.06</v>
      </c>
    </row>
    <row r="61" spans="1:2" x14ac:dyDescent="0.2">
      <c r="A61" s="2">
        <v>39458</v>
      </c>
      <c r="B61" s="1">
        <v>13915.04</v>
      </c>
    </row>
    <row r="62" spans="1:2" x14ac:dyDescent="0.2">
      <c r="A62" s="2">
        <v>39461</v>
      </c>
      <c r="B62" s="1">
        <v>14049.69</v>
      </c>
    </row>
    <row r="63" spans="1:2" x14ac:dyDescent="0.2">
      <c r="A63" s="2">
        <v>39462</v>
      </c>
      <c r="B63" s="1">
        <v>14056.58</v>
      </c>
    </row>
    <row r="64" spans="1:2" x14ac:dyDescent="0.2">
      <c r="A64" s="2">
        <v>39463</v>
      </c>
      <c r="B64" s="1">
        <v>13846.41</v>
      </c>
    </row>
    <row r="65" spans="1:2" x14ac:dyDescent="0.2">
      <c r="A65" s="2">
        <v>39464</v>
      </c>
      <c r="B65" s="1">
        <v>13674.91</v>
      </c>
    </row>
    <row r="66" spans="1:2" x14ac:dyDescent="0.2">
      <c r="A66" s="2">
        <v>39465</v>
      </c>
      <c r="B66" s="1">
        <v>13874.54</v>
      </c>
    </row>
    <row r="67" spans="1:2" x14ac:dyDescent="0.2">
      <c r="A67" s="2">
        <v>39468</v>
      </c>
      <c r="B67" s="1">
        <v>13850.03</v>
      </c>
    </row>
    <row r="68" spans="1:2" x14ac:dyDescent="0.2">
      <c r="A68" s="2">
        <v>39469</v>
      </c>
      <c r="B68" s="1">
        <v>13759.5</v>
      </c>
    </row>
    <row r="69" spans="1:2" x14ac:dyDescent="0.2">
      <c r="A69" s="2">
        <v>39470</v>
      </c>
      <c r="B69" s="1">
        <v>13787.07</v>
      </c>
    </row>
    <row r="70" spans="1:2" x14ac:dyDescent="0.2">
      <c r="A70" s="2">
        <v>39471</v>
      </c>
      <c r="B70" s="1">
        <v>13719.17</v>
      </c>
    </row>
    <row r="71" spans="1:2" x14ac:dyDescent="0.2">
      <c r="A71" s="2">
        <v>39472</v>
      </c>
      <c r="B71" s="1">
        <v>13856.36</v>
      </c>
    </row>
    <row r="72" spans="1:2" x14ac:dyDescent="0.2">
      <c r="A72" s="2">
        <v>39475</v>
      </c>
      <c r="B72" s="1">
        <v>13880.81</v>
      </c>
    </row>
    <row r="73" spans="1:2" x14ac:dyDescent="0.2">
      <c r="A73" s="2">
        <v>39476</v>
      </c>
      <c r="B73" s="1">
        <v>14009.11</v>
      </c>
    </row>
    <row r="74" spans="1:2" x14ac:dyDescent="0.2">
      <c r="A74" s="2">
        <v>39477</v>
      </c>
      <c r="B74" s="1">
        <v>13989.78</v>
      </c>
    </row>
    <row r="75" spans="1:2" x14ac:dyDescent="0.2">
      <c r="A75" s="2">
        <v>39478</v>
      </c>
      <c r="B75" s="1">
        <v>14016.94</v>
      </c>
    </row>
    <row r="76" spans="1:2" x14ac:dyDescent="0.2">
      <c r="A76" s="2">
        <v>39479</v>
      </c>
      <c r="B76" s="1">
        <v>13974.4</v>
      </c>
    </row>
    <row r="77" spans="1:2" x14ac:dyDescent="0.2">
      <c r="A77" s="2">
        <v>39482</v>
      </c>
      <c r="B77" s="1">
        <v>13995</v>
      </c>
    </row>
    <row r="78" spans="1:2" x14ac:dyDescent="0.2">
      <c r="A78" s="2">
        <v>39483</v>
      </c>
      <c r="B78" s="1">
        <v>13995</v>
      </c>
    </row>
    <row r="79" spans="1:2" x14ac:dyDescent="0.2">
      <c r="A79" s="2">
        <v>39484</v>
      </c>
      <c r="B79" s="1">
        <v>14018.45</v>
      </c>
    </row>
    <row r="80" spans="1:2" x14ac:dyDescent="0.2">
      <c r="A80" s="2">
        <v>39485</v>
      </c>
      <c r="B80" s="1">
        <v>13993.92</v>
      </c>
    </row>
    <row r="81" spans="1:2" x14ac:dyDescent="0.2">
      <c r="A81" s="2">
        <v>39486</v>
      </c>
      <c r="B81" s="1">
        <v>13938.33</v>
      </c>
    </row>
    <row r="82" spans="1:2" x14ac:dyDescent="0.2">
      <c r="A82" s="2">
        <v>39489</v>
      </c>
      <c r="B82" s="1">
        <v>13885.03</v>
      </c>
    </row>
    <row r="83" spans="1:2" x14ac:dyDescent="0.2">
      <c r="A83" s="2">
        <v>39490</v>
      </c>
      <c r="B83" s="1">
        <v>14099.65</v>
      </c>
    </row>
    <row r="84" spans="1:2" x14ac:dyDescent="0.2">
      <c r="A84" s="2">
        <v>39491</v>
      </c>
      <c r="B84" s="1">
        <v>14116.05</v>
      </c>
    </row>
    <row r="85" spans="1:2" x14ac:dyDescent="0.2">
      <c r="A85" s="2">
        <v>39492</v>
      </c>
      <c r="B85" s="1">
        <v>14282.62</v>
      </c>
    </row>
    <row r="86" spans="1:2" x14ac:dyDescent="0.2">
      <c r="A86" s="2">
        <v>39493</v>
      </c>
      <c r="B86" s="1">
        <v>14353.84</v>
      </c>
    </row>
    <row r="87" spans="1:2" x14ac:dyDescent="0.2">
      <c r="A87" s="2">
        <v>39496</v>
      </c>
      <c r="B87" s="1">
        <v>14353.84</v>
      </c>
    </row>
    <row r="88" spans="1:2" x14ac:dyDescent="0.2">
      <c r="A88" s="2">
        <v>39497</v>
      </c>
      <c r="B88" s="1">
        <v>14797.47</v>
      </c>
    </row>
    <row r="89" spans="1:2" x14ac:dyDescent="0.2">
      <c r="A89" s="2">
        <v>39498</v>
      </c>
      <c r="B89" s="1">
        <v>14829.7</v>
      </c>
    </row>
    <row r="90" spans="1:2" x14ac:dyDescent="0.2">
      <c r="A90" s="2">
        <v>39499</v>
      </c>
      <c r="B90" s="1">
        <v>14971.94</v>
      </c>
    </row>
    <row r="91" spans="1:2" x14ac:dyDescent="0.2">
      <c r="A91" s="2">
        <v>39500</v>
      </c>
      <c r="B91" s="1">
        <v>14969.27</v>
      </c>
    </row>
    <row r="92" spans="1:2" x14ac:dyDescent="0.2">
      <c r="A92" s="2">
        <v>39503</v>
      </c>
      <c r="B92" s="1">
        <v>14947.68</v>
      </c>
    </row>
    <row r="93" spans="1:2" x14ac:dyDescent="0.2">
      <c r="A93" s="2">
        <v>39504</v>
      </c>
      <c r="B93" s="1">
        <v>15056.27</v>
      </c>
    </row>
    <row r="94" spans="1:2" x14ac:dyDescent="0.2">
      <c r="A94" s="2">
        <v>39505</v>
      </c>
      <c r="B94" s="1">
        <v>15020.47</v>
      </c>
    </row>
    <row r="95" spans="1:2" x14ac:dyDescent="0.2">
      <c r="A95" s="2">
        <v>39506</v>
      </c>
      <c r="B95" s="1">
        <v>15079.71</v>
      </c>
    </row>
    <row r="96" spans="1:2" x14ac:dyDescent="0.2">
      <c r="A96" s="2">
        <v>39507</v>
      </c>
      <c r="B96" s="1">
        <v>14934.3</v>
      </c>
    </row>
    <row r="97" spans="1:2" x14ac:dyDescent="0.2">
      <c r="A97" s="2">
        <v>39510</v>
      </c>
      <c r="B97" s="1">
        <v>14816.5</v>
      </c>
    </row>
    <row r="98" spans="1:2" x14ac:dyDescent="0.2">
      <c r="A98" s="2">
        <v>39511</v>
      </c>
      <c r="B98" s="1">
        <v>14739.74</v>
      </c>
    </row>
    <row r="99" spans="1:2" x14ac:dyDescent="0.2">
      <c r="A99" s="2">
        <v>39512</v>
      </c>
      <c r="B99" s="1">
        <v>14957.9</v>
      </c>
    </row>
    <row r="100" spans="1:2" x14ac:dyDescent="0.2">
      <c r="A100" s="2">
        <v>39513</v>
      </c>
      <c r="B100" s="1">
        <v>15145.36</v>
      </c>
    </row>
    <row r="101" spans="1:2" x14ac:dyDescent="0.2">
      <c r="A101" s="2">
        <v>39514</v>
      </c>
      <c r="B101" s="1">
        <v>15085.18</v>
      </c>
    </row>
    <row r="102" spans="1:2" x14ac:dyDescent="0.2">
      <c r="A102" s="2">
        <v>39517</v>
      </c>
      <c r="B102" s="1">
        <v>14913.29</v>
      </c>
    </row>
    <row r="103" spans="1:2" x14ac:dyDescent="0.2">
      <c r="A103" s="2">
        <v>39518</v>
      </c>
      <c r="B103" s="1">
        <v>14944.71</v>
      </c>
    </row>
    <row r="104" spans="1:2" x14ac:dyDescent="0.2">
      <c r="A104" s="2">
        <v>39519</v>
      </c>
      <c r="B104" s="1">
        <v>15171.42</v>
      </c>
    </row>
    <row r="105" spans="1:2" x14ac:dyDescent="0.2">
      <c r="A105" s="2">
        <v>39520</v>
      </c>
      <c r="B105" s="1">
        <v>15074.74</v>
      </c>
    </row>
    <row r="106" spans="1:2" x14ac:dyDescent="0.2">
      <c r="A106" s="2">
        <v>39521</v>
      </c>
      <c r="B106" s="1">
        <v>15087.47</v>
      </c>
    </row>
    <row r="107" spans="1:2" x14ac:dyDescent="0.2">
      <c r="A107" s="2">
        <v>39524</v>
      </c>
      <c r="B107" s="1">
        <v>15043.81</v>
      </c>
    </row>
    <row r="108" spans="1:2" x14ac:dyDescent="0.2">
      <c r="A108" s="2">
        <v>39525</v>
      </c>
      <c r="B108" s="1">
        <v>14728.47</v>
      </c>
    </row>
    <row r="109" spans="1:2" x14ac:dyDescent="0.2">
      <c r="A109" s="2">
        <v>39526</v>
      </c>
      <c r="B109" s="1">
        <v>14964.42</v>
      </c>
    </row>
    <row r="110" spans="1:2" x14ac:dyDescent="0.2">
      <c r="A110" s="2">
        <v>39527</v>
      </c>
      <c r="B110" s="1">
        <v>14994.07</v>
      </c>
    </row>
    <row r="111" spans="1:2" x14ac:dyDescent="0.2">
      <c r="A111" s="2">
        <v>39528</v>
      </c>
      <c r="B111" s="1">
        <v>14994.07</v>
      </c>
    </row>
    <row r="112" spans="1:2" x14ac:dyDescent="0.2">
      <c r="A112" s="2">
        <v>39531</v>
      </c>
      <c r="B112" s="1">
        <v>15182.21</v>
      </c>
    </row>
    <row r="113" spans="1:2" x14ac:dyDescent="0.2">
      <c r="A113" s="2">
        <v>39532</v>
      </c>
      <c r="B113" s="1">
        <v>15122.73</v>
      </c>
    </row>
    <row r="114" spans="1:2" x14ac:dyDescent="0.2">
      <c r="A114" s="2">
        <v>39533</v>
      </c>
      <c r="B114" s="1">
        <v>15199.37</v>
      </c>
    </row>
    <row r="115" spans="1:2" x14ac:dyDescent="0.2">
      <c r="A115" s="2">
        <v>39534</v>
      </c>
      <c r="B115" s="1">
        <v>15275.47</v>
      </c>
    </row>
    <row r="116" spans="1:2" x14ac:dyDescent="0.2">
      <c r="A116" s="2">
        <v>39535</v>
      </c>
      <c r="B116" s="1">
        <v>15268.22</v>
      </c>
    </row>
    <row r="117" spans="1:2" x14ac:dyDescent="0.2">
      <c r="A117" s="2">
        <v>39538</v>
      </c>
      <c r="B117" s="1">
        <v>15125.89</v>
      </c>
    </row>
    <row r="118" spans="1:2" x14ac:dyDescent="0.2">
      <c r="A118" s="2">
        <v>39539</v>
      </c>
      <c r="B118" s="1">
        <v>15210.17</v>
      </c>
    </row>
    <row r="119" spans="1:2" x14ac:dyDescent="0.2">
      <c r="A119" s="2">
        <v>39540</v>
      </c>
      <c r="B119" s="1">
        <v>15333.79</v>
      </c>
    </row>
    <row r="120" spans="1:2" x14ac:dyDescent="0.2">
      <c r="A120" s="2">
        <v>39541</v>
      </c>
      <c r="B120" s="1">
        <v>15345.32</v>
      </c>
    </row>
    <row r="121" spans="1:2" x14ac:dyDescent="0.2">
      <c r="A121" s="2">
        <v>39542</v>
      </c>
      <c r="B121" s="1">
        <v>15472.45</v>
      </c>
    </row>
    <row r="122" spans="1:2" x14ac:dyDescent="0.2">
      <c r="A122" s="2">
        <v>39545</v>
      </c>
      <c r="B122" s="1">
        <v>15469.74</v>
      </c>
    </row>
    <row r="123" spans="1:2" x14ac:dyDescent="0.2">
      <c r="A123" s="2">
        <v>39546</v>
      </c>
      <c r="B123" s="1">
        <v>15474.07</v>
      </c>
    </row>
    <row r="124" spans="1:2" x14ac:dyDescent="0.2">
      <c r="A124" s="2">
        <v>39547</v>
      </c>
      <c r="B124" s="1">
        <v>15404.17</v>
      </c>
    </row>
    <row r="125" spans="1:2" x14ac:dyDescent="0.2">
      <c r="A125" s="2">
        <v>39548</v>
      </c>
      <c r="B125" s="1">
        <v>15304.92</v>
      </c>
    </row>
    <row r="126" spans="1:2" x14ac:dyDescent="0.2">
      <c r="A126" s="2">
        <v>39549</v>
      </c>
      <c r="B126" s="1">
        <v>15430.89</v>
      </c>
    </row>
    <row r="127" spans="1:2" x14ac:dyDescent="0.2">
      <c r="A127" s="2">
        <v>39552</v>
      </c>
      <c r="B127" s="1">
        <v>15437.84</v>
      </c>
    </row>
    <row r="128" spans="1:2" x14ac:dyDescent="0.2">
      <c r="A128" s="2">
        <v>39553</v>
      </c>
      <c r="B128" s="1">
        <v>15437.84</v>
      </c>
    </row>
    <row r="129" spans="1:2" x14ac:dyDescent="0.2">
      <c r="A129" s="2">
        <v>39554</v>
      </c>
      <c r="B129" s="1">
        <v>15437.84</v>
      </c>
    </row>
    <row r="130" spans="1:2" x14ac:dyDescent="0.2">
      <c r="A130" s="2">
        <v>39555</v>
      </c>
      <c r="B130" s="1">
        <v>15622.3</v>
      </c>
    </row>
    <row r="131" spans="1:2" x14ac:dyDescent="0.2">
      <c r="A131" s="2">
        <v>39556</v>
      </c>
      <c r="B131" s="1">
        <v>15676.34</v>
      </c>
    </row>
    <row r="132" spans="1:2" x14ac:dyDescent="0.2">
      <c r="A132" s="2">
        <v>39559</v>
      </c>
      <c r="B132" s="1">
        <v>15654.79</v>
      </c>
    </row>
    <row r="133" spans="1:2" x14ac:dyDescent="0.2">
      <c r="A133" s="2">
        <v>39560</v>
      </c>
      <c r="B133" s="1">
        <v>15543.52</v>
      </c>
    </row>
    <row r="134" spans="1:2" x14ac:dyDescent="0.2">
      <c r="A134" s="2">
        <v>39561</v>
      </c>
      <c r="B134" s="1">
        <v>15470.14</v>
      </c>
    </row>
    <row r="135" spans="1:2" x14ac:dyDescent="0.2">
      <c r="A135" s="2">
        <v>39562</v>
      </c>
      <c r="B135" s="1">
        <v>15304.9</v>
      </c>
    </row>
    <row r="136" spans="1:2" x14ac:dyDescent="0.2">
      <c r="A136" s="2">
        <v>39563</v>
      </c>
      <c r="B136" s="1">
        <v>15434.74</v>
      </c>
    </row>
    <row r="137" spans="1:2" x14ac:dyDescent="0.2">
      <c r="A137" s="2">
        <v>39566</v>
      </c>
      <c r="B137" s="1">
        <v>15479.22</v>
      </c>
    </row>
    <row r="138" spans="1:2" x14ac:dyDescent="0.2">
      <c r="A138" s="2">
        <v>39567</v>
      </c>
      <c r="B138" s="1">
        <v>15317.3</v>
      </c>
    </row>
    <row r="139" spans="1:2" x14ac:dyDescent="0.2">
      <c r="A139" s="2">
        <v>39568</v>
      </c>
      <c r="B139" s="1">
        <v>15122.47</v>
      </c>
    </row>
    <row r="140" spans="1:2" x14ac:dyDescent="0.2">
      <c r="A140" s="2">
        <v>39569</v>
      </c>
      <c r="B140" s="1">
        <v>15122.47</v>
      </c>
    </row>
    <row r="141" spans="1:2" x14ac:dyDescent="0.2">
      <c r="A141" s="2">
        <v>39570</v>
      </c>
      <c r="B141" s="1">
        <v>14956.82</v>
      </c>
    </row>
    <row r="142" spans="1:2" x14ac:dyDescent="0.2">
      <c r="A142" s="2">
        <v>39573</v>
      </c>
      <c r="B142" s="1">
        <v>14673.13</v>
      </c>
    </row>
    <row r="143" spans="1:2" x14ac:dyDescent="0.2">
      <c r="A143" s="2">
        <v>39574</v>
      </c>
      <c r="B143" s="1">
        <v>14408.84</v>
      </c>
    </row>
    <row r="144" spans="1:2" x14ac:dyDescent="0.2">
      <c r="A144" s="2">
        <v>39575</v>
      </c>
      <c r="B144" s="1">
        <v>14455.29</v>
      </c>
    </row>
    <row r="145" spans="1:2" x14ac:dyDescent="0.2">
      <c r="A145" s="2">
        <v>39576</v>
      </c>
      <c r="B145" s="1">
        <v>14388.52</v>
      </c>
    </row>
    <row r="146" spans="1:2" x14ac:dyDescent="0.2">
      <c r="A146" s="2">
        <v>39577</v>
      </c>
      <c r="B146" s="1">
        <v>14228.67</v>
      </c>
    </row>
    <row r="147" spans="1:2" x14ac:dyDescent="0.2">
      <c r="A147" s="2">
        <v>39580</v>
      </c>
      <c r="B147" s="1">
        <v>14286.61</v>
      </c>
    </row>
    <row r="148" spans="1:2" x14ac:dyDescent="0.2">
      <c r="A148" s="2">
        <v>39581</v>
      </c>
      <c r="B148" s="1">
        <v>14542.5</v>
      </c>
    </row>
    <row r="149" spans="1:2" x14ac:dyDescent="0.2">
      <c r="A149" s="2">
        <v>39582</v>
      </c>
      <c r="B149" s="1">
        <v>14593.44</v>
      </c>
    </row>
    <row r="150" spans="1:2" x14ac:dyDescent="0.2">
      <c r="A150" s="2">
        <v>39583</v>
      </c>
      <c r="B150" s="1">
        <v>14479.87</v>
      </c>
    </row>
    <row r="151" spans="1:2" x14ac:dyDescent="0.2">
      <c r="A151" s="2">
        <v>39584</v>
      </c>
      <c r="B151" s="1">
        <v>14232.89</v>
      </c>
    </row>
    <row r="152" spans="1:2" x14ac:dyDescent="0.2">
      <c r="A152" s="2">
        <v>39587</v>
      </c>
      <c r="B152" s="1">
        <v>13921.54</v>
      </c>
    </row>
    <row r="153" spans="1:2" x14ac:dyDescent="0.2">
      <c r="A153" s="2">
        <v>39588</v>
      </c>
      <c r="B153" s="1">
        <v>13903.12</v>
      </c>
    </row>
    <row r="154" spans="1:2" x14ac:dyDescent="0.2">
      <c r="A154" s="2">
        <v>39589</v>
      </c>
      <c r="B154" s="1">
        <v>13974.48</v>
      </c>
    </row>
    <row r="155" spans="1:2" x14ac:dyDescent="0.2">
      <c r="A155" s="2">
        <v>39590</v>
      </c>
      <c r="B155" s="1">
        <v>13627</v>
      </c>
    </row>
    <row r="156" spans="1:2" x14ac:dyDescent="0.2">
      <c r="A156" s="2">
        <v>39591</v>
      </c>
      <c r="B156" s="1">
        <v>13011.74</v>
      </c>
    </row>
    <row r="157" spans="1:2" x14ac:dyDescent="0.2">
      <c r="A157" s="2">
        <v>39594</v>
      </c>
      <c r="B157" s="1">
        <v>12584.78</v>
      </c>
    </row>
    <row r="158" spans="1:2" x14ac:dyDescent="0.2">
      <c r="A158" s="2">
        <v>39595</v>
      </c>
      <c r="B158" s="1">
        <v>12822.25</v>
      </c>
    </row>
    <row r="159" spans="1:2" x14ac:dyDescent="0.2">
      <c r="A159" s="2">
        <v>39596</v>
      </c>
      <c r="B159" s="1">
        <v>12254.97</v>
      </c>
    </row>
    <row r="160" spans="1:2" x14ac:dyDescent="0.2">
      <c r="A160" s="2">
        <v>39597</v>
      </c>
      <c r="B160" s="1">
        <v>12235.05</v>
      </c>
    </row>
    <row r="161" spans="1:2" x14ac:dyDescent="0.2">
      <c r="A161" s="2">
        <v>39598</v>
      </c>
      <c r="B161" s="1">
        <v>12130.51</v>
      </c>
    </row>
    <row r="162" spans="1:2" x14ac:dyDescent="0.2">
      <c r="A162" s="2">
        <v>39601</v>
      </c>
      <c r="B162" s="1">
        <v>12281.2</v>
      </c>
    </row>
    <row r="163" spans="1:2" x14ac:dyDescent="0.2">
      <c r="A163" s="2">
        <v>39602</v>
      </c>
      <c r="B163" s="1">
        <v>12479.47</v>
      </c>
    </row>
    <row r="164" spans="1:2" x14ac:dyDescent="0.2">
      <c r="A164" s="2">
        <v>39603</v>
      </c>
      <c r="B164" s="1">
        <v>13089.5</v>
      </c>
    </row>
    <row r="165" spans="1:2" x14ac:dyDescent="0.2">
      <c r="A165" s="2">
        <v>39604</v>
      </c>
      <c r="B165" s="1">
        <v>13053.99</v>
      </c>
    </row>
    <row r="166" spans="1:2" x14ac:dyDescent="0.2">
      <c r="A166" s="2">
        <v>39605</v>
      </c>
      <c r="B166" s="1">
        <v>13134.56</v>
      </c>
    </row>
    <row r="167" spans="1:2" x14ac:dyDescent="0.2">
      <c r="A167" s="2">
        <v>39608</v>
      </c>
      <c r="B167" s="1">
        <v>13079.77</v>
      </c>
    </row>
    <row r="168" spans="1:2" x14ac:dyDescent="0.2">
      <c r="A168" s="2">
        <v>39609</v>
      </c>
      <c r="B168" s="1">
        <v>12878.04</v>
      </c>
    </row>
    <row r="169" spans="1:2" x14ac:dyDescent="0.2">
      <c r="A169" s="2">
        <v>39610</v>
      </c>
      <c r="B169" s="1">
        <v>13016.38</v>
      </c>
    </row>
    <row r="170" spans="1:2" x14ac:dyDescent="0.2">
      <c r="A170" s="2">
        <v>39611</v>
      </c>
      <c r="B170" s="1">
        <v>13025.64</v>
      </c>
    </row>
    <row r="171" spans="1:2" x14ac:dyDescent="0.2">
      <c r="A171" s="2">
        <v>39612</v>
      </c>
      <c r="B171" s="1">
        <v>12941.56</v>
      </c>
    </row>
    <row r="172" spans="1:2" x14ac:dyDescent="0.2">
      <c r="A172" s="2">
        <v>39615</v>
      </c>
      <c r="B172" s="1">
        <v>12444.13</v>
      </c>
    </row>
    <row r="173" spans="1:2" x14ac:dyDescent="0.2">
      <c r="A173" s="2">
        <v>39616</v>
      </c>
      <c r="B173" s="1">
        <v>12497.86</v>
      </c>
    </row>
    <row r="174" spans="1:2" x14ac:dyDescent="0.2">
      <c r="A174" s="2">
        <v>39617</v>
      </c>
      <c r="B174" s="1">
        <v>12260.06</v>
      </c>
    </row>
    <row r="175" spans="1:2" x14ac:dyDescent="0.2">
      <c r="A175" s="2">
        <v>39618</v>
      </c>
      <c r="B175" s="1">
        <v>11870.95</v>
      </c>
    </row>
    <row r="176" spans="1:2" x14ac:dyDescent="0.2">
      <c r="A176" s="2">
        <v>39619</v>
      </c>
      <c r="B176" s="1">
        <v>11655.28</v>
      </c>
    </row>
    <row r="177" spans="1:2" x14ac:dyDescent="0.2">
      <c r="A177" s="2">
        <v>39622</v>
      </c>
      <c r="B177" s="1">
        <v>11162.17</v>
      </c>
    </row>
    <row r="178" spans="1:2" x14ac:dyDescent="0.2">
      <c r="A178" s="2">
        <v>39623</v>
      </c>
      <c r="B178" s="1">
        <v>12122.67</v>
      </c>
    </row>
    <row r="179" spans="1:2" x14ac:dyDescent="0.2">
      <c r="A179" s="2">
        <v>39624</v>
      </c>
      <c r="B179" s="1">
        <v>12430.29</v>
      </c>
    </row>
    <row r="180" spans="1:2" x14ac:dyDescent="0.2">
      <c r="A180" s="2">
        <v>39625</v>
      </c>
      <c r="B180" s="1">
        <v>12452.08</v>
      </c>
    </row>
    <row r="181" spans="1:2" x14ac:dyDescent="0.2">
      <c r="A181" s="2">
        <v>39626</v>
      </c>
      <c r="B181" s="1">
        <v>12353.19</v>
      </c>
    </row>
    <row r="182" spans="1:2" x14ac:dyDescent="0.2">
      <c r="A182" s="2">
        <v>39629</v>
      </c>
      <c r="B182" s="1">
        <v>12289.03</v>
      </c>
    </row>
    <row r="183" spans="1:2" x14ac:dyDescent="0.2">
      <c r="A183" s="2">
        <v>39630</v>
      </c>
      <c r="B183" s="1">
        <v>12221.53</v>
      </c>
    </row>
    <row r="184" spans="1:2" x14ac:dyDescent="0.2">
      <c r="A184" s="2">
        <v>39631</v>
      </c>
      <c r="B184" s="1">
        <v>12126.1</v>
      </c>
    </row>
    <row r="185" spans="1:2" x14ac:dyDescent="0.2">
      <c r="A185" s="2">
        <v>39632</v>
      </c>
      <c r="B185" s="1">
        <v>12035.21</v>
      </c>
    </row>
    <row r="186" spans="1:2" x14ac:dyDescent="0.2">
      <c r="A186" s="2">
        <v>39633</v>
      </c>
      <c r="B186" s="1">
        <v>11961.66</v>
      </c>
    </row>
    <row r="187" spans="1:2" x14ac:dyDescent="0.2">
      <c r="A187" s="2">
        <v>39636</v>
      </c>
      <c r="B187" s="1">
        <v>11878.38</v>
      </c>
    </row>
    <row r="188" spans="1:2" x14ac:dyDescent="0.2">
      <c r="A188" s="2">
        <v>39637</v>
      </c>
      <c r="B188" s="1">
        <v>11813.24</v>
      </c>
    </row>
    <row r="189" spans="1:2" x14ac:dyDescent="0.2">
      <c r="A189" s="2">
        <v>39638</v>
      </c>
      <c r="B189" s="1">
        <v>11796.47</v>
      </c>
    </row>
    <row r="190" spans="1:2" x14ac:dyDescent="0.2">
      <c r="A190" s="2">
        <v>39639</v>
      </c>
      <c r="B190" s="1">
        <v>11773.12</v>
      </c>
    </row>
    <row r="191" spans="1:2" x14ac:dyDescent="0.2">
      <c r="A191" s="2">
        <v>39640</v>
      </c>
      <c r="B191" s="1">
        <v>11695.82</v>
      </c>
    </row>
    <row r="192" spans="1:2" x14ac:dyDescent="0.2">
      <c r="A192" s="2">
        <v>39643</v>
      </c>
      <c r="B192" s="1">
        <v>11177.31</v>
      </c>
    </row>
    <row r="193" spans="1:2" x14ac:dyDescent="0.2">
      <c r="A193" s="2">
        <v>39644</v>
      </c>
      <c r="B193" s="1">
        <v>10959.87</v>
      </c>
    </row>
    <row r="194" spans="1:2" x14ac:dyDescent="0.2">
      <c r="A194" s="2">
        <v>39645</v>
      </c>
      <c r="B194" s="1">
        <v>10491.88</v>
      </c>
    </row>
    <row r="195" spans="1:2" x14ac:dyDescent="0.2">
      <c r="A195" s="2">
        <v>39646</v>
      </c>
      <c r="B195" s="1">
        <v>10212.92</v>
      </c>
    </row>
    <row r="196" spans="1:2" x14ac:dyDescent="0.2">
      <c r="A196" s="2">
        <v>39647</v>
      </c>
      <c r="B196" s="1">
        <v>10234.780000000001</v>
      </c>
    </row>
    <row r="197" spans="1:2" x14ac:dyDescent="0.2">
      <c r="A197" s="2">
        <v>39650</v>
      </c>
      <c r="B197" s="1">
        <v>10374.299999999999</v>
      </c>
    </row>
    <row r="198" spans="1:2" x14ac:dyDescent="0.2">
      <c r="A198" s="2">
        <v>39651</v>
      </c>
      <c r="B198" s="1">
        <v>10784.81</v>
      </c>
    </row>
    <row r="199" spans="1:2" x14ac:dyDescent="0.2">
      <c r="A199" s="2">
        <v>39652</v>
      </c>
      <c r="B199" s="1">
        <v>11018.5</v>
      </c>
    </row>
    <row r="200" spans="1:2" x14ac:dyDescent="0.2">
      <c r="A200" s="2">
        <v>39653</v>
      </c>
      <c r="B200" s="1">
        <v>11156.68</v>
      </c>
    </row>
    <row r="201" spans="1:2" x14ac:dyDescent="0.2">
      <c r="A201" s="2">
        <v>39654</v>
      </c>
      <c r="B201" s="1">
        <v>11032.17</v>
      </c>
    </row>
    <row r="202" spans="1:2" x14ac:dyDescent="0.2">
      <c r="A202" s="2">
        <v>39657</v>
      </c>
      <c r="B202" s="1">
        <v>10578.49</v>
      </c>
    </row>
    <row r="203" spans="1:2" x14ac:dyDescent="0.2">
      <c r="A203" s="2">
        <v>39658</v>
      </c>
      <c r="B203" s="1">
        <v>10448.19</v>
      </c>
    </row>
    <row r="204" spans="1:2" x14ac:dyDescent="0.2">
      <c r="A204" s="2">
        <v>39659</v>
      </c>
      <c r="B204" s="1">
        <v>10853.02</v>
      </c>
    </row>
    <row r="205" spans="1:2" x14ac:dyDescent="0.2">
      <c r="A205" s="2">
        <v>39660</v>
      </c>
      <c r="B205" s="1">
        <v>10583.58</v>
      </c>
    </row>
    <row r="206" spans="1:2" x14ac:dyDescent="0.2">
      <c r="A206" s="2">
        <v>39661</v>
      </c>
      <c r="B206" s="1">
        <v>10171.39</v>
      </c>
    </row>
    <row r="207" spans="1:2" x14ac:dyDescent="0.2">
      <c r="A207" s="2">
        <v>39664</v>
      </c>
      <c r="B207" s="1">
        <v>9853.18</v>
      </c>
    </row>
    <row r="208" spans="1:2" x14ac:dyDescent="0.2">
      <c r="A208" s="2">
        <v>39665</v>
      </c>
      <c r="B208" s="1">
        <v>10042.469999999999</v>
      </c>
    </row>
    <row r="209" spans="1:2" x14ac:dyDescent="0.2">
      <c r="A209" s="2">
        <v>39666</v>
      </c>
      <c r="B209" s="1">
        <v>9678.82</v>
      </c>
    </row>
    <row r="210" spans="1:2" x14ac:dyDescent="0.2">
      <c r="A210" s="2">
        <v>39667</v>
      </c>
      <c r="B210" s="1">
        <v>9707.2900000000009</v>
      </c>
    </row>
    <row r="211" spans="1:2" x14ac:dyDescent="0.2">
      <c r="A211" s="2">
        <v>39668</v>
      </c>
      <c r="B211" s="1">
        <v>9909.4500000000007</v>
      </c>
    </row>
    <row r="212" spans="1:2" x14ac:dyDescent="0.2">
      <c r="A212" s="2">
        <v>39671</v>
      </c>
      <c r="B212" s="1">
        <v>10171.86</v>
      </c>
    </row>
    <row r="213" spans="1:2" x14ac:dyDescent="0.2">
      <c r="A213" s="2">
        <v>39672</v>
      </c>
      <c r="B213" s="1">
        <v>9963.58</v>
      </c>
    </row>
    <row r="214" spans="1:2" x14ac:dyDescent="0.2">
      <c r="A214" s="2">
        <v>39673</v>
      </c>
      <c r="B214" s="1">
        <v>9902.35</v>
      </c>
    </row>
    <row r="215" spans="1:2" x14ac:dyDescent="0.2">
      <c r="A215" s="2">
        <v>39674</v>
      </c>
      <c r="B215" s="1">
        <v>9902.35</v>
      </c>
    </row>
    <row r="216" spans="1:2" x14ac:dyDescent="0.2">
      <c r="A216" s="2">
        <v>39675</v>
      </c>
      <c r="B216" s="1">
        <v>10258.709999999999</v>
      </c>
    </row>
    <row r="217" spans="1:2" x14ac:dyDescent="0.2">
      <c r="A217" s="2">
        <v>39678</v>
      </c>
      <c r="B217" s="1">
        <v>10719.62</v>
      </c>
    </row>
    <row r="218" spans="1:2" x14ac:dyDescent="0.2">
      <c r="A218" s="2">
        <v>39679</v>
      </c>
      <c r="B218" s="1">
        <v>10919.06</v>
      </c>
    </row>
    <row r="219" spans="1:2" x14ac:dyDescent="0.2">
      <c r="A219" s="2">
        <v>39680</v>
      </c>
      <c r="B219" s="1">
        <v>10525.98</v>
      </c>
    </row>
    <row r="220" spans="1:2" x14ac:dyDescent="0.2">
      <c r="A220" s="2">
        <v>39681</v>
      </c>
      <c r="B220" s="1">
        <v>10236.66</v>
      </c>
    </row>
    <row r="221" spans="1:2" x14ac:dyDescent="0.2">
      <c r="A221" s="2">
        <v>39682</v>
      </c>
      <c r="B221" s="1">
        <v>9993.81</v>
      </c>
    </row>
    <row r="222" spans="1:2" x14ac:dyDescent="0.2">
      <c r="A222" s="2">
        <v>39685</v>
      </c>
      <c r="B222" s="1">
        <v>9813.66</v>
      </c>
    </row>
    <row r="223" spans="1:2" x14ac:dyDescent="0.2">
      <c r="A223" s="2">
        <v>39686</v>
      </c>
      <c r="B223" s="1">
        <v>9430.2900000000009</v>
      </c>
    </row>
    <row r="224" spans="1:2" x14ac:dyDescent="0.2">
      <c r="A224" s="2">
        <v>39687</v>
      </c>
      <c r="B224" s="1">
        <v>9144.93</v>
      </c>
    </row>
    <row r="225" spans="1:2" x14ac:dyDescent="0.2">
      <c r="A225" s="2">
        <v>39688</v>
      </c>
      <c r="B225" s="1">
        <v>9203.7800000000007</v>
      </c>
    </row>
    <row r="226" spans="1:2" x14ac:dyDescent="0.2">
      <c r="A226" s="2">
        <v>39689</v>
      </c>
      <c r="B226" s="1">
        <v>9208.26</v>
      </c>
    </row>
    <row r="227" spans="1:2" x14ac:dyDescent="0.2">
      <c r="A227" s="2">
        <v>39692</v>
      </c>
      <c r="B227" s="1">
        <v>9210.15</v>
      </c>
    </row>
    <row r="228" spans="1:2" x14ac:dyDescent="0.2">
      <c r="A228" s="2">
        <v>39693</v>
      </c>
      <c r="B228" s="1">
        <v>9229.51</v>
      </c>
    </row>
    <row r="229" spans="1:2" x14ac:dyDescent="0.2">
      <c r="A229" s="2">
        <v>39694</v>
      </c>
      <c r="B229" s="1">
        <v>9239.15</v>
      </c>
    </row>
    <row r="230" spans="1:2" x14ac:dyDescent="0.2">
      <c r="A230" s="2">
        <v>39695</v>
      </c>
      <c r="B230" s="1">
        <v>9239.26</v>
      </c>
    </row>
    <row r="231" spans="1:2" x14ac:dyDescent="0.2">
      <c r="A231" s="2">
        <v>39696</v>
      </c>
      <c r="B231" s="1">
        <v>9342.19</v>
      </c>
    </row>
    <row r="232" spans="1:2" x14ac:dyDescent="0.2">
      <c r="A232" s="2">
        <v>39699</v>
      </c>
      <c r="B232" s="1">
        <v>9296.23</v>
      </c>
    </row>
    <row r="233" spans="1:2" x14ac:dyDescent="0.2">
      <c r="A233" s="2">
        <v>39700</v>
      </c>
      <c r="B233" s="1">
        <v>9279.6200000000008</v>
      </c>
    </row>
    <row r="234" spans="1:2" x14ac:dyDescent="0.2">
      <c r="A234" s="2">
        <v>39701</v>
      </c>
      <c r="B234" s="1">
        <v>9315.68</v>
      </c>
    </row>
    <row r="235" spans="1:2" x14ac:dyDescent="0.2">
      <c r="A235" s="2">
        <v>39702</v>
      </c>
      <c r="B235" s="1">
        <v>9263.39</v>
      </c>
    </row>
    <row r="236" spans="1:2" x14ac:dyDescent="0.2">
      <c r="A236" s="2">
        <v>39703</v>
      </c>
      <c r="B236" s="1">
        <v>9253.92</v>
      </c>
    </row>
    <row r="237" spans="1:2" x14ac:dyDescent="0.2">
      <c r="A237" s="2">
        <v>39706</v>
      </c>
      <c r="B237" s="1">
        <v>9233.2099999999991</v>
      </c>
    </row>
    <row r="238" spans="1:2" x14ac:dyDescent="0.2">
      <c r="A238" s="2">
        <v>39707</v>
      </c>
      <c r="B238" s="1">
        <v>9223.77</v>
      </c>
    </row>
    <row r="239" spans="1:2" x14ac:dyDescent="0.2">
      <c r="A239" s="2">
        <v>39708</v>
      </c>
      <c r="B239" s="1">
        <v>9216.23</v>
      </c>
    </row>
    <row r="240" spans="1:2" x14ac:dyDescent="0.2">
      <c r="A240" s="2">
        <v>39709</v>
      </c>
      <c r="B240" s="1">
        <v>9202.31</v>
      </c>
    </row>
    <row r="241" spans="1:2" x14ac:dyDescent="0.2">
      <c r="A241" s="2">
        <v>39710</v>
      </c>
      <c r="B241" s="1">
        <v>9200.6</v>
      </c>
    </row>
    <row r="242" spans="1:2" x14ac:dyDescent="0.2">
      <c r="A242" s="2">
        <v>39713</v>
      </c>
      <c r="B242" s="1">
        <v>9200.2199999999993</v>
      </c>
    </row>
    <row r="243" spans="1:2" x14ac:dyDescent="0.2">
      <c r="A243" s="2">
        <v>39714</v>
      </c>
      <c r="B243" s="1">
        <v>9199.51</v>
      </c>
    </row>
    <row r="244" spans="1:2" x14ac:dyDescent="0.2">
      <c r="A244" s="2">
        <v>39715</v>
      </c>
      <c r="B244" s="1">
        <v>9190.75</v>
      </c>
    </row>
    <row r="245" spans="1:2" x14ac:dyDescent="0.2">
      <c r="A245" s="2">
        <v>39716</v>
      </c>
      <c r="B245" s="1">
        <v>9184.15</v>
      </c>
    </row>
    <row r="246" spans="1:2" x14ac:dyDescent="0.2">
      <c r="A246" s="2">
        <v>39717</v>
      </c>
      <c r="B246" s="1">
        <v>9184.15</v>
      </c>
    </row>
    <row r="247" spans="1:2" x14ac:dyDescent="0.2">
      <c r="A247" s="2">
        <v>39720</v>
      </c>
      <c r="B247" s="1">
        <v>9182.7999999999993</v>
      </c>
    </row>
    <row r="248" spans="1:2" x14ac:dyDescent="0.2">
      <c r="A248" s="2">
        <v>39721</v>
      </c>
      <c r="B248" s="1">
        <v>9179.68</v>
      </c>
    </row>
    <row r="249" spans="1:2" x14ac:dyDescent="0.2">
      <c r="A249" s="2">
        <v>39722</v>
      </c>
      <c r="B249" s="1">
        <v>9179.68</v>
      </c>
    </row>
    <row r="250" spans="1:2" x14ac:dyDescent="0.2">
      <c r="A250" s="2">
        <v>39723</v>
      </c>
      <c r="B250" s="1">
        <v>9179.68</v>
      </c>
    </row>
    <row r="251" spans="1:2" x14ac:dyDescent="0.2">
      <c r="A251" s="2">
        <v>39724</v>
      </c>
      <c r="B251" s="1">
        <v>9179.68</v>
      </c>
    </row>
    <row r="252" spans="1:2" x14ac:dyDescent="0.2">
      <c r="A252" s="2">
        <v>39727</v>
      </c>
      <c r="B252" s="1">
        <v>9178.9699999999993</v>
      </c>
    </row>
    <row r="253" spans="1:2" x14ac:dyDescent="0.2">
      <c r="A253" s="2">
        <v>39728</v>
      </c>
      <c r="B253" s="1">
        <v>9181.48</v>
      </c>
    </row>
    <row r="254" spans="1:2" x14ac:dyDescent="0.2">
      <c r="A254" s="2">
        <v>39729</v>
      </c>
      <c r="B254" s="1">
        <v>9178.73</v>
      </c>
    </row>
    <row r="255" spans="1:2" x14ac:dyDescent="0.2">
      <c r="A255" s="2">
        <v>39730</v>
      </c>
      <c r="B255" s="1">
        <v>9181.35</v>
      </c>
    </row>
    <row r="256" spans="1:2" x14ac:dyDescent="0.2">
      <c r="A256" s="2">
        <v>39731</v>
      </c>
      <c r="B256" s="1">
        <v>9181.35</v>
      </c>
    </row>
    <row r="257" spans="1:2" x14ac:dyDescent="0.2">
      <c r="A257" s="2">
        <v>39734</v>
      </c>
      <c r="B257" s="1">
        <v>9184.24</v>
      </c>
    </row>
    <row r="258" spans="1:2" x14ac:dyDescent="0.2">
      <c r="A258" s="2">
        <v>39735</v>
      </c>
      <c r="B258" s="1">
        <v>9184.24</v>
      </c>
    </row>
    <row r="259" spans="1:2" x14ac:dyDescent="0.2">
      <c r="A259" s="2">
        <v>39736</v>
      </c>
      <c r="B259" s="1">
        <v>9184.24</v>
      </c>
    </row>
    <row r="260" spans="1:2" x14ac:dyDescent="0.2">
      <c r="A260" s="2">
        <v>39737</v>
      </c>
      <c r="B260" s="1">
        <v>9184.24</v>
      </c>
    </row>
    <row r="261" spans="1:2" x14ac:dyDescent="0.2">
      <c r="A261" s="2">
        <v>39738</v>
      </c>
      <c r="B261" s="1">
        <v>9184.24</v>
      </c>
    </row>
    <row r="262" spans="1:2" x14ac:dyDescent="0.2">
      <c r="A262" s="2">
        <v>39741</v>
      </c>
      <c r="B262" s="1">
        <v>9184.75</v>
      </c>
    </row>
    <row r="263" spans="1:2" x14ac:dyDescent="0.2">
      <c r="A263" s="2">
        <v>39742</v>
      </c>
      <c r="B263" s="1">
        <v>9186.9</v>
      </c>
    </row>
    <row r="264" spans="1:2" x14ac:dyDescent="0.2">
      <c r="A264" s="2">
        <v>39743</v>
      </c>
      <c r="B264" s="1">
        <v>9183.74</v>
      </c>
    </row>
    <row r="265" spans="1:2" x14ac:dyDescent="0.2">
      <c r="A265" s="2">
        <v>39744</v>
      </c>
      <c r="B265" s="1">
        <v>9182.8799999999992</v>
      </c>
    </row>
    <row r="266" spans="1:2" x14ac:dyDescent="0.2">
      <c r="A266" s="2">
        <v>39745</v>
      </c>
      <c r="B266" s="1">
        <v>9182.8799999999992</v>
      </c>
    </row>
    <row r="267" spans="1:2" x14ac:dyDescent="0.2">
      <c r="A267" s="2">
        <v>39748</v>
      </c>
      <c r="B267" s="1">
        <v>9182.8799999999992</v>
      </c>
    </row>
    <row r="268" spans="1:2" x14ac:dyDescent="0.2">
      <c r="A268" s="2">
        <v>39749</v>
      </c>
      <c r="B268" s="1">
        <v>9182.8799999999992</v>
      </c>
    </row>
    <row r="269" spans="1:2" x14ac:dyDescent="0.2">
      <c r="A269" s="2">
        <v>39750</v>
      </c>
      <c r="B269" s="1">
        <v>9182.8799999999992</v>
      </c>
    </row>
    <row r="270" spans="1:2" x14ac:dyDescent="0.2">
      <c r="A270" s="2">
        <v>39751</v>
      </c>
      <c r="B270" s="1">
        <v>9182.8799999999992</v>
      </c>
    </row>
    <row r="271" spans="1:2" x14ac:dyDescent="0.2">
      <c r="A271" s="2">
        <v>39752</v>
      </c>
      <c r="B271" s="1">
        <v>9182.8799999999992</v>
      </c>
    </row>
    <row r="272" spans="1:2" x14ac:dyDescent="0.2">
      <c r="A272" s="2">
        <v>39755</v>
      </c>
      <c r="B272" s="1">
        <v>9183.14</v>
      </c>
    </row>
    <row r="273" spans="1:2" x14ac:dyDescent="0.2">
      <c r="A273" s="2">
        <v>39756</v>
      </c>
      <c r="B273" s="1">
        <v>9183.14</v>
      </c>
    </row>
    <row r="274" spans="1:2" x14ac:dyDescent="0.2">
      <c r="A274" s="2">
        <v>39757</v>
      </c>
      <c r="B274" s="1">
        <v>9183.14</v>
      </c>
    </row>
    <row r="275" spans="1:2" x14ac:dyDescent="0.2">
      <c r="A275" s="2">
        <v>39758</v>
      </c>
      <c r="B275" s="1">
        <v>9183.14</v>
      </c>
    </row>
    <row r="276" spans="1:2" x14ac:dyDescent="0.2">
      <c r="A276" s="2">
        <v>39759</v>
      </c>
      <c r="B276" s="1">
        <v>9183.14</v>
      </c>
    </row>
    <row r="277" spans="1:2" x14ac:dyDescent="0.2">
      <c r="A277" s="2">
        <v>39762</v>
      </c>
      <c r="B277" s="1">
        <v>9183.14</v>
      </c>
    </row>
    <row r="278" spans="1:2" x14ac:dyDescent="0.2">
      <c r="A278" s="2">
        <v>39763</v>
      </c>
      <c r="B278" s="1">
        <v>9183.14</v>
      </c>
    </row>
    <row r="279" spans="1:2" x14ac:dyDescent="0.2">
      <c r="A279" s="2">
        <v>39764</v>
      </c>
      <c r="B279" s="1">
        <v>9183.14</v>
      </c>
    </row>
    <row r="280" spans="1:2" x14ac:dyDescent="0.2">
      <c r="A280" s="2">
        <v>39765</v>
      </c>
      <c r="B280" s="1">
        <v>9184.09</v>
      </c>
    </row>
    <row r="281" spans="1:2" x14ac:dyDescent="0.2">
      <c r="A281" s="2">
        <v>39766</v>
      </c>
      <c r="B281" s="1">
        <v>9184.09</v>
      </c>
    </row>
    <row r="282" spans="1:2" x14ac:dyDescent="0.2">
      <c r="A282" s="2">
        <v>39769</v>
      </c>
      <c r="B282" s="1">
        <v>9184.09</v>
      </c>
    </row>
    <row r="283" spans="1:2" x14ac:dyDescent="0.2">
      <c r="A283" s="2">
        <v>39770</v>
      </c>
      <c r="B283" s="1">
        <v>9184.09</v>
      </c>
    </row>
    <row r="284" spans="1:2" x14ac:dyDescent="0.2">
      <c r="A284" s="2">
        <v>39771</v>
      </c>
      <c r="B284" s="1">
        <v>9184.09</v>
      </c>
    </row>
    <row r="285" spans="1:2" x14ac:dyDescent="0.2">
      <c r="A285" s="2">
        <v>39772</v>
      </c>
      <c r="B285" s="1">
        <v>9184.09</v>
      </c>
    </row>
    <row r="286" spans="1:2" x14ac:dyDescent="0.2">
      <c r="A286" s="2">
        <v>39773</v>
      </c>
      <c r="B286" s="1">
        <v>9187.1</v>
      </c>
    </row>
    <row r="287" spans="1:2" x14ac:dyDescent="0.2">
      <c r="A287" s="2">
        <v>39776</v>
      </c>
      <c r="B287" s="1">
        <v>9187.1</v>
      </c>
    </row>
    <row r="288" spans="1:2" x14ac:dyDescent="0.2">
      <c r="A288" s="2">
        <v>39777</v>
      </c>
      <c r="B288" s="1">
        <v>9187.1</v>
      </c>
    </row>
    <row r="289" spans="1:2" x14ac:dyDescent="0.2">
      <c r="A289" s="2">
        <v>39778</v>
      </c>
      <c r="B289" s="1">
        <v>9187.1</v>
      </c>
    </row>
    <row r="290" spans="1:2" x14ac:dyDescent="0.2">
      <c r="A290" s="2">
        <v>39779</v>
      </c>
      <c r="B290" s="1">
        <v>9187.1</v>
      </c>
    </row>
    <row r="291" spans="1:2" x14ac:dyDescent="0.2">
      <c r="A291" s="2">
        <v>39780</v>
      </c>
      <c r="B291" s="1">
        <v>9187.1</v>
      </c>
    </row>
    <row r="292" spans="1:2" x14ac:dyDescent="0.2">
      <c r="A292" s="2">
        <v>39783</v>
      </c>
      <c r="B292" s="1">
        <v>9187.1</v>
      </c>
    </row>
    <row r="293" spans="1:2" x14ac:dyDescent="0.2">
      <c r="A293" s="2">
        <v>39784</v>
      </c>
      <c r="B293" s="1">
        <v>9187.1</v>
      </c>
    </row>
    <row r="294" spans="1:2" x14ac:dyDescent="0.2">
      <c r="A294" s="2">
        <v>39785</v>
      </c>
      <c r="B294" s="1">
        <v>9187.1</v>
      </c>
    </row>
    <row r="295" spans="1:2" x14ac:dyDescent="0.2">
      <c r="A295" s="2">
        <v>39786</v>
      </c>
      <c r="B295" s="1">
        <v>9187.1</v>
      </c>
    </row>
    <row r="296" spans="1:2" x14ac:dyDescent="0.2">
      <c r="A296" s="2">
        <v>39787</v>
      </c>
      <c r="B296" s="1">
        <v>9187.1</v>
      </c>
    </row>
    <row r="297" spans="1:2" x14ac:dyDescent="0.2">
      <c r="A297" s="2">
        <v>39790</v>
      </c>
      <c r="B297" s="1">
        <v>9187.1</v>
      </c>
    </row>
    <row r="298" spans="1:2" x14ac:dyDescent="0.2">
      <c r="A298" s="2">
        <v>39791</v>
      </c>
      <c r="B298" s="1">
        <v>9187.1</v>
      </c>
    </row>
    <row r="299" spans="1:2" x14ac:dyDescent="0.2">
      <c r="A299" s="2">
        <v>39792</v>
      </c>
      <c r="B299" s="1">
        <v>9187.1</v>
      </c>
    </row>
    <row r="300" spans="1:2" x14ac:dyDescent="0.2">
      <c r="A300" s="2">
        <v>39793</v>
      </c>
      <c r="B300" s="1">
        <v>9187.1</v>
      </c>
    </row>
    <row r="301" spans="1:2" x14ac:dyDescent="0.2">
      <c r="A301" s="2">
        <v>39794</v>
      </c>
      <c r="B301" s="1">
        <v>9187.1</v>
      </c>
    </row>
    <row r="302" spans="1:2" x14ac:dyDescent="0.2">
      <c r="A302" s="2">
        <v>39797</v>
      </c>
      <c r="B302" s="1">
        <v>8817.1</v>
      </c>
    </row>
    <row r="303" spans="1:2" x14ac:dyDescent="0.2">
      <c r="A303" s="2">
        <v>39798</v>
      </c>
      <c r="B303" s="1">
        <v>8444.89</v>
      </c>
    </row>
    <row r="304" spans="1:2" x14ac:dyDescent="0.2">
      <c r="A304" s="2">
        <v>39799</v>
      </c>
      <c r="B304" s="1">
        <v>8105.63</v>
      </c>
    </row>
    <row r="305" spans="1:2" x14ac:dyDescent="0.2">
      <c r="A305" s="2">
        <v>39800</v>
      </c>
      <c r="B305" s="1">
        <v>7785.26</v>
      </c>
    </row>
    <row r="306" spans="1:2" x14ac:dyDescent="0.2">
      <c r="A306" s="2">
        <v>39801</v>
      </c>
      <c r="B306" s="1">
        <v>7514.32</v>
      </c>
    </row>
    <row r="307" spans="1:2" x14ac:dyDescent="0.2">
      <c r="A307" s="2">
        <v>39804</v>
      </c>
      <c r="B307" s="1">
        <v>7217.46</v>
      </c>
    </row>
    <row r="308" spans="1:2" x14ac:dyDescent="0.2">
      <c r="A308" s="2">
        <v>39805</v>
      </c>
      <c r="B308" s="1">
        <v>6924.15</v>
      </c>
    </row>
    <row r="309" spans="1:2" x14ac:dyDescent="0.2">
      <c r="A309" s="2">
        <v>39806</v>
      </c>
      <c r="B309" s="1">
        <v>6660.18</v>
      </c>
    </row>
    <row r="310" spans="1:2" x14ac:dyDescent="0.2">
      <c r="A310" s="2">
        <v>39807</v>
      </c>
      <c r="B310" s="1">
        <v>6660.18</v>
      </c>
    </row>
    <row r="311" spans="1:2" x14ac:dyDescent="0.2">
      <c r="A311" s="2">
        <v>39808</v>
      </c>
      <c r="B311" s="1">
        <v>6487.52</v>
      </c>
    </row>
    <row r="312" spans="1:2" x14ac:dyDescent="0.2">
      <c r="A312" s="2">
        <v>39811</v>
      </c>
      <c r="B312" s="1">
        <v>6294.67</v>
      </c>
    </row>
    <row r="313" spans="1:2" x14ac:dyDescent="0.2">
      <c r="A313" s="2">
        <v>39812</v>
      </c>
      <c r="B313" s="1">
        <v>6037.38</v>
      </c>
    </row>
    <row r="314" spans="1:2" x14ac:dyDescent="0.2">
      <c r="A314" s="2">
        <v>39813</v>
      </c>
      <c r="B314" s="1">
        <v>5865.01</v>
      </c>
    </row>
    <row r="315" spans="1:2" x14ac:dyDescent="0.2">
      <c r="A315" s="2">
        <v>39814</v>
      </c>
      <c r="B315" s="1">
        <v>5753.18</v>
      </c>
    </row>
    <row r="316" spans="1:2" x14ac:dyDescent="0.2">
      <c r="A316" s="2">
        <v>39815</v>
      </c>
      <c r="B316" s="1">
        <v>5793.56</v>
      </c>
    </row>
    <row r="317" spans="1:2" x14ac:dyDescent="0.2">
      <c r="A317" s="2">
        <v>39818</v>
      </c>
      <c r="B317" s="1">
        <v>5917.9</v>
      </c>
    </row>
    <row r="318" spans="1:2" x14ac:dyDescent="0.2">
      <c r="A318" s="2">
        <v>39819</v>
      </c>
      <c r="B318" s="1">
        <v>6074.87</v>
      </c>
    </row>
    <row r="319" spans="1:2" x14ac:dyDescent="0.2">
      <c r="A319" s="2">
        <v>39820</v>
      </c>
      <c r="B319" s="1">
        <v>6074.87</v>
      </c>
    </row>
    <row r="320" spans="1:2" x14ac:dyDescent="0.2">
      <c r="A320" s="2">
        <v>39821</v>
      </c>
      <c r="B320" s="1">
        <v>6074.87</v>
      </c>
    </row>
    <row r="321" spans="1:2" x14ac:dyDescent="0.2">
      <c r="A321" s="2">
        <v>39822</v>
      </c>
      <c r="B321" s="1">
        <v>6143.81</v>
      </c>
    </row>
    <row r="322" spans="1:2" x14ac:dyDescent="0.2">
      <c r="A322" s="2">
        <v>39825</v>
      </c>
      <c r="B322" s="1">
        <v>6041.44</v>
      </c>
    </row>
    <row r="323" spans="1:2" x14ac:dyDescent="0.2">
      <c r="A323" s="2">
        <v>39826</v>
      </c>
      <c r="B323" s="1">
        <v>6059.09</v>
      </c>
    </row>
    <row r="324" spans="1:2" x14ac:dyDescent="0.2">
      <c r="A324" s="2">
        <v>39827</v>
      </c>
      <c r="B324" s="1">
        <v>6051.1</v>
      </c>
    </row>
    <row r="325" spans="1:2" x14ac:dyDescent="0.2">
      <c r="A325" s="2">
        <v>39828</v>
      </c>
      <c r="B325" s="1">
        <v>5778.58</v>
      </c>
    </row>
    <row r="326" spans="1:2" x14ac:dyDescent="0.2">
      <c r="A326" s="2">
        <v>39829</v>
      </c>
      <c r="B326" s="1">
        <v>5511.93</v>
      </c>
    </row>
    <row r="327" spans="1:2" x14ac:dyDescent="0.2">
      <c r="A327" s="2">
        <v>39832</v>
      </c>
      <c r="B327" s="1">
        <v>5280.75</v>
      </c>
    </row>
    <row r="328" spans="1:2" x14ac:dyDescent="0.2">
      <c r="A328" s="2">
        <v>39833</v>
      </c>
      <c r="B328" s="1">
        <v>5258.28</v>
      </c>
    </row>
    <row r="329" spans="1:2" x14ac:dyDescent="0.2">
      <c r="A329" s="2">
        <v>39834</v>
      </c>
      <c r="B329" s="1">
        <v>5136.4799999999996</v>
      </c>
    </row>
    <row r="330" spans="1:2" x14ac:dyDescent="0.2">
      <c r="A330" s="2">
        <v>39835</v>
      </c>
      <c r="B330" s="1">
        <v>5020.71</v>
      </c>
    </row>
    <row r="331" spans="1:2" x14ac:dyDescent="0.2">
      <c r="A331" s="2">
        <v>39836</v>
      </c>
      <c r="B331" s="1">
        <v>4929.54</v>
      </c>
    </row>
    <row r="332" spans="1:2" x14ac:dyDescent="0.2">
      <c r="A332" s="2">
        <v>39839</v>
      </c>
      <c r="B332" s="1">
        <v>4815.34</v>
      </c>
    </row>
    <row r="333" spans="1:2" x14ac:dyDescent="0.2">
      <c r="A333" s="2">
        <v>39840</v>
      </c>
      <c r="B333" s="1">
        <v>4972.55</v>
      </c>
    </row>
    <row r="334" spans="1:2" x14ac:dyDescent="0.2">
      <c r="A334" s="2">
        <v>39841</v>
      </c>
      <c r="B334" s="1">
        <v>5139.93</v>
      </c>
    </row>
    <row r="335" spans="1:2" x14ac:dyDescent="0.2">
      <c r="A335" s="2">
        <v>39842</v>
      </c>
      <c r="B335" s="1">
        <v>5183.22</v>
      </c>
    </row>
    <row r="336" spans="1:2" x14ac:dyDescent="0.2">
      <c r="A336" s="2">
        <v>39843</v>
      </c>
      <c r="B336" s="1">
        <v>5377.42</v>
      </c>
    </row>
    <row r="337" spans="1:2" x14ac:dyDescent="0.2">
      <c r="A337" s="2">
        <v>39846</v>
      </c>
      <c r="B337" s="1">
        <v>5333.95</v>
      </c>
    </row>
    <row r="338" spans="1:2" x14ac:dyDescent="0.2">
      <c r="A338" s="2">
        <v>39847</v>
      </c>
      <c r="B338" s="1">
        <v>5384.87</v>
      </c>
    </row>
    <row r="339" spans="1:2" x14ac:dyDescent="0.2">
      <c r="A339" s="2">
        <v>39848</v>
      </c>
      <c r="B339" s="1">
        <v>5534.25</v>
      </c>
    </row>
    <row r="340" spans="1:2" x14ac:dyDescent="0.2">
      <c r="A340" s="2">
        <v>39849</v>
      </c>
      <c r="B340" s="1">
        <v>5534.25</v>
      </c>
    </row>
    <row r="341" spans="1:2" x14ac:dyDescent="0.2">
      <c r="A341" s="2">
        <v>39850</v>
      </c>
      <c r="B341" s="1">
        <v>5597.44</v>
      </c>
    </row>
    <row r="342" spans="1:2" x14ac:dyDescent="0.2">
      <c r="A342" s="2">
        <v>39853</v>
      </c>
      <c r="B342" s="1">
        <v>5573.48</v>
      </c>
    </row>
    <row r="343" spans="1:2" x14ac:dyDescent="0.2">
      <c r="A343" s="2">
        <v>39854</v>
      </c>
      <c r="B343" s="1">
        <v>5455.66</v>
      </c>
    </row>
    <row r="344" spans="1:2" x14ac:dyDescent="0.2">
      <c r="A344" s="2">
        <v>39855</v>
      </c>
      <c r="B344" s="1">
        <v>5429.42</v>
      </c>
    </row>
    <row r="345" spans="1:2" x14ac:dyDescent="0.2">
      <c r="A345" s="2">
        <v>39856</v>
      </c>
      <c r="B345" s="1">
        <v>5399.36</v>
      </c>
    </row>
    <row r="346" spans="1:2" x14ac:dyDescent="0.2">
      <c r="A346" s="2">
        <v>39857</v>
      </c>
      <c r="B346" s="1">
        <v>5626.9</v>
      </c>
    </row>
    <row r="347" spans="1:2" x14ac:dyDescent="0.2">
      <c r="A347" s="2">
        <v>39860</v>
      </c>
      <c r="B347" s="1">
        <v>5776.73</v>
      </c>
    </row>
    <row r="348" spans="1:2" x14ac:dyDescent="0.2">
      <c r="A348" s="2">
        <v>39861</v>
      </c>
      <c r="B348" s="1">
        <v>5839.63</v>
      </c>
    </row>
    <row r="349" spans="1:2" x14ac:dyDescent="0.2">
      <c r="A349" s="2">
        <v>39862</v>
      </c>
      <c r="B349" s="1">
        <v>5880.13</v>
      </c>
    </row>
    <row r="350" spans="1:2" x14ac:dyDescent="0.2">
      <c r="A350" s="2">
        <v>39863</v>
      </c>
      <c r="B350" s="1">
        <v>6022.44</v>
      </c>
    </row>
    <row r="351" spans="1:2" x14ac:dyDescent="0.2">
      <c r="A351" s="2">
        <v>39864</v>
      </c>
      <c r="B351" s="1">
        <v>5969.09</v>
      </c>
    </row>
    <row r="352" spans="1:2" x14ac:dyDescent="0.2">
      <c r="A352" s="2">
        <v>39867</v>
      </c>
      <c r="B352" s="1">
        <v>5850.26</v>
      </c>
    </row>
    <row r="353" spans="1:2" x14ac:dyDescent="0.2">
      <c r="A353" s="2">
        <v>39868</v>
      </c>
      <c r="B353" s="1">
        <v>5874.83</v>
      </c>
    </row>
    <row r="354" spans="1:2" x14ac:dyDescent="0.2">
      <c r="A354" s="2">
        <v>39869</v>
      </c>
      <c r="B354" s="1">
        <v>5580.78</v>
      </c>
    </row>
    <row r="355" spans="1:2" x14ac:dyDescent="0.2">
      <c r="A355" s="2">
        <v>39870</v>
      </c>
      <c r="B355" s="1">
        <v>5649.49</v>
      </c>
    </row>
    <row r="356" spans="1:2" x14ac:dyDescent="0.2">
      <c r="A356" s="2">
        <v>39871</v>
      </c>
      <c r="B356" s="1">
        <v>5727.46</v>
      </c>
    </row>
    <row r="357" spans="1:2" x14ac:dyDescent="0.2">
      <c r="A357" s="2">
        <v>39874</v>
      </c>
      <c r="B357" s="1">
        <v>5681.29</v>
      </c>
    </row>
    <row r="358" spans="1:2" x14ac:dyDescent="0.2">
      <c r="A358" s="2">
        <v>39875</v>
      </c>
      <c r="B358" s="1">
        <v>5596.49</v>
      </c>
    </row>
    <row r="359" spans="1:2" x14ac:dyDescent="0.2">
      <c r="A359" s="2">
        <v>39876</v>
      </c>
      <c r="B359" s="1">
        <v>5815.43</v>
      </c>
    </row>
    <row r="360" spans="1:2" x14ac:dyDescent="0.2">
      <c r="A360" s="2">
        <v>39877</v>
      </c>
      <c r="B360" s="1">
        <v>5788.72</v>
      </c>
    </row>
    <row r="361" spans="1:2" x14ac:dyDescent="0.2">
      <c r="A361" s="2">
        <v>39878</v>
      </c>
      <c r="B361" s="1">
        <v>5748.1</v>
      </c>
    </row>
    <row r="362" spans="1:2" x14ac:dyDescent="0.2">
      <c r="A362" s="2">
        <v>39881</v>
      </c>
      <c r="B362" s="1">
        <v>5662.01</v>
      </c>
    </row>
    <row r="363" spans="1:2" x14ac:dyDescent="0.2">
      <c r="A363" s="2">
        <v>39882</v>
      </c>
      <c r="B363" s="1">
        <v>5662.01</v>
      </c>
    </row>
    <row r="364" spans="1:2" x14ac:dyDescent="0.2">
      <c r="A364" s="2">
        <v>39883</v>
      </c>
      <c r="B364" s="1">
        <v>5557.92</v>
      </c>
    </row>
    <row r="365" spans="1:2" x14ac:dyDescent="0.2">
      <c r="A365" s="2">
        <v>39884</v>
      </c>
      <c r="B365" s="1">
        <v>5707.09</v>
      </c>
    </row>
    <row r="366" spans="1:2" x14ac:dyDescent="0.2">
      <c r="A366" s="2">
        <v>39885</v>
      </c>
      <c r="B366" s="1">
        <v>5750.47</v>
      </c>
    </row>
    <row r="367" spans="1:2" x14ac:dyDescent="0.2">
      <c r="A367" s="2">
        <v>39888</v>
      </c>
      <c r="B367" s="1">
        <v>6063.54</v>
      </c>
    </row>
    <row r="368" spans="1:2" x14ac:dyDescent="0.2">
      <c r="A368" s="2">
        <v>39889</v>
      </c>
      <c r="B368" s="1">
        <v>6138.53</v>
      </c>
    </row>
    <row r="369" spans="1:2" x14ac:dyDescent="0.2">
      <c r="A369" s="2">
        <v>39890</v>
      </c>
      <c r="B369" s="1">
        <v>6266</v>
      </c>
    </row>
    <row r="370" spans="1:2" x14ac:dyDescent="0.2">
      <c r="A370" s="2">
        <v>39891</v>
      </c>
      <c r="B370" s="1">
        <v>6441</v>
      </c>
    </row>
    <row r="371" spans="1:2" x14ac:dyDescent="0.2">
      <c r="A371" s="2">
        <v>39892</v>
      </c>
      <c r="B371" s="1">
        <v>6340.36</v>
      </c>
    </row>
    <row r="372" spans="1:2" x14ac:dyDescent="0.2">
      <c r="A372" s="2">
        <v>39895</v>
      </c>
      <c r="B372" s="1">
        <v>6340.36</v>
      </c>
    </row>
    <row r="373" spans="1:2" x14ac:dyDescent="0.2">
      <c r="A373" s="2">
        <v>39896</v>
      </c>
      <c r="B373" s="1">
        <v>6617</v>
      </c>
    </row>
    <row r="374" spans="1:2" x14ac:dyDescent="0.2">
      <c r="A374" s="2">
        <v>39897</v>
      </c>
      <c r="B374" s="1">
        <v>6674.2</v>
      </c>
    </row>
    <row r="375" spans="1:2" x14ac:dyDescent="0.2">
      <c r="A375" s="2">
        <v>39898</v>
      </c>
      <c r="B375" s="1">
        <v>6608.49</v>
      </c>
    </row>
    <row r="376" spans="1:2" x14ac:dyDescent="0.2">
      <c r="A376" s="2">
        <v>39899</v>
      </c>
      <c r="B376" s="1">
        <v>6803.46</v>
      </c>
    </row>
    <row r="377" spans="1:2" x14ac:dyDescent="0.2">
      <c r="A377" s="2">
        <v>39902</v>
      </c>
      <c r="B377" s="1">
        <v>7015.13</v>
      </c>
    </row>
    <row r="378" spans="1:2" x14ac:dyDescent="0.2">
      <c r="A378" s="2">
        <v>39903</v>
      </c>
      <c r="B378" s="1">
        <v>6860.22</v>
      </c>
    </row>
    <row r="379" spans="1:2" x14ac:dyDescent="0.2">
      <c r="A379" s="2">
        <v>39904</v>
      </c>
      <c r="B379" s="1">
        <v>6931.9</v>
      </c>
    </row>
    <row r="380" spans="1:2" x14ac:dyDescent="0.2">
      <c r="A380" s="2">
        <v>39905</v>
      </c>
      <c r="B380" s="1">
        <v>7191.09</v>
      </c>
    </row>
    <row r="381" spans="1:2" x14ac:dyDescent="0.2">
      <c r="A381" s="2">
        <v>39906</v>
      </c>
      <c r="B381" s="1">
        <v>7432.88</v>
      </c>
    </row>
    <row r="382" spans="1:2" x14ac:dyDescent="0.2">
      <c r="A382" s="2">
        <v>39909</v>
      </c>
      <c r="B382" s="1">
        <v>7518.93</v>
      </c>
    </row>
    <row r="383" spans="1:2" x14ac:dyDescent="0.2">
      <c r="A383" s="2">
        <v>39910</v>
      </c>
      <c r="B383" s="1">
        <v>7635.88</v>
      </c>
    </row>
    <row r="384" spans="1:2" x14ac:dyDescent="0.2">
      <c r="A384" s="2">
        <v>39911</v>
      </c>
      <c r="B384" s="1">
        <v>7340.3</v>
      </c>
    </row>
    <row r="385" spans="1:2" x14ac:dyDescent="0.2">
      <c r="A385" s="2">
        <v>39912</v>
      </c>
      <c r="B385" s="1">
        <v>7295.98</v>
      </c>
    </row>
    <row r="386" spans="1:2" x14ac:dyDescent="0.2">
      <c r="A386" s="2">
        <v>39913</v>
      </c>
      <c r="B386" s="1">
        <v>7617.96</v>
      </c>
    </row>
    <row r="387" spans="1:2" x14ac:dyDescent="0.2">
      <c r="A387" s="2">
        <v>39916</v>
      </c>
      <c r="B387" s="1">
        <v>7872.49</v>
      </c>
    </row>
    <row r="388" spans="1:2" x14ac:dyDescent="0.2">
      <c r="A388" s="2">
        <v>39917</v>
      </c>
      <c r="B388" s="1">
        <v>7832.85</v>
      </c>
    </row>
    <row r="389" spans="1:2" x14ac:dyDescent="0.2">
      <c r="A389" s="2">
        <v>39918</v>
      </c>
      <c r="B389" s="1">
        <v>7807.08</v>
      </c>
    </row>
    <row r="390" spans="1:2" x14ac:dyDescent="0.2">
      <c r="A390" s="2">
        <v>39919</v>
      </c>
      <c r="B390" s="1">
        <v>7670.08</v>
      </c>
    </row>
    <row r="391" spans="1:2" x14ac:dyDescent="0.2">
      <c r="A391" s="2">
        <v>39920</v>
      </c>
      <c r="B391" s="1">
        <v>7794.95</v>
      </c>
    </row>
    <row r="392" spans="1:2" x14ac:dyDescent="0.2">
      <c r="A392" s="2">
        <v>39923</v>
      </c>
      <c r="B392" s="1">
        <v>7902.48</v>
      </c>
    </row>
    <row r="393" spans="1:2" x14ac:dyDescent="0.2">
      <c r="A393" s="2">
        <v>39924</v>
      </c>
      <c r="B393" s="1">
        <v>7834.14</v>
      </c>
    </row>
    <row r="394" spans="1:2" x14ac:dyDescent="0.2">
      <c r="A394" s="2">
        <v>39925</v>
      </c>
      <c r="B394" s="1">
        <v>7574.17</v>
      </c>
    </row>
    <row r="395" spans="1:2" x14ac:dyDescent="0.2">
      <c r="A395" s="2">
        <v>39926</v>
      </c>
      <c r="B395" s="1">
        <v>7335.72</v>
      </c>
    </row>
    <row r="396" spans="1:2" x14ac:dyDescent="0.2">
      <c r="A396" s="2">
        <v>39927</v>
      </c>
      <c r="B396" s="1">
        <v>7620.87</v>
      </c>
    </row>
    <row r="397" spans="1:2" x14ac:dyDescent="0.2">
      <c r="A397" s="2">
        <v>39930</v>
      </c>
      <c r="B397" s="1">
        <v>7344.94</v>
      </c>
    </row>
    <row r="398" spans="1:2" x14ac:dyDescent="0.2">
      <c r="A398" s="2">
        <v>39931</v>
      </c>
      <c r="B398" s="1">
        <v>7430.08</v>
      </c>
    </row>
    <row r="399" spans="1:2" x14ac:dyDescent="0.2">
      <c r="A399" s="2">
        <v>39932</v>
      </c>
      <c r="B399" s="1">
        <v>7271.3</v>
      </c>
    </row>
    <row r="400" spans="1:2" x14ac:dyDescent="0.2">
      <c r="A400" s="2">
        <v>39933</v>
      </c>
      <c r="B400" s="1">
        <v>7202.1</v>
      </c>
    </row>
    <row r="401" spans="1:2" x14ac:dyDescent="0.2">
      <c r="A401" s="2">
        <v>39934</v>
      </c>
      <c r="B401" s="1">
        <v>7202.1</v>
      </c>
    </row>
    <row r="402" spans="1:2" x14ac:dyDescent="0.2">
      <c r="A402" s="2">
        <v>39937</v>
      </c>
      <c r="B402" s="1">
        <v>7062.25</v>
      </c>
    </row>
    <row r="403" spans="1:2" x14ac:dyDescent="0.2">
      <c r="A403" s="2">
        <v>39938</v>
      </c>
      <c r="B403" s="1">
        <v>7081.83</v>
      </c>
    </row>
    <row r="404" spans="1:2" x14ac:dyDescent="0.2">
      <c r="A404" s="2">
        <v>39939</v>
      </c>
      <c r="B404" s="1">
        <v>7198.86</v>
      </c>
    </row>
    <row r="405" spans="1:2" x14ac:dyDescent="0.2">
      <c r="A405" s="2">
        <v>39940</v>
      </c>
      <c r="B405" s="1">
        <v>7125.66</v>
      </c>
    </row>
    <row r="406" spans="1:2" x14ac:dyDescent="0.2">
      <c r="A406" s="2">
        <v>39941</v>
      </c>
      <c r="B406" s="1">
        <v>7129.51</v>
      </c>
    </row>
    <row r="407" spans="1:2" x14ac:dyDescent="0.2">
      <c r="A407" s="2">
        <v>39944</v>
      </c>
      <c r="B407" s="1">
        <v>7122.92</v>
      </c>
    </row>
    <row r="408" spans="1:2" x14ac:dyDescent="0.2">
      <c r="A408" s="2">
        <v>39945</v>
      </c>
      <c r="B408" s="1">
        <v>7296.9</v>
      </c>
    </row>
    <row r="409" spans="1:2" x14ac:dyDescent="0.2">
      <c r="A409" s="2">
        <v>39946</v>
      </c>
      <c r="B409" s="1">
        <v>7242.6</v>
      </c>
    </row>
    <row r="410" spans="1:2" x14ac:dyDescent="0.2">
      <c r="A410" s="2">
        <v>39947</v>
      </c>
      <c r="B410" s="1">
        <v>7142.42</v>
      </c>
    </row>
    <row r="411" spans="1:2" x14ac:dyDescent="0.2">
      <c r="A411" s="2">
        <v>39948</v>
      </c>
      <c r="B411" s="1">
        <v>7177.64</v>
      </c>
    </row>
    <row r="412" spans="1:2" x14ac:dyDescent="0.2">
      <c r="A412" s="2">
        <v>39951</v>
      </c>
      <c r="B412" s="1">
        <v>7172.85</v>
      </c>
    </row>
    <row r="413" spans="1:2" x14ac:dyDescent="0.2">
      <c r="A413" s="2">
        <v>39952</v>
      </c>
      <c r="B413" s="1">
        <v>7067.85</v>
      </c>
    </row>
    <row r="414" spans="1:2" x14ac:dyDescent="0.2">
      <c r="A414" s="2">
        <v>39953</v>
      </c>
      <c r="B414" s="1">
        <v>7060.72</v>
      </c>
    </row>
    <row r="415" spans="1:2" x14ac:dyDescent="0.2">
      <c r="A415" s="2">
        <v>39954</v>
      </c>
      <c r="B415" s="1">
        <v>6969.82</v>
      </c>
    </row>
    <row r="416" spans="1:2" x14ac:dyDescent="0.2">
      <c r="A416" s="2">
        <v>39955</v>
      </c>
      <c r="B416" s="1">
        <v>7146.24</v>
      </c>
    </row>
    <row r="417" spans="1:2" x14ac:dyDescent="0.2">
      <c r="A417" s="2">
        <v>39958</v>
      </c>
      <c r="B417" s="1">
        <v>7173.57</v>
      </c>
    </row>
    <row r="418" spans="1:2" x14ac:dyDescent="0.2">
      <c r="A418" s="2">
        <v>39959</v>
      </c>
      <c r="B418" s="1">
        <v>7176.89</v>
      </c>
    </row>
    <row r="419" spans="1:2" x14ac:dyDescent="0.2">
      <c r="A419" s="2">
        <v>39960</v>
      </c>
      <c r="B419" s="1">
        <v>7188.84</v>
      </c>
    </row>
    <row r="420" spans="1:2" x14ac:dyDescent="0.2">
      <c r="A420" s="2">
        <v>39961</v>
      </c>
      <c r="B420" s="1">
        <v>7288.13</v>
      </c>
    </row>
    <row r="421" spans="1:2" x14ac:dyDescent="0.2">
      <c r="A421" s="2">
        <v>39962</v>
      </c>
      <c r="B421" s="1">
        <v>7256.91</v>
      </c>
    </row>
    <row r="422" spans="1:2" x14ac:dyDescent="0.2">
      <c r="A422" s="2">
        <v>39965</v>
      </c>
      <c r="B422" s="1">
        <v>7210.34</v>
      </c>
    </row>
    <row r="423" spans="1:2" x14ac:dyDescent="0.2">
      <c r="A423" s="2">
        <v>39966</v>
      </c>
      <c r="B423" s="1">
        <v>7125.11</v>
      </c>
    </row>
    <row r="424" spans="1:2" x14ac:dyDescent="0.2">
      <c r="A424" s="2">
        <v>39967</v>
      </c>
      <c r="B424" s="1">
        <v>6989.94</v>
      </c>
    </row>
    <row r="425" spans="1:2" x14ac:dyDescent="0.2">
      <c r="A425" s="2">
        <v>39968</v>
      </c>
      <c r="B425" s="1">
        <v>6878.14</v>
      </c>
    </row>
    <row r="426" spans="1:2" x14ac:dyDescent="0.2">
      <c r="A426" s="2">
        <v>39969</v>
      </c>
      <c r="B426" s="1">
        <v>6894.62</v>
      </c>
    </row>
    <row r="427" spans="1:2" x14ac:dyDescent="0.2">
      <c r="A427" s="2">
        <v>39972</v>
      </c>
      <c r="B427" s="1">
        <v>6892</v>
      </c>
    </row>
    <row r="428" spans="1:2" x14ac:dyDescent="0.2">
      <c r="A428" s="2">
        <v>39973</v>
      </c>
      <c r="B428" s="1">
        <v>7086.78</v>
      </c>
    </row>
    <row r="429" spans="1:2" x14ac:dyDescent="0.2">
      <c r="A429" s="2">
        <v>39974</v>
      </c>
      <c r="B429" s="1">
        <v>7047.25</v>
      </c>
    </row>
    <row r="430" spans="1:2" x14ac:dyDescent="0.2">
      <c r="A430" s="2">
        <v>39975</v>
      </c>
      <c r="B430" s="1">
        <v>7091.96</v>
      </c>
    </row>
    <row r="431" spans="1:2" x14ac:dyDescent="0.2">
      <c r="A431" s="2">
        <v>39976</v>
      </c>
      <c r="B431" s="1">
        <v>7059.48</v>
      </c>
    </row>
    <row r="432" spans="1:2" x14ac:dyDescent="0.2">
      <c r="A432" s="2">
        <v>39979</v>
      </c>
      <c r="B432" s="1">
        <v>6953.09</v>
      </c>
    </row>
    <row r="433" spans="1:2" x14ac:dyDescent="0.2">
      <c r="A433" s="2">
        <v>39980</v>
      </c>
      <c r="B433" s="1">
        <v>6872.96</v>
      </c>
    </row>
    <row r="434" spans="1:2" x14ac:dyDescent="0.2">
      <c r="A434" s="2">
        <v>39981</v>
      </c>
      <c r="B434" s="1">
        <v>7075.93</v>
      </c>
    </row>
    <row r="435" spans="1:2" x14ac:dyDescent="0.2">
      <c r="A435" s="2">
        <v>39982</v>
      </c>
      <c r="B435" s="1">
        <v>7051.77</v>
      </c>
    </row>
    <row r="436" spans="1:2" x14ac:dyDescent="0.2">
      <c r="A436" s="2">
        <v>39983</v>
      </c>
      <c r="B436" s="1">
        <v>7039.73</v>
      </c>
    </row>
    <row r="437" spans="1:2" x14ac:dyDescent="0.2">
      <c r="A437" s="2">
        <v>39986</v>
      </c>
      <c r="B437" s="1">
        <v>7057.26</v>
      </c>
    </row>
    <row r="438" spans="1:2" x14ac:dyDescent="0.2">
      <c r="A438" s="2">
        <v>39987</v>
      </c>
      <c r="B438" s="1">
        <v>7023.48</v>
      </c>
    </row>
    <row r="439" spans="1:2" x14ac:dyDescent="0.2">
      <c r="A439" s="2">
        <v>39988</v>
      </c>
      <c r="B439" s="1">
        <v>7025.89</v>
      </c>
    </row>
    <row r="440" spans="1:2" x14ac:dyDescent="0.2">
      <c r="A440" s="2">
        <v>39989</v>
      </c>
      <c r="B440" s="1">
        <v>7128.83</v>
      </c>
    </row>
    <row r="441" spans="1:2" x14ac:dyDescent="0.2">
      <c r="A441" s="2">
        <v>39990</v>
      </c>
      <c r="B441" s="1">
        <v>7163.04</v>
      </c>
    </row>
    <row r="442" spans="1:2" x14ac:dyDescent="0.2">
      <c r="A442" s="2">
        <v>39993</v>
      </c>
      <c r="B442" s="1">
        <v>7206.17</v>
      </c>
    </row>
    <row r="443" spans="1:2" x14ac:dyDescent="0.2">
      <c r="A443" s="2">
        <v>39994</v>
      </c>
      <c r="B443" s="1">
        <v>7162.18</v>
      </c>
    </row>
    <row r="444" spans="1:2" x14ac:dyDescent="0.2">
      <c r="A444" s="2">
        <v>39995</v>
      </c>
      <c r="B444" s="1">
        <v>7270.72</v>
      </c>
    </row>
    <row r="445" spans="1:2" x14ac:dyDescent="0.2">
      <c r="A445" s="2">
        <v>39996</v>
      </c>
      <c r="B445" s="1">
        <v>7498.34</v>
      </c>
    </row>
    <row r="446" spans="1:2" x14ac:dyDescent="0.2">
      <c r="A446" s="2">
        <v>39997</v>
      </c>
      <c r="B446" s="1">
        <v>7471.28</v>
      </c>
    </row>
    <row r="447" spans="1:2" x14ac:dyDescent="0.2">
      <c r="A447" s="2">
        <v>40000</v>
      </c>
      <c r="B447" s="1">
        <v>7538.49</v>
      </c>
    </row>
    <row r="448" spans="1:2" x14ac:dyDescent="0.2">
      <c r="A448" s="2">
        <v>40001</v>
      </c>
      <c r="B448" s="1">
        <v>7549.37</v>
      </c>
    </row>
    <row r="449" spans="1:2" x14ac:dyDescent="0.2">
      <c r="A449" s="2">
        <v>40002</v>
      </c>
      <c r="B449" s="1">
        <v>7476.11</v>
      </c>
    </row>
    <row r="450" spans="1:2" x14ac:dyDescent="0.2">
      <c r="A450" s="2">
        <v>40003</v>
      </c>
      <c r="B450" s="1">
        <v>7430.01</v>
      </c>
    </row>
    <row r="451" spans="1:2" x14ac:dyDescent="0.2">
      <c r="A451" s="2">
        <v>40004</v>
      </c>
      <c r="B451" s="1">
        <v>7502.66</v>
      </c>
    </row>
    <row r="452" spans="1:2" x14ac:dyDescent="0.2">
      <c r="A452" s="2">
        <v>40007</v>
      </c>
      <c r="B452" s="1">
        <v>7684.65</v>
      </c>
    </row>
    <row r="453" spans="1:2" x14ac:dyDescent="0.2">
      <c r="A453" s="2">
        <v>40008</v>
      </c>
      <c r="B453" s="1">
        <v>7631.66</v>
      </c>
    </row>
    <row r="454" spans="1:2" x14ac:dyDescent="0.2">
      <c r="A454" s="2">
        <v>40009</v>
      </c>
      <c r="B454" s="1">
        <v>7686.15</v>
      </c>
    </row>
    <row r="455" spans="1:2" x14ac:dyDescent="0.2">
      <c r="A455" s="2">
        <v>40010</v>
      </c>
      <c r="B455" s="1">
        <v>7715.42</v>
      </c>
    </row>
    <row r="456" spans="1:2" x14ac:dyDescent="0.2">
      <c r="A456" s="2">
        <v>40011</v>
      </c>
      <c r="B456" s="1">
        <v>7764.01</v>
      </c>
    </row>
    <row r="457" spans="1:2" x14ac:dyDescent="0.2">
      <c r="A457" s="2">
        <v>40014</v>
      </c>
      <c r="B457" s="1">
        <v>7710.64</v>
      </c>
    </row>
    <row r="458" spans="1:2" x14ac:dyDescent="0.2">
      <c r="A458" s="2">
        <v>40015</v>
      </c>
      <c r="B458" s="1">
        <v>7782.23</v>
      </c>
    </row>
    <row r="459" spans="1:2" x14ac:dyDescent="0.2">
      <c r="A459" s="2">
        <v>40016</v>
      </c>
      <c r="B459" s="1">
        <v>7802.81</v>
      </c>
    </row>
    <row r="460" spans="1:2" x14ac:dyDescent="0.2">
      <c r="A460" s="2">
        <v>40017</v>
      </c>
      <c r="B460" s="1">
        <v>7863.86</v>
      </c>
    </row>
    <row r="461" spans="1:2" x14ac:dyDescent="0.2">
      <c r="A461" s="2">
        <v>40018</v>
      </c>
      <c r="B461" s="1">
        <v>7783.39</v>
      </c>
    </row>
    <row r="462" spans="1:2" x14ac:dyDescent="0.2">
      <c r="A462" s="2">
        <v>40021</v>
      </c>
      <c r="B462" s="1">
        <v>7711.06</v>
      </c>
    </row>
    <row r="463" spans="1:2" x14ac:dyDescent="0.2">
      <c r="A463" s="2">
        <v>40022</v>
      </c>
      <c r="B463" s="1">
        <v>7674.77</v>
      </c>
    </row>
    <row r="464" spans="1:2" x14ac:dyDescent="0.2">
      <c r="A464" s="2">
        <v>40023</v>
      </c>
      <c r="B464" s="1">
        <v>7536.98</v>
      </c>
    </row>
    <row r="465" spans="1:2" x14ac:dyDescent="0.2">
      <c r="A465" s="2">
        <v>40024</v>
      </c>
      <c r="B465" s="1">
        <v>7491.76</v>
      </c>
    </row>
    <row r="466" spans="1:2" x14ac:dyDescent="0.2">
      <c r="A466" s="2">
        <v>40025</v>
      </c>
      <c r="B466" s="1">
        <v>7720.93</v>
      </c>
    </row>
    <row r="467" spans="1:2" x14ac:dyDescent="0.2">
      <c r="A467" s="2">
        <v>40028</v>
      </c>
      <c r="B467" s="1">
        <v>7716.99</v>
      </c>
    </row>
    <row r="468" spans="1:2" x14ac:dyDescent="0.2">
      <c r="A468" s="2">
        <v>40029</v>
      </c>
      <c r="B468" s="1">
        <v>7796.22</v>
      </c>
    </row>
    <row r="469" spans="1:2" x14ac:dyDescent="0.2">
      <c r="A469" s="2">
        <v>40030</v>
      </c>
      <c r="B469" s="1">
        <v>7834.69</v>
      </c>
    </row>
    <row r="470" spans="1:2" x14ac:dyDescent="0.2">
      <c r="A470" s="2">
        <v>40031</v>
      </c>
      <c r="B470" s="1">
        <v>7822.32</v>
      </c>
    </row>
    <row r="471" spans="1:2" x14ac:dyDescent="0.2">
      <c r="A471" s="2">
        <v>40032</v>
      </c>
      <c r="B471" s="1">
        <v>7872.23</v>
      </c>
    </row>
    <row r="472" spans="1:2" x14ac:dyDescent="0.2">
      <c r="A472" s="2">
        <v>40035</v>
      </c>
      <c r="B472" s="1">
        <v>8082.06</v>
      </c>
    </row>
    <row r="473" spans="1:2" x14ac:dyDescent="0.2">
      <c r="A473" s="2">
        <v>40036</v>
      </c>
      <c r="B473" s="1">
        <v>8044.5</v>
      </c>
    </row>
    <row r="474" spans="1:2" x14ac:dyDescent="0.2">
      <c r="A474" s="2">
        <v>40037</v>
      </c>
      <c r="B474" s="1">
        <v>8058.46</v>
      </c>
    </row>
    <row r="475" spans="1:2" x14ac:dyDescent="0.2">
      <c r="A475" s="2">
        <v>40038</v>
      </c>
      <c r="B475" s="1">
        <v>8011.31</v>
      </c>
    </row>
    <row r="476" spans="1:2" x14ac:dyDescent="0.2">
      <c r="A476" s="2">
        <v>40039</v>
      </c>
      <c r="B476" s="1">
        <v>8011.31</v>
      </c>
    </row>
    <row r="477" spans="1:2" x14ac:dyDescent="0.2">
      <c r="A477" s="2">
        <v>40042</v>
      </c>
      <c r="B477" s="1">
        <v>7932.55</v>
      </c>
    </row>
    <row r="478" spans="1:2" x14ac:dyDescent="0.2">
      <c r="A478" s="2">
        <v>40043</v>
      </c>
      <c r="B478" s="1">
        <v>7995.1</v>
      </c>
    </row>
    <row r="479" spans="1:2" x14ac:dyDescent="0.2">
      <c r="A479" s="2">
        <v>40044</v>
      </c>
      <c r="B479" s="1">
        <v>7952.7</v>
      </c>
    </row>
    <row r="480" spans="1:2" x14ac:dyDescent="0.2">
      <c r="A480" s="2">
        <v>40045</v>
      </c>
      <c r="B480" s="1">
        <v>7973.45</v>
      </c>
    </row>
    <row r="481" spans="1:2" x14ac:dyDescent="0.2">
      <c r="A481" s="2">
        <v>40046</v>
      </c>
      <c r="B481" s="1">
        <v>8107.94</v>
      </c>
    </row>
    <row r="482" spans="1:2" x14ac:dyDescent="0.2">
      <c r="A482" s="2">
        <v>40049</v>
      </c>
      <c r="B482" s="1">
        <v>8287</v>
      </c>
    </row>
    <row r="483" spans="1:2" x14ac:dyDescent="0.2">
      <c r="A483" s="2">
        <v>40050</v>
      </c>
      <c r="B483" s="1">
        <v>8246.7199999999993</v>
      </c>
    </row>
    <row r="484" spans="1:2" x14ac:dyDescent="0.2">
      <c r="A484" s="2">
        <v>40051</v>
      </c>
      <c r="B484" s="1">
        <v>8319.74</v>
      </c>
    </row>
    <row r="485" spans="1:2" x14ac:dyDescent="0.2">
      <c r="A485" s="2">
        <v>40052</v>
      </c>
      <c r="B485" s="1">
        <v>8315.16</v>
      </c>
    </row>
    <row r="486" spans="1:2" x14ac:dyDescent="0.2">
      <c r="A486" s="2">
        <v>40053</v>
      </c>
      <c r="B486" s="1">
        <v>8541.2199999999993</v>
      </c>
    </row>
    <row r="487" spans="1:2" x14ac:dyDescent="0.2">
      <c r="A487" s="2">
        <v>40056</v>
      </c>
      <c r="B487" s="1">
        <v>8675.67</v>
      </c>
    </row>
    <row r="488" spans="1:2" x14ac:dyDescent="0.2">
      <c r="A488" s="2">
        <v>40057</v>
      </c>
      <c r="B488" s="1">
        <v>8769.24</v>
      </c>
    </row>
    <row r="489" spans="1:2" x14ac:dyDescent="0.2">
      <c r="A489" s="2">
        <v>40058</v>
      </c>
      <c r="B489" s="1">
        <v>8878.64</v>
      </c>
    </row>
    <row r="490" spans="1:2" x14ac:dyDescent="0.2">
      <c r="A490" s="2">
        <v>40059</v>
      </c>
      <c r="B490" s="1">
        <v>8817.6</v>
      </c>
    </row>
    <row r="491" spans="1:2" x14ac:dyDescent="0.2">
      <c r="A491" s="2">
        <v>40060</v>
      </c>
      <c r="B491" s="1">
        <v>9002.67</v>
      </c>
    </row>
    <row r="492" spans="1:2" x14ac:dyDescent="0.2">
      <c r="A492" s="2">
        <v>40063</v>
      </c>
      <c r="B492" s="1">
        <v>8935.86</v>
      </c>
    </row>
    <row r="493" spans="1:2" x14ac:dyDescent="0.2">
      <c r="A493" s="2">
        <v>40064</v>
      </c>
      <c r="B493" s="1">
        <v>8821.56</v>
      </c>
    </row>
    <row r="494" spans="1:2" x14ac:dyDescent="0.2">
      <c r="A494" s="2">
        <v>40065</v>
      </c>
      <c r="B494" s="1">
        <v>9084.98</v>
      </c>
    </row>
    <row r="495" spans="1:2" x14ac:dyDescent="0.2">
      <c r="A495" s="2">
        <v>40066</v>
      </c>
      <c r="B495" s="1">
        <v>8996.19</v>
      </c>
    </row>
    <row r="496" spans="1:2" x14ac:dyDescent="0.2">
      <c r="A496" s="2">
        <v>40067</v>
      </c>
      <c r="B496" s="1">
        <v>9058.77</v>
      </c>
    </row>
    <row r="497" spans="1:2" x14ac:dyDescent="0.2">
      <c r="A497" s="2">
        <v>40070</v>
      </c>
      <c r="B497" s="1">
        <v>9075.26</v>
      </c>
    </row>
    <row r="498" spans="1:2" x14ac:dyDescent="0.2">
      <c r="A498" s="2">
        <v>40071</v>
      </c>
      <c r="B498" s="1">
        <v>9029.4500000000007</v>
      </c>
    </row>
    <row r="499" spans="1:2" x14ac:dyDescent="0.2">
      <c r="A499" s="2">
        <v>40072</v>
      </c>
      <c r="B499" s="1">
        <v>9137.06</v>
      </c>
    </row>
    <row r="500" spans="1:2" x14ac:dyDescent="0.2">
      <c r="A500" s="2">
        <v>40073</v>
      </c>
      <c r="B500" s="1">
        <v>9234.23</v>
      </c>
    </row>
    <row r="501" spans="1:2" x14ac:dyDescent="0.2">
      <c r="A501" s="2">
        <v>40074</v>
      </c>
      <c r="B501" s="1">
        <v>9436.82</v>
      </c>
    </row>
    <row r="502" spans="1:2" x14ac:dyDescent="0.2">
      <c r="A502" s="2">
        <v>40077</v>
      </c>
      <c r="B502" s="1">
        <v>9436.82</v>
      </c>
    </row>
    <row r="503" spans="1:2" x14ac:dyDescent="0.2">
      <c r="A503" s="2">
        <v>40078</v>
      </c>
      <c r="B503" s="1">
        <v>9436.82</v>
      </c>
    </row>
    <row r="504" spans="1:2" x14ac:dyDescent="0.2">
      <c r="A504" s="2">
        <v>40079</v>
      </c>
      <c r="B504" s="1">
        <v>9436.82</v>
      </c>
    </row>
    <row r="505" spans="1:2" x14ac:dyDescent="0.2">
      <c r="A505" s="2">
        <v>40080</v>
      </c>
      <c r="B505" s="1">
        <v>9713.83</v>
      </c>
    </row>
    <row r="506" spans="1:2" x14ac:dyDescent="0.2">
      <c r="A506" s="2">
        <v>40081</v>
      </c>
      <c r="B506" s="1">
        <v>9664.25</v>
      </c>
    </row>
    <row r="507" spans="1:2" x14ac:dyDescent="0.2">
      <c r="A507" s="2">
        <v>40084</v>
      </c>
      <c r="B507" s="1">
        <v>9409.58</v>
      </c>
    </row>
    <row r="508" spans="1:2" x14ac:dyDescent="0.2">
      <c r="A508" s="2">
        <v>40085</v>
      </c>
      <c r="B508" s="1">
        <v>9475.48</v>
      </c>
    </row>
    <row r="509" spans="1:2" x14ac:dyDescent="0.2">
      <c r="A509" s="2">
        <v>40086</v>
      </c>
      <c r="B509" s="1">
        <v>9349.67</v>
      </c>
    </row>
    <row r="510" spans="1:2" x14ac:dyDescent="0.2">
      <c r="A510" s="2">
        <v>40087</v>
      </c>
      <c r="B510" s="1">
        <v>9301.18</v>
      </c>
    </row>
    <row r="511" spans="1:2" x14ac:dyDescent="0.2">
      <c r="A511" s="2">
        <v>40088</v>
      </c>
      <c r="B511" s="1">
        <v>9455.15</v>
      </c>
    </row>
    <row r="512" spans="1:2" x14ac:dyDescent="0.2">
      <c r="A512" s="2">
        <v>40091</v>
      </c>
      <c r="B512" s="1">
        <v>9487.9500000000007</v>
      </c>
    </row>
    <row r="513" spans="1:2" x14ac:dyDescent="0.2">
      <c r="A513" s="2">
        <v>40092</v>
      </c>
      <c r="B513" s="1">
        <v>9643.11</v>
      </c>
    </row>
    <row r="514" spans="1:2" x14ac:dyDescent="0.2">
      <c r="A514" s="2">
        <v>40093</v>
      </c>
      <c r="B514" s="1">
        <v>9836.5</v>
      </c>
    </row>
    <row r="515" spans="1:2" x14ac:dyDescent="0.2">
      <c r="A515" s="2">
        <v>40094</v>
      </c>
      <c r="B515" s="1">
        <v>9740.8700000000008</v>
      </c>
    </row>
    <row r="516" spans="1:2" x14ac:dyDescent="0.2">
      <c r="A516" s="2">
        <v>40095</v>
      </c>
      <c r="B516" s="1">
        <v>9768.6299999999992</v>
      </c>
    </row>
    <row r="517" spans="1:2" x14ac:dyDescent="0.2">
      <c r="A517" s="2">
        <v>40098</v>
      </c>
      <c r="B517" s="1">
        <v>9642.56</v>
      </c>
    </row>
    <row r="518" spans="1:2" x14ac:dyDescent="0.2">
      <c r="A518" s="2">
        <v>40099</v>
      </c>
      <c r="B518" s="1">
        <v>9686.23</v>
      </c>
    </row>
    <row r="519" spans="1:2" x14ac:dyDescent="0.2">
      <c r="A519" s="2">
        <v>40100</v>
      </c>
      <c r="B519" s="1">
        <v>9804.61</v>
      </c>
    </row>
    <row r="520" spans="1:2" x14ac:dyDescent="0.2">
      <c r="A520" s="2">
        <v>40101</v>
      </c>
      <c r="B520" s="1">
        <v>9845.73</v>
      </c>
    </row>
    <row r="521" spans="1:2" x14ac:dyDescent="0.2">
      <c r="A521" s="2">
        <v>40102</v>
      </c>
      <c r="B521" s="1">
        <v>9838.1200000000008</v>
      </c>
    </row>
    <row r="522" spans="1:2" x14ac:dyDescent="0.2">
      <c r="A522" s="2">
        <v>40105</v>
      </c>
      <c r="B522" s="1">
        <v>9411.2900000000009</v>
      </c>
    </row>
    <row r="523" spans="1:2" x14ac:dyDescent="0.2">
      <c r="A523" s="2">
        <v>40106</v>
      </c>
      <c r="B523" s="1">
        <v>9569.06</v>
      </c>
    </row>
    <row r="524" spans="1:2" x14ac:dyDescent="0.2">
      <c r="A524" s="2">
        <v>40107</v>
      </c>
      <c r="B524" s="1">
        <v>9247.7800000000007</v>
      </c>
    </row>
    <row r="525" spans="1:2" x14ac:dyDescent="0.2">
      <c r="A525" s="2">
        <v>40108</v>
      </c>
      <c r="B525" s="1">
        <v>9154</v>
      </c>
    </row>
    <row r="526" spans="1:2" x14ac:dyDescent="0.2">
      <c r="A526" s="2">
        <v>40109</v>
      </c>
      <c r="B526" s="1">
        <v>9150.85</v>
      </c>
    </row>
    <row r="527" spans="1:2" x14ac:dyDescent="0.2">
      <c r="A527" s="2">
        <v>40112</v>
      </c>
      <c r="B527" s="1">
        <v>9347.93</v>
      </c>
    </row>
    <row r="528" spans="1:2" x14ac:dyDescent="0.2">
      <c r="A528" s="2">
        <v>40113</v>
      </c>
      <c r="B528" s="1">
        <v>9330.56</v>
      </c>
    </row>
    <row r="529" spans="1:2" x14ac:dyDescent="0.2">
      <c r="A529" s="2">
        <v>40114</v>
      </c>
      <c r="B529" s="1">
        <v>9251.84</v>
      </c>
    </row>
    <row r="530" spans="1:2" x14ac:dyDescent="0.2">
      <c r="A530" s="2">
        <v>40115</v>
      </c>
      <c r="B530" s="1">
        <v>9169</v>
      </c>
    </row>
    <row r="531" spans="1:2" x14ac:dyDescent="0.2">
      <c r="A531" s="2">
        <v>40116</v>
      </c>
      <c r="B531" s="1">
        <v>9256.94</v>
      </c>
    </row>
    <row r="532" spans="1:2" x14ac:dyDescent="0.2">
      <c r="A532" s="2">
        <v>40119</v>
      </c>
      <c r="B532" s="1">
        <v>8872.4</v>
      </c>
    </row>
    <row r="533" spans="1:2" x14ac:dyDescent="0.2">
      <c r="A533" s="2">
        <v>40120</v>
      </c>
      <c r="B533" s="1">
        <v>8938.99</v>
      </c>
    </row>
    <row r="534" spans="1:2" x14ac:dyDescent="0.2">
      <c r="A534" s="2">
        <v>40121</v>
      </c>
      <c r="B534" s="1">
        <v>9123.83</v>
      </c>
    </row>
    <row r="535" spans="1:2" x14ac:dyDescent="0.2">
      <c r="A535" s="2">
        <v>40122</v>
      </c>
      <c r="B535" s="1">
        <v>9112.1</v>
      </c>
    </row>
    <row r="536" spans="1:2" x14ac:dyDescent="0.2">
      <c r="A536" s="2">
        <v>40123</v>
      </c>
      <c r="B536" s="1">
        <v>8936.48</v>
      </c>
    </row>
    <row r="537" spans="1:2" x14ac:dyDescent="0.2">
      <c r="A537" s="2">
        <v>40126</v>
      </c>
      <c r="B537" s="1">
        <v>8936.48</v>
      </c>
    </row>
    <row r="538" spans="1:2" x14ac:dyDescent="0.2">
      <c r="A538" s="2">
        <v>40127</v>
      </c>
      <c r="B538" s="1">
        <v>8734.2199999999993</v>
      </c>
    </row>
    <row r="539" spans="1:2" x14ac:dyDescent="0.2">
      <c r="A539" s="2">
        <v>40128</v>
      </c>
      <c r="B539" s="1">
        <v>8928.89</v>
      </c>
    </row>
    <row r="540" spans="1:2" x14ac:dyDescent="0.2">
      <c r="A540" s="2">
        <v>40129</v>
      </c>
      <c r="B540" s="1">
        <v>8924.24</v>
      </c>
    </row>
    <row r="541" spans="1:2" x14ac:dyDescent="0.2">
      <c r="A541" s="2">
        <v>40130</v>
      </c>
      <c r="B541" s="1">
        <v>9056.68</v>
      </c>
    </row>
    <row r="542" spans="1:2" x14ac:dyDescent="0.2">
      <c r="A542" s="2">
        <v>40133</v>
      </c>
      <c r="B542" s="1">
        <v>9304.31</v>
      </c>
    </row>
    <row r="543" spans="1:2" x14ac:dyDescent="0.2">
      <c r="A543" s="2">
        <v>40134</v>
      </c>
      <c r="B543" s="1">
        <v>9293.5</v>
      </c>
    </row>
    <row r="544" spans="1:2" x14ac:dyDescent="0.2">
      <c r="A544" s="2">
        <v>40135</v>
      </c>
      <c r="B544" s="1">
        <v>9144.76</v>
      </c>
    </row>
    <row r="545" spans="1:2" x14ac:dyDescent="0.2">
      <c r="A545" s="2">
        <v>40136</v>
      </c>
      <c r="B545" s="1">
        <v>9251.19</v>
      </c>
    </row>
    <row r="546" spans="1:2" x14ac:dyDescent="0.2">
      <c r="A546" s="2">
        <v>40137</v>
      </c>
      <c r="B546" s="1">
        <v>9306.36</v>
      </c>
    </row>
    <row r="547" spans="1:2" x14ac:dyDescent="0.2">
      <c r="A547" s="2">
        <v>40140</v>
      </c>
      <c r="B547" s="1">
        <v>9221.9599999999991</v>
      </c>
    </row>
    <row r="548" spans="1:2" x14ac:dyDescent="0.2">
      <c r="A548" s="2">
        <v>40141</v>
      </c>
      <c r="B548" s="1">
        <v>9233.7000000000007</v>
      </c>
    </row>
    <row r="549" spans="1:2" x14ac:dyDescent="0.2">
      <c r="A549" s="2">
        <v>40142</v>
      </c>
      <c r="B549" s="1">
        <v>9204.57</v>
      </c>
    </row>
    <row r="550" spans="1:2" x14ac:dyDescent="0.2">
      <c r="A550" s="2">
        <v>40143</v>
      </c>
      <c r="B550" s="1">
        <v>9206.2099999999991</v>
      </c>
    </row>
    <row r="551" spans="1:2" x14ac:dyDescent="0.2">
      <c r="A551" s="2">
        <v>40144</v>
      </c>
      <c r="B551" s="1">
        <v>9206.2099999999991</v>
      </c>
    </row>
    <row r="552" spans="1:2" x14ac:dyDescent="0.2">
      <c r="A552" s="2">
        <v>40147</v>
      </c>
      <c r="B552" s="1">
        <v>9206.2099999999991</v>
      </c>
    </row>
    <row r="553" spans="1:2" x14ac:dyDescent="0.2">
      <c r="A553" s="2">
        <v>40148</v>
      </c>
      <c r="B553" s="1">
        <v>9013.0400000000009</v>
      </c>
    </row>
    <row r="554" spans="1:2" x14ac:dyDescent="0.2">
      <c r="A554" s="2">
        <v>40149</v>
      </c>
      <c r="B554" s="1">
        <v>9087.7000000000007</v>
      </c>
    </row>
    <row r="555" spans="1:2" x14ac:dyDescent="0.2">
      <c r="A555" s="2">
        <v>40150</v>
      </c>
      <c r="B555" s="1">
        <v>9096.23</v>
      </c>
    </row>
    <row r="556" spans="1:2" x14ac:dyDescent="0.2">
      <c r="A556" s="2">
        <v>40151</v>
      </c>
      <c r="B556" s="1">
        <v>9009.1299999999992</v>
      </c>
    </row>
    <row r="557" spans="1:2" x14ac:dyDescent="0.2">
      <c r="A557" s="2">
        <v>40154</v>
      </c>
      <c r="B557" s="1">
        <v>8979.41</v>
      </c>
    </row>
    <row r="558" spans="1:2" x14ac:dyDescent="0.2">
      <c r="A558" s="2">
        <v>40155</v>
      </c>
      <c r="B558" s="1">
        <v>8830.5400000000009</v>
      </c>
    </row>
    <row r="559" spans="1:2" x14ac:dyDescent="0.2">
      <c r="A559" s="2">
        <v>40156</v>
      </c>
      <c r="B559" s="1">
        <v>8905.43</v>
      </c>
    </row>
    <row r="560" spans="1:2" x14ac:dyDescent="0.2">
      <c r="A560" s="2">
        <v>40157</v>
      </c>
      <c r="B560" s="1">
        <v>8999.39</v>
      </c>
    </row>
    <row r="561" spans="1:2" x14ac:dyDescent="0.2">
      <c r="A561" s="2">
        <v>40158</v>
      </c>
      <c r="B561" s="1">
        <v>9037.2999999999993</v>
      </c>
    </row>
    <row r="562" spans="1:2" x14ac:dyDescent="0.2">
      <c r="A562" s="2">
        <v>40161</v>
      </c>
      <c r="B562" s="1">
        <v>9280.16</v>
      </c>
    </row>
    <row r="563" spans="1:2" x14ac:dyDescent="0.2">
      <c r="A563" s="2">
        <v>40162</v>
      </c>
      <c r="B563" s="1">
        <v>9258.98</v>
      </c>
    </row>
    <row r="564" spans="1:2" x14ac:dyDescent="0.2">
      <c r="A564" s="2">
        <v>40163</v>
      </c>
      <c r="B564" s="1">
        <v>9266.14</v>
      </c>
    </row>
    <row r="565" spans="1:2" x14ac:dyDescent="0.2">
      <c r="A565" s="2">
        <v>40164</v>
      </c>
      <c r="B565" s="1">
        <v>9227.18</v>
      </c>
    </row>
    <row r="566" spans="1:2" x14ac:dyDescent="0.2">
      <c r="A566" s="2">
        <v>40165</v>
      </c>
      <c r="B566" s="1">
        <v>9183.73</v>
      </c>
    </row>
    <row r="567" spans="1:2" x14ac:dyDescent="0.2">
      <c r="A567" s="2">
        <v>40168</v>
      </c>
      <c r="B567" s="1">
        <v>9233.6</v>
      </c>
    </row>
    <row r="568" spans="1:2" x14ac:dyDescent="0.2">
      <c r="A568" s="2">
        <v>40169</v>
      </c>
      <c r="B568" s="1">
        <v>9332.4699999999993</v>
      </c>
    </row>
    <row r="569" spans="1:2" x14ac:dyDescent="0.2">
      <c r="A569" s="2">
        <v>40170</v>
      </c>
      <c r="B569" s="1">
        <v>9305.7099999999991</v>
      </c>
    </row>
    <row r="570" spans="1:2" x14ac:dyDescent="0.2">
      <c r="A570" s="2">
        <v>40171</v>
      </c>
      <c r="B570" s="1">
        <v>9422.23</v>
      </c>
    </row>
    <row r="571" spans="1:2" x14ac:dyDescent="0.2">
      <c r="A571" s="2">
        <v>40172</v>
      </c>
      <c r="B571" s="1">
        <v>9422.23</v>
      </c>
    </row>
    <row r="572" spans="1:2" x14ac:dyDescent="0.2">
      <c r="A572" s="2">
        <v>40175</v>
      </c>
      <c r="B572" s="1">
        <v>9422.23</v>
      </c>
    </row>
    <row r="573" spans="1:2" x14ac:dyDescent="0.2">
      <c r="A573" s="2">
        <v>40176</v>
      </c>
      <c r="B573" s="1">
        <v>9410.66</v>
      </c>
    </row>
    <row r="574" spans="1:2" x14ac:dyDescent="0.2">
      <c r="A574" s="2">
        <v>40177</v>
      </c>
      <c r="B574" s="1">
        <v>9507.9500000000007</v>
      </c>
    </row>
    <row r="575" spans="1:2" x14ac:dyDescent="0.2">
      <c r="A575" s="2">
        <v>40178</v>
      </c>
      <c r="B575" s="1">
        <v>9386.92</v>
      </c>
    </row>
    <row r="576" spans="1:2" x14ac:dyDescent="0.2">
      <c r="A576" s="2">
        <v>40179</v>
      </c>
      <c r="B576" s="1">
        <v>9386.92</v>
      </c>
    </row>
    <row r="577" spans="1:2" x14ac:dyDescent="0.2">
      <c r="A577" s="2">
        <v>40182</v>
      </c>
      <c r="B577" s="1">
        <v>9437.85</v>
      </c>
    </row>
    <row r="578" spans="1:2" x14ac:dyDescent="0.2">
      <c r="A578" s="2">
        <v>40183</v>
      </c>
      <c r="B578" s="1">
        <v>9659.27</v>
      </c>
    </row>
    <row r="579" spans="1:2" x14ac:dyDescent="0.2">
      <c r="A579" s="2">
        <v>40184</v>
      </c>
      <c r="B579" s="1">
        <v>9727.36</v>
      </c>
    </row>
    <row r="580" spans="1:2" x14ac:dyDescent="0.2">
      <c r="A580" s="2">
        <v>40185</v>
      </c>
      <c r="B580" s="1">
        <v>9737.4699999999993</v>
      </c>
    </row>
    <row r="581" spans="1:2" x14ac:dyDescent="0.2">
      <c r="A581" s="2">
        <v>40186</v>
      </c>
      <c r="B581" s="1">
        <v>9776.2099999999991</v>
      </c>
    </row>
    <row r="582" spans="1:2" x14ac:dyDescent="0.2">
      <c r="A582" s="2">
        <v>40189</v>
      </c>
      <c r="B582" s="1">
        <v>9797</v>
      </c>
    </row>
    <row r="583" spans="1:2" x14ac:dyDescent="0.2">
      <c r="A583" s="2">
        <v>40190</v>
      </c>
      <c r="B583" s="1">
        <v>9778.36</v>
      </c>
    </row>
    <row r="584" spans="1:2" x14ac:dyDescent="0.2">
      <c r="A584" s="2">
        <v>40191</v>
      </c>
      <c r="B584" s="1">
        <v>9784.85</v>
      </c>
    </row>
    <row r="585" spans="1:2" x14ac:dyDescent="0.2">
      <c r="A585" s="2">
        <v>40192</v>
      </c>
      <c r="B585" s="1">
        <v>9802.4500000000007</v>
      </c>
    </row>
    <row r="586" spans="1:2" x14ac:dyDescent="0.2">
      <c r="A586" s="2">
        <v>40193</v>
      </c>
      <c r="B586" s="1">
        <v>9923.14</v>
      </c>
    </row>
    <row r="587" spans="1:2" x14ac:dyDescent="0.2">
      <c r="A587" s="2">
        <v>40196</v>
      </c>
      <c r="B587" s="1">
        <v>9895.4599999999991</v>
      </c>
    </row>
    <row r="588" spans="1:2" x14ac:dyDescent="0.2">
      <c r="A588" s="2">
        <v>40197</v>
      </c>
      <c r="B588" s="1">
        <v>9954.41</v>
      </c>
    </row>
    <row r="589" spans="1:2" x14ac:dyDescent="0.2">
      <c r="A589" s="2">
        <v>40198</v>
      </c>
      <c r="B589" s="1">
        <v>9904.74</v>
      </c>
    </row>
    <row r="590" spans="1:2" x14ac:dyDescent="0.2">
      <c r="A590" s="2">
        <v>40199</v>
      </c>
      <c r="B590" s="1">
        <v>9753.84</v>
      </c>
    </row>
    <row r="591" spans="1:2" x14ac:dyDescent="0.2">
      <c r="A591" s="2">
        <v>40200</v>
      </c>
      <c r="B591" s="1">
        <v>9774.07</v>
      </c>
    </row>
    <row r="592" spans="1:2" x14ac:dyDescent="0.2">
      <c r="A592" s="2">
        <v>40203</v>
      </c>
      <c r="B592" s="1">
        <v>9689.2000000000007</v>
      </c>
    </row>
    <row r="593" spans="1:2" x14ac:dyDescent="0.2">
      <c r="A593" s="2">
        <v>40204</v>
      </c>
      <c r="B593" s="1">
        <v>9666.48</v>
      </c>
    </row>
    <row r="594" spans="1:2" x14ac:dyDescent="0.2">
      <c r="A594" s="2">
        <v>40205</v>
      </c>
      <c r="B594" s="1">
        <v>9603.5499999999993</v>
      </c>
    </row>
    <row r="595" spans="1:2" x14ac:dyDescent="0.2">
      <c r="A595" s="2">
        <v>40206</v>
      </c>
      <c r="B595" s="1">
        <v>9578.81</v>
      </c>
    </row>
    <row r="596" spans="1:2" x14ac:dyDescent="0.2">
      <c r="A596" s="2">
        <v>40207</v>
      </c>
      <c r="B596" s="1">
        <v>9614.19</v>
      </c>
    </row>
    <row r="597" spans="1:2" x14ac:dyDescent="0.2">
      <c r="A597" s="2">
        <v>40210</v>
      </c>
      <c r="B597" s="1">
        <v>9591.5</v>
      </c>
    </row>
    <row r="598" spans="1:2" x14ac:dyDescent="0.2">
      <c r="A598" s="2">
        <v>40211</v>
      </c>
      <c r="B598" s="1">
        <v>9595.24</v>
      </c>
    </row>
    <row r="599" spans="1:2" x14ac:dyDescent="0.2">
      <c r="A599" s="2">
        <v>40212</v>
      </c>
      <c r="B599" s="1">
        <v>9627.6299999999992</v>
      </c>
    </row>
    <row r="600" spans="1:2" x14ac:dyDescent="0.2">
      <c r="A600" s="2">
        <v>40213</v>
      </c>
      <c r="B600" s="1">
        <v>9769.73</v>
      </c>
    </row>
    <row r="601" spans="1:2" x14ac:dyDescent="0.2">
      <c r="A601" s="2">
        <v>40214</v>
      </c>
      <c r="B601" s="1">
        <v>9769.73</v>
      </c>
    </row>
    <row r="602" spans="1:2" x14ac:dyDescent="0.2">
      <c r="A602" s="2">
        <v>40217</v>
      </c>
      <c r="B602" s="1">
        <v>9809.98</v>
      </c>
    </row>
    <row r="603" spans="1:2" x14ac:dyDescent="0.2">
      <c r="A603" s="2">
        <v>40218</v>
      </c>
      <c r="B603" s="1">
        <v>9786.4599999999991</v>
      </c>
    </row>
    <row r="604" spans="1:2" x14ac:dyDescent="0.2">
      <c r="A604" s="2">
        <v>40219</v>
      </c>
      <c r="B604" s="1">
        <v>9732.7800000000007</v>
      </c>
    </row>
    <row r="605" spans="1:2" x14ac:dyDescent="0.2">
      <c r="A605" s="2">
        <v>40220</v>
      </c>
      <c r="B605" s="1">
        <v>9802.7999999999993</v>
      </c>
    </row>
    <row r="606" spans="1:2" x14ac:dyDescent="0.2">
      <c r="A606" s="2">
        <v>40221</v>
      </c>
      <c r="B606" s="1">
        <v>9805.8700000000008</v>
      </c>
    </row>
    <row r="607" spans="1:2" x14ac:dyDescent="0.2">
      <c r="A607" s="2">
        <v>40224</v>
      </c>
      <c r="B607" s="1">
        <v>9701.81</v>
      </c>
    </row>
    <row r="608" spans="1:2" x14ac:dyDescent="0.2">
      <c r="A608" s="2">
        <v>40225</v>
      </c>
      <c r="B608" s="1">
        <v>9769.68</v>
      </c>
    </row>
    <row r="609" spans="1:2" x14ac:dyDescent="0.2">
      <c r="A609" s="2">
        <v>40226</v>
      </c>
      <c r="B609" s="1">
        <v>9867.09</v>
      </c>
    </row>
    <row r="610" spans="1:2" x14ac:dyDescent="0.2">
      <c r="A610" s="2">
        <v>40227</v>
      </c>
      <c r="B610" s="1">
        <v>9901.11</v>
      </c>
    </row>
    <row r="611" spans="1:2" x14ac:dyDescent="0.2">
      <c r="A611" s="2">
        <v>40228</v>
      </c>
      <c r="B611" s="1">
        <v>9902.6200000000008</v>
      </c>
    </row>
    <row r="612" spans="1:2" x14ac:dyDescent="0.2">
      <c r="A612" s="2">
        <v>40231</v>
      </c>
      <c r="B612" s="1">
        <v>9953.07</v>
      </c>
    </row>
    <row r="613" spans="1:2" x14ac:dyDescent="0.2">
      <c r="A613" s="2">
        <v>40232</v>
      </c>
      <c r="B613" s="1">
        <v>9823.57</v>
      </c>
    </row>
    <row r="614" spans="1:2" x14ac:dyDescent="0.2">
      <c r="A614" s="2">
        <v>40233</v>
      </c>
      <c r="B614" s="1">
        <v>9686.18</v>
      </c>
    </row>
    <row r="615" spans="1:2" x14ac:dyDescent="0.2">
      <c r="A615" s="2">
        <v>40234</v>
      </c>
      <c r="B615" s="1">
        <v>9667.17</v>
      </c>
    </row>
    <row r="616" spans="1:2" x14ac:dyDescent="0.2">
      <c r="A616" s="2">
        <v>40235</v>
      </c>
      <c r="B616" s="1">
        <v>9667.17</v>
      </c>
    </row>
    <row r="617" spans="1:2" x14ac:dyDescent="0.2">
      <c r="A617" s="2">
        <v>40238</v>
      </c>
      <c r="B617" s="1">
        <v>9498.56</v>
      </c>
    </row>
    <row r="618" spans="1:2" x14ac:dyDescent="0.2">
      <c r="A618" s="2">
        <v>40239</v>
      </c>
      <c r="B618" s="1">
        <v>9546.3799999999992</v>
      </c>
    </row>
    <row r="619" spans="1:2" x14ac:dyDescent="0.2">
      <c r="A619" s="2">
        <v>40240</v>
      </c>
      <c r="B619" s="1">
        <v>9419.43</v>
      </c>
    </row>
    <row r="620" spans="1:2" x14ac:dyDescent="0.2">
      <c r="A620" s="2">
        <v>40241</v>
      </c>
      <c r="B620" s="1">
        <v>9511.5300000000007</v>
      </c>
    </row>
    <row r="621" spans="1:2" x14ac:dyDescent="0.2">
      <c r="A621" s="2">
        <v>40242</v>
      </c>
      <c r="B621" s="1">
        <v>9626.2900000000009</v>
      </c>
    </row>
    <row r="622" spans="1:2" x14ac:dyDescent="0.2">
      <c r="A622" s="2">
        <v>40245</v>
      </c>
      <c r="B622" s="1">
        <v>9740.19</v>
      </c>
    </row>
    <row r="623" spans="1:2" x14ac:dyDescent="0.2">
      <c r="A623" s="2">
        <v>40246</v>
      </c>
      <c r="B623" s="1">
        <v>9787.0300000000007</v>
      </c>
    </row>
    <row r="624" spans="1:2" x14ac:dyDescent="0.2">
      <c r="A624" s="2">
        <v>40247</v>
      </c>
      <c r="B624" s="1">
        <v>9767.41</v>
      </c>
    </row>
    <row r="625" spans="1:2" x14ac:dyDescent="0.2">
      <c r="A625" s="2">
        <v>40248</v>
      </c>
      <c r="B625" s="1">
        <v>9784.98</v>
      </c>
    </row>
    <row r="626" spans="1:2" x14ac:dyDescent="0.2">
      <c r="A626" s="2">
        <v>40249</v>
      </c>
      <c r="B626" s="1">
        <v>10025.99</v>
      </c>
    </row>
    <row r="627" spans="1:2" x14ac:dyDescent="0.2">
      <c r="A627" s="2">
        <v>40252</v>
      </c>
      <c r="B627" s="1">
        <v>10104.5</v>
      </c>
    </row>
    <row r="628" spans="1:2" x14ac:dyDescent="0.2">
      <c r="A628" s="2">
        <v>40253</v>
      </c>
      <c r="B628" s="1">
        <v>10017.709999999999</v>
      </c>
    </row>
    <row r="629" spans="1:2" x14ac:dyDescent="0.2">
      <c r="A629" s="2">
        <v>40254</v>
      </c>
      <c r="B629" s="1">
        <v>9981.48</v>
      </c>
    </row>
    <row r="630" spans="1:2" x14ac:dyDescent="0.2">
      <c r="A630" s="2">
        <v>40255</v>
      </c>
      <c r="B630" s="1">
        <v>10007.870000000001</v>
      </c>
    </row>
    <row r="631" spans="1:2" x14ac:dyDescent="0.2">
      <c r="A631" s="2">
        <v>40256</v>
      </c>
      <c r="B631" s="1">
        <v>10000.93</v>
      </c>
    </row>
    <row r="632" spans="1:2" x14ac:dyDescent="0.2">
      <c r="A632" s="2">
        <v>40259</v>
      </c>
      <c r="B632" s="1">
        <v>9963.35</v>
      </c>
    </row>
    <row r="633" spans="1:2" x14ac:dyDescent="0.2">
      <c r="A633" s="2">
        <v>40260</v>
      </c>
      <c r="B633" s="1">
        <v>9963.35</v>
      </c>
    </row>
    <row r="634" spans="1:2" x14ac:dyDescent="0.2">
      <c r="A634" s="2">
        <v>40261</v>
      </c>
      <c r="B634" s="1">
        <v>10146.27</v>
      </c>
    </row>
    <row r="635" spans="1:2" x14ac:dyDescent="0.2">
      <c r="A635" s="2">
        <v>40262</v>
      </c>
      <c r="B635" s="1">
        <v>10127.030000000001</v>
      </c>
    </row>
    <row r="636" spans="1:2" x14ac:dyDescent="0.2">
      <c r="A636" s="2">
        <v>40263</v>
      </c>
      <c r="B636" s="1">
        <v>10137.93</v>
      </c>
    </row>
    <row r="637" spans="1:2" x14ac:dyDescent="0.2">
      <c r="A637" s="2">
        <v>40266</v>
      </c>
      <c r="B637" s="1">
        <v>10056.459999999999</v>
      </c>
    </row>
    <row r="638" spans="1:2" x14ac:dyDescent="0.2">
      <c r="A638" s="2">
        <v>40267</v>
      </c>
      <c r="B638" s="1">
        <v>10073.76</v>
      </c>
    </row>
    <row r="639" spans="1:2" x14ac:dyDescent="0.2">
      <c r="A639" s="2">
        <v>40268</v>
      </c>
      <c r="B639" s="1">
        <v>10178.43</v>
      </c>
    </row>
    <row r="640" spans="1:2" x14ac:dyDescent="0.2">
      <c r="A640" s="2">
        <v>40269</v>
      </c>
      <c r="B640" s="1">
        <v>10246.77</v>
      </c>
    </row>
    <row r="641" spans="1:2" x14ac:dyDescent="0.2">
      <c r="A641" s="2">
        <v>40270</v>
      </c>
      <c r="B641" s="1">
        <v>10405.1</v>
      </c>
    </row>
    <row r="642" spans="1:2" x14ac:dyDescent="0.2">
      <c r="A642" s="2">
        <v>40273</v>
      </c>
      <c r="B642" s="1">
        <v>10447.84</v>
      </c>
    </row>
    <row r="643" spans="1:2" x14ac:dyDescent="0.2">
      <c r="A643" s="2">
        <v>40274</v>
      </c>
      <c r="B643" s="1">
        <v>10419.82</v>
      </c>
    </row>
    <row r="644" spans="1:2" x14ac:dyDescent="0.2">
      <c r="A644" s="2">
        <v>40275</v>
      </c>
      <c r="B644" s="1">
        <v>10523.01</v>
      </c>
    </row>
    <row r="645" spans="1:2" x14ac:dyDescent="0.2">
      <c r="A645" s="2">
        <v>40276</v>
      </c>
      <c r="B645" s="1">
        <v>10533.57</v>
      </c>
    </row>
    <row r="646" spans="1:2" x14ac:dyDescent="0.2">
      <c r="A646" s="2">
        <v>40277</v>
      </c>
      <c r="B646" s="1">
        <v>10586.46</v>
      </c>
    </row>
    <row r="647" spans="1:2" x14ac:dyDescent="0.2">
      <c r="A647" s="2">
        <v>40280</v>
      </c>
      <c r="B647" s="1">
        <v>10557.19</v>
      </c>
    </row>
    <row r="648" spans="1:2" x14ac:dyDescent="0.2">
      <c r="A648" s="2">
        <v>40281</v>
      </c>
      <c r="B648" s="1">
        <v>10506.2</v>
      </c>
    </row>
    <row r="649" spans="1:2" x14ac:dyDescent="0.2">
      <c r="A649" s="2">
        <v>40282</v>
      </c>
      <c r="B649" s="1">
        <v>10570.88</v>
      </c>
    </row>
    <row r="650" spans="1:2" x14ac:dyDescent="0.2">
      <c r="A650" s="2">
        <v>40283</v>
      </c>
      <c r="B650" s="1">
        <v>10677.47</v>
      </c>
    </row>
    <row r="651" spans="1:2" x14ac:dyDescent="0.2">
      <c r="A651" s="2">
        <v>40284</v>
      </c>
      <c r="B651" s="1">
        <v>10659.21</v>
      </c>
    </row>
    <row r="652" spans="1:2" x14ac:dyDescent="0.2">
      <c r="A652" s="2">
        <v>40287</v>
      </c>
      <c r="B652" s="1">
        <v>10669.88</v>
      </c>
    </row>
    <row r="653" spans="1:2" x14ac:dyDescent="0.2">
      <c r="A653" s="2">
        <v>40288</v>
      </c>
      <c r="B653" s="1">
        <v>10641.52</v>
      </c>
    </row>
    <row r="654" spans="1:2" x14ac:dyDescent="0.2">
      <c r="A654" s="2">
        <v>40289</v>
      </c>
      <c r="B654" s="1">
        <v>10590.21</v>
      </c>
    </row>
    <row r="655" spans="1:2" x14ac:dyDescent="0.2">
      <c r="A655" s="2">
        <v>40290</v>
      </c>
      <c r="B655" s="1">
        <v>10615.15</v>
      </c>
    </row>
    <row r="656" spans="1:2" x14ac:dyDescent="0.2">
      <c r="A656" s="2">
        <v>40291</v>
      </c>
      <c r="B656" s="1">
        <v>10593.03</v>
      </c>
    </row>
    <row r="657" spans="1:2" x14ac:dyDescent="0.2">
      <c r="A657" s="2">
        <v>40294</v>
      </c>
      <c r="B657" s="1">
        <v>10556.37</v>
      </c>
    </row>
    <row r="658" spans="1:2" x14ac:dyDescent="0.2">
      <c r="A658" s="2">
        <v>40295</v>
      </c>
      <c r="B658" s="1">
        <v>10556.38</v>
      </c>
    </row>
    <row r="659" spans="1:2" x14ac:dyDescent="0.2">
      <c r="A659" s="2">
        <v>40296</v>
      </c>
      <c r="B659" s="1">
        <v>10519.02</v>
      </c>
    </row>
    <row r="660" spans="1:2" x14ac:dyDescent="0.2">
      <c r="A660" s="2">
        <v>40297</v>
      </c>
      <c r="B660" s="1">
        <v>10454.629999999999</v>
      </c>
    </row>
    <row r="661" spans="1:2" x14ac:dyDescent="0.2">
      <c r="A661" s="2">
        <v>40298</v>
      </c>
      <c r="B661" s="1">
        <v>10428.120000000001</v>
      </c>
    </row>
    <row r="662" spans="1:2" x14ac:dyDescent="0.2">
      <c r="A662" s="2">
        <v>40301</v>
      </c>
      <c r="B662" s="1">
        <v>10389.459999999999</v>
      </c>
    </row>
    <row r="663" spans="1:2" x14ac:dyDescent="0.2">
      <c r="A663" s="2">
        <v>40302</v>
      </c>
      <c r="B663" s="1">
        <v>10467.76</v>
      </c>
    </row>
    <row r="664" spans="1:2" x14ac:dyDescent="0.2">
      <c r="A664" s="2">
        <v>40303</v>
      </c>
      <c r="B664" s="1">
        <v>10561.74</v>
      </c>
    </row>
    <row r="665" spans="1:2" x14ac:dyDescent="0.2">
      <c r="A665" s="2">
        <v>40304</v>
      </c>
      <c r="B665" s="1">
        <v>10553.12</v>
      </c>
    </row>
    <row r="666" spans="1:2" x14ac:dyDescent="0.2">
      <c r="A666" s="2">
        <v>40305</v>
      </c>
      <c r="B666" s="1">
        <v>10271.469999999999</v>
      </c>
    </row>
    <row r="667" spans="1:2" x14ac:dyDescent="0.2">
      <c r="A667" s="2">
        <v>40308</v>
      </c>
      <c r="B667" s="1">
        <v>10288.14</v>
      </c>
    </row>
    <row r="668" spans="1:2" x14ac:dyDescent="0.2">
      <c r="A668" s="2">
        <v>40309</v>
      </c>
      <c r="B668" s="1">
        <v>10208.81</v>
      </c>
    </row>
    <row r="669" spans="1:2" x14ac:dyDescent="0.2">
      <c r="A669" s="2">
        <v>40310</v>
      </c>
      <c r="B669" s="1">
        <v>10222.040000000001</v>
      </c>
    </row>
    <row r="670" spans="1:2" x14ac:dyDescent="0.2">
      <c r="A670" s="2">
        <v>40311</v>
      </c>
      <c r="B670" s="1">
        <v>10279.52</v>
      </c>
    </row>
    <row r="671" spans="1:2" x14ac:dyDescent="0.2">
      <c r="A671" s="2">
        <v>40312</v>
      </c>
      <c r="B671" s="1">
        <v>10271.709999999999</v>
      </c>
    </row>
    <row r="672" spans="1:2" x14ac:dyDescent="0.2">
      <c r="A672" s="2">
        <v>40315</v>
      </c>
      <c r="B672" s="1">
        <v>10032.58</v>
      </c>
    </row>
    <row r="673" spans="1:2" x14ac:dyDescent="0.2">
      <c r="A673" s="2">
        <v>40316</v>
      </c>
      <c r="B673" s="1">
        <v>10082.040000000001</v>
      </c>
    </row>
    <row r="674" spans="1:2" x14ac:dyDescent="0.2">
      <c r="A674" s="2">
        <v>40317</v>
      </c>
      <c r="B674" s="1">
        <v>10096.41</v>
      </c>
    </row>
    <row r="675" spans="1:2" x14ac:dyDescent="0.2">
      <c r="A675" s="2">
        <v>40318</v>
      </c>
      <c r="B675" s="1">
        <v>9993.4</v>
      </c>
    </row>
    <row r="676" spans="1:2" x14ac:dyDescent="0.2">
      <c r="A676" s="2">
        <v>40319</v>
      </c>
      <c r="B676" s="1">
        <v>9871.16</v>
      </c>
    </row>
    <row r="677" spans="1:2" x14ac:dyDescent="0.2">
      <c r="A677" s="2">
        <v>40322</v>
      </c>
      <c r="B677" s="1">
        <v>9687.41</v>
      </c>
    </row>
    <row r="678" spans="1:2" x14ac:dyDescent="0.2">
      <c r="A678" s="2">
        <v>40323</v>
      </c>
      <c r="B678" s="1">
        <v>9428.44</v>
      </c>
    </row>
    <row r="679" spans="1:2" x14ac:dyDescent="0.2">
      <c r="A679" s="2">
        <v>40324</v>
      </c>
      <c r="B679" s="1">
        <v>9611.5499999999993</v>
      </c>
    </row>
    <row r="680" spans="1:2" x14ac:dyDescent="0.2">
      <c r="A680" s="2">
        <v>40325</v>
      </c>
      <c r="B680" s="1">
        <v>9439.9699999999993</v>
      </c>
    </row>
    <row r="681" spans="1:2" x14ac:dyDescent="0.2">
      <c r="A681" s="2">
        <v>40326</v>
      </c>
      <c r="B681" s="1">
        <v>9522.77</v>
      </c>
    </row>
    <row r="682" spans="1:2" x14ac:dyDescent="0.2">
      <c r="A682" s="2">
        <v>40329</v>
      </c>
      <c r="B682" s="1">
        <v>9326.42</v>
      </c>
    </row>
    <row r="683" spans="1:2" x14ac:dyDescent="0.2">
      <c r="A683" s="2">
        <v>40330</v>
      </c>
      <c r="B683" s="1">
        <v>9294.18</v>
      </c>
    </row>
    <row r="684" spans="1:2" x14ac:dyDescent="0.2">
      <c r="A684" s="2">
        <v>40331</v>
      </c>
      <c r="B684" s="1">
        <v>9499.06</v>
      </c>
    </row>
    <row r="685" spans="1:2" x14ac:dyDescent="0.2">
      <c r="A685" s="2">
        <v>40332</v>
      </c>
      <c r="B685" s="1">
        <v>9621.2999999999993</v>
      </c>
    </row>
    <row r="686" spans="1:2" x14ac:dyDescent="0.2">
      <c r="A686" s="2">
        <v>40333</v>
      </c>
      <c r="B686" s="1">
        <v>9636.8799999999992</v>
      </c>
    </row>
    <row r="687" spans="1:2" x14ac:dyDescent="0.2">
      <c r="A687" s="2">
        <v>40336</v>
      </c>
      <c r="B687" s="1">
        <v>9791.64</v>
      </c>
    </row>
    <row r="688" spans="1:2" x14ac:dyDescent="0.2">
      <c r="A688" s="2">
        <v>40337</v>
      </c>
      <c r="B688" s="1">
        <v>9763.17</v>
      </c>
    </row>
    <row r="689" spans="1:2" x14ac:dyDescent="0.2">
      <c r="A689" s="2">
        <v>40338</v>
      </c>
      <c r="B689" s="1">
        <v>9678.3799999999992</v>
      </c>
    </row>
    <row r="690" spans="1:2" x14ac:dyDescent="0.2">
      <c r="A690" s="2">
        <v>40339</v>
      </c>
      <c r="B690" s="1">
        <v>9379.7800000000007</v>
      </c>
    </row>
    <row r="691" spans="1:2" x14ac:dyDescent="0.2">
      <c r="A691" s="2">
        <v>40340</v>
      </c>
      <c r="B691" s="1">
        <v>9471.1200000000008</v>
      </c>
    </row>
    <row r="692" spans="1:2" x14ac:dyDescent="0.2">
      <c r="A692" s="2">
        <v>40343</v>
      </c>
      <c r="B692" s="1">
        <v>9229.6</v>
      </c>
    </row>
    <row r="693" spans="1:2" x14ac:dyDescent="0.2">
      <c r="A693" s="2">
        <v>40344</v>
      </c>
      <c r="B693" s="1">
        <v>9250.5499999999993</v>
      </c>
    </row>
    <row r="694" spans="1:2" x14ac:dyDescent="0.2">
      <c r="A694" s="2">
        <v>40345</v>
      </c>
      <c r="B694" s="1">
        <v>9436.8799999999992</v>
      </c>
    </row>
    <row r="695" spans="1:2" x14ac:dyDescent="0.2">
      <c r="A695" s="2">
        <v>40346</v>
      </c>
      <c r="B695" s="1">
        <v>9676.7099999999991</v>
      </c>
    </row>
    <row r="696" spans="1:2" x14ac:dyDescent="0.2">
      <c r="A696" s="2">
        <v>40347</v>
      </c>
      <c r="B696" s="1">
        <v>9645.7099999999991</v>
      </c>
    </row>
    <row r="697" spans="1:2" x14ac:dyDescent="0.2">
      <c r="A697" s="2">
        <v>40350</v>
      </c>
      <c r="B697" s="1">
        <v>9651.31</v>
      </c>
    </row>
    <row r="698" spans="1:2" x14ac:dyDescent="0.2">
      <c r="A698" s="2">
        <v>40351</v>
      </c>
      <c r="B698" s="1">
        <v>9682.32</v>
      </c>
    </row>
    <row r="699" spans="1:2" x14ac:dyDescent="0.2">
      <c r="A699" s="2">
        <v>40352</v>
      </c>
      <c r="B699" s="1">
        <v>9715.39</v>
      </c>
    </row>
    <row r="700" spans="1:2" x14ac:dyDescent="0.2">
      <c r="A700" s="2">
        <v>40353</v>
      </c>
      <c r="B700" s="1">
        <v>9805.92</v>
      </c>
    </row>
    <row r="701" spans="1:2" x14ac:dyDescent="0.2">
      <c r="A701" s="2">
        <v>40354</v>
      </c>
      <c r="B701" s="1">
        <v>9736.02</v>
      </c>
    </row>
    <row r="702" spans="1:2" x14ac:dyDescent="0.2">
      <c r="A702" s="2">
        <v>40357</v>
      </c>
      <c r="B702" s="1">
        <v>9671.5499999999993</v>
      </c>
    </row>
    <row r="703" spans="1:2" x14ac:dyDescent="0.2">
      <c r="A703" s="2">
        <v>40358</v>
      </c>
      <c r="B703" s="1">
        <v>9702.0300000000007</v>
      </c>
    </row>
    <row r="704" spans="1:2" x14ac:dyDescent="0.2">
      <c r="A704" s="2">
        <v>40359</v>
      </c>
      <c r="B704" s="1">
        <v>9721.91</v>
      </c>
    </row>
    <row r="705" spans="1:2" x14ac:dyDescent="0.2">
      <c r="A705" s="2">
        <v>40360</v>
      </c>
      <c r="B705" s="1">
        <v>9730.99</v>
      </c>
    </row>
    <row r="706" spans="1:2" x14ac:dyDescent="0.2">
      <c r="A706" s="2">
        <v>40361</v>
      </c>
      <c r="B706" s="1">
        <v>9697.65</v>
      </c>
    </row>
    <row r="707" spans="1:2" x14ac:dyDescent="0.2">
      <c r="A707" s="2">
        <v>40364</v>
      </c>
      <c r="B707" s="1">
        <v>9637.9699999999993</v>
      </c>
    </row>
    <row r="708" spans="1:2" x14ac:dyDescent="0.2">
      <c r="A708" s="2">
        <v>40365</v>
      </c>
      <c r="B708" s="1">
        <v>9575.2000000000007</v>
      </c>
    </row>
    <row r="709" spans="1:2" x14ac:dyDescent="0.2">
      <c r="A709" s="2">
        <v>40366</v>
      </c>
      <c r="B709" s="1">
        <v>9789.69</v>
      </c>
    </row>
    <row r="710" spans="1:2" x14ac:dyDescent="0.2">
      <c r="A710" s="2">
        <v>40367</v>
      </c>
      <c r="B710" s="1">
        <v>9860.99</v>
      </c>
    </row>
    <row r="711" spans="1:2" x14ac:dyDescent="0.2">
      <c r="A711" s="2">
        <v>40368</v>
      </c>
      <c r="B711" s="1">
        <v>9974.4</v>
      </c>
    </row>
    <row r="712" spans="1:2" x14ac:dyDescent="0.2">
      <c r="A712" s="2">
        <v>40371</v>
      </c>
      <c r="B712" s="1">
        <v>9979.07</v>
      </c>
    </row>
    <row r="713" spans="1:2" x14ac:dyDescent="0.2">
      <c r="A713" s="2">
        <v>40372</v>
      </c>
      <c r="B713" s="1">
        <v>10114.65</v>
      </c>
    </row>
    <row r="714" spans="1:2" x14ac:dyDescent="0.2">
      <c r="A714" s="2">
        <v>40373</v>
      </c>
      <c r="B714" s="1">
        <v>10187</v>
      </c>
    </row>
    <row r="715" spans="1:2" x14ac:dyDescent="0.2">
      <c r="A715" s="2">
        <v>40374</v>
      </c>
      <c r="B715" s="1">
        <v>10095.799999999999</v>
      </c>
    </row>
    <row r="716" spans="1:2" x14ac:dyDescent="0.2">
      <c r="A716" s="2">
        <v>40375</v>
      </c>
      <c r="B716" s="1">
        <v>10095.799999999999</v>
      </c>
    </row>
    <row r="717" spans="1:2" x14ac:dyDescent="0.2">
      <c r="A717" s="2">
        <v>40378</v>
      </c>
      <c r="B717" s="1">
        <v>10201.85</v>
      </c>
    </row>
    <row r="718" spans="1:2" x14ac:dyDescent="0.2">
      <c r="A718" s="2">
        <v>40379</v>
      </c>
      <c r="B718" s="1">
        <v>10251.530000000001</v>
      </c>
    </row>
    <row r="719" spans="1:2" x14ac:dyDescent="0.2">
      <c r="A719" s="2">
        <v>40380</v>
      </c>
      <c r="B719" s="1">
        <v>10234.030000000001</v>
      </c>
    </row>
    <row r="720" spans="1:2" x14ac:dyDescent="0.2">
      <c r="A720" s="2">
        <v>40381</v>
      </c>
      <c r="B720" s="1">
        <v>10228.86</v>
      </c>
    </row>
    <row r="721" spans="1:2" x14ac:dyDescent="0.2">
      <c r="A721" s="2">
        <v>40382</v>
      </c>
      <c r="B721" s="1">
        <v>10296.040000000001</v>
      </c>
    </row>
    <row r="722" spans="1:2" x14ac:dyDescent="0.2">
      <c r="A722" s="2">
        <v>40385</v>
      </c>
      <c r="B722" s="1">
        <v>10297.68</v>
      </c>
    </row>
    <row r="723" spans="1:2" x14ac:dyDescent="0.2">
      <c r="A723" s="2">
        <v>40386</v>
      </c>
      <c r="B723" s="1">
        <v>10386.82</v>
      </c>
    </row>
    <row r="724" spans="1:2" x14ac:dyDescent="0.2">
      <c r="A724" s="2">
        <v>40387</v>
      </c>
      <c r="B724" s="1">
        <v>10429.84</v>
      </c>
    </row>
    <row r="725" spans="1:2" x14ac:dyDescent="0.2">
      <c r="A725" s="2">
        <v>40388</v>
      </c>
      <c r="B725" s="1">
        <v>10427.280000000001</v>
      </c>
    </row>
    <row r="726" spans="1:2" x14ac:dyDescent="0.2">
      <c r="A726" s="2">
        <v>40389</v>
      </c>
      <c r="B726" s="1">
        <v>10519.02</v>
      </c>
    </row>
    <row r="727" spans="1:2" x14ac:dyDescent="0.2">
      <c r="A727" s="2">
        <v>40392</v>
      </c>
      <c r="B727" s="1">
        <v>10373.530000000001</v>
      </c>
    </row>
    <row r="728" spans="1:2" x14ac:dyDescent="0.2">
      <c r="A728" s="2">
        <v>40393</v>
      </c>
      <c r="B728" s="1">
        <v>10388.64</v>
      </c>
    </row>
    <row r="729" spans="1:2" x14ac:dyDescent="0.2">
      <c r="A729" s="2">
        <v>40394</v>
      </c>
      <c r="B729" s="1">
        <v>10390.27</v>
      </c>
    </row>
    <row r="730" spans="1:2" x14ac:dyDescent="0.2">
      <c r="A730" s="2">
        <v>40395</v>
      </c>
      <c r="B730" s="1">
        <v>10351.719999999999</v>
      </c>
    </row>
    <row r="731" spans="1:2" x14ac:dyDescent="0.2">
      <c r="A731" s="2">
        <v>40396</v>
      </c>
      <c r="B731" s="1">
        <v>10315.200000000001</v>
      </c>
    </row>
    <row r="732" spans="1:2" x14ac:dyDescent="0.2">
      <c r="A732" s="2">
        <v>40399</v>
      </c>
      <c r="B732" s="1">
        <v>10026.200000000001</v>
      </c>
    </row>
    <row r="733" spans="1:2" x14ac:dyDescent="0.2">
      <c r="A733" s="2">
        <v>40400</v>
      </c>
      <c r="B733" s="1">
        <v>9892.32</v>
      </c>
    </row>
    <row r="734" spans="1:2" x14ac:dyDescent="0.2">
      <c r="A734" s="2">
        <v>40401</v>
      </c>
      <c r="B734" s="1">
        <v>9875.68</v>
      </c>
    </row>
    <row r="735" spans="1:2" x14ac:dyDescent="0.2">
      <c r="A735" s="2">
        <v>40402</v>
      </c>
      <c r="B735" s="1">
        <v>9792.81</v>
      </c>
    </row>
    <row r="736" spans="1:2" x14ac:dyDescent="0.2">
      <c r="A736" s="2">
        <v>40403</v>
      </c>
      <c r="B736" s="1">
        <v>9823.3700000000008</v>
      </c>
    </row>
    <row r="737" spans="1:2" x14ac:dyDescent="0.2">
      <c r="A737" s="2">
        <v>40406</v>
      </c>
      <c r="B737" s="1">
        <v>9537.1299999999992</v>
      </c>
    </row>
    <row r="738" spans="1:2" x14ac:dyDescent="0.2">
      <c r="A738" s="2">
        <v>40407</v>
      </c>
      <c r="B738" s="1">
        <v>9677.8799999999992</v>
      </c>
    </row>
    <row r="739" spans="1:2" x14ac:dyDescent="0.2">
      <c r="A739" s="2">
        <v>40408</v>
      </c>
      <c r="B739" s="1">
        <v>9705</v>
      </c>
    </row>
    <row r="740" spans="1:2" x14ac:dyDescent="0.2">
      <c r="A740" s="2">
        <v>40409</v>
      </c>
      <c r="B740" s="1">
        <v>9847.61</v>
      </c>
    </row>
    <row r="741" spans="1:2" x14ac:dyDescent="0.2">
      <c r="A741" s="2">
        <v>40410</v>
      </c>
      <c r="B741" s="1">
        <v>9860.35</v>
      </c>
    </row>
    <row r="742" spans="1:2" x14ac:dyDescent="0.2">
      <c r="A742" s="2">
        <v>40413</v>
      </c>
      <c r="B742" s="1">
        <v>9812.1</v>
      </c>
    </row>
    <row r="743" spans="1:2" x14ac:dyDescent="0.2">
      <c r="A743" s="2">
        <v>40414</v>
      </c>
      <c r="B743" s="1">
        <v>9637.17</v>
      </c>
    </row>
    <row r="744" spans="1:2" x14ac:dyDescent="0.2">
      <c r="A744" s="2">
        <v>40415</v>
      </c>
      <c r="B744" s="1">
        <v>9553.81</v>
      </c>
    </row>
    <row r="745" spans="1:2" x14ac:dyDescent="0.2">
      <c r="A745" s="2">
        <v>40416</v>
      </c>
      <c r="B745" s="1">
        <v>9584.3700000000008</v>
      </c>
    </row>
    <row r="746" spans="1:2" x14ac:dyDescent="0.2">
      <c r="A746" s="2">
        <v>40417</v>
      </c>
      <c r="B746" s="1">
        <v>9598.7099999999991</v>
      </c>
    </row>
    <row r="747" spans="1:2" x14ac:dyDescent="0.2">
      <c r="A747" s="2">
        <v>40420</v>
      </c>
      <c r="B747" s="1">
        <v>9516.42</v>
      </c>
    </row>
    <row r="748" spans="1:2" x14ac:dyDescent="0.2">
      <c r="A748" s="2">
        <v>40421</v>
      </c>
      <c r="B748" s="1">
        <v>9813.0499999999993</v>
      </c>
    </row>
    <row r="749" spans="1:2" x14ac:dyDescent="0.2">
      <c r="A749" s="2">
        <v>40422</v>
      </c>
      <c r="B749" s="1">
        <v>9735.3799999999992</v>
      </c>
    </row>
    <row r="750" spans="1:2" x14ac:dyDescent="0.2">
      <c r="A750" s="2">
        <v>40423</v>
      </c>
      <c r="B750" s="1">
        <v>9762.89</v>
      </c>
    </row>
    <row r="751" spans="1:2" x14ac:dyDescent="0.2">
      <c r="A751" s="2">
        <v>40424</v>
      </c>
      <c r="B751" s="1">
        <v>9703.06</v>
      </c>
    </row>
    <row r="752" spans="1:2" x14ac:dyDescent="0.2">
      <c r="A752" s="2">
        <v>40427</v>
      </c>
      <c r="B752" s="1">
        <v>9706.1</v>
      </c>
    </row>
    <row r="753" spans="1:2" x14ac:dyDescent="0.2">
      <c r="A753" s="2">
        <v>40428</v>
      </c>
      <c r="B753" s="1">
        <v>9748.14</v>
      </c>
    </row>
    <row r="754" spans="1:2" x14ac:dyDescent="0.2">
      <c r="A754" s="2">
        <v>40429</v>
      </c>
      <c r="B754" s="1">
        <v>9891.1299999999992</v>
      </c>
    </row>
    <row r="755" spans="1:2" x14ac:dyDescent="0.2">
      <c r="A755" s="2">
        <v>40430</v>
      </c>
      <c r="B755" s="1">
        <v>9879.33</v>
      </c>
    </row>
    <row r="756" spans="1:2" x14ac:dyDescent="0.2">
      <c r="A756" s="2">
        <v>40431</v>
      </c>
      <c r="B756" s="1">
        <v>9879.33</v>
      </c>
    </row>
    <row r="757" spans="1:2" x14ac:dyDescent="0.2">
      <c r="A757" s="2">
        <v>40434</v>
      </c>
      <c r="B757" s="1">
        <v>9879.33</v>
      </c>
    </row>
    <row r="758" spans="1:2" x14ac:dyDescent="0.2">
      <c r="A758" s="2">
        <v>40435</v>
      </c>
      <c r="B758" s="1">
        <v>10091.25</v>
      </c>
    </row>
    <row r="759" spans="1:2" x14ac:dyDescent="0.2">
      <c r="A759" s="2">
        <v>40436</v>
      </c>
      <c r="B759" s="1">
        <v>10046.57</v>
      </c>
    </row>
    <row r="760" spans="1:2" x14ac:dyDescent="0.2">
      <c r="A760" s="2">
        <v>40437</v>
      </c>
      <c r="B760" s="1">
        <v>10017.14</v>
      </c>
    </row>
    <row r="761" spans="1:2" x14ac:dyDescent="0.2">
      <c r="A761" s="2">
        <v>40438</v>
      </c>
      <c r="B761" s="1">
        <v>10052.969999999999</v>
      </c>
    </row>
    <row r="762" spans="1:2" x14ac:dyDescent="0.2">
      <c r="A762" s="2">
        <v>40441</v>
      </c>
      <c r="B762" s="1">
        <v>10063.58</v>
      </c>
    </row>
    <row r="763" spans="1:2" x14ac:dyDescent="0.2">
      <c r="A763" s="2">
        <v>40442</v>
      </c>
      <c r="B763" s="1">
        <v>9995.41</v>
      </c>
    </row>
    <row r="764" spans="1:2" x14ac:dyDescent="0.2">
      <c r="A764" s="2">
        <v>40443</v>
      </c>
      <c r="B764" s="1">
        <v>9946.42</v>
      </c>
    </row>
    <row r="765" spans="1:2" x14ac:dyDescent="0.2">
      <c r="A765" s="2">
        <v>40444</v>
      </c>
      <c r="B765" s="1">
        <v>9866.7999999999993</v>
      </c>
    </row>
    <row r="766" spans="1:2" x14ac:dyDescent="0.2">
      <c r="A766" s="2">
        <v>40445</v>
      </c>
      <c r="B766" s="1">
        <v>9909.4500000000007</v>
      </c>
    </row>
    <row r="767" spans="1:2" x14ac:dyDescent="0.2">
      <c r="A767" s="2">
        <v>40448</v>
      </c>
      <c r="B767" s="1">
        <v>9936.7900000000009</v>
      </c>
    </row>
    <row r="768" spans="1:2" x14ac:dyDescent="0.2">
      <c r="A768" s="2">
        <v>40449</v>
      </c>
      <c r="B768" s="1">
        <v>9981.07</v>
      </c>
    </row>
    <row r="769" spans="1:2" x14ac:dyDescent="0.2">
      <c r="A769" s="2">
        <v>40450</v>
      </c>
      <c r="B769" s="1">
        <v>10022.25</v>
      </c>
    </row>
    <row r="770" spans="1:2" x14ac:dyDescent="0.2">
      <c r="A770" s="2">
        <v>40451</v>
      </c>
      <c r="B770" s="1">
        <v>10013.31</v>
      </c>
    </row>
    <row r="771" spans="1:2" x14ac:dyDescent="0.2">
      <c r="A771" s="2">
        <v>40452</v>
      </c>
      <c r="B771" s="1">
        <v>10042.44</v>
      </c>
    </row>
    <row r="772" spans="1:2" x14ac:dyDescent="0.2">
      <c r="A772" s="2">
        <v>40455</v>
      </c>
      <c r="B772" s="1">
        <v>10045.030000000001</v>
      </c>
    </row>
    <row r="773" spans="1:2" x14ac:dyDescent="0.2">
      <c r="A773" s="2">
        <v>40456</v>
      </c>
      <c r="B773" s="1">
        <v>10024.86</v>
      </c>
    </row>
    <row r="774" spans="1:2" x14ac:dyDescent="0.2">
      <c r="A774" s="2">
        <v>40457</v>
      </c>
      <c r="B774" s="1">
        <v>10029.36</v>
      </c>
    </row>
    <row r="775" spans="1:2" x14ac:dyDescent="0.2">
      <c r="A775" s="2">
        <v>40458</v>
      </c>
      <c r="B775" s="1">
        <v>10191.68</v>
      </c>
    </row>
    <row r="776" spans="1:2" x14ac:dyDescent="0.2">
      <c r="A776" s="2">
        <v>40459</v>
      </c>
      <c r="B776" s="1">
        <v>10260.48</v>
      </c>
    </row>
    <row r="777" spans="1:2" x14ac:dyDescent="0.2">
      <c r="A777" s="2">
        <v>40462</v>
      </c>
      <c r="B777" s="1">
        <v>10322.56</v>
      </c>
    </row>
    <row r="778" spans="1:2" x14ac:dyDescent="0.2">
      <c r="A778" s="2">
        <v>40463</v>
      </c>
      <c r="B778" s="1">
        <v>10292.33</v>
      </c>
    </row>
    <row r="779" spans="1:2" x14ac:dyDescent="0.2">
      <c r="A779" s="2">
        <v>40464</v>
      </c>
      <c r="B779" s="1">
        <v>10389.969999999999</v>
      </c>
    </row>
    <row r="780" spans="1:2" x14ac:dyDescent="0.2">
      <c r="A780" s="2">
        <v>40465</v>
      </c>
      <c r="B780" s="1">
        <v>10409.02</v>
      </c>
    </row>
    <row r="781" spans="1:2" x14ac:dyDescent="0.2">
      <c r="A781" s="2">
        <v>40466</v>
      </c>
      <c r="B781" s="1">
        <v>10431.84</v>
      </c>
    </row>
    <row r="782" spans="1:2" x14ac:dyDescent="0.2">
      <c r="A782" s="2">
        <v>40469</v>
      </c>
      <c r="B782" s="1">
        <v>10484.39</v>
      </c>
    </row>
    <row r="783" spans="1:2" x14ac:dyDescent="0.2">
      <c r="A783" s="2">
        <v>40470</v>
      </c>
      <c r="B783" s="1">
        <v>10464.89</v>
      </c>
    </row>
    <row r="784" spans="1:2" x14ac:dyDescent="0.2">
      <c r="A784" s="2">
        <v>40471</v>
      </c>
      <c r="B784" s="1">
        <v>10486.02</v>
      </c>
    </row>
    <row r="785" spans="1:2" x14ac:dyDescent="0.2">
      <c r="A785" s="2">
        <v>40472</v>
      </c>
      <c r="B785" s="1">
        <v>10558.74</v>
      </c>
    </row>
    <row r="786" spans="1:2" x14ac:dyDescent="0.2">
      <c r="A786" s="2">
        <v>40473</v>
      </c>
      <c r="B786" s="1">
        <v>10652.48</v>
      </c>
    </row>
    <row r="787" spans="1:2" x14ac:dyDescent="0.2">
      <c r="A787" s="2">
        <v>40476</v>
      </c>
      <c r="B787" s="1">
        <v>10703.71</v>
      </c>
    </row>
    <row r="788" spans="1:2" x14ac:dyDescent="0.2">
      <c r="A788" s="2">
        <v>40477</v>
      </c>
      <c r="B788" s="1">
        <v>10658.15</v>
      </c>
    </row>
    <row r="789" spans="1:2" x14ac:dyDescent="0.2">
      <c r="A789" s="2">
        <v>40478</v>
      </c>
      <c r="B789" s="1">
        <v>10704.16</v>
      </c>
    </row>
    <row r="790" spans="1:2" x14ac:dyDescent="0.2">
      <c r="A790" s="2">
        <v>40479</v>
      </c>
      <c r="B790" s="1">
        <v>10634.99</v>
      </c>
    </row>
    <row r="791" spans="1:2" x14ac:dyDescent="0.2">
      <c r="A791" s="2">
        <v>40480</v>
      </c>
      <c r="B791" s="1">
        <v>10598.4</v>
      </c>
    </row>
    <row r="792" spans="1:2" x14ac:dyDescent="0.2">
      <c r="A792" s="2">
        <v>40483</v>
      </c>
      <c r="B792" s="1">
        <v>10538.27</v>
      </c>
    </row>
    <row r="793" spans="1:2" x14ac:dyDescent="0.2">
      <c r="A793" s="2">
        <v>40484</v>
      </c>
      <c r="B793" s="1">
        <v>10681.87</v>
      </c>
    </row>
    <row r="794" spans="1:2" x14ac:dyDescent="0.2">
      <c r="A794" s="2">
        <v>40485</v>
      </c>
      <c r="B794" s="1">
        <v>10617.65</v>
      </c>
    </row>
    <row r="795" spans="1:2" x14ac:dyDescent="0.2">
      <c r="A795" s="2">
        <v>40486</v>
      </c>
      <c r="B795" s="1">
        <v>10702.19</v>
      </c>
    </row>
    <row r="796" spans="1:2" x14ac:dyDescent="0.2">
      <c r="A796" s="2">
        <v>40487</v>
      </c>
      <c r="B796" s="1">
        <v>10882</v>
      </c>
    </row>
    <row r="797" spans="1:2" x14ac:dyDescent="0.2">
      <c r="A797" s="2">
        <v>40490</v>
      </c>
      <c r="B797" s="1">
        <v>10992.28</v>
      </c>
    </row>
    <row r="798" spans="1:2" x14ac:dyDescent="0.2">
      <c r="A798" s="2">
        <v>40491</v>
      </c>
      <c r="B798" s="1">
        <v>10992.28</v>
      </c>
    </row>
    <row r="799" spans="1:2" x14ac:dyDescent="0.2">
      <c r="A799" s="2">
        <v>40492</v>
      </c>
      <c r="B799" s="1">
        <v>10941.94</v>
      </c>
    </row>
    <row r="800" spans="1:2" x14ac:dyDescent="0.2">
      <c r="A800" s="2">
        <v>40493</v>
      </c>
      <c r="B800" s="1">
        <v>10905.24</v>
      </c>
    </row>
    <row r="801" spans="1:2" x14ac:dyDescent="0.2">
      <c r="A801" s="2">
        <v>40494</v>
      </c>
      <c r="B801" s="1">
        <v>10874.02</v>
      </c>
    </row>
    <row r="802" spans="1:2" x14ac:dyDescent="0.2">
      <c r="A802" s="2">
        <v>40497</v>
      </c>
      <c r="B802" s="1">
        <v>10909.65</v>
      </c>
    </row>
    <row r="803" spans="1:2" x14ac:dyDescent="0.2">
      <c r="A803" s="2">
        <v>40498</v>
      </c>
      <c r="B803" s="1">
        <v>10966</v>
      </c>
    </row>
    <row r="804" spans="1:2" x14ac:dyDescent="0.2">
      <c r="A804" s="2">
        <v>40499</v>
      </c>
      <c r="B804" s="1">
        <v>10966</v>
      </c>
    </row>
    <row r="805" spans="1:2" x14ac:dyDescent="0.2">
      <c r="A805" s="2">
        <v>40500</v>
      </c>
      <c r="B805" s="1">
        <v>10966</v>
      </c>
    </row>
    <row r="806" spans="1:2" x14ac:dyDescent="0.2">
      <c r="A806" s="2">
        <v>40501</v>
      </c>
      <c r="B806" s="1">
        <v>10966</v>
      </c>
    </row>
    <row r="807" spans="1:2" x14ac:dyDescent="0.2">
      <c r="A807" s="2">
        <v>40504</v>
      </c>
      <c r="B807" s="1">
        <v>11205.84</v>
      </c>
    </row>
    <row r="808" spans="1:2" x14ac:dyDescent="0.2">
      <c r="A808" s="2">
        <v>40505</v>
      </c>
      <c r="B808" s="1">
        <v>11171.09</v>
      </c>
    </row>
    <row r="809" spans="1:2" x14ac:dyDescent="0.2">
      <c r="A809" s="2">
        <v>40506</v>
      </c>
      <c r="B809" s="1">
        <v>11154.83</v>
      </c>
    </row>
    <row r="810" spans="1:2" x14ac:dyDescent="0.2">
      <c r="A810" s="2">
        <v>40507</v>
      </c>
      <c r="B810" s="1">
        <v>11135.34</v>
      </c>
    </row>
    <row r="811" spans="1:2" x14ac:dyDescent="0.2">
      <c r="A811" s="2">
        <v>40508</v>
      </c>
      <c r="B811" s="1">
        <v>11145.02</v>
      </c>
    </row>
    <row r="812" spans="1:2" x14ac:dyDescent="0.2">
      <c r="A812" s="2">
        <v>40511</v>
      </c>
      <c r="B812" s="1">
        <v>11163.43</v>
      </c>
    </row>
    <row r="813" spans="1:2" x14ac:dyDescent="0.2">
      <c r="A813" s="2">
        <v>40512</v>
      </c>
      <c r="B813" s="1">
        <v>11234.76</v>
      </c>
    </row>
    <row r="814" spans="1:2" x14ac:dyDescent="0.2">
      <c r="A814" s="2">
        <v>40513</v>
      </c>
      <c r="B814" s="1">
        <v>11221.81</v>
      </c>
    </row>
    <row r="815" spans="1:2" x14ac:dyDescent="0.2">
      <c r="A815" s="2">
        <v>40514</v>
      </c>
      <c r="B815" s="1">
        <v>11343.55</v>
      </c>
    </row>
    <row r="816" spans="1:2" x14ac:dyDescent="0.2">
      <c r="A816" s="2">
        <v>40515</v>
      </c>
      <c r="B816" s="1">
        <v>11406.66</v>
      </c>
    </row>
    <row r="817" spans="1:2" x14ac:dyDescent="0.2">
      <c r="A817" s="2">
        <v>40518</v>
      </c>
      <c r="B817" s="1">
        <v>11440.07</v>
      </c>
    </row>
    <row r="818" spans="1:2" x14ac:dyDescent="0.2">
      <c r="A818" s="2">
        <v>40519</v>
      </c>
      <c r="B818" s="1">
        <v>11431.01</v>
      </c>
    </row>
    <row r="819" spans="1:2" x14ac:dyDescent="0.2">
      <c r="A819" s="2">
        <v>40520</v>
      </c>
      <c r="B819" s="1">
        <v>11629.93</v>
      </c>
    </row>
    <row r="820" spans="1:2" x14ac:dyDescent="0.2">
      <c r="A820" s="2">
        <v>40521</v>
      </c>
      <c r="B820" s="1">
        <v>11569.09</v>
      </c>
    </row>
    <row r="821" spans="1:2" x14ac:dyDescent="0.2">
      <c r="A821" s="2">
        <v>40522</v>
      </c>
      <c r="B821" s="1">
        <v>11620.16</v>
      </c>
    </row>
    <row r="822" spans="1:2" x14ac:dyDescent="0.2">
      <c r="A822" s="2">
        <v>40525</v>
      </c>
      <c r="B822" s="1">
        <v>11596.69</v>
      </c>
    </row>
    <row r="823" spans="1:2" x14ac:dyDescent="0.2">
      <c r="A823" s="2">
        <v>40526</v>
      </c>
      <c r="B823" s="1">
        <v>11672.64</v>
      </c>
    </row>
    <row r="824" spans="1:2" x14ac:dyDescent="0.2">
      <c r="A824" s="2">
        <v>40527</v>
      </c>
      <c r="B824" s="1">
        <v>11786.09</v>
      </c>
    </row>
    <row r="825" spans="1:2" x14ac:dyDescent="0.2">
      <c r="A825" s="2">
        <v>40528</v>
      </c>
      <c r="B825" s="1">
        <v>11786.09</v>
      </c>
    </row>
    <row r="826" spans="1:2" x14ac:dyDescent="0.2">
      <c r="A826" s="2">
        <v>40529</v>
      </c>
      <c r="B826" s="1">
        <v>11786.09</v>
      </c>
    </row>
    <row r="827" spans="1:2" x14ac:dyDescent="0.2">
      <c r="A827" s="2">
        <v>40532</v>
      </c>
      <c r="B827" s="1">
        <v>11843.65</v>
      </c>
    </row>
    <row r="828" spans="1:2" x14ac:dyDescent="0.2">
      <c r="A828" s="2">
        <v>40533</v>
      </c>
      <c r="B828" s="1">
        <v>11825.06</v>
      </c>
    </row>
    <row r="829" spans="1:2" x14ac:dyDescent="0.2">
      <c r="A829" s="2">
        <v>40534</v>
      </c>
      <c r="B829" s="1">
        <v>11848.62</v>
      </c>
    </row>
    <row r="830" spans="1:2" x14ac:dyDescent="0.2">
      <c r="A830" s="2">
        <v>40535</v>
      </c>
      <c r="B830" s="1">
        <v>11792.83</v>
      </c>
    </row>
    <row r="831" spans="1:2" x14ac:dyDescent="0.2">
      <c r="A831" s="2">
        <v>40536</v>
      </c>
      <c r="B831" s="1">
        <v>11858.17</v>
      </c>
    </row>
    <row r="832" spans="1:2" x14ac:dyDescent="0.2">
      <c r="A832" s="2">
        <v>40539</v>
      </c>
      <c r="B832" s="1">
        <v>11909.73</v>
      </c>
    </row>
    <row r="833" spans="1:2" x14ac:dyDescent="0.2">
      <c r="A833" s="2">
        <v>40540</v>
      </c>
      <c r="B833" s="1">
        <v>11848.05</v>
      </c>
    </row>
    <row r="834" spans="1:2" x14ac:dyDescent="0.2">
      <c r="A834" s="2">
        <v>40541</v>
      </c>
      <c r="B834" s="1">
        <v>11886.02</v>
      </c>
    </row>
    <row r="835" spans="1:2" x14ac:dyDescent="0.2">
      <c r="A835" s="2">
        <v>40542</v>
      </c>
      <c r="B835" s="1">
        <v>12031.46</v>
      </c>
    </row>
    <row r="836" spans="1:2" x14ac:dyDescent="0.2">
      <c r="A836" s="2">
        <v>40543</v>
      </c>
      <c r="B836" s="1">
        <v>12022.46</v>
      </c>
    </row>
    <row r="837" spans="1:2" x14ac:dyDescent="0.2">
      <c r="A837" s="2">
        <v>40546</v>
      </c>
      <c r="B837" s="1">
        <v>11849.46</v>
      </c>
    </row>
    <row r="838" spans="1:2" x14ac:dyDescent="0.2">
      <c r="A838" s="2">
        <v>40547</v>
      </c>
      <c r="B838" s="1">
        <v>12110.26</v>
      </c>
    </row>
    <row r="839" spans="1:2" x14ac:dyDescent="0.2">
      <c r="A839" s="2">
        <v>40548</v>
      </c>
      <c r="B839" s="1">
        <v>12140.84</v>
      </c>
    </row>
    <row r="840" spans="1:2" x14ac:dyDescent="0.2">
      <c r="A840" s="2">
        <v>40549</v>
      </c>
      <c r="B840" s="1">
        <v>12323.47</v>
      </c>
    </row>
    <row r="841" spans="1:2" x14ac:dyDescent="0.2">
      <c r="A841" s="2">
        <v>40550</v>
      </c>
      <c r="B841" s="1">
        <v>12389.04</v>
      </c>
    </row>
    <row r="842" spans="1:2" x14ac:dyDescent="0.2">
      <c r="A842" s="2">
        <v>40553</v>
      </c>
      <c r="B842" s="1">
        <v>12306.7</v>
      </c>
    </row>
    <row r="843" spans="1:2" x14ac:dyDescent="0.2">
      <c r="A843" s="2">
        <v>40554</v>
      </c>
      <c r="B843" s="1">
        <v>12267.21</v>
      </c>
    </row>
    <row r="844" spans="1:2" x14ac:dyDescent="0.2">
      <c r="A844" s="2">
        <v>40555</v>
      </c>
      <c r="B844" s="1">
        <v>12281.24</v>
      </c>
    </row>
    <row r="845" spans="1:2" x14ac:dyDescent="0.2">
      <c r="A845" s="2">
        <v>40556</v>
      </c>
      <c r="B845" s="1">
        <v>12459.44</v>
      </c>
    </row>
    <row r="846" spans="1:2" x14ac:dyDescent="0.2">
      <c r="A846" s="2">
        <v>40557</v>
      </c>
      <c r="B846" s="1">
        <v>12533.54</v>
      </c>
    </row>
    <row r="847" spans="1:2" x14ac:dyDescent="0.2">
      <c r="A847" s="2">
        <v>40560</v>
      </c>
      <c r="B847" s="1">
        <v>12681.94</v>
      </c>
    </row>
    <row r="848" spans="1:2" x14ac:dyDescent="0.2">
      <c r="A848" s="2">
        <v>40561</v>
      </c>
      <c r="B848" s="1">
        <v>12658.16</v>
      </c>
    </row>
    <row r="849" spans="1:2" x14ac:dyDescent="0.2">
      <c r="A849" s="2">
        <v>40562</v>
      </c>
      <c r="B849" s="1">
        <v>12577.61</v>
      </c>
    </row>
    <row r="850" spans="1:2" x14ac:dyDescent="0.2">
      <c r="A850" s="2">
        <v>40563</v>
      </c>
      <c r="B850" s="1">
        <v>12411.87</v>
      </c>
    </row>
    <row r="851" spans="1:2" x14ac:dyDescent="0.2">
      <c r="A851" s="2">
        <v>40564</v>
      </c>
      <c r="B851" s="1">
        <v>12431.91</v>
      </c>
    </row>
    <row r="852" spans="1:2" x14ac:dyDescent="0.2">
      <c r="A852" s="2">
        <v>40567</v>
      </c>
      <c r="B852" s="1">
        <v>12370.59</v>
      </c>
    </row>
    <row r="853" spans="1:2" x14ac:dyDescent="0.2">
      <c r="A853" s="2">
        <v>40568</v>
      </c>
      <c r="B853" s="1">
        <v>12455.75</v>
      </c>
    </row>
    <row r="854" spans="1:2" x14ac:dyDescent="0.2">
      <c r="A854" s="2">
        <v>40569</v>
      </c>
      <c r="B854" s="1">
        <v>12483.34</v>
      </c>
    </row>
    <row r="855" spans="1:2" x14ac:dyDescent="0.2">
      <c r="A855" s="2">
        <v>40570</v>
      </c>
      <c r="B855" s="1">
        <v>12477</v>
      </c>
    </row>
    <row r="856" spans="1:2" x14ac:dyDescent="0.2">
      <c r="A856" s="2">
        <v>40571</v>
      </c>
      <c r="B856" s="1">
        <v>12462.7</v>
      </c>
    </row>
    <row r="857" spans="1:2" x14ac:dyDescent="0.2">
      <c r="A857" s="2">
        <v>40574</v>
      </c>
      <c r="B857" s="1">
        <v>12359.36</v>
      </c>
    </row>
    <row r="858" spans="1:2" x14ac:dyDescent="0.2">
      <c r="A858" s="2">
        <v>40575</v>
      </c>
      <c r="B858" s="1">
        <v>12273.38</v>
      </c>
    </row>
    <row r="859" spans="1:2" x14ac:dyDescent="0.2">
      <c r="A859" s="2">
        <v>40576</v>
      </c>
      <c r="B859" s="1">
        <v>12242.39</v>
      </c>
    </row>
    <row r="860" spans="1:2" x14ac:dyDescent="0.2">
      <c r="A860" s="2">
        <v>40577</v>
      </c>
      <c r="B860" s="1">
        <v>12359.06</v>
      </c>
    </row>
    <row r="861" spans="1:2" x14ac:dyDescent="0.2">
      <c r="A861" s="2">
        <v>40578</v>
      </c>
      <c r="B861" s="1">
        <v>12415.35</v>
      </c>
    </row>
    <row r="862" spans="1:2" x14ac:dyDescent="0.2">
      <c r="A862" s="2">
        <v>40581</v>
      </c>
      <c r="B862" s="1">
        <v>12427.36</v>
      </c>
    </row>
    <row r="863" spans="1:2" x14ac:dyDescent="0.2">
      <c r="A863" s="2">
        <v>40582</v>
      </c>
      <c r="B863" s="1">
        <v>12360.94</v>
      </c>
    </row>
    <row r="864" spans="1:2" x14ac:dyDescent="0.2">
      <c r="A864" s="2">
        <v>40583</v>
      </c>
      <c r="B864" s="1">
        <v>12299.28</v>
      </c>
    </row>
    <row r="865" spans="1:2" x14ac:dyDescent="0.2">
      <c r="A865" s="2">
        <v>40584</v>
      </c>
      <c r="B865" s="1">
        <v>12187.47</v>
      </c>
    </row>
    <row r="866" spans="1:2" x14ac:dyDescent="0.2">
      <c r="A866" s="2">
        <v>40585</v>
      </c>
      <c r="B866" s="1">
        <v>11943.34</v>
      </c>
    </row>
    <row r="867" spans="1:2" x14ac:dyDescent="0.2">
      <c r="A867" s="2">
        <v>40588</v>
      </c>
      <c r="B867" s="1">
        <v>11946.09</v>
      </c>
    </row>
    <row r="868" spans="1:2" x14ac:dyDescent="0.2">
      <c r="A868" s="2">
        <v>40589</v>
      </c>
      <c r="B868" s="1">
        <v>12078.28</v>
      </c>
    </row>
    <row r="869" spans="1:2" x14ac:dyDescent="0.2">
      <c r="A869" s="2">
        <v>40590</v>
      </c>
      <c r="B869" s="1">
        <v>12078.28</v>
      </c>
    </row>
    <row r="870" spans="1:2" x14ac:dyDescent="0.2">
      <c r="A870" s="2">
        <v>40591</v>
      </c>
      <c r="B870" s="1">
        <v>12061.77</v>
      </c>
    </row>
    <row r="871" spans="1:2" x14ac:dyDescent="0.2">
      <c r="A871" s="2">
        <v>40592</v>
      </c>
      <c r="B871" s="1">
        <v>12041.15</v>
      </c>
    </row>
    <row r="872" spans="1:2" x14ac:dyDescent="0.2">
      <c r="A872" s="2">
        <v>40595</v>
      </c>
      <c r="B872" s="1">
        <v>11964.68</v>
      </c>
    </row>
    <row r="873" spans="1:2" x14ac:dyDescent="0.2">
      <c r="A873" s="2">
        <v>40596</v>
      </c>
      <c r="B873" s="1">
        <v>11649.38</v>
      </c>
    </row>
    <row r="874" spans="1:2" x14ac:dyDescent="0.2">
      <c r="A874" s="2">
        <v>40597</v>
      </c>
      <c r="B874" s="1">
        <v>11523.42</v>
      </c>
    </row>
    <row r="875" spans="1:2" x14ac:dyDescent="0.2">
      <c r="A875" s="2">
        <v>40598</v>
      </c>
      <c r="B875" s="1">
        <v>11539.26</v>
      </c>
    </row>
    <row r="876" spans="1:2" x14ac:dyDescent="0.2">
      <c r="A876" s="2">
        <v>40599</v>
      </c>
      <c r="B876" s="1">
        <v>11223.52</v>
      </c>
    </row>
    <row r="877" spans="1:2" x14ac:dyDescent="0.2">
      <c r="A877" s="2">
        <v>40602</v>
      </c>
      <c r="B877" s="1">
        <v>11289.23</v>
      </c>
    </row>
    <row r="878" spans="1:2" x14ac:dyDescent="0.2">
      <c r="A878" s="2">
        <v>40603</v>
      </c>
      <c r="B878" s="1">
        <v>11608.43</v>
      </c>
    </row>
    <row r="879" spans="1:2" x14ac:dyDescent="0.2">
      <c r="A879" s="2">
        <v>40604</v>
      </c>
      <c r="B879" s="1">
        <v>11699.16</v>
      </c>
    </row>
    <row r="880" spans="1:2" x14ac:dyDescent="0.2">
      <c r="A880" s="2">
        <v>40605</v>
      </c>
      <c r="B880" s="1">
        <v>11762</v>
      </c>
    </row>
    <row r="881" spans="1:2" x14ac:dyDescent="0.2">
      <c r="A881" s="2">
        <v>40606</v>
      </c>
      <c r="B881" s="1">
        <v>12000.03</v>
      </c>
    </row>
    <row r="882" spans="1:2" x14ac:dyDescent="0.2">
      <c r="A882" s="2">
        <v>40609</v>
      </c>
      <c r="B882" s="1">
        <v>11974.55</v>
      </c>
    </row>
    <row r="883" spans="1:2" x14ac:dyDescent="0.2">
      <c r="A883" s="2">
        <v>40610</v>
      </c>
      <c r="B883" s="1">
        <v>12000.92</v>
      </c>
    </row>
    <row r="884" spans="1:2" x14ac:dyDescent="0.2">
      <c r="A884" s="2">
        <v>40611</v>
      </c>
      <c r="B884" s="1">
        <v>12139.67</v>
      </c>
    </row>
    <row r="885" spans="1:2" x14ac:dyDescent="0.2">
      <c r="A885" s="2">
        <v>40612</v>
      </c>
      <c r="B885" s="1">
        <v>12125.79</v>
      </c>
    </row>
    <row r="886" spans="1:2" x14ac:dyDescent="0.2">
      <c r="A886" s="2">
        <v>40613</v>
      </c>
      <c r="B886" s="1">
        <v>12045.25</v>
      </c>
    </row>
    <row r="887" spans="1:2" x14ac:dyDescent="0.2">
      <c r="A887" s="2">
        <v>40616</v>
      </c>
      <c r="B887" s="1">
        <v>12045.38</v>
      </c>
    </row>
    <row r="888" spans="1:2" x14ac:dyDescent="0.2">
      <c r="A888" s="2">
        <v>40617</v>
      </c>
      <c r="B888" s="1">
        <v>11829.24</v>
      </c>
    </row>
    <row r="889" spans="1:2" x14ac:dyDescent="0.2">
      <c r="A889" s="2">
        <v>40618</v>
      </c>
      <c r="B889" s="1">
        <v>11794.57</v>
      </c>
    </row>
    <row r="890" spans="1:2" x14ac:dyDescent="0.2">
      <c r="A890" s="2">
        <v>40619</v>
      </c>
      <c r="B890" s="1">
        <v>11858.27</v>
      </c>
    </row>
    <row r="891" spans="1:2" x14ac:dyDescent="0.2">
      <c r="A891" s="2">
        <v>40620</v>
      </c>
      <c r="B891" s="1">
        <v>11606.61</v>
      </c>
    </row>
    <row r="892" spans="1:2" x14ac:dyDescent="0.2">
      <c r="A892" s="2">
        <v>40623</v>
      </c>
      <c r="B892" s="1">
        <v>11375.14</v>
      </c>
    </row>
    <row r="893" spans="1:2" x14ac:dyDescent="0.2">
      <c r="A893" s="2">
        <v>40624</v>
      </c>
      <c r="B893" s="1">
        <v>11488.06</v>
      </c>
    </row>
    <row r="894" spans="1:2" x14ac:dyDescent="0.2">
      <c r="A894" s="2">
        <v>40625</v>
      </c>
      <c r="B894" s="1">
        <v>11488.06</v>
      </c>
    </row>
    <row r="895" spans="1:2" x14ac:dyDescent="0.2">
      <c r="A895" s="2">
        <v>40626</v>
      </c>
      <c r="B895" s="1">
        <v>11564.25</v>
      </c>
    </row>
    <row r="896" spans="1:2" x14ac:dyDescent="0.2">
      <c r="A896" s="2">
        <v>40627</v>
      </c>
      <c r="B896" s="1">
        <v>11552.13</v>
      </c>
    </row>
    <row r="897" spans="1:2" x14ac:dyDescent="0.2">
      <c r="A897" s="2">
        <v>40630</v>
      </c>
      <c r="B897" s="1">
        <v>11583.03</v>
      </c>
    </row>
    <row r="898" spans="1:2" x14ac:dyDescent="0.2">
      <c r="A898" s="2">
        <v>40631</v>
      </c>
      <c r="B898" s="1">
        <v>11711.4</v>
      </c>
    </row>
    <row r="899" spans="1:2" x14ac:dyDescent="0.2">
      <c r="A899" s="2">
        <v>40632</v>
      </c>
      <c r="B899" s="1">
        <v>11808.61</v>
      </c>
    </row>
    <row r="900" spans="1:2" x14ac:dyDescent="0.2">
      <c r="A900" s="2">
        <v>40633</v>
      </c>
      <c r="B900" s="1">
        <v>11809.54</v>
      </c>
    </row>
    <row r="901" spans="1:2" x14ac:dyDescent="0.2">
      <c r="A901" s="2">
        <v>40634</v>
      </c>
      <c r="B901" s="1">
        <v>11885.64</v>
      </c>
    </row>
    <row r="902" spans="1:2" x14ac:dyDescent="0.2">
      <c r="A902" s="2">
        <v>40637</v>
      </c>
      <c r="B902" s="1">
        <v>11873.28</v>
      </c>
    </row>
    <row r="903" spans="1:2" x14ac:dyDescent="0.2">
      <c r="A903" s="2">
        <v>40638</v>
      </c>
      <c r="B903" s="1">
        <v>11901.37</v>
      </c>
    </row>
    <row r="904" spans="1:2" x14ac:dyDescent="0.2">
      <c r="A904" s="2">
        <v>40639</v>
      </c>
      <c r="B904" s="1">
        <v>11933.18</v>
      </c>
    </row>
    <row r="905" spans="1:2" x14ac:dyDescent="0.2">
      <c r="A905" s="2">
        <v>40640</v>
      </c>
      <c r="B905" s="1">
        <v>11952.72</v>
      </c>
    </row>
    <row r="906" spans="1:2" x14ac:dyDescent="0.2">
      <c r="A906" s="2">
        <v>40641</v>
      </c>
      <c r="B906" s="1">
        <v>11905.87</v>
      </c>
    </row>
    <row r="907" spans="1:2" x14ac:dyDescent="0.2">
      <c r="A907" s="2">
        <v>40644</v>
      </c>
      <c r="B907" s="1">
        <v>11868.77</v>
      </c>
    </row>
    <row r="908" spans="1:2" x14ac:dyDescent="0.2">
      <c r="A908" s="2">
        <v>40645</v>
      </c>
      <c r="B908" s="1">
        <v>11796.09</v>
      </c>
    </row>
    <row r="909" spans="1:2" x14ac:dyDescent="0.2">
      <c r="A909" s="2">
        <v>40646</v>
      </c>
      <c r="B909" s="1">
        <v>11734.72</v>
      </c>
    </row>
    <row r="910" spans="1:2" x14ac:dyDescent="0.2">
      <c r="A910" s="2">
        <v>40647</v>
      </c>
      <c r="B910" s="1">
        <v>11652.54</v>
      </c>
    </row>
    <row r="911" spans="1:2" x14ac:dyDescent="0.2">
      <c r="A911" s="2">
        <v>40648</v>
      </c>
      <c r="B911" s="1">
        <v>11684.23</v>
      </c>
    </row>
    <row r="912" spans="1:2" x14ac:dyDescent="0.2">
      <c r="A912" s="2">
        <v>40651</v>
      </c>
      <c r="B912" s="1">
        <v>11674.83</v>
      </c>
    </row>
    <row r="913" spans="1:2" x14ac:dyDescent="0.2">
      <c r="A913" s="2">
        <v>40652</v>
      </c>
      <c r="B913" s="1">
        <v>11599.28</v>
      </c>
    </row>
    <row r="914" spans="1:2" x14ac:dyDescent="0.2">
      <c r="A914" s="2">
        <v>40653</v>
      </c>
      <c r="B914" s="1">
        <v>11745.06</v>
      </c>
    </row>
    <row r="915" spans="1:2" x14ac:dyDescent="0.2">
      <c r="A915" s="2">
        <v>40654</v>
      </c>
      <c r="B915" s="1">
        <v>11923.59</v>
      </c>
    </row>
    <row r="916" spans="1:2" x14ac:dyDescent="0.2">
      <c r="A916" s="2">
        <v>40655</v>
      </c>
      <c r="B916" s="1">
        <v>11954.37</v>
      </c>
    </row>
    <row r="917" spans="1:2" x14ac:dyDescent="0.2">
      <c r="A917" s="2">
        <v>40658</v>
      </c>
      <c r="B917" s="1">
        <v>11916.02</v>
      </c>
    </row>
    <row r="918" spans="1:2" x14ac:dyDescent="0.2">
      <c r="A918" s="2">
        <v>40659</v>
      </c>
      <c r="B918" s="1">
        <v>11933.46</v>
      </c>
    </row>
    <row r="919" spans="1:2" x14ac:dyDescent="0.2">
      <c r="A919" s="2">
        <v>40660</v>
      </c>
      <c r="B919" s="1">
        <v>11947.44</v>
      </c>
    </row>
    <row r="920" spans="1:2" x14ac:dyDescent="0.2">
      <c r="A920" s="2">
        <v>40661</v>
      </c>
      <c r="B920" s="1">
        <v>11966.67</v>
      </c>
    </row>
    <row r="921" spans="1:2" x14ac:dyDescent="0.2">
      <c r="A921" s="2">
        <v>40662</v>
      </c>
      <c r="B921" s="1">
        <v>12057.54</v>
      </c>
    </row>
    <row r="922" spans="1:2" x14ac:dyDescent="0.2">
      <c r="A922" s="2">
        <v>40665</v>
      </c>
      <c r="B922" s="1">
        <v>12035.89</v>
      </c>
    </row>
    <row r="923" spans="1:2" x14ac:dyDescent="0.2">
      <c r="A923" s="2">
        <v>40666</v>
      </c>
      <c r="B923" s="1">
        <v>11956.89</v>
      </c>
    </row>
    <row r="924" spans="1:2" x14ac:dyDescent="0.2">
      <c r="A924" s="2">
        <v>40667</v>
      </c>
      <c r="B924" s="1">
        <v>11672.05</v>
      </c>
    </row>
    <row r="925" spans="1:2" x14ac:dyDescent="0.2">
      <c r="A925" s="2">
        <v>40668</v>
      </c>
      <c r="B925" s="1">
        <v>11906.69</v>
      </c>
    </row>
    <row r="926" spans="1:2" x14ac:dyDescent="0.2">
      <c r="A926" s="2">
        <v>40669</v>
      </c>
      <c r="B926" s="1">
        <v>11879.96</v>
      </c>
    </row>
    <row r="927" spans="1:2" x14ac:dyDescent="0.2">
      <c r="A927" s="2">
        <v>40672</v>
      </c>
      <c r="B927" s="1">
        <v>11932.68</v>
      </c>
    </row>
    <row r="928" spans="1:2" x14ac:dyDescent="0.2">
      <c r="A928" s="2">
        <v>40673</v>
      </c>
      <c r="B928" s="1">
        <v>12012.02</v>
      </c>
    </row>
    <row r="929" spans="1:2" x14ac:dyDescent="0.2">
      <c r="A929" s="2">
        <v>40674</v>
      </c>
      <c r="B929" s="1">
        <v>12036.36</v>
      </c>
    </row>
    <row r="930" spans="1:2" x14ac:dyDescent="0.2">
      <c r="A930" s="2">
        <v>40675</v>
      </c>
      <c r="B930" s="1">
        <v>11962.18</v>
      </c>
    </row>
    <row r="931" spans="1:2" x14ac:dyDescent="0.2">
      <c r="A931" s="2">
        <v>40676</v>
      </c>
      <c r="B931" s="1">
        <v>11967.34</v>
      </c>
    </row>
    <row r="932" spans="1:2" x14ac:dyDescent="0.2">
      <c r="A932" s="2">
        <v>40679</v>
      </c>
      <c r="B932" s="1">
        <v>11902.12</v>
      </c>
    </row>
    <row r="933" spans="1:2" x14ac:dyDescent="0.2">
      <c r="A933" s="2">
        <v>40680</v>
      </c>
      <c r="B933" s="1">
        <v>11930.24</v>
      </c>
    </row>
    <row r="934" spans="1:2" x14ac:dyDescent="0.2">
      <c r="A934" s="2">
        <v>40681</v>
      </c>
      <c r="B934" s="1">
        <v>11884.61</v>
      </c>
    </row>
    <row r="935" spans="1:2" x14ac:dyDescent="0.2">
      <c r="A935" s="2">
        <v>40682</v>
      </c>
      <c r="B935" s="1">
        <v>11878.81</v>
      </c>
    </row>
    <row r="936" spans="1:2" x14ac:dyDescent="0.2">
      <c r="A936" s="2">
        <v>40683</v>
      </c>
      <c r="B936" s="1">
        <v>11973.38</v>
      </c>
    </row>
    <row r="937" spans="1:2" x14ac:dyDescent="0.2">
      <c r="A937" s="2">
        <v>40686</v>
      </c>
      <c r="B937" s="1">
        <v>12030.64</v>
      </c>
    </row>
    <row r="938" spans="1:2" x14ac:dyDescent="0.2">
      <c r="A938" s="2">
        <v>40687</v>
      </c>
      <c r="B938" s="1">
        <v>12130.58</v>
      </c>
    </row>
    <row r="939" spans="1:2" x14ac:dyDescent="0.2">
      <c r="A939" s="2">
        <v>40688</v>
      </c>
      <c r="B939" s="1">
        <v>12168.12</v>
      </c>
    </row>
    <row r="940" spans="1:2" x14ac:dyDescent="0.2">
      <c r="A940" s="2">
        <v>40689</v>
      </c>
      <c r="B940" s="1">
        <v>12198.12</v>
      </c>
    </row>
    <row r="941" spans="1:2" x14ac:dyDescent="0.2">
      <c r="A941" s="2">
        <v>40690</v>
      </c>
      <c r="B941" s="1">
        <v>12225.52</v>
      </c>
    </row>
    <row r="942" spans="1:2" x14ac:dyDescent="0.2">
      <c r="A942" s="2">
        <v>40693</v>
      </c>
      <c r="B942" s="1">
        <v>12195.59</v>
      </c>
    </row>
    <row r="943" spans="1:2" x14ac:dyDescent="0.2">
      <c r="A943" s="2">
        <v>40694</v>
      </c>
      <c r="B943" s="1">
        <v>12123.15</v>
      </c>
    </row>
    <row r="944" spans="1:2" x14ac:dyDescent="0.2">
      <c r="A944" s="2">
        <v>40695</v>
      </c>
      <c r="B944" s="1">
        <v>12264.06</v>
      </c>
    </row>
    <row r="945" spans="1:2" x14ac:dyDescent="0.2">
      <c r="A945" s="2">
        <v>40696</v>
      </c>
      <c r="B945" s="1">
        <v>12179.81</v>
      </c>
    </row>
    <row r="946" spans="1:2" x14ac:dyDescent="0.2">
      <c r="A946" s="2">
        <v>40697</v>
      </c>
      <c r="B946" s="1">
        <v>12236.66</v>
      </c>
    </row>
    <row r="947" spans="1:2" x14ac:dyDescent="0.2">
      <c r="A947" s="2">
        <v>40700</v>
      </c>
      <c r="B947" s="1">
        <v>12211.65</v>
      </c>
    </row>
    <row r="948" spans="1:2" x14ac:dyDescent="0.2">
      <c r="A948" s="2">
        <v>40701</v>
      </c>
      <c r="B948" s="1">
        <v>12314.99</v>
      </c>
    </row>
    <row r="949" spans="1:2" x14ac:dyDescent="0.2">
      <c r="A949" s="2">
        <v>40702</v>
      </c>
      <c r="B949" s="1">
        <v>12367.29</v>
      </c>
    </row>
    <row r="950" spans="1:2" x14ac:dyDescent="0.2">
      <c r="A950" s="2">
        <v>40703</v>
      </c>
      <c r="B950" s="1">
        <v>12330.14</v>
      </c>
    </row>
    <row r="951" spans="1:2" x14ac:dyDescent="0.2">
      <c r="A951" s="2">
        <v>40704</v>
      </c>
      <c r="B951" s="1">
        <v>12377.77</v>
      </c>
    </row>
    <row r="952" spans="1:2" x14ac:dyDescent="0.2">
      <c r="A952" s="2">
        <v>40707</v>
      </c>
      <c r="B952" s="1">
        <v>12353.36</v>
      </c>
    </row>
    <row r="953" spans="1:2" x14ac:dyDescent="0.2">
      <c r="A953" s="2">
        <v>40708</v>
      </c>
      <c r="B953" s="1">
        <v>12337.94</v>
      </c>
    </row>
    <row r="954" spans="1:2" x14ac:dyDescent="0.2">
      <c r="A954" s="2">
        <v>40709</v>
      </c>
      <c r="B954" s="1">
        <v>12317.15</v>
      </c>
    </row>
    <row r="955" spans="1:2" x14ac:dyDescent="0.2">
      <c r="A955" s="2">
        <v>40710</v>
      </c>
      <c r="B955" s="1">
        <v>12369.12</v>
      </c>
    </row>
    <row r="956" spans="1:2" x14ac:dyDescent="0.2">
      <c r="A956" s="2">
        <v>40711</v>
      </c>
      <c r="B956" s="1">
        <v>12361.31</v>
      </c>
    </row>
    <row r="957" spans="1:2" x14ac:dyDescent="0.2">
      <c r="A957" s="2">
        <v>40714</v>
      </c>
      <c r="B957" s="1">
        <v>12165.38</v>
      </c>
    </row>
    <row r="958" spans="1:2" x14ac:dyDescent="0.2">
      <c r="A958" s="2">
        <v>40715</v>
      </c>
      <c r="B958" s="1">
        <v>12326.14</v>
      </c>
    </row>
    <row r="959" spans="1:2" x14ac:dyDescent="0.2">
      <c r="A959" s="2">
        <v>40716</v>
      </c>
      <c r="B959" s="1">
        <v>12369.41</v>
      </c>
    </row>
    <row r="960" spans="1:2" x14ac:dyDescent="0.2">
      <c r="A960" s="2">
        <v>40717</v>
      </c>
      <c r="B960" s="1">
        <v>12508.42</v>
      </c>
    </row>
    <row r="961" spans="1:2" x14ac:dyDescent="0.2">
      <c r="A961" s="2">
        <v>40718</v>
      </c>
      <c r="B961" s="1">
        <v>12464.26</v>
      </c>
    </row>
    <row r="962" spans="1:2" x14ac:dyDescent="0.2">
      <c r="A962" s="2">
        <v>40721</v>
      </c>
      <c r="B962" s="1">
        <v>12464.49</v>
      </c>
    </row>
    <row r="963" spans="1:2" x14ac:dyDescent="0.2">
      <c r="A963" s="2">
        <v>40722</v>
      </c>
      <c r="B963" s="1">
        <v>12362.44</v>
      </c>
    </row>
    <row r="964" spans="1:2" x14ac:dyDescent="0.2">
      <c r="A964" s="2">
        <v>40723</v>
      </c>
      <c r="B964" s="1">
        <v>12423.3</v>
      </c>
    </row>
    <row r="965" spans="1:2" x14ac:dyDescent="0.2">
      <c r="A965" s="2">
        <v>40724</v>
      </c>
      <c r="B965" s="1">
        <v>12496.03</v>
      </c>
    </row>
    <row r="966" spans="1:2" x14ac:dyDescent="0.2">
      <c r="A966" s="2">
        <v>40725</v>
      </c>
      <c r="B966" s="1">
        <v>12484.17</v>
      </c>
    </row>
    <row r="967" spans="1:2" x14ac:dyDescent="0.2">
      <c r="A967" s="2">
        <v>40728</v>
      </c>
      <c r="B967" s="1">
        <v>12560.28</v>
      </c>
    </row>
    <row r="968" spans="1:2" x14ac:dyDescent="0.2">
      <c r="A968" s="2">
        <v>40729</v>
      </c>
      <c r="B968" s="1">
        <v>12576.48</v>
      </c>
    </row>
    <row r="969" spans="1:2" x14ac:dyDescent="0.2">
      <c r="A969" s="2">
        <v>40730</v>
      </c>
      <c r="B969" s="1">
        <v>12533.55</v>
      </c>
    </row>
    <row r="970" spans="1:2" x14ac:dyDescent="0.2">
      <c r="A970" s="2">
        <v>40731</v>
      </c>
      <c r="B970" s="1">
        <v>12441.4</v>
      </c>
    </row>
    <row r="971" spans="1:2" x14ac:dyDescent="0.2">
      <c r="A971" s="2">
        <v>40732</v>
      </c>
      <c r="B971" s="1">
        <v>12390.12</v>
      </c>
    </row>
    <row r="972" spans="1:2" x14ac:dyDescent="0.2">
      <c r="A972" s="2">
        <v>40735</v>
      </c>
      <c r="B972" s="1">
        <v>12291.9</v>
      </c>
    </row>
    <row r="973" spans="1:2" x14ac:dyDescent="0.2">
      <c r="A973" s="2">
        <v>40736</v>
      </c>
      <c r="B973" s="1">
        <v>12191.78</v>
      </c>
    </row>
    <row r="974" spans="1:2" x14ac:dyDescent="0.2">
      <c r="A974" s="2">
        <v>40737</v>
      </c>
      <c r="B974" s="1">
        <v>12262.52</v>
      </c>
    </row>
    <row r="975" spans="1:2" x14ac:dyDescent="0.2">
      <c r="A975" s="2">
        <v>40738</v>
      </c>
      <c r="B975" s="1">
        <v>12267.33</v>
      </c>
    </row>
    <row r="976" spans="1:2" x14ac:dyDescent="0.2">
      <c r="A976" s="2">
        <v>40739</v>
      </c>
      <c r="B976" s="1">
        <v>12346.52</v>
      </c>
    </row>
    <row r="977" spans="1:2" x14ac:dyDescent="0.2">
      <c r="A977" s="2">
        <v>40742</v>
      </c>
      <c r="B977" s="1">
        <v>12318.24</v>
      </c>
    </row>
    <row r="978" spans="1:2" x14ac:dyDescent="0.2">
      <c r="A978" s="2">
        <v>40743</v>
      </c>
      <c r="B978" s="1">
        <v>12443.54</v>
      </c>
    </row>
    <row r="979" spans="1:2" x14ac:dyDescent="0.2">
      <c r="A979" s="2">
        <v>40744</v>
      </c>
      <c r="B979" s="1">
        <v>12433.17</v>
      </c>
    </row>
    <row r="980" spans="1:2" x14ac:dyDescent="0.2">
      <c r="A980" s="2">
        <v>40745</v>
      </c>
      <c r="B980" s="1">
        <v>12474.77</v>
      </c>
    </row>
    <row r="981" spans="1:2" x14ac:dyDescent="0.2">
      <c r="A981" s="2">
        <v>40746</v>
      </c>
      <c r="B981" s="1">
        <v>12476.77</v>
      </c>
    </row>
    <row r="982" spans="1:2" x14ac:dyDescent="0.2">
      <c r="A982" s="2">
        <v>40749</v>
      </c>
      <c r="B982" s="1">
        <v>12394.49</v>
      </c>
    </row>
    <row r="983" spans="1:2" x14ac:dyDescent="0.2">
      <c r="A983" s="2">
        <v>40750</v>
      </c>
      <c r="B983" s="1">
        <v>12364.06</v>
      </c>
    </row>
    <row r="984" spans="1:2" x14ac:dyDescent="0.2">
      <c r="A984" s="2">
        <v>40751</v>
      </c>
      <c r="B984" s="1">
        <v>12265.53</v>
      </c>
    </row>
    <row r="985" spans="1:2" x14ac:dyDescent="0.2">
      <c r="A985" s="2">
        <v>40752</v>
      </c>
      <c r="B985" s="1">
        <v>12098.05</v>
      </c>
    </row>
    <row r="986" spans="1:2" x14ac:dyDescent="0.2">
      <c r="A986" s="2">
        <v>40753</v>
      </c>
      <c r="B986" s="1">
        <v>12190.37</v>
      </c>
    </row>
    <row r="987" spans="1:2" x14ac:dyDescent="0.2">
      <c r="A987" s="2">
        <v>40756</v>
      </c>
      <c r="B987" s="1">
        <v>12253.39</v>
      </c>
    </row>
    <row r="988" spans="1:2" x14ac:dyDescent="0.2">
      <c r="A988" s="2">
        <v>40757</v>
      </c>
      <c r="B988" s="1">
        <v>12226.33</v>
      </c>
    </row>
    <row r="989" spans="1:2" x14ac:dyDescent="0.2">
      <c r="A989" s="2">
        <v>40758</v>
      </c>
      <c r="B989" s="1">
        <v>11941.72</v>
      </c>
    </row>
    <row r="990" spans="1:2" x14ac:dyDescent="0.2">
      <c r="A990" s="2">
        <v>40759</v>
      </c>
      <c r="B990" s="1">
        <v>11846.16</v>
      </c>
    </row>
    <row r="991" spans="1:2" x14ac:dyDescent="0.2">
      <c r="A991" s="2">
        <v>40760</v>
      </c>
      <c r="B991" s="1">
        <v>11375.09</v>
      </c>
    </row>
    <row r="992" spans="1:2" x14ac:dyDescent="0.2">
      <c r="A992" s="2">
        <v>40763</v>
      </c>
      <c r="B992" s="1">
        <v>11404.17</v>
      </c>
    </row>
    <row r="993" spans="1:2" x14ac:dyDescent="0.2">
      <c r="A993" s="2">
        <v>40764</v>
      </c>
      <c r="B993" s="1">
        <v>11034.92</v>
      </c>
    </row>
    <row r="994" spans="1:2" x14ac:dyDescent="0.2">
      <c r="A994" s="2">
        <v>40765</v>
      </c>
      <c r="B994" s="1">
        <v>11311.29</v>
      </c>
    </row>
    <row r="995" spans="1:2" x14ac:dyDescent="0.2">
      <c r="A995" s="2">
        <v>40766</v>
      </c>
      <c r="B995" s="1">
        <v>11264.95</v>
      </c>
    </row>
    <row r="996" spans="1:2" x14ac:dyDescent="0.2">
      <c r="A996" s="2">
        <v>40767</v>
      </c>
      <c r="B996" s="1">
        <v>11262.04</v>
      </c>
    </row>
    <row r="997" spans="1:2" x14ac:dyDescent="0.2">
      <c r="A997" s="2">
        <v>40770</v>
      </c>
      <c r="B997" s="1">
        <v>11166.1</v>
      </c>
    </row>
    <row r="998" spans="1:2" x14ac:dyDescent="0.2">
      <c r="A998" s="2">
        <v>40771</v>
      </c>
      <c r="B998" s="1">
        <v>11233.75</v>
      </c>
    </row>
    <row r="999" spans="1:2" x14ac:dyDescent="0.2">
      <c r="A999" s="2">
        <v>40772</v>
      </c>
      <c r="B999" s="1">
        <v>11269.95</v>
      </c>
    </row>
    <row r="1000" spans="1:2" x14ac:dyDescent="0.2">
      <c r="A1000" s="2">
        <v>40773</v>
      </c>
      <c r="B1000" s="1">
        <v>11128.52</v>
      </c>
    </row>
    <row r="1001" spans="1:2" x14ac:dyDescent="0.2">
      <c r="A1001" s="2">
        <v>40774</v>
      </c>
      <c r="B1001" s="1">
        <v>10879.82</v>
      </c>
    </row>
    <row r="1002" spans="1:2" x14ac:dyDescent="0.2">
      <c r="A1002" s="2">
        <v>40777</v>
      </c>
      <c r="B1002" s="1">
        <v>10894.15</v>
      </c>
    </row>
    <row r="1003" spans="1:2" x14ac:dyDescent="0.2">
      <c r="A1003" s="2">
        <v>40778</v>
      </c>
      <c r="B1003" s="1">
        <v>10842.26</v>
      </c>
    </row>
    <row r="1004" spans="1:2" x14ac:dyDescent="0.2">
      <c r="A1004" s="2">
        <v>40779</v>
      </c>
      <c r="B1004" s="1">
        <v>10941.08</v>
      </c>
    </row>
    <row r="1005" spans="1:2" x14ac:dyDescent="0.2">
      <c r="A1005" s="2">
        <v>40780</v>
      </c>
      <c r="B1005" s="1">
        <v>10901.76</v>
      </c>
    </row>
    <row r="1006" spans="1:2" x14ac:dyDescent="0.2">
      <c r="A1006" s="2">
        <v>40781</v>
      </c>
      <c r="B1006" s="1">
        <v>10901.76</v>
      </c>
    </row>
    <row r="1007" spans="1:2" x14ac:dyDescent="0.2">
      <c r="A1007" s="2">
        <v>40784</v>
      </c>
      <c r="B1007" s="1">
        <v>10903.88</v>
      </c>
    </row>
    <row r="1008" spans="1:2" x14ac:dyDescent="0.2">
      <c r="A1008" s="2">
        <v>40785</v>
      </c>
      <c r="B1008" s="1">
        <v>11070.58</v>
      </c>
    </row>
    <row r="1009" spans="1:2" x14ac:dyDescent="0.2">
      <c r="A1009" s="2">
        <v>40786</v>
      </c>
      <c r="B1009" s="1">
        <v>11070.58</v>
      </c>
    </row>
    <row r="1010" spans="1:2" x14ac:dyDescent="0.2">
      <c r="A1010" s="2">
        <v>40787</v>
      </c>
      <c r="B1010" s="1">
        <v>11070.58</v>
      </c>
    </row>
    <row r="1011" spans="1:2" x14ac:dyDescent="0.2">
      <c r="A1011" s="2">
        <v>40788</v>
      </c>
      <c r="B1011" s="1">
        <v>11070.58</v>
      </c>
    </row>
    <row r="1012" spans="1:2" x14ac:dyDescent="0.2">
      <c r="A1012" s="2">
        <v>40791</v>
      </c>
      <c r="B1012" s="1">
        <v>11162.39</v>
      </c>
    </row>
    <row r="1013" spans="1:2" x14ac:dyDescent="0.2">
      <c r="A1013" s="2">
        <v>40792</v>
      </c>
      <c r="B1013" s="1">
        <v>11319.15</v>
      </c>
    </row>
    <row r="1014" spans="1:2" x14ac:dyDescent="0.2">
      <c r="A1014" s="2">
        <v>40793</v>
      </c>
      <c r="B1014" s="1">
        <v>11329.77</v>
      </c>
    </row>
    <row r="1015" spans="1:2" x14ac:dyDescent="0.2">
      <c r="A1015" s="2">
        <v>40794</v>
      </c>
      <c r="B1015" s="1">
        <v>11348.42</v>
      </c>
    </row>
    <row r="1016" spans="1:2" x14ac:dyDescent="0.2">
      <c r="A1016" s="2">
        <v>40795</v>
      </c>
      <c r="B1016" s="1">
        <v>11286.21</v>
      </c>
    </row>
    <row r="1017" spans="1:2" x14ac:dyDescent="0.2">
      <c r="A1017" s="2">
        <v>40798</v>
      </c>
      <c r="B1017" s="1">
        <v>11180.64</v>
      </c>
    </row>
    <row r="1018" spans="1:2" x14ac:dyDescent="0.2">
      <c r="A1018" s="2">
        <v>40799</v>
      </c>
      <c r="B1018" s="1">
        <v>11264.43</v>
      </c>
    </row>
    <row r="1019" spans="1:2" x14ac:dyDescent="0.2">
      <c r="A1019" s="2">
        <v>40800</v>
      </c>
      <c r="B1019" s="1">
        <v>11297.02</v>
      </c>
    </row>
    <row r="1020" spans="1:2" x14ac:dyDescent="0.2">
      <c r="A1020" s="2">
        <v>40801</v>
      </c>
      <c r="B1020" s="1">
        <v>11302.22</v>
      </c>
    </row>
    <row r="1021" spans="1:2" x14ac:dyDescent="0.2">
      <c r="A1021" s="2">
        <v>40802</v>
      </c>
      <c r="B1021" s="1">
        <v>11353.46</v>
      </c>
    </row>
    <row r="1022" spans="1:2" x14ac:dyDescent="0.2">
      <c r="A1022" s="2">
        <v>40805</v>
      </c>
      <c r="B1022" s="1">
        <v>11356.64</v>
      </c>
    </row>
    <row r="1023" spans="1:2" x14ac:dyDescent="0.2">
      <c r="A1023" s="2">
        <v>40806</v>
      </c>
      <c r="B1023" s="1">
        <v>11522.88</v>
      </c>
    </row>
    <row r="1024" spans="1:2" x14ac:dyDescent="0.2">
      <c r="A1024" s="2">
        <v>40807</v>
      </c>
      <c r="B1024" s="1">
        <v>11851.98</v>
      </c>
    </row>
    <row r="1025" spans="1:2" x14ac:dyDescent="0.2">
      <c r="A1025" s="2">
        <v>40808</v>
      </c>
      <c r="B1025" s="1">
        <v>11690.23</v>
      </c>
    </row>
    <row r="1026" spans="1:2" x14ac:dyDescent="0.2">
      <c r="A1026" s="2">
        <v>40809</v>
      </c>
      <c r="B1026" s="1">
        <v>11606.86</v>
      </c>
    </row>
    <row r="1027" spans="1:2" x14ac:dyDescent="0.2">
      <c r="A1027" s="2">
        <v>40812</v>
      </c>
      <c r="B1027" s="1">
        <v>11265.03</v>
      </c>
    </row>
    <row r="1028" spans="1:2" x14ac:dyDescent="0.2">
      <c r="A1028" s="2">
        <v>40813</v>
      </c>
      <c r="B1028" s="1">
        <v>11531.24</v>
      </c>
    </row>
    <row r="1029" spans="1:2" x14ac:dyDescent="0.2">
      <c r="A1029" s="2">
        <v>40814</v>
      </c>
      <c r="B1029" s="1">
        <v>11625.69</v>
      </c>
    </row>
    <row r="1030" spans="1:2" x14ac:dyDescent="0.2">
      <c r="A1030" s="2">
        <v>40815</v>
      </c>
      <c r="B1030" s="1">
        <v>11642.46</v>
      </c>
    </row>
    <row r="1031" spans="1:2" x14ac:dyDescent="0.2">
      <c r="A1031" s="2">
        <v>40816</v>
      </c>
      <c r="B1031" s="1">
        <v>11761.97</v>
      </c>
    </row>
    <row r="1032" spans="1:2" x14ac:dyDescent="0.2">
      <c r="A1032" s="2">
        <v>40819</v>
      </c>
      <c r="B1032" s="1">
        <v>11708.25</v>
      </c>
    </row>
    <row r="1033" spans="1:2" x14ac:dyDescent="0.2">
      <c r="A1033" s="2">
        <v>40820</v>
      </c>
      <c r="B1033" s="1">
        <v>11933.28</v>
      </c>
    </row>
    <row r="1034" spans="1:2" x14ac:dyDescent="0.2">
      <c r="A1034" s="2">
        <v>40821</v>
      </c>
      <c r="B1034" s="1">
        <v>11868.17</v>
      </c>
    </row>
    <row r="1035" spans="1:2" x14ac:dyDescent="0.2">
      <c r="A1035" s="2">
        <v>40822</v>
      </c>
      <c r="B1035" s="1">
        <v>11839</v>
      </c>
    </row>
    <row r="1036" spans="1:2" x14ac:dyDescent="0.2">
      <c r="A1036" s="2">
        <v>40823</v>
      </c>
      <c r="B1036" s="1">
        <v>11853.84</v>
      </c>
    </row>
    <row r="1037" spans="1:2" x14ac:dyDescent="0.2">
      <c r="A1037" s="2">
        <v>40826</v>
      </c>
      <c r="B1037" s="1">
        <v>12092.32</v>
      </c>
    </row>
    <row r="1038" spans="1:2" x14ac:dyDescent="0.2">
      <c r="A1038" s="2">
        <v>40827</v>
      </c>
      <c r="B1038" s="1">
        <v>12054.82</v>
      </c>
    </row>
    <row r="1039" spans="1:2" x14ac:dyDescent="0.2">
      <c r="A1039" s="2">
        <v>40828</v>
      </c>
      <c r="B1039" s="1">
        <v>12059.07</v>
      </c>
    </row>
    <row r="1040" spans="1:2" x14ac:dyDescent="0.2">
      <c r="A1040" s="2">
        <v>40829</v>
      </c>
      <c r="B1040" s="1">
        <v>11966.29</v>
      </c>
    </row>
    <row r="1041" spans="1:2" x14ac:dyDescent="0.2">
      <c r="A1041" s="2">
        <v>40830</v>
      </c>
      <c r="B1041" s="1">
        <v>11988.09</v>
      </c>
    </row>
    <row r="1042" spans="1:2" x14ac:dyDescent="0.2">
      <c r="A1042" s="2">
        <v>40833</v>
      </c>
      <c r="B1042" s="1">
        <v>11975.55</v>
      </c>
    </row>
    <row r="1043" spans="1:2" x14ac:dyDescent="0.2">
      <c r="A1043" s="2">
        <v>40834</v>
      </c>
      <c r="B1043" s="1">
        <v>11912.19</v>
      </c>
    </row>
    <row r="1044" spans="1:2" x14ac:dyDescent="0.2">
      <c r="A1044" s="2">
        <v>40835</v>
      </c>
      <c r="B1044" s="1">
        <v>11640.46</v>
      </c>
    </row>
    <row r="1045" spans="1:2" x14ac:dyDescent="0.2">
      <c r="A1045" s="2">
        <v>40836</v>
      </c>
      <c r="B1045" s="1">
        <v>11685.15</v>
      </c>
    </row>
    <row r="1046" spans="1:2" x14ac:dyDescent="0.2">
      <c r="A1046" s="2">
        <v>40837</v>
      </c>
      <c r="B1046" s="1">
        <v>11525.25</v>
      </c>
    </row>
    <row r="1047" spans="1:2" x14ac:dyDescent="0.2">
      <c r="A1047" s="2">
        <v>40840</v>
      </c>
      <c r="B1047" s="1">
        <v>11525.25</v>
      </c>
    </row>
    <row r="1048" spans="1:2" x14ac:dyDescent="0.2">
      <c r="A1048" s="2">
        <v>40841</v>
      </c>
      <c r="B1048" s="1">
        <v>11517.29</v>
      </c>
    </row>
    <row r="1049" spans="1:2" x14ac:dyDescent="0.2">
      <c r="A1049" s="2">
        <v>40842</v>
      </c>
      <c r="B1049" s="1">
        <v>11387.22</v>
      </c>
    </row>
    <row r="1050" spans="1:2" x14ac:dyDescent="0.2">
      <c r="A1050" s="2">
        <v>40843</v>
      </c>
      <c r="B1050" s="1">
        <v>11283.49</v>
      </c>
    </row>
    <row r="1051" spans="1:2" x14ac:dyDescent="0.2">
      <c r="A1051" s="2">
        <v>40844</v>
      </c>
      <c r="B1051" s="1">
        <v>11561.67</v>
      </c>
    </row>
    <row r="1052" spans="1:2" x14ac:dyDescent="0.2">
      <c r="A1052" s="2">
        <v>40847</v>
      </c>
      <c r="B1052" s="1">
        <v>11868.88</v>
      </c>
    </row>
    <row r="1053" spans="1:2" x14ac:dyDescent="0.2">
      <c r="A1053" s="2">
        <v>40848</v>
      </c>
      <c r="B1053" s="1">
        <v>11762.72</v>
      </c>
    </row>
    <row r="1054" spans="1:2" x14ac:dyDescent="0.2">
      <c r="A1054" s="2">
        <v>40849</v>
      </c>
      <c r="B1054" s="1">
        <v>11746.09</v>
      </c>
    </row>
    <row r="1055" spans="1:2" x14ac:dyDescent="0.2">
      <c r="A1055" s="2">
        <v>40850</v>
      </c>
      <c r="B1055" s="1">
        <v>11807.46</v>
      </c>
    </row>
    <row r="1056" spans="1:2" x14ac:dyDescent="0.2">
      <c r="A1056" s="2">
        <v>40851</v>
      </c>
      <c r="B1056" s="1">
        <v>11957.3</v>
      </c>
    </row>
    <row r="1057" spans="1:2" x14ac:dyDescent="0.2">
      <c r="A1057" s="2">
        <v>40854</v>
      </c>
      <c r="B1057" s="1">
        <v>11957.3</v>
      </c>
    </row>
    <row r="1058" spans="1:2" x14ac:dyDescent="0.2">
      <c r="A1058" s="2">
        <v>40855</v>
      </c>
      <c r="B1058" s="1">
        <v>11957.3</v>
      </c>
    </row>
    <row r="1059" spans="1:2" x14ac:dyDescent="0.2">
      <c r="A1059" s="2">
        <v>40856</v>
      </c>
      <c r="B1059" s="1">
        <v>11957.3</v>
      </c>
    </row>
    <row r="1060" spans="1:2" x14ac:dyDescent="0.2">
      <c r="A1060" s="2">
        <v>40857</v>
      </c>
      <c r="B1060" s="1">
        <v>11969.05</v>
      </c>
    </row>
    <row r="1061" spans="1:2" x14ac:dyDescent="0.2">
      <c r="A1061" s="2">
        <v>40858</v>
      </c>
      <c r="B1061" s="1">
        <v>12019.32</v>
      </c>
    </row>
    <row r="1062" spans="1:2" x14ac:dyDescent="0.2">
      <c r="A1062" s="2">
        <v>40861</v>
      </c>
      <c r="B1062" s="1">
        <v>12008.48</v>
      </c>
    </row>
    <row r="1063" spans="1:2" x14ac:dyDescent="0.2">
      <c r="A1063" s="2">
        <v>40862</v>
      </c>
      <c r="B1063" s="1">
        <v>11994.01</v>
      </c>
    </row>
    <row r="1064" spans="1:2" x14ac:dyDescent="0.2">
      <c r="A1064" s="2">
        <v>40863</v>
      </c>
      <c r="B1064" s="1">
        <v>11992.77</v>
      </c>
    </row>
    <row r="1065" spans="1:2" x14ac:dyDescent="0.2">
      <c r="A1065" s="2">
        <v>40864</v>
      </c>
      <c r="B1065" s="1">
        <v>11913.42</v>
      </c>
    </row>
    <row r="1066" spans="1:2" x14ac:dyDescent="0.2">
      <c r="A1066" s="2">
        <v>40865</v>
      </c>
      <c r="B1066" s="1">
        <v>11937.81</v>
      </c>
    </row>
    <row r="1067" spans="1:2" x14ac:dyDescent="0.2">
      <c r="A1067" s="2">
        <v>40868</v>
      </c>
      <c r="B1067" s="1">
        <v>11894.79</v>
      </c>
    </row>
    <row r="1068" spans="1:2" x14ac:dyDescent="0.2">
      <c r="A1068" s="2">
        <v>40869</v>
      </c>
      <c r="B1068" s="1">
        <v>11767</v>
      </c>
    </row>
    <row r="1069" spans="1:2" x14ac:dyDescent="0.2">
      <c r="A1069" s="2">
        <v>40870</v>
      </c>
      <c r="B1069" s="1">
        <v>11633.97</v>
      </c>
    </row>
    <row r="1070" spans="1:2" x14ac:dyDescent="0.2">
      <c r="A1070" s="2">
        <v>40871</v>
      </c>
      <c r="B1070" s="1">
        <v>11729.41</v>
      </c>
    </row>
    <row r="1071" spans="1:2" x14ac:dyDescent="0.2">
      <c r="A1071" s="2">
        <v>40872</v>
      </c>
      <c r="B1071" s="1">
        <v>11648.14</v>
      </c>
    </row>
    <row r="1072" spans="1:2" x14ac:dyDescent="0.2">
      <c r="A1072" s="2">
        <v>40875</v>
      </c>
      <c r="B1072" s="1">
        <v>11494.15</v>
      </c>
    </row>
    <row r="1073" spans="1:2" x14ac:dyDescent="0.2">
      <c r="A1073" s="2">
        <v>40876</v>
      </c>
      <c r="B1073" s="1">
        <v>11506.95</v>
      </c>
    </row>
    <row r="1074" spans="1:2" x14ac:dyDescent="0.2">
      <c r="A1074" s="2">
        <v>40877</v>
      </c>
      <c r="B1074" s="1">
        <v>11532.83</v>
      </c>
    </row>
    <row r="1075" spans="1:2" x14ac:dyDescent="0.2">
      <c r="A1075" s="2">
        <v>40878</v>
      </c>
      <c r="B1075" s="1">
        <v>11557.37</v>
      </c>
    </row>
    <row r="1076" spans="1:2" x14ac:dyDescent="0.2">
      <c r="A1076" s="2">
        <v>40879</v>
      </c>
      <c r="B1076" s="1">
        <v>11372.21</v>
      </c>
    </row>
    <row r="1077" spans="1:2" x14ac:dyDescent="0.2">
      <c r="A1077" s="2">
        <v>40882</v>
      </c>
      <c r="B1077" s="1">
        <v>11372.21</v>
      </c>
    </row>
    <row r="1078" spans="1:2" x14ac:dyDescent="0.2">
      <c r="A1078" s="2">
        <v>40883</v>
      </c>
      <c r="B1078" s="1">
        <v>11372.21</v>
      </c>
    </row>
    <row r="1079" spans="1:2" x14ac:dyDescent="0.2">
      <c r="A1079" s="2">
        <v>40884</v>
      </c>
      <c r="B1079" s="1">
        <v>11283.89</v>
      </c>
    </row>
    <row r="1080" spans="1:2" x14ac:dyDescent="0.2">
      <c r="A1080" s="2">
        <v>40885</v>
      </c>
      <c r="B1080" s="1">
        <v>11392.57</v>
      </c>
    </row>
    <row r="1081" spans="1:2" x14ac:dyDescent="0.2">
      <c r="A1081" s="2">
        <v>40886</v>
      </c>
      <c r="B1081" s="1">
        <v>11464.61</v>
      </c>
    </row>
    <row r="1082" spans="1:2" x14ac:dyDescent="0.2">
      <c r="A1082" s="2">
        <v>40889</v>
      </c>
      <c r="B1082" s="1">
        <v>11477.12</v>
      </c>
    </row>
    <row r="1083" spans="1:2" x14ac:dyDescent="0.2">
      <c r="A1083" s="2">
        <v>40890</v>
      </c>
      <c r="B1083" s="1">
        <v>11278.02</v>
      </c>
    </row>
    <row r="1084" spans="1:2" x14ac:dyDescent="0.2">
      <c r="A1084" s="2">
        <v>40891</v>
      </c>
      <c r="B1084" s="1">
        <v>11300.99</v>
      </c>
    </row>
    <row r="1085" spans="1:2" x14ac:dyDescent="0.2">
      <c r="A1085" s="2">
        <v>40892</v>
      </c>
      <c r="B1085" s="1">
        <v>11139.52</v>
      </c>
    </row>
    <row r="1086" spans="1:2" x14ac:dyDescent="0.2">
      <c r="A1086" s="2">
        <v>40893</v>
      </c>
      <c r="B1086" s="1">
        <v>11028.14</v>
      </c>
    </row>
    <row r="1087" spans="1:2" x14ac:dyDescent="0.2">
      <c r="A1087" s="2">
        <v>40896</v>
      </c>
      <c r="B1087" s="1">
        <v>11083.03</v>
      </c>
    </row>
    <row r="1088" spans="1:2" x14ac:dyDescent="0.2">
      <c r="A1088" s="2">
        <v>40897</v>
      </c>
      <c r="B1088" s="1">
        <v>11338.04</v>
      </c>
    </row>
    <row r="1089" spans="1:2" x14ac:dyDescent="0.2">
      <c r="A1089" s="2">
        <v>40898</v>
      </c>
      <c r="B1089" s="1">
        <v>11268.55</v>
      </c>
    </row>
    <row r="1090" spans="1:2" x14ac:dyDescent="0.2">
      <c r="A1090" s="2">
        <v>40899</v>
      </c>
      <c r="B1090" s="1">
        <v>11306.1</v>
      </c>
    </row>
    <row r="1091" spans="1:2" x14ac:dyDescent="0.2">
      <c r="A1091" s="2">
        <v>40900</v>
      </c>
      <c r="B1091" s="1">
        <v>11301.09</v>
      </c>
    </row>
    <row r="1092" spans="1:2" x14ac:dyDescent="0.2">
      <c r="A1092" s="2">
        <v>40903</v>
      </c>
      <c r="B1092" s="1">
        <v>11310.35</v>
      </c>
    </row>
    <row r="1093" spans="1:2" x14ac:dyDescent="0.2">
      <c r="A1093" s="2">
        <v>40904</v>
      </c>
      <c r="B1093" s="1">
        <v>11311.38</v>
      </c>
    </row>
    <row r="1094" spans="1:2" x14ac:dyDescent="0.2">
      <c r="A1094" s="2">
        <v>40905</v>
      </c>
      <c r="B1094" s="1">
        <v>11352.59</v>
      </c>
    </row>
    <row r="1095" spans="1:2" x14ac:dyDescent="0.2">
      <c r="A1095" s="2">
        <v>40906</v>
      </c>
      <c r="B1095" s="1">
        <v>11435.67</v>
      </c>
    </row>
    <row r="1096" spans="1:2" x14ac:dyDescent="0.2">
      <c r="A1096" s="2">
        <v>40907</v>
      </c>
      <c r="B1096" s="1">
        <v>11347.66</v>
      </c>
    </row>
    <row r="1097" spans="1:2" x14ac:dyDescent="0.2">
      <c r="A1097" s="2">
        <v>40910</v>
      </c>
      <c r="B1097" s="1">
        <v>11282.01</v>
      </c>
    </row>
    <row r="1098" spans="1:2" x14ac:dyDescent="0.2">
      <c r="A1098" s="2">
        <v>40911</v>
      </c>
      <c r="B1098" s="1">
        <v>11402.04</v>
      </c>
    </row>
    <row r="1099" spans="1:2" x14ac:dyDescent="0.2">
      <c r="A1099" s="2">
        <v>40912</v>
      </c>
      <c r="B1099" s="1">
        <v>11361.97</v>
      </c>
    </row>
    <row r="1100" spans="1:2" x14ac:dyDescent="0.2">
      <c r="A1100" s="2">
        <v>40913</v>
      </c>
      <c r="B1100" s="1">
        <v>11187.88</v>
      </c>
    </row>
    <row r="1101" spans="1:2" x14ac:dyDescent="0.2">
      <c r="A1101" s="2">
        <v>40914</v>
      </c>
      <c r="B1101" s="1">
        <v>11125.35</v>
      </c>
    </row>
    <row r="1102" spans="1:2" x14ac:dyDescent="0.2">
      <c r="A1102" s="2">
        <v>40917</v>
      </c>
      <c r="B1102" s="1">
        <v>11040.31</v>
      </c>
    </row>
    <row r="1103" spans="1:2" x14ac:dyDescent="0.2">
      <c r="A1103" s="2">
        <v>40918</v>
      </c>
      <c r="B1103" s="1">
        <v>10933.18</v>
      </c>
    </row>
    <row r="1104" spans="1:2" x14ac:dyDescent="0.2">
      <c r="A1104" s="2">
        <v>40919</v>
      </c>
      <c r="B1104" s="1">
        <v>10930.49</v>
      </c>
    </row>
    <row r="1105" spans="1:2" x14ac:dyDescent="0.2">
      <c r="A1105" s="2">
        <v>40920</v>
      </c>
      <c r="B1105" s="1">
        <v>10909.12</v>
      </c>
    </row>
    <row r="1106" spans="1:2" x14ac:dyDescent="0.2">
      <c r="A1106" s="2">
        <v>40921</v>
      </c>
      <c r="B1106" s="1">
        <v>11014.46</v>
      </c>
    </row>
    <row r="1107" spans="1:2" x14ac:dyDescent="0.2">
      <c r="A1107" s="2">
        <v>40924</v>
      </c>
      <c r="B1107" s="1">
        <v>11112.65</v>
      </c>
    </row>
    <row r="1108" spans="1:2" x14ac:dyDescent="0.2">
      <c r="A1108" s="2">
        <v>40925</v>
      </c>
      <c r="B1108" s="1">
        <v>11305.16</v>
      </c>
    </row>
    <row r="1109" spans="1:2" x14ac:dyDescent="0.2">
      <c r="A1109" s="2">
        <v>40926</v>
      </c>
      <c r="B1109" s="1">
        <v>11547.72</v>
      </c>
    </row>
    <row r="1110" spans="1:2" x14ac:dyDescent="0.2">
      <c r="A1110" s="2">
        <v>40927</v>
      </c>
      <c r="B1110" s="1">
        <v>11515.59</v>
      </c>
    </row>
    <row r="1111" spans="1:2" x14ac:dyDescent="0.2">
      <c r="A1111" s="2">
        <v>40928</v>
      </c>
      <c r="B1111" s="1">
        <v>11774.68</v>
      </c>
    </row>
    <row r="1112" spans="1:2" x14ac:dyDescent="0.2">
      <c r="A1112" s="2">
        <v>40931</v>
      </c>
      <c r="B1112" s="1">
        <v>12037.66</v>
      </c>
    </row>
    <row r="1113" spans="1:2" x14ac:dyDescent="0.2">
      <c r="A1113" s="2">
        <v>40932</v>
      </c>
      <c r="B1113" s="1">
        <v>11991.38</v>
      </c>
    </row>
    <row r="1114" spans="1:2" x14ac:dyDescent="0.2">
      <c r="A1114" s="2">
        <v>40933</v>
      </c>
      <c r="B1114" s="1">
        <v>11949.75</v>
      </c>
    </row>
    <row r="1115" spans="1:2" x14ac:dyDescent="0.2">
      <c r="A1115" s="2">
        <v>40934</v>
      </c>
      <c r="B1115" s="1">
        <v>11883.92</v>
      </c>
    </row>
    <row r="1116" spans="1:2" x14ac:dyDescent="0.2">
      <c r="A1116" s="2">
        <v>40935</v>
      </c>
      <c r="B1116" s="1">
        <v>11960.22</v>
      </c>
    </row>
    <row r="1117" spans="1:2" x14ac:dyDescent="0.2">
      <c r="A1117" s="2">
        <v>40938</v>
      </c>
      <c r="B1117" s="1">
        <v>11883.01</v>
      </c>
    </row>
    <row r="1118" spans="1:2" x14ac:dyDescent="0.2">
      <c r="A1118" s="2">
        <v>40939</v>
      </c>
      <c r="B1118" s="1">
        <v>11874.89</v>
      </c>
    </row>
    <row r="1119" spans="1:2" x14ac:dyDescent="0.2">
      <c r="A1119" s="2">
        <v>40940</v>
      </c>
      <c r="B1119" s="1">
        <v>11930.55</v>
      </c>
    </row>
    <row r="1120" spans="1:2" x14ac:dyDescent="0.2">
      <c r="A1120" s="2">
        <v>40941</v>
      </c>
      <c r="B1120" s="1">
        <v>11929.78</v>
      </c>
    </row>
    <row r="1121" spans="1:2" x14ac:dyDescent="0.2">
      <c r="A1121" s="2">
        <v>40942</v>
      </c>
      <c r="B1121" s="1">
        <v>11982.62</v>
      </c>
    </row>
    <row r="1122" spans="1:2" x14ac:dyDescent="0.2">
      <c r="A1122" s="2">
        <v>40945</v>
      </c>
      <c r="B1122" s="1">
        <v>12136.92</v>
      </c>
    </row>
    <row r="1123" spans="1:2" x14ac:dyDescent="0.2">
      <c r="A1123" s="2">
        <v>40946</v>
      </c>
      <c r="B1123" s="1">
        <v>12284.62</v>
      </c>
    </row>
    <row r="1124" spans="1:2" x14ac:dyDescent="0.2">
      <c r="A1124" s="2">
        <v>40947</v>
      </c>
      <c r="B1124" s="1">
        <v>12263.25</v>
      </c>
    </row>
    <row r="1125" spans="1:2" x14ac:dyDescent="0.2">
      <c r="A1125" s="2">
        <v>40948</v>
      </c>
      <c r="B1125" s="1">
        <v>12213.24</v>
      </c>
    </row>
    <row r="1126" spans="1:2" x14ac:dyDescent="0.2">
      <c r="A1126" s="2">
        <v>40949</v>
      </c>
      <c r="B1126" s="1">
        <v>12231.6</v>
      </c>
    </row>
    <row r="1127" spans="1:2" x14ac:dyDescent="0.2">
      <c r="A1127" s="2">
        <v>40952</v>
      </c>
      <c r="B1127" s="1">
        <v>12250</v>
      </c>
    </row>
    <row r="1128" spans="1:2" x14ac:dyDescent="0.2">
      <c r="A1128" s="2">
        <v>40953</v>
      </c>
      <c r="B1128" s="1">
        <v>12261.85</v>
      </c>
    </row>
    <row r="1129" spans="1:2" x14ac:dyDescent="0.2">
      <c r="A1129" s="2">
        <v>40954</v>
      </c>
      <c r="B1129" s="1">
        <v>12311.04</v>
      </c>
    </row>
    <row r="1130" spans="1:2" x14ac:dyDescent="0.2">
      <c r="A1130" s="2">
        <v>40955</v>
      </c>
      <c r="B1130" s="1">
        <v>12404.24</v>
      </c>
    </row>
    <row r="1131" spans="1:2" x14ac:dyDescent="0.2">
      <c r="A1131" s="2">
        <v>40956</v>
      </c>
      <c r="B1131" s="1">
        <v>12495.68</v>
      </c>
    </row>
    <row r="1132" spans="1:2" x14ac:dyDescent="0.2">
      <c r="A1132" s="2">
        <v>40959</v>
      </c>
      <c r="B1132" s="1">
        <v>12517.9</v>
      </c>
    </row>
    <row r="1133" spans="1:2" x14ac:dyDescent="0.2">
      <c r="A1133" s="2">
        <v>40960</v>
      </c>
      <c r="B1133" s="1">
        <v>12544.45</v>
      </c>
    </row>
    <row r="1134" spans="1:2" x14ac:dyDescent="0.2">
      <c r="A1134" s="2">
        <v>40961</v>
      </c>
      <c r="B1134" s="1">
        <v>12603.67</v>
      </c>
    </row>
    <row r="1135" spans="1:2" x14ac:dyDescent="0.2">
      <c r="A1135" s="2">
        <v>40962</v>
      </c>
      <c r="B1135" s="1">
        <v>12515.92</v>
      </c>
    </row>
    <row r="1136" spans="1:2" x14ac:dyDescent="0.2">
      <c r="A1136" s="2">
        <v>40963</v>
      </c>
      <c r="B1136" s="1">
        <v>12706.52</v>
      </c>
    </row>
    <row r="1137" spans="1:2" x14ac:dyDescent="0.2">
      <c r="A1137" s="2">
        <v>40966</v>
      </c>
      <c r="B1137" s="1">
        <v>12743.66</v>
      </c>
    </row>
    <row r="1138" spans="1:2" x14ac:dyDescent="0.2">
      <c r="A1138" s="2">
        <v>40967</v>
      </c>
      <c r="B1138" s="1">
        <v>12739.22</v>
      </c>
    </row>
    <row r="1139" spans="1:2" x14ac:dyDescent="0.2">
      <c r="A1139" s="2">
        <v>40968</v>
      </c>
      <c r="B1139" s="1">
        <v>12877.88</v>
      </c>
    </row>
    <row r="1140" spans="1:2" x14ac:dyDescent="0.2">
      <c r="A1140" s="2">
        <v>40969</v>
      </c>
      <c r="B1140" s="1">
        <v>12941.38</v>
      </c>
    </row>
    <row r="1141" spans="1:2" x14ac:dyDescent="0.2">
      <c r="A1141" s="2">
        <v>40970</v>
      </c>
      <c r="B1141" s="1">
        <v>13088.97</v>
      </c>
    </row>
    <row r="1142" spans="1:2" x14ac:dyDescent="0.2">
      <c r="A1142" s="2">
        <v>40973</v>
      </c>
      <c r="B1142" s="1">
        <v>13278.31</v>
      </c>
    </row>
    <row r="1143" spans="1:2" x14ac:dyDescent="0.2">
      <c r="A1143" s="2">
        <v>40974</v>
      </c>
      <c r="B1143" s="1">
        <v>13324.34</v>
      </c>
    </row>
    <row r="1144" spans="1:2" x14ac:dyDescent="0.2">
      <c r="A1144" s="2">
        <v>40975</v>
      </c>
      <c r="B1144" s="1">
        <v>13244.95</v>
      </c>
    </row>
    <row r="1145" spans="1:2" x14ac:dyDescent="0.2">
      <c r="A1145" s="2">
        <v>40976</v>
      </c>
      <c r="B1145" s="1">
        <v>13271.39</v>
      </c>
    </row>
    <row r="1146" spans="1:2" x14ac:dyDescent="0.2">
      <c r="A1146" s="2">
        <v>40977</v>
      </c>
      <c r="B1146" s="1">
        <v>13352.74</v>
      </c>
    </row>
    <row r="1147" spans="1:2" x14ac:dyDescent="0.2">
      <c r="A1147" s="2">
        <v>40980</v>
      </c>
      <c r="B1147" s="1">
        <v>13382.54</v>
      </c>
    </row>
    <row r="1148" spans="1:2" x14ac:dyDescent="0.2">
      <c r="A1148" s="2">
        <v>40981</v>
      </c>
      <c r="B1148" s="1">
        <v>13283.65</v>
      </c>
    </row>
    <row r="1149" spans="1:2" x14ac:dyDescent="0.2">
      <c r="A1149" s="2">
        <v>40982</v>
      </c>
      <c r="B1149" s="1">
        <v>13360.67</v>
      </c>
    </row>
    <row r="1150" spans="1:2" x14ac:dyDescent="0.2">
      <c r="A1150" s="2">
        <v>40983</v>
      </c>
      <c r="B1150" s="1">
        <v>13451.07</v>
      </c>
    </row>
    <row r="1151" spans="1:2" x14ac:dyDescent="0.2">
      <c r="A1151" s="2">
        <v>40984</v>
      </c>
      <c r="B1151" s="1">
        <v>13297.12</v>
      </c>
    </row>
    <row r="1152" spans="1:2" x14ac:dyDescent="0.2">
      <c r="A1152" s="2">
        <v>40987</v>
      </c>
      <c r="B1152" s="1">
        <v>13077.72</v>
      </c>
    </row>
    <row r="1153" spans="1:2" x14ac:dyDescent="0.2">
      <c r="A1153" s="2">
        <v>40988</v>
      </c>
      <c r="B1153" s="1">
        <v>13303.33</v>
      </c>
    </row>
    <row r="1154" spans="1:2" x14ac:dyDescent="0.2">
      <c r="A1154" s="2">
        <v>40989</v>
      </c>
      <c r="B1154" s="1">
        <v>13293.12</v>
      </c>
    </row>
    <row r="1155" spans="1:2" x14ac:dyDescent="0.2">
      <c r="A1155" s="2">
        <v>40990</v>
      </c>
      <c r="B1155" s="1">
        <v>13273.29</v>
      </c>
    </row>
    <row r="1156" spans="1:2" x14ac:dyDescent="0.2">
      <c r="A1156" s="2">
        <v>40991</v>
      </c>
      <c r="B1156" s="1">
        <v>13273.29</v>
      </c>
    </row>
    <row r="1157" spans="1:2" x14ac:dyDescent="0.2">
      <c r="A1157" s="2">
        <v>40994</v>
      </c>
      <c r="B1157" s="1">
        <v>13286.73</v>
      </c>
    </row>
    <row r="1158" spans="1:2" x14ac:dyDescent="0.2">
      <c r="A1158" s="2">
        <v>40995</v>
      </c>
      <c r="B1158" s="1">
        <v>13449.73</v>
      </c>
    </row>
    <row r="1159" spans="1:2" x14ac:dyDescent="0.2">
      <c r="A1159" s="2">
        <v>40996</v>
      </c>
      <c r="B1159" s="1">
        <v>13575.41</v>
      </c>
    </row>
    <row r="1160" spans="1:2" x14ac:dyDescent="0.2">
      <c r="A1160" s="2">
        <v>40997</v>
      </c>
      <c r="B1160" s="1">
        <v>13559.1</v>
      </c>
    </row>
    <row r="1161" spans="1:2" x14ac:dyDescent="0.2">
      <c r="A1161" s="2">
        <v>40998</v>
      </c>
      <c r="B1161" s="1">
        <v>13761.76</v>
      </c>
    </row>
    <row r="1162" spans="1:2" x14ac:dyDescent="0.2">
      <c r="A1162" s="2">
        <v>41001</v>
      </c>
      <c r="B1162" s="1">
        <v>13663.32</v>
      </c>
    </row>
    <row r="1163" spans="1:2" x14ac:dyDescent="0.2">
      <c r="A1163" s="2">
        <v>41002</v>
      </c>
      <c r="B1163" s="1">
        <v>13691.08</v>
      </c>
    </row>
    <row r="1164" spans="1:2" x14ac:dyDescent="0.2">
      <c r="A1164" s="2">
        <v>41003</v>
      </c>
      <c r="B1164" s="1">
        <v>13945.3</v>
      </c>
    </row>
    <row r="1165" spans="1:2" x14ac:dyDescent="0.2">
      <c r="A1165" s="2">
        <v>41004</v>
      </c>
      <c r="B1165" s="1">
        <v>13831.47</v>
      </c>
    </row>
    <row r="1166" spans="1:2" x14ac:dyDescent="0.2">
      <c r="A1166" s="2">
        <v>41005</v>
      </c>
      <c r="B1166" s="1">
        <v>13875.53</v>
      </c>
    </row>
    <row r="1167" spans="1:2" x14ac:dyDescent="0.2">
      <c r="A1167" s="2">
        <v>41008</v>
      </c>
      <c r="B1167" s="1">
        <v>13864.68</v>
      </c>
    </row>
    <row r="1168" spans="1:2" x14ac:dyDescent="0.2">
      <c r="A1168" s="2">
        <v>41009</v>
      </c>
      <c r="B1168" s="1">
        <v>13903.12</v>
      </c>
    </row>
    <row r="1169" spans="1:2" x14ac:dyDescent="0.2">
      <c r="A1169" s="2">
        <v>41010</v>
      </c>
      <c r="B1169" s="1">
        <v>13816.96</v>
      </c>
    </row>
    <row r="1170" spans="1:2" x14ac:dyDescent="0.2">
      <c r="A1170" s="2">
        <v>41011</v>
      </c>
      <c r="B1170" s="1">
        <v>13693.74</v>
      </c>
    </row>
    <row r="1171" spans="1:2" x14ac:dyDescent="0.2">
      <c r="A1171" s="2">
        <v>41012</v>
      </c>
      <c r="B1171" s="1">
        <v>13799.43</v>
      </c>
    </row>
    <row r="1172" spans="1:2" x14ac:dyDescent="0.2">
      <c r="A1172" s="2">
        <v>41015</v>
      </c>
      <c r="B1172" s="1">
        <v>13770.71</v>
      </c>
    </row>
    <row r="1173" spans="1:2" x14ac:dyDescent="0.2">
      <c r="A1173" s="2">
        <v>41016</v>
      </c>
      <c r="B1173" s="1">
        <v>13764.22</v>
      </c>
    </row>
    <row r="1174" spans="1:2" x14ac:dyDescent="0.2">
      <c r="A1174" s="2">
        <v>41017</v>
      </c>
      <c r="B1174" s="1">
        <v>13937.95</v>
      </c>
    </row>
    <row r="1175" spans="1:2" x14ac:dyDescent="0.2">
      <c r="A1175" s="2">
        <v>41018</v>
      </c>
      <c r="B1175" s="1">
        <v>13929.47</v>
      </c>
    </row>
    <row r="1176" spans="1:2" x14ac:dyDescent="0.2">
      <c r="A1176" s="2">
        <v>41019</v>
      </c>
      <c r="B1176" s="1">
        <v>13936.48</v>
      </c>
    </row>
    <row r="1177" spans="1:2" x14ac:dyDescent="0.2">
      <c r="A1177" s="2">
        <v>41022</v>
      </c>
      <c r="B1177" s="1">
        <v>14083.44</v>
      </c>
    </row>
    <row r="1178" spans="1:2" x14ac:dyDescent="0.2">
      <c r="A1178" s="2">
        <v>41023</v>
      </c>
      <c r="B1178" s="1">
        <v>14132.59</v>
      </c>
    </row>
    <row r="1179" spans="1:2" x14ac:dyDescent="0.2">
      <c r="A1179" s="2">
        <v>41024</v>
      </c>
      <c r="B1179" s="1">
        <v>14217.74</v>
      </c>
    </row>
    <row r="1180" spans="1:2" x14ac:dyDescent="0.2">
      <c r="A1180" s="2">
        <v>41025</v>
      </c>
      <c r="B1180" s="1">
        <v>14066.09</v>
      </c>
    </row>
    <row r="1181" spans="1:2" x14ac:dyDescent="0.2">
      <c r="A1181" s="2">
        <v>41026</v>
      </c>
      <c r="B1181" s="1">
        <v>14042.77</v>
      </c>
    </row>
    <row r="1182" spans="1:2" x14ac:dyDescent="0.2">
      <c r="A1182" s="2">
        <v>41029</v>
      </c>
      <c r="B1182" s="1">
        <v>13990.38</v>
      </c>
    </row>
    <row r="1183" spans="1:2" x14ac:dyDescent="0.2">
      <c r="A1183" s="2">
        <v>41030</v>
      </c>
      <c r="B1183" s="1">
        <v>13990.38</v>
      </c>
    </row>
    <row r="1184" spans="1:2" x14ac:dyDescent="0.2">
      <c r="A1184" s="2">
        <v>41031</v>
      </c>
      <c r="B1184" s="1">
        <v>14142.52</v>
      </c>
    </row>
    <row r="1185" spans="1:2" x14ac:dyDescent="0.2">
      <c r="A1185" s="2">
        <v>41032</v>
      </c>
      <c r="B1185" s="1">
        <v>14419.92</v>
      </c>
    </row>
    <row r="1186" spans="1:2" x14ac:dyDescent="0.2">
      <c r="A1186" s="2">
        <v>41033</v>
      </c>
      <c r="B1186" s="1">
        <v>14612.28</v>
      </c>
    </row>
    <row r="1187" spans="1:2" x14ac:dyDescent="0.2">
      <c r="A1187" s="2">
        <v>41036</v>
      </c>
      <c r="B1187" s="1">
        <v>14617.97</v>
      </c>
    </row>
    <row r="1188" spans="1:2" x14ac:dyDescent="0.2">
      <c r="A1188" s="2">
        <v>41037</v>
      </c>
      <c r="B1188" s="1">
        <v>14513.96</v>
      </c>
    </row>
    <row r="1189" spans="1:2" x14ac:dyDescent="0.2">
      <c r="A1189" s="2">
        <v>41038</v>
      </c>
      <c r="B1189" s="1">
        <v>14613.59</v>
      </c>
    </row>
    <row r="1190" spans="1:2" x14ac:dyDescent="0.2">
      <c r="A1190" s="2">
        <v>41039</v>
      </c>
      <c r="B1190" s="1">
        <v>14420.19</v>
      </c>
    </row>
    <row r="1191" spans="1:2" x14ac:dyDescent="0.2">
      <c r="A1191" s="2">
        <v>41040</v>
      </c>
      <c r="B1191" s="1">
        <v>14230.49</v>
      </c>
    </row>
    <row r="1192" spans="1:2" x14ac:dyDescent="0.2">
      <c r="A1192" s="2">
        <v>41043</v>
      </c>
      <c r="B1192" s="1">
        <v>14228.77</v>
      </c>
    </row>
    <row r="1193" spans="1:2" x14ac:dyDescent="0.2">
      <c r="A1193" s="2">
        <v>41044</v>
      </c>
      <c r="B1193" s="1">
        <v>14313.67</v>
      </c>
    </row>
    <row r="1194" spans="1:2" x14ac:dyDescent="0.2">
      <c r="A1194" s="2">
        <v>41045</v>
      </c>
      <c r="B1194" s="1">
        <v>14081.07</v>
      </c>
    </row>
    <row r="1195" spans="1:2" x14ac:dyDescent="0.2">
      <c r="A1195" s="2">
        <v>41046</v>
      </c>
      <c r="B1195" s="1">
        <v>14063.08</v>
      </c>
    </row>
    <row r="1196" spans="1:2" x14ac:dyDescent="0.2">
      <c r="A1196" s="2">
        <v>41047</v>
      </c>
      <c r="B1196" s="1">
        <v>13857.78</v>
      </c>
    </row>
    <row r="1197" spans="1:2" x14ac:dyDescent="0.2">
      <c r="A1197" s="2">
        <v>41050</v>
      </c>
      <c r="B1197" s="1">
        <v>13875.74</v>
      </c>
    </row>
    <row r="1198" spans="1:2" x14ac:dyDescent="0.2">
      <c r="A1198" s="2">
        <v>41051</v>
      </c>
      <c r="B1198" s="1">
        <v>14142.08</v>
      </c>
    </row>
    <row r="1199" spans="1:2" x14ac:dyDescent="0.2">
      <c r="A1199" s="2">
        <v>41052</v>
      </c>
      <c r="B1199" s="1">
        <v>14032.82</v>
      </c>
    </row>
    <row r="1200" spans="1:2" x14ac:dyDescent="0.2">
      <c r="A1200" s="2">
        <v>41053</v>
      </c>
      <c r="B1200" s="1">
        <v>13936.92</v>
      </c>
    </row>
    <row r="1201" spans="1:2" x14ac:dyDescent="0.2">
      <c r="A1201" s="2">
        <v>41054</v>
      </c>
      <c r="B1201" s="1">
        <v>13925.06</v>
      </c>
    </row>
    <row r="1202" spans="1:2" x14ac:dyDescent="0.2">
      <c r="A1202" s="2">
        <v>41057</v>
      </c>
      <c r="B1202" s="1">
        <v>14031.51</v>
      </c>
    </row>
    <row r="1203" spans="1:2" x14ac:dyDescent="0.2">
      <c r="A1203" s="2">
        <v>41058</v>
      </c>
      <c r="B1203" s="1">
        <v>14071.85</v>
      </c>
    </row>
    <row r="1204" spans="1:2" x14ac:dyDescent="0.2">
      <c r="A1204" s="2">
        <v>41059</v>
      </c>
      <c r="B1204" s="1">
        <v>13871.76</v>
      </c>
    </row>
    <row r="1205" spans="1:2" x14ac:dyDescent="0.2">
      <c r="A1205" s="2">
        <v>41060</v>
      </c>
      <c r="B1205" s="1">
        <v>13786.62</v>
      </c>
    </row>
    <row r="1206" spans="1:2" x14ac:dyDescent="0.2">
      <c r="A1206" s="2">
        <v>41061</v>
      </c>
      <c r="B1206" s="1">
        <v>13876.97</v>
      </c>
    </row>
    <row r="1207" spans="1:2" x14ac:dyDescent="0.2">
      <c r="A1207" s="2">
        <v>41064</v>
      </c>
      <c r="B1207" s="1">
        <v>13757.92</v>
      </c>
    </row>
    <row r="1208" spans="1:2" x14ac:dyDescent="0.2">
      <c r="A1208" s="2">
        <v>41065</v>
      </c>
      <c r="B1208" s="1">
        <v>13708.23</v>
      </c>
    </row>
    <row r="1209" spans="1:2" x14ac:dyDescent="0.2">
      <c r="A1209" s="2">
        <v>41066</v>
      </c>
      <c r="B1209" s="1">
        <v>13745.73</v>
      </c>
    </row>
    <row r="1210" spans="1:2" x14ac:dyDescent="0.2">
      <c r="A1210" s="2">
        <v>41067</v>
      </c>
      <c r="B1210" s="1">
        <v>13717.3</v>
      </c>
    </row>
    <row r="1211" spans="1:2" x14ac:dyDescent="0.2">
      <c r="A1211" s="2">
        <v>41068</v>
      </c>
      <c r="B1211" s="1">
        <v>13558.7</v>
      </c>
    </row>
    <row r="1212" spans="1:2" x14ac:dyDescent="0.2">
      <c r="A1212" s="2">
        <v>41071</v>
      </c>
      <c r="B1212" s="1">
        <v>13601.46</v>
      </c>
    </row>
    <row r="1213" spans="1:2" x14ac:dyDescent="0.2">
      <c r="A1213" s="2">
        <v>41072</v>
      </c>
      <c r="B1213" s="1">
        <v>13429.56</v>
      </c>
    </row>
    <row r="1214" spans="1:2" x14ac:dyDescent="0.2">
      <c r="A1214" s="2">
        <v>41073</v>
      </c>
      <c r="B1214" s="1">
        <v>13368.89</v>
      </c>
    </row>
    <row r="1215" spans="1:2" x14ac:dyDescent="0.2">
      <c r="A1215" s="2">
        <v>41074</v>
      </c>
      <c r="B1215" s="1">
        <v>13656.2</v>
      </c>
    </row>
    <row r="1216" spans="1:2" x14ac:dyDescent="0.2">
      <c r="A1216" s="2">
        <v>41075</v>
      </c>
      <c r="B1216" s="1">
        <v>13665.8</v>
      </c>
    </row>
    <row r="1217" spans="1:2" x14ac:dyDescent="0.2">
      <c r="A1217" s="2">
        <v>41078</v>
      </c>
      <c r="B1217" s="1">
        <v>13754.13</v>
      </c>
    </row>
    <row r="1218" spans="1:2" x14ac:dyDescent="0.2">
      <c r="A1218" s="2">
        <v>41079</v>
      </c>
      <c r="B1218" s="1">
        <v>13682.99</v>
      </c>
    </row>
    <row r="1219" spans="1:2" x14ac:dyDescent="0.2">
      <c r="A1219" s="2">
        <v>41080</v>
      </c>
      <c r="B1219" s="1">
        <v>13667.18</v>
      </c>
    </row>
    <row r="1220" spans="1:2" x14ac:dyDescent="0.2">
      <c r="A1220" s="2">
        <v>41081</v>
      </c>
      <c r="B1220" s="1">
        <v>13600.6</v>
      </c>
    </row>
    <row r="1221" spans="1:2" x14ac:dyDescent="0.2">
      <c r="A1221" s="2">
        <v>41082</v>
      </c>
      <c r="B1221" s="1">
        <v>13730.82</v>
      </c>
    </row>
    <row r="1222" spans="1:2" x14ac:dyDescent="0.2">
      <c r="A1222" s="2">
        <v>41085</v>
      </c>
      <c r="B1222" s="1">
        <v>13642.2</v>
      </c>
    </row>
    <row r="1223" spans="1:2" x14ac:dyDescent="0.2">
      <c r="A1223" s="2">
        <v>41086</v>
      </c>
      <c r="B1223" s="1">
        <v>13656.04</v>
      </c>
    </row>
    <row r="1224" spans="1:2" x14ac:dyDescent="0.2">
      <c r="A1224" s="2">
        <v>41087</v>
      </c>
      <c r="B1224" s="1">
        <v>13799.12</v>
      </c>
    </row>
    <row r="1225" spans="1:2" x14ac:dyDescent="0.2">
      <c r="A1225" s="2">
        <v>41088</v>
      </c>
      <c r="B1225" s="1">
        <v>13805.42</v>
      </c>
    </row>
    <row r="1226" spans="1:2" x14ac:dyDescent="0.2">
      <c r="A1226" s="2">
        <v>41089</v>
      </c>
      <c r="B1226" s="1">
        <v>13801.41</v>
      </c>
    </row>
    <row r="1227" spans="1:2" x14ac:dyDescent="0.2">
      <c r="A1227" s="2">
        <v>41092</v>
      </c>
      <c r="B1227" s="1">
        <v>14142.92</v>
      </c>
    </row>
    <row r="1228" spans="1:2" x14ac:dyDescent="0.2">
      <c r="A1228" s="2">
        <v>41093</v>
      </c>
      <c r="B1228" s="1">
        <v>14200.79</v>
      </c>
    </row>
    <row r="1229" spans="1:2" x14ac:dyDescent="0.2">
      <c r="A1229" s="2">
        <v>41094</v>
      </c>
      <c r="B1229" s="1">
        <v>14178.1</v>
      </c>
    </row>
    <row r="1230" spans="1:2" x14ac:dyDescent="0.2">
      <c r="A1230" s="2">
        <v>41095</v>
      </c>
      <c r="B1230" s="1">
        <v>14170.91</v>
      </c>
    </row>
    <row r="1231" spans="1:2" x14ac:dyDescent="0.2">
      <c r="A1231" s="2">
        <v>41096</v>
      </c>
      <c r="B1231" s="1">
        <v>14310.18</v>
      </c>
    </row>
    <row r="1232" spans="1:2" x14ac:dyDescent="0.2">
      <c r="A1232" s="2">
        <v>41099</v>
      </c>
      <c r="B1232" s="1">
        <v>14379.54</v>
      </c>
    </row>
    <row r="1233" spans="1:2" x14ac:dyDescent="0.2">
      <c r="A1233" s="2">
        <v>41100</v>
      </c>
      <c r="B1233" s="1">
        <v>14374.34</v>
      </c>
    </row>
    <row r="1234" spans="1:2" x14ac:dyDescent="0.2">
      <c r="A1234" s="2">
        <v>41101</v>
      </c>
      <c r="B1234" s="1">
        <v>14380.46</v>
      </c>
    </row>
    <row r="1235" spans="1:2" x14ac:dyDescent="0.2">
      <c r="A1235" s="2">
        <v>41102</v>
      </c>
      <c r="B1235" s="1">
        <v>14401.74</v>
      </c>
    </row>
    <row r="1236" spans="1:2" x14ac:dyDescent="0.2">
      <c r="A1236" s="2">
        <v>41103</v>
      </c>
      <c r="B1236" s="1">
        <v>14332.29</v>
      </c>
    </row>
    <row r="1237" spans="1:2" x14ac:dyDescent="0.2">
      <c r="A1237" s="2">
        <v>41106</v>
      </c>
      <c r="B1237" s="1">
        <v>14384.58</v>
      </c>
    </row>
    <row r="1238" spans="1:2" x14ac:dyDescent="0.2">
      <c r="A1238" s="2">
        <v>41107</v>
      </c>
      <c r="B1238" s="1">
        <v>14445.28</v>
      </c>
    </row>
    <row r="1239" spans="1:2" x14ac:dyDescent="0.2">
      <c r="A1239" s="2">
        <v>41108</v>
      </c>
      <c r="B1239" s="1">
        <v>14596.59</v>
      </c>
    </row>
    <row r="1240" spans="1:2" x14ac:dyDescent="0.2">
      <c r="A1240" s="2">
        <v>41109</v>
      </c>
      <c r="B1240" s="1">
        <v>14568.21</v>
      </c>
    </row>
    <row r="1241" spans="1:2" x14ac:dyDescent="0.2">
      <c r="A1241" s="2">
        <v>41110</v>
      </c>
      <c r="B1241" s="1">
        <v>14564.49</v>
      </c>
    </row>
    <row r="1242" spans="1:2" x14ac:dyDescent="0.2">
      <c r="A1242" s="2">
        <v>41113</v>
      </c>
      <c r="B1242" s="1">
        <v>14527.25</v>
      </c>
    </row>
    <row r="1243" spans="1:2" x14ac:dyDescent="0.2">
      <c r="A1243" s="2">
        <v>41114</v>
      </c>
      <c r="B1243" s="1">
        <v>14512.07</v>
      </c>
    </row>
    <row r="1244" spans="1:2" x14ac:dyDescent="0.2">
      <c r="A1244" s="2">
        <v>41115</v>
      </c>
      <c r="B1244" s="1">
        <v>14564.68</v>
      </c>
    </row>
    <row r="1245" spans="1:2" x14ac:dyDescent="0.2">
      <c r="A1245" s="2">
        <v>41116</v>
      </c>
      <c r="B1245" s="1">
        <v>14553.29</v>
      </c>
    </row>
    <row r="1246" spans="1:2" x14ac:dyDescent="0.2">
      <c r="A1246" s="2">
        <v>41117</v>
      </c>
      <c r="B1246" s="1">
        <v>14526.41</v>
      </c>
    </row>
    <row r="1247" spans="1:2" x14ac:dyDescent="0.2">
      <c r="A1247" s="2">
        <v>41120</v>
      </c>
      <c r="B1247" s="1">
        <v>14511.54</v>
      </c>
    </row>
    <row r="1248" spans="1:2" x14ac:dyDescent="0.2">
      <c r="A1248" s="2">
        <v>41121</v>
      </c>
      <c r="B1248" s="1">
        <v>14577</v>
      </c>
    </row>
    <row r="1249" spans="1:2" x14ac:dyDescent="0.2">
      <c r="A1249" s="2">
        <v>41122</v>
      </c>
      <c r="B1249" s="1">
        <v>14716.86</v>
      </c>
    </row>
    <row r="1250" spans="1:2" x14ac:dyDescent="0.2">
      <c r="A1250" s="2">
        <v>41123</v>
      </c>
      <c r="B1250" s="1">
        <v>14730.67</v>
      </c>
    </row>
    <row r="1251" spans="1:2" x14ac:dyDescent="0.2">
      <c r="A1251" s="2">
        <v>41124</v>
      </c>
      <c r="B1251" s="1">
        <v>14676.43</v>
      </c>
    </row>
    <row r="1252" spans="1:2" x14ac:dyDescent="0.2">
      <c r="A1252" s="2">
        <v>41127</v>
      </c>
      <c r="B1252" s="1">
        <v>14673.77</v>
      </c>
    </row>
    <row r="1253" spans="1:2" x14ac:dyDescent="0.2">
      <c r="A1253" s="2">
        <v>41128</v>
      </c>
      <c r="B1253" s="1">
        <v>14672.24</v>
      </c>
    </row>
    <row r="1254" spans="1:2" x14ac:dyDescent="0.2">
      <c r="A1254" s="2">
        <v>41129</v>
      </c>
      <c r="B1254" s="1">
        <v>14744.14</v>
      </c>
    </row>
    <row r="1255" spans="1:2" x14ac:dyDescent="0.2">
      <c r="A1255" s="2">
        <v>41130</v>
      </c>
      <c r="B1255" s="1">
        <v>14759.59</v>
      </c>
    </row>
    <row r="1256" spans="1:2" x14ac:dyDescent="0.2">
      <c r="A1256" s="2">
        <v>41131</v>
      </c>
      <c r="B1256" s="1">
        <v>14761.49</v>
      </c>
    </row>
    <row r="1257" spans="1:2" x14ac:dyDescent="0.2">
      <c r="A1257" s="2">
        <v>41134</v>
      </c>
      <c r="B1257" s="1">
        <v>14911.97</v>
      </c>
    </row>
    <row r="1258" spans="1:2" x14ac:dyDescent="0.2">
      <c r="A1258" s="2">
        <v>41135</v>
      </c>
      <c r="B1258" s="1">
        <v>14911.97</v>
      </c>
    </row>
    <row r="1259" spans="1:2" x14ac:dyDescent="0.2">
      <c r="A1259" s="2">
        <v>41136</v>
      </c>
      <c r="B1259" s="1">
        <v>14970.93</v>
      </c>
    </row>
    <row r="1260" spans="1:2" x14ac:dyDescent="0.2">
      <c r="A1260" s="2">
        <v>41137</v>
      </c>
      <c r="B1260" s="1">
        <v>15000.08</v>
      </c>
    </row>
    <row r="1261" spans="1:2" x14ac:dyDescent="0.2">
      <c r="A1261" s="2">
        <v>41138</v>
      </c>
      <c r="B1261" s="1">
        <v>15000.08</v>
      </c>
    </row>
    <row r="1262" spans="1:2" x14ac:dyDescent="0.2">
      <c r="A1262" s="2">
        <v>41141</v>
      </c>
      <c r="B1262" s="1">
        <v>15000.08</v>
      </c>
    </row>
    <row r="1263" spans="1:2" x14ac:dyDescent="0.2">
      <c r="A1263" s="2">
        <v>41142</v>
      </c>
      <c r="B1263" s="1">
        <v>15000.08</v>
      </c>
    </row>
    <row r="1264" spans="1:2" x14ac:dyDescent="0.2">
      <c r="A1264" s="2">
        <v>41143</v>
      </c>
      <c r="B1264" s="1">
        <v>15000.08</v>
      </c>
    </row>
    <row r="1265" spans="1:2" x14ac:dyDescent="0.2">
      <c r="A1265" s="2">
        <v>41144</v>
      </c>
      <c r="B1265" s="1">
        <v>15080.55</v>
      </c>
    </row>
    <row r="1266" spans="1:2" x14ac:dyDescent="0.2">
      <c r="A1266" s="2">
        <v>41145</v>
      </c>
      <c r="B1266" s="1">
        <v>15039.18</v>
      </c>
    </row>
    <row r="1267" spans="1:2" x14ac:dyDescent="0.2">
      <c r="A1267" s="2">
        <v>41148</v>
      </c>
      <c r="B1267" s="1">
        <v>15171.66</v>
      </c>
    </row>
    <row r="1268" spans="1:2" x14ac:dyDescent="0.2">
      <c r="A1268" s="2">
        <v>41149</v>
      </c>
      <c r="B1268" s="1">
        <v>15234.48</v>
      </c>
    </row>
    <row r="1269" spans="1:2" x14ac:dyDescent="0.2">
      <c r="A1269" s="2">
        <v>41150</v>
      </c>
      <c r="B1269" s="1">
        <v>15151.31</v>
      </c>
    </row>
    <row r="1270" spans="1:2" x14ac:dyDescent="0.2">
      <c r="A1270" s="2">
        <v>41151</v>
      </c>
      <c r="B1270" s="1">
        <v>15253.71</v>
      </c>
    </row>
    <row r="1271" spans="1:2" x14ac:dyDescent="0.2">
      <c r="A1271" s="2">
        <v>41152</v>
      </c>
      <c r="B1271" s="1">
        <v>15391.58</v>
      </c>
    </row>
    <row r="1272" spans="1:2" x14ac:dyDescent="0.2">
      <c r="A1272" s="2">
        <v>41155</v>
      </c>
      <c r="B1272" s="1">
        <v>15428.49</v>
      </c>
    </row>
    <row r="1273" spans="1:2" x14ac:dyDescent="0.2">
      <c r="A1273" s="2">
        <v>41156</v>
      </c>
      <c r="B1273" s="1">
        <v>15388.13</v>
      </c>
    </row>
    <row r="1274" spans="1:2" x14ac:dyDescent="0.2">
      <c r="A1274" s="2">
        <v>41157</v>
      </c>
      <c r="B1274" s="1">
        <v>15293.39</v>
      </c>
    </row>
    <row r="1275" spans="1:2" x14ac:dyDescent="0.2">
      <c r="A1275" s="2">
        <v>41158</v>
      </c>
      <c r="B1275" s="1">
        <v>15188.53</v>
      </c>
    </row>
    <row r="1276" spans="1:2" x14ac:dyDescent="0.2">
      <c r="A1276" s="2">
        <v>41159</v>
      </c>
      <c r="B1276" s="1">
        <v>15253.96</v>
      </c>
    </row>
    <row r="1277" spans="1:2" x14ac:dyDescent="0.2">
      <c r="A1277" s="2">
        <v>41162</v>
      </c>
      <c r="B1277" s="1">
        <v>15240.19</v>
      </c>
    </row>
    <row r="1278" spans="1:2" x14ac:dyDescent="0.2">
      <c r="A1278" s="2">
        <v>41163</v>
      </c>
      <c r="B1278" s="1">
        <v>15214.02</v>
      </c>
    </row>
    <row r="1279" spans="1:2" x14ac:dyDescent="0.2">
      <c r="A1279" s="2">
        <v>41164</v>
      </c>
      <c r="B1279" s="1">
        <v>15278.48</v>
      </c>
    </row>
    <row r="1280" spans="1:2" x14ac:dyDescent="0.2">
      <c r="A1280" s="2">
        <v>41165</v>
      </c>
      <c r="B1280" s="1">
        <v>15306.51</v>
      </c>
    </row>
    <row r="1281" spans="1:2" x14ac:dyDescent="0.2">
      <c r="A1281" s="2">
        <v>41166</v>
      </c>
      <c r="B1281" s="1">
        <v>15449.61</v>
      </c>
    </row>
    <row r="1282" spans="1:2" x14ac:dyDescent="0.2">
      <c r="A1282" s="2">
        <v>41169</v>
      </c>
      <c r="B1282" s="1">
        <v>15398.68</v>
      </c>
    </row>
    <row r="1283" spans="1:2" x14ac:dyDescent="0.2">
      <c r="A1283" s="2">
        <v>41170</v>
      </c>
      <c r="B1283" s="1">
        <v>15517.19</v>
      </c>
    </row>
    <row r="1284" spans="1:2" x14ac:dyDescent="0.2">
      <c r="A1284" s="2">
        <v>41171</v>
      </c>
      <c r="B1284" s="1">
        <v>15588.66</v>
      </c>
    </row>
    <row r="1285" spans="1:2" x14ac:dyDescent="0.2">
      <c r="A1285" s="2">
        <v>41172</v>
      </c>
      <c r="B1285" s="1">
        <v>15452.64</v>
      </c>
    </row>
    <row r="1286" spans="1:2" x14ac:dyDescent="0.2">
      <c r="A1286" s="2">
        <v>41173</v>
      </c>
      <c r="B1286" s="1">
        <v>15452.64</v>
      </c>
    </row>
    <row r="1287" spans="1:2" x14ac:dyDescent="0.2">
      <c r="A1287" s="2">
        <v>41176</v>
      </c>
      <c r="B1287" s="1">
        <v>15375.52</v>
      </c>
    </row>
    <row r="1288" spans="1:2" x14ac:dyDescent="0.2">
      <c r="A1288" s="2">
        <v>41177</v>
      </c>
      <c r="B1288" s="1">
        <v>15373.46</v>
      </c>
    </row>
    <row r="1289" spans="1:2" x14ac:dyDescent="0.2">
      <c r="A1289" s="2">
        <v>41178</v>
      </c>
      <c r="B1289" s="1">
        <v>15399.42</v>
      </c>
    </row>
    <row r="1290" spans="1:2" x14ac:dyDescent="0.2">
      <c r="A1290" s="2">
        <v>41179</v>
      </c>
      <c r="B1290" s="1">
        <v>15357.59</v>
      </c>
    </row>
    <row r="1291" spans="1:2" x14ac:dyDescent="0.2">
      <c r="A1291" s="2">
        <v>41180</v>
      </c>
      <c r="B1291" s="1">
        <v>15444.82</v>
      </c>
    </row>
    <row r="1292" spans="1:2" x14ac:dyDescent="0.2">
      <c r="A1292" s="2">
        <v>41183</v>
      </c>
      <c r="B1292" s="1">
        <v>15559.94</v>
      </c>
    </row>
    <row r="1293" spans="1:2" x14ac:dyDescent="0.2">
      <c r="A1293" s="2">
        <v>41184</v>
      </c>
      <c r="B1293" s="1">
        <v>15648.29</v>
      </c>
    </row>
    <row r="1294" spans="1:2" x14ac:dyDescent="0.2">
      <c r="A1294" s="2">
        <v>41185</v>
      </c>
      <c r="B1294" s="1">
        <v>15712.21</v>
      </c>
    </row>
    <row r="1295" spans="1:2" x14ac:dyDescent="0.2">
      <c r="A1295" s="2">
        <v>41186</v>
      </c>
      <c r="B1295" s="1">
        <v>15788.96</v>
      </c>
    </row>
    <row r="1296" spans="1:2" x14ac:dyDescent="0.2">
      <c r="A1296" s="2">
        <v>41187</v>
      </c>
      <c r="B1296" s="1">
        <v>15754.39</v>
      </c>
    </row>
    <row r="1297" spans="1:2" x14ac:dyDescent="0.2">
      <c r="A1297" s="2">
        <v>41190</v>
      </c>
      <c r="B1297" s="1">
        <v>15652.01</v>
      </c>
    </row>
    <row r="1298" spans="1:2" x14ac:dyDescent="0.2">
      <c r="A1298" s="2">
        <v>41191</v>
      </c>
      <c r="B1298" s="1">
        <v>15688.24</v>
      </c>
    </row>
    <row r="1299" spans="1:2" x14ac:dyDescent="0.2">
      <c r="A1299" s="2">
        <v>41192</v>
      </c>
      <c r="B1299" s="1">
        <v>15753.82</v>
      </c>
    </row>
    <row r="1300" spans="1:2" x14ac:dyDescent="0.2">
      <c r="A1300" s="2">
        <v>41193</v>
      </c>
      <c r="B1300" s="1">
        <v>15845.3</v>
      </c>
    </row>
    <row r="1301" spans="1:2" x14ac:dyDescent="0.2">
      <c r="A1301" s="2">
        <v>41194</v>
      </c>
      <c r="B1301" s="1">
        <v>15694.21</v>
      </c>
    </row>
    <row r="1302" spans="1:2" x14ac:dyDescent="0.2">
      <c r="A1302" s="2">
        <v>41197</v>
      </c>
      <c r="B1302" s="1">
        <v>15746.9</v>
      </c>
    </row>
    <row r="1303" spans="1:2" x14ac:dyDescent="0.2">
      <c r="A1303" s="2">
        <v>41198</v>
      </c>
      <c r="B1303" s="1">
        <v>15674.3</v>
      </c>
    </row>
    <row r="1304" spans="1:2" x14ac:dyDescent="0.2">
      <c r="A1304" s="2">
        <v>41199</v>
      </c>
      <c r="B1304" s="1">
        <v>15654.62</v>
      </c>
    </row>
    <row r="1305" spans="1:2" x14ac:dyDescent="0.2">
      <c r="A1305" s="2">
        <v>41200</v>
      </c>
      <c r="B1305" s="1">
        <v>15679.19</v>
      </c>
    </row>
    <row r="1306" spans="1:2" x14ac:dyDescent="0.2">
      <c r="A1306" s="2">
        <v>41201</v>
      </c>
      <c r="B1306" s="1">
        <v>15792.75</v>
      </c>
    </row>
    <row r="1307" spans="1:2" x14ac:dyDescent="0.2">
      <c r="A1307" s="2">
        <v>41204</v>
      </c>
      <c r="B1307" s="1">
        <v>15848.63</v>
      </c>
    </row>
    <row r="1308" spans="1:2" x14ac:dyDescent="0.2">
      <c r="A1308" s="2">
        <v>41205</v>
      </c>
      <c r="B1308" s="1">
        <v>15853.84</v>
      </c>
    </row>
    <row r="1309" spans="1:2" x14ac:dyDescent="0.2">
      <c r="A1309" s="2">
        <v>41206</v>
      </c>
      <c r="B1309" s="1">
        <v>15865.53</v>
      </c>
    </row>
    <row r="1310" spans="1:2" x14ac:dyDescent="0.2">
      <c r="A1310" s="2">
        <v>41207</v>
      </c>
      <c r="B1310" s="1">
        <v>15812.72</v>
      </c>
    </row>
    <row r="1311" spans="1:2" x14ac:dyDescent="0.2">
      <c r="A1311" s="2">
        <v>41208</v>
      </c>
      <c r="B1311" s="1">
        <v>15812.72</v>
      </c>
    </row>
    <row r="1312" spans="1:2" x14ac:dyDescent="0.2">
      <c r="A1312" s="2">
        <v>41211</v>
      </c>
      <c r="B1312" s="1">
        <v>15812.72</v>
      </c>
    </row>
    <row r="1313" spans="1:2" x14ac:dyDescent="0.2">
      <c r="A1313" s="2">
        <v>41212</v>
      </c>
      <c r="B1313" s="1">
        <v>15795.93</v>
      </c>
    </row>
    <row r="1314" spans="1:2" x14ac:dyDescent="0.2">
      <c r="A1314" s="2">
        <v>41213</v>
      </c>
      <c r="B1314" s="1">
        <v>15910.11</v>
      </c>
    </row>
    <row r="1315" spans="1:2" x14ac:dyDescent="0.2">
      <c r="A1315" s="2">
        <v>41214</v>
      </c>
      <c r="B1315" s="1">
        <v>15962.37</v>
      </c>
    </row>
    <row r="1316" spans="1:2" x14ac:dyDescent="0.2">
      <c r="A1316" s="2">
        <v>41215</v>
      </c>
      <c r="B1316" s="1">
        <v>16101.55</v>
      </c>
    </row>
    <row r="1317" spans="1:2" x14ac:dyDescent="0.2">
      <c r="A1317" s="2">
        <v>41218</v>
      </c>
      <c r="B1317" s="1">
        <v>16156.36</v>
      </c>
    </row>
    <row r="1318" spans="1:2" x14ac:dyDescent="0.2">
      <c r="A1318" s="2">
        <v>41219</v>
      </c>
      <c r="B1318" s="1">
        <v>16051.14</v>
      </c>
    </row>
    <row r="1319" spans="1:2" x14ac:dyDescent="0.2">
      <c r="A1319" s="2">
        <v>41220</v>
      </c>
      <c r="B1319" s="1">
        <v>16218.01</v>
      </c>
    </row>
    <row r="1320" spans="1:2" x14ac:dyDescent="0.2">
      <c r="A1320" s="2">
        <v>41221</v>
      </c>
      <c r="B1320" s="1">
        <v>16243.27</v>
      </c>
    </row>
    <row r="1321" spans="1:2" x14ac:dyDescent="0.2">
      <c r="A1321" s="2">
        <v>41222</v>
      </c>
      <c r="B1321" s="1">
        <v>16243.27</v>
      </c>
    </row>
    <row r="1322" spans="1:2" x14ac:dyDescent="0.2">
      <c r="A1322" s="2">
        <v>41225</v>
      </c>
      <c r="B1322" s="1">
        <v>16213.68</v>
      </c>
    </row>
    <row r="1323" spans="1:2" x14ac:dyDescent="0.2">
      <c r="A1323" s="2">
        <v>41226</v>
      </c>
      <c r="B1323" s="1">
        <v>16129.72</v>
      </c>
    </row>
    <row r="1324" spans="1:2" x14ac:dyDescent="0.2">
      <c r="A1324" s="2">
        <v>41227</v>
      </c>
      <c r="B1324" s="1">
        <v>16120.52</v>
      </c>
    </row>
    <row r="1325" spans="1:2" x14ac:dyDescent="0.2">
      <c r="A1325" s="2">
        <v>41228</v>
      </c>
      <c r="B1325" s="1">
        <v>16143.07</v>
      </c>
    </row>
    <row r="1326" spans="1:2" x14ac:dyDescent="0.2">
      <c r="A1326" s="2">
        <v>41229</v>
      </c>
      <c r="B1326" s="1">
        <v>16197.74</v>
      </c>
    </row>
    <row r="1327" spans="1:2" x14ac:dyDescent="0.2">
      <c r="A1327" s="2">
        <v>41232</v>
      </c>
      <c r="B1327" s="1">
        <v>16251.38</v>
      </c>
    </row>
    <row r="1328" spans="1:2" x14ac:dyDescent="0.2">
      <c r="A1328" s="2">
        <v>41233</v>
      </c>
      <c r="B1328" s="1">
        <v>16251.79</v>
      </c>
    </row>
    <row r="1329" spans="1:2" x14ac:dyDescent="0.2">
      <c r="A1329" s="2">
        <v>41234</v>
      </c>
      <c r="B1329" s="1">
        <v>16233.19</v>
      </c>
    </row>
    <row r="1330" spans="1:2" x14ac:dyDescent="0.2">
      <c r="A1330" s="2">
        <v>41235</v>
      </c>
      <c r="B1330" s="1">
        <v>16251.01</v>
      </c>
    </row>
    <row r="1331" spans="1:2" x14ac:dyDescent="0.2">
      <c r="A1331" s="2">
        <v>41236</v>
      </c>
      <c r="B1331" s="1">
        <v>16237.59</v>
      </c>
    </row>
    <row r="1332" spans="1:2" x14ac:dyDescent="0.2">
      <c r="A1332" s="2">
        <v>41239</v>
      </c>
      <c r="B1332" s="1">
        <v>16270.48</v>
      </c>
    </row>
    <row r="1333" spans="1:2" x14ac:dyDescent="0.2">
      <c r="A1333" s="2">
        <v>41240</v>
      </c>
      <c r="B1333" s="1">
        <v>16364.77</v>
      </c>
    </row>
    <row r="1334" spans="1:2" x14ac:dyDescent="0.2">
      <c r="A1334" s="2">
        <v>41241</v>
      </c>
      <c r="B1334" s="1">
        <v>16424.03</v>
      </c>
    </row>
    <row r="1335" spans="1:2" x14ac:dyDescent="0.2">
      <c r="A1335" s="2">
        <v>41242</v>
      </c>
      <c r="B1335" s="1">
        <v>16527.080000000002</v>
      </c>
    </row>
    <row r="1336" spans="1:2" x14ac:dyDescent="0.2">
      <c r="A1336" s="2">
        <v>41243</v>
      </c>
      <c r="B1336" s="1">
        <v>16573.86</v>
      </c>
    </row>
    <row r="1337" spans="1:2" x14ac:dyDescent="0.2">
      <c r="A1337" s="2">
        <v>41246</v>
      </c>
      <c r="B1337" s="1">
        <v>16537.98</v>
      </c>
    </row>
    <row r="1338" spans="1:2" x14ac:dyDescent="0.2">
      <c r="A1338" s="2">
        <v>41247</v>
      </c>
      <c r="B1338" s="1">
        <v>16650.150000000001</v>
      </c>
    </row>
    <row r="1339" spans="1:2" x14ac:dyDescent="0.2">
      <c r="A1339" s="2">
        <v>41248</v>
      </c>
      <c r="B1339" s="1">
        <v>16675.7</v>
      </c>
    </row>
    <row r="1340" spans="1:2" x14ac:dyDescent="0.2">
      <c r="A1340" s="2">
        <v>41249</v>
      </c>
      <c r="B1340" s="1">
        <v>16824.55</v>
      </c>
    </row>
    <row r="1341" spans="1:2" x14ac:dyDescent="0.2">
      <c r="A1341" s="2">
        <v>41250</v>
      </c>
      <c r="B1341" s="1">
        <v>16807.91</v>
      </c>
    </row>
    <row r="1342" spans="1:2" x14ac:dyDescent="0.2">
      <c r="A1342" s="2">
        <v>41253</v>
      </c>
      <c r="B1342" s="1">
        <v>16787.54</v>
      </c>
    </row>
    <row r="1343" spans="1:2" x14ac:dyDescent="0.2">
      <c r="A1343" s="2">
        <v>41254</v>
      </c>
      <c r="B1343" s="1">
        <v>16701.689999999999</v>
      </c>
    </row>
    <row r="1344" spans="1:2" x14ac:dyDescent="0.2">
      <c r="A1344" s="2">
        <v>41255</v>
      </c>
      <c r="B1344" s="1">
        <v>16744.599999999999</v>
      </c>
    </row>
    <row r="1345" spans="1:2" x14ac:dyDescent="0.2">
      <c r="A1345" s="2">
        <v>41256</v>
      </c>
      <c r="B1345" s="1">
        <v>16806.580000000002</v>
      </c>
    </row>
    <row r="1346" spans="1:2" x14ac:dyDescent="0.2">
      <c r="A1346" s="2">
        <v>41257</v>
      </c>
      <c r="B1346" s="1">
        <v>16845.09</v>
      </c>
    </row>
    <row r="1347" spans="1:2" x14ac:dyDescent="0.2">
      <c r="A1347" s="2">
        <v>41260</v>
      </c>
      <c r="B1347" s="1">
        <v>16801.02</v>
      </c>
    </row>
    <row r="1348" spans="1:2" x14ac:dyDescent="0.2">
      <c r="A1348" s="2">
        <v>41261</v>
      </c>
      <c r="B1348" s="1">
        <v>16858.68</v>
      </c>
    </row>
    <row r="1349" spans="1:2" x14ac:dyDescent="0.2">
      <c r="A1349" s="2">
        <v>41262</v>
      </c>
      <c r="B1349" s="1">
        <v>16869.830000000002</v>
      </c>
    </row>
    <row r="1350" spans="1:2" x14ac:dyDescent="0.2">
      <c r="A1350" s="2">
        <v>41263</v>
      </c>
      <c r="B1350" s="1">
        <v>16908.02</v>
      </c>
    </row>
    <row r="1351" spans="1:2" x14ac:dyDescent="0.2">
      <c r="A1351" s="2">
        <v>41264</v>
      </c>
      <c r="B1351" s="1">
        <v>16865.34</v>
      </c>
    </row>
    <row r="1352" spans="1:2" x14ac:dyDescent="0.2">
      <c r="A1352" s="2">
        <v>41267</v>
      </c>
      <c r="B1352" s="1">
        <v>16891.939999999999</v>
      </c>
    </row>
    <row r="1353" spans="1:2" x14ac:dyDescent="0.2">
      <c r="A1353" s="2">
        <v>41268</v>
      </c>
      <c r="B1353" s="1">
        <v>16891.939999999999</v>
      </c>
    </row>
    <row r="1354" spans="1:2" x14ac:dyDescent="0.2">
      <c r="A1354" s="2">
        <v>41269</v>
      </c>
      <c r="B1354" s="1">
        <v>16927.34</v>
      </c>
    </row>
    <row r="1355" spans="1:2" x14ac:dyDescent="0.2">
      <c r="A1355" s="2">
        <v>41270</v>
      </c>
      <c r="B1355" s="1">
        <v>16892.32</v>
      </c>
    </row>
    <row r="1356" spans="1:2" x14ac:dyDescent="0.2">
      <c r="A1356" s="2">
        <v>41271</v>
      </c>
      <c r="B1356" s="1">
        <v>16943.189999999999</v>
      </c>
    </row>
    <row r="1357" spans="1:2" x14ac:dyDescent="0.2">
      <c r="A1357" s="2">
        <v>41274</v>
      </c>
      <c r="B1357" s="1">
        <v>16905.330000000002</v>
      </c>
    </row>
    <row r="1358" spans="1:2" x14ac:dyDescent="0.2">
      <c r="A1358" s="2">
        <v>41275</v>
      </c>
      <c r="B1358" s="1">
        <v>16794.87</v>
      </c>
    </row>
    <row r="1359" spans="1:2" x14ac:dyDescent="0.2">
      <c r="A1359" s="2">
        <v>41276</v>
      </c>
      <c r="B1359" s="1">
        <v>16489.990000000002</v>
      </c>
    </row>
    <row r="1360" spans="1:2" x14ac:dyDescent="0.2">
      <c r="A1360" s="2">
        <v>41277</v>
      </c>
      <c r="B1360" s="1">
        <v>16588.54</v>
      </c>
    </row>
    <row r="1361" spans="1:2" x14ac:dyDescent="0.2">
      <c r="A1361" s="2">
        <v>41278</v>
      </c>
      <c r="B1361" s="1">
        <v>16648.84</v>
      </c>
    </row>
    <row r="1362" spans="1:2" x14ac:dyDescent="0.2">
      <c r="A1362" s="2">
        <v>41281</v>
      </c>
      <c r="B1362" s="1">
        <v>16502.650000000001</v>
      </c>
    </row>
    <row r="1363" spans="1:2" x14ac:dyDescent="0.2">
      <c r="A1363" s="2">
        <v>41282</v>
      </c>
      <c r="B1363" s="1">
        <v>16645.759999999998</v>
      </c>
    </row>
    <row r="1364" spans="1:2" x14ac:dyDescent="0.2">
      <c r="A1364" s="2">
        <v>41283</v>
      </c>
      <c r="B1364" s="1">
        <v>16742.22</v>
      </c>
    </row>
    <row r="1365" spans="1:2" x14ac:dyDescent="0.2">
      <c r="A1365" s="2">
        <v>41284</v>
      </c>
      <c r="B1365" s="1">
        <v>16529.919999999998</v>
      </c>
    </row>
    <row r="1366" spans="1:2" x14ac:dyDescent="0.2">
      <c r="A1366" s="2">
        <v>41285</v>
      </c>
      <c r="B1366" s="1">
        <v>16634.71</v>
      </c>
    </row>
    <row r="1367" spans="1:2" x14ac:dyDescent="0.2">
      <c r="A1367" s="2">
        <v>41288</v>
      </c>
      <c r="B1367" s="1">
        <v>16633.18</v>
      </c>
    </row>
    <row r="1368" spans="1:2" x14ac:dyDescent="0.2">
      <c r="A1368" s="2">
        <v>41289</v>
      </c>
      <c r="B1368" s="1">
        <v>16107.89</v>
      </c>
    </row>
    <row r="1369" spans="1:2" x14ac:dyDescent="0.2">
      <c r="A1369" s="2">
        <v>41290</v>
      </c>
      <c r="B1369" s="1">
        <v>16181.47</v>
      </c>
    </row>
    <row r="1370" spans="1:2" x14ac:dyDescent="0.2">
      <c r="A1370" s="2">
        <v>41291</v>
      </c>
      <c r="B1370" s="1">
        <v>16291.09</v>
      </c>
    </row>
    <row r="1371" spans="1:2" x14ac:dyDescent="0.2">
      <c r="A1371" s="2">
        <v>41292</v>
      </c>
      <c r="B1371" s="1">
        <v>16601.77</v>
      </c>
    </row>
    <row r="1372" spans="1:2" x14ac:dyDescent="0.2">
      <c r="A1372" s="2">
        <v>41295</v>
      </c>
      <c r="B1372" s="1">
        <v>16640.810000000001</v>
      </c>
    </row>
    <row r="1373" spans="1:2" x14ac:dyDescent="0.2">
      <c r="A1373" s="2">
        <v>41296</v>
      </c>
      <c r="B1373" s="1">
        <v>16894.09</v>
      </c>
    </row>
    <row r="1374" spans="1:2" x14ac:dyDescent="0.2">
      <c r="A1374" s="2">
        <v>41297</v>
      </c>
      <c r="B1374" s="1">
        <v>16908.669999999998</v>
      </c>
    </row>
    <row r="1375" spans="1:2" x14ac:dyDescent="0.2">
      <c r="A1375" s="2">
        <v>41298</v>
      </c>
      <c r="B1375" s="1">
        <v>17056.36</v>
      </c>
    </row>
    <row r="1376" spans="1:2" x14ac:dyDescent="0.2">
      <c r="A1376" s="2">
        <v>41299</v>
      </c>
      <c r="B1376" s="1">
        <v>17056.36</v>
      </c>
    </row>
    <row r="1377" spans="1:2" x14ac:dyDescent="0.2">
      <c r="A1377" s="2">
        <v>41302</v>
      </c>
      <c r="B1377" s="1">
        <v>17004.990000000002</v>
      </c>
    </row>
    <row r="1378" spans="1:2" x14ac:dyDescent="0.2">
      <c r="A1378" s="2">
        <v>41303</v>
      </c>
      <c r="B1378" s="1">
        <v>17172.04</v>
      </c>
    </row>
    <row r="1379" spans="1:2" x14ac:dyDescent="0.2">
      <c r="A1379" s="2">
        <v>41304</v>
      </c>
      <c r="B1379" s="1">
        <v>17205.27</v>
      </c>
    </row>
    <row r="1380" spans="1:2" x14ac:dyDescent="0.2">
      <c r="A1380" s="2">
        <v>41305</v>
      </c>
      <c r="B1380" s="1">
        <v>17242.740000000002</v>
      </c>
    </row>
    <row r="1381" spans="1:2" x14ac:dyDescent="0.2">
      <c r="A1381" s="2">
        <v>41306</v>
      </c>
      <c r="B1381" s="1">
        <v>17266.23</v>
      </c>
    </row>
    <row r="1382" spans="1:2" x14ac:dyDescent="0.2">
      <c r="A1382" s="2">
        <v>41309</v>
      </c>
      <c r="B1382" s="1">
        <v>17288.07</v>
      </c>
    </row>
    <row r="1383" spans="1:2" x14ac:dyDescent="0.2">
      <c r="A1383" s="2">
        <v>41310</v>
      </c>
      <c r="B1383" s="1">
        <v>17288.07</v>
      </c>
    </row>
    <row r="1384" spans="1:2" x14ac:dyDescent="0.2">
      <c r="A1384" s="2">
        <v>41311</v>
      </c>
      <c r="B1384" s="1">
        <v>17408.52</v>
      </c>
    </row>
    <row r="1385" spans="1:2" x14ac:dyDescent="0.2">
      <c r="A1385" s="2">
        <v>41312</v>
      </c>
      <c r="B1385" s="1">
        <v>17383.32</v>
      </c>
    </row>
    <row r="1386" spans="1:2" x14ac:dyDescent="0.2">
      <c r="A1386" s="2">
        <v>41313</v>
      </c>
      <c r="B1386" s="1">
        <v>17477.939999999999</v>
      </c>
    </row>
    <row r="1387" spans="1:2" x14ac:dyDescent="0.2">
      <c r="A1387" s="2">
        <v>41316</v>
      </c>
      <c r="B1387" s="1">
        <v>17548.54</v>
      </c>
    </row>
    <row r="1388" spans="1:2" x14ac:dyDescent="0.2">
      <c r="A1388" s="2">
        <v>41317</v>
      </c>
      <c r="B1388" s="1">
        <v>17611.400000000001</v>
      </c>
    </row>
    <row r="1389" spans="1:2" x14ac:dyDescent="0.2">
      <c r="A1389" s="2">
        <v>41318</v>
      </c>
      <c r="B1389" s="1">
        <v>17696.45</v>
      </c>
    </row>
    <row r="1390" spans="1:2" x14ac:dyDescent="0.2">
      <c r="A1390" s="2">
        <v>41319</v>
      </c>
      <c r="B1390" s="1">
        <v>17765.82</v>
      </c>
    </row>
    <row r="1391" spans="1:2" x14ac:dyDescent="0.2">
      <c r="A1391" s="2">
        <v>41320</v>
      </c>
      <c r="B1391" s="1">
        <v>17797.22</v>
      </c>
    </row>
    <row r="1392" spans="1:2" x14ac:dyDescent="0.2">
      <c r="A1392" s="2">
        <v>41323</v>
      </c>
      <c r="B1392" s="1">
        <v>17865.61</v>
      </c>
    </row>
    <row r="1393" spans="1:2" x14ac:dyDescent="0.2">
      <c r="A1393" s="2">
        <v>41324</v>
      </c>
      <c r="B1393" s="1">
        <v>17817.71</v>
      </c>
    </row>
    <row r="1394" spans="1:2" x14ac:dyDescent="0.2">
      <c r="A1394" s="2">
        <v>41325</v>
      </c>
      <c r="B1394" s="1">
        <v>17947.07</v>
      </c>
    </row>
    <row r="1395" spans="1:2" x14ac:dyDescent="0.2">
      <c r="A1395" s="2">
        <v>41326</v>
      </c>
      <c r="B1395" s="1">
        <v>17921.02</v>
      </c>
    </row>
    <row r="1396" spans="1:2" x14ac:dyDescent="0.2">
      <c r="A1396" s="2">
        <v>41327</v>
      </c>
      <c r="B1396" s="1">
        <v>18074.27</v>
      </c>
    </row>
    <row r="1397" spans="1:2" x14ac:dyDescent="0.2">
      <c r="A1397" s="2">
        <v>41330</v>
      </c>
      <c r="B1397" s="1">
        <v>18020.5</v>
      </c>
    </row>
    <row r="1398" spans="1:2" x14ac:dyDescent="0.2">
      <c r="A1398" s="2">
        <v>41331</v>
      </c>
      <c r="B1398" s="1">
        <v>17894.900000000001</v>
      </c>
    </row>
    <row r="1399" spans="1:2" x14ac:dyDescent="0.2">
      <c r="A1399" s="2">
        <v>41332</v>
      </c>
      <c r="B1399" s="1">
        <v>18080.91</v>
      </c>
    </row>
    <row r="1400" spans="1:2" x14ac:dyDescent="0.2">
      <c r="A1400" s="2">
        <v>41333</v>
      </c>
      <c r="B1400" s="1">
        <v>18173.669999999998</v>
      </c>
    </row>
    <row r="1401" spans="1:2" x14ac:dyDescent="0.2">
      <c r="A1401" s="2">
        <v>41334</v>
      </c>
      <c r="B1401" s="1">
        <v>18185.189999999999</v>
      </c>
    </row>
    <row r="1402" spans="1:2" x14ac:dyDescent="0.2">
      <c r="A1402" s="2">
        <v>41337</v>
      </c>
      <c r="B1402" s="1">
        <v>18126.77</v>
      </c>
    </row>
    <row r="1403" spans="1:2" x14ac:dyDescent="0.2">
      <c r="A1403" s="2">
        <v>41338</v>
      </c>
      <c r="B1403" s="1">
        <v>18053.32</v>
      </c>
    </row>
    <row r="1404" spans="1:2" x14ac:dyDescent="0.2">
      <c r="A1404" s="2">
        <v>41339</v>
      </c>
      <c r="B1404" s="1">
        <v>18000.45</v>
      </c>
    </row>
    <row r="1405" spans="1:2" x14ac:dyDescent="0.2">
      <c r="A1405" s="2">
        <v>41340</v>
      </c>
      <c r="B1405" s="1">
        <v>17992.91</v>
      </c>
    </row>
    <row r="1406" spans="1:2" x14ac:dyDescent="0.2">
      <c r="A1406" s="2">
        <v>41341</v>
      </c>
      <c r="B1406" s="1">
        <v>17964.18</v>
      </c>
    </row>
    <row r="1407" spans="1:2" x14ac:dyDescent="0.2">
      <c r="A1407" s="2">
        <v>41344</v>
      </c>
      <c r="B1407" s="1">
        <v>17522.560000000001</v>
      </c>
    </row>
    <row r="1408" spans="1:2" x14ac:dyDescent="0.2">
      <c r="A1408" s="2">
        <v>41345</v>
      </c>
      <c r="B1408" s="1">
        <v>17872.849999999999</v>
      </c>
    </row>
    <row r="1409" spans="1:2" x14ac:dyDescent="0.2">
      <c r="A1409" s="2">
        <v>41346</v>
      </c>
      <c r="B1409" s="1">
        <v>17760.439999999999</v>
      </c>
    </row>
    <row r="1410" spans="1:2" x14ac:dyDescent="0.2">
      <c r="A1410" s="2">
        <v>41347</v>
      </c>
      <c r="B1410" s="1">
        <v>17740.689999999999</v>
      </c>
    </row>
    <row r="1411" spans="1:2" x14ac:dyDescent="0.2">
      <c r="A1411" s="2">
        <v>41348</v>
      </c>
      <c r="B1411" s="1">
        <v>17664.830000000002</v>
      </c>
    </row>
    <row r="1412" spans="1:2" x14ac:dyDescent="0.2">
      <c r="A1412" s="2">
        <v>41351</v>
      </c>
      <c r="B1412" s="1">
        <v>17492</v>
      </c>
    </row>
    <row r="1413" spans="1:2" x14ac:dyDescent="0.2">
      <c r="A1413" s="2">
        <v>41352</v>
      </c>
      <c r="B1413" s="1">
        <v>17693.37</v>
      </c>
    </row>
    <row r="1414" spans="1:2" x14ac:dyDescent="0.2">
      <c r="A1414" s="2">
        <v>41353</v>
      </c>
      <c r="B1414" s="1">
        <v>17753.97</v>
      </c>
    </row>
    <row r="1415" spans="1:2" x14ac:dyDescent="0.2">
      <c r="A1415" s="2">
        <v>41354</v>
      </c>
      <c r="B1415" s="1">
        <v>17913.62</v>
      </c>
    </row>
    <row r="1416" spans="1:2" x14ac:dyDescent="0.2">
      <c r="A1416" s="2">
        <v>41355</v>
      </c>
      <c r="B1416" s="1">
        <v>17963.12</v>
      </c>
    </row>
    <row r="1417" spans="1:2" x14ac:dyDescent="0.2">
      <c r="A1417" s="2">
        <v>41358</v>
      </c>
      <c r="B1417" s="1">
        <v>17961.91</v>
      </c>
    </row>
    <row r="1418" spans="1:2" x14ac:dyDescent="0.2">
      <c r="A1418" s="2">
        <v>41359</v>
      </c>
      <c r="B1418" s="1">
        <v>17872.150000000001</v>
      </c>
    </row>
    <row r="1419" spans="1:2" x14ac:dyDescent="0.2">
      <c r="A1419" s="2">
        <v>41360</v>
      </c>
      <c r="B1419" s="1">
        <v>17926.14</v>
      </c>
    </row>
    <row r="1420" spans="1:2" x14ac:dyDescent="0.2">
      <c r="A1420" s="2">
        <v>41361</v>
      </c>
      <c r="B1420" s="1">
        <v>17947.759999999998</v>
      </c>
    </row>
    <row r="1421" spans="1:2" x14ac:dyDescent="0.2">
      <c r="A1421" s="2">
        <v>41362</v>
      </c>
      <c r="B1421" s="1">
        <v>18043.310000000001</v>
      </c>
    </row>
    <row r="1422" spans="1:2" x14ac:dyDescent="0.2">
      <c r="A1422" s="2">
        <v>41365</v>
      </c>
      <c r="B1422" s="1">
        <v>18272.11</v>
      </c>
    </row>
    <row r="1423" spans="1:2" x14ac:dyDescent="0.2">
      <c r="A1423" s="2">
        <v>41366</v>
      </c>
      <c r="B1423" s="1">
        <v>18345.740000000002</v>
      </c>
    </row>
    <row r="1424" spans="1:2" x14ac:dyDescent="0.2">
      <c r="A1424" s="2">
        <v>41367</v>
      </c>
      <c r="B1424" s="1">
        <v>18575.88</v>
      </c>
    </row>
    <row r="1425" spans="1:2" x14ac:dyDescent="0.2">
      <c r="A1425" s="2">
        <v>41368</v>
      </c>
      <c r="B1425" s="1">
        <v>18613.439999999999</v>
      </c>
    </row>
    <row r="1426" spans="1:2" x14ac:dyDescent="0.2">
      <c r="A1426" s="2">
        <v>41369</v>
      </c>
      <c r="B1426" s="1">
        <v>18636.03</v>
      </c>
    </row>
    <row r="1427" spans="1:2" x14ac:dyDescent="0.2">
      <c r="A1427" s="2">
        <v>41372</v>
      </c>
      <c r="B1427" s="1">
        <v>18653.060000000001</v>
      </c>
    </row>
    <row r="1428" spans="1:2" x14ac:dyDescent="0.2">
      <c r="A1428" s="2">
        <v>41373</v>
      </c>
      <c r="B1428" s="1">
        <v>18713.61</v>
      </c>
    </row>
    <row r="1429" spans="1:2" x14ac:dyDescent="0.2">
      <c r="A1429" s="2">
        <v>41374</v>
      </c>
      <c r="B1429" s="1">
        <v>18723.349999999999</v>
      </c>
    </row>
    <row r="1430" spans="1:2" x14ac:dyDescent="0.2">
      <c r="A1430" s="2">
        <v>41375</v>
      </c>
      <c r="B1430" s="1">
        <v>18764.55</v>
      </c>
    </row>
    <row r="1431" spans="1:2" x14ac:dyDescent="0.2">
      <c r="A1431" s="2">
        <v>41376</v>
      </c>
      <c r="B1431" s="1">
        <v>18714.28</v>
      </c>
    </row>
    <row r="1432" spans="1:2" x14ac:dyDescent="0.2">
      <c r="A1432" s="2">
        <v>41379</v>
      </c>
      <c r="B1432" s="1">
        <v>18524.5</v>
      </c>
    </row>
    <row r="1433" spans="1:2" x14ac:dyDescent="0.2">
      <c r="A1433" s="2">
        <v>41380</v>
      </c>
      <c r="B1433" s="1">
        <v>18361.87</v>
      </c>
    </row>
    <row r="1434" spans="1:2" x14ac:dyDescent="0.2">
      <c r="A1434" s="2">
        <v>41381</v>
      </c>
      <c r="B1434" s="1">
        <v>18394.12</v>
      </c>
    </row>
    <row r="1435" spans="1:2" x14ac:dyDescent="0.2">
      <c r="A1435" s="2">
        <v>41382</v>
      </c>
      <c r="B1435" s="1">
        <v>18614.36</v>
      </c>
    </row>
    <row r="1436" spans="1:2" x14ac:dyDescent="0.2">
      <c r="A1436" s="2">
        <v>41383</v>
      </c>
      <c r="B1436" s="1">
        <v>18631.21</v>
      </c>
    </row>
    <row r="1437" spans="1:2" x14ac:dyDescent="0.2">
      <c r="A1437" s="2">
        <v>41386</v>
      </c>
      <c r="B1437" s="1">
        <v>18605.55</v>
      </c>
    </row>
    <row r="1438" spans="1:2" x14ac:dyDescent="0.2">
      <c r="A1438" s="2">
        <v>41387</v>
      </c>
      <c r="B1438" s="1">
        <v>18647.29</v>
      </c>
    </row>
    <row r="1439" spans="1:2" x14ac:dyDescent="0.2">
      <c r="A1439" s="2">
        <v>41388</v>
      </c>
      <c r="B1439" s="1">
        <v>18779.66</v>
      </c>
    </row>
    <row r="1440" spans="1:2" x14ac:dyDescent="0.2">
      <c r="A1440" s="2">
        <v>41389</v>
      </c>
      <c r="B1440" s="1">
        <v>18885.61</v>
      </c>
    </row>
    <row r="1441" spans="1:2" x14ac:dyDescent="0.2">
      <c r="A1441" s="2">
        <v>41390</v>
      </c>
      <c r="B1441" s="1">
        <v>18917.71</v>
      </c>
    </row>
    <row r="1442" spans="1:2" x14ac:dyDescent="0.2">
      <c r="A1442" s="2">
        <v>41393</v>
      </c>
      <c r="B1442" s="1">
        <v>18822.849999999999</v>
      </c>
    </row>
    <row r="1443" spans="1:2" x14ac:dyDescent="0.2">
      <c r="A1443" s="2">
        <v>41394</v>
      </c>
      <c r="B1443" s="1">
        <v>18982.419999999998</v>
      </c>
    </row>
    <row r="1444" spans="1:2" x14ac:dyDescent="0.2">
      <c r="A1444" s="2">
        <v>41395</v>
      </c>
      <c r="B1444" s="1">
        <v>18982.419999999998</v>
      </c>
    </row>
    <row r="1445" spans="1:2" x14ac:dyDescent="0.2">
      <c r="A1445" s="2">
        <v>41396</v>
      </c>
      <c r="B1445" s="1">
        <v>19034.53</v>
      </c>
    </row>
    <row r="1446" spans="1:2" x14ac:dyDescent="0.2">
      <c r="A1446" s="2">
        <v>41397</v>
      </c>
      <c r="B1446" s="1">
        <v>19226.63</v>
      </c>
    </row>
    <row r="1447" spans="1:2" x14ac:dyDescent="0.2">
      <c r="A1447" s="2">
        <v>41400</v>
      </c>
      <c r="B1447" s="1">
        <v>19256.7</v>
      </c>
    </row>
    <row r="1448" spans="1:2" x14ac:dyDescent="0.2">
      <c r="A1448" s="2">
        <v>41401</v>
      </c>
      <c r="B1448" s="1">
        <v>19262.740000000002</v>
      </c>
    </row>
    <row r="1449" spans="1:2" x14ac:dyDescent="0.2">
      <c r="A1449" s="2">
        <v>41402</v>
      </c>
      <c r="B1449" s="1">
        <v>19472.55</v>
      </c>
    </row>
    <row r="1450" spans="1:2" x14ac:dyDescent="0.2">
      <c r="A1450" s="2">
        <v>41403</v>
      </c>
      <c r="B1450" s="1">
        <v>19661.46</v>
      </c>
    </row>
    <row r="1451" spans="1:2" x14ac:dyDescent="0.2">
      <c r="A1451" s="2">
        <v>41404</v>
      </c>
      <c r="B1451" s="1">
        <v>19916.27</v>
      </c>
    </row>
    <row r="1452" spans="1:2" x14ac:dyDescent="0.2">
      <c r="A1452" s="2">
        <v>41407</v>
      </c>
      <c r="B1452" s="1">
        <v>20244.82</v>
      </c>
    </row>
    <row r="1453" spans="1:2" x14ac:dyDescent="0.2">
      <c r="A1453" s="2">
        <v>41408</v>
      </c>
      <c r="B1453" s="1">
        <v>20474.62</v>
      </c>
    </row>
    <row r="1454" spans="1:2" x14ac:dyDescent="0.2">
      <c r="A1454" s="2">
        <v>41409</v>
      </c>
      <c r="B1454" s="1">
        <v>20566.689999999999</v>
      </c>
    </row>
    <row r="1455" spans="1:2" x14ac:dyDescent="0.2">
      <c r="A1455" s="2">
        <v>41410</v>
      </c>
      <c r="B1455" s="1">
        <v>20416.599999999999</v>
      </c>
    </row>
    <row r="1456" spans="1:2" x14ac:dyDescent="0.2">
      <c r="A1456" s="2">
        <v>41411</v>
      </c>
      <c r="B1456" s="1">
        <v>20537.03</v>
      </c>
    </row>
    <row r="1457" spans="1:2" x14ac:dyDescent="0.2">
      <c r="A1457" s="2">
        <v>41414</v>
      </c>
      <c r="B1457" s="1">
        <v>20814.14</v>
      </c>
    </row>
    <row r="1458" spans="1:2" x14ac:dyDescent="0.2">
      <c r="A1458" s="2">
        <v>41415</v>
      </c>
      <c r="B1458" s="1">
        <v>21168</v>
      </c>
    </row>
    <row r="1459" spans="1:2" x14ac:dyDescent="0.2">
      <c r="A1459" s="2">
        <v>41416</v>
      </c>
      <c r="B1459" s="1">
        <v>21458.9</v>
      </c>
    </row>
    <row r="1460" spans="1:2" x14ac:dyDescent="0.2">
      <c r="A1460" s="2">
        <v>41417</v>
      </c>
      <c r="B1460" s="1">
        <v>21342.65</v>
      </c>
    </row>
    <row r="1461" spans="1:2" x14ac:dyDescent="0.2">
      <c r="A1461" s="2">
        <v>41418</v>
      </c>
      <c r="B1461" s="1">
        <v>21283.77</v>
      </c>
    </row>
    <row r="1462" spans="1:2" x14ac:dyDescent="0.2">
      <c r="A1462" s="2">
        <v>41421</v>
      </c>
      <c r="B1462" s="1">
        <v>20958.86</v>
      </c>
    </row>
    <row r="1463" spans="1:2" x14ac:dyDescent="0.2">
      <c r="A1463" s="2">
        <v>41422</v>
      </c>
      <c r="B1463" s="1">
        <v>21501.72</v>
      </c>
    </row>
    <row r="1464" spans="1:2" x14ac:dyDescent="0.2">
      <c r="A1464" s="2">
        <v>41423</v>
      </c>
      <c r="B1464" s="1">
        <v>21441.119999999999</v>
      </c>
    </row>
    <row r="1465" spans="1:2" x14ac:dyDescent="0.2">
      <c r="A1465" s="2">
        <v>41424</v>
      </c>
      <c r="B1465" s="1">
        <v>21590.66</v>
      </c>
    </row>
    <row r="1466" spans="1:2" x14ac:dyDescent="0.2">
      <c r="A1466" s="2">
        <v>41425</v>
      </c>
      <c r="B1466" s="1">
        <v>21823.05</v>
      </c>
    </row>
    <row r="1467" spans="1:2" x14ac:dyDescent="0.2">
      <c r="A1467" s="2">
        <v>41428</v>
      </c>
      <c r="B1467" s="1">
        <v>22080.85</v>
      </c>
    </row>
    <row r="1468" spans="1:2" x14ac:dyDescent="0.2">
      <c r="A1468" s="2">
        <v>41429</v>
      </c>
      <c r="B1468" s="1">
        <v>22274.51</v>
      </c>
    </row>
    <row r="1469" spans="1:2" x14ac:dyDescent="0.2">
      <c r="A1469" s="2">
        <v>41430</v>
      </c>
      <c r="B1469" s="1">
        <v>22092.42</v>
      </c>
    </row>
    <row r="1470" spans="1:2" x14ac:dyDescent="0.2">
      <c r="A1470" s="2">
        <v>41431</v>
      </c>
      <c r="B1470" s="1">
        <v>22276.7</v>
      </c>
    </row>
    <row r="1471" spans="1:2" x14ac:dyDescent="0.2">
      <c r="A1471" s="2">
        <v>41432</v>
      </c>
      <c r="B1471" s="1">
        <v>22358.959999999999</v>
      </c>
    </row>
    <row r="1472" spans="1:2" x14ac:dyDescent="0.2">
      <c r="A1472" s="2">
        <v>41435</v>
      </c>
      <c r="B1472" s="1">
        <v>22150.74</v>
      </c>
    </row>
    <row r="1473" spans="1:2" x14ac:dyDescent="0.2">
      <c r="A1473" s="2">
        <v>41436</v>
      </c>
      <c r="B1473" s="1">
        <v>22209.07</v>
      </c>
    </row>
    <row r="1474" spans="1:2" x14ac:dyDescent="0.2">
      <c r="A1474" s="2">
        <v>41437</v>
      </c>
      <c r="B1474" s="1">
        <v>22324.57</v>
      </c>
    </row>
    <row r="1475" spans="1:2" x14ac:dyDescent="0.2">
      <c r="A1475" s="2">
        <v>41438</v>
      </c>
      <c r="B1475" s="1">
        <v>22757.72</v>
      </c>
    </row>
    <row r="1476" spans="1:2" x14ac:dyDescent="0.2">
      <c r="A1476" s="2">
        <v>41439</v>
      </c>
      <c r="B1476" s="1">
        <v>22541.64</v>
      </c>
    </row>
    <row r="1477" spans="1:2" x14ac:dyDescent="0.2">
      <c r="A1477" s="2">
        <v>41442</v>
      </c>
      <c r="B1477" s="1">
        <v>22216.46</v>
      </c>
    </row>
    <row r="1478" spans="1:2" x14ac:dyDescent="0.2">
      <c r="A1478" s="2">
        <v>41443</v>
      </c>
      <c r="B1478" s="1">
        <v>21919.63</v>
      </c>
    </row>
    <row r="1479" spans="1:2" x14ac:dyDescent="0.2">
      <c r="A1479" s="2">
        <v>41444</v>
      </c>
      <c r="B1479" s="1">
        <v>22135.72</v>
      </c>
    </row>
    <row r="1480" spans="1:2" x14ac:dyDescent="0.2">
      <c r="A1480" s="2">
        <v>41445</v>
      </c>
      <c r="B1480" s="1">
        <v>22015.040000000001</v>
      </c>
    </row>
    <row r="1481" spans="1:2" x14ac:dyDescent="0.2">
      <c r="A1481" s="2">
        <v>41446</v>
      </c>
      <c r="B1481" s="1">
        <v>21698.35</v>
      </c>
    </row>
    <row r="1482" spans="1:2" x14ac:dyDescent="0.2">
      <c r="A1482" s="2">
        <v>41449</v>
      </c>
      <c r="B1482" s="1">
        <v>21048.080000000002</v>
      </c>
    </row>
    <row r="1483" spans="1:2" x14ac:dyDescent="0.2">
      <c r="A1483" s="2">
        <v>41450</v>
      </c>
      <c r="B1483" s="1">
        <v>21110.34</v>
      </c>
    </row>
    <row r="1484" spans="1:2" x14ac:dyDescent="0.2">
      <c r="A1484" s="2">
        <v>41451</v>
      </c>
      <c r="B1484" s="1">
        <v>21002.57</v>
      </c>
    </row>
    <row r="1485" spans="1:2" x14ac:dyDescent="0.2">
      <c r="A1485" s="2">
        <v>41452</v>
      </c>
      <c r="B1485" s="1">
        <v>21015.34</v>
      </c>
    </row>
    <row r="1486" spans="1:2" x14ac:dyDescent="0.2">
      <c r="A1486" s="2">
        <v>41453</v>
      </c>
      <c r="B1486" s="1">
        <v>21005.69</v>
      </c>
    </row>
    <row r="1487" spans="1:2" x14ac:dyDescent="0.2">
      <c r="A1487" s="2">
        <v>41456</v>
      </c>
      <c r="B1487" s="1">
        <v>21363.16</v>
      </c>
    </row>
    <row r="1488" spans="1:2" x14ac:dyDescent="0.2">
      <c r="A1488" s="2">
        <v>41457</v>
      </c>
      <c r="B1488" s="1">
        <v>21644.17</v>
      </c>
    </row>
    <row r="1489" spans="1:2" x14ac:dyDescent="0.2">
      <c r="A1489" s="2">
        <v>41458</v>
      </c>
      <c r="B1489" s="1">
        <v>21802.86</v>
      </c>
    </row>
    <row r="1490" spans="1:2" x14ac:dyDescent="0.2">
      <c r="A1490" s="2">
        <v>41459</v>
      </c>
      <c r="B1490" s="1">
        <v>21966.959999999999</v>
      </c>
    </row>
    <row r="1491" spans="1:2" x14ac:dyDescent="0.2">
      <c r="A1491" s="2">
        <v>41460</v>
      </c>
      <c r="B1491" s="1">
        <v>22178.34</v>
      </c>
    </row>
    <row r="1492" spans="1:2" x14ac:dyDescent="0.2">
      <c r="A1492" s="2">
        <v>41463</v>
      </c>
      <c r="B1492" s="1">
        <v>22365.72</v>
      </c>
    </row>
    <row r="1493" spans="1:2" x14ac:dyDescent="0.2">
      <c r="A1493" s="2">
        <v>41464</v>
      </c>
      <c r="B1493" s="1">
        <v>22721.22</v>
      </c>
    </row>
    <row r="1494" spans="1:2" x14ac:dyDescent="0.2">
      <c r="A1494" s="2">
        <v>41465</v>
      </c>
      <c r="B1494" s="1">
        <v>22984.94</v>
      </c>
    </row>
    <row r="1495" spans="1:2" x14ac:dyDescent="0.2">
      <c r="A1495" s="2">
        <v>41466</v>
      </c>
      <c r="B1495" s="1">
        <v>22747.13</v>
      </c>
    </row>
    <row r="1496" spans="1:2" x14ac:dyDescent="0.2">
      <c r="A1496" s="2">
        <v>41467</v>
      </c>
      <c r="B1496" s="1">
        <v>23037.32</v>
      </c>
    </row>
    <row r="1497" spans="1:2" x14ac:dyDescent="0.2">
      <c r="A1497" s="2">
        <v>41470</v>
      </c>
      <c r="B1497" s="1">
        <v>23172.35</v>
      </c>
    </row>
    <row r="1498" spans="1:2" x14ac:dyDescent="0.2">
      <c r="A1498" s="2">
        <v>41471</v>
      </c>
      <c r="B1498" s="1">
        <v>23160.89</v>
      </c>
    </row>
    <row r="1499" spans="1:2" x14ac:dyDescent="0.2">
      <c r="A1499" s="2">
        <v>41472</v>
      </c>
      <c r="B1499" s="1">
        <v>22994.720000000001</v>
      </c>
    </row>
    <row r="1500" spans="1:2" x14ac:dyDescent="0.2">
      <c r="A1500" s="2">
        <v>41473</v>
      </c>
      <c r="B1500" s="1">
        <v>23114.97</v>
      </c>
    </row>
    <row r="1501" spans="1:2" x14ac:dyDescent="0.2">
      <c r="A1501" s="2">
        <v>41474</v>
      </c>
      <c r="B1501" s="1">
        <v>23428.93</v>
      </c>
    </row>
    <row r="1502" spans="1:2" x14ac:dyDescent="0.2">
      <c r="A1502" s="2">
        <v>41477</v>
      </c>
      <c r="B1502" s="1">
        <v>23657.81</v>
      </c>
    </row>
    <row r="1503" spans="1:2" x14ac:dyDescent="0.2">
      <c r="A1503" s="2">
        <v>41478</v>
      </c>
      <c r="B1503" s="1">
        <v>23683.27</v>
      </c>
    </row>
    <row r="1504" spans="1:2" x14ac:dyDescent="0.2">
      <c r="A1504" s="2">
        <v>41479</v>
      </c>
      <c r="B1504" s="1">
        <v>23776.22</v>
      </c>
    </row>
    <row r="1505" spans="1:2" x14ac:dyDescent="0.2">
      <c r="A1505" s="2">
        <v>41480</v>
      </c>
      <c r="B1505" s="1">
        <v>23573.68</v>
      </c>
    </row>
    <row r="1506" spans="1:2" x14ac:dyDescent="0.2">
      <c r="A1506" s="2">
        <v>41481</v>
      </c>
      <c r="B1506" s="1">
        <v>23497.07</v>
      </c>
    </row>
    <row r="1507" spans="1:2" x14ac:dyDescent="0.2">
      <c r="A1507" s="2">
        <v>41484</v>
      </c>
      <c r="B1507" s="1">
        <v>23315.15</v>
      </c>
    </row>
    <row r="1508" spans="1:2" x14ac:dyDescent="0.2">
      <c r="A1508" s="2">
        <v>41485</v>
      </c>
      <c r="B1508" s="1">
        <v>23284.81</v>
      </c>
    </row>
    <row r="1509" spans="1:2" x14ac:dyDescent="0.2">
      <c r="A1509" s="2">
        <v>41486</v>
      </c>
      <c r="B1509" s="1">
        <v>23312.78</v>
      </c>
    </row>
    <row r="1510" spans="1:2" x14ac:dyDescent="0.2">
      <c r="A1510" s="2">
        <v>41487</v>
      </c>
      <c r="B1510" s="1">
        <v>23091.87</v>
      </c>
    </row>
    <row r="1511" spans="1:2" x14ac:dyDescent="0.2">
      <c r="A1511" s="2">
        <v>41488</v>
      </c>
      <c r="B1511" s="1">
        <v>23091.87</v>
      </c>
    </row>
    <row r="1512" spans="1:2" x14ac:dyDescent="0.2">
      <c r="A1512" s="2">
        <v>41491</v>
      </c>
      <c r="B1512" s="1">
        <v>22701.3</v>
      </c>
    </row>
    <row r="1513" spans="1:2" x14ac:dyDescent="0.2">
      <c r="A1513" s="2">
        <v>41492</v>
      </c>
      <c r="B1513" s="1">
        <v>22621.93</v>
      </c>
    </row>
    <row r="1514" spans="1:2" x14ac:dyDescent="0.2">
      <c r="A1514" s="2">
        <v>41493</v>
      </c>
      <c r="B1514" s="1">
        <v>23237.19</v>
      </c>
    </row>
    <row r="1515" spans="1:2" x14ac:dyDescent="0.2">
      <c r="A1515" s="2">
        <v>41494</v>
      </c>
      <c r="B1515" s="1">
        <v>23237.19</v>
      </c>
    </row>
    <row r="1516" spans="1:2" x14ac:dyDescent="0.2">
      <c r="A1516" s="2">
        <v>41495</v>
      </c>
      <c r="B1516" s="1">
        <v>23237.19</v>
      </c>
    </row>
    <row r="1517" spans="1:2" x14ac:dyDescent="0.2">
      <c r="A1517" s="2">
        <v>41498</v>
      </c>
      <c r="B1517" s="1">
        <v>23437.99</v>
      </c>
    </row>
    <row r="1518" spans="1:2" x14ac:dyDescent="0.2">
      <c r="A1518" s="2">
        <v>41499</v>
      </c>
      <c r="B1518" s="1">
        <v>23613.200000000001</v>
      </c>
    </row>
    <row r="1519" spans="1:2" x14ac:dyDescent="0.2">
      <c r="A1519" s="2">
        <v>41500</v>
      </c>
      <c r="B1519" s="1">
        <v>23613.200000000001</v>
      </c>
    </row>
    <row r="1520" spans="1:2" x14ac:dyDescent="0.2">
      <c r="A1520" s="2">
        <v>41501</v>
      </c>
      <c r="B1520" s="1">
        <v>23687.89</v>
      </c>
    </row>
    <row r="1521" spans="1:2" x14ac:dyDescent="0.2">
      <c r="A1521" s="2">
        <v>41502</v>
      </c>
      <c r="B1521" s="1">
        <v>23673.3</v>
      </c>
    </row>
    <row r="1522" spans="1:2" x14ac:dyDescent="0.2">
      <c r="A1522" s="2">
        <v>41505</v>
      </c>
      <c r="B1522" s="1">
        <v>23600.23</v>
      </c>
    </row>
    <row r="1523" spans="1:2" x14ac:dyDescent="0.2">
      <c r="A1523" s="2">
        <v>41506</v>
      </c>
      <c r="B1523" s="1">
        <v>23487.23</v>
      </c>
    </row>
    <row r="1524" spans="1:2" x14ac:dyDescent="0.2">
      <c r="A1524" s="2">
        <v>41507</v>
      </c>
      <c r="B1524" s="1">
        <v>23015.27</v>
      </c>
    </row>
    <row r="1525" spans="1:2" x14ac:dyDescent="0.2">
      <c r="A1525" s="2">
        <v>41508</v>
      </c>
      <c r="B1525" s="1">
        <v>22714.32</v>
      </c>
    </row>
    <row r="1526" spans="1:2" x14ac:dyDescent="0.2">
      <c r="A1526" s="2">
        <v>41509</v>
      </c>
      <c r="B1526" s="1">
        <v>22714.68</v>
      </c>
    </row>
    <row r="1527" spans="1:2" x14ac:dyDescent="0.2">
      <c r="A1527" s="2">
        <v>41512</v>
      </c>
      <c r="B1527" s="1">
        <v>22922.240000000002</v>
      </c>
    </row>
    <row r="1528" spans="1:2" x14ac:dyDescent="0.2">
      <c r="A1528" s="2">
        <v>41513</v>
      </c>
      <c r="B1528" s="1">
        <v>22523.71</v>
      </c>
    </row>
    <row r="1529" spans="1:2" x14ac:dyDescent="0.2">
      <c r="A1529" s="2">
        <v>41514</v>
      </c>
      <c r="B1529" s="1">
        <v>22236.33</v>
      </c>
    </row>
    <row r="1530" spans="1:2" x14ac:dyDescent="0.2">
      <c r="A1530" s="2">
        <v>41515</v>
      </c>
      <c r="B1530" s="1">
        <v>22214.73</v>
      </c>
    </row>
    <row r="1531" spans="1:2" x14ac:dyDescent="0.2">
      <c r="A1531" s="2">
        <v>41516</v>
      </c>
      <c r="B1531" s="1">
        <v>22160.85</v>
      </c>
    </row>
    <row r="1532" spans="1:2" x14ac:dyDescent="0.2">
      <c r="A1532" s="2">
        <v>41519</v>
      </c>
      <c r="B1532" s="1">
        <v>21724.68</v>
      </c>
    </row>
    <row r="1533" spans="1:2" x14ac:dyDescent="0.2">
      <c r="A1533" s="2">
        <v>41520</v>
      </c>
      <c r="B1533" s="1">
        <v>21808.48</v>
      </c>
    </row>
    <row r="1534" spans="1:2" x14ac:dyDescent="0.2">
      <c r="A1534" s="2">
        <v>41521</v>
      </c>
      <c r="B1534" s="1">
        <v>21875.83</v>
      </c>
    </row>
    <row r="1535" spans="1:2" x14ac:dyDescent="0.2">
      <c r="A1535" s="2">
        <v>41522</v>
      </c>
      <c r="B1535" s="1">
        <v>22451.46</v>
      </c>
    </row>
    <row r="1536" spans="1:2" x14ac:dyDescent="0.2">
      <c r="A1536" s="2">
        <v>41523</v>
      </c>
      <c r="B1536" s="1">
        <v>22765.87</v>
      </c>
    </row>
    <row r="1537" spans="1:2" x14ac:dyDescent="0.2">
      <c r="A1537" s="2">
        <v>41526</v>
      </c>
      <c r="B1537" s="1">
        <v>22838.84</v>
      </c>
    </row>
    <row r="1538" spans="1:2" x14ac:dyDescent="0.2">
      <c r="A1538" s="2">
        <v>41527</v>
      </c>
      <c r="B1538" s="1">
        <v>22992.17</v>
      </c>
    </row>
    <row r="1539" spans="1:2" x14ac:dyDescent="0.2">
      <c r="A1539" s="2">
        <v>41528</v>
      </c>
      <c r="B1539" s="1">
        <v>23231.68</v>
      </c>
    </row>
    <row r="1540" spans="1:2" x14ac:dyDescent="0.2">
      <c r="A1540" s="2">
        <v>41529</v>
      </c>
      <c r="B1540" s="1">
        <v>23222.21</v>
      </c>
    </row>
    <row r="1541" spans="1:2" x14ac:dyDescent="0.2">
      <c r="A1541" s="2">
        <v>41530</v>
      </c>
      <c r="B1541" s="1">
        <v>23168.04</v>
      </c>
    </row>
    <row r="1542" spans="1:2" x14ac:dyDescent="0.2">
      <c r="A1542" s="2">
        <v>41533</v>
      </c>
      <c r="B1542" s="1">
        <v>23242.68</v>
      </c>
    </row>
    <row r="1543" spans="1:2" x14ac:dyDescent="0.2">
      <c r="A1543" s="2">
        <v>41534</v>
      </c>
      <c r="B1543" s="1">
        <v>23066.5</v>
      </c>
    </row>
    <row r="1544" spans="1:2" x14ac:dyDescent="0.2">
      <c r="A1544" s="2">
        <v>41535</v>
      </c>
      <c r="B1544" s="1">
        <v>22930.06</v>
      </c>
    </row>
    <row r="1545" spans="1:2" x14ac:dyDescent="0.2">
      <c r="A1545" s="2">
        <v>41536</v>
      </c>
      <c r="B1545" s="1">
        <v>23456.98</v>
      </c>
    </row>
    <row r="1546" spans="1:2" x14ac:dyDescent="0.2">
      <c r="A1546" s="2">
        <v>41537</v>
      </c>
      <c r="B1546" s="1">
        <v>23595.61</v>
      </c>
    </row>
    <row r="1547" spans="1:2" x14ac:dyDescent="0.2">
      <c r="A1547" s="2">
        <v>41540</v>
      </c>
      <c r="B1547" s="1">
        <v>23639.97</v>
      </c>
    </row>
    <row r="1548" spans="1:2" x14ac:dyDescent="0.2">
      <c r="A1548" s="2">
        <v>41541</v>
      </c>
      <c r="B1548" s="1">
        <v>23088.49</v>
      </c>
    </row>
    <row r="1549" spans="1:2" x14ac:dyDescent="0.2">
      <c r="A1549" s="2">
        <v>41542</v>
      </c>
      <c r="B1549" s="1">
        <v>23060.9</v>
      </c>
    </row>
    <row r="1550" spans="1:2" x14ac:dyDescent="0.2">
      <c r="A1550" s="2">
        <v>41543</v>
      </c>
      <c r="B1550" s="1">
        <v>22780.82</v>
      </c>
    </row>
    <row r="1551" spans="1:2" x14ac:dyDescent="0.2">
      <c r="A1551" s="2">
        <v>41544</v>
      </c>
      <c r="B1551" s="1">
        <v>22387.31</v>
      </c>
    </row>
    <row r="1552" spans="1:2" x14ac:dyDescent="0.2">
      <c r="A1552" s="2">
        <v>41547</v>
      </c>
      <c r="B1552" s="1">
        <v>21832.68</v>
      </c>
    </row>
    <row r="1553" spans="1:2" x14ac:dyDescent="0.2">
      <c r="A1553" s="2">
        <v>41548</v>
      </c>
      <c r="B1553" s="1">
        <v>21980.42</v>
      </c>
    </row>
    <row r="1554" spans="1:2" x14ac:dyDescent="0.2">
      <c r="A1554" s="2">
        <v>41549</v>
      </c>
      <c r="B1554" s="1">
        <v>22189.67</v>
      </c>
    </row>
    <row r="1555" spans="1:2" x14ac:dyDescent="0.2">
      <c r="A1555" s="2">
        <v>41550</v>
      </c>
      <c r="B1555" s="1">
        <v>22152.35</v>
      </c>
    </row>
    <row r="1556" spans="1:2" x14ac:dyDescent="0.2">
      <c r="A1556" s="2">
        <v>41551</v>
      </c>
      <c r="B1556" s="1">
        <v>22085.96</v>
      </c>
    </row>
    <row r="1557" spans="1:2" x14ac:dyDescent="0.2">
      <c r="A1557" s="2">
        <v>41554</v>
      </c>
      <c r="B1557" s="1">
        <v>21864.85</v>
      </c>
    </row>
    <row r="1558" spans="1:2" x14ac:dyDescent="0.2">
      <c r="A1558" s="2">
        <v>41555</v>
      </c>
      <c r="B1558" s="1">
        <v>22080.47</v>
      </c>
    </row>
    <row r="1559" spans="1:2" x14ac:dyDescent="0.2">
      <c r="A1559" s="2">
        <v>41556</v>
      </c>
      <c r="B1559" s="1">
        <v>21657.22</v>
      </c>
    </row>
    <row r="1560" spans="1:2" x14ac:dyDescent="0.2">
      <c r="A1560" s="2">
        <v>41557</v>
      </c>
      <c r="B1560" s="1">
        <v>21674.98</v>
      </c>
    </row>
    <row r="1561" spans="1:2" x14ac:dyDescent="0.2">
      <c r="A1561" s="2">
        <v>41558</v>
      </c>
      <c r="B1561" s="1">
        <v>21775.39</v>
      </c>
    </row>
    <row r="1562" spans="1:2" x14ac:dyDescent="0.2">
      <c r="A1562" s="2">
        <v>41561</v>
      </c>
      <c r="B1562" s="1">
        <v>21599.78</v>
      </c>
    </row>
    <row r="1563" spans="1:2" x14ac:dyDescent="0.2">
      <c r="A1563" s="2">
        <v>41562</v>
      </c>
      <c r="B1563" s="1">
        <v>21599.78</v>
      </c>
    </row>
    <row r="1564" spans="1:2" x14ac:dyDescent="0.2">
      <c r="A1564" s="2">
        <v>41563</v>
      </c>
      <c r="B1564" s="1">
        <v>21599.78</v>
      </c>
    </row>
    <row r="1565" spans="1:2" x14ac:dyDescent="0.2">
      <c r="A1565" s="2">
        <v>41564</v>
      </c>
      <c r="B1565" s="1">
        <v>21599.78</v>
      </c>
    </row>
    <row r="1566" spans="1:2" x14ac:dyDescent="0.2">
      <c r="A1566" s="2">
        <v>41565</v>
      </c>
      <c r="B1566" s="1">
        <v>21599.78</v>
      </c>
    </row>
    <row r="1567" spans="1:2" x14ac:dyDescent="0.2">
      <c r="A1567" s="2">
        <v>41568</v>
      </c>
      <c r="B1567" s="1">
        <v>21754.95</v>
      </c>
    </row>
    <row r="1568" spans="1:2" x14ac:dyDescent="0.2">
      <c r="A1568" s="2">
        <v>41569</v>
      </c>
      <c r="B1568" s="1">
        <v>22230.43</v>
      </c>
    </row>
    <row r="1569" spans="1:2" x14ac:dyDescent="0.2">
      <c r="A1569" s="2">
        <v>41570</v>
      </c>
      <c r="B1569" s="1">
        <v>22347.29</v>
      </c>
    </row>
    <row r="1570" spans="1:2" x14ac:dyDescent="0.2">
      <c r="A1570" s="2">
        <v>41571</v>
      </c>
      <c r="B1570" s="1">
        <v>22360.85</v>
      </c>
    </row>
    <row r="1571" spans="1:2" x14ac:dyDescent="0.2">
      <c r="A1571" s="2">
        <v>41572</v>
      </c>
      <c r="B1571" s="1">
        <v>22445.59</v>
      </c>
    </row>
    <row r="1572" spans="1:2" x14ac:dyDescent="0.2">
      <c r="A1572" s="2">
        <v>41575</v>
      </c>
      <c r="B1572" s="1">
        <v>22353.200000000001</v>
      </c>
    </row>
    <row r="1573" spans="1:2" x14ac:dyDescent="0.2">
      <c r="A1573" s="2">
        <v>41576</v>
      </c>
      <c r="B1573" s="1">
        <v>22276.65</v>
      </c>
    </row>
    <row r="1574" spans="1:2" x14ac:dyDescent="0.2">
      <c r="A1574" s="2">
        <v>41577</v>
      </c>
      <c r="B1574" s="1">
        <v>22310.6</v>
      </c>
    </row>
    <row r="1575" spans="1:2" x14ac:dyDescent="0.2">
      <c r="A1575" s="2">
        <v>41578</v>
      </c>
      <c r="B1575" s="1">
        <v>22775.85</v>
      </c>
    </row>
    <row r="1576" spans="1:2" x14ac:dyDescent="0.2">
      <c r="A1576" s="2">
        <v>41579</v>
      </c>
      <c r="B1576" s="1">
        <v>22649.09</v>
      </c>
    </row>
    <row r="1577" spans="1:2" x14ac:dyDescent="0.2">
      <c r="A1577" s="2">
        <v>41582</v>
      </c>
      <c r="B1577" s="1">
        <v>22377.83</v>
      </c>
    </row>
    <row r="1578" spans="1:2" x14ac:dyDescent="0.2">
      <c r="A1578" s="2">
        <v>41583</v>
      </c>
      <c r="B1578" s="1">
        <v>22790.7</v>
      </c>
    </row>
    <row r="1579" spans="1:2" x14ac:dyDescent="0.2">
      <c r="A1579" s="2">
        <v>41584</v>
      </c>
      <c r="B1579" s="1">
        <v>23165.21</v>
      </c>
    </row>
    <row r="1580" spans="1:2" x14ac:dyDescent="0.2">
      <c r="A1580" s="2">
        <v>41585</v>
      </c>
      <c r="B1580" s="1">
        <v>23220.21</v>
      </c>
    </row>
    <row r="1581" spans="1:2" x14ac:dyDescent="0.2">
      <c r="A1581" s="2">
        <v>41586</v>
      </c>
      <c r="B1581" s="1">
        <v>23367.15</v>
      </c>
    </row>
    <row r="1582" spans="1:2" x14ac:dyDescent="0.2">
      <c r="A1582" s="2">
        <v>41589</v>
      </c>
      <c r="B1582" s="1">
        <v>23381.08</v>
      </c>
    </row>
    <row r="1583" spans="1:2" x14ac:dyDescent="0.2">
      <c r="A1583" s="2">
        <v>41590</v>
      </c>
      <c r="B1583" s="1">
        <v>23302.46</v>
      </c>
    </row>
    <row r="1584" spans="1:2" x14ac:dyDescent="0.2">
      <c r="A1584" s="2">
        <v>41591</v>
      </c>
      <c r="B1584" s="1">
        <v>23287.06</v>
      </c>
    </row>
    <row r="1585" spans="1:2" x14ac:dyDescent="0.2">
      <c r="A1585" s="2">
        <v>41592</v>
      </c>
      <c r="B1585" s="1">
        <v>23287.06</v>
      </c>
    </row>
    <row r="1586" spans="1:2" x14ac:dyDescent="0.2">
      <c r="A1586" s="2">
        <v>41593</v>
      </c>
      <c r="B1586" s="1">
        <v>23287.06</v>
      </c>
    </row>
    <row r="1587" spans="1:2" x14ac:dyDescent="0.2">
      <c r="A1587" s="2">
        <v>41596</v>
      </c>
      <c r="B1587" s="1">
        <v>23611.24</v>
      </c>
    </row>
    <row r="1588" spans="1:2" x14ac:dyDescent="0.2">
      <c r="A1588" s="2">
        <v>41597</v>
      </c>
      <c r="B1588" s="1">
        <v>23819.43</v>
      </c>
    </row>
    <row r="1589" spans="1:2" x14ac:dyDescent="0.2">
      <c r="A1589" s="2">
        <v>41598</v>
      </c>
      <c r="B1589" s="1">
        <v>23800.97</v>
      </c>
    </row>
    <row r="1590" spans="1:2" x14ac:dyDescent="0.2">
      <c r="A1590" s="2">
        <v>41599</v>
      </c>
      <c r="B1590" s="1">
        <v>23784.18</v>
      </c>
    </row>
    <row r="1591" spans="1:2" x14ac:dyDescent="0.2">
      <c r="A1591" s="2">
        <v>41600</v>
      </c>
      <c r="B1591" s="1">
        <v>23847.57</v>
      </c>
    </row>
    <row r="1592" spans="1:2" x14ac:dyDescent="0.2">
      <c r="A1592" s="2">
        <v>41603</v>
      </c>
      <c r="B1592" s="1">
        <v>23978.29</v>
      </c>
    </row>
    <row r="1593" spans="1:2" x14ac:dyDescent="0.2">
      <c r="A1593" s="2">
        <v>41604</v>
      </c>
      <c r="B1593" s="1">
        <v>23798.7</v>
      </c>
    </row>
    <row r="1594" spans="1:2" x14ac:dyDescent="0.2">
      <c r="A1594" s="2">
        <v>41605</v>
      </c>
      <c r="B1594" s="1">
        <v>23768.35</v>
      </c>
    </row>
    <row r="1595" spans="1:2" x14ac:dyDescent="0.2">
      <c r="A1595" s="2">
        <v>41606</v>
      </c>
      <c r="B1595" s="1">
        <v>24180.49</v>
      </c>
    </row>
    <row r="1596" spans="1:2" x14ac:dyDescent="0.2">
      <c r="A1596" s="2">
        <v>41607</v>
      </c>
      <c r="B1596" s="1">
        <v>24302.19</v>
      </c>
    </row>
    <row r="1597" spans="1:2" x14ac:dyDescent="0.2">
      <c r="A1597" s="2">
        <v>41610</v>
      </c>
      <c r="B1597" s="1">
        <v>24401.57</v>
      </c>
    </row>
    <row r="1598" spans="1:2" x14ac:dyDescent="0.2">
      <c r="A1598" s="2">
        <v>41611</v>
      </c>
      <c r="B1598" s="1">
        <v>24588.47</v>
      </c>
    </row>
    <row r="1599" spans="1:2" x14ac:dyDescent="0.2">
      <c r="A1599" s="2">
        <v>41612</v>
      </c>
      <c r="B1599" s="1">
        <v>24445.38</v>
      </c>
    </row>
    <row r="1600" spans="1:2" x14ac:dyDescent="0.2">
      <c r="A1600" s="2">
        <v>41613</v>
      </c>
      <c r="B1600" s="1">
        <v>24800.69</v>
      </c>
    </row>
    <row r="1601" spans="1:2" x14ac:dyDescent="0.2">
      <c r="A1601" s="2">
        <v>41614</v>
      </c>
      <c r="B1601" s="1">
        <v>24870.55</v>
      </c>
    </row>
    <row r="1602" spans="1:2" x14ac:dyDescent="0.2">
      <c r="A1602" s="2">
        <v>41617</v>
      </c>
      <c r="B1602" s="1">
        <v>24998.89</v>
      </c>
    </row>
    <row r="1603" spans="1:2" x14ac:dyDescent="0.2">
      <c r="A1603" s="2">
        <v>41618</v>
      </c>
      <c r="B1603" s="1">
        <v>24878.68</v>
      </c>
    </row>
    <row r="1604" spans="1:2" x14ac:dyDescent="0.2">
      <c r="A1604" s="2">
        <v>41619</v>
      </c>
      <c r="B1604" s="1">
        <v>24972.9</v>
      </c>
    </row>
    <row r="1605" spans="1:2" x14ac:dyDescent="0.2">
      <c r="A1605" s="2">
        <v>41620</v>
      </c>
      <c r="B1605" s="1">
        <v>25072</v>
      </c>
    </row>
    <row r="1606" spans="1:2" x14ac:dyDescent="0.2">
      <c r="A1606" s="2">
        <v>41621</v>
      </c>
      <c r="B1606" s="1">
        <v>25256.7</v>
      </c>
    </row>
    <row r="1607" spans="1:2" x14ac:dyDescent="0.2">
      <c r="A1607" s="2">
        <v>41624</v>
      </c>
      <c r="B1607" s="1">
        <v>25298.32</v>
      </c>
    </row>
    <row r="1608" spans="1:2" x14ac:dyDescent="0.2">
      <c r="A1608" s="2">
        <v>41625</v>
      </c>
      <c r="B1608" s="1">
        <v>25350.2</v>
      </c>
    </row>
    <row r="1609" spans="1:2" x14ac:dyDescent="0.2">
      <c r="A1609" s="2">
        <v>41626</v>
      </c>
      <c r="B1609" s="1">
        <v>25524.46</v>
      </c>
    </row>
    <row r="1610" spans="1:2" x14ac:dyDescent="0.2">
      <c r="A1610" s="2">
        <v>41627</v>
      </c>
      <c r="B1610" s="1">
        <v>25472.65</v>
      </c>
    </row>
    <row r="1611" spans="1:2" x14ac:dyDescent="0.2">
      <c r="A1611" s="2">
        <v>41628</v>
      </c>
      <c r="B1611" s="1">
        <v>25579.33</v>
      </c>
    </row>
    <row r="1612" spans="1:2" x14ac:dyDescent="0.2">
      <c r="A1612" s="2">
        <v>41631</v>
      </c>
      <c r="B1612" s="1">
        <v>25417.63</v>
      </c>
    </row>
    <row r="1613" spans="1:2" x14ac:dyDescent="0.2">
      <c r="A1613" s="2">
        <v>41632</v>
      </c>
      <c r="B1613" s="1">
        <v>25366.69</v>
      </c>
    </row>
    <row r="1614" spans="1:2" x14ac:dyDescent="0.2">
      <c r="A1614" s="2">
        <v>41633</v>
      </c>
      <c r="B1614" s="1">
        <v>25366.69</v>
      </c>
    </row>
    <row r="1615" spans="1:2" x14ac:dyDescent="0.2">
      <c r="A1615" s="2">
        <v>41634</v>
      </c>
      <c r="B1615" s="1">
        <v>25370.03</v>
      </c>
    </row>
    <row r="1616" spans="1:2" x14ac:dyDescent="0.2">
      <c r="A1616" s="2">
        <v>41635</v>
      </c>
      <c r="B1616" s="1">
        <v>25258.05</v>
      </c>
    </row>
    <row r="1617" spans="1:2" x14ac:dyDescent="0.2">
      <c r="A1617" s="2">
        <v>41638</v>
      </c>
      <c r="B1617" s="1">
        <v>25283.96</v>
      </c>
    </row>
    <row r="1618" spans="1:2" x14ac:dyDescent="0.2">
      <c r="A1618" s="2">
        <v>41639</v>
      </c>
      <c r="B1618" s="1">
        <v>25261.14</v>
      </c>
    </row>
    <row r="1619" spans="1:2" x14ac:dyDescent="0.2">
      <c r="A1619" s="2">
        <v>41640</v>
      </c>
      <c r="B1619" s="1">
        <v>25608.85</v>
      </c>
    </row>
    <row r="1620" spans="1:2" x14ac:dyDescent="0.2">
      <c r="A1620" s="2">
        <v>41641</v>
      </c>
      <c r="B1620" s="1">
        <v>25962.18</v>
      </c>
    </row>
    <row r="1621" spans="1:2" x14ac:dyDescent="0.2">
      <c r="A1621" s="2">
        <v>41642</v>
      </c>
      <c r="B1621" s="1">
        <v>26046.71</v>
      </c>
    </row>
    <row r="1622" spans="1:2" x14ac:dyDescent="0.2">
      <c r="A1622" s="2">
        <v>41645</v>
      </c>
      <c r="B1622" s="1">
        <v>26169.83</v>
      </c>
    </row>
    <row r="1623" spans="1:2" x14ac:dyDescent="0.2">
      <c r="A1623" s="2">
        <v>41646</v>
      </c>
      <c r="B1623" s="1">
        <v>26259.57</v>
      </c>
    </row>
    <row r="1624" spans="1:2" x14ac:dyDescent="0.2">
      <c r="A1624" s="2">
        <v>41647</v>
      </c>
      <c r="B1624" s="1">
        <v>26341.08</v>
      </c>
    </row>
    <row r="1625" spans="1:2" x14ac:dyDescent="0.2">
      <c r="A1625" s="2">
        <v>41648</v>
      </c>
      <c r="B1625" s="1">
        <v>26373.24</v>
      </c>
    </row>
    <row r="1626" spans="1:2" x14ac:dyDescent="0.2">
      <c r="A1626" s="2">
        <v>41649</v>
      </c>
      <c r="B1626" s="1">
        <v>26488.32</v>
      </c>
    </row>
    <row r="1627" spans="1:2" x14ac:dyDescent="0.2">
      <c r="A1627" s="2">
        <v>41652</v>
      </c>
      <c r="B1627" s="1">
        <v>26590.69</v>
      </c>
    </row>
    <row r="1628" spans="1:2" x14ac:dyDescent="0.2">
      <c r="A1628" s="2">
        <v>41653</v>
      </c>
      <c r="B1628" s="1">
        <v>26590.69</v>
      </c>
    </row>
    <row r="1629" spans="1:2" x14ac:dyDescent="0.2">
      <c r="A1629" s="2">
        <v>41654</v>
      </c>
      <c r="B1629" s="1">
        <v>26761.78</v>
      </c>
    </row>
    <row r="1630" spans="1:2" x14ac:dyDescent="0.2">
      <c r="A1630" s="2">
        <v>41655</v>
      </c>
      <c r="B1630" s="1">
        <v>26730.240000000002</v>
      </c>
    </row>
    <row r="1631" spans="1:2" x14ac:dyDescent="0.2">
      <c r="A1631" s="2">
        <v>41656</v>
      </c>
      <c r="B1631" s="1">
        <v>26913.85</v>
      </c>
    </row>
    <row r="1632" spans="1:2" x14ac:dyDescent="0.2">
      <c r="A1632" s="2">
        <v>41659</v>
      </c>
      <c r="B1632" s="1">
        <v>27000.95</v>
      </c>
    </row>
    <row r="1633" spans="1:2" x14ac:dyDescent="0.2">
      <c r="A1633" s="2">
        <v>41660</v>
      </c>
      <c r="B1633" s="1">
        <v>27104.7</v>
      </c>
    </row>
    <row r="1634" spans="1:2" x14ac:dyDescent="0.2">
      <c r="A1634" s="2">
        <v>41661</v>
      </c>
      <c r="B1634" s="1">
        <v>27015.119999999999</v>
      </c>
    </row>
    <row r="1635" spans="1:2" x14ac:dyDescent="0.2">
      <c r="A1635" s="2">
        <v>41662</v>
      </c>
      <c r="B1635" s="1">
        <v>27064.34</v>
      </c>
    </row>
    <row r="1636" spans="1:2" x14ac:dyDescent="0.2">
      <c r="A1636" s="2">
        <v>41663</v>
      </c>
      <c r="B1636" s="1">
        <v>27002.89</v>
      </c>
    </row>
    <row r="1637" spans="1:2" x14ac:dyDescent="0.2">
      <c r="A1637" s="2">
        <v>41666</v>
      </c>
      <c r="B1637" s="1">
        <v>26670.6</v>
      </c>
    </row>
    <row r="1638" spans="1:2" x14ac:dyDescent="0.2">
      <c r="A1638" s="2">
        <v>41667</v>
      </c>
      <c r="B1638" s="1">
        <v>26653.73</v>
      </c>
    </row>
    <row r="1639" spans="1:2" x14ac:dyDescent="0.2">
      <c r="A1639" s="2">
        <v>41668</v>
      </c>
      <c r="B1639" s="1">
        <v>26595.63</v>
      </c>
    </row>
    <row r="1640" spans="1:2" x14ac:dyDescent="0.2">
      <c r="A1640" s="2">
        <v>41669</v>
      </c>
      <c r="B1640" s="1">
        <v>26607.64</v>
      </c>
    </row>
    <row r="1641" spans="1:2" x14ac:dyDescent="0.2">
      <c r="A1641" s="2">
        <v>41670</v>
      </c>
      <c r="B1641" s="1">
        <v>26784.34</v>
      </c>
    </row>
    <row r="1642" spans="1:2" x14ac:dyDescent="0.2">
      <c r="A1642" s="2">
        <v>41673</v>
      </c>
      <c r="B1642" s="1">
        <v>26946.11</v>
      </c>
    </row>
    <row r="1643" spans="1:2" x14ac:dyDescent="0.2">
      <c r="A1643" s="2">
        <v>41674</v>
      </c>
      <c r="B1643" s="1">
        <v>26751.45</v>
      </c>
    </row>
    <row r="1644" spans="1:2" x14ac:dyDescent="0.2">
      <c r="A1644" s="2">
        <v>41675</v>
      </c>
      <c r="B1644" s="1">
        <v>26751.45</v>
      </c>
    </row>
    <row r="1645" spans="1:2" x14ac:dyDescent="0.2">
      <c r="A1645" s="2">
        <v>41676</v>
      </c>
      <c r="B1645" s="1">
        <v>26862.51</v>
      </c>
    </row>
    <row r="1646" spans="1:2" x14ac:dyDescent="0.2">
      <c r="A1646" s="2">
        <v>41677</v>
      </c>
      <c r="B1646" s="1">
        <v>26681.78</v>
      </c>
    </row>
    <row r="1647" spans="1:2" x14ac:dyDescent="0.2">
      <c r="A1647" s="2">
        <v>41680</v>
      </c>
      <c r="B1647" s="1">
        <v>26255.21</v>
      </c>
    </row>
    <row r="1648" spans="1:2" x14ac:dyDescent="0.2">
      <c r="A1648" s="2">
        <v>41681</v>
      </c>
      <c r="B1648" s="1">
        <v>26240.41</v>
      </c>
    </row>
    <row r="1649" spans="1:2" x14ac:dyDescent="0.2">
      <c r="A1649" s="2">
        <v>41682</v>
      </c>
      <c r="B1649" s="1">
        <v>26677.27</v>
      </c>
    </row>
    <row r="1650" spans="1:2" x14ac:dyDescent="0.2">
      <c r="A1650" s="2">
        <v>41683</v>
      </c>
      <c r="B1650" s="1">
        <v>26541.26</v>
      </c>
    </row>
    <row r="1651" spans="1:2" x14ac:dyDescent="0.2">
      <c r="A1651" s="2">
        <v>41684</v>
      </c>
      <c r="B1651" s="1">
        <v>26394.13</v>
      </c>
    </row>
    <row r="1652" spans="1:2" x14ac:dyDescent="0.2">
      <c r="A1652" s="2">
        <v>41687</v>
      </c>
      <c r="B1652" s="1">
        <v>26003.89</v>
      </c>
    </row>
    <row r="1653" spans="1:2" x14ac:dyDescent="0.2">
      <c r="A1653" s="2">
        <v>41688</v>
      </c>
      <c r="B1653" s="1">
        <v>25884.38</v>
      </c>
    </row>
    <row r="1654" spans="1:2" x14ac:dyDescent="0.2">
      <c r="A1654" s="2">
        <v>41689</v>
      </c>
      <c r="B1654" s="1">
        <v>25686.93</v>
      </c>
    </row>
    <row r="1655" spans="1:2" x14ac:dyDescent="0.2">
      <c r="A1655" s="2">
        <v>41690</v>
      </c>
      <c r="B1655" s="1">
        <v>25506.799999999999</v>
      </c>
    </row>
    <row r="1656" spans="1:2" x14ac:dyDescent="0.2">
      <c r="A1656" s="2">
        <v>41691</v>
      </c>
      <c r="B1656" s="1">
        <v>25603.35</v>
      </c>
    </row>
    <row r="1657" spans="1:2" x14ac:dyDescent="0.2">
      <c r="A1657" s="2">
        <v>41694</v>
      </c>
      <c r="B1657" s="1">
        <v>25773.81</v>
      </c>
    </row>
    <row r="1658" spans="1:2" x14ac:dyDescent="0.2">
      <c r="A1658" s="2">
        <v>41695</v>
      </c>
      <c r="B1658" s="1">
        <v>25559.61</v>
      </c>
    </row>
    <row r="1659" spans="1:2" x14ac:dyDescent="0.2">
      <c r="A1659" s="2">
        <v>41696</v>
      </c>
      <c r="B1659" s="1">
        <v>25500.5</v>
      </c>
    </row>
    <row r="1660" spans="1:2" x14ac:dyDescent="0.2">
      <c r="A1660" s="2">
        <v>41697</v>
      </c>
      <c r="B1660" s="1">
        <v>25478.93</v>
      </c>
    </row>
    <row r="1661" spans="1:2" x14ac:dyDescent="0.2">
      <c r="A1661" s="2">
        <v>41698</v>
      </c>
      <c r="B1661" s="1">
        <v>25783.279999999999</v>
      </c>
    </row>
    <row r="1662" spans="1:2" x14ac:dyDescent="0.2">
      <c r="A1662" s="2">
        <v>41701</v>
      </c>
      <c r="B1662" s="1">
        <v>25853.54</v>
      </c>
    </row>
    <row r="1663" spans="1:2" x14ac:dyDescent="0.2">
      <c r="A1663" s="2">
        <v>41702</v>
      </c>
      <c r="B1663" s="1">
        <v>26209.38</v>
      </c>
    </row>
    <row r="1664" spans="1:2" x14ac:dyDescent="0.2">
      <c r="A1664" s="2">
        <v>41703</v>
      </c>
      <c r="B1664" s="1">
        <v>26521.99</v>
      </c>
    </row>
    <row r="1665" spans="1:2" x14ac:dyDescent="0.2">
      <c r="A1665" s="2">
        <v>41704</v>
      </c>
      <c r="B1665" s="1">
        <v>26842.53</v>
      </c>
    </row>
    <row r="1666" spans="1:2" x14ac:dyDescent="0.2">
      <c r="A1666" s="2">
        <v>41705</v>
      </c>
      <c r="B1666" s="1">
        <v>26892.23</v>
      </c>
    </row>
    <row r="1667" spans="1:2" x14ac:dyDescent="0.2">
      <c r="A1667" s="2">
        <v>41708</v>
      </c>
      <c r="B1667" s="1">
        <v>27176.26</v>
      </c>
    </row>
    <row r="1668" spans="1:2" x14ac:dyDescent="0.2">
      <c r="A1668" s="2">
        <v>41709</v>
      </c>
      <c r="B1668" s="1">
        <v>27309.02</v>
      </c>
    </row>
    <row r="1669" spans="1:2" x14ac:dyDescent="0.2">
      <c r="A1669" s="2">
        <v>41710</v>
      </c>
      <c r="B1669" s="1">
        <v>27115.21</v>
      </c>
    </row>
    <row r="1670" spans="1:2" x14ac:dyDescent="0.2">
      <c r="A1670" s="2">
        <v>41711</v>
      </c>
      <c r="B1670" s="1">
        <v>27083.119999999999</v>
      </c>
    </row>
    <row r="1671" spans="1:2" x14ac:dyDescent="0.2">
      <c r="A1671" s="2">
        <v>41712</v>
      </c>
      <c r="B1671" s="1">
        <v>27124.47</v>
      </c>
    </row>
    <row r="1672" spans="1:2" x14ac:dyDescent="0.2">
      <c r="A1672" s="2">
        <v>41715</v>
      </c>
      <c r="B1672" s="1">
        <v>27229.1</v>
      </c>
    </row>
    <row r="1673" spans="1:2" x14ac:dyDescent="0.2">
      <c r="A1673" s="2">
        <v>41716</v>
      </c>
      <c r="B1673" s="1">
        <v>27246.97</v>
      </c>
    </row>
    <row r="1674" spans="1:2" x14ac:dyDescent="0.2">
      <c r="A1674" s="2">
        <v>41717</v>
      </c>
      <c r="B1674" s="1">
        <v>27258.68</v>
      </c>
    </row>
    <row r="1675" spans="1:2" x14ac:dyDescent="0.2">
      <c r="A1675" s="2">
        <v>41718</v>
      </c>
      <c r="B1675" s="1">
        <v>27148.52</v>
      </c>
    </row>
    <row r="1676" spans="1:2" x14ac:dyDescent="0.2">
      <c r="A1676" s="2">
        <v>41719</v>
      </c>
      <c r="B1676" s="1">
        <v>26765.49</v>
      </c>
    </row>
    <row r="1677" spans="1:2" x14ac:dyDescent="0.2">
      <c r="A1677" s="2">
        <v>41722</v>
      </c>
      <c r="B1677" s="1">
        <v>26391.41</v>
      </c>
    </row>
    <row r="1678" spans="1:2" x14ac:dyDescent="0.2">
      <c r="A1678" s="2">
        <v>41723</v>
      </c>
      <c r="B1678" s="1">
        <v>26670.14</v>
      </c>
    </row>
    <row r="1679" spans="1:2" x14ac:dyDescent="0.2">
      <c r="A1679" s="2">
        <v>41724</v>
      </c>
      <c r="B1679" s="1">
        <v>26821.919999999998</v>
      </c>
    </row>
    <row r="1680" spans="1:2" x14ac:dyDescent="0.2">
      <c r="A1680" s="2">
        <v>41725</v>
      </c>
      <c r="B1680" s="1">
        <v>27165.49</v>
      </c>
    </row>
    <row r="1681" spans="1:2" x14ac:dyDescent="0.2">
      <c r="A1681" s="2">
        <v>41726</v>
      </c>
      <c r="B1681" s="1">
        <v>27116.13</v>
      </c>
    </row>
    <row r="1682" spans="1:2" x14ac:dyDescent="0.2">
      <c r="A1682" s="2">
        <v>41729</v>
      </c>
      <c r="B1682" s="1">
        <v>27159.91</v>
      </c>
    </row>
    <row r="1683" spans="1:2" x14ac:dyDescent="0.2">
      <c r="A1683" s="2">
        <v>41730</v>
      </c>
      <c r="B1683" s="1">
        <v>27565.5</v>
      </c>
    </row>
    <row r="1684" spans="1:2" x14ac:dyDescent="0.2">
      <c r="A1684" s="2">
        <v>41731</v>
      </c>
      <c r="B1684" s="1">
        <v>27932.02</v>
      </c>
    </row>
    <row r="1685" spans="1:2" x14ac:dyDescent="0.2">
      <c r="A1685" s="2">
        <v>41732</v>
      </c>
      <c r="B1685" s="1">
        <v>28336.36</v>
      </c>
    </row>
    <row r="1686" spans="1:2" x14ac:dyDescent="0.2">
      <c r="A1686" s="2">
        <v>41733</v>
      </c>
      <c r="B1686" s="1">
        <v>28408.03</v>
      </c>
    </row>
    <row r="1687" spans="1:2" x14ac:dyDescent="0.2">
      <c r="A1687" s="2">
        <v>41736</v>
      </c>
      <c r="B1687" s="1">
        <v>28578.959999999999</v>
      </c>
    </row>
    <row r="1688" spans="1:2" x14ac:dyDescent="0.2">
      <c r="A1688" s="2">
        <v>41737</v>
      </c>
      <c r="B1688" s="1">
        <v>28653.37</v>
      </c>
    </row>
    <row r="1689" spans="1:2" x14ac:dyDescent="0.2">
      <c r="A1689" s="2">
        <v>41738</v>
      </c>
      <c r="B1689" s="1">
        <v>28941.01</v>
      </c>
    </row>
    <row r="1690" spans="1:2" x14ac:dyDescent="0.2">
      <c r="A1690" s="2">
        <v>41739</v>
      </c>
      <c r="B1690" s="1">
        <v>29250.54</v>
      </c>
    </row>
    <row r="1691" spans="1:2" x14ac:dyDescent="0.2">
      <c r="A1691" s="2">
        <v>41740</v>
      </c>
      <c r="B1691" s="1">
        <v>29249.439999999999</v>
      </c>
    </row>
    <row r="1692" spans="1:2" x14ac:dyDescent="0.2">
      <c r="A1692" s="2">
        <v>41743</v>
      </c>
      <c r="B1692" s="1">
        <v>29094.13</v>
      </c>
    </row>
    <row r="1693" spans="1:2" x14ac:dyDescent="0.2">
      <c r="A1693" s="2">
        <v>41744</v>
      </c>
      <c r="B1693" s="1">
        <v>29095.77</v>
      </c>
    </row>
    <row r="1694" spans="1:2" x14ac:dyDescent="0.2">
      <c r="A1694" s="2">
        <v>41745</v>
      </c>
      <c r="B1694" s="1">
        <v>29458.15</v>
      </c>
    </row>
    <row r="1695" spans="1:2" x14ac:dyDescent="0.2">
      <c r="A1695" s="2">
        <v>41746</v>
      </c>
      <c r="B1695" s="1">
        <v>29350.34</v>
      </c>
    </row>
    <row r="1696" spans="1:2" x14ac:dyDescent="0.2">
      <c r="A1696" s="2">
        <v>41747</v>
      </c>
      <c r="B1696" s="1">
        <v>29069.93</v>
      </c>
    </row>
    <row r="1697" spans="1:2" x14ac:dyDescent="0.2">
      <c r="A1697" s="2">
        <v>41750</v>
      </c>
      <c r="B1697" s="1">
        <v>28878.77</v>
      </c>
    </row>
    <row r="1698" spans="1:2" x14ac:dyDescent="0.2">
      <c r="A1698" s="2">
        <v>41751</v>
      </c>
      <c r="B1698" s="1">
        <v>29191.84</v>
      </c>
    </row>
    <row r="1699" spans="1:2" x14ac:dyDescent="0.2">
      <c r="A1699" s="2">
        <v>41752</v>
      </c>
      <c r="B1699" s="1">
        <v>28717.19</v>
      </c>
    </row>
    <row r="1700" spans="1:2" x14ac:dyDescent="0.2">
      <c r="A1700" s="2">
        <v>41753</v>
      </c>
      <c r="B1700" s="1">
        <v>28786.74</v>
      </c>
    </row>
    <row r="1701" spans="1:2" x14ac:dyDescent="0.2">
      <c r="A1701" s="2">
        <v>41754</v>
      </c>
      <c r="B1701" s="1">
        <v>28850.080000000002</v>
      </c>
    </row>
    <row r="1702" spans="1:2" x14ac:dyDescent="0.2">
      <c r="A1702" s="2">
        <v>41757</v>
      </c>
      <c r="B1702" s="1">
        <v>28691.62</v>
      </c>
    </row>
    <row r="1703" spans="1:2" x14ac:dyDescent="0.2">
      <c r="A1703" s="2">
        <v>41758</v>
      </c>
      <c r="B1703" s="1">
        <v>28436.59</v>
      </c>
    </row>
    <row r="1704" spans="1:2" x14ac:dyDescent="0.2">
      <c r="A1704" s="2">
        <v>41759</v>
      </c>
      <c r="B1704" s="1">
        <v>28912.98</v>
      </c>
    </row>
    <row r="1705" spans="1:2" x14ac:dyDescent="0.2">
      <c r="A1705" s="2">
        <v>41760</v>
      </c>
      <c r="B1705" s="1">
        <v>28912.98</v>
      </c>
    </row>
    <row r="1706" spans="1:2" x14ac:dyDescent="0.2">
      <c r="A1706" s="2">
        <v>41761</v>
      </c>
      <c r="B1706" s="1">
        <v>28921.13</v>
      </c>
    </row>
    <row r="1707" spans="1:2" x14ac:dyDescent="0.2">
      <c r="A1707" s="2">
        <v>41764</v>
      </c>
      <c r="B1707" s="1">
        <v>28629.63</v>
      </c>
    </row>
    <row r="1708" spans="1:2" x14ac:dyDescent="0.2">
      <c r="A1708" s="2">
        <v>41765</v>
      </c>
      <c r="B1708" s="1">
        <v>28383.200000000001</v>
      </c>
    </row>
    <row r="1709" spans="1:2" x14ac:dyDescent="0.2">
      <c r="A1709" s="2">
        <v>41766</v>
      </c>
      <c r="B1709" s="1">
        <v>28330.03</v>
      </c>
    </row>
    <row r="1710" spans="1:2" x14ac:dyDescent="0.2">
      <c r="A1710" s="2">
        <v>41767</v>
      </c>
      <c r="B1710" s="1">
        <v>28511.02</v>
      </c>
    </row>
    <row r="1711" spans="1:2" x14ac:dyDescent="0.2">
      <c r="A1711" s="2">
        <v>41768</v>
      </c>
      <c r="B1711" s="1">
        <v>28494.54</v>
      </c>
    </row>
    <row r="1712" spans="1:2" x14ac:dyDescent="0.2">
      <c r="A1712" s="2">
        <v>41771</v>
      </c>
      <c r="B1712" s="1">
        <v>28343.88</v>
      </c>
    </row>
    <row r="1713" spans="1:2" x14ac:dyDescent="0.2">
      <c r="A1713" s="2">
        <v>41772</v>
      </c>
      <c r="B1713" s="1">
        <v>28411.49</v>
      </c>
    </row>
    <row r="1714" spans="1:2" x14ac:dyDescent="0.2">
      <c r="A1714" s="2">
        <v>41773</v>
      </c>
      <c r="B1714" s="1">
        <v>28528.19</v>
      </c>
    </row>
    <row r="1715" spans="1:2" x14ac:dyDescent="0.2">
      <c r="A1715" s="2">
        <v>41774</v>
      </c>
      <c r="B1715" s="1">
        <v>28843.02</v>
      </c>
    </row>
    <row r="1716" spans="1:2" x14ac:dyDescent="0.2">
      <c r="A1716" s="2">
        <v>41775</v>
      </c>
      <c r="B1716" s="1">
        <v>28883.33</v>
      </c>
    </row>
    <row r="1717" spans="1:2" x14ac:dyDescent="0.2">
      <c r="A1717" s="2">
        <v>41778</v>
      </c>
      <c r="B1717" s="1">
        <v>28951.38</v>
      </c>
    </row>
    <row r="1718" spans="1:2" x14ac:dyDescent="0.2">
      <c r="A1718" s="2">
        <v>41779</v>
      </c>
      <c r="B1718" s="1">
        <v>28842.92</v>
      </c>
    </row>
    <row r="1719" spans="1:2" x14ac:dyDescent="0.2">
      <c r="A1719" s="2">
        <v>41780</v>
      </c>
      <c r="B1719" s="1">
        <v>28760.12</v>
      </c>
    </row>
    <row r="1720" spans="1:2" x14ac:dyDescent="0.2">
      <c r="A1720" s="2">
        <v>41781</v>
      </c>
      <c r="B1720" s="1">
        <v>28741.55</v>
      </c>
    </row>
    <row r="1721" spans="1:2" x14ac:dyDescent="0.2">
      <c r="A1721" s="2">
        <v>41782</v>
      </c>
      <c r="B1721" s="1">
        <v>28756</v>
      </c>
    </row>
    <row r="1722" spans="1:2" x14ac:dyDescent="0.2">
      <c r="A1722" s="2">
        <v>41785</v>
      </c>
      <c r="B1722" s="1">
        <v>29020.48</v>
      </c>
    </row>
    <row r="1723" spans="1:2" x14ac:dyDescent="0.2">
      <c r="A1723" s="2">
        <v>41786</v>
      </c>
      <c r="B1723" s="1">
        <v>29048.21</v>
      </c>
    </row>
    <row r="1724" spans="1:2" x14ac:dyDescent="0.2">
      <c r="A1724" s="2">
        <v>41787</v>
      </c>
      <c r="B1724" s="1">
        <v>28987.32</v>
      </c>
    </row>
    <row r="1725" spans="1:2" x14ac:dyDescent="0.2">
      <c r="A1725" s="2">
        <v>41788</v>
      </c>
      <c r="B1725" s="1">
        <v>29543.58</v>
      </c>
    </row>
    <row r="1726" spans="1:2" x14ac:dyDescent="0.2">
      <c r="A1726" s="2">
        <v>41789</v>
      </c>
      <c r="B1726" s="1">
        <v>29737.69</v>
      </c>
    </row>
    <row r="1727" spans="1:2" x14ac:dyDescent="0.2">
      <c r="A1727" s="2">
        <v>41792</v>
      </c>
      <c r="B1727" s="1">
        <v>29789.85</v>
      </c>
    </row>
    <row r="1728" spans="1:2" x14ac:dyDescent="0.2">
      <c r="A1728" s="2">
        <v>41793</v>
      </c>
      <c r="B1728" s="1">
        <v>29504.98</v>
      </c>
    </row>
    <row r="1729" spans="1:2" x14ac:dyDescent="0.2">
      <c r="A1729" s="2">
        <v>41794</v>
      </c>
      <c r="B1729" s="1">
        <v>29452.23</v>
      </c>
    </row>
    <row r="1730" spans="1:2" x14ac:dyDescent="0.2">
      <c r="A1730" s="2">
        <v>41795</v>
      </c>
      <c r="B1730" s="1">
        <v>29417.200000000001</v>
      </c>
    </row>
    <row r="1731" spans="1:2" x14ac:dyDescent="0.2">
      <c r="A1731" s="2">
        <v>41796</v>
      </c>
      <c r="B1731" s="1">
        <v>29509.11</v>
      </c>
    </row>
    <row r="1732" spans="1:2" x14ac:dyDescent="0.2">
      <c r="A1732" s="2">
        <v>41799</v>
      </c>
      <c r="B1732" s="1">
        <v>29472.52</v>
      </c>
    </row>
    <row r="1733" spans="1:2" x14ac:dyDescent="0.2">
      <c r="A1733" s="2">
        <v>41800</v>
      </c>
      <c r="B1733" s="1">
        <v>29540.720000000001</v>
      </c>
    </row>
    <row r="1734" spans="1:2" x14ac:dyDescent="0.2">
      <c r="A1734" s="2">
        <v>41801</v>
      </c>
      <c r="B1734" s="1">
        <v>29783.3</v>
      </c>
    </row>
    <row r="1735" spans="1:2" x14ac:dyDescent="0.2">
      <c r="A1735" s="2">
        <v>41802</v>
      </c>
      <c r="B1735" s="1">
        <v>29766.38</v>
      </c>
    </row>
    <row r="1736" spans="1:2" x14ac:dyDescent="0.2">
      <c r="A1736" s="2">
        <v>41803</v>
      </c>
      <c r="B1736" s="1">
        <v>29730.86</v>
      </c>
    </row>
    <row r="1737" spans="1:2" x14ac:dyDescent="0.2">
      <c r="A1737" s="2">
        <v>41806</v>
      </c>
      <c r="B1737" s="1">
        <v>29651.040000000001</v>
      </c>
    </row>
    <row r="1738" spans="1:2" x14ac:dyDescent="0.2">
      <c r="A1738" s="2">
        <v>41807</v>
      </c>
      <c r="B1738" s="1">
        <v>29324.6</v>
      </c>
    </row>
    <row r="1739" spans="1:2" x14ac:dyDescent="0.2">
      <c r="A1739" s="2">
        <v>41808</v>
      </c>
      <c r="B1739" s="1">
        <v>29157.98</v>
      </c>
    </row>
    <row r="1740" spans="1:2" x14ac:dyDescent="0.2">
      <c r="A1740" s="2">
        <v>41809</v>
      </c>
      <c r="B1740" s="1">
        <v>28674.37</v>
      </c>
    </row>
    <row r="1741" spans="1:2" x14ac:dyDescent="0.2">
      <c r="A1741" s="2">
        <v>41810</v>
      </c>
      <c r="B1741" s="1">
        <v>28691.84</v>
      </c>
    </row>
    <row r="1742" spans="1:2" x14ac:dyDescent="0.2">
      <c r="A1742" s="2">
        <v>41813</v>
      </c>
      <c r="B1742" s="1">
        <v>28999.03</v>
      </c>
    </row>
    <row r="1743" spans="1:2" x14ac:dyDescent="0.2">
      <c r="A1743" s="2">
        <v>41814</v>
      </c>
      <c r="B1743" s="1">
        <v>29057.439999999999</v>
      </c>
    </row>
    <row r="1744" spans="1:2" x14ac:dyDescent="0.2">
      <c r="A1744" s="2">
        <v>41815</v>
      </c>
      <c r="B1744" s="1">
        <v>28981.34</v>
      </c>
    </row>
    <row r="1745" spans="1:2" x14ac:dyDescent="0.2">
      <c r="A1745" s="2">
        <v>41816</v>
      </c>
      <c r="B1745" s="1">
        <v>29188.53</v>
      </c>
    </row>
    <row r="1746" spans="1:2" x14ac:dyDescent="0.2">
      <c r="A1746" s="2">
        <v>41817</v>
      </c>
      <c r="B1746" s="1">
        <v>29343.759999999998</v>
      </c>
    </row>
    <row r="1747" spans="1:2" x14ac:dyDescent="0.2">
      <c r="A1747" s="2">
        <v>41820</v>
      </c>
      <c r="B1747" s="1">
        <v>29652.53</v>
      </c>
    </row>
    <row r="1748" spans="1:2" x14ac:dyDescent="0.2">
      <c r="A1748" s="2">
        <v>41821</v>
      </c>
      <c r="B1748" s="1">
        <v>29701.58</v>
      </c>
    </row>
    <row r="1749" spans="1:2" x14ac:dyDescent="0.2">
      <c r="A1749" s="2">
        <v>41822</v>
      </c>
      <c r="B1749" s="1">
        <v>29676.799999999999</v>
      </c>
    </row>
    <row r="1750" spans="1:2" x14ac:dyDescent="0.2">
      <c r="A1750" s="2">
        <v>41823</v>
      </c>
      <c r="B1750" s="1">
        <v>29697.79</v>
      </c>
    </row>
    <row r="1751" spans="1:2" x14ac:dyDescent="0.2">
      <c r="A1751" s="2">
        <v>41824</v>
      </c>
      <c r="B1751" s="1">
        <v>29619.84</v>
      </c>
    </row>
    <row r="1752" spans="1:2" x14ac:dyDescent="0.2">
      <c r="A1752" s="2">
        <v>41827</v>
      </c>
      <c r="B1752" s="1">
        <v>29528.959999999999</v>
      </c>
    </row>
    <row r="1753" spans="1:2" x14ac:dyDescent="0.2">
      <c r="A1753" s="2">
        <v>41828</v>
      </c>
      <c r="B1753" s="1">
        <v>29497.57</v>
      </c>
    </row>
    <row r="1754" spans="1:2" x14ac:dyDescent="0.2">
      <c r="A1754" s="2">
        <v>41829</v>
      </c>
      <c r="B1754" s="1">
        <v>29477.29</v>
      </c>
    </row>
    <row r="1755" spans="1:2" x14ac:dyDescent="0.2">
      <c r="A1755" s="2">
        <v>41830</v>
      </c>
      <c r="B1755" s="1">
        <v>29353.119999999999</v>
      </c>
    </row>
    <row r="1756" spans="1:2" x14ac:dyDescent="0.2">
      <c r="A1756" s="2">
        <v>41831</v>
      </c>
      <c r="B1756" s="1">
        <v>29318.06</v>
      </c>
    </row>
    <row r="1757" spans="1:2" x14ac:dyDescent="0.2">
      <c r="A1757" s="2">
        <v>41834</v>
      </c>
      <c r="B1757" s="1">
        <v>29705.07</v>
      </c>
    </row>
    <row r="1758" spans="1:2" x14ac:dyDescent="0.2">
      <c r="A1758" s="2">
        <v>41835</v>
      </c>
      <c r="B1758" s="1">
        <v>29683.97</v>
      </c>
    </row>
    <row r="1759" spans="1:2" x14ac:dyDescent="0.2">
      <c r="A1759" s="2">
        <v>41836</v>
      </c>
      <c r="B1759" s="1">
        <v>29776.17</v>
      </c>
    </row>
    <row r="1760" spans="1:2" x14ac:dyDescent="0.2">
      <c r="A1760" s="2">
        <v>41837</v>
      </c>
      <c r="B1760" s="1">
        <v>30177.11</v>
      </c>
    </row>
    <row r="1761" spans="1:2" x14ac:dyDescent="0.2">
      <c r="A1761" s="2">
        <v>41838</v>
      </c>
      <c r="B1761" s="1">
        <v>30224.89</v>
      </c>
    </row>
    <row r="1762" spans="1:2" x14ac:dyDescent="0.2">
      <c r="A1762" s="2">
        <v>41841</v>
      </c>
      <c r="B1762" s="1">
        <v>30413.23</v>
      </c>
    </row>
    <row r="1763" spans="1:2" x14ac:dyDescent="0.2">
      <c r="A1763" s="2">
        <v>41842</v>
      </c>
      <c r="B1763" s="1">
        <v>30402.09</v>
      </c>
    </row>
    <row r="1764" spans="1:2" x14ac:dyDescent="0.2">
      <c r="A1764" s="2">
        <v>41843</v>
      </c>
      <c r="B1764" s="1">
        <v>30465.43</v>
      </c>
    </row>
    <row r="1765" spans="1:2" x14ac:dyDescent="0.2">
      <c r="A1765" s="2">
        <v>41844</v>
      </c>
      <c r="B1765" s="1">
        <v>30474.75</v>
      </c>
    </row>
    <row r="1766" spans="1:2" x14ac:dyDescent="0.2">
      <c r="A1766" s="2">
        <v>41845</v>
      </c>
      <c r="B1766" s="1">
        <v>30474.75</v>
      </c>
    </row>
    <row r="1767" spans="1:2" x14ac:dyDescent="0.2">
      <c r="A1767" s="2">
        <v>41848</v>
      </c>
      <c r="B1767" s="1">
        <v>30314.07</v>
      </c>
    </row>
    <row r="1768" spans="1:2" x14ac:dyDescent="0.2">
      <c r="A1768" s="2">
        <v>41849</v>
      </c>
      <c r="B1768" s="1">
        <v>30314.07</v>
      </c>
    </row>
    <row r="1769" spans="1:2" x14ac:dyDescent="0.2">
      <c r="A1769" s="2">
        <v>41850</v>
      </c>
      <c r="B1769" s="1">
        <v>30314.07</v>
      </c>
    </row>
    <row r="1770" spans="1:2" x14ac:dyDescent="0.2">
      <c r="A1770" s="2">
        <v>41851</v>
      </c>
      <c r="B1770" s="1">
        <v>30314.07</v>
      </c>
    </row>
    <row r="1771" spans="1:2" x14ac:dyDescent="0.2">
      <c r="A1771" s="2">
        <v>41852</v>
      </c>
      <c r="B1771" s="1">
        <v>30314.07</v>
      </c>
    </row>
    <row r="1772" spans="1:2" x14ac:dyDescent="0.2">
      <c r="A1772" s="2">
        <v>41855</v>
      </c>
      <c r="B1772" s="1">
        <v>29647.83</v>
      </c>
    </row>
    <row r="1773" spans="1:2" x14ac:dyDescent="0.2">
      <c r="A1773" s="2">
        <v>41856</v>
      </c>
      <c r="B1773" s="1">
        <v>29676.41</v>
      </c>
    </row>
    <row r="1774" spans="1:2" x14ac:dyDescent="0.2">
      <c r="A1774" s="2">
        <v>41857</v>
      </c>
      <c r="B1774" s="1">
        <v>29382.97</v>
      </c>
    </row>
    <row r="1775" spans="1:2" x14ac:dyDescent="0.2">
      <c r="A1775" s="2">
        <v>41858</v>
      </c>
      <c r="B1775" s="1">
        <v>29537.040000000001</v>
      </c>
    </row>
    <row r="1776" spans="1:2" x14ac:dyDescent="0.2">
      <c r="A1776" s="2">
        <v>41859</v>
      </c>
      <c r="B1776" s="1">
        <v>29380.5</v>
      </c>
    </row>
    <row r="1777" spans="1:2" x14ac:dyDescent="0.2">
      <c r="A1777" s="2">
        <v>41862</v>
      </c>
      <c r="B1777" s="1">
        <v>28071.41</v>
      </c>
    </row>
    <row r="1778" spans="1:2" x14ac:dyDescent="0.2">
      <c r="A1778" s="2">
        <v>41863</v>
      </c>
      <c r="B1778" s="1">
        <v>28304.5</v>
      </c>
    </row>
    <row r="1779" spans="1:2" x14ac:dyDescent="0.2">
      <c r="A1779" s="2">
        <v>41864</v>
      </c>
      <c r="B1779" s="1">
        <v>28505.55</v>
      </c>
    </row>
    <row r="1780" spans="1:2" x14ac:dyDescent="0.2">
      <c r="A1780" s="2">
        <v>41865</v>
      </c>
      <c r="B1780" s="1">
        <v>28505.55</v>
      </c>
    </row>
    <row r="1781" spans="1:2" x14ac:dyDescent="0.2">
      <c r="A1781" s="2">
        <v>41866</v>
      </c>
      <c r="B1781" s="1">
        <v>28917.75</v>
      </c>
    </row>
    <row r="1782" spans="1:2" x14ac:dyDescent="0.2">
      <c r="A1782" s="2">
        <v>41869</v>
      </c>
      <c r="B1782" s="1">
        <v>28852.15</v>
      </c>
    </row>
    <row r="1783" spans="1:2" x14ac:dyDescent="0.2">
      <c r="A1783" s="2">
        <v>41870</v>
      </c>
      <c r="B1783" s="1">
        <v>28630.12</v>
      </c>
    </row>
    <row r="1784" spans="1:2" x14ac:dyDescent="0.2">
      <c r="A1784" s="2">
        <v>41871</v>
      </c>
      <c r="B1784" s="1">
        <v>28664.84</v>
      </c>
    </row>
    <row r="1785" spans="1:2" x14ac:dyDescent="0.2">
      <c r="A1785" s="2">
        <v>41872</v>
      </c>
      <c r="B1785" s="1">
        <v>28865.25</v>
      </c>
    </row>
    <row r="1786" spans="1:2" x14ac:dyDescent="0.2">
      <c r="A1786" s="2">
        <v>41873</v>
      </c>
      <c r="B1786" s="1">
        <v>28871.75</v>
      </c>
    </row>
    <row r="1787" spans="1:2" x14ac:dyDescent="0.2">
      <c r="A1787" s="2">
        <v>41876</v>
      </c>
      <c r="B1787" s="1">
        <v>28519.34</v>
      </c>
    </row>
    <row r="1788" spans="1:2" x14ac:dyDescent="0.2">
      <c r="A1788" s="2">
        <v>41877</v>
      </c>
      <c r="B1788" s="1">
        <v>28243.59</v>
      </c>
    </row>
    <row r="1789" spans="1:2" x14ac:dyDescent="0.2">
      <c r="A1789" s="2">
        <v>41878</v>
      </c>
      <c r="B1789" s="1">
        <v>27811.35</v>
      </c>
    </row>
    <row r="1790" spans="1:2" x14ac:dyDescent="0.2">
      <c r="A1790" s="2">
        <v>41879</v>
      </c>
      <c r="B1790" s="1">
        <v>27774.43</v>
      </c>
    </row>
    <row r="1791" spans="1:2" x14ac:dyDescent="0.2">
      <c r="A1791" s="2">
        <v>41880</v>
      </c>
      <c r="B1791" s="1">
        <v>28567.74</v>
      </c>
    </row>
    <row r="1792" spans="1:2" x14ac:dyDescent="0.2">
      <c r="A1792" s="2">
        <v>41883</v>
      </c>
      <c r="B1792" s="1">
        <v>28493.74</v>
      </c>
    </row>
    <row r="1793" spans="1:2" x14ac:dyDescent="0.2">
      <c r="A1793" s="2">
        <v>41884</v>
      </c>
      <c r="B1793" s="1">
        <v>29260.29</v>
      </c>
    </row>
    <row r="1794" spans="1:2" x14ac:dyDescent="0.2">
      <c r="A1794" s="2">
        <v>41885</v>
      </c>
      <c r="B1794" s="1">
        <v>29595.55</v>
      </c>
    </row>
    <row r="1795" spans="1:2" x14ac:dyDescent="0.2">
      <c r="A1795" s="2">
        <v>41886</v>
      </c>
      <c r="B1795" s="1">
        <v>29604.3</v>
      </c>
    </row>
    <row r="1796" spans="1:2" x14ac:dyDescent="0.2">
      <c r="A1796" s="2">
        <v>41887</v>
      </c>
      <c r="B1796" s="1">
        <v>29513.78</v>
      </c>
    </row>
    <row r="1797" spans="1:2" x14ac:dyDescent="0.2">
      <c r="A1797" s="2">
        <v>41890</v>
      </c>
      <c r="B1797" s="1">
        <v>29585.599999999999</v>
      </c>
    </row>
    <row r="1798" spans="1:2" x14ac:dyDescent="0.2">
      <c r="A1798" s="2">
        <v>41891</v>
      </c>
      <c r="B1798" s="1">
        <v>29728.91</v>
      </c>
    </row>
    <row r="1799" spans="1:2" x14ac:dyDescent="0.2">
      <c r="A1799" s="2">
        <v>41892</v>
      </c>
      <c r="B1799" s="1">
        <v>29691.31</v>
      </c>
    </row>
    <row r="1800" spans="1:2" x14ac:dyDescent="0.2">
      <c r="A1800" s="2">
        <v>41893</v>
      </c>
      <c r="B1800" s="1">
        <v>29858.37</v>
      </c>
    </row>
    <row r="1801" spans="1:2" x14ac:dyDescent="0.2">
      <c r="A1801" s="2">
        <v>41894</v>
      </c>
      <c r="B1801" s="1">
        <v>30044.89</v>
      </c>
    </row>
    <row r="1802" spans="1:2" x14ac:dyDescent="0.2">
      <c r="A1802" s="2">
        <v>41897</v>
      </c>
      <c r="B1802" s="1">
        <v>30070.13</v>
      </c>
    </row>
    <row r="1803" spans="1:2" x14ac:dyDescent="0.2">
      <c r="A1803" s="2">
        <v>41898</v>
      </c>
      <c r="B1803" s="1">
        <v>30180.3</v>
      </c>
    </row>
    <row r="1804" spans="1:2" x14ac:dyDescent="0.2">
      <c r="A1804" s="2">
        <v>41899</v>
      </c>
      <c r="B1804" s="1">
        <v>30136.57</v>
      </c>
    </row>
    <row r="1805" spans="1:2" x14ac:dyDescent="0.2">
      <c r="A1805" s="2">
        <v>41900</v>
      </c>
      <c r="B1805" s="1">
        <v>30094.16</v>
      </c>
    </row>
    <row r="1806" spans="1:2" x14ac:dyDescent="0.2">
      <c r="A1806" s="2">
        <v>41901</v>
      </c>
      <c r="B1806" s="1">
        <v>30015.8</v>
      </c>
    </row>
    <row r="1807" spans="1:2" x14ac:dyDescent="0.2">
      <c r="A1807" s="2">
        <v>41904</v>
      </c>
      <c r="B1807" s="1">
        <v>29993.87</v>
      </c>
    </row>
    <row r="1808" spans="1:2" x14ac:dyDescent="0.2">
      <c r="A1808" s="2">
        <v>41905</v>
      </c>
      <c r="B1808" s="1">
        <v>30143.77</v>
      </c>
    </row>
    <row r="1809" spans="1:2" x14ac:dyDescent="0.2">
      <c r="A1809" s="2">
        <v>41906</v>
      </c>
      <c r="B1809" s="1">
        <v>30095.8</v>
      </c>
    </row>
    <row r="1810" spans="1:2" x14ac:dyDescent="0.2">
      <c r="A1810" s="2">
        <v>41907</v>
      </c>
      <c r="B1810" s="1">
        <v>29940.27</v>
      </c>
    </row>
    <row r="1811" spans="1:2" x14ac:dyDescent="0.2">
      <c r="A1811" s="2">
        <v>41908</v>
      </c>
      <c r="B1811" s="1">
        <v>29705.65</v>
      </c>
    </row>
    <row r="1812" spans="1:2" x14ac:dyDescent="0.2">
      <c r="A1812" s="2">
        <v>41911</v>
      </c>
      <c r="B1812" s="1">
        <v>29383.13</v>
      </c>
    </row>
    <row r="1813" spans="1:2" x14ac:dyDescent="0.2">
      <c r="A1813" s="2">
        <v>41912</v>
      </c>
      <c r="B1813" s="1">
        <v>29726.39</v>
      </c>
    </row>
    <row r="1814" spans="1:2" x14ac:dyDescent="0.2">
      <c r="A1814" s="2">
        <v>41913</v>
      </c>
      <c r="B1814" s="1">
        <v>29996.61</v>
      </c>
    </row>
    <row r="1815" spans="1:2" x14ac:dyDescent="0.2">
      <c r="A1815" s="2">
        <v>41914</v>
      </c>
      <c r="B1815" s="1">
        <v>30071.58</v>
      </c>
    </row>
    <row r="1816" spans="1:2" x14ac:dyDescent="0.2">
      <c r="A1816" s="2">
        <v>41915</v>
      </c>
      <c r="B1816" s="1">
        <v>30103.23</v>
      </c>
    </row>
    <row r="1817" spans="1:2" x14ac:dyDescent="0.2">
      <c r="A1817" s="2">
        <v>41918</v>
      </c>
      <c r="B1817" s="1">
        <v>30103.23</v>
      </c>
    </row>
    <row r="1818" spans="1:2" x14ac:dyDescent="0.2">
      <c r="A1818" s="2">
        <v>41919</v>
      </c>
      <c r="B1818" s="1">
        <v>30103.23</v>
      </c>
    </row>
    <row r="1819" spans="1:2" x14ac:dyDescent="0.2">
      <c r="A1819" s="2">
        <v>41920</v>
      </c>
      <c r="B1819" s="1">
        <v>30103.23</v>
      </c>
    </row>
    <row r="1820" spans="1:2" x14ac:dyDescent="0.2">
      <c r="A1820" s="2">
        <v>41921</v>
      </c>
      <c r="B1820" s="1">
        <v>29978.94</v>
      </c>
    </row>
    <row r="1821" spans="1:2" x14ac:dyDescent="0.2">
      <c r="A1821" s="2">
        <v>41922</v>
      </c>
      <c r="B1821" s="1">
        <v>30158.63</v>
      </c>
    </row>
    <row r="1822" spans="1:2" x14ac:dyDescent="0.2">
      <c r="A1822" s="2">
        <v>41925</v>
      </c>
      <c r="B1822" s="1">
        <v>30394.41</v>
      </c>
    </row>
    <row r="1823" spans="1:2" x14ac:dyDescent="0.2">
      <c r="A1823" s="2">
        <v>41926</v>
      </c>
      <c r="B1823" s="1">
        <v>30355.22</v>
      </c>
    </row>
    <row r="1824" spans="1:2" x14ac:dyDescent="0.2">
      <c r="A1824" s="2">
        <v>41927</v>
      </c>
      <c r="B1824" s="1">
        <v>30120.99</v>
      </c>
    </row>
    <row r="1825" spans="1:2" x14ac:dyDescent="0.2">
      <c r="A1825" s="2">
        <v>41928</v>
      </c>
      <c r="B1825" s="1">
        <v>29982.45</v>
      </c>
    </row>
    <row r="1826" spans="1:2" x14ac:dyDescent="0.2">
      <c r="A1826" s="2">
        <v>41929</v>
      </c>
      <c r="B1826" s="1">
        <v>29883.1</v>
      </c>
    </row>
    <row r="1827" spans="1:2" x14ac:dyDescent="0.2">
      <c r="A1827" s="2">
        <v>41932</v>
      </c>
      <c r="B1827" s="1">
        <v>29711.119999999999</v>
      </c>
    </row>
    <row r="1828" spans="1:2" x14ac:dyDescent="0.2">
      <c r="A1828" s="2">
        <v>41933</v>
      </c>
      <c r="B1828" s="1">
        <v>29694.27</v>
      </c>
    </row>
    <row r="1829" spans="1:2" x14ac:dyDescent="0.2">
      <c r="A1829" s="2">
        <v>41934</v>
      </c>
      <c r="B1829" s="1">
        <v>29940.39</v>
      </c>
    </row>
    <row r="1830" spans="1:2" x14ac:dyDescent="0.2">
      <c r="A1830" s="2">
        <v>41935</v>
      </c>
      <c r="B1830" s="1">
        <v>30025.13</v>
      </c>
    </row>
    <row r="1831" spans="1:2" x14ac:dyDescent="0.2">
      <c r="A1831" s="2">
        <v>41936</v>
      </c>
      <c r="B1831" s="1">
        <v>30098.49</v>
      </c>
    </row>
    <row r="1832" spans="1:2" x14ac:dyDescent="0.2">
      <c r="A1832" s="2">
        <v>41939</v>
      </c>
      <c r="B1832" s="1">
        <v>30238.959999999999</v>
      </c>
    </row>
    <row r="1833" spans="1:2" x14ac:dyDescent="0.2">
      <c r="A1833" s="2">
        <v>41940</v>
      </c>
      <c r="B1833" s="1">
        <v>30225.62</v>
      </c>
    </row>
    <row r="1834" spans="1:2" x14ac:dyDescent="0.2">
      <c r="A1834" s="2">
        <v>41941</v>
      </c>
      <c r="B1834" s="1">
        <v>30113.24</v>
      </c>
    </row>
    <row r="1835" spans="1:2" x14ac:dyDescent="0.2">
      <c r="A1835" s="2">
        <v>41942</v>
      </c>
      <c r="B1835" s="1">
        <v>30204.09</v>
      </c>
    </row>
    <row r="1836" spans="1:2" x14ac:dyDescent="0.2">
      <c r="A1836" s="2">
        <v>41943</v>
      </c>
      <c r="B1836" s="1">
        <v>30376.53</v>
      </c>
    </row>
    <row r="1837" spans="1:2" x14ac:dyDescent="0.2">
      <c r="A1837" s="2">
        <v>41946</v>
      </c>
      <c r="B1837" s="1">
        <v>30376.53</v>
      </c>
    </row>
    <row r="1838" spans="1:2" x14ac:dyDescent="0.2">
      <c r="A1838" s="2">
        <v>41947</v>
      </c>
      <c r="B1838" s="1">
        <v>30376.53</v>
      </c>
    </row>
    <row r="1839" spans="1:2" x14ac:dyDescent="0.2">
      <c r="A1839" s="2">
        <v>41948</v>
      </c>
      <c r="B1839" s="1">
        <v>30593.31</v>
      </c>
    </row>
    <row r="1840" spans="1:2" x14ac:dyDescent="0.2">
      <c r="A1840" s="2">
        <v>41949</v>
      </c>
      <c r="B1840" s="1">
        <v>30663.78</v>
      </c>
    </row>
    <row r="1841" spans="1:2" x14ac:dyDescent="0.2">
      <c r="A1841" s="2">
        <v>41950</v>
      </c>
      <c r="B1841" s="1">
        <v>30930.04</v>
      </c>
    </row>
    <row r="1842" spans="1:2" x14ac:dyDescent="0.2">
      <c r="A1842" s="2">
        <v>41953</v>
      </c>
      <c r="B1842" s="1">
        <v>31281.83</v>
      </c>
    </row>
    <row r="1843" spans="1:2" x14ac:dyDescent="0.2">
      <c r="A1843" s="2">
        <v>41954</v>
      </c>
      <c r="B1843" s="1">
        <v>31303.63</v>
      </c>
    </row>
    <row r="1844" spans="1:2" x14ac:dyDescent="0.2">
      <c r="A1844" s="2">
        <v>41955</v>
      </c>
      <c r="B1844" s="1">
        <v>31629.200000000001</v>
      </c>
    </row>
    <row r="1845" spans="1:2" x14ac:dyDescent="0.2">
      <c r="A1845" s="2">
        <v>41956</v>
      </c>
      <c r="B1845" s="1">
        <v>31441.82</v>
      </c>
    </row>
    <row r="1846" spans="1:2" x14ac:dyDescent="0.2">
      <c r="A1846" s="2">
        <v>41957</v>
      </c>
      <c r="B1846" s="1">
        <v>31344.07</v>
      </c>
    </row>
    <row r="1847" spans="1:2" x14ac:dyDescent="0.2">
      <c r="A1847" s="2">
        <v>41960</v>
      </c>
      <c r="B1847" s="1">
        <v>31702.79</v>
      </c>
    </row>
    <row r="1848" spans="1:2" x14ac:dyDescent="0.2">
      <c r="A1848" s="2">
        <v>41961</v>
      </c>
      <c r="B1848" s="1">
        <v>32006.400000000001</v>
      </c>
    </row>
    <row r="1849" spans="1:2" x14ac:dyDescent="0.2">
      <c r="A1849" s="2">
        <v>41962</v>
      </c>
      <c r="B1849" s="1">
        <v>31756.29</v>
      </c>
    </row>
    <row r="1850" spans="1:2" x14ac:dyDescent="0.2">
      <c r="A1850" s="2">
        <v>41963</v>
      </c>
      <c r="B1850" s="1">
        <v>31239.040000000001</v>
      </c>
    </row>
    <row r="1851" spans="1:2" x14ac:dyDescent="0.2">
      <c r="A1851" s="2">
        <v>41964</v>
      </c>
      <c r="B1851" s="1">
        <v>31494.84</v>
      </c>
    </row>
    <row r="1852" spans="1:2" x14ac:dyDescent="0.2">
      <c r="A1852" s="2">
        <v>41967</v>
      </c>
      <c r="B1852" s="1">
        <v>31316.959999999999</v>
      </c>
    </row>
    <row r="1853" spans="1:2" x14ac:dyDescent="0.2">
      <c r="A1853" s="2">
        <v>41968</v>
      </c>
      <c r="B1853" s="1">
        <v>31223.74</v>
      </c>
    </row>
    <row r="1854" spans="1:2" x14ac:dyDescent="0.2">
      <c r="A1854" s="2">
        <v>41969</v>
      </c>
      <c r="B1854" s="1">
        <v>31454.47</v>
      </c>
    </row>
    <row r="1855" spans="1:2" x14ac:dyDescent="0.2">
      <c r="A1855" s="2">
        <v>41970</v>
      </c>
      <c r="B1855" s="1">
        <v>31270.1</v>
      </c>
    </row>
    <row r="1856" spans="1:2" x14ac:dyDescent="0.2">
      <c r="A1856" s="2">
        <v>41971</v>
      </c>
      <c r="B1856" s="1">
        <v>31197.98</v>
      </c>
    </row>
    <row r="1857" spans="1:2" x14ac:dyDescent="0.2">
      <c r="A1857" s="2">
        <v>41974</v>
      </c>
      <c r="B1857" s="1">
        <v>31299.72</v>
      </c>
    </row>
    <row r="1858" spans="1:2" x14ac:dyDescent="0.2">
      <c r="A1858" s="2">
        <v>41975</v>
      </c>
      <c r="B1858" s="1">
        <v>31680.720000000001</v>
      </c>
    </row>
    <row r="1859" spans="1:2" x14ac:dyDescent="0.2">
      <c r="A1859" s="2">
        <v>41976</v>
      </c>
      <c r="B1859" s="1">
        <v>31872.73</v>
      </c>
    </row>
    <row r="1860" spans="1:2" x14ac:dyDescent="0.2">
      <c r="A1860" s="2">
        <v>41977</v>
      </c>
      <c r="B1860" s="1">
        <v>32090.93</v>
      </c>
    </row>
    <row r="1861" spans="1:2" x14ac:dyDescent="0.2">
      <c r="A1861" s="2">
        <v>41978</v>
      </c>
      <c r="B1861" s="1">
        <v>32148.78</v>
      </c>
    </row>
    <row r="1862" spans="1:2" x14ac:dyDescent="0.2">
      <c r="A1862" s="2">
        <v>41981</v>
      </c>
      <c r="B1862" s="1">
        <v>32010.33</v>
      </c>
    </row>
    <row r="1863" spans="1:2" x14ac:dyDescent="0.2">
      <c r="A1863" s="2">
        <v>41982</v>
      </c>
      <c r="B1863" s="1">
        <v>32084.16</v>
      </c>
    </row>
    <row r="1864" spans="1:2" x14ac:dyDescent="0.2">
      <c r="A1864" s="2">
        <v>41983</v>
      </c>
      <c r="B1864" s="1">
        <v>31781.65</v>
      </c>
    </row>
    <row r="1865" spans="1:2" x14ac:dyDescent="0.2">
      <c r="A1865" s="2">
        <v>41984</v>
      </c>
      <c r="B1865" s="1">
        <v>31779.75</v>
      </c>
    </row>
    <row r="1866" spans="1:2" x14ac:dyDescent="0.2">
      <c r="A1866" s="2">
        <v>41985</v>
      </c>
      <c r="B1866" s="1">
        <v>31589.82</v>
      </c>
    </row>
    <row r="1867" spans="1:2" x14ac:dyDescent="0.2">
      <c r="A1867" s="2">
        <v>41988</v>
      </c>
      <c r="B1867" s="1">
        <v>31690.1</v>
      </c>
    </row>
    <row r="1868" spans="1:2" x14ac:dyDescent="0.2">
      <c r="A1868" s="2">
        <v>41989</v>
      </c>
      <c r="B1868" s="1">
        <v>30876.28</v>
      </c>
    </row>
    <row r="1869" spans="1:2" x14ac:dyDescent="0.2">
      <c r="A1869" s="2">
        <v>41990</v>
      </c>
      <c r="B1869" s="1">
        <v>30667.14</v>
      </c>
    </row>
    <row r="1870" spans="1:2" x14ac:dyDescent="0.2">
      <c r="A1870" s="2">
        <v>41991</v>
      </c>
      <c r="B1870" s="1">
        <v>30827.45</v>
      </c>
    </row>
    <row r="1871" spans="1:2" x14ac:dyDescent="0.2">
      <c r="A1871" s="2">
        <v>41992</v>
      </c>
      <c r="B1871" s="1">
        <v>31011.15</v>
      </c>
    </row>
    <row r="1872" spans="1:2" x14ac:dyDescent="0.2">
      <c r="A1872" s="2">
        <v>41995</v>
      </c>
      <c r="B1872" s="1">
        <v>31491.62</v>
      </c>
    </row>
    <row r="1873" spans="1:2" x14ac:dyDescent="0.2">
      <c r="A1873" s="2">
        <v>41996</v>
      </c>
      <c r="B1873" s="1">
        <v>31750.38</v>
      </c>
    </row>
    <row r="1874" spans="1:2" x14ac:dyDescent="0.2">
      <c r="A1874" s="2">
        <v>41997</v>
      </c>
      <c r="B1874" s="1">
        <v>32000.01</v>
      </c>
    </row>
    <row r="1875" spans="1:2" x14ac:dyDescent="0.2">
      <c r="A1875" s="2">
        <v>41998</v>
      </c>
      <c r="B1875" s="1">
        <v>32000.01</v>
      </c>
    </row>
    <row r="1876" spans="1:2" x14ac:dyDescent="0.2">
      <c r="A1876" s="2">
        <v>41999</v>
      </c>
      <c r="B1876" s="1">
        <v>31993.01</v>
      </c>
    </row>
    <row r="1877" spans="1:2" x14ac:dyDescent="0.2">
      <c r="A1877" s="2">
        <v>42002</v>
      </c>
      <c r="B1877" s="1">
        <v>31906.74</v>
      </c>
    </row>
    <row r="1878" spans="1:2" x14ac:dyDescent="0.2">
      <c r="A1878" s="2">
        <v>42003</v>
      </c>
      <c r="B1878" s="1">
        <v>31953.9</v>
      </c>
    </row>
    <row r="1879" spans="1:2" x14ac:dyDescent="0.2">
      <c r="A1879" s="2">
        <v>42004</v>
      </c>
      <c r="B1879" s="1">
        <v>32131.279999999999</v>
      </c>
    </row>
    <row r="1880" spans="1:2" x14ac:dyDescent="0.2">
      <c r="A1880" s="2">
        <v>42005</v>
      </c>
      <c r="B1880" s="1">
        <v>32480.35</v>
      </c>
    </row>
    <row r="1881" spans="1:2" x14ac:dyDescent="0.2">
      <c r="A1881" s="2">
        <v>42006</v>
      </c>
      <c r="B1881" s="1">
        <v>32731.61</v>
      </c>
    </row>
    <row r="1882" spans="1:2" x14ac:dyDescent="0.2">
      <c r="A1882" s="2">
        <v>42009</v>
      </c>
      <c r="B1882" s="1">
        <v>32757.79</v>
      </c>
    </row>
    <row r="1883" spans="1:2" x14ac:dyDescent="0.2">
      <c r="A1883" s="2">
        <v>42010</v>
      </c>
      <c r="B1883" s="1">
        <v>32668.73</v>
      </c>
    </row>
    <row r="1884" spans="1:2" x14ac:dyDescent="0.2">
      <c r="A1884" s="2">
        <v>42011</v>
      </c>
      <c r="B1884" s="1">
        <v>32835.949999999997</v>
      </c>
    </row>
    <row r="1885" spans="1:2" x14ac:dyDescent="0.2">
      <c r="A1885" s="2">
        <v>42012</v>
      </c>
      <c r="B1885" s="1">
        <v>33117.47</v>
      </c>
    </row>
    <row r="1886" spans="1:2" x14ac:dyDescent="0.2">
      <c r="A1886" s="2">
        <v>42013</v>
      </c>
      <c r="B1886" s="1">
        <v>33324.82</v>
      </c>
    </row>
    <row r="1887" spans="1:2" x14ac:dyDescent="0.2">
      <c r="A1887" s="2">
        <v>42016</v>
      </c>
      <c r="B1887" s="1">
        <v>33418.199999999997</v>
      </c>
    </row>
    <row r="1888" spans="1:2" x14ac:dyDescent="0.2">
      <c r="A1888" s="2">
        <v>42017</v>
      </c>
      <c r="B1888" s="1">
        <v>33371.29</v>
      </c>
    </row>
    <row r="1889" spans="1:2" x14ac:dyDescent="0.2">
      <c r="A1889" s="2">
        <v>42018</v>
      </c>
      <c r="B1889" s="1">
        <v>33585.75</v>
      </c>
    </row>
    <row r="1890" spans="1:2" x14ac:dyDescent="0.2">
      <c r="A1890" s="2">
        <v>42019</v>
      </c>
      <c r="B1890" s="1">
        <v>33765.61</v>
      </c>
    </row>
    <row r="1891" spans="1:2" x14ac:dyDescent="0.2">
      <c r="A1891" s="2">
        <v>42020</v>
      </c>
      <c r="B1891" s="1">
        <v>33786.44</v>
      </c>
    </row>
    <row r="1892" spans="1:2" x14ac:dyDescent="0.2">
      <c r="A1892" s="2">
        <v>42023</v>
      </c>
      <c r="B1892" s="1">
        <v>34014.26</v>
      </c>
    </row>
    <row r="1893" spans="1:2" x14ac:dyDescent="0.2">
      <c r="A1893" s="2">
        <v>42024</v>
      </c>
      <c r="B1893" s="1">
        <v>34121.300000000003</v>
      </c>
    </row>
    <row r="1894" spans="1:2" x14ac:dyDescent="0.2">
      <c r="A1894" s="2">
        <v>42025</v>
      </c>
      <c r="B1894" s="1">
        <v>34329.5</v>
      </c>
    </row>
    <row r="1895" spans="1:2" x14ac:dyDescent="0.2">
      <c r="A1895" s="2">
        <v>42026</v>
      </c>
      <c r="B1895" s="1">
        <v>34146.97</v>
      </c>
    </row>
    <row r="1896" spans="1:2" x14ac:dyDescent="0.2">
      <c r="A1896" s="2">
        <v>42027</v>
      </c>
      <c r="B1896" s="1">
        <v>34026.589999999997</v>
      </c>
    </row>
    <row r="1897" spans="1:2" x14ac:dyDescent="0.2">
      <c r="A1897" s="2">
        <v>42030</v>
      </c>
      <c r="B1897" s="1">
        <v>34466.53</v>
      </c>
    </row>
    <row r="1898" spans="1:2" x14ac:dyDescent="0.2">
      <c r="A1898" s="2">
        <v>42031</v>
      </c>
      <c r="B1898" s="1">
        <v>34538.449999999997</v>
      </c>
    </row>
    <row r="1899" spans="1:2" x14ac:dyDescent="0.2">
      <c r="A1899" s="2">
        <v>42032</v>
      </c>
      <c r="B1899" s="1">
        <v>34386.86</v>
      </c>
    </row>
    <row r="1900" spans="1:2" x14ac:dyDescent="0.2">
      <c r="A1900" s="2">
        <v>42033</v>
      </c>
      <c r="B1900" s="1">
        <v>34408.74</v>
      </c>
    </row>
    <row r="1901" spans="1:2" x14ac:dyDescent="0.2">
      <c r="A1901" s="2">
        <v>42034</v>
      </c>
      <c r="B1901" s="1">
        <v>34443.870000000003</v>
      </c>
    </row>
    <row r="1902" spans="1:2" x14ac:dyDescent="0.2">
      <c r="A1902" s="2">
        <v>42037</v>
      </c>
      <c r="B1902" s="1">
        <v>34676.31</v>
      </c>
    </row>
    <row r="1903" spans="1:2" x14ac:dyDescent="0.2">
      <c r="A1903" s="2">
        <v>42038</v>
      </c>
      <c r="B1903" s="1">
        <v>34826.51</v>
      </c>
    </row>
    <row r="1904" spans="1:2" x14ac:dyDescent="0.2">
      <c r="A1904" s="2">
        <v>42039</v>
      </c>
      <c r="B1904" s="1">
        <v>34672.25</v>
      </c>
    </row>
    <row r="1905" spans="1:2" x14ac:dyDescent="0.2">
      <c r="A1905" s="2">
        <v>42040</v>
      </c>
      <c r="B1905" s="1">
        <v>34672.25</v>
      </c>
    </row>
    <row r="1906" spans="1:2" x14ac:dyDescent="0.2">
      <c r="A1906" s="2">
        <v>42041</v>
      </c>
      <c r="B1906" s="1">
        <v>34656.94</v>
      </c>
    </row>
    <row r="1907" spans="1:2" x14ac:dyDescent="0.2">
      <c r="A1907" s="2">
        <v>42044</v>
      </c>
      <c r="B1907" s="1">
        <v>34570.300000000003</v>
      </c>
    </row>
    <row r="1908" spans="1:2" x14ac:dyDescent="0.2">
      <c r="A1908" s="2">
        <v>42045</v>
      </c>
      <c r="B1908" s="1">
        <v>34432.89</v>
      </c>
    </row>
    <row r="1909" spans="1:2" x14ac:dyDescent="0.2">
      <c r="A1909" s="2">
        <v>42046</v>
      </c>
      <c r="B1909" s="1">
        <v>34203.99</v>
      </c>
    </row>
    <row r="1910" spans="1:2" x14ac:dyDescent="0.2">
      <c r="A1910" s="2">
        <v>42047</v>
      </c>
      <c r="B1910" s="1">
        <v>33786.42</v>
      </c>
    </row>
    <row r="1911" spans="1:2" x14ac:dyDescent="0.2">
      <c r="A1911" s="2">
        <v>42048</v>
      </c>
      <c r="B1911" s="1">
        <v>33943.199999999997</v>
      </c>
    </row>
    <row r="1912" spans="1:2" x14ac:dyDescent="0.2">
      <c r="A1912" s="2">
        <v>42051</v>
      </c>
      <c r="B1912" s="1">
        <v>33796.44</v>
      </c>
    </row>
    <row r="1913" spans="1:2" x14ac:dyDescent="0.2">
      <c r="A1913" s="2">
        <v>42052</v>
      </c>
      <c r="B1913" s="1">
        <v>33801.11</v>
      </c>
    </row>
    <row r="1914" spans="1:2" x14ac:dyDescent="0.2">
      <c r="A1914" s="2">
        <v>42053</v>
      </c>
      <c r="B1914" s="1">
        <v>33718.86</v>
      </c>
    </row>
    <row r="1915" spans="1:2" x14ac:dyDescent="0.2">
      <c r="A1915" s="2">
        <v>42054</v>
      </c>
      <c r="B1915" s="1">
        <v>33942.269999999997</v>
      </c>
    </row>
    <row r="1916" spans="1:2" x14ac:dyDescent="0.2">
      <c r="A1916" s="2">
        <v>42055</v>
      </c>
      <c r="B1916" s="1">
        <v>33993</v>
      </c>
    </row>
    <row r="1917" spans="1:2" x14ac:dyDescent="0.2">
      <c r="A1917" s="2">
        <v>42058</v>
      </c>
      <c r="B1917" s="1">
        <v>33926.699999999997</v>
      </c>
    </row>
    <row r="1918" spans="1:2" x14ac:dyDescent="0.2">
      <c r="A1918" s="2">
        <v>42059</v>
      </c>
      <c r="B1918" s="1">
        <v>33895.46</v>
      </c>
    </row>
    <row r="1919" spans="1:2" x14ac:dyDescent="0.2">
      <c r="A1919" s="2">
        <v>42060</v>
      </c>
      <c r="B1919" s="1">
        <v>33845.300000000003</v>
      </c>
    </row>
    <row r="1920" spans="1:2" x14ac:dyDescent="0.2">
      <c r="A1920" s="2">
        <v>42061</v>
      </c>
      <c r="B1920" s="1">
        <v>33762.800000000003</v>
      </c>
    </row>
    <row r="1921" spans="1:2" x14ac:dyDescent="0.2">
      <c r="A1921" s="2">
        <v>42062</v>
      </c>
      <c r="B1921" s="1">
        <v>33632.19</v>
      </c>
    </row>
    <row r="1922" spans="1:2" x14ac:dyDescent="0.2">
      <c r="A1922" s="2">
        <v>42065</v>
      </c>
      <c r="B1922" s="1">
        <v>33213.58</v>
      </c>
    </row>
    <row r="1923" spans="1:2" x14ac:dyDescent="0.2">
      <c r="A1923" s="2">
        <v>42066</v>
      </c>
      <c r="B1923" s="1">
        <v>33188.769999999997</v>
      </c>
    </row>
    <row r="1924" spans="1:2" x14ac:dyDescent="0.2">
      <c r="A1924" s="2">
        <v>42067</v>
      </c>
      <c r="B1924" s="1">
        <v>33242.949999999997</v>
      </c>
    </row>
    <row r="1925" spans="1:2" x14ac:dyDescent="0.2">
      <c r="A1925" s="2">
        <v>42068</v>
      </c>
      <c r="B1925" s="1">
        <v>33368.839999999997</v>
      </c>
    </row>
    <row r="1926" spans="1:2" x14ac:dyDescent="0.2">
      <c r="A1926" s="2">
        <v>42069</v>
      </c>
      <c r="B1926" s="1">
        <v>33263.660000000003</v>
      </c>
    </row>
    <row r="1927" spans="1:2" x14ac:dyDescent="0.2">
      <c r="A1927" s="2">
        <v>42072</v>
      </c>
      <c r="B1927" s="1">
        <v>32860.57</v>
      </c>
    </row>
    <row r="1928" spans="1:2" x14ac:dyDescent="0.2">
      <c r="A1928" s="2">
        <v>42073</v>
      </c>
      <c r="B1928" s="1">
        <v>32566.59</v>
      </c>
    </row>
    <row r="1929" spans="1:2" x14ac:dyDescent="0.2">
      <c r="A1929" s="2">
        <v>42074</v>
      </c>
      <c r="B1929" s="1">
        <v>32539.61</v>
      </c>
    </row>
    <row r="1930" spans="1:2" x14ac:dyDescent="0.2">
      <c r="A1930" s="2">
        <v>42075</v>
      </c>
      <c r="B1930" s="1">
        <v>32582.68</v>
      </c>
    </row>
    <row r="1931" spans="1:2" x14ac:dyDescent="0.2">
      <c r="A1931" s="2">
        <v>42076</v>
      </c>
      <c r="B1931" s="1">
        <v>32929.089999999997</v>
      </c>
    </row>
    <row r="1932" spans="1:2" x14ac:dyDescent="0.2">
      <c r="A1932" s="2">
        <v>42079</v>
      </c>
      <c r="B1932" s="1">
        <v>32454.91</v>
      </c>
    </row>
    <row r="1933" spans="1:2" x14ac:dyDescent="0.2">
      <c r="A1933" s="2">
        <v>42080</v>
      </c>
      <c r="B1933" s="1">
        <v>32342.26</v>
      </c>
    </row>
    <row r="1934" spans="1:2" x14ac:dyDescent="0.2">
      <c r="A1934" s="2">
        <v>42081</v>
      </c>
      <c r="B1934" s="1">
        <v>31524.98</v>
      </c>
    </row>
    <row r="1935" spans="1:2" x14ac:dyDescent="0.2">
      <c r="A1935" s="2">
        <v>42082</v>
      </c>
      <c r="B1935" s="1">
        <v>31451.62</v>
      </c>
    </row>
    <row r="1936" spans="1:2" x14ac:dyDescent="0.2">
      <c r="A1936" s="2">
        <v>42083</v>
      </c>
      <c r="B1936" s="1">
        <v>31800.26</v>
      </c>
    </row>
    <row r="1937" spans="1:2" x14ac:dyDescent="0.2">
      <c r="A1937" s="2">
        <v>42086</v>
      </c>
      <c r="B1937" s="1">
        <v>31800.26</v>
      </c>
    </row>
    <row r="1938" spans="1:2" x14ac:dyDescent="0.2">
      <c r="A1938" s="2">
        <v>42087</v>
      </c>
      <c r="B1938" s="1">
        <v>31310.73</v>
      </c>
    </row>
    <row r="1939" spans="1:2" x14ac:dyDescent="0.2">
      <c r="A1939" s="2">
        <v>42088</v>
      </c>
      <c r="B1939" s="1">
        <v>31086.51</v>
      </c>
    </row>
    <row r="1940" spans="1:2" x14ac:dyDescent="0.2">
      <c r="A1940" s="2">
        <v>42089</v>
      </c>
      <c r="B1940" s="1">
        <v>30678.97</v>
      </c>
    </row>
    <row r="1941" spans="1:2" x14ac:dyDescent="0.2">
      <c r="A1941" s="2">
        <v>42090</v>
      </c>
      <c r="B1941" s="1">
        <v>29957.83</v>
      </c>
    </row>
    <row r="1942" spans="1:2" x14ac:dyDescent="0.2">
      <c r="A1942" s="2">
        <v>42093</v>
      </c>
      <c r="B1942" s="1">
        <v>28927.040000000001</v>
      </c>
    </row>
    <row r="1943" spans="1:2" x14ac:dyDescent="0.2">
      <c r="A1943" s="2">
        <v>42094</v>
      </c>
      <c r="B1943" s="1">
        <v>30233.87</v>
      </c>
    </row>
    <row r="1944" spans="1:2" x14ac:dyDescent="0.2">
      <c r="A1944" s="2">
        <v>42095</v>
      </c>
      <c r="B1944" s="1">
        <v>30605.06</v>
      </c>
    </row>
    <row r="1945" spans="1:2" x14ac:dyDescent="0.2">
      <c r="A1945" s="2">
        <v>42096</v>
      </c>
      <c r="B1945" s="1">
        <v>31132.25</v>
      </c>
    </row>
    <row r="1946" spans="1:2" x14ac:dyDescent="0.2">
      <c r="A1946" s="2">
        <v>42097</v>
      </c>
      <c r="B1946" s="1">
        <v>31413.96</v>
      </c>
    </row>
    <row r="1947" spans="1:2" x14ac:dyDescent="0.2">
      <c r="A1947" s="2">
        <v>42100</v>
      </c>
      <c r="B1947" s="1">
        <v>31752.17</v>
      </c>
    </row>
    <row r="1948" spans="1:2" x14ac:dyDescent="0.2">
      <c r="A1948" s="2">
        <v>42101</v>
      </c>
      <c r="B1948" s="1">
        <v>31600.73</v>
      </c>
    </row>
    <row r="1949" spans="1:2" x14ac:dyDescent="0.2">
      <c r="A1949" s="2">
        <v>42102</v>
      </c>
      <c r="B1949" s="1">
        <v>31887.3</v>
      </c>
    </row>
    <row r="1950" spans="1:2" x14ac:dyDescent="0.2">
      <c r="A1950" s="2">
        <v>42103</v>
      </c>
      <c r="B1950" s="1">
        <v>32013.91</v>
      </c>
    </row>
    <row r="1951" spans="1:2" x14ac:dyDescent="0.2">
      <c r="A1951" s="2">
        <v>42104</v>
      </c>
      <c r="B1951" s="1">
        <v>32350.93</v>
      </c>
    </row>
    <row r="1952" spans="1:2" x14ac:dyDescent="0.2">
      <c r="A1952" s="2">
        <v>42107</v>
      </c>
      <c r="B1952" s="1">
        <v>32248.45</v>
      </c>
    </row>
    <row r="1953" spans="1:2" x14ac:dyDescent="0.2">
      <c r="A1953" s="2">
        <v>42108</v>
      </c>
      <c r="B1953" s="1">
        <v>32109.87</v>
      </c>
    </row>
    <row r="1954" spans="1:2" x14ac:dyDescent="0.2">
      <c r="A1954" s="2">
        <v>42109</v>
      </c>
      <c r="B1954" s="1">
        <v>32248.86</v>
      </c>
    </row>
    <row r="1955" spans="1:2" x14ac:dyDescent="0.2">
      <c r="A1955" s="2">
        <v>42110</v>
      </c>
      <c r="B1955" s="1">
        <v>32736.44</v>
      </c>
    </row>
    <row r="1956" spans="1:2" x14ac:dyDescent="0.2">
      <c r="A1956" s="2">
        <v>42111</v>
      </c>
      <c r="B1956" s="1">
        <v>33234.730000000003</v>
      </c>
    </row>
    <row r="1957" spans="1:2" x14ac:dyDescent="0.2">
      <c r="A1957" s="2">
        <v>42114</v>
      </c>
      <c r="B1957" s="1">
        <v>33304.639999999999</v>
      </c>
    </row>
    <row r="1958" spans="1:2" x14ac:dyDescent="0.2">
      <c r="A1958" s="2">
        <v>42115</v>
      </c>
      <c r="B1958" s="1">
        <v>33035.769999999997</v>
      </c>
    </row>
    <row r="1959" spans="1:2" x14ac:dyDescent="0.2">
      <c r="A1959" s="2">
        <v>42116</v>
      </c>
      <c r="B1959" s="1">
        <v>33490.65</v>
      </c>
    </row>
    <row r="1960" spans="1:2" x14ac:dyDescent="0.2">
      <c r="A1960" s="2">
        <v>42117</v>
      </c>
      <c r="B1960" s="1">
        <v>33456.74</v>
      </c>
    </row>
    <row r="1961" spans="1:2" x14ac:dyDescent="0.2">
      <c r="A1961" s="2">
        <v>42118</v>
      </c>
      <c r="B1961" s="1">
        <v>33775.120000000003</v>
      </c>
    </row>
    <row r="1962" spans="1:2" x14ac:dyDescent="0.2">
      <c r="A1962" s="2">
        <v>42121</v>
      </c>
      <c r="B1962" s="1">
        <v>33844.300000000003</v>
      </c>
    </row>
    <row r="1963" spans="1:2" x14ac:dyDescent="0.2">
      <c r="A1963" s="2">
        <v>42122</v>
      </c>
      <c r="B1963" s="1">
        <v>33575.94</v>
      </c>
    </row>
    <row r="1964" spans="1:2" x14ac:dyDescent="0.2">
      <c r="A1964" s="2">
        <v>42123</v>
      </c>
      <c r="B1964" s="1">
        <v>33460.01</v>
      </c>
    </row>
    <row r="1965" spans="1:2" x14ac:dyDescent="0.2">
      <c r="A1965" s="2">
        <v>42124</v>
      </c>
      <c r="B1965" s="1">
        <v>33729.96</v>
      </c>
    </row>
    <row r="1966" spans="1:2" x14ac:dyDescent="0.2">
      <c r="A1966" s="2">
        <v>42125</v>
      </c>
      <c r="B1966" s="1">
        <v>33729.96</v>
      </c>
    </row>
    <row r="1967" spans="1:2" x14ac:dyDescent="0.2">
      <c r="A1967" s="2">
        <v>42128</v>
      </c>
      <c r="B1967" s="1">
        <v>33723.53</v>
      </c>
    </row>
    <row r="1968" spans="1:2" x14ac:dyDescent="0.2">
      <c r="A1968" s="2">
        <v>42129</v>
      </c>
      <c r="B1968" s="1">
        <v>33533.64</v>
      </c>
    </row>
    <row r="1969" spans="1:2" x14ac:dyDescent="0.2">
      <c r="A1969" s="2">
        <v>42130</v>
      </c>
      <c r="B1969" s="1">
        <v>33839.279999999999</v>
      </c>
    </row>
    <row r="1970" spans="1:2" x14ac:dyDescent="0.2">
      <c r="A1970" s="2">
        <v>42131</v>
      </c>
      <c r="B1970" s="1">
        <v>33742.879999999997</v>
      </c>
    </row>
    <row r="1971" spans="1:2" x14ac:dyDescent="0.2">
      <c r="A1971" s="2">
        <v>42132</v>
      </c>
      <c r="B1971" s="1">
        <v>33530.300000000003</v>
      </c>
    </row>
    <row r="1972" spans="1:2" x14ac:dyDescent="0.2">
      <c r="A1972" s="2">
        <v>42135</v>
      </c>
      <c r="B1972" s="1">
        <v>32506.36</v>
      </c>
    </row>
    <row r="1973" spans="1:2" x14ac:dyDescent="0.2">
      <c r="A1973" s="2">
        <v>42136</v>
      </c>
      <c r="B1973" s="1">
        <v>33023.800000000003</v>
      </c>
    </row>
    <row r="1974" spans="1:2" x14ac:dyDescent="0.2">
      <c r="A1974" s="2">
        <v>42137</v>
      </c>
      <c r="B1974" s="1">
        <v>32915.440000000002</v>
      </c>
    </row>
    <row r="1975" spans="1:2" x14ac:dyDescent="0.2">
      <c r="A1975" s="2">
        <v>42138</v>
      </c>
      <c r="B1975" s="1">
        <v>33103.730000000003</v>
      </c>
    </row>
    <row r="1976" spans="1:2" x14ac:dyDescent="0.2">
      <c r="A1976" s="2">
        <v>42139</v>
      </c>
      <c r="B1976" s="1">
        <v>33039.199999999997</v>
      </c>
    </row>
    <row r="1977" spans="1:2" x14ac:dyDescent="0.2">
      <c r="A1977" s="2">
        <v>42142</v>
      </c>
      <c r="B1977" s="1">
        <v>32886.06</v>
      </c>
    </row>
    <row r="1978" spans="1:2" x14ac:dyDescent="0.2">
      <c r="A1978" s="2">
        <v>42143</v>
      </c>
      <c r="B1978" s="1">
        <v>32729.55</v>
      </c>
    </row>
    <row r="1979" spans="1:2" x14ac:dyDescent="0.2">
      <c r="A1979" s="2">
        <v>42144</v>
      </c>
      <c r="B1979" s="1">
        <v>32599</v>
      </c>
    </row>
    <row r="1980" spans="1:2" x14ac:dyDescent="0.2">
      <c r="A1980" s="2">
        <v>42145</v>
      </c>
      <c r="B1980" s="1">
        <v>32617.74</v>
      </c>
    </row>
    <row r="1981" spans="1:2" x14ac:dyDescent="0.2">
      <c r="A1981" s="2">
        <v>42146</v>
      </c>
      <c r="B1981" s="1">
        <v>32605.62</v>
      </c>
    </row>
    <row r="1982" spans="1:2" x14ac:dyDescent="0.2">
      <c r="A1982" s="2">
        <v>42149</v>
      </c>
      <c r="B1982" s="1">
        <v>32707.22</v>
      </c>
    </row>
    <row r="1983" spans="1:2" x14ac:dyDescent="0.2">
      <c r="A1983" s="2">
        <v>42150</v>
      </c>
      <c r="B1983" s="1">
        <v>32510.35</v>
      </c>
    </row>
    <row r="1984" spans="1:2" x14ac:dyDescent="0.2">
      <c r="A1984" s="2">
        <v>42151</v>
      </c>
      <c r="B1984" s="1">
        <v>32842.589999999997</v>
      </c>
    </row>
    <row r="1985" spans="1:2" x14ac:dyDescent="0.2">
      <c r="A1985" s="2">
        <v>42152</v>
      </c>
      <c r="B1985" s="1">
        <v>32763.48</v>
      </c>
    </row>
    <row r="1986" spans="1:2" x14ac:dyDescent="0.2">
      <c r="A1986" s="2">
        <v>42153</v>
      </c>
      <c r="B1986" s="1">
        <v>33056.79</v>
      </c>
    </row>
    <row r="1987" spans="1:2" x14ac:dyDescent="0.2">
      <c r="A1987" s="2">
        <v>42156</v>
      </c>
      <c r="B1987" s="1">
        <v>33563.379999999997</v>
      </c>
    </row>
    <row r="1988" spans="1:2" x14ac:dyDescent="0.2">
      <c r="A1988" s="2">
        <v>42157</v>
      </c>
      <c r="B1988" s="1">
        <v>33895.339999999997</v>
      </c>
    </row>
    <row r="1989" spans="1:2" x14ac:dyDescent="0.2">
      <c r="A1989" s="2">
        <v>42158</v>
      </c>
      <c r="B1989" s="1">
        <v>33908.620000000003</v>
      </c>
    </row>
    <row r="1990" spans="1:2" x14ac:dyDescent="0.2">
      <c r="A1990" s="2">
        <v>42159</v>
      </c>
      <c r="B1990" s="1">
        <v>34085.74</v>
      </c>
    </row>
    <row r="1991" spans="1:2" x14ac:dyDescent="0.2">
      <c r="A1991" s="2">
        <v>42160</v>
      </c>
      <c r="B1991" s="1">
        <v>34012.49</v>
      </c>
    </row>
    <row r="1992" spans="1:2" x14ac:dyDescent="0.2">
      <c r="A1992" s="2">
        <v>42163</v>
      </c>
      <c r="B1992" s="1">
        <v>34151.11</v>
      </c>
    </row>
    <row r="1993" spans="1:2" x14ac:dyDescent="0.2">
      <c r="A1993" s="2">
        <v>42164</v>
      </c>
      <c r="B1993" s="1">
        <v>34270.28</v>
      </c>
    </row>
    <row r="1994" spans="1:2" x14ac:dyDescent="0.2">
      <c r="A1994" s="2">
        <v>42165</v>
      </c>
      <c r="B1994" s="1">
        <v>34323.839999999997</v>
      </c>
    </row>
    <row r="1995" spans="1:2" x14ac:dyDescent="0.2">
      <c r="A1995" s="2">
        <v>42166</v>
      </c>
      <c r="B1995" s="1">
        <v>34594.699999999997</v>
      </c>
    </row>
    <row r="1996" spans="1:2" x14ac:dyDescent="0.2">
      <c r="A1996" s="2">
        <v>42167</v>
      </c>
      <c r="B1996" s="1">
        <v>34651.29</v>
      </c>
    </row>
    <row r="1997" spans="1:2" x14ac:dyDescent="0.2">
      <c r="A1997" s="2">
        <v>42170</v>
      </c>
      <c r="B1997" s="1">
        <v>34710.29</v>
      </c>
    </row>
    <row r="1998" spans="1:2" x14ac:dyDescent="0.2">
      <c r="A1998" s="2">
        <v>42171</v>
      </c>
      <c r="B1998" s="1">
        <v>34516.300000000003</v>
      </c>
    </row>
    <row r="1999" spans="1:2" x14ac:dyDescent="0.2">
      <c r="A1999" s="2">
        <v>42172</v>
      </c>
      <c r="B1999" s="1">
        <v>34482</v>
      </c>
    </row>
    <row r="2000" spans="1:2" x14ac:dyDescent="0.2">
      <c r="A2000" s="2">
        <v>42173</v>
      </c>
      <c r="B2000" s="1">
        <v>34674.61</v>
      </c>
    </row>
    <row r="2001" spans="1:2" x14ac:dyDescent="0.2">
      <c r="A2001" s="2">
        <v>42174</v>
      </c>
      <c r="B2001" s="1">
        <v>34526.699999999997</v>
      </c>
    </row>
    <row r="2002" spans="1:2" x14ac:dyDescent="0.2">
      <c r="A2002" s="2">
        <v>42177</v>
      </c>
      <c r="B2002" s="1">
        <v>34278.42</v>
      </c>
    </row>
    <row r="2003" spans="1:2" x14ac:dyDescent="0.2">
      <c r="A2003" s="2">
        <v>42178</v>
      </c>
      <c r="B2003" s="1">
        <v>34133.839999999997</v>
      </c>
    </row>
    <row r="2004" spans="1:2" x14ac:dyDescent="0.2">
      <c r="A2004" s="2">
        <v>42179</v>
      </c>
      <c r="B2004" s="1">
        <v>34331.94</v>
      </c>
    </row>
    <row r="2005" spans="1:2" x14ac:dyDescent="0.2">
      <c r="A2005" s="2">
        <v>42180</v>
      </c>
      <c r="B2005" s="1">
        <v>34077.919999999998</v>
      </c>
    </row>
    <row r="2006" spans="1:2" x14ac:dyDescent="0.2">
      <c r="A2006" s="2">
        <v>42181</v>
      </c>
      <c r="B2006" s="1">
        <v>33885.129999999997</v>
      </c>
    </row>
    <row r="2007" spans="1:2" x14ac:dyDescent="0.2">
      <c r="A2007" s="2">
        <v>42184</v>
      </c>
      <c r="B2007" s="1">
        <v>34093.550000000003</v>
      </c>
    </row>
    <row r="2008" spans="1:2" x14ac:dyDescent="0.2">
      <c r="A2008" s="2">
        <v>42185</v>
      </c>
      <c r="B2008" s="1">
        <v>34398.86</v>
      </c>
    </row>
    <row r="2009" spans="1:2" x14ac:dyDescent="0.2">
      <c r="A2009" s="2">
        <v>42186</v>
      </c>
      <c r="B2009" s="1">
        <v>34843.61</v>
      </c>
    </row>
    <row r="2010" spans="1:2" x14ac:dyDescent="0.2">
      <c r="A2010" s="2">
        <v>42187</v>
      </c>
      <c r="B2010" s="1">
        <v>35186.559999999998</v>
      </c>
    </row>
    <row r="2011" spans="1:2" x14ac:dyDescent="0.2">
      <c r="A2011" s="2">
        <v>42188</v>
      </c>
      <c r="B2011" s="1">
        <v>35456.35</v>
      </c>
    </row>
    <row r="2012" spans="1:2" x14ac:dyDescent="0.2">
      <c r="A2012" s="2">
        <v>42191</v>
      </c>
      <c r="B2012" s="1">
        <v>35502.28</v>
      </c>
    </row>
    <row r="2013" spans="1:2" x14ac:dyDescent="0.2">
      <c r="A2013" s="2">
        <v>42192</v>
      </c>
      <c r="B2013" s="1">
        <v>35537.69</v>
      </c>
    </row>
    <row r="2014" spans="1:2" x14ac:dyDescent="0.2">
      <c r="A2014" s="2">
        <v>42193</v>
      </c>
      <c r="B2014" s="1">
        <v>35328.83</v>
      </c>
    </row>
    <row r="2015" spans="1:2" x14ac:dyDescent="0.2">
      <c r="A2015" s="2">
        <v>42194</v>
      </c>
      <c r="B2015" s="1">
        <v>35147.129999999997</v>
      </c>
    </row>
    <row r="2016" spans="1:2" x14ac:dyDescent="0.2">
      <c r="A2016" s="2">
        <v>42195</v>
      </c>
      <c r="B2016" s="1">
        <v>35112.29</v>
      </c>
    </row>
    <row r="2017" spans="1:2" x14ac:dyDescent="0.2">
      <c r="A2017" s="2">
        <v>42198</v>
      </c>
      <c r="B2017" s="1">
        <v>35496.620000000003</v>
      </c>
    </row>
    <row r="2018" spans="1:2" x14ac:dyDescent="0.2">
      <c r="A2018" s="2">
        <v>42199</v>
      </c>
      <c r="B2018" s="1">
        <v>35446.89</v>
      </c>
    </row>
    <row r="2019" spans="1:2" x14ac:dyDescent="0.2">
      <c r="A2019" s="2">
        <v>42200</v>
      </c>
      <c r="B2019" s="1">
        <v>35699.75</v>
      </c>
    </row>
    <row r="2020" spans="1:2" x14ac:dyDescent="0.2">
      <c r="A2020" s="2">
        <v>42201</v>
      </c>
      <c r="B2020" s="1">
        <v>35887.660000000003</v>
      </c>
    </row>
    <row r="2021" spans="1:2" x14ac:dyDescent="0.2">
      <c r="A2021" s="2">
        <v>42202</v>
      </c>
      <c r="B2021" s="1">
        <v>35887.660000000003</v>
      </c>
    </row>
    <row r="2022" spans="1:2" x14ac:dyDescent="0.2">
      <c r="A2022" s="2">
        <v>42205</v>
      </c>
      <c r="B2022" s="1">
        <v>35887.660000000003</v>
      </c>
    </row>
    <row r="2023" spans="1:2" x14ac:dyDescent="0.2">
      <c r="A2023" s="2">
        <v>42206</v>
      </c>
      <c r="B2023" s="1">
        <v>35887.660000000003</v>
      </c>
    </row>
    <row r="2024" spans="1:2" x14ac:dyDescent="0.2">
      <c r="A2024" s="2">
        <v>42207</v>
      </c>
      <c r="B2024" s="1">
        <v>36056.68</v>
      </c>
    </row>
    <row r="2025" spans="1:2" x14ac:dyDescent="0.2">
      <c r="A2025" s="2">
        <v>42208</v>
      </c>
      <c r="B2025" s="1">
        <v>35934.99</v>
      </c>
    </row>
    <row r="2026" spans="1:2" x14ac:dyDescent="0.2">
      <c r="A2026" s="2">
        <v>42209</v>
      </c>
      <c r="B2026" s="1">
        <v>35815.199999999997</v>
      </c>
    </row>
    <row r="2027" spans="1:2" x14ac:dyDescent="0.2">
      <c r="A2027" s="2">
        <v>42212</v>
      </c>
      <c r="B2027" s="1">
        <v>35175.49</v>
      </c>
    </row>
    <row r="2028" spans="1:2" x14ac:dyDescent="0.2">
      <c r="A2028" s="2">
        <v>42213</v>
      </c>
      <c r="B2028" s="1">
        <v>35274.660000000003</v>
      </c>
    </row>
    <row r="2029" spans="1:2" x14ac:dyDescent="0.2">
      <c r="A2029" s="2">
        <v>42214</v>
      </c>
      <c r="B2029" s="1">
        <v>35676.5</v>
      </c>
    </row>
    <row r="2030" spans="1:2" x14ac:dyDescent="0.2">
      <c r="A2030" s="2">
        <v>42215</v>
      </c>
      <c r="B2030" s="1">
        <v>35730.01</v>
      </c>
    </row>
    <row r="2031" spans="1:2" x14ac:dyDescent="0.2">
      <c r="A2031" s="2">
        <v>42216</v>
      </c>
      <c r="B2031" s="1">
        <v>35741.519999999997</v>
      </c>
    </row>
    <row r="2032" spans="1:2" x14ac:dyDescent="0.2">
      <c r="A2032" s="2">
        <v>42219</v>
      </c>
      <c r="B2032" s="1">
        <v>35824.559999999998</v>
      </c>
    </row>
    <row r="2033" spans="1:2" x14ac:dyDescent="0.2">
      <c r="A2033" s="2">
        <v>42220</v>
      </c>
      <c r="B2033" s="1">
        <v>35921.71</v>
      </c>
    </row>
    <row r="2034" spans="1:2" x14ac:dyDescent="0.2">
      <c r="A2034" s="2">
        <v>42221</v>
      </c>
      <c r="B2034" s="1">
        <v>36156.83</v>
      </c>
    </row>
    <row r="2035" spans="1:2" x14ac:dyDescent="0.2">
      <c r="A2035" s="2">
        <v>42222</v>
      </c>
      <c r="B2035" s="1">
        <v>36228.879999999997</v>
      </c>
    </row>
    <row r="2036" spans="1:2" x14ac:dyDescent="0.2">
      <c r="A2036" s="2">
        <v>42223</v>
      </c>
      <c r="B2036" s="1">
        <v>36222.629999999997</v>
      </c>
    </row>
    <row r="2037" spans="1:2" x14ac:dyDescent="0.2">
      <c r="A2037" s="2">
        <v>42226</v>
      </c>
      <c r="B2037" s="1">
        <v>36084.67</v>
      </c>
    </row>
    <row r="2038" spans="1:2" x14ac:dyDescent="0.2">
      <c r="A2038" s="2">
        <v>42227</v>
      </c>
      <c r="B2038" s="1">
        <v>36205.94</v>
      </c>
    </row>
    <row r="2039" spans="1:2" x14ac:dyDescent="0.2">
      <c r="A2039" s="2">
        <v>42228</v>
      </c>
      <c r="B2039" s="1">
        <v>35892.769999999997</v>
      </c>
    </row>
    <row r="2040" spans="1:2" x14ac:dyDescent="0.2">
      <c r="A2040" s="2">
        <v>42229</v>
      </c>
      <c r="B2040" s="1">
        <v>35937.33</v>
      </c>
    </row>
    <row r="2041" spans="1:2" x14ac:dyDescent="0.2">
      <c r="A2041" s="2">
        <v>42230</v>
      </c>
      <c r="B2041" s="1">
        <v>35937.33</v>
      </c>
    </row>
    <row r="2042" spans="1:2" x14ac:dyDescent="0.2">
      <c r="A2042" s="2">
        <v>42233</v>
      </c>
      <c r="B2042" s="1">
        <v>35588.050000000003</v>
      </c>
    </row>
    <row r="2043" spans="1:2" x14ac:dyDescent="0.2">
      <c r="A2043" s="2">
        <v>42234</v>
      </c>
      <c r="B2043" s="1">
        <v>35546.03</v>
      </c>
    </row>
    <row r="2044" spans="1:2" x14ac:dyDescent="0.2">
      <c r="A2044" s="2">
        <v>42235</v>
      </c>
      <c r="B2044" s="1">
        <v>35461.58</v>
      </c>
    </row>
    <row r="2045" spans="1:2" x14ac:dyDescent="0.2">
      <c r="A2045" s="2">
        <v>42236</v>
      </c>
      <c r="B2045" s="1">
        <v>35219.589999999997</v>
      </c>
    </row>
    <row r="2046" spans="1:2" x14ac:dyDescent="0.2">
      <c r="A2046" s="2">
        <v>42237</v>
      </c>
      <c r="B2046" s="1">
        <v>34519.769999999997</v>
      </c>
    </row>
    <row r="2047" spans="1:2" x14ac:dyDescent="0.2">
      <c r="A2047" s="2">
        <v>42240</v>
      </c>
      <c r="B2047" s="1">
        <v>33100.339999999997</v>
      </c>
    </row>
    <row r="2048" spans="1:2" x14ac:dyDescent="0.2">
      <c r="A2048" s="2">
        <v>42241</v>
      </c>
      <c r="B2048" s="1">
        <v>33798.800000000003</v>
      </c>
    </row>
    <row r="2049" spans="1:2" x14ac:dyDescent="0.2">
      <c r="A2049" s="2">
        <v>42242</v>
      </c>
      <c r="B2049" s="1">
        <v>33537.42</v>
      </c>
    </row>
    <row r="2050" spans="1:2" x14ac:dyDescent="0.2">
      <c r="A2050" s="2">
        <v>42243</v>
      </c>
      <c r="B2050" s="1">
        <v>33961.29</v>
      </c>
    </row>
    <row r="2051" spans="1:2" x14ac:dyDescent="0.2">
      <c r="A2051" s="2">
        <v>42244</v>
      </c>
      <c r="B2051" s="1">
        <v>34447.47</v>
      </c>
    </row>
    <row r="2052" spans="1:2" x14ac:dyDescent="0.2">
      <c r="A2052" s="2">
        <v>42247</v>
      </c>
      <c r="B2052" s="1">
        <v>34726.51</v>
      </c>
    </row>
    <row r="2053" spans="1:2" x14ac:dyDescent="0.2">
      <c r="A2053" s="2">
        <v>42248</v>
      </c>
      <c r="B2053" s="1">
        <v>34456.339999999997</v>
      </c>
    </row>
    <row r="2054" spans="1:2" x14ac:dyDescent="0.2">
      <c r="A2054" s="2">
        <v>42249</v>
      </c>
      <c r="B2054" s="1">
        <v>34309.760000000002</v>
      </c>
    </row>
    <row r="2055" spans="1:2" x14ac:dyDescent="0.2">
      <c r="A2055" s="2">
        <v>42250</v>
      </c>
      <c r="B2055" s="1">
        <v>34397.33</v>
      </c>
    </row>
    <row r="2056" spans="1:2" x14ac:dyDescent="0.2">
      <c r="A2056" s="2">
        <v>42251</v>
      </c>
      <c r="B2056" s="1">
        <v>33891.08</v>
      </c>
    </row>
    <row r="2057" spans="1:2" x14ac:dyDescent="0.2">
      <c r="A2057" s="2">
        <v>42254</v>
      </c>
      <c r="B2057" s="1">
        <v>32944.480000000003</v>
      </c>
    </row>
    <row r="2058" spans="1:2" x14ac:dyDescent="0.2">
      <c r="A2058" s="2">
        <v>42255</v>
      </c>
      <c r="B2058" s="1">
        <v>33474.17</v>
      </c>
    </row>
    <row r="2059" spans="1:2" x14ac:dyDescent="0.2">
      <c r="A2059" s="2">
        <v>42256</v>
      </c>
      <c r="B2059" s="1">
        <v>33830.36</v>
      </c>
    </row>
    <row r="2060" spans="1:2" x14ac:dyDescent="0.2">
      <c r="A2060" s="2">
        <v>42257</v>
      </c>
      <c r="B2060" s="1">
        <v>33792.370000000003</v>
      </c>
    </row>
    <row r="2061" spans="1:2" x14ac:dyDescent="0.2">
      <c r="A2061" s="2">
        <v>42258</v>
      </c>
      <c r="B2061" s="1">
        <v>33672.720000000001</v>
      </c>
    </row>
    <row r="2062" spans="1:2" x14ac:dyDescent="0.2">
      <c r="A2062" s="2">
        <v>42261</v>
      </c>
      <c r="B2062" s="1">
        <v>33384.730000000003</v>
      </c>
    </row>
    <row r="2063" spans="1:2" x14ac:dyDescent="0.2">
      <c r="A2063" s="2">
        <v>42262</v>
      </c>
      <c r="B2063" s="1">
        <v>33191.46</v>
      </c>
    </row>
    <row r="2064" spans="1:2" x14ac:dyDescent="0.2">
      <c r="A2064" s="2">
        <v>42263</v>
      </c>
      <c r="B2064" s="1">
        <v>33345.56</v>
      </c>
    </row>
    <row r="2065" spans="1:2" x14ac:dyDescent="0.2">
      <c r="A2065" s="2">
        <v>42264</v>
      </c>
      <c r="B2065" s="1">
        <v>33152.07</v>
      </c>
    </row>
    <row r="2066" spans="1:2" x14ac:dyDescent="0.2">
      <c r="A2066" s="2">
        <v>42265</v>
      </c>
      <c r="B2066" s="1">
        <v>32760.95</v>
      </c>
    </row>
    <row r="2067" spans="1:2" x14ac:dyDescent="0.2">
      <c r="A2067" s="2">
        <v>42268</v>
      </c>
      <c r="B2067" s="1">
        <v>32826.239999999998</v>
      </c>
    </row>
    <row r="2068" spans="1:2" x14ac:dyDescent="0.2">
      <c r="A2068" s="2">
        <v>42269</v>
      </c>
      <c r="B2068" s="1">
        <v>32882.019999999997</v>
      </c>
    </row>
    <row r="2069" spans="1:2" x14ac:dyDescent="0.2">
      <c r="A2069" s="2">
        <v>42270</v>
      </c>
      <c r="B2069" s="1">
        <v>32822.839999999997</v>
      </c>
    </row>
    <row r="2070" spans="1:2" x14ac:dyDescent="0.2">
      <c r="A2070" s="2">
        <v>42271</v>
      </c>
      <c r="B2070" s="1">
        <v>32822.839999999997</v>
      </c>
    </row>
    <row r="2071" spans="1:2" x14ac:dyDescent="0.2">
      <c r="A2071" s="2">
        <v>42272</v>
      </c>
      <c r="B2071" s="1">
        <v>32822.839999999997</v>
      </c>
    </row>
    <row r="2072" spans="1:2" x14ac:dyDescent="0.2">
      <c r="A2072" s="2">
        <v>42275</v>
      </c>
      <c r="B2072" s="1">
        <v>32690.02</v>
      </c>
    </row>
    <row r="2073" spans="1:2" x14ac:dyDescent="0.2">
      <c r="A2073" s="2">
        <v>42276</v>
      </c>
      <c r="B2073" s="1">
        <v>32214.58</v>
      </c>
    </row>
    <row r="2074" spans="1:2" x14ac:dyDescent="0.2">
      <c r="A2074" s="2">
        <v>42277</v>
      </c>
      <c r="B2074" s="1">
        <v>32287.41</v>
      </c>
    </row>
    <row r="2075" spans="1:2" x14ac:dyDescent="0.2">
      <c r="A2075" s="2">
        <v>42278</v>
      </c>
      <c r="B2075" s="1">
        <v>32750.31</v>
      </c>
    </row>
    <row r="2076" spans="1:2" x14ac:dyDescent="0.2">
      <c r="A2076" s="2">
        <v>42279</v>
      </c>
      <c r="B2076" s="1">
        <v>32969.730000000003</v>
      </c>
    </row>
    <row r="2077" spans="1:2" x14ac:dyDescent="0.2">
      <c r="A2077" s="2">
        <v>42282</v>
      </c>
      <c r="B2077" s="1">
        <v>32784.94</v>
      </c>
    </row>
    <row r="2078" spans="1:2" x14ac:dyDescent="0.2">
      <c r="A2078" s="2">
        <v>42283</v>
      </c>
      <c r="B2078" s="1">
        <v>33202.870000000003</v>
      </c>
    </row>
    <row r="2079" spans="1:2" x14ac:dyDescent="0.2">
      <c r="A2079" s="2">
        <v>42284</v>
      </c>
      <c r="B2079" s="1">
        <v>33376.199999999997</v>
      </c>
    </row>
    <row r="2080" spans="1:2" x14ac:dyDescent="0.2">
      <c r="A2080" s="2">
        <v>42285</v>
      </c>
      <c r="B2080" s="1">
        <v>33469.15</v>
      </c>
    </row>
    <row r="2081" spans="1:2" x14ac:dyDescent="0.2">
      <c r="A2081" s="2">
        <v>42286</v>
      </c>
      <c r="B2081" s="1">
        <v>33843.18</v>
      </c>
    </row>
    <row r="2082" spans="1:2" x14ac:dyDescent="0.2">
      <c r="A2082" s="2">
        <v>42289</v>
      </c>
      <c r="B2082" s="1">
        <v>34183.85</v>
      </c>
    </row>
    <row r="2083" spans="1:2" x14ac:dyDescent="0.2">
      <c r="A2083" s="2">
        <v>42290</v>
      </c>
      <c r="B2083" s="1">
        <v>34031.78</v>
      </c>
    </row>
    <row r="2084" spans="1:2" x14ac:dyDescent="0.2">
      <c r="A2084" s="2">
        <v>42291</v>
      </c>
      <c r="B2084" s="1">
        <v>33974.85</v>
      </c>
    </row>
    <row r="2085" spans="1:2" x14ac:dyDescent="0.2">
      <c r="A2085" s="2">
        <v>42292</v>
      </c>
      <c r="B2085" s="1">
        <v>33921.96</v>
      </c>
    </row>
    <row r="2086" spans="1:2" x14ac:dyDescent="0.2">
      <c r="A2086" s="2">
        <v>42293</v>
      </c>
      <c r="B2086" s="1">
        <v>33954.980000000003</v>
      </c>
    </row>
    <row r="2087" spans="1:2" x14ac:dyDescent="0.2">
      <c r="A2087" s="2">
        <v>42296</v>
      </c>
      <c r="B2087" s="1">
        <v>33966.75</v>
      </c>
    </row>
    <row r="2088" spans="1:2" x14ac:dyDescent="0.2">
      <c r="A2088" s="2">
        <v>42297</v>
      </c>
      <c r="B2088" s="1">
        <v>33910.17</v>
      </c>
    </row>
    <row r="2089" spans="1:2" x14ac:dyDescent="0.2">
      <c r="A2089" s="2">
        <v>42298</v>
      </c>
      <c r="B2089" s="1">
        <v>33943.74</v>
      </c>
    </row>
    <row r="2090" spans="1:2" x14ac:dyDescent="0.2">
      <c r="A2090" s="2">
        <v>42299</v>
      </c>
      <c r="B2090" s="1">
        <v>33945.32</v>
      </c>
    </row>
    <row r="2091" spans="1:2" x14ac:dyDescent="0.2">
      <c r="A2091" s="2">
        <v>42300</v>
      </c>
      <c r="B2091" s="1">
        <v>33945.32</v>
      </c>
    </row>
    <row r="2092" spans="1:2" x14ac:dyDescent="0.2">
      <c r="A2092" s="2">
        <v>42303</v>
      </c>
      <c r="B2092" s="1">
        <v>33860.639999999999</v>
      </c>
    </row>
    <row r="2093" spans="1:2" x14ac:dyDescent="0.2">
      <c r="A2093" s="2">
        <v>42304</v>
      </c>
      <c r="B2093" s="1">
        <v>33843.83</v>
      </c>
    </row>
    <row r="2094" spans="1:2" x14ac:dyDescent="0.2">
      <c r="A2094" s="2">
        <v>42305</v>
      </c>
      <c r="B2094" s="1">
        <v>34061.42</v>
      </c>
    </row>
    <row r="2095" spans="1:2" x14ac:dyDescent="0.2">
      <c r="A2095" s="2">
        <v>42306</v>
      </c>
      <c r="B2095" s="1">
        <v>34332.43</v>
      </c>
    </row>
    <row r="2096" spans="1:2" x14ac:dyDescent="0.2">
      <c r="A2096" s="2">
        <v>42307</v>
      </c>
      <c r="B2096" s="1">
        <v>34261.61</v>
      </c>
    </row>
    <row r="2097" spans="1:2" x14ac:dyDescent="0.2">
      <c r="A2097" s="2">
        <v>42310</v>
      </c>
      <c r="B2097" s="1">
        <v>34226.120000000003</v>
      </c>
    </row>
    <row r="2098" spans="1:2" x14ac:dyDescent="0.2">
      <c r="A2098" s="2">
        <v>42311</v>
      </c>
      <c r="B2098" s="1">
        <v>34275.75</v>
      </c>
    </row>
    <row r="2099" spans="1:2" x14ac:dyDescent="0.2">
      <c r="A2099" s="2">
        <v>42312</v>
      </c>
      <c r="B2099" s="1">
        <v>34522.949999999997</v>
      </c>
    </row>
    <row r="2100" spans="1:2" x14ac:dyDescent="0.2">
      <c r="A2100" s="2">
        <v>42313</v>
      </c>
      <c r="B2100" s="1">
        <v>34454.589999999997</v>
      </c>
    </row>
    <row r="2101" spans="1:2" x14ac:dyDescent="0.2">
      <c r="A2101" s="2">
        <v>42314</v>
      </c>
      <c r="B2101" s="1">
        <v>34426.75</v>
      </c>
    </row>
    <row r="2102" spans="1:2" x14ac:dyDescent="0.2">
      <c r="A2102" s="2">
        <v>42317</v>
      </c>
      <c r="B2102" s="1">
        <v>34336.47</v>
      </c>
    </row>
    <row r="2103" spans="1:2" x14ac:dyDescent="0.2">
      <c r="A2103" s="2">
        <v>42318</v>
      </c>
      <c r="B2103" s="1">
        <v>33958.120000000003</v>
      </c>
    </row>
    <row r="2104" spans="1:2" x14ac:dyDescent="0.2">
      <c r="A2104" s="2">
        <v>42319</v>
      </c>
      <c r="B2104" s="1">
        <v>33934.04</v>
      </c>
    </row>
    <row r="2105" spans="1:2" x14ac:dyDescent="0.2">
      <c r="A2105" s="2">
        <v>42320</v>
      </c>
      <c r="B2105" s="1">
        <v>34264.559999999998</v>
      </c>
    </row>
    <row r="2106" spans="1:2" x14ac:dyDescent="0.2">
      <c r="A2106" s="2">
        <v>42321</v>
      </c>
      <c r="B2106" s="1">
        <v>34144.78</v>
      </c>
    </row>
    <row r="2107" spans="1:2" x14ac:dyDescent="0.2">
      <c r="A2107" s="2">
        <v>42324</v>
      </c>
      <c r="B2107" s="1">
        <v>33946.410000000003</v>
      </c>
    </row>
    <row r="2108" spans="1:2" x14ac:dyDescent="0.2">
      <c r="A2108" s="2">
        <v>42325</v>
      </c>
      <c r="B2108" s="1">
        <v>34065.870000000003</v>
      </c>
    </row>
    <row r="2109" spans="1:2" x14ac:dyDescent="0.2">
      <c r="A2109" s="2">
        <v>42326</v>
      </c>
      <c r="B2109" s="1">
        <v>33949.26</v>
      </c>
    </row>
    <row r="2110" spans="1:2" x14ac:dyDescent="0.2">
      <c r="A2110" s="2">
        <v>42327</v>
      </c>
      <c r="B2110" s="1">
        <v>33908.44</v>
      </c>
    </row>
    <row r="2111" spans="1:2" x14ac:dyDescent="0.2">
      <c r="A2111" s="2">
        <v>42328</v>
      </c>
      <c r="B2111" s="1">
        <v>33857</v>
      </c>
    </row>
    <row r="2112" spans="1:2" x14ac:dyDescent="0.2">
      <c r="A2112" s="2">
        <v>42331</v>
      </c>
      <c r="B2112" s="1">
        <v>33732.910000000003</v>
      </c>
    </row>
    <row r="2113" spans="1:2" x14ac:dyDescent="0.2">
      <c r="A2113" s="2">
        <v>42332</v>
      </c>
      <c r="B2113" s="1">
        <v>33571.589999999997</v>
      </c>
    </row>
    <row r="2114" spans="1:2" x14ac:dyDescent="0.2">
      <c r="A2114" s="2">
        <v>42333</v>
      </c>
      <c r="B2114" s="1">
        <v>33199.86</v>
      </c>
    </row>
    <row r="2115" spans="1:2" x14ac:dyDescent="0.2">
      <c r="A2115" s="2">
        <v>42334</v>
      </c>
      <c r="B2115" s="1">
        <v>33079.370000000003</v>
      </c>
    </row>
    <row r="2116" spans="1:2" x14ac:dyDescent="0.2">
      <c r="A2116" s="2">
        <v>42335</v>
      </c>
      <c r="B2116" s="1">
        <v>32960.269999999997</v>
      </c>
    </row>
    <row r="2117" spans="1:2" x14ac:dyDescent="0.2">
      <c r="A2117" s="2">
        <v>42338</v>
      </c>
      <c r="B2117" s="1">
        <v>32255.200000000001</v>
      </c>
    </row>
    <row r="2118" spans="1:2" x14ac:dyDescent="0.2">
      <c r="A2118" s="2">
        <v>42339</v>
      </c>
      <c r="B2118" s="1">
        <v>31709.360000000001</v>
      </c>
    </row>
    <row r="2119" spans="1:2" x14ac:dyDescent="0.2">
      <c r="A2119" s="2">
        <v>42340</v>
      </c>
      <c r="B2119" s="1">
        <v>32392.92</v>
      </c>
    </row>
    <row r="2120" spans="1:2" x14ac:dyDescent="0.2">
      <c r="A2120" s="2">
        <v>42341</v>
      </c>
      <c r="B2120" s="1">
        <v>32565.14</v>
      </c>
    </row>
    <row r="2121" spans="1:2" x14ac:dyDescent="0.2">
      <c r="A2121" s="2">
        <v>42342</v>
      </c>
      <c r="B2121" s="1">
        <v>32707.91</v>
      </c>
    </row>
    <row r="2122" spans="1:2" x14ac:dyDescent="0.2">
      <c r="A2122" s="2">
        <v>42345</v>
      </c>
      <c r="B2122" s="1">
        <v>32853.54</v>
      </c>
    </row>
    <row r="2123" spans="1:2" x14ac:dyDescent="0.2">
      <c r="A2123" s="2">
        <v>42346</v>
      </c>
      <c r="B2123" s="1">
        <v>32791.71</v>
      </c>
    </row>
    <row r="2124" spans="1:2" x14ac:dyDescent="0.2">
      <c r="A2124" s="2">
        <v>42347</v>
      </c>
      <c r="B2124" s="1">
        <v>33020.26</v>
      </c>
    </row>
    <row r="2125" spans="1:2" x14ac:dyDescent="0.2">
      <c r="A2125" s="2">
        <v>42348</v>
      </c>
      <c r="B2125" s="1">
        <v>33211.919999999998</v>
      </c>
    </row>
    <row r="2126" spans="1:2" x14ac:dyDescent="0.2">
      <c r="A2126" s="2">
        <v>42349</v>
      </c>
      <c r="B2126" s="1">
        <v>33048.51</v>
      </c>
    </row>
    <row r="2127" spans="1:2" x14ac:dyDescent="0.2">
      <c r="A2127" s="2">
        <v>42352</v>
      </c>
      <c r="B2127" s="1">
        <v>32757.82</v>
      </c>
    </row>
    <row r="2128" spans="1:2" x14ac:dyDescent="0.2">
      <c r="A2128" s="2">
        <v>42353</v>
      </c>
      <c r="B2128" s="1">
        <v>32467.040000000001</v>
      </c>
    </row>
    <row r="2129" spans="1:2" x14ac:dyDescent="0.2">
      <c r="A2129" s="2">
        <v>42354</v>
      </c>
      <c r="B2129" s="1">
        <v>32714.6</v>
      </c>
    </row>
    <row r="2130" spans="1:2" x14ac:dyDescent="0.2">
      <c r="A2130" s="2">
        <v>42355</v>
      </c>
      <c r="B2130" s="1">
        <v>33109.54</v>
      </c>
    </row>
    <row r="2131" spans="1:2" x14ac:dyDescent="0.2">
      <c r="A2131" s="2">
        <v>42356</v>
      </c>
      <c r="B2131" s="1">
        <v>32777.040000000001</v>
      </c>
    </row>
    <row r="2132" spans="1:2" x14ac:dyDescent="0.2">
      <c r="A2132" s="2">
        <v>42359</v>
      </c>
      <c r="B2132" s="1">
        <v>32658.97</v>
      </c>
    </row>
    <row r="2133" spans="1:2" x14ac:dyDescent="0.2">
      <c r="A2133" s="2">
        <v>42360</v>
      </c>
      <c r="B2133" s="1">
        <v>32641.09</v>
      </c>
    </row>
    <row r="2134" spans="1:2" x14ac:dyDescent="0.2">
      <c r="A2134" s="2">
        <v>42361</v>
      </c>
      <c r="B2134" s="1">
        <v>32500.75</v>
      </c>
    </row>
    <row r="2135" spans="1:2" x14ac:dyDescent="0.2">
      <c r="A2135" s="2">
        <v>42362</v>
      </c>
      <c r="B2135" s="1">
        <v>32500.75</v>
      </c>
    </row>
    <row r="2136" spans="1:2" x14ac:dyDescent="0.2">
      <c r="A2136" s="2">
        <v>42363</v>
      </c>
      <c r="B2136" s="1">
        <v>32500.75</v>
      </c>
    </row>
    <row r="2137" spans="1:2" x14ac:dyDescent="0.2">
      <c r="A2137" s="2">
        <v>42366</v>
      </c>
      <c r="B2137" s="1">
        <v>32674.04</v>
      </c>
    </row>
    <row r="2138" spans="1:2" x14ac:dyDescent="0.2">
      <c r="A2138" s="2">
        <v>42367</v>
      </c>
      <c r="B2138" s="1">
        <v>32811.89</v>
      </c>
    </row>
    <row r="2139" spans="1:2" x14ac:dyDescent="0.2">
      <c r="A2139" s="2">
        <v>42368</v>
      </c>
      <c r="B2139" s="1">
        <v>32825.03</v>
      </c>
    </row>
    <row r="2140" spans="1:2" x14ac:dyDescent="0.2">
      <c r="A2140" s="2">
        <v>42369</v>
      </c>
      <c r="B2140" s="1">
        <v>32816.31</v>
      </c>
    </row>
    <row r="2141" spans="1:2" x14ac:dyDescent="0.2">
      <c r="A2141" s="2">
        <v>42370</v>
      </c>
      <c r="B2141" s="1">
        <v>33228.949999999997</v>
      </c>
    </row>
    <row r="2142" spans="1:2" x14ac:dyDescent="0.2">
      <c r="A2142" s="2">
        <v>42373</v>
      </c>
      <c r="B2142" s="1">
        <v>33009.129999999997</v>
      </c>
    </row>
    <row r="2143" spans="1:2" x14ac:dyDescent="0.2">
      <c r="A2143" s="2">
        <v>42374</v>
      </c>
      <c r="B2143" s="1">
        <v>32983.47</v>
      </c>
    </row>
    <row r="2144" spans="1:2" x14ac:dyDescent="0.2">
      <c r="A2144" s="2">
        <v>42375</v>
      </c>
      <c r="B2144" s="1">
        <v>32968.26</v>
      </c>
    </row>
    <row r="2145" spans="1:2" x14ac:dyDescent="0.2">
      <c r="A2145" s="2">
        <v>42376</v>
      </c>
      <c r="B2145" s="1">
        <v>32682.5</v>
      </c>
    </row>
    <row r="2146" spans="1:2" x14ac:dyDescent="0.2">
      <c r="A2146" s="2">
        <v>42377</v>
      </c>
      <c r="B2146" s="1">
        <v>32534.85</v>
      </c>
    </row>
    <row r="2147" spans="1:2" x14ac:dyDescent="0.2">
      <c r="A2147" s="2">
        <v>42380</v>
      </c>
      <c r="B2147" s="1">
        <v>32320.05</v>
      </c>
    </row>
    <row r="2148" spans="1:2" x14ac:dyDescent="0.2">
      <c r="A2148" s="2">
        <v>42381</v>
      </c>
      <c r="B2148" s="1">
        <v>32265.65</v>
      </c>
    </row>
    <row r="2149" spans="1:2" x14ac:dyDescent="0.2">
      <c r="A2149" s="2">
        <v>42382</v>
      </c>
      <c r="B2149" s="1">
        <v>32154.17</v>
      </c>
    </row>
    <row r="2150" spans="1:2" x14ac:dyDescent="0.2">
      <c r="A2150" s="2">
        <v>42383</v>
      </c>
      <c r="B2150" s="1">
        <v>31441.02</v>
      </c>
    </row>
    <row r="2151" spans="1:2" x14ac:dyDescent="0.2">
      <c r="A2151" s="2">
        <v>42384</v>
      </c>
      <c r="B2151" s="1">
        <v>31001.49</v>
      </c>
    </row>
    <row r="2152" spans="1:2" x14ac:dyDescent="0.2">
      <c r="A2152" s="2">
        <v>42387</v>
      </c>
      <c r="B2152" s="1">
        <v>30628.400000000001</v>
      </c>
    </row>
    <row r="2153" spans="1:2" x14ac:dyDescent="0.2">
      <c r="A2153" s="2">
        <v>42388</v>
      </c>
      <c r="B2153" s="1">
        <v>31092.61</v>
      </c>
    </row>
    <row r="2154" spans="1:2" x14ac:dyDescent="0.2">
      <c r="A2154" s="2">
        <v>42389</v>
      </c>
      <c r="B2154" s="1">
        <v>30766.01</v>
      </c>
    </row>
    <row r="2155" spans="1:2" x14ac:dyDescent="0.2">
      <c r="A2155" s="2">
        <v>42390</v>
      </c>
      <c r="B2155" s="1">
        <v>30751.8</v>
      </c>
    </row>
    <row r="2156" spans="1:2" x14ac:dyDescent="0.2">
      <c r="A2156" s="2">
        <v>42391</v>
      </c>
      <c r="B2156" s="1">
        <v>30949.03</v>
      </c>
    </row>
    <row r="2157" spans="1:2" x14ac:dyDescent="0.2">
      <c r="A2157" s="2">
        <v>42394</v>
      </c>
      <c r="B2157" s="1">
        <v>31065.13</v>
      </c>
    </row>
    <row r="2158" spans="1:2" x14ac:dyDescent="0.2">
      <c r="A2158" s="2">
        <v>42395</v>
      </c>
      <c r="B2158" s="1">
        <v>31074.38</v>
      </c>
    </row>
    <row r="2159" spans="1:2" x14ac:dyDescent="0.2">
      <c r="A2159" s="2">
        <v>42396</v>
      </c>
      <c r="B2159" s="1">
        <v>31101.38</v>
      </c>
    </row>
    <row r="2160" spans="1:2" x14ac:dyDescent="0.2">
      <c r="A2160" s="2">
        <v>42397</v>
      </c>
      <c r="B2160" s="1">
        <v>31193.73</v>
      </c>
    </row>
    <row r="2161" spans="1:2" x14ac:dyDescent="0.2">
      <c r="A2161" s="2">
        <v>42398</v>
      </c>
      <c r="B2161" s="1">
        <v>31298.6</v>
      </c>
    </row>
    <row r="2162" spans="1:2" x14ac:dyDescent="0.2">
      <c r="A2162" s="2">
        <v>42401</v>
      </c>
      <c r="B2162" s="1">
        <v>31878.15</v>
      </c>
    </row>
    <row r="2163" spans="1:2" x14ac:dyDescent="0.2">
      <c r="A2163" s="2">
        <v>42402</v>
      </c>
      <c r="B2163" s="1">
        <v>31960.61</v>
      </c>
    </row>
    <row r="2164" spans="1:2" x14ac:dyDescent="0.2">
      <c r="A2164" s="2">
        <v>42403</v>
      </c>
      <c r="B2164" s="1">
        <v>32084.06</v>
      </c>
    </row>
    <row r="2165" spans="1:2" x14ac:dyDescent="0.2">
      <c r="A2165" s="2">
        <v>42404</v>
      </c>
      <c r="B2165" s="1">
        <v>32478.98</v>
      </c>
    </row>
    <row r="2166" spans="1:2" x14ac:dyDescent="0.2">
      <c r="A2166" s="2">
        <v>42405</v>
      </c>
      <c r="B2166" s="1">
        <v>32478.98</v>
      </c>
    </row>
    <row r="2167" spans="1:2" x14ac:dyDescent="0.2">
      <c r="A2167" s="2">
        <v>42408</v>
      </c>
      <c r="B2167" s="1">
        <v>32706.22</v>
      </c>
    </row>
    <row r="2168" spans="1:2" x14ac:dyDescent="0.2">
      <c r="A2168" s="2">
        <v>42409</v>
      </c>
      <c r="B2168" s="1">
        <v>32444.2</v>
      </c>
    </row>
    <row r="2169" spans="1:2" x14ac:dyDescent="0.2">
      <c r="A2169" s="2">
        <v>42410</v>
      </c>
      <c r="B2169" s="1">
        <v>32144.59</v>
      </c>
    </row>
    <row r="2170" spans="1:2" x14ac:dyDescent="0.2">
      <c r="A2170" s="2">
        <v>42411</v>
      </c>
      <c r="B2170" s="1">
        <v>31820.54</v>
      </c>
    </row>
    <row r="2171" spans="1:2" x14ac:dyDescent="0.2">
      <c r="A2171" s="2">
        <v>42412</v>
      </c>
      <c r="B2171" s="1">
        <v>31464.16</v>
      </c>
    </row>
    <row r="2172" spans="1:2" x14ac:dyDescent="0.2">
      <c r="A2172" s="2">
        <v>42415</v>
      </c>
      <c r="B2172" s="1">
        <v>31928.15</v>
      </c>
    </row>
    <row r="2173" spans="1:2" x14ac:dyDescent="0.2">
      <c r="A2173" s="2">
        <v>42416</v>
      </c>
      <c r="B2173" s="1">
        <v>31673.16</v>
      </c>
    </row>
    <row r="2174" spans="1:2" x14ac:dyDescent="0.2">
      <c r="A2174" s="2">
        <v>42417</v>
      </c>
      <c r="B2174" s="1">
        <v>31469.7</v>
      </c>
    </row>
    <row r="2175" spans="1:2" x14ac:dyDescent="0.2">
      <c r="A2175" s="2">
        <v>42418</v>
      </c>
      <c r="B2175" s="1">
        <v>31282.44</v>
      </c>
    </row>
    <row r="2176" spans="1:2" x14ac:dyDescent="0.2">
      <c r="A2176" s="2">
        <v>42419</v>
      </c>
      <c r="B2176" s="1">
        <v>31011.77</v>
      </c>
    </row>
    <row r="2177" spans="1:2" x14ac:dyDescent="0.2">
      <c r="A2177" s="2">
        <v>42422</v>
      </c>
      <c r="B2177" s="1">
        <v>30677.68</v>
      </c>
    </row>
    <row r="2178" spans="1:2" x14ac:dyDescent="0.2">
      <c r="A2178" s="2">
        <v>42423</v>
      </c>
      <c r="B2178" s="1">
        <v>30564.5</v>
      </c>
    </row>
    <row r="2179" spans="1:2" x14ac:dyDescent="0.2">
      <c r="A2179" s="2">
        <v>42424</v>
      </c>
      <c r="B2179" s="1">
        <v>30786.6</v>
      </c>
    </row>
    <row r="2180" spans="1:2" x14ac:dyDescent="0.2">
      <c r="A2180" s="2">
        <v>42425</v>
      </c>
      <c r="B2180" s="1">
        <v>30802.53</v>
      </c>
    </row>
    <row r="2181" spans="1:2" x14ac:dyDescent="0.2">
      <c r="A2181" s="2">
        <v>42426</v>
      </c>
      <c r="B2181" s="1">
        <v>31294.080000000002</v>
      </c>
    </row>
    <row r="2182" spans="1:2" x14ac:dyDescent="0.2">
      <c r="A2182" s="2">
        <v>42429</v>
      </c>
      <c r="B2182" s="1">
        <v>31369.51</v>
      </c>
    </row>
    <row r="2183" spans="1:2" x14ac:dyDescent="0.2">
      <c r="A2183" s="2">
        <v>42430</v>
      </c>
      <c r="B2183" s="1">
        <v>31509.11</v>
      </c>
    </row>
    <row r="2184" spans="1:2" x14ac:dyDescent="0.2">
      <c r="A2184" s="2">
        <v>42431</v>
      </c>
      <c r="B2184" s="1">
        <v>31772.9</v>
      </c>
    </row>
    <row r="2185" spans="1:2" x14ac:dyDescent="0.2">
      <c r="A2185" s="2">
        <v>42432</v>
      </c>
      <c r="B2185" s="1">
        <v>32146.58</v>
      </c>
    </row>
    <row r="2186" spans="1:2" x14ac:dyDescent="0.2">
      <c r="A2186" s="2">
        <v>42433</v>
      </c>
      <c r="B2186" s="1">
        <v>32441.74</v>
      </c>
    </row>
    <row r="2187" spans="1:2" x14ac:dyDescent="0.2">
      <c r="A2187" s="2">
        <v>42436</v>
      </c>
      <c r="B2187" s="1">
        <v>33022.6</v>
      </c>
    </row>
    <row r="2188" spans="1:2" x14ac:dyDescent="0.2">
      <c r="A2188" s="2">
        <v>42437</v>
      </c>
      <c r="B2188" s="1">
        <v>33032.85</v>
      </c>
    </row>
    <row r="2189" spans="1:2" x14ac:dyDescent="0.2">
      <c r="A2189" s="2">
        <v>42438</v>
      </c>
      <c r="B2189" s="1">
        <v>32957.980000000003</v>
      </c>
    </row>
    <row r="2190" spans="1:2" x14ac:dyDescent="0.2">
      <c r="A2190" s="2">
        <v>42439</v>
      </c>
      <c r="B2190" s="1">
        <v>32710.560000000001</v>
      </c>
    </row>
    <row r="2191" spans="1:2" x14ac:dyDescent="0.2">
      <c r="A2191" s="2">
        <v>42440</v>
      </c>
      <c r="B2191" s="1">
        <v>32669.16</v>
      </c>
    </row>
    <row r="2192" spans="1:2" x14ac:dyDescent="0.2">
      <c r="A2192" s="2">
        <v>42443</v>
      </c>
      <c r="B2192" s="1">
        <v>32738.560000000001</v>
      </c>
    </row>
    <row r="2193" spans="1:2" x14ac:dyDescent="0.2">
      <c r="A2193" s="2">
        <v>42444</v>
      </c>
      <c r="B2193" s="1">
        <v>32623.02</v>
      </c>
    </row>
    <row r="2194" spans="1:2" x14ac:dyDescent="0.2">
      <c r="A2194" s="2">
        <v>42445</v>
      </c>
      <c r="B2194" s="1">
        <v>32891.08</v>
      </c>
    </row>
    <row r="2195" spans="1:2" x14ac:dyDescent="0.2">
      <c r="A2195" s="2">
        <v>42446</v>
      </c>
      <c r="B2195" s="1">
        <v>32957.75</v>
      </c>
    </row>
    <row r="2196" spans="1:2" x14ac:dyDescent="0.2">
      <c r="A2196" s="2">
        <v>42447</v>
      </c>
      <c r="B2196" s="1">
        <v>33080.400000000001</v>
      </c>
    </row>
    <row r="2197" spans="1:2" x14ac:dyDescent="0.2">
      <c r="A2197" s="2">
        <v>42450</v>
      </c>
      <c r="B2197" s="1">
        <v>33022.870000000003</v>
      </c>
    </row>
    <row r="2198" spans="1:2" x14ac:dyDescent="0.2">
      <c r="A2198" s="2">
        <v>42451</v>
      </c>
      <c r="B2198" s="1">
        <v>32928.300000000003</v>
      </c>
    </row>
    <row r="2199" spans="1:2" x14ac:dyDescent="0.2">
      <c r="A2199" s="2">
        <v>42452</v>
      </c>
      <c r="B2199" s="1">
        <v>32928.300000000003</v>
      </c>
    </row>
    <row r="2200" spans="1:2" x14ac:dyDescent="0.2">
      <c r="A2200" s="2">
        <v>42453</v>
      </c>
      <c r="B2200" s="1">
        <v>32801.879999999997</v>
      </c>
    </row>
    <row r="2201" spans="1:2" x14ac:dyDescent="0.2">
      <c r="A2201" s="2">
        <v>42454</v>
      </c>
      <c r="B2201" s="1">
        <v>32876.550000000003</v>
      </c>
    </row>
    <row r="2202" spans="1:2" x14ac:dyDescent="0.2">
      <c r="A2202" s="2">
        <v>42457</v>
      </c>
      <c r="B2202" s="1">
        <v>32904.32</v>
      </c>
    </row>
    <row r="2203" spans="1:2" x14ac:dyDescent="0.2">
      <c r="A2203" s="2">
        <v>42458</v>
      </c>
      <c r="B2203" s="1">
        <v>32879.67</v>
      </c>
    </row>
    <row r="2204" spans="1:2" x14ac:dyDescent="0.2">
      <c r="A2204" s="2">
        <v>42459</v>
      </c>
      <c r="B2204" s="1">
        <v>32922.400000000001</v>
      </c>
    </row>
    <row r="2205" spans="1:2" x14ac:dyDescent="0.2">
      <c r="A2205" s="2">
        <v>42460</v>
      </c>
      <c r="B2205" s="1">
        <v>33139</v>
      </c>
    </row>
    <row r="2206" spans="1:2" x14ac:dyDescent="0.2">
      <c r="A2206" s="2">
        <v>42461</v>
      </c>
      <c r="B2206" s="1">
        <v>33449.620000000003</v>
      </c>
    </row>
    <row r="2207" spans="1:2" x14ac:dyDescent="0.2">
      <c r="A2207" s="2">
        <v>42464</v>
      </c>
      <c r="B2207" s="1">
        <v>33808.42</v>
      </c>
    </row>
    <row r="2208" spans="1:2" x14ac:dyDescent="0.2">
      <c r="A2208" s="2">
        <v>42465</v>
      </c>
      <c r="B2208" s="1">
        <v>33766.49</v>
      </c>
    </row>
    <row r="2209" spans="1:2" x14ac:dyDescent="0.2">
      <c r="A2209" s="2">
        <v>42466</v>
      </c>
      <c r="B2209" s="1">
        <v>33946.370000000003</v>
      </c>
    </row>
    <row r="2210" spans="1:2" x14ac:dyDescent="0.2">
      <c r="A2210" s="2">
        <v>42467</v>
      </c>
      <c r="B2210" s="1">
        <v>33896.03</v>
      </c>
    </row>
    <row r="2211" spans="1:2" x14ac:dyDescent="0.2">
      <c r="A2211" s="2">
        <v>42468</v>
      </c>
      <c r="B2211" s="1">
        <v>33967.54</v>
      </c>
    </row>
    <row r="2212" spans="1:2" x14ac:dyDescent="0.2">
      <c r="A2212" s="2">
        <v>42471</v>
      </c>
      <c r="B2212" s="1">
        <v>33566.22</v>
      </c>
    </row>
    <row r="2213" spans="1:2" x14ac:dyDescent="0.2">
      <c r="A2213" s="2">
        <v>42472</v>
      </c>
      <c r="B2213" s="1">
        <v>33616.9</v>
      </c>
    </row>
    <row r="2214" spans="1:2" x14ac:dyDescent="0.2">
      <c r="A2214" s="2">
        <v>42473</v>
      </c>
      <c r="B2214" s="1">
        <v>33646.1</v>
      </c>
    </row>
    <row r="2215" spans="1:2" x14ac:dyDescent="0.2">
      <c r="A2215" s="2">
        <v>42474</v>
      </c>
      <c r="B2215" s="1">
        <v>33767.589999999997</v>
      </c>
    </row>
    <row r="2216" spans="1:2" x14ac:dyDescent="0.2">
      <c r="A2216" s="2">
        <v>42475</v>
      </c>
      <c r="B2216" s="1">
        <v>33767.120000000003</v>
      </c>
    </row>
    <row r="2217" spans="1:2" x14ac:dyDescent="0.2">
      <c r="A2217" s="2">
        <v>42478</v>
      </c>
      <c r="B2217" s="1">
        <v>33759.97</v>
      </c>
    </row>
    <row r="2218" spans="1:2" x14ac:dyDescent="0.2">
      <c r="A2218" s="2">
        <v>42479</v>
      </c>
      <c r="B2218" s="1">
        <v>33729.620000000003</v>
      </c>
    </row>
    <row r="2219" spans="1:2" x14ac:dyDescent="0.2">
      <c r="A2219" s="2">
        <v>42480</v>
      </c>
      <c r="B2219" s="1">
        <v>33619.839999999997</v>
      </c>
    </row>
    <row r="2220" spans="1:2" x14ac:dyDescent="0.2">
      <c r="A2220" s="2">
        <v>42481</v>
      </c>
      <c r="B2220" s="1">
        <v>33572.129999999997</v>
      </c>
    </row>
    <row r="2221" spans="1:2" x14ac:dyDescent="0.2">
      <c r="A2221" s="2">
        <v>42482</v>
      </c>
      <c r="B2221" s="1">
        <v>33739.54</v>
      </c>
    </row>
    <row r="2222" spans="1:2" x14ac:dyDescent="0.2">
      <c r="A2222" s="2">
        <v>42485</v>
      </c>
      <c r="B2222" s="1">
        <v>33684.559999999998</v>
      </c>
    </row>
    <row r="2223" spans="1:2" x14ac:dyDescent="0.2">
      <c r="A2223" s="2">
        <v>42486</v>
      </c>
      <c r="B2223" s="1">
        <v>33847.74</v>
      </c>
    </row>
    <row r="2224" spans="1:2" x14ac:dyDescent="0.2">
      <c r="A2224" s="2">
        <v>42487</v>
      </c>
      <c r="B2224" s="1">
        <v>34269.279999999999</v>
      </c>
    </row>
    <row r="2225" spans="1:2" x14ac:dyDescent="0.2">
      <c r="A2225" s="2">
        <v>42488</v>
      </c>
      <c r="B2225" s="1">
        <v>34503.64</v>
      </c>
    </row>
    <row r="2226" spans="1:2" x14ac:dyDescent="0.2">
      <c r="A2226" s="2">
        <v>42489</v>
      </c>
      <c r="B2226" s="1">
        <v>34719.29</v>
      </c>
    </row>
    <row r="2227" spans="1:2" x14ac:dyDescent="0.2">
      <c r="A2227" s="2">
        <v>42492</v>
      </c>
      <c r="B2227" s="1">
        <v>34567.519999999997</v>
      </c>
    </row>
    <row r="2228" spans="1:2" x14ac:dyDescent="0.2">
      <c r="A2228" s="2">
        <v>42493</v>
      </c>
      <c r="B2228" s="1">
        <v>34897.300000000003</v>
      </c>
    </row>
    <row r="2229" spans="1:2" x14ac:dyDescent="0.2">
      <c r="A2229" s="2">
        <v>42494</v>
      </c>
      <c r="B2229" s="1">
        <v>35317.56</v>
      </c>
    </row>
    <row r="2230" spans="1:2" x14ac:dyDescent="0.2">
      <c r="A2230" s="2">
        <v>42495</v>
      </c>
      <c r="B2230" s="1">
        <v>35941.47</v>
      </c>
    </row>
    <row r="2231" spans="1:2" x14ac:dyDescent="0.2">
      <c r="A2231" s="2">
        <v>42496</v>
      </c>
      <c r="B2231" s="1">
        <v>35973.69</v>
      </c>
    </row>
    <row r="2232" spans="1:2" x14ac:dyDescent="0.2">
      <c r="A2232" s="2">
        <v>42499</v>
      </c>
      <c r="B2232" s="1">
        <v>36234.99</v>
      </c>
    </row>
    <row r="2233" spans="1:2" x14ac:dyDescent="0.2">
      <c r="A2233" s="2">
        <v>42500</v>
      </c>
      <c r="B2233" s="1">
        <v>36265.120000000003</v>
      </c>
    </row>
    <row r="2234" spans="1:2" x14ac:dyDescent="0.2">
      <c r="A2234" s="2">
        <v>42501</v>
      </c>
      <c r="B2234" s="1">
        <v>36266.230000000003</v>
      </c>
    </row>
    <row r="2235" spans="1:2" x14ac:dyDescent="0.2">
      <c r="A2235" s="2">
        <v>42502</v>
      </c>
      <c r="B2235" s="1">
        <v>36048.76</v>
      </c>
    </row>
    <row r="2236" spans="1:2" x14ac:dyDescent="0.2">
      <c r="A2236" s="2">
        <v>42503</v>
      </c>
      <c r="B2236" s="1">
        <v>36122.49</v>
      </c>
    </row>
    <row r="2237" spans="1:2" x14ac:dyDescent="0.2">
      <c r="A2237" s="2">
        <v>42506</v>
      </c>
      <c r="B2237" s="1">
        <v>36125.370000000003</v>
      </c>
    </row>
    <row r="2238" spans="1:2" x14ac:dyDescent="0.2">
      <c r="A2238" s="2">
        <v>42507</v>
      </c>
      <c r="B2238" s="1">
        <v>36137.120000000003</v>
      </c>
    </row>
    <row r="2239" spans="1:2" x14ac:dyDescent="0.2">
      <c r="A2239" s="2">
        <v>42508</v>
      </c>
      <c r="B2239" s="1">
        <v>36318.21</v>
      </c>
    </row>
    <row r="2240" spans="1:2" x14ac:dyDescent="0.2">
      <c r="A2240" s="2">
        <v>42509</v>
      </c>
      <c r="B2240" s="1">
        <v>36685.050000000003</v>
      </c>
    </row>
    <row r="2241" spans="1:2" x14ac:dyDescent="0.2">
      <c r="A2241" s="2">
        <v>42510</v>
      </c>
      <c r="B2241" s="1">
        <v>36693.5</v>
      </c>
    </row>
    <row r="2242" spans="1:2" x14ac:dyDescent="0.2">
      <c r="A2242" s="2">
        <v>42513</v>
      </c>
      <c r="B2242" s="1">
        <v>36723.35</v>
      </c>
    </row>
    <row r="2243" spans="1:2" x14ac:dyDescent="0.2">
      <c r="A2243" s="2">
        <v>42514</v>
      </c>
      <c r="B2243" s="1">
        <v>36582.35</v>
      </c>
    </row>
    <row r="2244" spans="1:2" x14ac:dyDescent="0.2">
      <c r="A2244" s="2">
        <v>42515</v>
      </c>
      <c r="B2244" s="1">
        <v>36499.43</v>
      </c>
    </row>
    <row r="2245" spans="1:2" x14ac:dyDescent="0.2">
      <c r="A2245" s="2">
        <v>42516</v>
      </c>
      <c r="B2245" s="1">
        <v>36540.97</v>
      </c>
    </row>
    <row r="2246" spans="1:2" x14ac:dyDescent="0.2">
      <c r="A2246" s="2">
        <v>42517</v>
      </c>
      <c r="B2246" s="1">
        <v>36694.26</v>
      </c>
    </row>
    <row r="2247" spans="1:2" x14ac:dyDescent="0.2">
      <c r="A2247" s="2">
        <v>42520</v>
      </c>
      <c r="B2247" s="1">
        <v>36234.69</v>
      </c>
    </row>
    <row r="2248" spans="1:2" x14ac:dyDescent="0.2">
      <c r="A2248" s="2">
        <v>42521</v>
      </c>
      <c r="B2248" s="1">
        <v>36061.56</v>
      </c>
    </row>
    <row r="2249" spans="1:2" x14ac:dyDescent="0.2">
      <c r="A2249" s="2">
        <v>42522</v>
      </c>
      <c r="B2249" s="1">
        <v>36496.17</v>
      </c>
    </row>
    <row r="2250" spans="1:2" x14ac:dyDescent="0.2">
      <c r="A2250" s="2">
        <v>42523</v>
      </c>
      <c r="B2250" s="1">
        <v>36839.14</v>
      </c>
    </row>
    <row r="2251" spans="1:2" x14ac:dyDescent="0.2">
      <c r="A2251" s="2">
        <v>42524</v>
      </c>
      <c r="B2251" s="1">
        <v>37223</v>
      </c>
    </row>
    <row r="2252" spans="1:2" x14ac:dyDescent="0.2">
      <c r="A2252" s="2">
        <v>42527</v>
      </c>
      <c r="B2252" s="1">
        <v>37352.269999999997</v>
      </c>
    </row>
    <row r="2253" spans="1:2" x14ac:dyDescent="0.2">
      <c r="A2253" s="2">
        <v>42528</v>
      </c>
      <c r="B2253" s="1">
        <v>37392.29</v>
      </c>
    </row>
    <row r="2254" spans="1:2" x14ac:dyDescent="0.2">
      <c r="A2254" s="2">
        <v>42529</v>
      </c>
      <c r="B2254" s="1">
        <v>37426.400000000001</v>
      </c>
    </row>
    <row r="2255" spans="1:2" x14ac:dyDescent="0.2">
      <c r="A2255" s="2">
        <v>42530</v>
      </c>
      <c r="B2255" s="1">
        <v>37414.26</v>
      </c>
    </row>
    <row r="2256" spans="1:2" x14ac:dyDescent="0.2">
      <c r="A2256" s="2">
        <v>42531</v>
      </c>
      <c r="B2256" s="1">
        <v>36940.879999999997</v>
      </c>
    </row>
    <row r="2257" spans="1:2" x14ac:dyDescent="0.2">
      <c r="A2257" s="2">
        <v>42534</v>
      </c>
      <c r="B2257" s="1">
        <v>36979.96</v>
      </c>
    </row>
    <row r="2258" spans="1:2" x14ac:dyDescent="0.2">
      <c r="A2258" s="2">
        <v>42535</v>
      </c>
      <c r="B2258" s="1">
        <v>37517.75</v>
      </c>
    </row>
    <row r="2259" spans="1:2" x14ac:dyDescent="0.2">
      <c r="A2259" s="2">
        <v>42536</v>
      </c>
      <c r="B2259" s="1">
        <v>38559.870000000003</v>
      </c>
    </row>
    <row r="2260" spans="1:2" x14ac:dyDescent="0.2">
      <c r="A2260" s="2">
        <v>42537</v>
      </c>
      <c r="B2260" s="1">
        <v>38751.599999999999</v>
      </c>
    </row>
    <row r="2261" spans="1:2" x14ac:dyDescent="0.2">
      <c r="A2261" s="2">
        <v>42538</v>
      </c>
      <c r="B2261" s="1">
        <v>38776.94</v>
      </c>
    </row>
    <row r="2262" spans="1:2" x14ac:dyDescent="0.2">
      <c r="A2262" s="2">
        <v>42541</v>
      </c>
      <c r="B2262" s="1">
        <v>38469.82</v>
      </c>
    </row>
    <row r="2263" spans="1:2" x14ac:dyDescent="0.2">
      <c r="A2263" s="2">
        <v>42542</v>
      </c>
      <c r="B2263" s="1">
        <v>38415.31</v>
      </c>
    </row>
    <row r="2264" spans="1:2" x14ac:dyDescent="0.2">
      <c r="A2264" s="2">
        <v>42543</v>
      </c>
      <c r="B2264" s="1">
        <v>38149.26</v>
      </c>
    </row>
    <row r="2265" spans="1:2" x14ac:dyDescent="0.2">
      <c r="A2265" s="2">
        <v>42544</v>
      </c>
      <c r="B2265" s="1">
        <v>38237.89</v>
      </c>
    </row>
    <row r="2266" spans="1:2" x14ac:dyDescent="0.2">
      <c r="A2266" s="2">
        <v>42545</v>
      </c>
      <c r="B2266" s="1">
        <v>37389.879999999997</v>
      </c>
    </row>
    <row r="2267" spans="1:2" x14ac:dyDescent="0.2">
      <c r="A2267" s="2">
        <v>42548</v>
      </c>
      <c r="B2267" s="1">
        <v>37039.57</v>
      </c>
    </row>
    <row r="2268" spans="1:2" x14ac:dyDescent="0.2">
      <c r="A2268" s="2">
        <v>42549</v>
      </c>
      <c r="B2268" s="1">
        <v>37076.629999999997</v>
      </c>
    </row>
    <row r="2269" spans="1:2" x14ac:dyDescent="0.2">
      <c r="A2269" s="2">
        <v>42550</v>
      </c>
      <c r="B2269" s="1">
        <v>37786.57</v>
      </c>
    </row>
    <row r="2270" spans="1:2" x14ac:dyDescent="0.2">
      <c r="A2270" s="2">
        <v>42551</v>
      </c>
      <c r="B2270" s="1">
        <v>37783.54</v>
      </c>
    </row>
    <row r="2271" spans="1:2" x14ac:dyDescent="0.2">
      <c r="A2271" s="2">
        <v>42552</v>
      </c>
      <c r="B2271" s="1">
        <v>37783.54</v>
      </c>
    </row>
    <row r="2272" spans="1:2" x14ac:dyDescent="0.2">
      <c r="A2272" s="2">
        <v>42555</v>
      </c>
      <c r="B2272" s="1">
        <v>37966.76</v>
      </c>
    </row>
    <row r="2273" spans="1:2" x14ac:dyDescent="0.2">
      <c r="A2273" s="2">
        <v>42556</v>
      </c>
      <c r="B2273" s="1">
        <v>37966.76</v>
      </c>
    </row>
    <row r="2274" spans="1:2" x14ac:dyDescent="0.2">
      <c r="A2274" s="2">
        <v>42557</v>
      </c>
      <c r="B2274" s="1">
        <v>37966.76</v>
      </c>
    </row>
    <row r="2275" spans="1:2" x14ac:dyDescent="0.2">
      <c r="A2275" s="2">
        <v>42558</v>
      </c>
      <c r="B2275" s="1">
        <v>37966.76</v>
      </c>
    </row>
    <row r="2276" spans="1:2" x14ac:dyDescent="0.2">
      <c r="A2276" s="2">
        <v>42559</v>
      </c>
      <c r="B2276" s="1">
        <v>37966.76</v>
      </c>
    </row>
    <row r="2277" spans="1:2" x14ac:dyDescent="0.2">
      <c r="A2277" s="2">
        <v>42562</v>
      </c>
      <c r="B2277" s="1">
        <v>38367.96</v>
      </c>
    </row>
    <row r="2278" spans="1:2" x14ac:dyDescent="0.2">
      <c r="A2278" s="2">
        <v>42563</v>
      </c>
      <c r="B2278" s="1">
        <v>39031.620000000003</v>
      </c>
    </row>
    <row r="2279" spans="1:2" x14ac:dyDescent="0.2">
      <c r="A2279" s="2">
        <v>42564</v>
      </c>
      <c r="B2279" s="1">
        <v>39049.46</v>
      </c>
    </row>
    <row r="2280" spans="1:2" x14ac:dyDescent="0.2">
      <c r="A2280" s="2">
        <v>42565</v>
      </c>
      <c r="B2280" s="1">
        <v>39257</v>
      </c>
    </row>
    <row r="2281" spans="1:2" x14ac:dyDescent="0.2">
      <c r="A2281" s="2">
        <v>42566</v>
      </c>
      <c r="B2281" s="1">
        <v>39188.47</v>
      </c>
    </row>
    <row r="2282" spans="1:2" x14ac:dyDescent="0.2">
      <c r="A2282" s="2">
        <v>42569</v>
      </c>
      <c r="B2282" s="1">
        <v>39253.25</v>
      </c>
    </row>
    <row r="2283" spans="1:2" x14ac:dyDescent="0.2">
      <c r="A2283" s="2">
        <v>42570</v>
      </c>
      <c r="B2283" s="1">
        <v>39208.879999999997</v>
      </c>
    </row>
    <row r="2284" spans="1:2" x14ac:dyDescent="0.2">
      <c r="A2284" s="2">
        <v>42571</v>
      </c>
      <c r="B2284" s="1">
        <v>39098.79</v>
      </c>
    </row>
    <row r="2285" spans="1:2" x14ac:dyDescent="0.2">
      <c r="A2285" s="2">
        <v>42572</v>
      </c>
      <c r="B2285" s="1">
        <v>39306.79</v>
      </c>
    </row>
    <row r="2286" spans="1:2" x14ac:dyDescent="0.2">
      <c r="A2286" s="2">
        <v>42573</v>
      </c>
      <c r="B2286" s="1">
        <v>39151.78</v>
      </c>
    </row>
    <row r="2287" spans="1:2" x14ac:dyDescent="0.2">
      <c r="A2287" s="2">
        <v>42576</v>
      </c>
      <c r="B2287" s="1">
        <v>39017.32</v>
      </c>
    </row>
    <row r="2288" spans="1:2" x14ac:dyDescent="0.2">
      <c r="A2288" s="2">
        <v>42577</v>
      </c>
      <c r="B2288" s="1">
        <v>39147.33</v>
      </c>
    </row>
    <row r="2289" spans="1:2" x14ac:dyDescent="0.2">
      <c r="A2289" s="2">
        <v>42578</v>
      </c>
      <c r="B2289" s="1">
        <v>39434.97</v>
      </c>
    </row>
    <row r="2290" spans="1:2" x14ac:dyDescent="0.2">
      <c r="A2290" s="2">
        <v>42579</v>
      </c>
      <c r="B2290" s="1">
        <v>39468.980000000003</v>
      </c>
    </row>
    <row r="2291" spans="1:2" x14ac:dyDescent="0.2">
      <c r="A2291" s="2">
        <v>42580</v>
      </c>
      <c r="B2291" s="1">
        <v>39528.82</v>
      </c>
    </row>
    <row r="2292" spans="1:2" x14ac:dyDescent="0.2">
      <c r="A2292" s="2">
        <v>42583</v>
      </c>
      <c r="B2292" s="1">
        <v>39800.639999999999</v>
      </c>
    </row>
    <row r="2293" spans="1:2" x14ac:dyDescent="0.2">
      <c r="A2293" s="2">
        <v>42584</v>
      </c>
      <c r="B2293" s="1">
        <v>39786.93</v>
      </c>
    </row>
    <row r="2294" spans="1:2" x14ac:dyDescent="0.2">
      <c r="A2294" s="2">
        <v>42585</v>
      </c>
      <c r="B2294" s="1">
        <v>39615.760000000002</v>
      </c>
    </row>
    <row r="2295" spans="1:2" x14ac:dyDescent="0.2">
      <c r="A2295" s="2">
        <v>42586</v>
      </c>
      <c r="B2295" s="1">
        <v>39446.699999999997</v>
      </c>
    </row>
    <row r="2296" spans="1:2" x14ac:dyDescent="0.2">
      <c r="A2296" s="2">
        <v>42587</v>
      </c>
      <c r="B2296" s="1">
        <v>39390.21</v>
      </c>
    </row>
    <row r="2297" spans="1:2" x14ac:dyDescent="0.2">
      <c r="A2297" s="2">
        <v>42590</v>
      </c>
      <c r="B2297" s="1">
        <v>39476.17</v>
      </c>
    </row>
    <row r="2298" spans="1:2" x14ac:dyDescent="0.2">
      <c r="A2298" s="2">
        <v>42591</v>
      </c>
      <c r="B2298" s="1">
        <v>39663.71</v>
      </c>
    </row>
    <row r="2299" spans="1:2" x14ac:dyDescent="0.2">
      <c r="A2299" s="2">
        <v>42592</v>
      </c>
      <c r="B2299" s="1">
        <v>39805.879999999997</v>
      </c>
    </row>
    <row r="2300" spans="1:2" x14ac:dyDescent="0.2">
      <c r="A2300" s="2">
        <v>42593</v>
      </c>
      <c r="B2300" s="1">
        <v>39861.599999999999</v>
      </c>
    </row>
    <row r="2301" spans="1:2" x14ac:dyDescent="0.2">
      <c r="A2301" s="2">
        <v>42594</v>
      </c>
      <c r="B2301" s="1">
        <v>39907.64</v>
      </c>
    </row>
    <row r="2302" spans="1:2" x14ac:dyDescent="0.2">
      <c r="A2302" s="2">
        <v>42597</v>
      </c>
      <c r="B2302" s="1">
        <v>40030.519999999997</v>
      </c>
    </row>
    <row r="2303" spans="1:2" x14ac:dyDescent="0.2">
      <c r="A2303" s="2">
        <v>42598</v>
      </c>
      <c r="B2303" s="1">
        <v>40050.17</v>
      </c>
    </row>
    <row r="2304" spans="1:2" x14ac:dyDescent="0.2">
      <c r="A2304" s="2">
        <v>42599</v>
      </c>
      <c r="B2304" s="1">
        <v>40057.519999999997</v>
      </c>
    </row>
    <row r="2305" spans="1:2" x14ac:dyDescent="0.2">
      <c r="A2305" s="2">
        <v>42600</v>
      </c>
      <c r="B2305" s="1">
        <v>39771.199999999997</v>
      </c>
    </row>
    <row r="2306" spans="1:2" x14ac:dyDescent="0.2">
      <c r="A2306" s="2">
        <v>42601</v>
      </c>
      <c r="B2306" s="1">
        <v>39499.089999999997</v>
      </c>
    </row>
    <row r="2307" spans="1:2" x14ac:dyDescent="0.2">
      <c r="A2307" s="2">
        <v>42604</v>
      </c>
      <c r="B2307" s="1">
        <v>39457.949999999997</v>
      </c>
    </row>
    <row r="2308" spans="1:2" x14ac:dyDescent="0.2">
      <c r="A2308" s="2">
        <v>42605</v>
      </c>
      <c r="B2308" s="1">
        <v>39400.19</v>
      </c>
    </row>
    <row r="2309" spans="1:2" x14ac:dyDescent="0.2">
      <c r="A2309" s="2">
        <v>42606</v>
      </c>
      <c r="B2309" s="1">
        <v>39506.58</v>
      </c>
    </row>
    <row r="2310" spans="1:2" x14ac:dyDescent="0.2">
      <c r="A2310" s="2">
        <v>42607</v>
      </c>
      <c r="B2310" s="1">
        <v>39792.1</v>
      </c>
    </row>
    <row r="2311" spans="1:2" x14ac:dyDescent="0.2">
      <c r="A2311" s="2">
        <v>42608</v>
      </c>
      <c r="B2311" s="1">
        <v>39926.699999999997</v>
      </c>
    </row>
    <row r="2312" spans="1:2" x14ac:dyDescent="0.2">
      <c r="A2312" s="2">
        <v>42611</v>
      </c>
      <c r="B2312" s="1">
        <v>40023.019999999997</v>
      </c>
    </row>
    <row r="2313" spans="1:2" x14ac:dyDescent="0.2">
      <c r="A2313" s="2">
        <v>42612</v>
      </c>
      <c r="B2313" s="1">
        <v>39991.79</v>
      </c>
    </row>
    <row r="2314" spans="1:2" x14ac:dyDescent="0.2">
      <c r="A2314" s="2">
        <v>42613</v>
      </c>
      <c r="B2314" s="1">
        <v>39809.58</v>
      </c>
    </row>
    <row r="2315" spans="1:2" x14ac:dyDescent="0.2">
      <c r="A2315" s="2">
        <v>42614</v>
      </c>
      <c r="B2315" s="1">
        <v>39738.67</v>
      </c>
    </row>
    <row r="2316" spans="1:2" x14ac:dyDescent="0.2">
      <c r="A2316" s="2">
        <v>42615</v>
      </c>
      <c r="B2316" s="1">
        <v>39464.65</v>
      </c>
    </row>
    <row r="2317" spans="1:2" x14ac:dyDescent="0.2">
      <c r="A2317" s="2">
        <v>42618</v>
      </c>
      <c r="B2317" s="1">
        <v>39278.11</v>
      </c>
    </row>
    <row r="2318" spans="1:2" x14ac:dyDescent="0.2">
      <c r="A2318" s="2">
        <v>42619</v>
      </c>
      <c r="B2318" s="1">
        <v>39688.980000000003</v>
      </c>
    </row>
    <row r="2319" spans="1:2" x14ac:dyDescent="0.2">
      <c r="A2319" s="2">
        <v>42620</v>
      </c>
      <c r="B2319" s="1">
        <v>40084.870000000003</v>
      </c>
    </row>
    <row r="2320" spans="1:2" x14ac:dyDescent="0.2">
      <c r="A2320" s="2">
        <v>42621</v>
      </c>
      <c r="B2320" s="1">
        <v>40136.93</v>
      </c>
    </row>
    <row r="2321" spans="1:2" x14ac:dyDescent="0.2">
      <c r="A2321" s="2">
        <v>42622</v>
      </c>
      <c r="B2321" s="1">
        <v>40340.230000000003</v>
      </c>
    </row>
    <row r="2322" spans="1:2" x14ac:dyDescent="0.2">
      <c r="A2322" s="2">
        <v>42625</v>
      </c>
      <c r="B2322" s="1">
        <v>40340.230000000003</v>
      </c>
    </row>
    <row r="2323" spans="1:2" x14ac:dyDescent="0.2">
      <c r="A2323" s="2">
        <v>42626</v>
      </c>
      <c r="B2323" s="1">
        <v>40340.230000000003</v>
      </c>
    </row>
    <row r="2324" spans="1:2" x14ac:dyDescent="0.2">
      <c r="A2324" s="2">
        <v>42627</v>
      </c>
      <c r="B2324" s="1">
        <v>40340.230000000003</v>
      </c>
    </row>
    <row r="2325" spans="1:2" x14ac:dyDescent="0.2">
      <c r="A2325" s="2">
        <v>42628</v>
      </c>
      <c r="B2325" s="1">
        <v>40216.35</v>
      </c>
    </row>
    <row r="2326" spans="1:2" x14ac:dyDescent="0.2">
      <c r="A2326" s="2">
        <v>42629</v>
      </c>
      <c r="B2326" s="1">
        <v>40363.68</v>
      </c>
    </row>
    <row r="2327" spans="1:2" x14ac:dyDescent="0.2">
      <c r="A2327" s="2">
        <v>42632</v>
      </c>
      <c r="B2327" s="1">
        <v>40414.720000000001</v>
      </c>
    </row>
    <row r="2328" spans="1:2" x14ac:dyDescent="0.2">
      <c r="A2328" s="2">
        <v>42633</v>
      </c>
      <c r="B2328" s="1">
        <v>40340.46</v>
      </c>
    </row>
    <row r="2329" spans="1:2" x14ac:dyDescent="0.2">
      <c r="A2329" s="2">
        <v>42634</v>
      </c>
      <c r="B2329" s="1">
        <v>39771.42</v>
      </c>
    </row>
    <row r="2330" spans="1:2" x14ac:dyDescent="0.2">
      <c r="A2330" s="2">
        <v>42635</v>
      </c>
      <c r="B2330" s="1">
        <v>40135.31</v>
      </c>
    </row>
    <row r="2331" spans="1:2" x14ac:dyDescent="0.2">
      <c r="A2331" s="2">
        <v>42636</v>
      </c>
      <c r="B2331" s="1">
        <v>39781.949999999997</v>
      </c>
    </row>
    <row r="2332" spans="1:2" x14ac:dyDescent="0.2">
      <c r="A2332" s="2">
        <v>42639</v>
      </c>
      <c r="B2332" s="1">
        <v>40220.76</v>
      </c>
    </row>
    <row r="2333" spans="1:2" x14ac:dyDescent="0.2">
      <c r="A2333" s="2">
        <v>42640</v>
      </c>
      <c r="B2333" s="1">
        <v>40294.379999999997</v>
      </c>
    </row>
    <row r="2334" spans="1:2" x14ac:dyDescent="0.2">
      <c r="A2334" s="2">
        <v>42641</v>
      </c>
      <c r="B2334" s="1">
        <v>40355.019999999997</v>
      </c>
    </row>
    <row r="2335" spans="1:2" x14ac:dyDescent="0.2">
      <c r="A2335" s="2">
        <v>42642</v>
      </c>
      <c r="B2335" s="1">
        <v>40295.519999999997</v>
      </c>
    </row>
    <row r="2336" spans="1:2" x14ac:dyDescent="0.2">
      <c r="A2336" s="2">
        <v>42643</v>
      </c>
      <c r="B2336" s="1">
        <v>40541.81</v>
      </c>
    </row>
    <row r="2337" spans="1:2" x14ac:dyDescent="0.2">
      <c r="A2337" s="2">
        <v>42646</v>
      </c>
      <c r="B2337" s="1">
        <v>40986.31</v>
      </c>
    </row>
    <row r="2338" spans="1:2" x14ac:dyDescent="0.2">
      <c r="A2338" s="2">
        <v>42647</v>
      </c>
      <c r="B2338" s="1">
        <v>41123.97</v>
      </c>
    </row>
    <row r="2339" spans="1:2" x14ac:dyDescent="0.2">
      <c r="A2339" s="2">
        <v>42648</v>
      </c>
      <c r="B2339" s="1">
        <v>41253.46</v>
      </c>
    </row>
    <row r="2340" spans="1:2" x14ac:dyDescent="0.2">
      <c r="A2340" s="2">
        <v>42649</v>
      </c>
      <c r="B2340" s="1">
        <v>41252.17</v>
      </c>
    </row>
    <row r="2341" spans="1:2" x14ac:dyDescent="0.2">
      <c r="A2341" s="2">
        <v>42650</v>
      </c>
      <c r="B2341" s="1">
        <v>41200.480000000003</v>
      </c>
    </row>
    <row r="2342" spans="1:2" x14ac:dyDescent="0.2">
      <c r="A2342" s="2">
        <v>42653</v>
      </c>
      <c r="B2342" s="1">
        <v>41403.97</v>
      </c>
    </row>
    <row r="2343" spans="1:2" x14ac:dyDescent="0.2">
      <c r="A2343" s="2">
        <v>42654</v>
      </c>
      <c r="B2343" s="1">
        <v>41403.97</v>
      </c>
    </row>
    <row r="2344" spans="1:2" x14ac:dyDescent="0.2">
      <c r="A2344" s="2">
        <v>42655</v>
      </c>
      <c r="B2344" s="1">
        <v>41403.97</v>
      </c>
    </row>
    <row r="2345" spans="1:2" x14ac:dyDescent="0.2">
      <c r="A2345" s="2">
        <v>42656</v>
      </c>
      <c r="B2345" s="1">
        <v>41412.04</v>
      </c>
    </row>
    <row r="2346" spans="1:2" x14ac:dyDescent="0.2">
      <c r="A2346" s="2">
        <v>42657</v>
      </c>
      <c r="B2346" s="1">
        <v>41464.31</v>
      </c>
    </row>
    <row r="2347" spans="1:2" x14ac:dyDescent="0.2">
      <c r="A2347" s="2">
        <v>42660</v>
      </c>
      <c r="B2347" s="1">
        <v>41282.720000000001</v>
      </c>
    </row>
    <row r="2348" spans="1:2" x14ac:dyDescent="0.2">
      <c r="A2348" s="2">
        <v>42661</v>
      </c>
      <c r="B2348" s="1">
        <v>40954.22</v>
      </c>
    </row>
    <row r="2349" spans="1:2" x14ac:dyDescent="0.2">
      <c r="A2349" s="2">
        <v>42662</v>
      </c>
      <c r="B2349" s="1">
        <v>40924.14</v>
      </c>
    </row>
    <row r="2350" spans="1:2" x14ac:dyDescent="0.2">
      <c r="A2350" s="2">
        <v>42663</v>
      </c>
      <c r="B2350" s="1">
        <v>41545.949999999997</v>
      </c>
    </row>
    <row r="2351" spans="1:2" x14ac:dyDescent="0.2">
      <c r="A2351" s="2">
        <v>42664</v>
      </c>
      <c r="B2351" s="1">
        <v>41291.43</v>
      </c>
    </row>
    <row r="2352" spans="1:2" x14ac:dyDescent="0.2">
      <c r="A2352" s="2">
        <v>42667</v>
      </c>
      <c r="B2352" s="1">
        <v>40852.03</v>
      </c>
    </row>
    <row r="2353" spans="1:2" x14ac:dyDescent="0.2">
      <c r="A2353" s="2">
        <v>42668</v>
      </c>
      <c r="B2353" s="1">
        <v>40764.76</v>
      </c>
    </row>
    <row r="2354" spans="1:2" x14ac:dyDescent="0.2">
      <c r="A2354" s="2">
        <v>42669</v>
      </c>
      <c r="B2354" s="1">
        <v>40526.81</v>
      </c>
    </row>
    <row r="2355" spans="1:2" x14ac:dyDescent="0.2">
      <c r="A2355" s="2">
        <v>42670</v>
      </c>
      <c r="B2355" s="1">
        <v>39987.31</v>
      </c>
    </row>
    <row r="2356" spans="1:2" x14ac:dyDescent="0.2">
      <c r="A2356" s="2">
        <v>42671</v>
      </c>
      <c r="B2356" s="1">
        <v>39872.879999999997</v>
      </c>
    </row>
    <row r="2357" spans="1:2" x14ac:dyDescent="0.2">
      <c r="A2357" s="2">
        <v>42674</v>
      </c>
      <c r="B2357" s="1">
        <v>39893.839999999997</v>
      </c>
    </row>
    <row r="2358" spans="1:2" x14ac:dyDescent="0.2">
      <c r="A2358" s="2">
        <v>42675</v>
      </c>
      <c r="B2358" s="1">
        <v>41299.870000000003</v>
      </c>
    </row>
    <row r="2359" spans="1:2" x14ac:dyDescent="0.2">
      <c r="A2359" s="2">
        <v>42676</v>
      </c>
      <c r="B2359" s="1">
        <v>41742.75</v>
      </c>
    </row>
    <row r="2360" spans="1:2" x14ac:dyDescent="0.2">
      <c r="A2360" s="2">
        <v>42677</v>
      </c>
      <c r="B2360" s="1">
        <v>41974.46</v>
      </c>
    </row>
    <row r="2361" spans="1:2" x14ac:dyDescent="0.2">
      <c r="A2361" s="2">
        <v>42678</v>
      </c>
      <c r="B2361" s="1">
        <v>41841.56</v>
      </c>
    </row>
    <row r="2362" spans="1:2" x14ac:dyDescent="0.2">
      <c r="A2362" s="2">
        <v>42681</v>
      </c>
      <c r="B2362" s="1">
        <v>42133.54</v>
      </c>
    </row>
    <row r="2363" spans="1:2" x14ac:dyDescent="0.2">
      <c r="A2363" s="2">
        <v>42682</v>
      </c>
      <c r="B2363" s="1">
        <v>42113.91</v>
      </c>
    </row>
    <row r="2364" spans="1:2" x14ac:dyDescent="0.2">
      <c r="A2364" s="2">
        <v>42683</v>
      </c>
      <c r="B2364" s="1">
        <v>42203.63</v>
      </c>
    </row>
    <row r="2365" spans="1:2" x14ac:dyDescent="0.2">
      <c r="A2365" s="2">
        <v>42684</v>
      </c>
      <c r="B2365" s="1">
        <v>42703.99</v>
      </c>
    </row>
    <row r="2366" spans="1:2" x14ac:dyDescent="0.2">
      <c r="A2366" s="2">
        <v>42685</v>
      </c>
      <c r="B2366" s="1">
        <v>42849.120000000003</v>
      </c>
    </row>
    <row r="2367" spans="1:2" x14ac:dyDescent="0.2">
      <c r="A2367" s="2">
        <v>42688</v>
      </c>
      <c r="B2367" s="1">
        <v>42525.93</v>
      </c>
    </row>
    <row r="2368" spans="1:2" x14ac:dyDescent="0.2">
      <c r="A2368" s="2">
        <v>42689</v>
      </c>
      <c r="B2368" s="1">
        <v>42292.67</v>
      </c>
    </row>
    <row r="2369" spans="1:2" x14ac:dyDescent="0.2">
      <c r="A2369" s="2">
        <v>42690</v>
      </c>
      <c r="B2369" s="1">
        <v>42404.47</v>
      </c>
    </row>
    <row r="2370" spans="1:2" x14ac:dyDescent="0.2">
      <c r="A2370" s="2">
        <v>42691</v>
      </c>
      <c r="B2370" s="1">
        <v>42411.8</v>
      </c>
    </row>
    <row r="2371" spans="1:2" x14ac:dyDescent="0.2">
      <c r="A2371" s="2">
        <v>42692</v>
      </c>
      <c r="B2371" s="1">
        <v>42324.94</v>
      </c>
    </row>
    <row r="2372" spans="1:2" x14ac:dyDescent="0.2">
      <c r="A2372" s="2">
        <v>42695</v>
      </c>
      <c r="B2372" s="1">
        <v>42439.040000000001</v>
      </c>
    </row>
    <row r="2373" spans="1:2" x14ac:dyDescent="0.2">
      <c r="A2373" s="2">
        <v>42696</v>
      </c>
      <c r="B2373" s="1">
        <v>42631.58</v>
      </c>
    </row>
    <row r="2374" spans="1:2" x14ac:dyDescent="0.2">
      <c r="A2374" s="2">
        <v>42697</v>
      </c>
      <c r="B2374" s="1">
        <v>42901.02</v>
      </c>
    </row>
    <row r="2375" spans="1:2" x14ac:dyDescent="0.2">
      <c r="A2375" s="2">
        <v>42698</v>
      </c>
      <c r="B2375" s="1">
        <v>42949.73</v>
      </c>
    </row>
    <row r="2376" spans="1:2" x14ac:dyDescent="0.2">
      <c r="A2376" s="2">
        <v>42699</v>
      </c>
      <c r="B2376" s="1">
        <v>42999.66</v>
      </c>
    </row>
    <row r="2377" spans="1:2" x14ac:dyDescent="0.2">
      <c r="A2377" s="2">
        <v>42702</v>
      </c>
      <c r="B2377" s="1">
        <v>43060.71</v>
      </c>
    </row>
    <row r="2378" spans="1:2" x14ac:dyDescent="0.2">
      <c r="A2378" s="2">
        <v>42703</v>
      </c>
      <c r="B2378" s="1">
        <v>42811.27</v>
      </c>
    </row>
    <row r="2379" spans="1:2" x14ac:dyDescent="0.2">
      <c r="A2379" s="2">
        <v>42704</v>
      </c>
      <c r="B2379" s="1">
        <v>42622.37</v>
      </c>
    </row>
    <row r="2380" spans="1:2" x14ac:dyDescent="0.2">
      <c r="A2380" s="2">
        <v>42705</v>
      </c>
      <c r="B2380" s="1">
        <v>42907.360000000001</v>
      </c>
    </row>
    <row r="2381" spans="1:2" x14ac:dyDescent="0.2">
      <c r="A2381" s="2">
        <v>42706</v>
      </c>
      <c r="B2381" s="1">
        <v>43270.9</v>
      </c>
    </row>
    <row r="2382" spans="1:2" x14ac:dyDescent="0.2">
      <c r="A2382" s="2">
        <v>42709</v>
      </c>
      <c r="B2382" s="1">
        <v>43739.97</v>
      </c>
    </row>
    <row r="2383" spans="1:2" x14ac:dyDescent="0.2">
      <c r="A2383" s="2">
        <v>42710</v>
      </c>
      <c r="B2383" s="1">
        <v>44199.4</v>
      </c>
    </row>
    <row r="2384" spans="1:2" x14ac:dyDescent="0.2">
      <c r="A2384" s="2">
        <v>42711</v>
      </c>
      <c r="B2384" s="1">
        <v>44494.99</v>
      </c>
    </row>
    <row r="2385" spans="1:2" x14ac:dyDescent="0.2">
      <c r="A2385" s="2">
        <v>42712</v>
      </c>
      <c r="B2385" s="1">
        <v>44741.98</v>
      </c>
    </row>
    <row r="2386" spans="1:2" x14ac:dyDescent="0.2">
      <c r="A2386" s="2">
        <v>42713</v>
      </c>
      <c r="B2386" s="1">
        <v>45387.23</v>
      </c>
    </row>
    <row r="2387" spans="1:2" x14ac:dyDescent="0.2">
      <c r="A2387" s="2">
        <v>42716</v>
      </c>
      <c r="B2387" s="1">
        <v>45387.23</v>
      </c>
    </row>
    <row r="2388" spans="1:2" x14ac:dyDescent="0.2">
      <c r="A2388" s="2">
        <v>42717</v>
      </c>
      <c r="B2388" s="1">
        <v>45857.89</v>
      </c>
    </row>
    <row r="2389" spans="1:2" x14ac:dyDescent="0.2">
      <c r="A2389" s="2">
        <v>42718</v>
      </c>
      <c r="B2389" s="1">
        <v>46185.27</v>
      </c>
    </row>
    <row r="2390" spans="1:2" x14ac:dyDescent="0.2">
      <c r="A2390" s="2">
        <v>42719</v>
      </c>
      <c r="B2390" s="1">
        <v>46358.35</v>
      </c>
    </row>
    <row r="2391" spans="1:2" x14ac:dyDescent="0.2">
      <c r="A2391" s="2">
        <v>42720</v>
      </c>
      <c r="B2391" s="1">
        <v>46584.53</v>
      </c>
    </row>
    <row r="2392" spans="1:2" x14ac:dyDescent="0.2">
      <c r="A2392" s="2">
        <v>42723</v>
      </c>
      <c r="B2392" s="1">
        <v>46938.59</v>
      </c>
    </row>
    <row r="2393" spans="1:2" x14ac:dyDescent="0.2">
      <c r="A2393" s="2">
        <v>42724</v>
      </c>
      <c r="B2393" s="1">
        <v>47210.06</v>
      </c>
    </row>
    <row r="2394" spans="1:2" x14ac:dyDescent="0.2">
      <c r="A2394" s="2">
        <v>42725</v>
      </c>
      <c r="B2394" s="1">
        <v>46993.31</v>
      </c>
    </row>
    <row r="2395" spans="1:2" x14ac:dyDescent="0.2">
      <c r="A2395" s="2">
        <v>42726</v>
      </c>
      <c r="B2395" s="1">
        <v>46699.78</v>
      </c>
    </row>
    <row r="2396" spans="1:2" x14ac:dyDescent="0.2">
      <c r="A2396" s="2">
        <v>42727</v>
      </c>
      <c r="B2396" s="1">
        <v>46633.99</v>
      </c>
    </row>
    <row r="2397" spans="1:2" x14ac:dyDescent="0.2">
      <c r="A2397" s="2">
        <v>42730</v>
      </c>
      <c r="B2397" s="1">
        <v>46689.73</v>
      </c>
    </row>
    <row r="2398" spans="1:2" x14ac:dyDescent="0.2">
      <c r="A2398" s="2">
        <v>42731</v>
      </c>
      <c r="B2398" s="1">
        <v>46920.47</v>
      </c>
    </row>
    <row r="2399" spans="1:2" x14ac:dyDescent="0.2">
      <c r="A2399" s="2">
        <v>42732</v>
      </c>
      <c r="B2399" s="1">
        <v>47424.63</v>
      </c>
    </row>
    <row r="2400" spans="1:2" x14ac:dyDescent="0.2">
      <c r="A2400" s="2">
        <v>42733</v>
      </c>
      <c r="B2400" s="1">
        <v>47666.66</v>
      </c>
    </row>
    <row r="2401" spans="1:2" x14ac:dyDescent="0.2">
      <c r="A2401" s="2">
        <v>42734</v>
      </c>
      <c r="B2401" s="1">
        <v>47806.97</v>
      </c>
    </row>
    <row r="2402" spans="1:2" x14ac:dyDescent="0.2">
      <c r="A2402" s="2">
        <v>42737</v>
      </c>
      <c r="B2402" s="1">
        <v>48240.28</v>
      </c>
    </row>
    <row r="2403" spans="1:2" x14ac:dyDescent="0.2">
      <c r="A2403" s="2">
        <v>42738</v>
      </c>
      <c r="B2403" s="1">
        <v>48827.55</v>
      </c>
    </row>
    <row r="2404" spans="1:2" x14ac:dyDescent="0.2">
      <c r="A2404" s="2">
        <v>42739</v>
      </c>
      <c r="B2404" s="1">
        <v>48704.99</v>
      </c>
    </row>
    <row r="2405" spans="1:2" x14ac:dyDescent="0.2">
      <c r="A2405" s="2">
        <v>42740</v>
      </c>
      <c r="B2405" s="1">
        <v>48713.63</v>
      </c>
    </row>
    <row r="2406" spans="1:2" x14ac:dyDescent="0.2">
      <c r="A2406" s="2">
        <v>42741</v>
      </c>
      <c r="B2406" s="1">
        <v>49038.23</v>
      </c>
    </row>
    <row r="2407" spans="1:2" x14ac:dyDescent="0.2">
      <c r="A2407" s="2">
        <v>42744</v>
      </c>
      <c r="B2407" s="1">
        <v>49039.41</v>
      </c>
    </row>
    <row r="2408" spans="1:2" x14ac:dyDescent="0.2">
      <c r="A2408" s="2">
        <v>42745</v>
      </c>
      <c r="B2408" s="1">
        <v>48865.79</v>
      </c>
    </row>
    <row r="2409" spans="1:2" x14ac:dyDescent="0.2">
      <c r="A2409" s="2">
        <v>42746</v>
      </c>
      <c r="B2409" s="1">
        <v>49371.6</v>
      </c>
    </row>
    <row r="2410" spans="1:2" x14ac:dyDescent="0.2">
      <c r="A2410" s="2">
        <v>42747</v>
      </c>
      <c r="B2410" s="1">
        <v>49517.02</v>
      </c>
    </row>
    <row r="2411" spans="1:2" x14ac:dyDescent="0.2">
      <c r="A2411" s="2">
        <v>42748</v>
      </c>
      <c r="B2411" s="1">
        <v>49210.5</v>
      </c>
    </row>
    <row r="2412" spans="1:2" x14ac:dyDescent="0.2">
      <c r="A2412" s="2">
        <v>42751</v>
      </c>
      <c r="B2412" s="1">
        <v>48888.54</v>
      </c>
    </row>
    <row r="2413" spans="1:2" x14ac:dyDescent="0.2">
      <c r="A2413" s="2">
        <v>42752</v>
      </c>
      <c r="B2413" s="1">
        <v>48678.65</v>
      </c>
    </row>
    <row r="2414" spans="1:2" x14ac:dyDescent="0.2">
      <c r="A2414" s="2">
        <v>42753</v>
      </c>
      <c r="B2414" s="1">
        <v>48642.21</v>
      </c>
    </row>
    <row r="2415" spans="1:2" x14ac:dyDescent="0.2">
      <c r="A2415" s="2">
        <v>42754</v>
      </c>
      <c r="B2415" s="1">
        <v>49013.82</v>
      </c>
    </row>
    <row r="2416" spans="1:2" x14ac:dyDescent="0.2">
      <c r="A2416" s="2">
        <v>42755</v>
      </c>
      <c r="B2416" s="1">
        <v>49364.83</v>
      </c>
    </row>
    <row r="2417" spans="1:2" x14ac:dyDescent="0.2">
      <c r="A2417" s="2">
        <v>42758</v>
      </c>
      <c r="B2417" s="1">
        <v>49876.18</v>
      </c>
    </row>
    <row r="2418" spans="1:2" x14ac:dyDescent="0.2">
      <c r="A2418" s="2">
        <v>42759</v>
      </c>
      <c r="B2418" s="1">
        <v>49968.92</v>
      </c>
    </row>
    <row r="2419" spans="1:2" x14ac:dyDescent="0.2">
      <c r="A2419" s="2">
        <v>42760</v>
      </c>
      <c r="B2419" s="1">
        <v>49756.77</v>
      </c>
    </row>
    <row r="2420" spans="1:2" x14ac:dyDescent="0.2">
      <c r="A2420" s="2">
        <v>42761</v>
      </c>
      <c r="B2420" s="1">
        <v>50192.36</v>
      </c>
    </row>
    <row r="2421" spans="1:2" x14ac:dyDescent="0.2">
      <c r="A2421" s="2">
        <v>42762</v>
      </c>
      <c r="B2421" s="1">
        <v>49963.77</v>
      </c>
    </row>
    <row r="2422" spans="1:2" x14ac:dyDescent="0.2">
      <c r="A2422" s="2">
        <v>42765</v>
      </c>
      <c r="B2422" s="1">
        <v>48972.24</v>
      </c>
    </row>
    <row r="2423" spans="1:2" x14ac:dyDescent="0.2">
      <c r="A2423" s="2">
        <v>42766</v>
      </c>
      <c r="B2423" s="1">
        <v>48757.67</v>
      </c>
    </row>
    <row r="2424" spans="1:2" x14ac:dyDescent="0.2">
      <c r="A2424" s="2">
        <v>42767</v>
      </c>
      <c r="B2424" s="1">
        <v>49455.86</v>
      </c>
    </row>
    <row r="2425" spans="1:2" x14ac:dyDescent="0.2">
      <c r="A2425" s="2">
        <v>42768</v>
      </c>
      <c r="B2425" s="1">
        <v>49665.97</v>
      </c>
    </row>
    <row r="2426" spans="1:2" x14ac:dyDescent="0.2">
      <c r="A2426" s="2">
        <v>42769</v>
      </c>
      <c r="B2426" s="1">
        <v>49555.83</v>
      </c>
    </row>
    <row r="2427" spans="1:2" x14ac:dyDescent="0.2">
      <c r="A2427" s="2">
        <v>42772</v>
      </c>
      <c r="B2427" s="1">
        <v>49630.04</v>
      </c>
    </row>
    <row r="2428" spans="1:2" x14ac:dyDescent="0.2">
      <c r="A2428" s="2">
        <v>42773</v>
      </c>
      <c r="B2428" s="1">
        <v>49859.39</v>
      </c>
    </row>
    <row r="2429" spans="1:2" x14ac:dyDescent="0.2">
      <c r="A2429" s="2">
        <v>42774</v>
      </c>
      <c r="B2429" s="1">
        <v>49874.96</v>
      </c>
    </row>
    <row r="2430" spans="1:2" x14ac:dyDescent="0.2">
      <c r="A2430" s="2">
        <v>42775</v>
      </c>
      <c r="B2430" s="1">
        <v>49908.15</v>
      </c>
    </row>
    <row r="2431" spans="1:2" x14ac:dyDescent="0.2">
      <c r="A2431" s="2">
        <v>42776</v>
      </c>
      <c r="B2431" s="1">
        <v>49925.08</v>
      </c>
    </row>
    <row r="2432" spans="1:2" x14ac:dyDescent="0.2">
      <c r="A2432" s="2">
        <v>42779</v>
      </c>
      <c r="B2432" s="1">
        <v>49965.63</v>
      </c>
    </row>
    <row r="2433" spans="1:2" x14ac:dyDescent="0.2">
      <c r="A2433" s="2">
        <v>42780</v>
      </c>
      <c r="B2433" s="1">
        <v>49767.91</v>
      </c>
    </row>
    <row r="2434" spans="1:2" x14ac:dyDescent="0.2">
      <c r="A2434" s="2">
        <v>42781</v>
      </c>
      <c r="B2434" s="1">
        <v>49214.15</v>
      </c>
    </row>
    <row r="2435" spans="1:2" x14ac:dyDescent="0.2">
      <c r="A2435" s="2">
        <v>42782</v>
      </c>
      <c r="B2435" s="1">
        <v>49588.3</v>
      </c>
    </row>
    <row r="2436" spans="1:2" x14ac:dyDescent="0.2">
      <c r="A2436" s="2">
        <v>42783</v>
      </c>
      <c r="B2436" s="1">
        <v>49375.71</v>
      </c>
    </row>
    <row r="2437" spans="1:2" x14ac:dyDescent="0.2">
      <c r="A2437" s="2">
        <v>42786</v>
      </c>
      <c r="B2437" s="1">
        <v>48929.120000000003</v>
      </c>
    </row>
    <row r="2438" spans="1:2" x14ac:dyDescent="0.2">
      <c r="A2438" s="2">
        <v>42787</v>
      </c>
      <c r="B2438" s="1">
        <v>49015.09</v>
      </c>
    </row>
    <row r="2439" spans="1:2" x14ac:dyDescent="0.2">
      <c r="A2439" s="2">
        <v>42788</v>
      </c>
      <c r="B2439" s="1">
        <v>48981.65</v>
      </c>
    </row>
    <row r="2440" spans="1:2" x14ac:dyDescent="0.2">
      <c r="A2440" s="2">
        <v>42789</v>
      </c>
      <c r="B2440" s="1">
        <v>49062.26</v>
      </c>
    </row>
    <row r="2441" spans="1:2" x14ac:dyDescent="0.2">
      <c r="A2441" s="2">
        <v>42790</v>
      </c>
      <c r="B2441" s="1">
        <v>49008</v>
      </c>
    </row>
    <row r="2442" spans="1:2" x14ac:dyDescent="0.2">
      <c r="A2442" s="2">
        <v>42793</v>
      </c>
      <c r="B2442" s="1">
        <v>48520.75</v>
      </c>
    </row>
    <row r="2443" spans="1:2" x14ac:dyDescent="0.2">
      <c r="A2443" s="2">
        <v>42794</v>
      </c>
      <c r="B2443" s="1">
        <v>48534.23</v>
      </c>
    </row>
    <row r="2444" spans="1:2" x14ac:dyDescent="0.2">
      <c r="A2444" s="2">
        <v>42795</v>
      </c>
      <c r="B2444" s="1">
        <v>48992.160000000003</v>
      </c>
    </row>
    <row r="2445" spans="1:2" x14ac:dyDescent="0.2">
      <c r="A2445" s="2">
        <v>42796</v>
      </c>
      <c r="B2445" s="1">
        <v>49696.08</v>
      </c>
    </row>
    <row r="2446" spans="1:2" x14ac:dyDescent="0.2">
      <c r="A2446" s="2">
        <v>42797</v>
      </c>
      <c r="B2446" s="1">
        <v>49623.81</v>
      </c>
    </row>
    <row r="2447" spans="1:2" x14ac:dyDescent="0.2">
      <c r="A2447" s="2">
        <v>42800</v>
      </c>
      <c r="B2447" s="1">
        <v>49434.89</v>
      </c>
    </row>
    <row r="2448" spans="1:2" x14ac:dyDescent="0.2">
      <c r="A2448" s="2">
        <v>42801</v>
      </c>
      <c r="B2448" s="1">
        <v>49452.71</v>
      </c>
    </row>
    <row r="2449" spans="1:2" x14ac:dyDescent="0.2">
      <c r="A2449" s="2">
        <v>42802</v>
      </c>
      <c r="B2449" s="1">
        <v>49754.720000000001</v>
      </c>
    </row>
    <row r="2450" spans="1:2" x14ac:dyDescent="0.2">
      <c r="A2450" s="2">
        <v>42803</v>
      </c>
      <c r="B2450" s="1">
        <v>49392.44</v>
      </c>
    </row>
    <row r="2451" spans="1:2" x14ac:dyDescent="0.2">
      <c r="A2451" s="2">
        <v>42804</v>
      </c>
      <c r="B2451" s="1">
        <v>49191.75</v>
      </c>
    </row>
    <row r="2452" spans="1:2" x14ac:dyDescent="0.2">
      <c r="A2452" s="2">
        <v>42807</v>
      </c>
      <c r="B2452" s="1">
        <v>48655.72</v>
      </c>
    </row>
    <row r="2453" spans="1:2" x14ac:dyDescent="0.2">
      <c r="A2453" s="2">
        <v>42808</v>
      </c>
      <c r="B2453" s="1">
        <v>48539.06</v>
      </c>
    </row>
    <row r="2454" spans="1:2" x14ac:dyDescent="0.2">
      <c r="A2454" s="2">
        <v>42809</v>
      </c>
      <c r="B2454" s="1">
        <v>48305.83</v>
      </c>
    </row>
    <row r="2455" spans="1:2" x14ac:dyDescent="0.2">
      <c r="A2455" s="2">
        <v>42810</v>
      </c>
      <c r="B2455" s="1">
        <v>48289.66</v>
      </c>
    </row>
    <row r="2456" spans="1:2" x14ac:dyDescent="0.2">
      <c r="A2456" s="2">
        <v>42811</v>
      </c>
      <c r="B2456" s="1">
        <v>48409.35</v>
      </c>
    </row>
    <row r="2457" spans="1:2" x14ac:dyDescent="0.2">
      <c r="A2457" s="2">
        <v>42814</v>
      </c>
      <c r="B2457" s="1">
        <v>48697.65</v>
      </c>
    </row>
    <row r="2458" spans="1:2" x14ac:dyDescent="0.2">
      <c r="A2458" s="2">
        <v>42815</v>
      </c>
      <c r="B2458" s="1">
        <v>49020.21</v>
      </c>
    </row>
    <row r="2459" spans="1:2" x14ac:dyDescent="0.2">
      <c r="A2459" s="2">
        <v>42816</v>
      </c>
      <c r="B2459" s="1">
        <v>49016.79</v>
      </c>
    </row>
    <row r="2460" spans="1:2" x14ac:dyDescent="0.2">
      <c r="A2460" s="2">
        <v>42817</v>
      </c>
      <c r="B2460" s="1">
        <v>49016.79</v>
      </c>
    </row>
    <row r="2461" spans="1:2" x14ac:dyDescent="0.2">
      <c r="A2461" s="2">
        <v>42818</v>
      </c>
      <c r="B2461" s="1">
        <v>48971.05</v>
      </c>
    </row>
    <row r="2462" spans="1:2" x14ac:dyDescent="0.2">
      <c r="A2462" s="2">
        <v>42821</v>
      </c>
      <c r="B2462" s="1">
        <v>48680.160000000003</v>
      </c>
    </row>
    <row r="2463" spans="1:2" x14ac:dyDescent="0.2">
      <c r="A2463" s="2">
        <v>42822</v>
      </c>
      <c r="B2463" s="1">
        <v>48523.41</v>
      </c>
    </row>
    <row r="2464" spans="1:2" x14ac:dyDescent="0.2">
      <c r="A2464" s="2">
        <v>42823</v>
      </c>
      <c r="B2464" s="1">
        <v>48375.63</v>
      </c>
    </row>
    <row r="2465" spans="1:2" x14ac:dyDescent="0.2">
      <c r="A2465" s="2">
        <v>42824</v>
      </c>
      <c r="B2465" s="1">
        <v>47949.33</v>
      </c>
    </row>
    <row r="2466" spans="1:2" x14ac:dyDescent="0.2">
      <c r="A2466" s="2">
        <v>42825</v>
      </c>
      <c r="B2466" s="1">
        <v>48155.93</v>
      </c>
    </row>
    <row r="2467" spans="1:2" x14ac:dyDescent="0.2">
      <c r="A2467" s="2">
        <v>42828</v>
      </c>
      <c r="B2467" s="1">
        <v>48227.75</v>
      </c>
    </row>
    <row r="2468" spans="1:2" x14ac:dyDescent="0.2">
      <c r="A2468" s="2">
        <v>42829</v>
      </c>
      <c r="B2468" s="1">
        <v>48088.37</v>
      </c>
    </row>
    <row r="2469" spans="1:2" x14ac:dyDescent="0.2">
      <c r="A2469" s="2">
        <v>42830</v>
      </c>
      <c r="B2469" s="1">
        <v>47577.31</v>
      </c>
    </row>
    <row r="2470" spans="1:2" x14ac:dyDescent="0.2">
      <c r="A2470" s="2">
        <v>42831</v>
      </c>
      <c r="B2470" s="1">
        <v>47356.6</v>
      </c>
    </row>
    <row r="2471" spans="1:2" x14ac:dyDescent="0.2">
      <c r="A2471" s="2">
        <v>42832</v>
      </c>
      <c r="B2471" s="1">
        <v>47889.37</v>
      </c>
    </row>
    <row r="2472" spans="1:2" x14ac:dyDescent="0.2">
      <c r="A2472" s="2">
        <v>42835</v>
      </c>
      <c r="B2472" s="1">
        <v>47942.95</v>
      </c>
    </row>
    <row r="2473" spans="1:2" x14ac:dyDescent="0.2">
      <c r="A2473" s="2">
        <v>42836</v>
      </c>
      <c r="B2473" s="1">
        <v>48250.07</v>
      </c>
    </row>
    <row r="2474" spans="1:2" x14ac:dyDescent="0.2">
      <c r="A2474" s="2">
        <v>42837</v>
      </c>
      <c r="B2474" s="1">
        <v>48457.26</v>
      </c>
    </row>
    <row r="2475" spans="1:2" x14ac:dyDescent="0.2">
      <c r="A2475" s="2">
        <v>42838</v>
      </c>
      <c r="B2475" s="1">
        <v>47950.58</v>
      </c>
    </row>
    <row r="2476" spans="1:2" x14ac:dyDescent="0.2">
      <c r="A2476" s="2">
        <v>42839</v>
      </c>
      <c r="B2476" s="1">
        <v>47577.06</v>
      </c>
    </row>
    <row r="2477" spans="1:2" x14ac:dyDescent="0.2">
      <c r="A2477" s="2">
        <v>42842</v>
      </c>
      <c r="B2477" s="1">
        <v>47125.120000000003</v>
      </c>
    </row>
    <row r="2478" spans="1:2" x14ac:dyDescent="0.2">
      <c r="A2478" s="2">
        <v>42843</v>
      </c>
      <c r="B2478" s="1">
        <v>46874.37</v>
      </c>
    </row>
    <row r="2479" spans="1:2" x14ac:dyDescent="0.2">
      <c r="A2479" s="2">
        <v>42844</v>
      </c>
      <c r="B2479" s="1">
        <v>47603.48</v>
      </c>
    </row>
    <row r="2480" spans="1:2" x14ac:dyDescent="0.2">
      <c r="A2480" s="2">
        <v>42845</v>
      </c>
      <c r="B2480" s="1">
        <v>48743.56</v>
      </c>
    </row>
    <row r="2481" spans="1:2" x14ac:dyDescent="0.2">
      <c r="A2481" s="2">
        <v>42846</v>
      </c>
      <c r="B2481" s="1">
        <v>49708.65</v>
      </c>
    </row>
    <row r="2482" spans="1:2" x14ac:dyDescent="0.2">
      <c r="A2482" s="2">
        <v>42849</v>
      </c>
      <c r="B2482" s="1">
        <v>50111.67</v>
      </c>
    </row>
    <row r="2483" spans="1:2" x14ac:dyDescent="0.2">
      <c r="A2483" s="2">
        <v>42850</v>
      </c>
      <c r="B2483" s="1">
        <v>49785.17</v>
      </c>
    </row>
    <row r="2484" spans="1:2" x14ac:dyDescent="0.2">
      <c r="A2484" s="2">
        <v>42851</v>
      </c>
      <c r="B2484" s="1">
        <v>49827.51</v>
      </c>
    </row>
    <row r="2485" spans="1:2" x14ac:dyDescent="0.2">
      <c r="A2485" s="2">
        <v>42852</v>
      </c>
      <c r="B2485" s="1">
        <v>49481.7</v>
      </c>
    </row>
    <row r="2486" spans="1:2" x14ac:dyDescent="0.2">
      <c r="A2486" s="2">
        <v>42853</v>
      </c>
      <c r="B2486" s="1">
        <v>49300.9</v>
      </c>
    </row>
    <row r="2487" spans="1:2" x14ac:dyDescent="0.2">
      <c r="A2487" s="2">
        <v>42856</v>
      </c>
      <c r="B2487" s="1">
        <v>49300.9</v>
      </c>
    </row>
    <row r="2488" spans="1:2" x14ac:dyDescent="0.2">
      <c r="A2488" s="2">
        <v>42857</v>
      </c>
      <c r="B2488" s="1">
        <v>48689.42</v>
      </c>
    </row>
    <row r="2489" spans="1:2" x14ac:dyDescent="0.2">
      <c r="A2489" s="2">
        <v>42858</v>
      </c>
      <c r="B2489" s="1">
        <v>48605.14</v>
      </c>
    </row>
    <row r="2490" spans="1:2" x14ac:dyDescent="0.2">
      <c r="A2490" s="2">
        <v>42859</v>
      </c>
      <c r="B2490" s="1">
        <v>49283.65</v>
      </c>
    </row>
    <row r="2491" spans="1:2" x14ac:dyDescent="0.2">
      <c r="A2491" s="2">
        <v>42860</v>
      </c>
      <c r="B2491" s="1">
        <v>49851.13</v>
      </c>
    </row>
    <row r="2492" spans="1:2" x14ac:dyDescent="0.2">
      <c r="A2492" s="2">
        <v>42863</v>
      </c>
      <c r="B2492" s="1">
        <v>50935.91</v>
      </c>
    </row>
    <row r="2493" spans="1:2" x14ac:dyDescent="0.2">
      <c r="A2493" s="2">
        <v>42864</v>
      </c>
      <c r="B2493" s="1">
        <v>51073.14</v>
      </c>
    </row>
    <row r="2494" spans="1:2" x14ac:dyDescent="0.2">
      <c r="A2494" s="2">
        <v>42865</v>
      </c>
      <c r="B2494" s="1">
        <v>51103.53</v>
      </c>
    </row>
    <row r="2495" spans="1:2" x14ac:dyDescent="0.2">
      <c r="A2495" s="2">
        <v>42866</v>
      </c>
      <c r="B2495" s="1">
        <v>51426.01</v>
      </c>
    </row>
    <row r="2496" spans="1:2" x14ac:dyDescent="0.2">
      <c r="A2496" s="2">
        <v>42867</v>
      </c>
      <c r="B2496" s="1">
        <v>51750.91</v>
      </c>
    </row>
    <row r="2497" spans="1:2" x14ac:dyDescent="0.2">
      <c r="A2497" s="2">
        <v>42870</v>
      </c>
      <c r="B2497" s="1">
        <v>52387.87</v>
      </c>
    </row>
    <row r="2498" spans="1:2" x14ac:dyDescent="0.2">
      <c r="A2498" s="2">
        <v>42871</v>
      </c>
      <c r="B2498" s="1">
        <v>51813.19</v>
      </c>
    </row>
    <row r="2499" spans="1:2" x14ac:dyDescent="0.2">
      <c r="A2499" s="2">
        <v>42872</v>
      </c>
      <c r="B2499" s="1">
        <v>51511.41</v>
      </c>
    </row>
    <row r="2500" spans="1:2" x14ac:dyDescent="0.2">
      <c r="A2500" s="2">
        <v>42873</v>
      </c>
      <c r="B2500" s="1">
        <v>50956.6</v>
      </c>
    </row>
    <row r="2501" spans="1:2" x14ac:dyDescent="0.2">
      <c r="A2501" s="2">
        <v>42874</v>
      </c>
      <c r="B2501" s="1">
        <v>50742.03</v>
      </c>
    </row>
    <row r="2502" spans="1:2" x14ac:dyDescent="0.2">
      <c r="A2502" s="2">
        <v>42877</v>
      </c>
      <c r="B2502" s="1">
        <v>51373.51</v>
      </c>
    </row>
    <row r="2503" spans="1:2" x14ac:dyDescent="0.2">
      <c r="A2503" s="2">
        <v>42878</v>
      </c>
      <c r="B2503" s="1">
        <v>52146.97</v>
      </c>
    </row>
    <row r="2504" spans="1:2" x14ac:dyDescent="0.2">
      <c r="A2504" s="2">
        <v>42879</v>
      </c>
      <c r="B2504" s="1">
        <v>52876.46</v>
      </c>
    </row>
    <row r="2505" spans="1:2" x14ac:dyDescent="0.2">
      <c r="A2505" s="2">
        <v>42880</v>
      </c>
      <c r="B2505" s="1">
        <v>52869.01</v>
      </c>
    </row>
    <row r="2506" spans="1:2" x14ac:dyDescent="0.2">
      <c r="A2506" s="2">
        <v>42881</v>
      </c>
      <c r="B2506" s="1">
        <v>52636.87</v>
      </c>
    </row>
    <row r="2507" spans="1:2" x14ac:dyDescent="0.2">
      <c r="A2507" s="2">
        <v>42884</v>
      </c>
      <c r="B2507" s="1">
        <v>52138.9</v>
      </c>
    </row>
    <row r="2508" spans="1:2" x14ac:dyDescent="0.2">
      <c r="A2508" s="2">
        <v>42885</v>
      </c>
      <c r="B2508" s="1">
        <v>51453.16</v>
      </c>
    </row>
    <row r="2509" spans="1:2" x14ac:dyDescent="0.2">
      <c r="A2509" s="2">
        <v>42886</v>
      </c>
      <c r="B2509" s="1">
        <v>50591.57</v>
      </c>
    </row>
    <row r="2510" spans="1:2" x14ac:dyDescent="0.2">
      <c r="A2510" s="2">
        <v>42887</v>
      </c>
      <c r="B2510" s="1">
        <v>48780.81</v>
      </c>
    </row>
    <row r="2511" spans="1:2" x14ac:dyDescent="0.2">
      <c r="A2511" s="2">
        <v>42888</v>
      </c>
      <c r="B2511" s="1">
        <v>48555.3</v>
      </c>
    </row>
    <row r="2512" spans="1:2" x14ac:dyDescent="0.2">
      <c r="A2512" s="2">
        <v>42891</v>
      </c>
      <c r="B2512" s="1">
        <v>50120.93</v>
      </c>
    </row>
    <row r="2513" spans="1:2" x14ac:dyDescent="0.2">
      <c r="A2513" s="2">
        <v>42892</v>
      </c>
      <c r="B2513" s="1">
        <v>50144.63</v>
      </c>
    </row>
    <row r="2514" spans="1:2" x14ac:dyDescent="0.2">
      <c r="A2514" s="2">
        <v>42893</v>
      </c>
      <c r="B2514" s="1">
        <v>50162.81</v>
      </c>
    </row>
    <row r="2515" spans="1:2" x14ac:dyDescent="0.2">
      <c r="A2515" s="2">
        <v>42894</v>
      </c>
      <c r="B2515" s="1">
        <v>49958.33</v>
      </c>
    </row>
    <row r="2516" spans="1:2" x14ac:dyDescent="0.2">
      <c r="A2516" s="2">
        <v>42895</v>
      </c>
      <c r="B2516" s="1">
        <v>49526.92</v>
      </c>
    </row>
    <row r="2517" spans="1:2" x14ac:dyDescent="0.2">
      <c r="A2517" s="2">
        <v>42898</v>
      </c>
      <c r="B2517" s="1">
        <v>47671.8</v>
      </c>
    </row>
    <row r="2518" spans="1:2" x14ac:dyDescent="0.2">
      <c r="A2518" s="2">
        <v>42899</v>
      </c>
      <c r="B2518" s="1">
        <v>48071.040000000001</v>
      </c>
    </row>
    <row r="2519" spans="1:2" x14ac:dyDescent="0.2">
      <c r="A2519" s="2">
        <v>42900</v>
      </c>
      <c r="B2519" s="1">
        <v>47608.639999999999</v>
      </c>
    </row>
    <row r="2520" spans="1:2" x14ac:dyDescent="0.2">
      <c r="A2520" s="2">
        <v>42901</v>
      </c>
      <c r="B2520" s="1">
        <v>47442.73</v>
      </c>
    </row>
    <row r="2521" spans="1:2" x14ac:dyDescent="0.2">
      <c r="A2521" s="2">
        <v>42902</v>
      </c>
      <c r="B2521" s="1">
        <v>46858.559999999998</v>
      </c>
    </row>
    <row r="2522" spans="1:2" x14ac:dyDescent="0.2">
      <c r="A2522" s="2">
        <v>42905</v>
      </c>
      <c r="B2522" s="1">
        <v>46593.34</v>
      </c>
    </row>
    <row r="2523" spans="1:2" x14ac:dyDescent="0.2">
      <c r="A2523" s="2">
        <v>42906</v>
      </c>
      <c r="B2523" s="1">
        <v>44914.45</v>
      </c>
    </row>
    <row r="2524" spans="1:2" x14ac:dyDescent="0.2">
      <c r="A2524" s="2">
        <v>42907</v>
      </c>
      <c r="B2524" s="1">
        <v>45474.46</v>
      </c>
    </row>
    <row r="2525" spans="1:2" x14ac:dyDescent="0.2">
      <c r="A2525" s="2">
        <v>42908</v>
      </c>
      <c r="B2525" s="1">
        <v>46332.31</v>
      </c>
    </row>
    <row r="2526" spans="1:2" x14ac:dyDescent="0.2">
      <c r="A2526" s="2">
        <v>42909</v>
      </c>
      <c r="B2526" s="1">
        <v>46332.31</v>
      </c>
    </row>
    <row r="2527" spans="1:2" x14ac:dyDescent="0.2">
      <c r="A2527" s="2">
        <v>42912</v>
      </c>
      <c r="B2527" s="1">
        <v>46332.31</v>
      </c>
    </row>
    <row r="2528" spans="1:2" x14ac:dyDescent="0.2">
      <c r="A2528" s="2">
        <v>42913</v>
      </c>
      <c r="B2528" s="1">
        <v>46332.31</v>
      </c>
    </row>
    <row r="2529" spans="1:2" x14ac:dyDescent="0.2">
      <c r="A2529" s="2">
        <v>42914</v>
      </c>
      <c r="B2529" s="1">
        <v>46332.31</v>
      </c>
    </row>
    <row r="2530" spans="1:2" x14ac:dyDescent="0.2">
      <c r="A2530" s="2">
        <v>42915</v>
      </c>
      <c r="B2530" s="1">
        <v>46711.85</v>
      </c>
    </row>
    <row r="2531" spans="1:2" x14ac:dyDescent="0.2">
      <c r="A2531" s="2">
        <v>42916</v>
      </c>
      <c r="B2531" s="1">
        <v>46565.29</v>
      </c>
    </row>
    <row r="2532" spans="1:2" x14ac:dyDescent="0.2">
      <c r="A2532" s="2">
        <v>42919</v>
      </c>
      <c r="B2532" s="1">
        <v>44665.41</v>
      </c>
    </row>
    <row r="2533" spans="1:2" x14ac:dyDescent="0.2">
      <c r="A2533" s="2">
        <v>42920</v>
      </c>
      <c r="B2533" s="1">
        <v>45394.06</v>
      </c>
    </row>
    <row r="2534" spans="1:2" x14ac:dyDescent="0.2">
      <c r="A2534" s="2">
        <v>42921</v>
      </c>
      <c r="B2534" s="1">
        <v>45413.42</v>
      </c>
    </row>
    <row r="2535" spans="1:2" x14ac:dyDescent="0.2">
      <c r="A2535" s="2">
        <v>42922</v>
      </c>
      <c r="B2535" s="1">
        <v>44823.12</v>
      </c>
    </row>
    <row r="2536" spans="1:2" x14ac:dyDescent="0.2">
      <c r="A2536" s="2">
        <v>42923</v>
      </c>
      <c r="B2536" s="1">
        <v>45222.15</v>
      </c>
    </row>
    <row r="2537" spans="1:2" x14ac:dyDescent="0.2">
      <c r="A2537" s="2">
        <v>42926</v>
      </c>
      <c r="B2537" s="1">
        <v>46273.81</v>
      </c>
    </row>
    <row r="2538" spans="1:2" x14ac:dyDescent="0.2">
      <c r="A2538" s="2">
        <v>42927</v>
      </c>
      <c r="B2538" s="1">
        <v>44120.58</v>
      </c>
    </row>
    <row r="2539" spans="1:2" x14ac:dyDescent="0.2">
      <c r="A2539" s="2">
        <v>42928</v>
      </c>
      <c r="B2539" s="1">
        <v>43792.19</v>
      </c>
    </row>
    <row r="2540" spans="1:2" x14ac:dyDescent="0.2">
      <c r="A2540" s="2">
        <v>42929</v>
      </c>
      <c r="B2540" s="1">
        <v>43783.55</v>
      </c>
    </row>
    <row r="2541" spans="1:2" x14ac:dyDescent="0.2">
      <c r="A2541" s="2">
        <v>42930</v>
      </c>
      <c r="B2541" s="1">
        <v>44337.440000000002</v>
      </c>
    </row>
    <row r="2542" spans="1:2" x14ac:dyDescent="0.2">
      <c r="A2542" s="2">
        <v>42933</v>
      </c>
      <c r="B2542" s="1">
        <v>44523.21</v>
      </c>
    </row>
    <row r="2543" spans="1:2" x14ac:dyDescent="0.2">
      <c r="A2543" s="2">
        <v>42934</v>
      </c>
      <c r="B2543" s="1">
        <v>45636.36</v>
      </c>
    </row>
    <row r="2544" spans="1:2" x14ac:dyDescent="0.2">
      <c r="A2544" s="2">
        <v>42935</v>
      </c>
      <c r="B2544" s="1">
        <v>45418.71</v>
      </c>
    </row>
    <row r="2545" spans="1:2" x14ac:dyDescent="0.2">
      <c r="A2545" s="2">
        <v>42936</v>
      </c>
      <c r="B2545" s="1">
        <v>45059.93</v>
      </c>
    </row>
    <row r="2546" spans="1:2" x14ac:dyDescent="0.2">
      <c r="A2546" s="2">
        <v>42937</v>
      </c>
      <c r="B2546" s="1">
        <v>45294.39</v>
      </c>
    </row>
    <row r="2547" spans="1:2" x14ac:dyDescent="0.2">
      <c r="A2547" s="2">
        <v>42940</v>
      </c>
      <c r="B2547" s="1">
        <v>45529.21</v>
      </c>
    </row>
    <row r="2548" spans="1:2" x14ac:dyDescent="0.2">
      <c r="A2548" s="2">
        <v>42941</v>
      </c>
      <c r="B2548" s="1">
        <v>45917.9</v>
      </c>
    </row>
    <row r="2549" spans="1:2" x14ac:dyDescent="0.2">
      <c r="A2549" s="2">
        <v>42942</v>
      </c>
      <c r="B2549" s="1">
        <v>45908.39</v>
      </c>
    </row>
    <row r="2550" spans="1:2" x14ac:dyDescent="0.2">
      <c r="A2550" s="2">
        <v>42943</v>
      </c>
      <c r="B2550" s="1">
        <v>45905.760000000002</v>
      </c>
    </row>
    <row r="2551" spans="1:2" x14ac:dyDescent="0.2">
      <c r="A2551" s="2">
        <v>42944</v>
      </c>
      <c r="B2551" s="1">
        <v>45912.03</v>
      </c>
    </row>
    <row r="2552" spans="1:2" x14ac:dyDescent="0.2">
      <c r="A2552" s="2">
        <v>42947</v>
      </c>
      <c r="B2552" s="1">
        <v>46010.45</v>
      </c>
    </row>
    <row r="2553" spans="1:2" x14ac:dyDescent="0.2">
      <c r="A2553" s="2">
        <v>42948</v>
      </c>
      <c r="B2553" s="1">
        <v>46533.43</v>
      </c>
    </row>
    <row r="2554" spans="1:2" x14ac:dyDescent="0.2">
      <c r="A2554" s="2">
        <v>42949</v>
      </c>
      <c r="B2554" s="1">
        <v>46949.04</v>
      </c>
    </row>
    <row r="2555" spans="1:2" x14ac:dyDescent="0.2">
      <c r="A2555" s="2">
        <v>42950</v>
      </c>
      <c r="B2555" s="1">
        <v>47084.34</v>
      </c>
    </row>
    <row r="2556" spans="1:2" x14ac:dyDescent="0.2">
      <c r="A2556" s="2">
        <v>42951</v>
      </c>
      <c r="B2556" s="1">
        <v>46877.37</v>
      </c>
    </row>
    <row r="2557" spans="1:2" x14ac:dyDescent="0.2">
      <c r="A2557" s="2">
        <v>42954</v>
      </c>
      <c r="B2557" s="1">
        <v>46465.66</v>
      </c>
    </row>
    <row r="2558" spans="1:2" x14ac:dyDescent="0.2">
      <c r="A2558" s="2">
        <v>42955</v>
      </c>
      <c r="B2558" s="1">
        <v>45979.7</v>
      </c>
    </row>
    <row r="2559" spans="1:2" x14ac:dyDescent="0.2">
      <c r="A2559" s="2">
        <v>42956</v>
      </c>
      <c r="B2559" s="1">
        <v>45998.81</v>
      </c>
    </row>
    <row r="2560" spans="1:2" x14ac:dyDescent="0.2">
      <c r="A2560" s="2">
        <v>42957</v>
      </c>
      <c r="B2560" s="1">
        <v>45634.02</v>
      </c>
    </row>
    <row r="2561" spans="1:2" x14ac:dyDescent="0.2">
      <c r="A2561" s="2">
        <v>42958</v>
      </c>
      <c r="B2561" s="1">
        <v>45288.49</v>
      </c>
    </row>
    <row r="2562" spans="1:2" x14ac:dyDescent="0.2">
      <c r="A2562" s="2">
        <v>42961</v>
      </c>
      <c r="B2562" s="1">
        <v>45288.49</v>
      </c>
    </row>
    <row r="2563" spans="1:2" x14ac:dyDescent="0.2">
      <c r="A2563" s="2">
        <v>42962</v>
      </c>
      <c r="B2563" s="1">
        <v>43899.45</v>
      </c>
    </row>
    <row r="2564" spans="1:2" x14ac:dyDescent="0.2">
      <c r="A2564" s="2">
        <v>42963</v>
      </c>
      <c r="B2564" s="1">
        <v>44186.96</v>
      </c>
    </row>
    <row r="2565" spans="1:2" x14ac:dyDescent="0.2">
      <c r="A2565" s="2">
        <v>42964</v>
      </c>
      <c r="B2565" s="1">
        <v>43136.06</v>
      </c>
    </row>
    <row r="2566" spans="1:2" x14ac:dyDescent="0.2">
      <c r="A2566" s="2">
        <v>42965</v>
      </c>
      <c r="B2566" s="1">
        <v>43078.38</v>
      </c>
    </row>
    <row r="2567" spans="1:2" x14ac:dyDescent="0.2">
      <c r="A2567" s="2">
        <v>42968</v>
      </c>
      <c r="B2567" s="1">
        <v>42153.38</v>
      </c>
    </row>
    <row r="2568" spans="1:2" x14ac:dyDescent="0.2">
      <c r="A2568" s="2">
        <v>42969</v>
      </c>
      <c r="B2568" s="1">
        <v>41983.16</v>
      </c>
    </row>
    <row r="2569" spans="1:2" x14ac:dyDescent="0.2">
      <c r="A2569" s="2">
        <v>42970</v>
      </c>
      <c r="B2569" s="1">
        <v>42910.79</v>
      </c>
    </row>
    <row r="2570" spans="1:2" x14ac:dyDescent="0.2">
      <c r="A2570" s="2">
        <v>42971</v>
      </c>
      <c r="B2570" s="1">
        <v>42268.62</v>
      </c>
    </row>
    <row r="2571" spans="1:2" x14ac:dyDescent="0.2">
      <c r="A2571" s="2">
        <v>42972</v>
      </c>
      <c r="B2571" s="1">
        <v>42641.75</v>
      </c>
    </row>
    <row r="2572" spans="1:2" x14ac:dyDescent="0.2">
      <c r="A2572" s="2">
        <v>42975</v>
      </c>
      <c r="B2572" s="1">
        <v>41974.22</v>
      </c>
    </row>
    <row r="2573" spans="1:2" x14ac:dyDescent="0.2">
      <c r="A2573" s="2">
        <v>42976</v>
      </c>
      <c r="B2573" s="1">
        <v>41233.08</v>
      </c>
    </row>
    <row r="2574" spans="1:2" x14ac:dyDescent="0.2">
      <c r="A2574" s="2">
        <v>42977</v>
      </c>
      <c r="B2574" s="1">
        <v>41323.65</v>
      </c>
    </row>
    <row r="2575" spans="1:2" x14ac:dyDescent="0.2">
      <c r="A2575" s="2">
        <v>42978</v>
      </c>
      <c r="B2575" s="1">
        <v>41206.99</v>
      </c>
    </row>
    <row r="2576" spans="1:2" x14ac:dyDescent="0.2">
      <c r="A2576" s="2">
        <v>42979</v>
      </c>
      <c r="B2576" s="1">
        <v>41206.99</v>
      </c>
    </row>
    <row r="2577" spans="1:2" x14ac:dyDescent="0.2">
      <c r="A2577" s="2">
        <v>42982</v>
      </c>
      <c r="B2577" s="1">
        <v>41206.99</v>
      </c>
    </row>
    <row r="2578" spans="1:2" x14ac:dyDescent="0.2">
      <c r="A2578" s="2">
        <v>42983</v>
      </c>
      <c r="B2578" s="1">
        <v>41779.199999999997</v>
      </c>
    </row>
    <row r="2579" spans="1:2" x14ac:dyDescent="0.2">
      <c r="A2579" s="2">
        <v>42984</v>
      </c>
      <c r="B2579" s="1">
        <v>41389.99</v>
      </c>
    </row>
    <row r="2580" spans="1:2" x14ac:dyDescent="0.2">
      <c r="A2580" s="2">
        <v>42985</v>
      </c>
      <c r="B2580" s="1">
        <v>40958.65</v>
      </c>
    </row>
    <row r="2581" spans="1:2" x14ac:dyDescent="0.2">
      <c r="A2581" s="2">
        <v>42986</v>
      </c>
      <c r="B2581" s="1">
        <v>41401.019999999997</v>
      </c>
    </row>
    <row r="2582" spans="1:2" x14ac:dyDescent="0.2">
      <c r="A2582" s="2">
        <v>42989</v>
      </c>
      <c r="B2582" s="1">
        <v>41126.83</v>
      </c>
    </row>
    <row r="2583" spans="1:2" x14ac:dyDescent="0.2">
      <c r="A2583" s="2">
        <v>42990</v>
      </c>
      <c r="B2583" s="1">
        <v>41279.300000000003</v>
      </c>
    </row>
    <row r="2584" spans="1:2" x14ac:dyDescent="0.2">
      <c r="A2584" s="2">
        <v>42991</v>
      </c>
      <c r="B2584" s="1">
        <v>42310.12</v>
      </c>
    </row>
    <row r="2585" spans="1:2" x14ac:dyDescent="0.2">
      <c r="A2585" s="2">
        <v>42992</v>
      </c>
      <c r="B2585" s="1">
        <v>42683.57</v>
      </c>
    </row>
    <row r="2586" spans="1:2" x14ac:dyDescent="0.2">
      <c r="A2586" s="2">
        <v>42993</v>
      </c>
      <c r="B2586" s="1">
        <v>42787.19</v>
      </c>
    </row>
    <row r="2587" spans="1:2" x14ac:dyDescent="0.2">
      <c r="A2587" s="2">
        <v>42996</v>
      </c>
      <c r="B2587" s="1">
        <v>42841.41</v>
      </c>
    </row>
    <row r="2588" spans="1:2" x14ac:dyDescent="0.2">
      <c r="A2588" s="2">
        <v>42997</v>
      </c>
      <c r="B2588" s="1">
        <v>43253.26</v>
      </c>
    </row>
    <row r="2589" spans="1:2" x14ac:dyDescent="0.2">
      <c r="A2589" s="2">
        <v>42998</v>
      </c>
      <c r="B2589" s="1">
        <v>43347.03</v>
      </c>
    </row>
    <row r="2590" spans="1:2" x14ac:dyDescent="0.2">
      <c r="A2590" s="2">
        <v>42999</v>
      </c>
      <c r="B2590" s="1">
        <v>42775.040000000001</v>
      </c>
    </row>
    <row r="2591" spans="1:2" x14ac:dyDescent="0.2">
      <c r="A2591" s="2">
        <v>43000</v>
      </c>
      <c r="B2591" s="1">
        <v>42750.2</v>
      </c>
    </row>
    <row r="2592" spans="1:2" x14ac:dyDescent="0.2">
      <c r="A2592" s="2">
        <v>43003</v>
      </c>
      <c r="B2592" s="1">
        <v>42743.65</v>
      </c>
    </row>
    <row r="2593" spans="1:2" x14ac:dyDescent="0.2">
      <c r="A2593" s="2">
        <v>43004</v>
      </c>
      <c r="B2593" s="1">
        <v>42666.23</v>
      </c>
    </row>
    <row r="2594" spans="1:2" x14ac:dyDescent="0.2">
      <c r="A2594" s="2">
        <v>43005</v>
      </c>
      <c r="B2594" s="1">
        <v>42290.15</v>
      </c>
    </row>
    <row r="2595" spans="1:2" x14ac:dyDescent="0.2">
      <c r="A2595" s="2">
        <v>43006</v>
      </c>
      <c r="B2595" s="1">
        <v>42362.87</v>
      </c>
    </row>
    <row r="2596" spans="1:2" x14ac:dyDescent="0.2">
      <c r="A2596" s="2">
        <v>43007</v>
      </c>
      <c r="B2596" s="1">
        <v>42409.27</v>
      </c>
    </row>
    <row r="2597" spans="1:2" x14ac:dyDescent="0.2">
      <c r="A2597" s="2">
        <v>43010</v>
      </c>
      <c r="B2597" s="1">
        <v>42018.9</v>
      </c>
    </row>
    <row r="2598" spans="1:2" x14ac:dyDescent="0.2">
      <c r="A2598" s="2">
        <v>43011</v>
      </c>
      <c r="B2598" s="1">
        <v>41115.78</v>
      </c>
    </row>
    <row r="2599" spans="1:2" x14ac:dyDescent="0.2">
      <c r="A2599" s="2">
        <v>43012</v>
      </c>
      <c r="B2599" s="1">
        <v>40461</v>
      </c>
    </row>
    <row r="2600" spans="1:2" x14ac:dyDescent="0.2">
      <c r="A2600" s="2">
        <v>43013</v>
      </c>
      <c r="B2600" s="1">
        <v>40468.49</v>
      </c>
    </row>
    <row r="2601" spans="1:2" x14ac:dyDescent="0.2">
      <c r="A2601" s="2">
        <v>43014</v>
      </c>
      <c r="B2601" s="1">
        <v>41312.589999999997</v>
      </c>
    </row>
    <row r="2602" spans="1:2" x14ac:dyDescent="0.2">
      <c r="A2602" s="2">
        <v>43017</v>
      </c>
      <c r="B2602" s="1">
        <v>41099.99</v>
      </c>
    </row>
    <row r="2603" spans="1:2" x14ac:dyDescent="0.2">
      <c r="A2603" s="2">
        <v>43018</v>
      </c>
      <c r="B2603" s="1">
        <v>40610.720000000001</v>
      </c>
    </row>
    <row r="2604" spans="1:2" x14ac:dyDescent="0.2">
      <c r="A2604" s="2">
        <v>43019</v>
      </c>
      <c r="B2604" s="1">
        <v>40503.68</v>
      </c>
    </row>
    <row r="2605" spans="1:2" x14ac:dyDescent="0.2">
      <c r="A2605" s="2">
        <v>43020</v>
      </c>
      <c r="B2605" s="1">
        <v>40237.53</v>
      </c>
    </row>
    <row r="2606" spans="1:2" x14ac:dyDescent="0.2">
      <c r="A2606" s="2">
        <v>43021</v>
      </c>
      <c r="B2606" s="1">
        <v>39846.78</v>
      </c>
    </row>
    <row r="2607" spans="1:2" x14ac:dyDescent="0.2">
      <c r="A2607" s="2">
        <v>43024</v>
      </c>
      <c r="B2607" s="1">
        <v>40791.39</v>
      </c>
    </row>
    <row r="2608" spans="1:2" x14ac:dyDescent="0.2">
      <c r="A2608" s="2">
        <v>43025</v>
      </c>
      <c r="B2608" s="1">
        <v>40724.959999999999</v>
      </c>
    </row>
    <row r="2609" spans="1:2" x14ac:dyDescent="0.2">
      <c r="A2609" s="2">
        <v>43026</v>
      </c>
      <c r="B2609" s="1">
        <v>40733.449999999997</v>
      </c>
    </row>
  </sheetData>
  <printOptions gridLines="1" gridLinesSet="0"/>
  <pageMargins left="0.75" right="0.75" top="1" bottom="1" header="0.5" footer="0.5"/>
  <pageSetup paperSize="0" fitToWidth="0" fitToHeight="0" orientation="landscape" horizontalDpi="0" verticalDpi="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19"/>
  <sheetViews>
    <sheetView topLeftCell="A2498" workbookViewId="0">
      <selection activeCell="A3" sqref="A3"/>
    </sheetView>
  </sheetViews>
  <sheetFormatPr defaultRowHeight="15" x14ac:dyDescent="0.25"/>
  <cols>
    <col min="1" max="1" width="11.7109375" bestFit="1" customWidth="1"/>
  </cols>
  <sheetData>
    <row r="1" spans="1:2" x14ac:dyDescent="0.25">
      <c r="A1" s="7" t="s">
        <v>3</v>
      </c>
      <c r="B1" s="7" t="s">
        <v>5</v>
      </c>
    </row>
    <row r="2" spans="1:2" x14ac:dyDescent="0.25">
      <c r="A2" s="8">
        <v>39374</v>
      </c>
      <c r="B2" s="9">
        <v>2131.08</v>
      </c>
    </row>
    <row r="3" spans="1:2" x14ac:dyDescent="0.25">
      <c r="A3" s="8">
        <v>39377</v>
      </c>
      <c r="B3" s="9">
        <v>2157.4499999999998</v>
      </c>
    </row>
    <row r="4" spans="1:2" x14ac:dyDescent="0.25">
      <c r="A4" s="8">
        <v>39378</v>
      </c>
      <c r="B4" s="9">
        <v>2205.1799999999998</v>
      </c>
    </row>
    <row r="5" spans="1:2" x14ac:dyDescent="0.25">
      <c r="A5" s="8">
        <v>39379</v>
      </c>
      <c r="B5" s="9">
        <v>2188.59</v>
      </c>
    </row>
    <row r="6" spans="1:2" x14ac:dyDescent="0.25">
      <c r="A6" s="8">
        <v>39380</v>
      </c>
      <c r="B6" s="9">
        <v>2161.52</v>
      </c>
    </row>
    <row r="7" spans="1:2" x14ac:dyDescent="0.25">
      <c r="A7" s="8">
        <v>39381</v>
      </c>
      <c r="B7" s="9">
        <v>2194.59</v>
      </c>
    </row>
    <row r="8" spans="1:2" x14ac:dyDescent="0.25">
      <c r="A8" s="8">
        <v>39384</v>
      </c>
      <c r="B8" s="9">
        <v>2203.42</v>
      </c>
    </row>
    <row r="9" spans="1:2" x14ac:dyDescent="0.25">
      <c r="A9" s="8">
        <v>39385</v>
      </c>
      <c r="B9" s="9">
        <v>2207.61</v>
      </c>
    </row>
    <row r="10" spans="1:2" x14ac:dyDescent="0.25">
      <c r="A10" s="8">
        <v>39386</v>
      </c>
      <c r="B10" s="9">
        <v>2238.98</v>
      </c>
    </row>
    <row r="11" spans="1:2" x14ac:dyDescent="0.25">
      <c r="A11" s="8">
        <v>39387</v>
      </c>
      <c r="B11" s="9">
        <v>2197.0700000000002</v>
      </c>
    </row>
    <row r="12" spans="1:2" x14ac:dyDescent="0.25">
      <c r="A12" s="8">
        <v>39388</v>
      </c>
      <c r="B12" s="9">
        <v>2213.86</v>
      </c>
    </row>
    <row r="13" spans="1:2" x14ac:dyDescent="0.25">
      <c r="A13" s="8">
        <v>39391</v>
      </c>
      <c r="B13" s="9">
        <v>2200.48</v>
      </c>
    </row>
    <row r="14" spans="1:2" x14ac:dyDescent="0.25">
      <c r="A14" s="8">
        <v>39392</v>
      </c>
      <c r="B14" s="9">
        <v>2223.9699999999998</v>
      </c>
    </row>
    <row r="15" spans="1:2" x14ac:dyDescent="0.25">
      <c r="A15" s="8">
        <v>39393</v>
      </c>
      <c r="B15" s="9">
        <v>2169.4299999999998</v>
      </c>
    </row>
    <row r="16" spans="1:2" x14ac:dyDescent="0.25">
      <c r="A16" s="8">
        <v>39394</v>
      </c>
      <c r="B16" s="9">
        <v>2106.16</v>
      </c>
    </row>
    <row r="17" spans="1:2" x14ac:dyDescent="0.25">
      <c r="A17" s="8">
        <v>39395</v>
      </c>
      <c r="B17" s="9">
        <v>2034.3</v>
      </c>
    </row>
    <row r="18" spans="1:2" x14ac:dyDescent="0.25">
      <c r="A18" s="8">
        <v>39398</v>
      </c>
      <c r="B18" s="9">
        <v>1982.16</v>
      </c>
    </row>
    <row r="19" spans="1:2" x14ac:dyDescent="0.25">
      <c r="A19" s="8">
        <v>39399</v>
      </c>
      <c r="B19" s="9">
        <v>2066.08</v>
      </c>
    </row>
    <row r="20" spans="1:2" x14ac:dyDescent="0.25">
      <c r="A20" s="8">
        <v>39400</v>
      </c>
      <c r="B20" s="9">
        <v>2038.05</v>
      </c>
    </row>
    <row r="21" spans="1:2" x14ac:dyDescent="0.25">
      <c r="A21" s="8">
        <v>39401</v>
      </c>
      <c r="B21" s="9">
        <v>2024.03</v>
      </c>
    </row>
    <row r="22" spans="1:2" x14ac:dyDescent="0.25">
      <c r="A22" s="8">
        <v>39402</v>
      </c>
      <c r="B22" s="9">
        <v>2048.62</v>
      </c>
    </row>
    <row r="23" spans="1:2" x14ac:dyDescent="0.25">
      <c r="A23" s="8">
        <v>39405</v>
      </c>
      <c r="B23" s="9">
        <v>2021.14</v>
      </c>
    </row>
    <row r="24" spans="1:2" x14ac:dyDescent="0.25">
      <c r="A24" s="8">
        <v>39406</v>
      </c>
      <c r="B24" s="9">
        <v>2029.94</v>
      </c>
    </row>
    <row r="25" spans="1:2" x14ac:dyDescent="0.25">
      <c r="A25" s="8">
        <v>39407</v>
      </c>
      <c r="B25" s="9">
        <v>2006.38</v>
      </c>
    </row>
    <row r="26" spans="1:2" x14ac:dyDescent="0.25">
      <c r="A26" s="8">
        <v>39409</v>
      </c>
      <c r="B26" s="9">
        <v>2028.9</v>
      </c>
    </row>
    <row r="27" spans="1:2" x14ac:dyDescent="0.25">
      <c r="A27" s="8">
        <v>39412</v>
      </c>
      <c r="B27" s="9">
        <v>1989.36</v>
      </c>
    </row>
    <row r="28" spans="1:2" x14ac:dyDescent="0.25">
      <c r="A28" s="8">
        <v>39413</v>
      </c>
      <c r="B28" s="9">
        <v>2033.76</v>
      </c>
    </row>
    <row r="29" spans="1:2" x14ac:dyDescent="0.25">
      <c r="A29" s="8">
        <v>39414</v>
      </c>
      <c r="B29" s="9">
        <v>2095.39</v>
      </c>
    </row>
    <row r="30" spans="1:2" x14ac:dyDescent="0.25">
      <c r="A30" s="8">
        <v>39415</v>
      </c>
      <c r="B30" s="9">
        <v>2102.42</v>
      </c>
    </row>
    <row r="31" spans="1:2" x14ac:dyDescent="0.25">
      <c r="A31" s="8">
        <v>39416</v>
      </c>
      <c r="B31" s="9">
        <v>2089.1</v>
      </c>
    </row>
    <row r="32" spans="1:2" x14ac:dyDescent="0.25">
      <c r="A32" s="8">
        <v>39419</v>
      </c>
      <c r="B32" s="9">
        <v>2067.4499999999998</v>
      </c>
    </row>
    <row r="33" spans="1:2" x14ac:dyDescent="0.25">
      <c r="A33" s="8">
        <v>39420</v>
      </c>
      <c r="B33" s="9">
        <v>2059.06</v>
      </c>
    </row>
    <row r="34" spans="1:2" x14ac:dyDescent="0.25">
      <c r="A34" s="8">
        <v>39421</v>
      </c>
      <c r="B34" s="9">
        <v>2099.31</v>
      </c>
    </row>
    <row r="35" spans="1:2" x14ac:dyDescent="0.25">
      <c r="A35" s="8">
        <v>39422</v>
      </c>
      <c r="B35" s="9">
        <v>2127.65</v>
      </c>
    </row>
    <row r="36" spans="1:2" x14ac:dyDescent="0.25">
      <c r="A36" s="8">
        <v>39423</v>
      </c>
      <c r="B36" s="9">
        <v>2130</v>
      </c>
    </row>
    <row r="37" spans="1:2" x14ac:dyDescent="0.25">
      <c r="A37" s="8">
        <v>39426</v>
      </c>
      <c r="B37" s="9">
        <v>2134.88</v>
      </c>
    </row>
    <row r="38" spans="1:2" x14ac:dyDescent="0.25">
      <c r="A38" s="8">
        <v>39427</v>
      </c>
      <c r="B38" s="9">
        <v>2083.7199999999998</v>
      </c>
    </row>
    <row r="39" spans="1:2" x14ac:dyDescent="0.25">
      <c r="A39" s="8">
        <v>39428</v>
      </c>
      <c r="B39" s="9">
        <v>2101.36</v>
      </c>
    </row>
    <row r="40" spans="1:2" x14ac:dyDescent="0.25">
      <c r="A40" s="8">
        <v>39429</v>
      </c>
      <c r="B40" s="9">
        <v>2094.6799999999998</v>
      </c>
    </row>
    <row r="41" spans="1:2" x14ac:dyDescent="0.25">
      <c r="A41" s="8">
        <v>39430</v>
      </c>
      <c r="B41" s="9">
        <v>2072.11</v>
      </c>
    </row>
    <row r="42" spans="1:2" x14ac:dyDescent="0.25">
      <c r="A42" s="8">
        <v>39433</v>
      </c>
      <c r="B42" s="9">
        <v>2020.8</v>
      </c>
    </row>
    <row r="43" spans="1:2" x14ac:dyDescent="0.25">
      <c r="A43" s="8">
        <v>39434</v>
      </c>
      <c r="B43" s="9">
        <v>2029.49</v>
      </c>
    </row>
    <row r="44" spans="1:2" x14ac:dyDescent="0.25">
      <c r="A44" s="8">
        <v>39435</v>
      </c>
      <c r="B44" s="9">
        <v>2031</v>
      </c>
    </row>
    <row r="45" spans="1:2" x14ac:dyDescent="0.25">
      <c r="A45" s="8">
        <v>39436</v>
      </c>
      <c r="B45" s="9">
        <v>2069.6799999999998</v>
      </c>
    </row>
    <row r="46" spans="1:2" x14ac:dyDescent="0.25">
      <c r="A46" s="8">
        <v>39437</v>
      </c>
      <c r="B46" s="9">
        <v>2111.77</v>
      </c>
    </row>
    <row r="47" spans="1:2" x14ac:dyDescent="0.25">
      <c r="A47" s="8">
        <v>39440</v>
      </c>
      <c r="B47" s="9">
        <v>2128.62</v>
      </c>
    </row>
    <row r="48" spans="1:2" x14ac:dyDescent="0.25">
      <c r="A48" s="8">
        <v>39442</v>
      </c>
      <c r="B48" s="9">
        <v>2136.94</v>
      </c>
    </row>
    <row r="49" spans="1:2" x14ac:dyDescent="0.25">
      <c r="A49" s="8">
        <v>39443</v>
      </c>
      <c r="B49" s="9">
        <v>2106.09</v>
      </c>
    </row>
    <row r="50" spans="1:2" x14ac:dyDescent="0.25">
      <c r="A50" s="8">
        <v>39444</v>
      </c>
      <c r="B50" s="9">
        <v>2107.0500000000002</v>
      </c>
    </row>
    <row r="51" spans="1:2" x14ac:dyDescent="0.25">
      <c r="A51" s="8">
        <v>39447</v>
      </c>
      <c r="B51" s="9">
        <v>2084.9299999999998</v>
      </c>
    </row>
    <row r="52" spans="1:2" x14ac:dyDescent="0.25">
      <c r="A52" s="8">
        <v>39449</v>
      </c>
      <c r="B52" s="9">
        <v>2049.71</v>
      </c>
    </row>
    <row r="53" spans="1:2" x14ac:dyDescent="0.25">
      <c r="A53" s="8">
        <v>39450</v>
      </c>
      <c r="B53" s="9">
        <v>2051.7600000000002</v>
      </c>
    </row>
    <row r="54" spans="1:2" x14ac:dyDescent="0.25">
      <c r="A54" s="8">
        <v>39451</v>
      </c>
      <c r="B54" s="9">
        <v>1963.52</v>
      </c>
    </row>
    <row r="55" spans="1:2" x14ac:dyDescent="0.25">
      <c r="A55" s="8">
        <v>39454</v>
      </c>
      <c r="B55" s="9">
        <v>1957.44</v>
      </c>
    </row>
    <row r="56" spans="1:2" x14ac:dyDescent="0.25">
      <c r="A56" s="8">
        <v>39455</v>
      </c>
      <c r="B56" s="9">
        <v>1910.33</v>
      </c>
    </row>
    <row r="57" spans="1:2" x14ac:dyDescent="0.25">
      <c r="A57" s="8">
        <v>39456</v>
      </c>
      <c r="B57" s="9">
        <v>1949.2</v>
      </c>
    </row>
    <row r="58" spans="1:2" x14ac:dyDescent="0.25">
      <c r="A58" s="8">
        <v>39457</v>
      </c>
      <c r="B58" s="9">
        <v>1953.64</v>
      </c>
    </row>
    <row r="59" spans="1:2" x14ac:dyDescent="0.25">
      <c r="A59" s="8">
        <v>39458</v>
      </c>
      <c r="B59" s="9">
        <v>1912.81</v>
      </c>
    </row>
    <row r="60" spans="1:2" x14ac:dyDescent="0.25">
      <c r="A60" s="8">
        <v>39461</v>
      </c>
      <c r="B60" s="9">
        <v>1949.15</v>
      </c>
    </row>
    <row r="61" spans="1:2" x14ac:dyDescent="0.25">
      <c r="A61" s="8">
        <v>39462</v>
      </c>
      <c r="B61" s="9">
        <v>1894.09</v>
      </c>
    </row>
    <row r="62" spans="1:2" x14ac:dyDescent="0.25">
      <c r="A62" s="8">
        <v>39463</v>
      </c>
      <c r="B62" s="9">
        <v>1872.29</v>
      </c>
    </row>
    <row r="63" spans="1:2" x14ac:dyDescent="0.25">
      <c r="A63" s="8">
        <v>39464</v>
      </c>
      <c r="B63" s="9">
        <v>1842.1</v>
      </c>
    </row>
    <row r="64" spans="1:2" x14ac:dyDescent="0.25">
      <c r="A64" s="8">
        <v>39465</v>
      </c>
      <c r="B64" s="9">
        <v>1844.09</v>
      </c>
    </row>
    <row r="65" spans="1:2" x14ac:dyDescent="0.25">
      <c r="A65" s="8">
        <v>39469</v>
      </c>
      <c r="B65" s="9">
        <v>1795.61</v>
      </c>
    </row>
    <row r="66" spans="1:2" x14ac:dyDescent="0.25">
      <c r="A66" s="8">
        <v>39470</v>
      </c>
      <c r="B66" s="9">
        <v>1789.53</v>
      </c>
    </row>
    <row r="67" spans="1:2" x14ac:dyDescent="0.25">
      <c r="A67" s="8">
        <v>39471</v>
      </c>
      <c r="B67" s="9">
        <v>1826.92</v>
      </c>
    </row>
    <row r="68" spans="1:2" x14ac:dyDescent="0.25">
      <c r="A68" s="8">
        <v>39472</v>
      </c>
      <c r="B68" s="9">
        <v>1789.17</v>
      </c>
    </row>
    <row r="69" spans="1:2" x14ac:dyDescent="0.25">
      <c r="A69" s="8">
        <v>39475</v>
      </c>
      <c r="B69" s="9">
        <v>1805.08</v>
      </c>
    </row>
    <row r="70" spans="1:2" x14ac:dyDescent="0.25">
      <c r="A70" s="8">
        <v>39476</v>
      </c>
      <c r="B70" s="9">
        <v>1807.67</v>
      </c>
    </row>
    <row r="71" spans="1:2" x14ac:dyDescent="0.25">
      <c r="A71" s="8">
        <v>39477</v>
      </c>
      <c r="B71" s="9">
        <v>1808.51</v>
      </c>
    </row>
    <row r="72" spans="1:2" x14ac:dyDescent="0.25">
      <c r="A72" s="8">
        <v>39478</v>
      </c>
      <c r="B72" s="9">
        <v>1841.42</v>
      </c>
    </row>
    <row r="73" spans="1:2" x14ac:dyDescent="0.25">
      <c r="A73" s="8">
        <v>39479</v>
      </c>
      <c r="B73" s="9">
        <v>1855.27</v>
      </c>
    </row>
    <row r="74" spans="1:2" x14ac:dyDescent="0.25">
      <c r="A74" s="8">
        <v>39482</v>
      </c>
      <c r="B74" s="9">
        <v>1828.8</v>
      </c>
    </row>
    <row r="75" spans="1:2" x14ac:dyDescent="0.25">
      <c r="A75" s="8">
        <v>39483</v>
      </c>
      <c r="B75" s="9">
        <v>1773.49</v>
      </c>
    </row>
    <row r="76" spans="1:2" x14ac:dyDescent="0.25">
      <c r="A76" s="8">
        <v>39484</v>
      </c>
      <c r="B76" s="9">
        <v>1740.95</v>
      </c>
    </row>
    <row r="77" spans="1:2" x14ac:dyDescent="0.25">
      <c r="A77" s="8">
        <v>39485</v>
      </c>
      <c r="B77" s="9">
        <v>1753.3</v>
      </c>
    </row>
    <row r="78" spans="1:2" x14ac:dyDescent="0.25">
      <c r="A78" s="8">
        <v>39486</v>
      </c>
      <c r="B78" s="9">
        <v>1773.74</v>
      </c>
    </row>
    <row r="79" spans="1:2" x14ac:dyDescent="0.25">
      <c r="A79" s="8">
        <v>39489</v>
      </c>
      <c r="B79" s="9">
        <v>1793.09</v>
      </c>
    </row>
    <row r="80" spans="1:2" x14ac:dyDescent="0.25">
      <c r="A80" s="8">
        <v>39490</v>
      </c>
      <c r="B80" s="9">
        <v>1780.54</v>
      </c>
    </row>
    <row r="81" spans="1:2" x14ac:dyDescent="0.25">
      <c r="A81" s="8">
        <v>39491</v>
      </c>
      <c r="B81" s="9">
        <v>1823</v>
      </c>
    </row>
    <row r="82" spans="1:2" x14ac:dyDescent="0.25">
      <c r="A82" s="8">
        <v>39492</v>
      </c>
      <c r="B82" s="9">
        <v>1787.59</v>
      </c>
    </row>
    <row r="83" spans="1:2" x14ac:dyDescent="0.25">
      <c r="A83" s="8">
        <v>39493</v>
      </c>
      <c r="B83" s="9">
        <v>1780.38</v>
      </c>
    </row>
    <row r="84" spans="1:2" x14ac:dyDescent="0.25">
      <c r="A84" s="8">
        <v>39497</v>
      </c>
      <c r="B84" s="9">
        <v>1764.81</v>
      </c>
    </row>
    <row r="85" spans="1:2" x14ac:dyDescent="0.25">
      <c r="A85" s="8">
        <v>39498</v>
      </c>
      <c r="B85" s="9">
        <v>1787.45</v>
      </c>
    </row>
    <row r="86" spans="1:2" x14ac:dyDescent="0.25">
      <c r="A86" s="8">
        <v>39499</v>
      </c>
      <c r="B86" s="9">
        <v>1766.3</v>
      </c>
    </row>
    <row r="87" spans="1:2" x14ac:dyDescent="0.25">
      <c r="A87" s="8">
        <v>39500</v>
      </c>
      <c r="B87" s="9">
        <v>1773.44</v>
      </c>
    </row>
    <row r="88" spans="1:2" x14ac:dyDescent="0.25">
      <c r="A88" s="8">
        <v>39503</v>
      </c>
      <c r="B88" s="9">
        <v>1785.46</v>
      </c>
    </row>
    <row r="89" spans="1:2" x14ac:dyDescent="0.25">
      <c r="A89" s="8">
        <v>39504</v>
      </c>
      <c r="B89" s="9">
        <v>1791.31</v>
      </c>
    </row>
    <row r="90" spans="1:2" x14ac:dyDescent="0.25">
      <c r="A90" s="8">
        <v>39505</v>
      </c>
      <c r="B90" s="9">
        <v>1799.94</v>
      </c>
    </row>
    <row r="91" spans="1:2" x14ac:dyDescent="0.25">
      <c r="A91" s="8">
        <v>39506</v>
      </c>
      <c r="B91" s="9">
        <v>1794.46</v>
      </c>
    </row>
    <row r="92" spans="1:2" x14ac:dyDescent="0.25">
      <c r="A92" s="8">
        <v>39507</v>
      </c>
      <c r="B92" s="9">
        <v>1745.27</v>
      </c>
    </row>
    <row r="93" spans="1:2" x14ac:dyDescent="0.25">
      <c r="A93" s="8">
        <v>39510</v>
      </c>
      <c r="B93" s="9">
        <v>1733.27</v>
      </c>
    </row>
    <row r="94" spans="1:2" x14ac:dyDescent="0.25">
      <c r="A94" s="8">
        <v>39511</v>
      </c>
      <c r="B94" s="9">
        <v>1743.7</v>
      </c>
    </row>
    <row r="95" spans="1:2" x14ac:dyDescent="0.25">
      <c r="A95" s="8">
        <v>39512</v>
      </c>
      <c r="B95" s="9">
        <v>1753.57</v>
      </c>
    </row>
    <row r="96" spans="1:2" x14ac:dyDescent="0.25">
      <c r="A96" s="8">
        <v>39513</v>
      </c>
      <c r="B96" s="9">
        <v>1712.5</v>
      </c>
    </row>
    <row r="97" spans="1:2" x14ac:dyDescent="0.25">
      <c r="A97" s="8">
        <v>39514</v>
      </c>
      <c r="B97" s="9">
        <v>1707.5</v>
      </c>
    </row>
    <row r="98" spans="1:2" x14ac:dyDescent="0.25">
      <c r="A98" s="8">
        <v>39517</v>
      </c>
      <c r="B98" s="9">
        <v>1673.03</v>
      </c>
    </row>
    <row r="99" spans="1:2" x14ac:dyDescent="0.25">
      <c r="A99" s="8">
        <v>39518</v>
      </c>
      <c r="B99" s="9">
        <v>1740.95</v>
      </c>
    </row>
    <row r="100" spans="1:2" x14ac:dyDescent="0.25">
      <c r="A100" s="8">
        <v>39519</v>
      </c>
      <c r="B100" s="9">
        <v>1735.18</v>
      </c>
    </row>
    <row r="101" spans="1:2" x14ac:dyDescent="0.25">
      <c r="A101" s="8">
        <v>39520</v>
      </c>
      <c r="B101" s="9">
        <v>1750.4</v>
      </c>
    </row>
    <row r="102" spans="1:2" x14ac:dyDescent="0.25">
      <c r="A102" s="8">
        <v>39521</v>
      </c>
      <c r="B102" s="9">
        <v>1713.83</v>
      </c>
    </row>
    <row r="103" spans="1:2" x14ac:dyDescent="0.25">
      <c r="A103" s="8">
        <v>39524</v>
      </c>
      <c r="B103" s="9">
        <v>1687.19</v>
      </c>
    </row>
    <row r="104" spans="1:2" x14ac:dyDescent="0.25">
      <c r="A104" s="8">
        <v>39525</v>
      </c>
      <c r="B104" s="9">
        <v>1761.05</v>
      </c>
    </row>
    <row r="105" spans="1:2" x14ac:dyDescent="0.25">
      <c r="A105" s="8">
        <v>39526</v>
      </c>
      <c r="B105" s="9">
        <v>1715.59</v>
      </c>
    </row>
    <row r="106" spans="1:2" x14ac:dyDescent="0.25">
      <c r="A106" s="8">
        <v>39527</v>
      </c>
      <c r="B106" s="9">
        <v>1751.99</v>
      </c>
    </row>
    <row r="107" spans="1:2" x14ac:dyDescent="0.25">
      <c r="A107" s="8">
        <v>39531</v>
      </c>
      <c r="B107" s="9">
        <v>1814.4</v>
      </c>
    </row>
    <row r="108" spans="1:2" x14ac:dyDescent="0.25">
      <c r="A108" s="8">
        <v>39532</v>
      </c>
      <c r="B108" s="9">
        <v>1824.54</v>
      </c>
    </row>
    <row r="109" spans="1:2" x14ac:dyDescent="0.25">
      <c r="A109" s="8">
        <v>39533</v>
      </c>
      <c r="B109" s="9">
        <v>1817.28</v>
      </c>
    </row>
    <row r="110" spans="1:2" x14ac:dyDescent="0.25">
      <c r="A110" s="8">
        <v>39534</v>
      </c>
      <c r="B110" s="9">
        <v>1777.89</v>
      </c>
    </row>
    <row r="111" spans="1:2" x14ac:dyDescent="0.25">
      <c r="A111" s="8">
        <v>39535</v>
      </c>
      <c r="B111" s="9">
        <v>1767.57</v>
      </c>
    </row>
    <row r="112" spans="1:2" x14ac:dyDescent="0.25">
      <c r="A112" s="8">
        <v>39538</v>
      </c>
      <c r="B112" s="9">
        <v>1781.93</v>
      </c>
    </row>
    <row r="113" spans="1:2" x14ac:dyDescent="0.25">
      <c r="A113" s="8">
        <v>39539</v>
      </c>
      <c r="B113" s="9">
        <v>1855.48</v>
      </c>
    </row>
    <row r="114" spans="1:2" x14ac:dyDescent="0.25">
      <c r="A114" s="8">
        <v>39540</v>
      </c>
      <c r="B114" s="9">
        <v>1848.8</v>
      </c>
    </row>
    <row r="115" spans="1:2" x14ac:dyDescent="0.25">
      <c r="A115" s="8">
        <v>39541</v>
      </c>
      <c r="B115" s="9">
        <v>1855.19</v>
      </c>
    </row>
    <row r="116" spans="1:2" x14ac:dyDescent="0.25">
      <c r="A116" s="8">
        <v>39542</v>
      </c>
      <c r="B116" s="9">
        <v>1865.87</v>
      </c>
    </row>
    <row r="117" spans="1:2" x14ac:dyDescent="0.25">
      <c r="A117" s="8">
        <v>39545</v>
      </c>
      <c r="B117" s="9">
        <v>1860.83</v>
      </c>
    </row>
    <row r="118" spans="1:2" x14ac:dyDescent="0.25">
      <c r="A118" s="8">
        <v>39546</v>
      </c>
      <c r="B118" s="9">
        <v>1846.14</v>
      </c>
    </row>
    <row r="119" spans="1:2" x14ac:dyDescent="0.25">
      <c r="A119" s="8">
        <v>39547</v>
      </c>
      <c r="B119" s="9">
        <v>1826.19</v>
      </c>
    </row>
    <row r="120" spans="1:2" x14ac:dyDescent="0.25">
      <c r="A120" s="8">
        <v>39548</v>
      </c>
      <c r="B120" s="9">
        <v>1852.97</v>
      </c>
    </row>
    <row r="121" spans="1:2" x14ac:dyDescent="0.25">
      <c r="A121" s="8">
        <v>39549</v>
      </c>
      <c r="B121" s="9">
        <v>1798.72</v>
      </c>
    </row>
    <row r="122" spans="1:2" x14ac:dyDescent="0.25">
      <c r="A122" s="8">
        <v>39552</v>
      </c>
      <c r="B122" s="9">
        <v>1790.93</v>
      </c>
    </row>
    <row r="123" spans="1:2" x14ac:dyDescent="0.25">
      <c r="A123" s="8">
        <v>39553</v>
      </c>
      <c r="B123" s="9">
        <v>1794.73</v>
      </c>
    </row>
    <row r="124" spans="1:2" x14ac:dyDescent="0.25">
      <c r="A124" s="8">
        <v>39554</v>
      </c>
      <c r="B124" s="9">
        <v>1846.89</v>
      </c>
    </row>
    <row r="125" spans="1:2" x14ac:dyDescent="0.25">
      <c r="A125" s="8">
        <v>39555</v>
      </c>
      <c r="B125" s="9">
        <v>1840.88</v>
      </c>
    </row>
    <row r="126" spans="1:2" x14ac:dyDescent="0.25">
      <c r="A126" s="8">
        <v>39556</v>
      </c>
      <c r="B126" s="9">
        <v>1900.28</v>
      </c>
    </row>
    <row r="127" spans="1:2" x14ac:dyDescent="0.25">
      <c r="A127" s="8">
        <v>39559</v>
      </c>
      <c r="B127" s="9">
        <v>1913.12</v>
      </c>
    </row>
    <row r="128" spans="1:2" x14ac:dyDescent="0.25">
      <c r="A128" s="8">
        <v>39560</v>
      </c>
      <c r="B128" s="9">
        <v>1881.65</v>
      </c>
    </row>
    <row r="129" spans="1:2" x14ac:dyDescent="0.25">
      <c r="A129" s="8">
        <v>39561</v>
      </c>
      <c r="B129" s="9">
        <v>1906.66</v>
      </c>
    </row>
    <row r="130" spans="1:2" x14ac:dyDescent="0.25">
      <c r="A130" s="8">
        <v>39562</v>
      </c>
      <c r="B130" s="9">
        <v>1924.58</v>
      </c>
    </row>
    <row r="131" spans="1:2" x14ac:dyDescent="0.25">
      <c r="A131" s="8">
        <v>39563</v>
      </c>
      <c r="B131" s="9">
        <v>1918.58</v>
      </c>
    </row>
    <row r="132" spans="1:2" x14ac:dyDescent="0.25">
      <c r="A132" s="8">
        <v>39566</v>
      </c>
      <c r="B132" s="9">
        <v>1923.26</v>
      </c>
    </row>
    <row r="133" spans="1:2" x14ac:dyDescent="0.25">
      <c r="A133" s="8">
        <v>39567</v>
      </c>
      <c r="B133" s="9">
        <v>1933.6</v>
      </c>
    </row>
    <row r="134" spans="1:2" x14ac:dyDescent="0.25">
      <c r="A134" s="8">
        <v>39568</v>
      </c>
      <c r="B134" s="9">
        <v>1917.7</v>
      </c>
    </row>
    <row r="135" spans="1:2" x14ac:dyDescent="0.25">
      <c r="A135" s="8">
        <v>39569</v>
      </c>
      <c r="B135" s="9">
        <v>1980.44</v>
      </c>
    </row>
    <row r="136" spans="1:2" x14ac:dyDescent="0.25">
      <c r="A136" s="8">
        <v>39570</v>
      </c>
      <c r="B136" s="9">
        <v>1981.87</v>
      </c>
    </row>
    <row r="137" spans="1:2" x14ac:dyDescent="0.25">
      <c r="A137" s="8">
        <v>39573</v>
      </c>
      <c r="B137" s="9">
        <v>1975.82</v>
      </c>
    </row>
    <row r="138" spans="1:2" x14ac:dyDescent="0.25">
      <c r="A138" s="8">
        <v>39574</v>
      </c>
      <c r="B138" s="9">
        <v>1990.61</v>
      </c>
    </row>
    <row r="139" spans="1:2" x14ac:dyDescent="0.25">
      <c r="A139" s="8">
        <v>39575</v>
      </c>
      <c r="B139" s="9">
        <v>1951.42</v>
      </c>
    </row>
    <row r="140" spans="1:2" x14ac:dyDescent="0.25">
      <c r="A140" s="8">
        <v>39576</v>
      </c>
      <c r="B140" s="9">
        <v>1966.86</v>
      </c>
    </row>
    <row r="141" spans="1:2" x14ac:dyDescent="0.25">
      <c r="A141" s="8">
        <v>39577</v>
      </c>
      <c r="B141" s="9">
        <v>1960.29</v>
      </c>
    </row>
    <row r="142" spans="1:2" x14ac:dyDescent="0.25">
      <c r="A142" s="8">
        <v>39580</v>
      </c>
      <c r="B142" s="9">
        <v>1997.02</v>
      </c>
    </row>
    <row r="143" spans="1:2" x14ac:dyDescent="0.25">
      <c r="A143" s="8">
        <v>39581</v>
      </c>
      <c r="B143" s="9">
        <v>2000.61</v>
      </c>
    </row>
    <row r="144" spans="1:2" x14ac:dyDescent="0.25">
      <c r="A144" s="8">
        <v>39582</v>
      </c>
      <c r="B144" s="9">
        <v>1997.3</v>
      </c>
    </row>
    <row r="145" spans="1:2" x14ac:dyDescent="0.25">
      <c r="A145" s="8">
        <v>39583</v>
      </c>
      <c r="B145" s="9">
        <v>2031.34</v>
      </c>
    </row>
    <row r="146" spans="1:2" x14ac:dyDescent="0.25">
      <c r="A146" s="8">
        <v>39584</v>
      </c>
      <c r="B146" s="9">
        <v>2031.27</v>
      </c>
    </row>
    <row r="147" spans="1:2" x14ac:dyDescent="0.25">
      <c r="A147" s="8">
        <v>39587</v>
      </c>
      <c r="B147" s="9">
        <v>2016.6</v>
      </c>
    </row>
    <row r="148" spans="1:2" x14ac:dyDescent="0.25">
      <c r="A148" s="8">
        <v>39588</v>
      </c>
      <c r="B148" s="9">
        <v>2000.67</v>
      </c>
    </row>
    <row r="149" spans="1:2" x14ac:dyDescent="0.25">
      <c r="A149" s="8">
        <v>39589</v>
      </c>
      <c r="B149" s="9">
        <v>1956.8</v>
      </c>
    </row>
    <row r="150" spans="1:2" x14ac:dyDescent="0.25">
      <c r="A150" s="8">
        <v>39590</v>
      </c>
      <c r="B150" s="9">
        <v>1964.92</v>
      </c>
    </row>
    <row r="151" spans="1:2" x14ac:dyDescent="0.25">
      <c r="A151" s="8">
        <v>39591</v>
      </c>
      <c r="B151" s="9">
        <v>1958.96</v>
      </c>
    </row>
    <row r="152" spans="1:2" x14ac:dyDescent="0.25">
      <c r="A152" s="8">
        <v>39595</v>
      </c>
      <c r="B152" s="9">
        <v>1995.44</v>
      </c>
    </row>
    <row r="153" spans="1:2" x14ac:dyDescent="0.25">
      <c r="A153" s="8">
        <v>39596</v>
      </c>
      <c r="B153" s="9">
        <v>2000.07</v>
      </c>
    </row>
    <row r="154" spans="1:2" x14ac:dyDescent="0.25">
      <c r="A154" s="8">
        <v>39597</v>
      </c>
      <c r="B154" s="9">
        <v>2019.02</v>
      </c>
    </row>
    <row r="155" spans="1:2" x14ac:dyDescent="0.25">
      <c r="A155" s="8">
        <v>39598</v>
      </c>
      <c r="B155" s="9">
        <v>2032.57</v>
      </c>
    </row>
    <row r="156" spans="1:2" x14ac:dyDescent="0.25">
      <c r="A156" s="8">
        <v>39601</v>
      </c>
      <c r="B156" s="9">
        <v>2006.84</v>
      </c>
    </row>
    <row r="157" spans="1:2" x14ac:dyDescent="0.25">
      <c r="A157" s="8">
        <v>39602</v>
      </c>
      <c r="B157" s="9">
        <v>1996.79</v>
      </c>
    </row>
    <row r="158" spans="1:2" x14ac:dyDescent="0.25">
      <c r="A158" s="8">
        <v>39603</v>
      </c>
      <c r="B158" s="9">
        <v>2021.45</v>
      </c>
    </row>
    <row r="159" spans="1:2" x14ac:dyDescent="0.25">
      <c r="A159" s="8">
        <v>39604</v>
      </c>
      <c r="B159" s="9">
        <v>2055.11</v>
      </c>
    </row>
    <row r="160" spans="1:2" x14ac:dyDescent="0.25">
      <c r="A160" s="8">
        <v>39605</v>
      </c>
      <c r="B160" s="9">
        <v>1990.39</v>
      </c>
    </row>
    <row r="161" spans="1:2" x14ac:dyDescent="0.25">
      <c r="A161" s="8">
        <v>39608</v>
      </c>
      <c r="B161" s="9">
        <v>1979.71</v>
      </c>
    </row>
    <row r="162" spans="1:2" x14ac:dyDescent="0.25">
      <c r="A162" s="8">
        <v>39609</v>
      </c>
      <c r="B162" s="9">
        <v>1972.54</v>
      </c>
    </row>
    <row r="163" spans="1:2" x14ac:dyDescent="0.25">
      <c r="A163" s="8">
        <v>39610</v>
      </c>
      <c r="B163" s="9">
        <v>1924.33</v>
      </c>
    </row>
    <row r="164" spans="1:2" x14ac:dyDescent="0.25">
      <c r="A164" s="8">
        <v>39611</v>
      </c>
      <c r="B164" s="9">
        <v>1924.26</v>
      </c>
    </row>
    <row r="165" spans="1:2" x14ac:dyDescent="0.25">
      <c r="A165" s="8">
        <v>39612</v>
      </c>
      <c r="B165" s="9">
        <v>1966.01</v>
      </c>
    </row>
    <row r="166" spans="1:2" x14ac:dyDescent="0.25">
      <c r="A166" s="8">
        <v>39615</v>
      </c>
      <c r="B166" s="9">
        <v>1984.76</v>
      </c>
    </row>
    <row r="167" spans="1:2" x14ac:dyDescent="0.25">
      <c r="A167" s="8">
        <v>39616</v>
      </c>
      <c r="B167" s="9">
        <v>1972.82</v>
      </c>
    </row>
    <row r="168" spans="1:2" x14ac:dyDescent="0.25">
      <c r="A168" s="8">
        <v>39617</v>
      </c>
      <c r="B168" s="9">
        <v>1951.1</v>
      </c>
    </row>
    <row r="169" spans="1:2" x14ac:dyDescent="0.25">
      <c r="A169" s="8">
        <v>39618</v>
      </c>
      <c r="B169" s="9">
        <v>1982.69</v>
      </c>
    </row>
    <row r="170" spans="1:2" x14ac:dyDescent="0.25">
      <c r="A170" s="8">
        <v>39619</v>
      </c>
      <c r="B170" s="9">
        <v>1928.39</v>
      </c>
    </row>
    <row r="171" spans="1:2" x14ac:dyDescent="0.25">
      <c r="A171" s="8">
        <v>39622</v>
      </c>
      <c r="B171" s="9">
        <v>1913.31</v>
      </c>
    </row>
    <row r="172" spans="1:2" x14ac:dyDescent="0.25">
      <c r="A172" s="8">
        <v>39623</v>
      </c>
      <c r="B172" s="9">
        <v>1903.74</v>
      </c>
    </row>
    <row r="173" spans="1:2" x14ac:dyDescent="0.25">
      <c r="A173" s="8">
        <v>39624</v>
      </c>
      <c r="B173" s="9">
        <v>1933.86</v>
      </c>
    </row>
    <row r="174" spans="1:2" x14ac:dyDescent="0.25">
      <c r="A174" s="8">
        <v>39625</v>
      </c>
      <c r="B174" s="9">
        <v>1855.39</v>
      </c>
    </row>
    <row r="175" spans="1:2" x14ac:dyDescent="0.25">
      <c r="A175" s="8">
        <v>39626</v>
      </c>
      <c r="B175" s="9">
        <v>1855.72</v>
      </c>
    </row>
    <row r="176" spans="1:2" x14ac:dyDescent="0.25">
      <c r="A176" s="8">
        <v>39629</v>
      </c>
      <c r="B176" s="9">
        <v>1837.09</v>
      </c>
    </row>
    <row r="177" spans="1:2" x14ac:dyDescent="0.25">
      <c r="A177" s="8">
        <v>39630</v>
      </c>
      <c r="B177" s="9">
        <v>1862.71</v>
      </c>
    </row>
    <row r="178" spans="1:2" x14ac:dyDescent="0.25">
      <c r="A178" s="8">
        <v>39631</v>
      </c>
      <c r="B178" s="9">
        <v>1816.15</v>
      </c>
    </row>
    <row r="179" spans="1:2" x14ac:dyDescent="0.25">
      <c r="A179" s="8">
        <v>39632</v>
      </c>
      <c r="B179" s="9">
        <v>1816.35</v>
      </c>
    </row>
    <row r="180" spans="1:2" x14ac:dyDescent="0.25">
      <c r="A180" s="8">
        <v>39636</v>
      </c>
      <c r="B180" s="9">
        <v>1826.93</v>
      </c>
    </row>
    <row r="181" spans="1:2" x14ac:dyDescent="0.25">
      <c r="A181" s="8">
        <v>39637</v>
      </c>
      <c r="B181" s="9">
        <v>1871.28</v>
      </c>
    </row>
    <row r="182" spans="1:2" x14ac:dyDescent="0.25">
      <c r="A182" s="8">
        <v>39638</v>
      </c>
      <c r="B182" s="9">
        <v>1819.18</v>
      </c>
    </row>
    <row r="183" spans="1:2" x14ac:dyDescent="0.25">
      <c r="A183" s="8">
        <v>39639</v>
      </c>
      <c r="B183" s="9">
        <v>1839.57</v>
      </c>
    </row>
    <row r="184" spans="1:2" x14ac:dyDescent="0.25">
      <c r="A184" s="8">
        <v>39640</v>
      </c>
      <c r="B184" s="9">
        <v>1810.88</v>
      </c>
    </row>
    <row r="185" spans="1:2" x14ac:dyDescent="0.25">
      <c r="A185" s="8">
        <v>39643</v>
      </c>
      <c r="B185" s="9">
        <v>1798.03</v>
      </c>
    </row>
    <row r="186" spans="1:2" x14ac:dyDescent="0.25">
      <c r="A186" s="8">
        <v>39644</v>
      </c>
      <c r="B186" s="9">
        <v>1798.35</v>
      </c>
    </row>
    <row r="187" spans="1:2" x14ac:dyDescent="0.25">
      <c r="A187" s="8">
        <v>39645</v>
      </c>
      <c r="B187" s="9">
        <v>1843.87</v>
      </c>
    </row>
    <row r="188" spans="1:2" x14ac:dyDescent="0.25">
      <c r="A188" s="8">
        <v>39646</v>
      </c>
      <c r="B188" s="9">
        <v>1853.47</v>
      </c>
    </row>
    <row r="189" spans="1:2" x14ac:dyDescent="0.25">
      <c r="A189" s="8">
        <v>39647</v>
      </c>
      <c r="B189" s="9">
        <v>1823.23</v>
      </c>
    </row>
    <row r="190" spans="1:2" x14ac:dyDescent="0.25">
      <c r="A190" s="8">
        <v>39650</v>
      </c>
      <c r="B190" s="9">
        <v>1819.76</v>
      </c>
    </row>
    <row r="191" spans="1:2" x14ac:dyDescent="0.25">
      <c r="A191" s="8">
        <v>39651</v>
      </c>
      <c r="B191" s="9">
        <v>1821.62</v>
      </c>
    </row>
    <row r="192" spans="1:2" x14ac:dyDescent="0.25">
      <c r="A192" s="8">
        <v>39652</v>
      </c>
      <c r="B192" s="9">
        <v>1845.56</v>
      </c>
    </row>
    <row r="193" spans="1:2" x14ac:dyDescent="0.25">
      <c r="A193" s="8">
        <v>39653</v>
      </c>
      <c r="B193" s="9">
        <v>1816.98</v>
      </c>
    </row>
    <row r="194" spans="1:2" x14ac:dyDescent="0.25">
      <c r="A194" s="8">
        <v>39654</v>
      </c>
      <c r="B194" s="9">
        <v>1846.55</v>
      </c>
    </row>
    <row r="195" spans="1:2" x14ac:dyDescent="0.25">
      <c r="A195" s="8">
        <v>39657</v>
      </c>
      <c r="B195" s="9">
        <v>1802.99</v>
      </c>
    </row>
    <row r="196" spans="1:2" x14ac:dyDescent="0.25">
      <c r="A196" s="8">
        <v>39658</v>
      </c>
      <c r="B196" s="9">
        <v>1845.55</v>
      </c>
    </row>
    <row r="197" spans="1:2" x14ac:dyDescent="0.25">
      <c r="A197" s="8">
        <v>39659</v>
      </c>
      <c r="B197" s="9">
        <v>1852.8</v>
      </c>
    </row>
    <row r="198" spans="1:2" x14ac:dyDescent="0.25">
      <c r="A198" s="8">
        <v>39660</v>
      </c>
      <c r="B198" s="9">
        <v>1849.15</v>
      </c>
    </row>
    <row r="199" spans="1:2" x14ac:dyDescent="0.25">
      <c r="A199" s="8">
        <v>39661</v>
      </c>
      <c r="B199" s="9">
        <v>1826.56</v>
      </c>
    </row>
    <row r="200" spans="1:2" x14ac:dyDescent="0.25">
      <c r="A200" s="8">
        <v>39664</v>
      </c>
      <c r="B200" s="9">
        <v>1804.84</v>
      </c>
    </row>
    <row r="201" spans="1:2" x14ac:dyDescent="0.25">
      <c r="A201" s="8">
        <v>39665</v>
      </c>
      <c r="B201" s="9">
        <v>1869.76</v>
      </c>
    </row>
    <row r="202" spans="1:2" x14ac:dyDescent="0.25">
      <c r="A202" s="8">
        <v>39666</v>
      </c>
      <c r="B202" s="9">
        <v>1895.21</v>
      </c>
    </row>
    <row r="203" spans="1:2" x14ac:dyDescent="0.25">
      <c r="A203" s="8">
        <v>39667</v>
      </c>
      <c r="B203" s="9">
        <v>1880.09</v>
      </c>
    </row>
    <row r="204" spans="1:2" x14ac:dyDescent="0.25">
      <c r="A204" s="8">
        <v>39668</v>
      </c>
      <c r="B204" s="9">
        <v>1926.23</v>
      </c>
    </row>
    <row r="205" spans="1:2" x14ac:dyDescent="0.25">
      <c r="A205" s="8">
        <v>39671</v>
      </c>
      <c r="B205" s="9">
        <v>1941.23</v>
      </c>
    </row>
    <row r="206" spans="1:2" x14ac:dyDescent="0.25">
      <c r="A206" s="8">
        <v>39672</v>
      </c>
      <c r="B206" s="9">
        <v>1941.07</v>
      </c>
    </row>
    <row r="207" spans="1:2" x14ac:dyDescent="0.25">
      <c r="A207" s="8">
        <v>39673</v>
      </c>
      <c r="B207" s="9">
        <v>1942.02</v>
      </c>
    </row>
    <row r="208" spans="1:2" x14ac:dyDescent="0.25">
      <c r="A208" s="8">
        <v>39674</v>
      </c>
      <c r="B208" s="9">
        <v>1964.38</v>
      </c>
    </row>
    <row r="209" spans="1:2" x14ac:dyDescent="0.25">
      <c r="A209" s="8">
        <v>39675</v>
      </c>
      <c r="B209" s="9">
        <v>1957.56</v>
      </c>
    </row>
    <row r="210" spans="1:2" x14ac:dyDescent="0.25">
      <c r="A210" s="8">
        <v>39678</v>
      </c>
      <c r="B210" s="9">
        <v>1932.7</v>
      </c>
    </row>
    <row r="211" spans="1:2" x14ac:dyDescent="0.25">
      <c r="A211" s="8">
        <v>39679</v>
      </c>
      <c r="B211" s="9">
        <v>1908.68</v>
      </c>
    </row>
    <row r="212" spans="1:2" x14ac:dyDescent="0.25">
      <c r="A212" s="8">
        <v>39680</v>
      </c>
      <c r="B212" s="9">
        <v>1913.02</v>
      </c>
    </row>
    <row r="213" spans="1:2" x14ac:dyDescent="0.25">
      <c r="A213" s="8">
        <v>39681</v>
      </c>
      <c r="B213" s="9">
        <v>1906.74</v>
      </c>
    </row>
    <row r="214" spans="1:2" x14ac:dyDescent="0.25">
      <c r="A214" s="8">
        <v>39682</v>
      </c>
      <c r="B214" s="9">
        <v>1931.47</v>
      </c>
    </row>
    <row r="215" spans="1:2" x14ac:dyDescent="0.25">
      <c r="A215" s="8">
        <v>39685</v>
      </c>
      <c r="B215" s="9">
        <v>1889.72</v>
      </c>
    </row>
    <row r="216" spans="1:2" x14ac:dyDescent="0.25">
      <c r="A216" s="8">
        <v>39686</v>
      </c>
      <c r="B216" s="9">
        <v>1886.32</v>
      </c>
    </row>
    <row r="217" spans="1:2" x14ac:dyDescent="0.25">
      <c r="A217" s="8">
        <v>39687</v>
      </c>
      <c r="B217" s="9">
        <v>1900.3</v>
      </c>
    </row>
    <row r="218" spans="1:2" x14ac:dyDescent="0.25">
      <c r="A218" s="8">
        <v>39688</v>
      </c>
      <c r="B218" s="9">
        <v>1915.12</v>
      </c>
    </row>
    <row r="219" spans="1:2" x14ac:dyDescent="0.25">
      <c r="A219" s="8">
        <v>39689</v>
      </c>
      <c r="B219" s="9">
        <v>1872.54</v>
      </c>
    </row>
    <row r="220" spans="1:2" x14ac:dyDescent="0.25">
      <c r="A220" s="8">
        <v>39693</v>
      </c>
      <c r="B220" s="9">
        <v>1850.14</v>
      </c>
    </row>
    <row r="221" spans="1:2" x14ac:dyDescent="0.25">
      <c r="A221" s="8">
        <v>39694</v>
      </c>
      <c r="B221" s="9">
        <v>1833.09</v>
      </c>
    </row>
    <row r="222" spans="1:2" x14ac:dyDescent="0.25">
      <c r="A222" s="8">
        <v>39695</v>
      </c>
      <c r="B222" s="9">
        <v>1774.78</v>
      </c>
    </row>
    <row r="223" spans="1:2" x14ac:dyDescent="0.25">
      <c r="A223" s="8">
        <v>39696</v>
      </c>
      <c r="B223" s="9">
        <v>1768.23</v>
      </c>
    </row>
    <row r="224" spans="1:2" x14ac:dyDescent="0.25">
      <c r="A224" s="8">
        <v>39699</v>
      </c>
      <c r="B224" s="9">
        <v>1762.95</v>
      </c>
    </row>
    <row r="225" spans="1:2" x14ac:dyDescent="0.25">
      <c r="A225" s="8">
        <v>39700</v>
      </c>
      <c r="B225" s="9">
        <v>1721.55</v>
      </c>
    </row>
    <row r="226" spans="1:2" x14ac:dyDescent="0.25">
      <c r="A226" s="8">
        <v>39701</v>
      </c>
      <c r="B226" s="9">
        <v>1738.07</v>
      </c>
    </row>
    <row r="227" spans="1:2" x14ac:dyDescent="0.25">
      <c r="A227" s="8">
        <v>39702</v>
      </c>
      <c r="B227" s="9">
        <v>1773.65</v>
      </c>
    </row>
    <row r="228" spans="1:2" x14ac:dyDescent="0.25">
      <c r="A228" s="8">
        <v>39703</v>
      </c>
      <c r="B228" s="9">
        <v>1767.13</v>
      </c>
    </row>
    <row r="229" spans="1:2" x14ac:dyDescent="0.25">
      <c r="A229" s="8">
        <v>39706</v>
      </c>
      <c r="B229" s="9">
        <v>1705.46</v>
      </c>
    </row>
    <row r="230" spans="1:2" x14ac:dyDescent="0.25">
      <c r="A230" s="8">
        <v>39707</v>
      </c>
      <c r="B230" s="9">
        <v>1724.08</v>
      </c>
    </row>
    <row r="231" spans="1:2" x14ac:dyDescent="0.25">
      <c r="A231" s="8">
        <v>39708</v>
      </c>
      <c r="B231" s="9">
        <v>1632.45</v>
      </c>
    </row>
    <row r="232" spans="1:2" x14ac:dyDescent="0.25">
      <c r="A232" s="8">
        <v>39709</v>
      </c>
      <c r="B232" s="9">
        <v>1697.42</v>
      </c>
    </row>
    <row r="233" spans="1:2" x14ac:dyDescent="0.25">
      <c r="A233" s="8">
        <v>39710</v>
      </c>
      <c r="B233" s="9">
        <v>1745.06</v>
      </c>
    </row>
    <row r="234" spans="1:2" x14ac:dyDescent="0.25">
      <c r="A234" s="8">
        <v>39713</v>
      </c>
      <c r="B234" s="9">
        <v>1665.94</v>
      </c>
    </row>
    <row r="235" spans="1:2" x14ac:dyDescent="0.25">
      <c r="A235" s="8">
        <v>39714</v>
      </c>
      <c r="B235" s="9">
        <v>1648.4</v>
      </c>
    </row>
    <row r="236" spans="1:2" x14ac:dyDescent="0.25">
      <c r="A236" s="8">
        <v>39715</v>
      </c>
      <c r="B236" s="9">
        <v>1661.33</v>
      </c>
    </row>
    <row r="237" spans="1:2" x14ac:dyDescent="0.25">
      <c r="A237" s="8">
        <v>39716</v>
      </c>
      <c r="B237" s="9">
        <v>1687.55</v>
      </c>
    </row>
    <row r="238" spans="1:2" x14ac:dyDescent="0.25">
      <c r="A238" s="8">
        <v>39717</v>
      </c>
      <c r="B238" s="9">
        <v>1672.04</v>
      </c>
    </row>
    <row r="239" spans="1:2" x14ac:dyDescent="0.25">
      <c r="A239" s="8">
        <v>39720</v>
      </c>
      <c r="B239" s="9">
        <v>1496.15</v>
      </c>
    </row>
    <row r="240" spans="1:2" x14ac:dyDescent="0.25">
      <c r="A240" s="8">
        <v>39721</v>
      </c>
      <c r="B240" s="9">
        <v>1594.63</v>
      </c>
    </row>
    <row r="241" spans="1:2" x14ac:dyDescent="0.25">
      <c r="A241" s="8">
        <v>39722</v>
      </c>
      <c r="B241" s="9">
        <v>1563.8</v>
      </c>
    </row>
    <row r="242" spans="1:2" x14ac:dyDescent="0.25">
      <c r="A242" s="8">
        <v>39723</v>
      </c>
      <c r="B242" s="9">
        <v>1491.11</v>
      </c>
    </row>
    <row r="243" spans="1:2" x14ac:dyDescent="0.25">
      <c r="A243" s="8">
        <v>39724</v>
      </c>
      <c r="B243" s="9">
        <v>1470.84</v>
      </c>
    </row>
    <row r="244" spans="1:2" x14ac:dyDescent="0.25">
      <c r="A244" s="8">
        <v>39727</v>
      </c>
      <c r="B244" s="9">
        <v>1411.28</v>
      </c>
    </row>
    <row r="245" spans="1:2" x14ac:dyDescent="0.25">
      <c r="A245" s="8">
        <v>39728</v>
      </c>
      <c r="B245" s="9">
        <v>1329.98</v>
      </c>
    </row>
    <row r="246" spans="1:2" x14ac:dyDescent="0.25">
      <c r="A246" s="8">
        <v>39729</v>
      </c>
      <c r="B246" s="9">
        <v>1330.61</v>
      </c>
    </row>
    <row r="247" spans="1:2" x14ac:dyDescent="0.25">
      <c r="A247" s="8">
        <v>39730</v>
      </c>
      <c r="B247" s="9">
        <v>1275.0999999999999</v>
      </c>
    </row>
    <row r="248" spans="1:2" x14ac:dyDescent="0.25">
      <c r="A248" s="8">
        <v>39731</v>
      </c>
      <c r="B248" s="9">
        <v>1269.8</v>
      </c>
    </row>
    <row r="249" spans="1:2" x14ac:dyDescent="0.25">
      <c r="A249" s="8">
        <v>39734</v>
      </c>
      <c r="B249" s="9">
        <v>1429.54</v>
      </c>
    </row>
    <row r="250" spans="1:2" x14ac:dyDescent="0.25">
      <c r="A250" s="8">
        <v>39735</v>
      </c>
      <c r="B250" s="9">
        <v>1364.59</v>
      </c>
    </row>
    <row r="251" spans="1:2" x14ac:dyDescent="0.25">
      <c r="A251" s="8">
        <v>39736</v>
      </c>
      <c r="B251" s="9">
        <v>1244.23</v>
      </c>
    </row>
    <row r="252" spans="1:2" x14ac:dyDescent="0.25">
      <c r="A252" s="8">
        <v>39737</v>
      </c>
      <c r="B252" s="9">
        <v>1312.97</v>
      </c>
    </row>
    <row r="253" spans="1:2" x14ac:dyDescent="0.25">
      <c r="A253" s="8">
        <v>39738</v>
      </c>
      <c r="B253" s="9">
        <v>1311.72</v>
      </c>
    </row>
    <row r="254" spans="1:2" x14ac:dyDescent="0.25">
      <c r="A254" s="8">
        <v>39741</v>
      </c>
      <c r="B254" s="9">
        <v>1352.76</v>
      </c>
    </row>
    <row r="255" spans="1:2" x14ac:dyDescent="0.25">
      <c r="A255" s="8">
        <v>39742</v>
      </c>
      <c r="B255" s="9">
        <v>1283.43</v>
      </c>
    </row>
    <row r="256" spans="1:2" x14ac:dyDescent="0.25">
      <c r="A256" s="8">
        <v>39743</v>
      </c>
      <c r="B256" s="9">
        <v>1237.0899999999999</v>
      </c>
    </row>
    <row r="257" spans="1:2" x14ac:dyDescent="0.25">
      <c r="A257" s="8">
        <v>39744</v>
      </c>
      <c r="B257" s="9">
        <v>1239.1600000000001</v>
      </c>
    </row>
    <row r="258" spans="1:2" x14ac:dyDescent="0.25">
      <c r="A258" s="8">
        <v>39745</v>
      </c>
      <c r="B258" s="9">
        <v>1202.27</v>
      </c>
    </row>
    <row r="259" spans="1:2" x14ac:dyDescent="0.25">
      <c r="A259" s="8">
        <v>39748</v>
      </c>
      <c r="B259" s="9">
        <v>1169.78</v>
      </c>
    </row>
    <row r="260" spans="1:2" x14ac:dyDescent="0.25">
      <c r="A260" s="8">
        <v>39749</v>
      </c>
      <c r="B260" s="9">
        <v>1297.57</v>
      </c>
    </row>
    <row r="261" spans="1:2" x14ac:dyDescent="0.25">
      <c r="A261" s="8">
        <v>39750</v>
      </c>
      <c r="B261" s="9">
        <v>1302.1199999999999</v>
      </c>
    </row>
    <row r="262" spans="1:2" x14ac:dyDescent="0.25">
      <c r="A262" s="8">
        <v>39751</v>
      </c>
      <c r="B262" s="9">
        <v>1333.94</v>
      </c>
    </row>
    <row r="263" spans="1:2" x14ac:dyDescent="0.25">
      <c r="A263" s="8">
        <v>39752</v>
      </c>
      <c r="B263" s="9">
        <v>1334.78</v>
      </c>
    </row>
    <row r="264" spans="1:2" x14ac:dyDescent="0.25">
      <c r="A264" s="8">
        <v>39755</v>
      </c>
      <c r="B264" s="9">
        <v>1334.75</v>
      </c>
    </row>
    <row r="265" spans="1:2" x14ac:dyDescent="0.25">
      <c r="A265" s="8">
        <v>39756</v>
      </c>
      <c r="B265" s="9">
        <v>1378.4</v>
      </c>
    </row>
    <row r="266" spans="1:2" x14ac:dyDescent="0.25">
      <c r="A266" s="8">
        <v>39757</v>
      </c>
      <c r="B266" s="9">
        <v>1299.98</v>
      </c>
    </row>
    <row r="267" spans="1:2" x14ac:dyDescent="0.25">
      <c r="A267" s="8">
        <v>39758</v>
      </c>
      <c r="B267" s="9">
        <v>1241.97</v>
      </c>
    </row>
    <row r="268" spans="1:2" x14ac:dyDescent="0.25">
      <c r="A268" s="8">
        <v>39759</v>
      </c>
      <c r="B268" s="9">
        <v>1271.6199999999999</v>
      </c>
    </row>
    <row r="269" spans="1:2" x14ac:dyDescent="0.25">
      <c r="A269" s="8">
        <v>39762</v>
      </c>
      <c r="B269" s="9">
        <v>1251</v>
      </c>
    </row>
    <row r="270" spans="1:2" x14ac:dyDescent="0.25">
      <c r="A270" s="8">
        <v>39763</v>
      </c>
      <c r="B270" s="9">
        <v>1225.5899999999999</v>
      </c>
    </row>
    <row r="271" spans="1:2" x14ac:dyDescent="0.25">
      <c r="A271" s="8">
        <v>39764</v>
      </c>
      <c r="B271" s="9">
        <v>1165.3800000000001</v>
      </c>
    </row>
    <row r="272" spans="1:2" x14ac:dyDescent="0.25">
      <c r="A272" s="8">
        <v>39765</v>
      </c>
      <c r="B272" s="9">
        <v>1240.93</v>
      </c>
    </row>
    <row r="273" spans="1:2" x14ac:dyDescent="0.25">
      <c r="A273" s="8">
        <v>39766</v>
      </c>
      <c r="B273" s="9">
        <v>1179.6300000000001</v>
      </c>
    </row>
    <row r="274" spans="1:2" x14ac:dyDescent="0.25">
      <c r="A274" s="8">
        <v>39769</v>
      </c>
      <c r="B274" s="9">
        <v>1151.96</v>
      </c>
    </row>
    <row r="275" spans="1:2" x14ac:dyDescent="0.25">
      <c r="A275" s="8">
        <v>39770</v>
      </c>
      <c r="B275" s="9">
        <v>1155.75</v>
      </c>
    </row>
    <row r="276" spans="1:2" x14ac:dyDescent="0.25">
      <c r="A276" s="8">
        <v>39771</v>
      </c>
      <c r="B276" s="9">
        <v>1087.5999999999999</v>
      </c>
    </row>
    <row r="277" spans="1:2" x14ac:dyDescent="0.25">
      <c r="A277" s="8">
        <v>39772</v>
      </c>
      <c r="B277" s="9">
        <v>1036.51</v>
      </c>
    </row>
    <row r="278" spans="1:2" x14ac:dyDescent="0.25">
      <c r="A278" s="8">
        <v>39773</v>
      </c>
      <c r="B278" s="9">
        <v>1085.57</v>
      </c>
    </row>
    <row r="279" spans="1:2" x14ac:dyDescent="0.25">
      <c r="A279" s="8">
        <v>39776</v>
      </c>
      <c r="B279" s="9">
        <v>1154.3399999999999</v>
      </c>
    </row>
    <row r="280" spans="1:2" x14ac:dyDescent="0.25">
      <c r="A280" s="8">
        <v>39777</v>
      </c>
      <c r="B280" s="9">
        <v>1142.58</v>
      </c>
    </row>
    <row r="281" spans="1:2" x14ac:dyDescent="0.25">
      <c r="A281" s="8">
        <v>39778</v>
      </c>
      <c r="B281" s="9">
        <v>1193.0899999999999</v>
      </c>
    </row>
    <row r="282" spans="1:2" x14ac:dyDescent="0.25">
      <c r="A282" s="8">
        <v>39780</v>
      </c>
      <c r="B282" s="9">
        <v>1185.75</v>
      </c>
    </row>
    <row r="283" spans="1:2" x14ac:dyDescent="0.25">
      <c r="A283" s="8">
        <v>39783</v>
      </c>
      <c r="B283" s="9">
        <v>1091.1600000000001</v>
      </c>
    </row>
    <row r="284" spans="1:2" x14ac:dyDescent="0.25">
      <c r="A284" s="8">
        <v>39784</v>
      </c>
      <c r="B284" s="9">
        <v>1130</v>
      </c>
    </row>
    <row r="285" spans="1:2" x14ac:dyDescent="0.25">
      <c r="A285" s="8">
        <v>39785</v>
      </c>
      <c r="B285" s="9">
        <v>1166.2</v>
      </c>
    </row>
    <row r="286" spans="1:2" x14ac:dyDescent="0.25">
      <c r="A286" s="8">
        <v>39786</v>
      </c>
      <c r="B286" s="9">
        <v>1127.75</v>
      </c>
    </row>
    <row r="287" spans="1:2" x14ac:dyDescent="0.25">
      <c r="A287" s="8">
        <v>39787</v>
      </c>
      <c r="B287" s="9">
        <v>1177.8699999999999</v>
      </c>
    </row>
    <row r="288" spans="1:2" x14ac:dyDescent="0.25">
      <c r="A288" s="8">
        <v>39790</v>
      </c>
      <c r="B288" s="9">
        <v>1225.06</v>
      </c>
    </row>
    <row r="289" spans="1:2" x14ac:dyDescent="0.25">
      <c r="A289" s="8">
        <v>39791</v>
      </c>
      <c r="B289" s="9">
        <v>1212.45</v>
      </c>
    </row>
    <row r="290" spans="1:2" x14ac:dyDescent="0.25">
      <c r="A290" s="8">
        <v>39792</v>
      </c>
      <c r="B290" s="9">
        <v>1222.3800000000001</v>
      </c>
    </row>
    <row r="291" spans="1:2" x14ac:dyDescent="0.25">
      <c r="A291" s="8">
        <v>39793</v>
      </c>
      <c r="B291" s="9">
        <v>1180.46</v>
      </c>
    </row>
    <row r="292" spans="1:2" x14ac:dyDescent="0.25">
      <c r="A292" s="8">
        <v>39794</v>
      </c>
      <c r="B292" s="9">
        <v>1206.6500000000001</v>
      </c>
    </row>
    <row r="293" spans="1:2" x14ac:dyDescent="0.25">
      <c r="A293" s="8">
        <v>39797</v>
      </c>
      <c r="B293" s="9">
        <v>1181.8699999999999</v>
      </c>
    </row>
    <row r="294" spans="1:2" x14ac:dyDescent="0.25">
      <c r="A294" s="8">
        <v>39798</v>
      </c>
      <c r="B294" s="9">
        <v>1243.49</v>
      </c>
    </row>
    <row r="295" spans="1:2" x14ac:dyDescent="0.25">
      <c r="A295" s="8">
        <v>39799</v>
      </c>
      <c r="B295" s="9">
        <v>1225.8599999999999</v>
      </c>
    </row>
    <row r="296" spans="1:2" x14ac:dyDescent="0.25">
      <c r="A296" s="8">
        <v>39800</v>
      </c>
      <c r="B296" s="9">
        <v>1204.69</v>
      </c>
    </row>
    <row r="297" spans="1:2" x14ac:dyDescent="0.25">
      <c r="A297" s="8">
        <v>39801</v>
      </c>
      <c r="B297" s="9">
        <v>1217.19</v>
      </c>
    </row>
    <row r="298" spans="1:2" x14ac:dyDescent="0.25">
      <c r="A298" s="8">
        <v>39804</v>
      </c>
      <c r="B298" s="9">
        <v>1189.1500000000001</v>
      </c>
    </row>
    <row r="299" spans="1:2" x14ac:dyDescent="0.25">
      <c r="A299" s="8">
        <v>39805</v>
      </c>
      <c r="B299" s="9">
        <v>1183.19</v>
      </c>
    </row>
    <row r="300" spans="1:2" x14ac:dyDescent="0.25">
      <c r="A300" s="8">
        <v>39806</v>
      </c>
      <c r="B300" s="9">
        <v>1184.3</v>
      </c>
    </row>
    <row r="301" spans="1:2" x14ac:dyDescent="0.25">
      <c r="A301" s="8">
        <v>39808</v>
      </c>
      <c r="B301" s="9">
        <v>1185.44</v>
      </c>
    </row>
    <row r="302" spans="1:2" x14ac:dyDescent="0.25">
      <c r="A302" s="8">
        <v>39811</v>
      </c>
      <c r="B302" s="9">
        <v>1173.1500000000001</v>
      </c>
    </row>
    <row r="303" spans="1:2" x14ac:dyDescent="0.25">
      <c r="A303" s="8">
        <v>39812</v>
      </c>
      <c r="B303" s="9">
        <v>1201.3399999999999</v>
      </c>
    </row>
    <row r="304" spans="1:2" x14ac:dyDescent="0.25">
      <c r="A304" s="8">
        <v>39813</v>
      </c>
      <c r="B304" s="9">
        <v>1211.6500000000001</v>
      </c>
    </row>
    <row r="305" spans="1:2" x14ac:dyDescent="0.25">
      <c r="A305" s="8">
        <v>39815</v>
      </c>
      <c r="B305" s="9">
        <v>1263.7</v>
      </c>
    </row>
    <row r="306" spans="1:2" x14ac:dyDescent="0.25">
      <c r="A306" s="8">
        <v>39818</v>
      </c>
      <c r="B306" s="9">
        <v>1262.52</v>
      </c>
    </row>
    <row r="307" spans="1:2" x14ac:dyDescent="0.25">
      <c r="A307" s="8">
        <v>39819</v>
      </c>
      <c r="B307" s="9">
        <v>1274.49</v>
      </c>
    </row>
    <row r="308" spans="1:2" x14ac:dyDescent="0.25">
      <c r="A308" s="8">
        <v>39820</v>
      </c>
      <c r="B308" s="9">
        <v>1238.5999999999999</v>
      </c>
    </row>
    <row r="309" spans="1:2" x14ac:dyDescent="0.25">
      <c r="A309" s="8">
        <v>39821</v>
      </c>
      <c r="B309" s="9">
        <v>1252.52</v>
      </c>
    </row>
    <row r="310" spans="1:2" x14ac:dyDescent="0.25">
      <c r="A310" s="8">
        <v>39822</v>
      </c>
      <c r="B310" s="9">
        <v>1223.01</v>
      </c>
    </row>
    <row r="311" spans="1:2" x14ac:dyDescent="0.25">
      <c r="A311" s="8">
        <v>39825</v>
      </c>
      <c r="B311" s="9">
        <v>1201.1300000000001</v>
      </c>
    </row>
    <row r="312" spans="1:2" x14ac:dyDescent="0.25">
      <c r="A312" s="8">
        <v>39826</v>
      </c>
      <c r="B312" s="9">
        <v>1202.6500000000001</v>
      </c>
    </row>
    <row r="313" spans="1:2" x14ac:dyDescent="0.25">
      <c r="A313" s="8">
        <v>39827</v>
      </c>
      <c r="B313" s="9">
        <v>1163.42</v>
      </c>
    </row>
    <row r="314" spans="1:2" x14ac:dyDescent="0.25">
      <c r="A314" s="8">
        <v>39828</v>
      </c>
      <c r="B314" s="9">
        <v>1183.52</v>
      </c>
    </row>
    <row r="315" spans="1:2" x14ac:dyDescent="0.25">
      <c r="A315" s="8">
        <v>39829</v>
      </c>
      <c r="B315" s="9">
        <v>1198.1400000000001</v>
      </c>
    </row>
    <row r="316" spans="1:2" x14ac:dyDescent="0.25">
      <c r="A316" s="8">
        <v>39833</v>
      </c>
      <c r="B316" s="9">
        <v>1136.6099999999999</v>
      </c>
    </row>
    <row r="317" spans="1:2" x14ac:dyDescent="0.25">
      <c r="A317" s="8">
        <v>39834</v>
      </c>
      <c r="B317" s="9">
        <v>1185.76</v>
      </c>
    </row>
    <row r="318" spans="1:2" x14ac:dyDescent="0.25">
      <c r="A318" s="8">
        <v>39835</v>
      </c>
      <c r="B318" s="9">
        <v>1168.08</v>
      </c>
    </row>
    <row r="319" spans="1:2" x14ac:dyDescent="0.25">
      <c r="A319" s="8">
        <v>39836</v>
      </c>
      <c r="B319" s="9">
        <v>1175.8900000000001</v>
      </c>
    </row>
    <row r="320" spans="1:2" x14ac:dyDescent="0.25">
      <c r="A320" s="8">
        <v>39839</v>
      </c>
      <c r="B320" s="9">
        <v>1184.56</v>
      </c>
    </row>
    <row r="321" spans="1:2" x14ac:dyDescent="0.25">
      <c r="A321" s="8">
        <v>39840</v>
      </c>
      <c r="B321" s="9">
        <v>1194.4100000000001</v>
      </c>
    </row>
    <row r="322" spans="1:2" x14ac:dyDescent="0.25">
      <c r="A322" s="8">
        <v>39841</v>
      </c>
      <c r="B322" s="9">
        <v>1235.9100000000001</v>
      </c>
    </row>
    <row r="323" spans="1:2" x14ac:dyDescent="0.25">
      <c r="A323" s="8">
        <v>39842</v>
      </c>
      <c r="B323" s="9">
        <v>1203.8499999999999</v>
      </c>
    </row>
    <row r="324" spans="1:2" x14ac:dyDescent="0.25">
      <c r="A324" s="8">
        <v>39843</v>
      </c>
      <c r="B324" s="9">
        <v>1180.25</v>
      </c>
    </row>
    <row r="325" spans="1:2" x14ac:dyDescent="0.25">
      <c r="A325" s="8">
        <v>39846</v>
      </c>
      <c r="B325" s="9">
        <v>1195.75</v>
      </c>
    </row>
    <row r="326" spans="1:2" x14ac:dyDescent="0.25">
      <c r="A326" s="8">
        <v>39847</v>
      </c>
      <c r="B326" s="9">
        <v>1215.6600000000001</v>
      </c>
    </row>
    <row r="327" spans="1:2" x14ac:dyDescent="0.25">
      <c r="A327" s="8">
        <v>39848</v>
      </c>
      <c r="B327" s="9">
        <v>1215.43</v>
      </c>
    </row>
    <row r="328" spans="1:2" x14ac:dyDescent="0.25">
      <c r="A328" s="8">
        <v>39849</v>
      </c>
      <c r="B328" s="9">
        <v>1245.1099999999999</v>
      </c>
    </row>
    <row r="329" spans="1:2" x14ac:dyDescent="0.25">
      <c r="A329" s="8">
        <v>39850</v>
      </c>
      <c r="B329" s="9">
        <v>1277.49</v>
      </c>
    </row>
    <row r="330" spans="1:2" x14ac:dyDescent="0.25">
      <c r="A330" s="8">
        <v>39853</v>
      </c>
      <c r="B330" s="9">
        <v>1281.6500000000001</v>
      </c>
    </row>
    <row r="331" spans="1:2" x14ac:dyDescent="0.25">
      <c r="A331" s="8">
        <v>39854</v>
      </c>
      <c r="B331" s="9">
        <v>1229.29</v>
      </c>
    </row>
    <row r="332" spans="1:2" x14ac:dyDescent="0.25">
      <c r="A332" s="8">
        <v>39855</v>
      </c>
      <c r="B332" s="9">
        <v>1227.05</v>
      </c>
    </row>
    <row r="333" spans="1:2" x14ac:dyDescent="0.25">
      <c r="A333" s="8">
        <v>39856</v>
      </c>
      <c r="B333" s="9">
        <v>1242.81</v>
      </c>
    </row>
    <row r="334" spans="1:2" x14ac:dyDescent="0.25">
      <c r="A334" s="8">
        <v>39857</v>
      </c>
      <c r="B334" s="9">
        <v>1236.8499999999999</v>
      </c>
    </row>
    <row r="335" spans="1:2" x14ac:dyDescent="0.25">
      <c r="A335" s="8">
        <v>39861</v>
      </c>
      <c r="B335" s="9">
        <v>1187.04</v>
      </c>
    </row>
    <row r="336" spans="1:2" x14ac:dyDescent="0.25">
      <c r="A336" s="8">
        <v>39862</v>
      </c>
      <c r="B336" s="9">
        <v>1188.77</v>
      </c>
    </row>
    <row r="337" spans="1:2" x14ac:dyDescent="0.25">
      <c r="A337" s="8">
        <v>39863</v>
      </c>
      <c r="B337" s="9">
        <v>1167.8900000000001</v>
      </c>
    </row>
    <row r="338" spans="1:2" x14ac:dyDescent="0.25">
      <c r="A338" s="8">
        <v>39864</v>
      </c>
      <c r="B338" s="9">
        <v>1172.71</v>
      </c>
    </row>
    <row r="339" spans="1:2" x14ac:dyDescent="0.25">
      <c r="A339" s="8">
        <v>39867</v>
      </c>
      <c r="B339" s="9">
        <v>1128.97</v>
      </c>
    </row>
    <row r="340" spans="1:2" x14ac:dyDescent="0.25">
      <c r="A340" s="8">
        <v>39868</v>
      </c>
      <c r="B340" s="9">
        <v>1171.45</v>
      </c>
    </row>
    <row r="341" spans="1:2" x14ac:dyDescent="0.25">
      <c r="A341" s="8">
        <v>39869</v>
      </c>
      <c r="B341" s="9">
        <v>1160.83</v>
      </c>
    </row>
    <row r="342" spans="1:2" x14ac:dyDescent="0.25">
      <c r="A342" s="8">
        <v>39870</v>
      </c>
      <c r="B342" s="9">
        <v>1127.0999999999999</v>
      </c>
    </row>
    <row r="343" spans="1:2" x14ac:dyDescent="0.25">
      <c r="A343" s="8">
        <v>39871</v>
      </c>
      <c r="B343" s="9">
        <v>1116.99</v>
      </c>
    </row>
    <row r="344" spans="1:2" x14ac:dyDescent="0.25">
      <c r="A344" s="8">
        <v>39874</v>
      </c>
      <c r="B344" s="9">
        <v>1076.67</v>
      </c>
    </row>
    <row r="345" spans="1:2" x14ac:dyDescent="0.25">
      <c r="A345" s="8">
        <v>39875</v>
      </c>
      <c r="B345" s="9">
        <v>1080.67</v>
      </c>
    </row>
    <row r="346" spans="1:2" x14ac:dyDescent="0.25">
      <c r="A346" s="8">
        <v>39876</v>
      </c>
      <c r="B346" s="9">
        <v>1110.3</v>
      </c>
    </row>
    <row r="347" spans="1:2" x14ac:dyDescent="0.25">
      <c r="A347" s="8">
        <v>39877</v>
      </c>
      <c r="B347" s="9">
        <v>1074.52</v>
      </c>
    </row>
    <row r="348" spans="1:2" x14ac:dyDescent="0.25">
      <c r="A348" s="8">
        <v>39878</v>
      </c>
      <c r="B348" s="9">
        <v>1064.7</v>
      </c>
    </row>
    <row r="349" spans="1:2" x14ac:dyDescent="0.25">
      <c r="A349" s="8">
        <v>39881</v>
      </c>
      <c r="B349" s="9">
        <v>1043.8699999999999</v>
      </c>
    </row>
    <row r="350" spans="1:2" x14ac:dyDescent="0.25">
      <c r="A350" s="8">
        <v>39882</v>
      </c>
      <c r="B350" s="9">
        <v>1112.44</v>
      </c>
    </row>
    <row r="351" spans="1:2" x14ac:dyDescent="0.25">
      <c r="A351" s="8">
        <v>39883</v>
      </c>
      <c r="B351" s="9">
        <v>1125.95</v>
      </c>
    </row>
    <row r="352" spans="1:2" x14ac:dyDescent="0.25">
      <c r="A352" s="8">
        <v>39884</v>
      </c>
      <c r="B352" s="9">
        <v>1164.71</v>
      </c>
    </row>
    <row r="353" spans="1:2" x14ac:dyDescent="0.25">
      <c r="A353" s="8">
        <v>39885</v>
      </c>
      <c r="B353" s="9">
        <v>1168.52</v>
      </c>
    </row>
    <row r="354" spans="1:2" x14ac:dyDescent="0.25">
      <c r="A354" s="8">
        <v>39888</v>
      </c>
      <c r="B354" s="9">
        <v>1145.45</v>
      </c>
    </row>
    <row r="355" spans="1:2" x14ac:dyDescent="0.25">
      <c r="A355" s="8">
        <v>39889</v>
      </c>
      <c r="B355" s="9">
        <v>1192.17</v>
      </c>
    </row>
    <row r="356" spans="1:2" x14ac:dyDescent="0.25">
      <c r="A356" s="8">
        <v>39890</v>
      </c>
      <c r="B356" s="9">
        <v>1206.96</v>
      </c>
    </row>
    <row r="357" spans="1:2" x14ac:dyDescent="0.25">
      <c r="A357" s="8">
        <v>39891</v>
      </c>
      <c r="B357" s="9">
        <v>1204.21</v>
      </c>
    </row>
    <row r="358" spans="1:2" x14ac:dyDescent="0.25">
      <c r="A358" s="8">
        <v>39892</v>
      </c>
      <c r="B358" s="9">
        <v>1187.18</v>
      </c>
    </row>
    <row r="359" spans="1:2" x14ac:dyDescent="0.25">
      <c r="A359" s="8">
        <v>39895</v>
      </c>
      <c r="B359" s="9">
        <v>1259.81</v>
      </c>
    </row>
    <row r="360" spans="1:2" x14ac:dyDescent="0.25">
      <c r="A360" s="8">
        <v>39896</v>
      </c>
      <c r="B360" s="9">
        <v>1234.3399999999999</v>
      </c>
    </row>
    <row r="361" spans="1:2" x14ac:dyDescent="0.25">
      <c r="A361" s="8">
        <v>39897</v>
      </c>
      <c r="B361" s="9">
        <v>1236.6600000000001</v>
      </c>
    </row>
    <row r="362" spans="1:2" x14ac:dyDescent="0.25">
      <c r="A362" s="8">
        <v>39898</v>
      </c>
      <c r="B362" s="9">
        <v>1281.3</v>
      </c>
    </row>
    <row r="363" spans="1:2" x14ac:dyDescent="0.25">
      <c r="A363" s="8">
        <v>39899</v>
      </c>
      <c r="B363" s="9">
        <v>1251.47</v>
      </c>
    </row>
    <row r="364" spans="1:2" x14ac:dyDescent="0.25">
      <c r="A364" s="8">
        <v>39902</v>
      </c>
      <c r="B364" s="9">
        <v>1220.81</v>
      </c>
    </row>
    <row r="365" spans="1:2" x14ac:dyDescent="0.25">
      <c r="A365" s="8">
        <v>39903</v>
      </c>
      <c r="B365" s="9">
        <v>1237.01</v>
      </c>
    </row>
    <row r="366" spans="1:2" x14ac:dyDescent="0.25">
      <c r="A366" s="8">
        <v>39904</v>
      </c>
      <c r="B366" s="9">
        <v>1252.51</v>
      </c>
    </row>
    <row r="367" spans="1:2" x14ac:dyDescent="0.25">
      <c r="A367" s="8">
        <v>39905</v>
      </c>
      <c r="B367" s="9">
        <v>1294.3</v>
      </c>
    </row>
    <row r="368" spans="1:2" x14ac:dyDescent="0.25">
      <c r="A368" s="8">
        <v>39906</v>
      </c>
      <c r="B368" s="9">
        <v>1316.16</v>
      </c>
    </row>
    <row r="369" spans="1:2" x14ac:dyDescent="0.25">
      <c r="A369" s="8">
        <v>39909</v>
      </c>
      <c r="B369" s="9">
        <v>1313.1</v>
      </c>
    </row>
    <row r="370" spans="1:2" x14ac:dyDescent="0.25">
      <c r="A370" s="8">
        <v>39910</v>
      </c>
      <c r="B370" s="9">
        <v>1275.42</v>
      </c>
    </row>
    <row r="371" spans="1:2" x14ac:dyDescent="0.25">
      <c r="A371" s="8">
        <v>39911</v>
      </c>
      <c r="B371" s="9">
        <v>1300.75</v>
      </c>
    </row>
    <row r="372" spans="1:2" x14ac:dyDescent="0.25">
      <c r="A372" s="8">
        <v>39912</v>
      </c>
      <c r="B372" s="9">
        <v>1340.28</v>
      </c>
    </row>
    <row r="373" spans="1:2" x14ac:dyDescent="0.25">
      <c r="A373" s="8">
        <v>39916</v>
      </c>
      <c r="B373" s="9">
        <v>1336.67</v>
      </c>
    </row>
    <row r="374" spans="1:2" x14ac:dyDescent="0.25">
      <c r="A374" s="8">
        <v>39917</v>
      </c>
      <c r="B374" s="9">
        <v>1322.31</v>
      </c>
    </row>
    <row r="375" spans="1:2" x14ac:dyDescent="0.25">
      <c r="A375" s="8">
        <v>39918</v>
      </c>
      <c r="B375" s="9">
        <v>1316.51</v>
      </c>
    </row>
    <row r="376" spans="1:2" x14ac:dyDescent="0.25">
      <c r="A376" s="8">
        <v>39919</v>
      </c>
      <c r="B376" s="9">
        <v>1352.98</v>
      </c>
    </row>
    <row r="377" spans="1:2" x14ac:dyDescent="0.25">
      <c r="A377" s="8">
        <v>39920</v>
      </c>
      <c r="B377" s="9">
        <v>1353.92</v>
      </c>
    </row>
    <row r="378" spans="1:2" x14ac:dyDescent="0.25">
      <c r="A378" s="8">
        <v>39923</v>
      </c>
      <c r="B378" s="9">
        <v>1309.3699999999999</v>
      </c>
    </row>
    <row r="379" spans="1:2" x14ac:dyDescent="0.25">
      <c r="A379" s="8">
        <v>39924</v>
      </c>
      <c r="B379" s="9">
        <v>1329.06</v>
      </c>
    </row>
    <row r="380" spans="1:2" x14ac:dyDescent="0.25">
      <c r="A380" s="8">
        <v>39925</v>
      </c>
      <c r="B380" s="9">
        <v>1335.72</v>
      </c>
    </row>
    <row r="381" spans="1:2" x14ac:dyDescent="0.25">
      <c r="A381" s="8">
        <v>39926</v>
      </c>
      <c r="B381" s="9">
        <v>1344.41</v>
      </c>
    </row>
    <row r="382" spans="1:2" x14ac:dyDescent="0.25">
      <c r="A382" s="8">
        <v>39927</v>
      </c>
      <c r="B382" s="9">
        <v>1373.28</v>
      </c>
    </row>
    <row r="383" spans="1:2" x14ac:dyDescent="0.25">
      <c r="A383" s="8">
        <v>39930</v>
      </c>
      <c r="B383" s="9">
        <v>1369.94</v>
      </c>
    </row>
    <row r="384" spans="1:2" x14ac:dyDescent="0.25">
      <c r="A384" s="8">
        <v>39931</v>
      </c>
      <c r="B384" s="9">
        <v>1361.92</v>
      </c>
    </row>
    <row r="385" spans="1:2" x14ac:dyDescent="0.25">
      <c r="A385" s="8">
        <v>39932</v>
      </c>
      <c r="B385" s="9">
        <v>1382.38</v>
      </c>
    </row>
    <row r="386" spans="1:2" x14ac:dyDescent="0.25">
      <c r="A386" s="8">
        <v>39933</v>
      </c>
      <c r="B386" s="9">
        <v>1394.33</v>
      </c>
    </row>
    <row r="387" spans="1:2" x14ac:dyDescent="0.25">
      <c r="A387" s="8">
        <v>39934</v>
      </c>
      <c r="B387" s="9">
        <v>1396.62</v>
      </c>
    </row>
    <row r="388" spans="1:2" x14ac:dyDescent="0.25">
      <c r="A388" s="8">
        <v>39937</v>
      </c>
      <c r="B388" s="9">
        <v>1427.96</v>
      </c>
    </row>
    <row r="389" spans="1:2" x14ac:dyDescent="0.25">
      <c r="A389" s="8">
        <v>39938</v>
      </c>
      <c r="B389" s="9">
        <v>1423.81</v>
      </c>
    </row>
    <row r="390" spans="1:2" x14ac:dyDescent="0.25">
      <c r="A390" s="8">
        <v>39939</v>
      </c>
      <c r="B390" s="9">
        <v>1423.85</v>
      </c>
    </row>
    <row r="391" spans="1:2" x14ac:dyDescent="0.25">
      <c r="A391" s="8">
        <v>39940</v>
      </c>
      <c r="B391" s="9">
        <v>1389.83</v>
      </c>
    </row>
    <row r="392" spans="1:2" x14ac:dyDescent="0.25">
      <c r="A392" s="8">
        <v>39941</v>
      </c>
      <c r="B392" s="9">
        <v>1394.16</v>
      </c>
    </row>
    <row r="393" spans="1:2" x14ac:dyDescent="0.25">
      <c r="A393" s="8">
        <v>39944</v>
      </c>
      <c r="B393" s="9">
        <v>1395.79</v>
      </c>
    </row>
    <row r="394" spans="1:2" x14ac:dyDescent="0.25">
      <c r="A394" s="8">
        <v>39945</v>
      </c>
      <c r="B394" s="9">
        <v>1377.4</v>
      </c>
    </row>
    <row r="395" spans="1:2" x14ac:dyDescent="0.25">
      <c r="A395" s="8">
        <v>39946</v>
      </c>
      <c r="B395" s="9">
        <v>1339.83</v>
      </c>
    </row>
    <row r="396" spans="1:2" x14ac:dyDescent="0.25">
      <c r="A396" s="8">
        <v>39947</v>
      </c>
      <c r="B396" s="9">
        <v>1359.67</v>
      </c>
    </row>
    <row r="397" spans="1:2" x14ac:dyDescent="0.25">
      <c r="A397" s="8">
        <v>39948</v>
      </c>
      <c r="B397" s="9">
        <v>1355.11</v>
      </c>
    </row>
    <row r="398" spans="1:2" x14ac:dyDescent="0.25">
      <c r="A398" s="8">
        <v>39951</v>
      </c>
      <c r="B398" s="9">
        <v>1392.73</v>
      </c>
    </row>
    <row r="399" spans="1:2" x14ac:dyDescent="0.25">
      <c r="A399" s="8">
        <v>39952</v>
      </c>
      <c r="B399" s="9">
        <v>1398.05</v>
      </c>
    </row>
    <row r="400" spans="1:2" x14ac:dyDescent="0.25">
      <c r="A400" s="8">
        <v>39953</v>
      </c>
      <c r="B400" s="9">
        <v>1393.72</v>
      </c>
    </row>
    <row r="401" spans="1:2" x14ac:dyDescent="0.25">
      <c r="A401" s="8">
        <v>39954</v>
      </c>
      <c r="B401" s="9">
        <v>1367.39</v>
      </c>
    </row>
    <row r="402" spans="1:2" x14ac:dyDescent="0.25">
      <c r="A402" s="8">
        <v>39955</v>
      </c>
      <c r="B402" s="9">
        <v>1363.17</v>
      </c>
    </row>
    <row r="403" spans="1:2" x14ac:dyDescent="0.25">
      <c r="A403" s="8">
        <v>39959</v>
      </c>
      <c r="B403" s="9">
        <v>1412.61</v>
      </c>
    </row>
    <row r="404" spans="1:2" x14ac:dyDescent="0.25">
      <c r="A404" s="8">
        <v>39960</v>
      </c>
      <c r="B404" s="9">
        <v>1401.88</v>
      </c>
    </row>
    <row r="405" spans="1:2" x14ac:dyDescent="0.25">
      <c r="A405" s="8">
        <v>39961</v>
      </c>
      <c r="B405" s="9">
        <v>1420.31</v>
      </c>
    </row>
    <row r="406" spans="1:2" x14ac:dyDescent="0.25">
      <c r="A406" s="8">
        <v>39962</v>
      </c>
      <c r="B406" s="9">
        <v>1435.57</v>
      </c>
    </row>
    <row r="407" spans="1:2" x14ac:dyDescent="0.25">
      <c r="A407" s="8">
        <v>39965</v>
      </c>
      <c r="B407" s="9">
        <v>1477.12</v>
      </c>
    </row>
    <row r="408" spans="1:2" x14ac:dyDescent="0.25">
      <c r="A408" s="8">
        <v>39966</v>
      </c>
      <c r="B408" s="9">
        <v>1480.31</v>
      </c>
    </row>
    <row r="409" spans="1:2" x14ac:dyDescent="0.25">
      <c r="A409" s="8">
        <v>39967</v>
      </c>
      <c r="B409" s="9">
        <v>1475.44</v>
      </c>
    </row>
    <row r="410" spans="1:2" x14ac:dyDescent="0.25">
      <c r="A410" s="8">
        <v>39968</v>
      </c>
      <c r="B410" s="9">
        <v>1492.74</v>
      </c>
    </row>
    <row r="411" spans="1:2" x14ac:dyDescent="0.25">
      <c r="A411" s="8">
        <v>39969</v>
      </c>
      <c r="B411" s="9">
        <v>1493.21</v>
      </c>
    </row>
    <row r="412" spans="1:2" x14ac:dyDescent="0.25">
      <c r="A412" s="8">
        <v>39972</v>
      </c>
      <c r="B412" s="9">
        <v>1488.49</v>
      </c>
    </row>
    <row r="413" spans="1:2" x14ac:dyDescent="0.25">
      <c r="A413" s="8">
        <v>39973</v>
      </c>
      <c r="B413" s="9">
        <v>1501.55</v>
      </c>
    </row>
    <row r="414" spans="1:2" x14ac:dyDescent="0.25">
      <c r="A414" s="8">
        <v>39974</v>
      </c>
      <c r="B414" s="9">
        <v>1495.27</v>
      </c>
    </row>
    <row r="415" spans="1:2" x14ac:dyDescent="0.25">
      <c r="A415" s="8">
        <v>39975</v>
      </c>
      <c r="B415" s="9">
        <v>1497.01</v>
      </c>
    </row>
    <row r="416" spans="1:2" x14ac:dyDescent="0.25">
      <c r="A416" s="8">
        <v>39976</v>
      </c>
      <c r="B416" s="9">
        <v>1489.97</v>
      </c>
    </row>
    <row r="417" spans="1:2" x14ac:dyDescent="0.25">
      <c r="A417" s="8">
        <v>39979</v>
      </c>
      <c r="B417" s="9">
        <v>1456.96</v>
      </c>
    </row>
    <row r="418" spans="1:2" x14ac:dyDescent="0.25">
      <c r="A418" s="8">
        <v>39980</v>
      </c>
      <c r="B418" s="9">
        <v>1443.25</v>
      </c>
    </row>
    <row r="419" spans="1:2" x14ac:dyDescent="0.25">
      <c r="A419" s="8">
        <v>39981</v>
      </c>
      <c r="B419" s="9">
        <v>1455.89</v>
      </c>
    </row>
    <row r="420" spans="1:2" x14ac:dyDescent="0.25">
      <c r="A420" s="8">
        <v>39982</v>
      </c>
      <c r="B420" s="9">
        <v>1453.8</v>
      </c>
    </row>
    <row r="421" spans="1:2" x14ac:dyDescent="0.25">
      <c r="A421" s="8">
        <v>39983</v>
      </c>
      <c r="B421" s="9">
        <v>1471.23</v>
      </c>
    </row>
    <row r="422" spans="1:2" x14ac:dyDescent="0.25">
      <c r="A422" s="8">
        <v>39986</v>
      </c>
      <c r="B422" s="9">
        <v>1426.61</v>
      </c>
    </row>
    <row r="423" spans="1:2" x14ac:dyDescent="0.25">
      <c r="A423" s="8">
        <v>39987</v>
      </c>
      <c r="B423" s="9">
        <v>1424.46</v>
      </c>
    </row>
    <row r="424" spans="1:2" x14ac:dyDescent="0.25">
      <c r="A424" s="8">
        <v>39988</v>
      </c>
      <c r="B424" s="9">
        <v>1447.06</v>
      </c>
    </row>
    <row r="425" spans="1:2" x14ac:dyDescent="0.25">
      <c r="A425" s="8">
        <v>39989</v>
      </c>
      <c r="B425" s="9">
        <v>1475.82</v>
      </c>
    </row>
    <row r="426" spans="1:2" x14ac:dyDescent="0.25">
      <c r="A426" s="8">
        <v>39990</v>
      </c>
      <c r="B426" s="9">
        <v>1480.2</v>
      </c>
    </row>
    <row r="427" spans="1:2" x14ac:dyDescent="0.25">
      <c r="A427" s="8">
        <v>39993</v>
      </c>
      <c r="B427" s="9">
        <v>1483.83</v>
      </c>
    </row>
    <row r="428" spans="1:2" x14ac:dyDescent="0.25">
      <c r="A428" s="8">
        <v>39994</v>
      </c>
      <c r="B428" s="9">
        <v>1477.25</v>
      </c>
    </row>
    <row r="429" spans="1:2" x14ac:dyDescent="0.25">
      <c r="A429" s="8">
        <v>39995</v>
      </c>
      <c r="B429" s="9">
        <v>1481.34</v>
      </c>
    </row>
    <row r="430" spans="1:2" x14ac:dyDescent="0.25">
      <c r="A430" s="8">
        <v>39996</v>
      </c>
      <c r="B430" s="9">
        <v>1446.28</v>
      </c>
    </row>
    <row r="431" spans="1:2" x14ac:dyDescent="0.25">
      <c r="A431" s="8">
        <v>40000</v>
      </c>
      <c r="B431" s="9">
        <v>1441.01</v>
      </c>
    </row>
    <row r="432" spans="1:2" x14ac:dyDescent="0.25">
      <c r="A432" s="8">
        <v>40001</v>
      </c>
      <c r="B432" s="9">
        <v>1404.78</v>
      </c>
    </row>
    <row r="433" spans="1:2" x14ac:dyDescent="0.25">
      <c r="A433" s="8">
        <v>40002</v>
      </c>
      <c r="B433" s="9">
        <v>1411.53</v>
      </c>
    </row>
    <row r="434" spans="1:2" x14ac:dyDescent="0.25">
      <c r="A434" s="8">
        <v>40003</v>
      </c>
      <c r="B434" s="9">
        <v>1414.98</v>
      </c>
    </row>
    <row r="435" spans="1:2" x14ac:dyDescent="0.25">
      <c r="A435" s="8">
        <v>40004</v>
      </c>
      <c r="B435" s="9">
        <v>1419.84</v>
      </c>
    </row>
    <row r="436" spans="1:2" x14ac:dyDescent="0.25">
      <c r="A436" s="8">
        <v>40007</v>
      </c>
      <c r="B436" s="9">
        <v>1447.7</v>
      </c>
    </row>
    <row r="437" spans="1:2" x14ac:dyDescent="0.25">
      <c r="A437" s="8">
        <v>40008</v>
      </c>
      <c r="B437" s="9">
        <v>1452.84</v>
      </c>
    </row>
    <row r="438" spans="1:2" x14ac:dyDescent="0.25">
      <c r="A438" s="8">
        <v>40009</v>
      </c>
      <c r="B438" s="9">
        <v>1500.98</v>
      </c>
    </row>
    <row r="439" spans="1:2" x14ac:dyDescent="0.25">
      <c r="A439" s="8">
        <v>40010</v>
      </c>
      <c r="B439" s="9">
        <v>1518.87</v>
      </c>
    </row>
    <row r="440" spans="1:2" x14ac:dyDescent="0.25">
      <c r="A440" s="8">
        <v>40011</v>
      </c>
      <c r="B440" s="9">
        <v>1527.26</v>
      </c>
    </row>
    <row r="441" spans="1:2" x14ac:dyDescent="0.25">
      <c r="A441" s="8">
        <v>40014</v>
      </c>
      <c r="B441" s="9">
        <v>1544</v>
      </c>
    </row>
    <row r="442" spans="1:2" x14ac:dyDescent="0.25">
      <c r="A442" s="8">
        <v>40015</v>
      </c>
      <c r="B442" s="9">
        <v>1553.01</v>
      </c>
    </row>
    <row r="443" spans="1:2" x14ac:dyDescent="0.25">
      <c r="A443" s="8">
        <v>40016</v>
      </c>
      <c r="B443" s="9">
        <v>1565</v>
      </c>
    </row>
    <row r="444" spans="1:2" x14ac:dyDescent="0.25">
      <c r="A444" s="8">
        <v>40017</v>
      </c>
      <c r="B444" s="9">
        <v>1601.52</v>
      </c>
    </row>
    <row r="445" spans="1:2" x14ac:dyDescent="0.25">
      <c r="A445" s="8">
        <v>40018</v>
      </c>
      <c r="B445" s="9">
        <v>1599.06</v>
      </c>
    </row>
    <row r="446" spans="1:2" x14ac:dyDescent="0.25">
      <c r="A446" s="8">
        <v>40021</v>
      </c>
      <c r="B446" s="9">
        <v>1599.31</v>
      </c>
    </row>
    <row r="447" spans="1:2" x14ac:dyDescent="0.25">
      <c r="A447" s="8">
        <v>40022</v>
      </c>
      <c r="B447" s="9">
        <v>1605.47</v>
      </c>
    </row>
    <row r="448" spans="1:2" x14ac:dyDescent="0.25">
      <c r="A448" s="8">
        <v>40023</v>
      </c>
      <c r="B448" s="9">
        <v>1599.61</v>
      </c>
    </row>
    <row r="449" spans="1:2" x14ac:dyDescent="0.25">
      <c r="A449" s="8">
        <v>40024</v>
      </c>
      <c r="B449" s="9">
        <v>1609.87</v>
      </c>
    </row>
    <row r="450" spans="1:2" x14ac:dyDescent="0.25">
      <c r="A450" s="8">
        <v>40025</v>
      </c>
      <c r="B450" s="9">
        <v>1603.36</v>
      </c>
    </row>
    <row r="451" spans="1:2" x14ac:dyDescent="0.25">
      <c r="A451" s="8">
        <v>40028</v>
      </c>
      <c r="B451" s="9">
        <v>1628.12</v>
      </c>
    </row>
    <row r="452" spans="1:2" x14ac:dyDescent="0.25">
      <c r="A452" s="8">
        <v>40029</v>
      </c>
      <c r="B452" s="9">
        <v>1628.49</v>
      </c>
    </row>
    <row r="453" spans="1:2" x14ac:dyDescent="0.25">
      <c r="A453" s="8">
        <v>40030</v>
      </c>
      <c r="B453" s="9">
        <v>1614.44</v>
      </c>
    </row>
    <row r="454" spans="1:2" x14ac:dyDescent="0.25">
      <c r="A454" s="8">
        <v>40031</v>
      </c>
      <c r="B454" s="9">
        <v>1600.29</v>
      </c>
    </row>
    <row r="455" spans="1:2" x14ac:dyDescent="0.25">
      <c r="A455" s="8">
        <v>40032</v>
      </c>
      <c r="B455" s="9">
        <v>1619.49</v>
      </c>
    </row>
    <row r="456" spans="1:2" x14ac:dyDescent="0.25">
      <c r="A456" s="8">
        <v>40035</v>
      </c>
      <c r="B456" s="9">
        <v>1610.43</v>
      </c>
    </row>
    <row r="457" spans="1:2" x14ac:dyDescent="0.25">
      <c r="A457" s="8">
        <v>40036</v>
      </c>
      <c r="B457" s="9">
        <v>1594.69</v>
      </c>
    </row>
    <row r="458" spans="1:2" x14ac:dyDescent="0.25">
      <c r="A458" s="8">
        <v>40037</v>
      </c>
      <c r="B458" s="9">
        <v>1619.59</v>
      </c>
    </row>
    <row r="459" spans="1:2" x14ac:dyDescent="0.25">
      <c r="A459" s="8">
        <v>40038</v>
      </c>
      <c r="B459" s="9">
        <v>1628.65</v>
      </c>
    </row>
    <row r="460" spans="1:2" x14ac:dyDescent="0.25">
      <c r="A460" s="8">
        <v>40039</v>
      </c>
      <c r="B460" s="9">
        <v>1611.58</v>
      </c>
    </row>
    <row r="461" spans="1:2" x14ac:dyDescent="0.25">
      <c r="A461" s="8">
        <v>40042</v>
      </c>
      <c r="B461" s="9">
        <v>1564.89</v>
      </c>
    </row>
    <row r="462" spans="1:2" x14ac:dyDescent="0.25">
      <c r="A462" s="8">
        <v>40043</v>
      </c>
      <c r="B462" s="9">
        <v>1586.5</v>
      </c>
    </row>
    <row r="463" spans="1:2" x14ac:dyDescent="0.25">
      <c r="A463" s="8">
        <v>40044</v>
      </c>
      <c r="B463" s="9">
        <v>1596.61</v>
      </c>
    </row>
    <row r="464" spans="1:2" x14ac:dyDescent="0.25">
      <c r="A464" s="8">
        <v>40045</v>
      </c>
      <c r="B464" s="9">
        <v>1614.22</v>
      </c>
    </row>
    <row r="465" spans="1:2" x14ac:dyDescent="0.25">
      <c r="A465" s="8">
        <v>40046</v>
      </c>
      <c r="B465" s="9">
        <v>1637.78</v>
      </c>
    </row>
    <row r="466" spans="1:2" x14ac:dyDescent="0.25">
      <c r="A466" s="8">
        <v>40049</v>
      </c>
      <c r="B466" s="9">
        <v>1634.78</v>
      </c>
    </row>
    <row r="467" spans="1:2" x14ac:dyDescent="0.25">
      <c r="A467" s="8">
        <v>40050</v>
      </c>
      <c r="B467" s="9">
        <v>1639.9</v>
      </c>
    </row>
    <row r="468" spans="1:2" x14ac:dyDescent="0.25">
      <c r="A468" s="8">
        <v>40051</v>
      </c>
      <c r="B468" s="9">
        <v>1637</v>
      </c>
    </row>
    <row r="469" spans="1:2" x14ac:dyDescent="0.25">
      <c r="A469" s="8">
        <v>40052</v>
      </c>
      <c r="B469" s="9">
        <v>1640.97</v>
      </c>
    </row>
    <row r="470" spans="1:2" x14ac:dyDescent="0.25">
      <c r="A470" s="8">
        <v>40053</v>
      </c>
      <c r="B470" s="9">
        <v>1643.24</v>
      </c>
    </row>
    <row r="471" spans="1:2" x14ac:dyDescent="0.25">
      <c r="A471" s="8">
        <v>40056</v>
      </c>
      <c r="B471" s="9">
        <v>1625.19</v>
      </c>
    </row>
    <row r="472" spans="1:2" x14ac:dyDescent="0.25">
      <c r="A472" s="8">
        <v>40057</v>
      </c>
      <c r="B472" s="9">
        <v>1595.84</v>
      </c>
    </row>
    <row r="473" spans="1:2" x14ac:dyDescent="0.25">
      <c r="A473" s="8">
        <v>40058</v>
      </c>
      <c r="B473" s="9">
        <v>1594.28</v>
      </c>
    </row>
    <row r="474" spans="1:2" x14ac:dyDescent="0.25">
      <c r="A474" s="8">
        <v>40059</v>
      </c>
      <c r="B474" s="9">
        <v>1605.98</v>
      </c>
    </row>
    <row r="475" spans="1:2" x14ac:dyDescent="0.25">
      <c r="A475" s="8">
        <v>40060</v>
      </c>
      <c r="B475" s="9">
        <v>1638.07</v>
      </c>
    </row>
    <row r="476" spans="1:2" x14ac:dyDescent="0.25">
      <c r="A476" s="8">
        <v>40064</v>
      </c>
      <c r="B476" s="9">
        <v>1654.81</v>
      </c>
    </row>
    <row r="477" spans="1:2" x14ac:dyDescent="0.25">
      <c r="A477" s="8">
        <v>40065</v>
      </c>
      <c r="B477" s="9">
        <v>1669.23</v>
      </c>
    </row>
    <row r="478" spans="1:2" x14ac:dyDescent="0.25">
      <c r="A478" s="8">
        <v>40066</v>
      </c>
      <c r="B478" s="9">
        <v>1686.16</v>
      </c>
    </row>
    <row r="479" spans="1:2" x14ac:dyDescent="0.25">
      <c r="A479" s="8">
        <v>40067</v>
      </c>
      <c r="B479" s="9">
        <v>1685.46</v>
      </c>
    </row>
    <row r="480" spans="1:2" x14ac:dyDescent="0.25">
      <c r="A480" s="8">
        <v>40070</v>
      </c>
      <c r="B480" s="9">
        <v>1693.76</v>
      </c>
    </row>
    <row r="481" spans="1:2" x14ac:dyDescent="0.25">
      <c r="A481" s="8">
        <v>40071</v>
      </c>
      <c r="B481" s="9">
        <v>1699.53</v>
      </c>
    </row>
    <row r="482" spans="1:2" x14ac:dyDescent="0.25">
      <c r="A482" s="8">
        <v>40072</v>
      </c>
      <c r="B482" s="9">
        <v>1723.73</v>
      </c>
    </row>
    <row r="483" spans="1:2" x14ac:dyDescent="0.25">
      <c r="A483" s="8">
        <v>40073</v>
      </c>
      <c r="B483" s="9">
        <v>1721.09</v>
      </c>
    </row>
    <row r="484" spans="1:2" x14ac:dyDescent="0.25">
      <c r="A484" s="8">
        <v>40074</v>
      </c>
      <c r="B484" s="9">
        <v>1725.24</v>
      </c>
    </row>
    <row r="485" spans="1:2" x14ac:dyDescent="0.25">
      <c r="A485" s="8">
        <v>40077</v>
      </c>
      <c r="B485" s="9">
        <v>1731.58</v>
      </c>
    </row>
    <row r="486" spans="1:2" x14ac:dyDescent="0.25">
      <c r="A486" s="8">
        <v>40078</v>
      </c>
      <c r="B486" s="9">
        <v>1734.09</v>
      </c>
    </row>
    <row r="487" spans="1:2" x14ac:dyDescent="0.25">
      <c r="A487" s="8">
        <v>40079</v>
      </c>
      <c r="B487" s="9">
        <v>1724.27</v>
      </c>
    </row>
    <row r="488" spans="1:2" x14ac:dyDescent="0.25">
      <c r="A488" s="8">
        <v>40080</v>
      </c>
      <c r="B488" s="9">
        <v>1709.76</v>
      </c>
    </row>
    <row r="489" spans="1:2" x14ac:dyDescent="0.25">
      <c r="A489" s="8">
        <v>40081</v>
      </c>
      <c r="B489" s="9">
        <v>1694.15</v>
      </c>
    </row>
    <row r="490" spans="1:2" x14ac:dyDescent="0.25">
      <c r="A490" s="8">
        <v>40084</v>
      </c>
      <c r="B490" s="9">
        <v>1724.59</v>
      </c>
    </row>
    <row r="491" spans="1:2" x14ac:dyDescent="0.25">
      <c r="A491" s="8">
        <v>40085</v>
      </c>
      <c r="B491" s="9">
        <v>1717.67</v>
      </c>
    </row>
    <row r="492" spans="1:2" x14ac:dyDescent="0.25">
      <c r="A492" s="8">
        <v>40086</v>
      </c>
      <c r="B492" s="9">
        <v>1718.99</v>
      </c>
    </row>
    <row r="493" spans="1:2" x14ac:dyDescent="0.25">
      <c r="A493" s="8">
        <v>40087</v>
      </c>
      <c r="B493" s="9">
        <v>1666.41</v>
      </c>
    </row>
    <row r="494" spans="1:2" x14ac:dyDescent="0.25">
      <c r="A494" s="8">
        <v>40088</v>
      </c>
      <c r="B494" s="9">
        <v>1662.49</v>
      </c>
    </row>
    <row r="495" spans="1:2" x14ac:dyDescent="0.25">
      <c r="A495" s="8">
        <v>40091</v>
      </c>
      <c r="B495" s="9">
        <v>1675.64</v>
      </c>
    </row>
    <row r="496" spans="1:2" x14ac:dyDescent="0.25">
      <c r="A496" s="8">
        <v>40092</v>
      </c>
      <c r="B496" s="9">
        <v>1705.25</v>
      </c>
    </row>
    <row r="497" spans="1:2" x14ac:dyDescent="0.25">
      <c r="A497" s="8">
        <v>40093</v>
      </c>
      <c r="B497" s="9">
        <v>1710.45</v>
      </c>
    </row>
    <row r="498" spans="1:2" x14ac:dyDescent="0.25">
      <c r="A498" s="8">
        <v>40094</v>
      </c>
      <c r="B498" s="9">
        <v>1717.79</v>
      </c>
    </row>
    <row r="499" spans="1:2" x14ac:dyDescent="0.25">
      <c r="A499" s="8">
        <v>40095</v>
      </c>
      <c r="B499" s="9">
        <v>1727.76</v>
      </c>
    </row>
    <row r="500" spans="1:2" x14ac:dyDescent="0.25">
      <c r="A500" s="8">
        <v>40098</v>
      </c>
      <c r="B500" s="9">
        <v>1729.63</v>
      </c>
    </row>
    <row r="501" spans="1:2" x14ac:dyDescent="0.25">
      <c r="A501" s="8">
        <v>40099</v>
      </c>
      <c r="B501" s="9">
        <v>1730.27</v>
      </c>
    </row>
    <row r="502" spans="1:2" x14ac:dyDescent="0.25">
      <c r="A502" s="8">
        <v>40100</v>
      </c>
      <c r="B502" s="9">
        <v>1754.26</v>
      </c>
    </row>
    <row r="503" spans="1:2" x14ac:dyDescent="0.25">
      <c r="A503" s="8">
        <v>40101</v>
      </c>
      <c r="B503" s="9">
        <v>1753.36</v>
      </c>
    </row>
    <row r="504" spans="1:2" x14ac:dyDescent="0.25">
      <c r="A504" s="8">
        <v>40102</v>
      </c>
      <c r="B504" s="9">
        <v>1739.32</v>
      </c>
    </row>
    <row r="505" spans="1:2" x14ac:dyDescent="0.25">
      <c r="A505" s="8">
        <v>40105</v>
      </c>
      <c r="B505" s="9">
        <v>1756.68</v>
      </c>
    </row>
    <row r="506" spans="1:2" x14ac:dyDescent="0.25">
      <c r="A506" s="8">
        <v>40106</v>
      </c>
      <c r="B506" s="9">
        <v>1756.19</v>
      </c>
    </row>
    <row r="507" spans="1:2" x14ac:dyDescent="0.25">
      <c r="A507" s="8">
        <v>40107</v>
      </c>
      <c r="B507" s="9">
        <v>1753.56</v>
      </c>
    </row>
    <row r="508" spans="1:2" x14ac:dyDescent="0.25">
      <c r="A508" s="8">
        <v>40108</v>
      </c>
      <c r="B508" s="9">
        <v>1763.15</v>
      </c>
    </row>
    <row r="509" spans="1:2" x14ac:dyDescent="0.25">
      <c r="A509" s="8">
        <v>40109</v>
      </c>
      <c r="B509" s="9">
        <v>1753.63</v>
      </c>
    </row>
    <row r="510" spans="1:2" x14ac:dyDescent="0.25">
      <c r="A510" s="8">
        <v>40112</v>
      </c>
      <c r="B510" s="9">
        <v>1746.75</v>
      </c>
    </row>
    <row r="511" spans="1:2" x14ac:dyDescent="0.25">
      <c r="A511" s="8">
        <v>40113</v>
      </c>
      <c r="B511" s="9">
        <v>1722.46</v>
      </c>
    </row>
    <row r="512" spans="1:2" x14ac:dyDescent="0.25">
      <c r="A512" s="8">
        <v>40114</v>
      </c>
      <c r="B512" s="9">
        <v>1682.06</v>
      </c>
    </row>
    <row r="513" spans="1:2" x14ac:dyDescent="0.25">
      <c r="A513" s="8">
        <v>40115</v>
      </c>
      <c r="B513" s="9">
        <v>1711.27</v>
      </c>
    </row>
    <row r="514" spans="1:2" x14ac:dyDescent="0.25">
      <c r="A514" s="8">
        <v>40116</v>
      </c>
      <c r="B514" s="9">
        <v>1667.13</v>
      </c>
    </row>
    <row r="515" spans="1:2" x14ac:dyDescent="0.25">
      <c r="A515" s="8">
        <v>40119</v>
      </c>
      <c r="B515" s="9">
        <v>1672.91</v>
      </c>
    </row>
    <row r="516" spans="1:2" x14ac:dyDescent="0.25">
      <c r="A516" s="8">
        <v>40120</v>
      </c>
      <c r="B516" s="9">
        <v>1679.2</v>
      </c>
    </row>
    <row r="517" spans="1:2" x14ac:dyDescent="0.25">
      <c r="A517" s="8">
        <v>40121</v>
      </c>
      <c r="B517" s="9">
        <v>1680.67</v>
      </c>
    </row>
    <row r="518" spans="1:2" x14ac:dyDescent="0.25">
      <c r="A518" s="8">
        <v>40122</v>
      </c>
      <c r="B518" s="9">
        <v>1721.09</v>
      </c>
    </row>
    <row r="519" spans="1:2" x14ac:dyDescent="0.25">
      <c r="A519" s="8">
        <v>40123</v>
      </c>
      <c r="B519" s="9">
        <v>1730.76</v>
      </c>
    </row>
    <row r="520" spans="1:2" x14ac:dyDescent="0.25">
      <c r="A520" s="8">
        <v>40126</v>
      </c>
      <c r="B520" s="9">
        <v>1768.4</v>
      </c>
    </row>
    <row r="521" spans="1:2" x14ac:dyDescent="0.25">
      <c r="A521" s="8">
        <v>40127</v>
      </c>
      <c r="B521" s="9">
        <v>1773.17</v>
      </c>
    </row>
    <row r="522" spans="1:2" x14ac:dyDescent="0.25">
      <c r="A522" s="8">
        <v>40128</v>
      </c>
      <c r="B522" s="9">
        <v>1782.95</v>
      </c>
    </row>
    <row r="523" spans="1:2" x14ac:dyDescent="0.25">
      <c r="A523" s="8">
        <v>40129</v>
      </c>
      <c r="B523" s="9">
        <v>1773.14</v>
      </c>
    </row>
    <row r="524" spans="1:2" x14ac:dyDescent="0.25">
      <c r="A524" s="8">
        <v>40130</v>
      </c>
      <c r="B524" s="9">
        <v>1788.61</v>
      </c>
    </row>
    <row r="525" spans="1:2" x14ac:dyDescent="0.25">
      <c r="A525" s="8">
        <v>40133</v>
      </c>
      <c r="B525" s="9">
        <v>1807.56</v>
      </c>
    </row>
    <row r="526" spans="1:2" x14ac:dyDescent="0.25">
      <c r="A526" s="8">
        <v>40134</v>
      </c>
      <c r="B526" s="9">
        <v>1812.21</v>
      </c>
    </row>
    <row r="527" spans="1:2" x14ac:dyDescent="0.25">
      <c r="A527" s="8">
        <v>40135</v>
      </c>
      <c r="B527" s="9">
        <v>1801.74</v>
      </c>
    </row>
    <row r="528" spans="1:2" x14ac:dyDescent="0.25">
      <c r="A528" s="8">
        <v>40136</v>
      </c>
      <c r="B528" s="9">
        <v>1773.19</v>
      </c>
    </row>
    <row r="529" spans="1:2" x14ac:dyDescent="0.25">
      <c r="A529" s="8">
        <v>40137</v>
      </c>
      <c r="B529" s="9">
        <v>1764.39</v>
      </c>
    </row>
    <row r="530" spans="1:2" x14ac:dyDescent="0.25">
      <c r="A530" s="8">
        <v>40140</v>
      </c>
      <c r="B530" s="9">
        <v>1792.94</v>
      </c>
    </row>
    <row r="531" spans="1:2" x14ac:dyDescent="0.25">
      <c r="A531" s="8">
        <v>40141</v>
      </c>
      <c r="B531" s="9">
        <v>1786.25</v>
      </c>
    </row>
    <row r="532" spans="1:2" x14ac:dyDescent="0.25">
      <c r="A532" s="8">
        <v>40142</v>
      </c>
      <c r="B532" s="9">
        <v>1793.67</v>
      </c>
    </row>
    <row r="533" spans="1:2" x14ac:dyDescent="0.25">
      <c r="A533" s="8">
        <v>40144</v>
      </c>
      <c r="B533" s="9">
        <v>1765.46</v>
      </c>
    </row>
    <row r="534" spans="1:2" x14ac:dyDescent="0.25">
      <c r="A534" s="8">
        <v>40147</v>
      </c>
      <c r="B534" s="9">
        <v>1767.43</v>
      </c>
    </row>
    <row r="535" spans="1:2" x14ac:dyDescent="0.25">
      <c r="A535" s="8">
        <v>40148</v>
      </c>
      <c r="B535" s="9">
        <v>1787.71</v>
      </c>
    </row>
    <row r="536" spans="1:2" x14ac:dyDescent="0.25">
      <c r="A536" s="8">
        <v>40149</v>
      </c>
      <c r="B536" s="9">
        <v>1790.82</v>
      </c>
    </row>
    <row r="537" spans="1:2" x14ac:dyDescent="0.25">
      <c r="A537" s="8">
        <v>40150</v>
      </c>
      <c r="B537" s="9">
        <v>1782.91</v>
      </c>
    </row>
    <row r="538" spans="1:2" x14ac:dyDescent="0.25">
      <c r="A538" s="8">
        <v>40151</v>
      </c>
      <c r="B538" s="9">
        <v>1791.91</v>
      </c>
    </row>
    <row r="539" spans="1:2" x14ac:dyDescent="0.25">
      <c r="A539" s="8">
        <v>40154</v>
      </c>
      <c r="B539" s="9">
        <v>1783.65</v>
      </c>
    </row>
    <row r="540" spans="1:2" x14ac:dyDescent="0.25">
      <c r="A540" s="8">
        <v>40155</v>
      </c>
      <c r="B540" s="9">
        <v>1772.73</v>
      </c>
    </row>
    <row r="541" spans="1:2" x14ac:dyDescent="0.25">
      <c r="A541" s="8">
        <v>40156</v>
      </c>
      <c r="B541" s="9">
        <v>1789.7</v>
      </c>
    </row>
    <row r="542" spans="1:2" x14ac:dyDescent="0.25">
      <c r="A542" s="8">
        <v>40157</v>
      </c>
      <c r="B542" s="9">
        <v>1799.37</v>
      </c>
    </row>
    <row r="543" spans="1:2" x14ac:dyDescent="0.25">
      <c r="A543" s="8">
        <v>40158</v>
      </c>
      <c r="B543" s="9">
        <v>1792.06</v>
      </c>
    </row>
    <row r="544" spans="1:2" x14ac:dyDescent="0.25">
      <c r="A544" s="8">
        <v>40161</v>
      </c>
      <c r="B544" s="9">
        <v>1809.09</v>
      </c>
    </row>
    <row r="545" spans="1:2" x14ac:dyDescent="0.25">
      <c r="A545" s="8">
        <v>40162</v>
      </c>
      <c r="B545" s="9">
        <v>1798.21</v>
      </c>
    </row>
    <row r="546" spans="1:2" x14ac:dyDescent="0.25">
      <c r="A546" s="8">
        <v>40163</v>
      </c>
      <c r="B546" s="9">
        <v>1800.82</v>
      </c>
    </row>
    <row r="547" spans="1:2" x14ac:dyDescent="0.25">
      <c r="A547" s="8">
        <v>40164</v>
      </c>
      <c r="B547" s="9">
        <v>1778.27</v>
      </c>
    </row>
    <row r="548" spans="1:2" x14ac:dyDescent="0.25">
      <c r="A548" s="8">
        <v>40165</v>
      </c>
      <c r="B548" s="9">
        <v>1807.36</v>
      </c>
    </row>
    <row r="549" spans="1:2" x14ac:dyDescent="0.25">
      <c r="A549" s="8">
        <v>40168</v>
      </c>
      <c r="B549" s="9">
        <v>1828.79</v>
      </c>
    </row>
    <row r="550" spans="1:2" x14ac:dyDescent="0.25">
      <c r="A550" s="8">
        <v>40169</v>
      </c>
      <c r="B550" s="9">
        <v>1839.51</v>
      </c>
    </row>
    <row r="551" spans="1:2" x14ac:dyDescent="0.25">
      <c r="A551" s="8">
        <v>40170</v>
      </c>
      <c r="B551" s="9">
        <v>1851.99</v>
      </c>
    </row>
    <row r="552" spans="1:2" x14ac:dyDescent="0.25">
      <c r="A552" s="8">
        <v>40171</v>
      </c>
      <c r="B552" s="9">
        <v>1869.84</v>
      </c>
    </row>
    <row r="553" spans="1:2" x14ac:dyDescent="0.25">
      <c r="A553" s="8">
        <v>40175</v>
      </c>
      <c r="B553" s="9">
        <v>1878.18</v>
      </c>
    </row>
    <row r="554" spans="1:2" x14ac:dyDescent="0.25">
      <c r="A554" s="8">
        <v>40176</v>
      </c>
      <c r="B554" s="9">
        <v>1872.02</v>
      </c>
    </row>
    <row r="555" spans="1:2" x14ac:dyDescent="0.25">
      <c r="A555" s="8">
        <v>40177</v>
      </c>
      <c r="B555" s="9">
        <v>1878.65</v>
      </c>
    </row>
    <row r="556" spans="1:2" x14ac:dyDescent="0.25">
      <c r="A556" s="8">
        <v>40178</v>
      </c>
      <c r="B556" s="9">
        <v>1860.31</v>
      </c>
    </row>
    <row r="557" spans="1:2" x14ac:dyDescent="0.25">
      <c r="A557" s="8">
        <v>40182</v>
      </c>
      <c r="B557" s="9">
        <v>1886.7</v>
      </c>
    </row>
    <row r="558" spans="1:2" x14ac:dyDescent="0.25">
      <c r="A558" s="8">
        <v>40183</v>
      </c>
      <c r="B558" s="9">
        <v>1888.43</v>
      </c>
    </row>
    <row r="559" spans="1:2" x14ac:dyDescent="0.25">
      <c r="A559" s="8">
        <v>40184</v>
      </c>
      <c r="B559" s="9">
        <v>1878.42</v>
      </c>
    </row>
    <row r="560" spans="1:2" x14ac:dyDescent="0.25">
      <c r="A560" s="8">
        <v>40185</v>
      </c>
      <c r="B560" s="9">
        <v>1876.72</v>
      </c>
    </row>
    <row r="561" spans="1:2" x14ac:dyDescent="0.25">
      <c r="A561" s="8">
        <v>40186</v>
      </c>
      <c r="B561" s="9">
        <v>1892.59</v>
      </c>
    </row>
    <row r="562" spans="1:2" x14ac:dyDescent="0.25">
      <c r="A562" s="8">
        <v>40189</v>
      </c>
      <c r="B562" s="9">
        <v>1886.24</v>
      </c>
    </row>
    <row r="563" spans="1:2" x14ac:dyDescent="0.25">
      <c r="A563" s="8">
        <v>40190</v>
      </c>
      <c r="B563" s="9">
        <v>1861.79</v>
      </c>
    </row>
    <row r="564" spans="1:2" x14ac:dyDescent="0.25">
      <c r="A564" s="8">
        <v>40191</v>
      </c>
      <c r="B564" s="9">
        <v>1886.13</v>
      </c>
    </row>
    <row r="565" spans="1:2" x14ac:dyDescent="0.25">
      <c r="A565" s="8">
        <v>40192</v>
      </c>
      <c r="B565" s="9">
        <v>1886.52</v>
      </c>
    </row>
    <row r="566" spans="1:2" x14ac:dyDescent="0.25">
      <c r="A566" s="8">
        <v>40193</v>
      </c>
      <c r="B566" s="9">
        <v>1864.52</v>
      </c>
    </row>
    <row r="567" spans="1:2" x14ac:dyDescent="0.25">
      <c r="A567" s="8">
        <v>40197</v>
      </c>
      <c r="B567" s="9">
        <v>1895.48</v>
      </c>
    </row>
    <row r="568" spans="1:2" x14ac:dyDescent="0.25">
      <c r="A568" s="8">
        <v>40198</v>
      </c>
      <c r="B568" s="9">
        <v>1867.95</v>
      </c>
    </row>
    <row r="569" spans="1:2" x14ac:dyDescent="0.25">
      <c r="A569" s="8">
        <v>40199</v>
      </c>
      <c r="B569" s="9">
        <v>1850.57</v>
      </c>
    </row>
    <row r="570" spans="1:2" x14ac:dyDescent="0.25">
      <c r="A570" s="8">
        <v>40200</v>
      </c>
      <c r="B570" s="9">
        <v>1794.82</v>
      </c>
    </row>
    <row r="571" spans="1:2" x14ac:dyDescent="0.25">
      <c r="A571" s="8">
        <v>40203</v>
      </c>
      <c r="B571" s="9">
        <v>1802.39</v>
      </c>
    </row>
    <row r="572" spans="1:2" x14ac:dyDescent="0.25">
      <c r="A572" s="8">
        <v>40204</v>
      </c>
      <c r="B572" s="9">
        <v>1803.86</v>
      </c>
    </row>
    <row r="573" spans="1:2" x14ac:dyDescent="0.25">
      <c r="A573" s="8">
        <v>40205</v>
      </c>
      <c r="B573" s="9">
        <v>1818.9</v>
      </c>
    </row>
    <row r="574" spans="1:2" x14ac:dyDescent="0.25">
      <c r="A574" s="8">
        <v>40206</v>
      </c>
      <c r="B574" s="9">
        <v>1771.1</v>
      </c>
    </row>
    <row r="575" spans="1:2" x14ac:dyDescent="0.25">
      <c r="A575" s="8">
        <v>40207</v>
      </c>
      <c r="B575" s="9">
        <v>1741.04</v>
      </c>
    </row>
    <row r="576" spans="1:2" x14ac:dyDescent="0.25">
      <c r="A576" s="8">
        <v>40210</v>
      </c>
      <c r="B576" s="9">
        <v>1760.72</v>
      </c>
    </row>
    <row r="577" spans="1:2" x14ac:dyDescent="0.25">
      <c r="A577" s="8">
        <v>40211</v>
      </c>
      <c r="B577" s="9">
        <v>1776.92</v>
      </c>
    </row>
    <row r="578" spans="1:2" x14ac:dyDescent="0.25">
      <c r="A578" s="8">
        <v>40212</v>
      </c>
      <c r="B578" s="9">
        <v>1784.7</v>
      </c>
    </row>
    <row r="579" spans="1:2" x14ac:dyDescent="0.25">
      <c r="A579" s="8">
        <v>40213</v>
      </c>
      <c r="B579" s="9">
        <v>1732.99</v>
      </c>
    </row>
    <row r="580" spans="1:2" x14ac:dyDescent="0.25">
      <c r="A580" s="8">
        <v>40214</v>
      </c>
      <c r="B580" s="9">
        <v>1746.12</v>
      </c>
    </row>
    <row r="581" spans="1:2" x14ac:dyDescent="0.25">
      <c r="A581" s="8">
        <v>40217</v>
      </c>
      <c r="B581" s="9">
        <v>1734.88</v>
      </c>
    </row>
    <row r="582" spans="1:2" x14ac:dyDescent="0.25">
      <c r="A582" s="8">
        <v>40218</v>
      </c>
      <c r="B582" s="9">
        <v>1753.84</v>
      </c>
    </row>
    <row r="583" spans="1:2" x14ac:dyDescent="0.25">
      <c r="A583" s="8">
        <v>40219</v>
      </c>
      <c r="B583" s="9">
        <v>1749.76</v>
      </c>
    </row>
    <row r="584" spans="1:2" x14ac:dyDescent="0.25">
      <c r="A584" s="8">
        <v>40220</v>
      </c>
      <c r="B584" s="9">
        <v>1775.74</v>
      </c>
    </row>
    <row r="585" spans="1:2" x14ac:dyDescent="0.25">
      <c r="A585" s="8">
        <v>40221</v>
      </c>
      <c r="B585" s="9">
        <v>1779.11</v>
      </c>
    </row>
    <row r="586" spans="1:2" x14ac:dyDescent="0.25">
      <c r="A586" s="8">
        <v>40225</v>
      </c>
      <c r="B586" s="9">
        <v>1802.06</v>
      </c>
    </row>
    <row r="587" spans="1:2" x14ac:dyDescent="0.25">
      <c r="A587" s="8">
        <v>40226</v>
      </c>
      <c r="B587" s="9">
        <v>1810.86</v>
      </c>
    </row>
    <row r="588" spans="1:2" x14ac:dyDescent="0.25">
      <c r="A588" s="8">
        <v>40227</v>
      </c>
      <c r="B588" s="9">
        <v>1823.39</v>
      </c>
    </row>
    <row r="589" spans="1:2" x14ac:dyDescent="0.25">
      <c r="A589" s="8">
        <v>40228</v>
      </c>
      <c r="B589" s="9">
        <v>1823.32</v>
      </c>
    </row>
    <row r="590" spans="1:2" x14ac:dyDescent="0.25">
      <c r="A590" s="8">
        <v>40231</v>
      </c>
      <c r="B590" s="9">
        <v>1817.63</v>
      </c>
    </row>
    <row r="591" spans="1:2" x14ac:dyDescent="0.25">
      <c r="A591" s="8">
        <v>40232</v>
      </c>
      <c r="B591" s="9">
        <v>1793.82</v>
      </c>
    </row>
    <row r="592" spans="1:2" x14ac:dyDescent="0.25">
      <c r="A592" s="8">
        <v>40233</v>
      </c>
      <c r="B592" s="9">
        <v>1812.51</v>
      </c>
    </row>
    <row r="593" spans="1:2" x14ac:dyDescent="0.25">
      <c r="A593" s="8">
        <v>40234</v>
      </c>
      <c r="B593" s="9">
        <v>1812.91</v>
      </c>
    </row>
    <row r="594" spans="1:2" x14ac:dyDescent="0.25">
      <c r="A594" s="8">
        <v>40235</v>
      </c>
      <c r="B594" s="9">
        <v>1818.68</v>
      </c>
    </row>
    <row r="595" spans="1:2" x14ac:dyDescent="0.25">
      <c r="A595" s="8">
        <v>40238</v>
      </c>
      <c r="B595" s="9">
        <v>1846.4</v>
      </c>
    </row>
    <row r="596" spans="1:2" x14ac:dyDescent="0.25">
      <c r="A596" s="8">
        <v>40239</v>
      </c>
      <c r="B596" s="9">
        <v>1851.21</v>
      </c>
    </row>
    <row r="597" spans="1:2" x14ac:dyDescent="0.25">
      <c r="A597" s="8">
        <v>40240</v>
      </c>
      <c r="B597" s="9">
        <v>1851.57</v>
      </c>
    </row>
    <row r="598" spans="1:2" x14ac:dyDescent="0.25">
      <c r="A598" s="8">
        <v>40241</v>
      </c>
      <c r="B598" s="9">
        <v>1859.72</v>
      </c>
    </row>
    <row r="599" spans="1:2" x14ac:dyDescent="0.25">
      <c r="A599" s="8">
        <v>40242</v>
      </c>
      <c r="B599" s="9">
        <v>1888.56</v>
      </c>
    </row>
    <row r="600" spans="1:2" x14ac:dyDescent="0.25">
      <c r="A600" s="8">
        <v>40245</v>
      </c>
      <c r="B600" s="9">
        <v>1890.89</v>
      </c>
    </row>
    <row r="601" spans="1:2" x14ac:dyDescent="0.25">
      <c r="A601" s="8">
        <v>40246</v>
      </c>
      <c r="B601" s="9">
        <v>1901.38</v>
      </c>
    </row>
    <row r="602" spans="1:2" x14ac:dyDescent="0.25">
      <c r="A602" s="8">
        <v>40247</v>
      </c>
      <c r="B602" s="9">
        <v>1917.35</v>
      </c>
    </row>
    <row r="603" spans="1:2" x14ac:dyDescent="0.25">
      <c r="A603" s="8">
        <v>40248</v>
      </c>
      <c r="B603" s="9">
        <v>1923.81</v>
      </c>
    </row>
    <row r="604" spans="1:2" x14ac:dyDescent="0.25">
      <c r="A604" s="8">
        <v>40249</v>
      </c>
      <c r="B604" s="9">
        <v>1924.43</v>
      </c>
    </row>
    <row r="605" spans="1:2" x14ac:dyDescent="0.25">
      <c r="A605" s="8">
        <v>40252</v>
      </c>
      <c r="B605" s="9">
        <v>1920.09</v>
      </c>
    </row>
    <row r="606" spans="1:2" x14ac:dyDescent="0.25">
      <c r="A606" s="8">
        <v>40253</v>
      </c>
      <c r="B606" s="9">
        <v>1932.24</v>
      </c>
    </row>
    <row r="607" spans="1:2" x14ac:dyDescent="0.25">
      <c r="A607" s="8">
        <v>40254</v>
      </c>
      <c r="B607" s="9">
        <v>1936.22</v>
      </c>
    </row>
    <row r="608" spans="1:2" x14ac:dyDescent="0.25">
      <c r="A608" s="8">
        <v>40255</v>
      </c>
      <c r="B608" s="9">
        <v>1943.94</v>
      </c>
    </row>
    <row r="609" spans="1:2" x14ac:dyDescent="0.25">
      <c r="A609" s="8">
        <v>40256</v>
      </c>
      <c r="B609" s="9">
        <v>1932.43</v>
      </c>
    </row>
    <row r="610" spans="1:2" x14ac:dyDescent="0.25">
      <c r="A610" s="8">
        <v>40259</v>
      </c>
      <c r="B610" s="9">
        <v>1949.59</v>
      </c>
    </row>
    <row r="611" spans="1:2" x14ac:dyDescent="0.25">
      <c r="A611" s="8">
        <v>40260</v>
      </c>
      <c r="B611" s="9">
        <v>1963.2</v>
      </c>
    </row>
    <row r="612" spans="1:2" x14ac:dyDescent="0.25">
      <c r="A612" s="8">
        <v>40261</v>
      </c>
      <c r="B612" s="9">
        <v>1951.84</v>
      </c>
    </row>
    <row r="613" spans="1:2" x14ac:dyDescent="0.25">
      <c r="A613" s="8">
        <v>40262</v>
      </c>
      <c r="B613" s="9">
        <v>1949.15</v>
      </c>
    </row>
    <row r="614" spans="1:2" x14ac:dyDescent="0.25">
      <c r="A614" s="8">
        <v>40263</v>
      </c>
      <c r="B614" s="9">
        <v>1952.63</v>
      </c>
    </row>
    <row r="615" spans="1:2" x14ac:dyDescent="0.25">
      <c r="A615" s="8">
        <v>40266</v>
      </c>
      <c r="B615" s="9">
        <v>1961.22</v>
      </c>
    </row>
    <row r="616" spans="1:2" x14ac:dyDescent="0.25">
      <c r="A616" s="8">
        <v>40267</v>
      </c>
      <c r="B616" s="9">
        <v>1967.96</v>
      </c>
    </row>
    <row r="617" spans="1:2" x14ac:dyDescent="0.25">
      <c r="A617" s="8">
        <v>40268</v>
      </c>
      <c r="B617" s="9">
        <v>1958.34</v>
      </c>
    </row>
    <row r="618" spans="1:2" x14ac:dyDescent="0.25">
      <c r="A618" s="8">
        <v>40269</v>
      </c>
      <c r="B618" s="9">
        <v>1959.56</v>
      </c>
    </row>
    <row r="619" spans="1:2" x14ac:dyDescent="0.25">
      <c r="A619" s="8">
        <v>40273</v>
      </c>
      <c r="B619" s="9">
        <v>1977.83</v>
      </c>
    </row>
    <row r="620" spans="1:2" x14ac:dyDescent="0.25">
      <c r="A620" s="8">
        <v>40274</v>
      </c>
      <c r="B620" s="9">
        <v>1981.95</v>
      </c>
    </row>
    <row r="621" spans="1:2" x14ac:dyDescent="0.25">
      <c r="A621" s="8">
        <v>40275</v>
      </c>
      <c r="B621" s="9">
        <v>1977.3</v>
      </c>
    </row>
    <row r="622" spans="1:2" x14ac:dyDescent="0.25">
      <c r="A622" s="8">
        <v>40276</v>
      </c>
      <c r="B622" s="9">
        <v>1980.73</v>
      </c>
    </row>
    <row r="623" spans="1:2" x14ac:dyDescent="0.25">
      <c r="A623" s="8">
        <v>40277</v>
      </c>
      <c r="B623" s="9">
        <v>1994.43</v>
      </c>
    </row>
    <row r="624" spans="1:2" x14ac:dyDescent="0.25">
      <c r="A624" s="8">
        <v>40280</v>
      </c>
      <c r="B624" s="9">
        <v>1995.65</v>
      </c>
    </row>
    <row r="625" spans="1:2" x14ac:dyDescent="0.25">
      <c r="A625" s="8">
        <v>40281</v>
      </c>
      <c r="B625" s="9">
        <v>2003.81</v>
      </c>
    </row>
    <row r="626" spans="1:2" x14ac:dyDescent="0.25">
      <c r="A626" s="8">
        <v>40282</v>
      </c>
      <c r="B626" s="9">
        <v>2028.82</v>
      </c>
    </row>
    <row r="627" spans="1:2" x14ac:dyDescent="0.25">
      <c r="A627" s="8">
        <v>40283</v>
      </c>
      <c r="B627" s="9">
        <v>2038.64</v>
      </c>
    </row>
    <row r="628" spans="1:2" x14ac:dyDescent="0.25">
      <c r="A628" s="8">
        <v>40284</v>
      </c>
      <c r="B628" s="9">
        <v>2012.84</v>
      </c>
    </row>
    <row r="629" spans="1:2" x14ac:dyDescent="0.25">
      <c r="A629" s="8">
        <v>40287</v>
      </c>
      <c r="B629" s="9">
        <v>2013.53</v>
      </c>
    </row>
    <row r="630" spans="1:2" x14ac:dyDescent="0.25">
      <c r="A630" s="8">
        <v>40288</v>
      </c>
      <c r="B630" s="9">
        <v>2023.6</v>
      </c>
    </row>
    <row r="631" spans="1:2" x14ac:dyDescent="0.25">
      <c r="A631" s="8">
        <v>40289</v>
      </c>
      <c r="B631" s="9">
        <v>2034.53</v>
      </c>
    </row>
    <row r="632" spans="1:2" x14ac:dyDescent="0.25">
      <c r="A632" s="8">
        <v>40290</v>
      </c>
      <c r="B632" s="9">
        <v>2045.16</v>
      </c>
    </row>
    <row r="633" spans="1:2" x14ac:dyDescent="0.25">
      <c r="A633" s="8">
        <v>40291</v>
      </c>
      <c r="B633" s="9">
        <v>2055.33</v>
      </c>
    </row>
    <row r="634" spans="1:2" x14ac:dyDescent="0.25">
      <c r="A634" s="8">
        <v>40294</v>
      </c>
      <c r="B634" s="9">
        <v>2049.09</v>
      </c>
    </row>
    <row r="635" spans="1:2" x14ac:dyDescent="0.25">
      <c r="A635" s="8">
        <v>40295</v>
      </c>
      <c r="B635" s="9">
        <v>2006.25</v>
      </c>
    </row>
    <row r="636" spans="1:2" x14ac:dyDescent="0.25">
      <c r="A636" s="8">
        <v>40296</v>
      </c>
      <c r="B636" s="9">
        <v>2007.59</v>
      </c>
    </row>
    <row r="637" spans="1:2" x14ac:dyDescent="0.25">
      <c r="A637" s="8">
        <v>40297</v>
      </c>
      <c r="B637" s="9">
        <v>2042.89</v>
      </c>
    </row>
    <row r="638" spans="1:2" x14ac:dyDescent="0.25">
      <c r="A638" s="8">
        <v>40298</v>
      </c>
      <c r="B638" s="9">
        <v>2000.63</v>
      </c>
    </row>
    <row r="639" spans="1:2" x14ac:dyDescent="0.25">
      <c r="A639" s="8">
        <v>40301</v>
      </c>
      <c r="B639" s="9">
        <v>2031.6</v>
      </c>
    </row>
    <row r="640" spans="1:2" x14ac:dyDescent="0.25">
      <c r="A640" s="8">
        <v>40302</v>
      </c>
      <c r="B640" s="9">
        <v>1968.97</v>
      </c>
    </row>
    <row r="641" spans="1:2" x14ac:dyDescent="0.25">
      <c r="A641" s="8">
        <v>40303</v>
      </c>
      <c r="B641" s="9">
        <v>1958.26</v>
      </c>
    </row>
    <row r="642" spans="1:2" x14ac:dyDescent="0.25">
      <c r="A642" s="8">
        <v>40304</v>
      </c>
      <c r="B642" s="9">
        <v>1893.75</v>
      </c>
    </row>
    <row r="643" spans="1:2" x14ac:dyDescent="0.25">
      <c r="A643" s="8">
        <v>40305</v>
      </c>
      <c r="B643" s="9">
        <v>1849.44</v>
      </c>
    </row>
    <row r="644" spans="1:2" x14ac:dyDescent="0.25">
      <c r="A644" s="8">
        <v>40308</v>
      </c>
      <c r="B644" s="9">
        <v>1942.61</v>
      </c>
    </row>
    <row r="645" spans="1:2" x14ac:dyDescent="0.25">
      <c r="A645" s="8">
        <v>40309</v>
      </c>
      <c r="B645" s="9">
        <v>1940.48</v>
      </c>
    </row>
    <row r="646" spans="1:2" x14ac:dyDescent="0.25">
      <c r="A646" s="8">
        <v>40310</v>
      </c>
      <c r="B646" s="9">
        <v>1975.58</v>
      </c>
    </row>
    <row r="647" spans="1:2" x14ac:dyDescent="0.25">
      <c r="A647" s="8">
        <v>40311</v>
      </c>
      <c r="B647" s="9">
        <v>1945.52</v>
      </c>
    </row>
    <row r="648" spans="1:2" x14ac:dyDescent="0.25">
      <c r="A648" s="8">
        <v>40312</v>
      </c>
      <c r="B648" s="9">
        <v>1907.1</v>
      </c>
    </row>
    <row r="649" spans="1:2" x14ac:dyDescent="0.25">
      <c r="A649" s="8">
        <v>40315</v>
      </c>
      <c r="B649" s="9">
        <v>1915.45</v>
      </c>
    </row>
    <row r="650" spans="1:2" x14ac:dyDescent="0.25">
      <c r="A650" s="8">
        <v>40316</v>
      </c>
      <c r="B650" s="9">
        <v>1887.06</v>
      </c>
    </row>
    <row r="651" spans="1:2" x14ac:dyDescent="0.25">
      <c r="A651" s="8">
        <v>40317</v>
      </c>
      <c r="B651" s="9">
        <v>1873.42</v>
      </c>
    </row>
    <row r="652" spans="1:2" x14ac:dyDescent="0.25">
      <c r="A652" s="8">
        <v>40318</v>
      </c>
      <c r="B652" s="9">
        <v>1800.12</v>
      </c>
    </row>
    <row r="653" spans="1:2" x14ac:dyDescent="0.25">
      <c r="A653" s="8">
        <v>40319</v>
      </c>
      <c r="B653" s="9">
        <v>1822.77</v>
      </c>
    </row>
    <row r="654" spans="1:2" x14ac:dyDescent="0.25">
      <c r="A654" s="8">
        <v>40322</v>
      </c>
      <c r="B654" s="9">
        <v>1815.28</v>
      </c>
    </row>
    <row r="655" spans="1:2" x14ac:dyDescent="0.25">
      <c r="A655" s="8">
        <v>40323</v>
      </c>
      <c r="B655" s="9">
        <v>1815.68</v>
      </c>
    </row>
    <row r="656" spans="1:2" x14ac:dyDescent="0.25">
      <c r="A656" s="8">
        <v>40324</v>
      </c>
      <c r="B656" s="9">
        <v>1796.47</v>
      </c>
    </row>
    <row r="657" spans="1:2" x14ac:dyDescent="0.25">
      <c r="A657" s="8">
        <v>40325</v>
      </c>
      <c r="B657" s="9">
        <v>1862.71</v>
      </c>
    </row>
    <row r="658" spans="1:2" x14ac:dyDescent="0.25">
      <c r="A658" s="8">
        <v>40326</v>
      </c>
      <c r="B658" s="9">
        <v>1852.39</v>
      </c>
    </row>
    <row r="659" spans="1:2" x14ac:dyDescent="0.25">
      <c r="A659" s="8">
        <v>40330</v>
      </c>
      <c r="B659" s="9">
        <v>1835.04</v>
      </c>
    </row>
    <row r="660" spans="1:2" x14ac:dyDescent="0.25">
      <c r="A660" s="8">
        <v>40331</v>
      </c>
      <c r="B660" s="9">
        <v>1879.59</v>
      </c>
    </row>
    <row r="661" spans="1:2" x14ac:dyDescent="0.25">
      <c r="A661" s="8">
        <v>40332</v>
      </c>
      <c r="B661" s="9">
        <v>1895.66</v>
      </c>
    </row>
    <row r="662" spans="1:2" x14ac:dyDescent="0.25">
      <c r="A662" s="8">
        <v>40333</v>
      </c>
      <c r="B662" s="9">
        <v>1832.04</v>
      </c>
    </row>
    <row r="663" spans="1:2" x14ac:dyDescent="0.25">
      <c r="A663" s="8">
        <v>40336</v>
      </c>
      <c r="B663" s="9">
        <v>1798.16</v>
      </c>
    </row>
    <row r="664" spans="1:2" x14ac:dyDescent="0.25">
      <c r="A664" s="8">
        <v>40337</v>
      </c>
      <c r="B664" s="9">
        <v>1795.7</v>
      </c>
    </row>
    <row r="665" spans="1:2" x14ac:dyDescent="0.25">
      <c r="A665" s="8">
        <v>40338</v>
      </c>
      <c r="B665" s="9">
        <v>1778.92</v>
      </c>
    </row>
    <row r="666" spans="1:2" x14ac:dyDescent="0.25">
      <c r="A666" s="8">
        <v>40339</v>
      </c>
      <c r="B666" s="9">
        <v>1830.09</v>
      </c>
    </row>
    <row r="667" spans="1:2" x14ac:dyDescent="0.25">
      <c r="A667" s="8">
        <v>40340</v>
      </c>
      <c r="B667" s="9">
        <v>1847.15</v>
      </c>
    </row>
    <row r="668" spans="1:2" x14ac:dyDescent="0.25">
      <c r="A668" s="8">
        <v>40343</v>
      </c>
      <c r="B668" s="9">
        <v>1845.48</v>
      </c>
    </row>
    <row r="669" spans="1:2" x14ac:dyDescent="0.25">
      <c r="A669" s="8">
        <v>40344</v>
      </c>
      <c r="B669" s="9">
        <v>1897.48</v>
      </c>
    </row>
    <row r="670" spans="1:2" x14ac:dyDescent="0.25">
      <c r="A670" s="8">
        <v>40345</v>
      </c>
      <c r="B670" s="9">
        <v>1905.31</v>
      </c>
    </row>
    <row r="671" spans="1:2" x14ac:dyDescent="0.25">
      <c r="A671" s="8">
        <v>40346</v>
      </c>
      <c r="B671" s="9">
        <v>1910.65</v>
      </c>
    </row>
    <row r="672" spans="1:2" x14ac:dyDescent="0.25">
      <c r="A672" s="8">
        <v>40347</v>
      </c>
      <c r="B672" s="9">
        <v>1913.48</v>
      </c>
    </row>
    <row r="673" spans="1:2" x14ac:dyDescent="0.25">
      <c r="A673" s="8">
        <v>40350</v>
      </c>
      <c r="B673" s="9">
        <v>1895.84</v>
      </c>
    </row>
    <row r="674" spans="1:2" x14ac:dyDescent="0.25">
      <c r="A674" s="8">
        <v>40351</v>
      </c>
      <c r="B674" s="9">
        <v>1880.54</v>
      </c>
    </row>
    <row r="675" spans="1:2" x14ac:dyDescent="0.25">
      <c r="A675" s="8">
        <v>40352</v>
      </c>
      <c r="B675" s="9">
        <v>1874.42</v>
      </c>
    </row>
    <row r="676" spans="1:2" x14ac:dyDescent="0.25">
      <c r="A676" s="8">
        <v>40353</v>
      </c>
      <c r="B676" s="9">
        <v>1844.59</v>
      </c>
    </row>
    <row r="677" spans="1:2" x14ac:dyDescent="0.25">
      <c r="A677" s="8">
        <v>40354</v>
      </c>
      <c r="B677" s="9">
        <v>1838.52</v>
      </c>
    </row>
    <row r="678" spans="1:2" x14ac:dyDescent="0.25">
      <c r="A678" s="8">
        <v>40357</v>
      </c>
      <c r="B678" s="9">
        <v>1836</v>
      </c>
    </row>
    <row r="679" spans="1:2" x14ac:dyDescent="0.25">
      <c r="A679" s="8">
        <v>40358</v>
      </c>
      <c r="B679" s="9">
        <v>1764.06</v>
      </c>
    </row>
    <row r="680" spans="1:2" x14ac:dyDescent="0.25">
      <c r="A680" s="8">
        <v>40359</v>
      </c>
      <c r="B680" s="9">
        <v>1739.14</v>
      </c>
    </row>
    <row r="681" spans="1:2" x14ac:dyDescent="0.25">
      <c r="A681" s="8">
        <v>40360</v>
      </c>
      <c r="B681" s="9">
        <v>1734.41</v>
      </c>
    </row>
    <row r="682" spans="1:2" x14ac:dyDescent="0.25">
      <c r="A682" s="8">
        <v>40361</v>
      </c>
      <c r="B682" s="9">
        <v>1728.34</v>
      </c>
    </row>
    <row r="683" spans="1:2" x14ac:dyDescent="0.25">
      <c r="A683" s="8">
        <v>40365</v>
      </c>
      <c r="B683" s="9">
        <v>1734.68</v>
      </c>
    </row>
    <row r="684" spans="1:2" x14ac:dyDescent="0.25">
      <c r="A684" s="8">
        <v>40366</v>
      </c>
      <c r="B684" s="9">
        <v>1789.72</v>
      </c>
    </row>
    <row r="685" spans="1:2" x14ac:dyDescent="0.25">
      <c r="A685" s="8">
        <v>40367</v>
      </c>
      <c r="B685" s="9">
        <v>1798.31</v>
      </c>
    </row>
    <row r="686" spans="1:2" x14ac:dyDescent="0.25">
      <c r="A686" s="8">
        <v>40368</v>
      </c>
      <c r="B686" s="9">
        <v>1814.79</v>
      </c>
    </row>
    <row r="687" spans="1:2" x14ac:dyDescent="0.25">
      <c r="A687" s="8">
        <v>40371</v>
      </c>
      <c r="B687" s="9">
        <v>1821.03</v>
      </c>
    </row>
    <row r="688" spans="1:2" x14ac:dyDescent="0.25">
      <c r="A688" s="8">
        <v>40372</v>
      </c>
      <c r="B688" s="9">
        <v>1845.03</v>
      </c>
    </row>
    <row r="689" spans="1:2" x14ac:dyDescent="0.25">
      <c r="A689" s="8">
        <v>40373</v>
      </c>
      <c r="B689" s="9">
        <v>1853.41</v>
      </c>
    </row>
    <row r="690" spans="1:2" x14ac:dyDescent="0.25">
      <c r="A690" s="8">
        <v>40374</v>
      </c>
      <c r="B690" s="9">
        <v>1856.24</v>
      </c>
    </row>
    <row r="691" spans="1:2" x14ac:dyDescent="0.25">
      <c r="A691" s="8">
        <v>40375</v>
      </c>
      <c r="B691" s="9">
        <v>1803.48</v>
      </c>
    </row>
    <row r="692" spans="1:2" x14ac:dyDescent="0.25">
      <c r="A692" s="8">
        <v>40378</v>
      </c>
      <c r="B692" s="9">
        <v>1819.28</v>
      </c>
    </row>
    <row r="693" spans="1:2" x14ac:dyDescent="0.25">
      <c r="A693" s="8">
        <v>40379</v>
      </c>
      <c r="B693" s="9">
        <v>1840.67</v>
      </c>
    </row>
    <row r="694" spans="1:2" x14ac:dyDescent="0.25">
      <c r="A694" s="8">
        <v>40380</v>
      </c>
      <c r="B694" s="9">
        <v>1817.3</v>
      </c>
    </row>
    <row r="695" spans="1:2" x14ac:dyDescent="0.25">
      <c r="A695" s="8">
        <v>40381</v>
      </c>
      <c r="B695" s="9">
        <v>1863.1</v>
      </c>
    </row>
    <row r="696" spans="1:2" x14ac:dyDescent="0.25">
      <c r="A696" s="8">
        <v>40382</v>
      </c>
      <c r="B696" s="9">
        <v>1875.38</v>
      </c>
    </row>
    <row r="697" spans="1:2" x14ac:dyDescent="0.25">
      <c r="A697" s="8">
        <v>40385</v>
      </c>
      <c r="B697" s="9">
        <v>1890.4</v>
      </c>
    </row>
    <row r="698" spans="1:2" x14ac:dyDescent="0.25">
      <c r="A698" s="8">
        <v>40386</v>
      </c>
      <c r="B698" s="9">
        <v>1888.81</v>
      </c>
    </row>
    <row r="699" spans="1:2" x14ac:dyDescent="0.25">
      <c r="A699" s="8">
        <v>40387</v>
      </c>
      <c r="B699" s="9">
        <v>1872.62</v>
      </c>
    </row>
    <row r="700" spans="1:2" x14ac:dyDescent="0.25">
      <c r="A700" s="8">
        <v>40388</v>
      </c>
      <c r="B700" s="9">
        <v>1860.3</v>
      </c>
    </row>
    <row r="701" spans="1:2" x14ac:dyDescent="0.25">
      <c r="A701" s="8">
        <v>40389</v>
      </c>
      <c r="B701" s="9">
        <v>1864</v>
      </c>
    </row>
    <row r="702" spans="1:2" x14ac:dyDescent="0.25">
      <c r="A702" s="8">
        <v>40392</v>
      </c>
      <c r="B702" s="9">
        <v>1898.99</v>
      </c>
    </row>
    <row r="703" spans="1:2" x14ac:dyDescent="0.25">
      <c r="A703" s="8">
        <v>40393</v>
      </c>
      <c r="B703" s="9">
        <v>1891.81</v>
      </c>
    </row>
    <row r="704" spans="1:2" x14ac:dyDescent="0.25">
      <c r="A704" s="8">
        <v>40394</v>
      </c>
      <c r="B704" s="9">
        <v>1909.2</v>
      </c>
    </row>
    <row r="705" spans="1:2" x14ac:dyDescent="0.25">
      <c r="A705" s="8">
        <v>40395</v>
      </c>
      <c r="B705" s="9">
        <v>1904.95</v>
      </c>
    </row>
    <row r="706" spans="1:2" x14ac:dyDescent="0.25">
      <c r="A706" s="8">
        <v>40396</v>
      </c>
      <c r="B706" s="9">
        <v>1902.88</v>
      </c>
    </row>
    <row r="707" spans="1:2" x14ac:dyDescent="0.25">
      <c r="A707" s="8">
        <v>40399</v>
      </c>
      <c r="B707" s="9">
        <v>1915.17</v>
      </c>
    </row>
    <row r="708" spans="1:2" x14ac:dyDescent="0.25">
      <c r="A708" s="8">
        <v>40400</v>
      </c>
      <c r="B708" s="9">
        <v>1899.24</v>
      </c>
    </row>
    <row r="709" spans="1:2" x14ac:dyDescent="0.25">
      <c r="A709" s="8">
        <v>40401</v>
      </c>
      <c r="B709" s="9">
        <v>1845.38</v>
      </c>
    </row>
    <row r="710" spans="1:2" x14ac:dyDescent="0.25">
      <c r="A710" s="8">
        <v>40402</v>
      </c>
      <c r="B710" s="9">
        <v>1832.17</v>
      </c>
    </row>
    <row r="711" spans="1:2" x14ac:dyDescent="0.25">
      <c r="A711" s="8">
        <v>40403</v>
      </c>
      <c r="B711" s="9">
        <v>1818.8</v>
      </c>
    </row>
    <row r="712" spans="1:2" x14ac:dyDescent="0.25">
      <c r="A712" s="8">
        <v>40406</v>
      </c>
      <c r="B712" s="9">
        <v>1821.51</v>
      </c>
    </row>
    <row r="713" spans="1:2" x14ac:dyDescent="0.25">
      <c r="A713" s="8">
        <v>40407</v>
      </c>
      <c r="B713" s="9">
        <v>1845.37</v>
      </c>
    </row>
    <row r="714" spans="1:2" x14ac:dyDescent="0.25">
      <c r="A714" s="8">
        <v>40408</v>
      </c>
      <c r="B714" s="9">
        <v>1850.8</v>
      </c>
    </row>
    <row r="715" spans="1:2" x14ac:dyDescent="0.25">
      <c r="A715" s="8">
        <v>40409</v>
      </c>
      <c r="B715" s="9">
        <v>1823</v>
      </c>
    </row>
    <row r="716" spans="1:2" x14ac:dyDescent="0.25">
      <c r="A716" s="8">
        <v>40410</v>
      </c>
      <c r="B716" s="9">
        <v>1825.75</v>
      </c>
    </row>
    <row r="717" spans="1:2" x14ac:dyDescent="0.25">
      <c r="A717" s="8">
        <v>40413</v>
      </c>
      <c r="B717" s="9">
        <v>1808.31</v>
      </c>
    </row>
    <row r="718" spans="1:2" x14ac:dyDescent="0.25">
      <c r="A718" s="8">
        <v>40414</v>
      </c>
      <c r="B718" s="9">
        <v>1775.27</v>
      </c>
    </row>
    <row r="719" spans="1:2" x14ac:dyDescent="0.25">
      <c r="A719" s="8">
        <v>40415</v>
      </c>
      <c r="B719" s="9">
        <v>1790.88</v>
      </c>
    </row>
    <row r="720" spans="1:2" x14ac:dyDescent="0.25">
      <c r="A720" s="8">
        <v>40416</v>
      </c>
      <c r="B720" s="9">
        <v>1769.02</v>
      </c>
    </row>
    <row r="721" spans="1:2" x14ac:dyDescent="0.25">
      <c r="A721" s="8">
        <v>40417</v>
      </c>
      <c r="B721" s="9">
        <v>1791.64</v>
      </c>
    </row>
    <row r="722" spans="1:2" x14ac:dyDescent="0.25">
      <c r="A722" s="8">
        <v>40420</v>
      </c>
      <c r="B722" s="9">
        <v>1772.07</v>
      </c>
    </row>
    <row r="723" spans="1:2" x14ac:dyDescent="0.25">
      <c r="A723" s="8">
        <v>40421</v>
      </c>
      <c r="B723" s="9">
        <v>1767.43</v>
      </c>
    </row>
    <row r="724" spans="1:2" x14ac:dyDescent="0.25">
      <c r="A724" s="8">
        <v>40422</v>
      </c>
      <c r="B724" s="9">
        <v>1820.05</v>
      </c>
    </row>
    <row r="725" spans="1:2" x14ac:dyDescent="0.25">
      <c r="A725" s="8">
        <v>40423</v>
      </c>
      <c r="B725" s="9">
        <v>1840.58</v>
      </c>
    </row>
    <row r="726" spans="1:2" x14ac:dyDescent="0.25">
      <c r="A726" s="8">
        <v>40424</v>
      </c>
      <c r="B726" s="9">
        <v>1870.31</v>
      </c>
    </row>
    <row r="727" spans="1:2" x14ac:dyDescent="0.25">
      <c r="A727" s="8">
        <v>40428</v>
      </c>
      <c r="B727" s="9">
        <v>1856.5</v>
      </c>
    </row>
    <row r="728" spans="1:2" x14ac:dyDescent="0.25">
      <c r="A728" s="8">
        <v>40429</v>
      </c>
      <c r="B728" s="9">
        <v>1880</v>
      </c>
    </row>
    <row r="729" spans="1:2" x14ac:dyDescent="0.25">
      <c r="A729" s="8">
        <v>40430</v>
      </c>
      <c r="B729" s="9">
        <v>1886.14</v>
      </c>
    </row>
    <row r="730" spans="1:2" x14ac:dyDescent="0.25">
      <c r="A730" s="8">
        <v>40431</v>
      </c>
      <c r="B730" s="9">
        <v>1892.34</v>
      </c>
    </row>
    <row r="731" spans="1:2" x14ac:dyDescent="0.25">
      <c r="A731" s="8">
        <v>40434</v>
      </c>
      <c r="B731" s="9">
        <v>1921.67</v>
      </c>
    </row>
    <row r="732" spans="1:2" x14ac:dyDescent="0.25">
      <c r="A732" s="8">
        <v>40435</v>
      </c>
      <c r="B732" s="9">
        <v>1928.59</v>
      </c>
    </row>
    <row r="733" spans="1:2" x14ac:dyDescent="0.25">
      <c r="A733" s="8">
        <v>40436</v>
      </c>
      <c r="B733" s="9">
        <v>1939.6</v>
      </c>
    </row>
    <row r="734" spans="1:2" x14ac:dyDescent="0.25">
      <c r="A734" s="8">
        <v>40437</v>
      </c>
      <c r="B734" s="9">
        <v>1948.11</v>
      </c>
    </row>
    <row r="735" spans="1:2" x14ac:dyDescent="0.25">
      <c r="A735" s="8">
        <v>40438</v>
      </c>
      <c r="B735" s="9">
        <v>1955.83</v>
      </c>
    </row>
    <row r="736" spans="1:2" x14ac:dyDescent="0.25">
      <c r="A736" s="8">
        <v>40441</v>
      </c>
      <c r="B736" s="9">
        <v>1989.43</v>
      </c>
    </row>
    <row r="737" spans="1:2" x14ac:dyDescent="0.25">
      <c r="A737" s="8">
        <v>40442</v>
      </c>
      <c r="B737" s="9">
        <v>1989.11</v>
      </c>
    </row>
    <row r="738" spans="1:2" x14ac:dyDescent="0.25">
      <c r="A738" s="8">
        <v>40443</v>
      </c>
      <c r="B738" s="9">
        <v>1982.76</v>
      </c>
    </row>
    <row r="739" spans="1:2" x14ac:dyDescent="0.25">
      <c r="A739" s="8">
        <v>40444</v>
      </c>
      <c r="B739" s="9">
        <v>1982.15</v>
      </c>
    </row>
    <row r="740" spans="1:2" x14ac:dyDescent="0.25">
      <c r="A740" s="8">
        <v>40445</v>
      </c>
      <c r="B740" s="9">
        <v>2023.84</v>
      </c>
    </row>
    <row r="741" spans="1:2" x14ac:dyDescent="0.25">
      <c r="A741" s="8">
        <v>40448</v>
      </c>
      <c r="B741" s="9">
        <v>2010.99</v>
      </c>
    </row>
    <row r="742" spans="1:2" x14ac:dyDescent="0.25">
      <c r="A742" s="8">
        <v>40449</v>
      </c>
      <c r="B742" s="9">
        <v>2012.43</v>
      </c>
    </row>
    <row r="743" spans="1:2" x14ac:dyDescent="0.25">
      <c r="A743" s="8">
        <v>40450</v>
      </c>
      <c r="B743" s="9">
        <v>2009.08</v>
      </c>
    </row>
    <row r="744" spans="1:2" x14ac:dyDescent="0.25">
      <c r="A744" s="8">
        <v>40451</v>
      </c>
      <c r="B744" s="9">
        <v>1998.04</v>
      </c>
    </row>
    <row r="745" spans="1:2" x14ac:dyDescent="0.25">
      <c r="A745" s="8">
        <v>40452</v>
      </c>
      <c r="B745" s="9">
        <v>1996.6</v>
      </c>
    </row>
    <row r="746" spans="1:2" x14ac:dyDescent="0.25">
      <c r="A746" s="8">
        <v>40455</v>
      </c>
      <c r="B746" s="9">
        <v>1975.33</v>
      </c>
    </row>
    <row r="747" spans="1:2" x14ac:dyDescent="0.25">
      <c r="A747" s="8">
        <v>40456</v>
      </c>
      <c r="B747" s="9">
        <v>2024.63</v>
      </c>
    </row>
    <row r="748" spans="1:2" x14ac:dyDescent="0.25">
      <c r="A748" s="8">
        <v>40457</v>
      </c>
      <c r="B748" s="9">
        <v>2006.52</v>
      </c>
    </row>
    <row r="749" spans="1:2" x14ac:dyDescent="0.25">
      <c r="A749" s="8">
        <v>40458</v>
      </c>
      <c r="B749" s="9">
        <v>2011.63</v>
      </c>
    </row>
    <row r="750" spans="1:2" x14ac:dyDescent="0.25">
      <c r="A750" s="8">
        <v>40459</v>
      </c>
      <c r="B750" s="9">
        <v>2027.03</v>
      </c>
    </row>
    <row r="751" spans="1:2" x14ac:dyDescent="0.25">
      <c r="A751" s="8">
        <v>40462</v>
      </c>
      <c r="B751" s="9">
        <v>2026.98</v>
      </c>
    </row>
    <row r="752" spans="1:2" x14ac:dyDescent="0.25">
      <c r="A752" s="8">
        <v>40463</v>
      </c>
      <c r="B752" s="9">
        <v>2041.55</v>
      </c>
    </row>
    <row r="753" spans="1:2" x14ac:dyDescent="0.25">
      <c r="A753" s="8">
        <v>40464</v>
      </c>
      <c r="B753" s="9">
        <v>2057.25</v>
      </c>
    </row>
    <row r="754" spans="1:2" x14ac:dyDescent="0.25">
      <c r="A754" s="8">
        <v>40465</v>
      </c>
      <c r="B754" s="9">
        <v>2054.5100000000002</v>
      </c>
    </row>
    <row r="755" spans="1:2" x14ac:dyDescent="0.25">
      <c r="A755" s="8">
        <v>40466</v>
      </c>
      <c r="B755" s="9">
        <v>2097.73</v>
      </c>
    </row>
    <row r="756" spans="1:2" x14ac:dyDescent="0.25">
      <c r="A756" s="8">
        <v>40469</v>
      </c>
      <c r="B756" s="9">
        <v>2104.15</v>
      </c>
    </row>
    <row r="757" spans="1:2" x14ac:dyDescent="0.25">
      <c r="A757" s="8">
        <v>40470</v>
      </c>
      <c r="B757" s="9">
        <v>2069.73</v>
      </c>
    </row>
    <row r="758" spans="1:2" x14ac:dyDescent="0.25">
      <c r="A758" s="8">
        <v>40471</v>
      </c>
      <c r="B758" s="9">
        <v>2085.75</v>
      </c>
    </row>
    <row r="759" spans="1:2" x14ac:dyDescent="0.25">
      <c r="A759" s="8">
        <v>40472</v>
      </c>
      <c r="B759" s="9">
        <v>2090.1</v>
      </c>
    </row>
    <row r="760" spans="1:2" x14ac:dyDescent="0.25">
      <c r="A760" s="8">
        <v>40473</v>
      </c>
      <c r="B760" s="9">
        <v>2104.21</v>
      </c>
    </row>
    <row r="761" spans="1:2" x14ac:dyDescent="0.25">
      <c r="A761" s="8">
        <v>40476</v>
      </c>
      <c r="B761" s="9">
        <v>2113.5500000000002</v>
      </c>
    </row>
    <row r="762" spans="1:2" x14ac:dyDescent="0.25">
      <c r="A762" s="8">
        <v>40477</v>
      </c>
      <c r="B762" s="9">
        <v>2119.0500000000002</v>
      </c>
    </row>
    <row r="763" spans="1:2" x14ac:dyDescent="0.25">
      <c r="A763" s="8">
        <v>40478</v>
      </c>
      <c r="B763" s="9">
        <v>2125.88</v>
      </c>
    </row>
    <row r="764" spans="1:2" x14ac:dyDescent="0.25">
      <c r="A764" s="8">
        <v>40479</v>
      </c>
      <c r="B764" s="9">
        <v>2129.73</v>
      </c>
    </row>
    <row r="765" spans="1:2" x14ac:dyDescent="0.25">
      <c r="A765" s="8">
        <v>40480</v>
      </c>
      <c r="B765" s="9">
        <v>2124.4499999999998</v>
      </c>
    </row>
    <row r="766" spans="1:2" x14ac:dyDescent="0.25">
      <c r="A766" s="8">
        <v>40483</v>
      </c>
      <c r="B766" s="9">
        <v>2128.42</v>
      </c>
    </row>
    <row r="767" spans="1:2" x14ac:dyDescent="0.25">
      <c r="A767" s="8">
        <v>40484</v>
      </c>
      <c r="B767" s="9">
        <v>2151.7199999999998</v>
      </c>
    </row>
    <row r="768" spans="1:2" x14ac:dyDescent="0.25">
      <c r="A768" s="8">
        <v>40485</v>
      </c>
      <c r="B768" s="9">
        <v>2158.36</v>
      </c>
    </row>
    <row r="769" spans="1:2" x14ac:dyDescent="0.25">
      <c r="A769" s="8">
        <v>40486</v>
      </c>
      <c r="B769" s="9">
        <v>2187.8000000000002</v>
      </c>
    </row>
    <row r="770" spans="1:2" x14ac:dyDescent="0.25">
      <c r="A770" s="8">
        <v>40487</v>
      </c>
      <c r="B770" s="9">
        <v>2186.71</v>
      </c>
    </row>
    <row r="771" spans="1:2" x14ac:dyDescent="0.25">
      <c r="A771" s="8">
        <v>40490</v>
      </c>
      <c r="B771" s="9">
        <v>2188.94</v>
      </c>
    </row>
    <row r="772" spans="1:2" x14ac:dyDescent="0.25">
      <c r="A772" s="8">
        <v>40491</v>
      </c>
      <c r="B772" s="9">
        <v>2176.88</v>
      </c>
    </row>
    <row r="773" spans="1:2" x14ac:dyDescent="0.25">
      <c r="A773" s="8">
        <v>40492</v>
      </c>
      <c r="B773" s="9">
        <v>2187.7399999999998</v>
      </c>
    </row>
    <row r="774" spans="1:2" x14ac:dyDescent="0.25">
      <c r="A774" s="8">
        <v>40493</v>
      </c>
      <c r="B774" s="9">
        <v>2173.11</v>
      </c>
    </row>
    <row r="775" spans="1:2" x14ac:dyDescent="0.25">
      <c r="A775" s="8">
        <v>40494</v>
      </c>
      <c r="B775" s="9">
        <v>2137.9499999999998</v>
      </c>
    </row>
    <row r="776" spans="1:2" x14ac:dyDescent="0.25">
      <c r="A776" s="8">
        <v>40497</v>
      </c>
      <c r="B776" s="9">
        <v>2131.48</v>
      </c>
    </row>
    <row r="777" spans="1:2" x14ac:dyDescent="0.25">
      <c r="A777" s="8">
        <v>40498</v>
      </c>
      <c r="B777" s="9">
        <v>2093.63</v>
      </c>
    </row>
    <row r="778" spans="1:2" x14ac:dyDescent="0.25">
      <c r="A778" s="8">
        <v>40499</v>
      </c>
      <c r="B778" s="9">
        <v>2100</v>
      </c>
    </row>
    <row r="779" spans="1:2" x14ac:dyDescent="0.25">
      <c r="A779" s="8">
        <v>40500</v>
      </c>
      <c r="B779" s="9">
        <v>2134.77</v>
      </c>
    </row>
    <row r="780" spans="1:2" x14ac:dyDescent="0.25">
      <c r="A780" s="8">
        <v>40501</v>
      </c>
      <c r="B780" s="9">
        <v>2135.27</v>
      </c>
    </row>
    <row r="781" spans="1:2" x14ac:dyDescent="0.25">
      <c r="A781" s="8">
        <v>40504</v>
      </c>
      <c r="B781" s="9">
        <v>2150.86</v>
      </c>
    </row>
    <row r="782" spans="1:2" x14ac:dyDescent="0.25">
      <c r="A782" s="8">
        <v>40505</v>
      </c>
      <c r="B782" s="9">
        <v>2116.61</v>
      </c>
    </row>
    <row r="783" spans="1:2" x14ac:dyDescent="0.25">
      <c r="A783" s="8">
        <v>40506</v>
      </c>
      <c r="B783" s="9">
        <v>2160.52</v>
      </c>
    </row>
    <row r="784" spans="1:2" x14ac:dyDescent="0.25">
      <c r="A784" s="8">
        <v>40508</v>
      </c>
      <c r="B784" s="9">
        <v>2153.91</v>
      </c>
    </row>
    <row r="785" spans="1:2" x14ac:dyDescent="0.25">
      <c r="A785" s="8">
        <v>40511</v>
      </c>
      <c r="B785" s="9">
        <v>2144.56</v>
      </c>
    </row>
    <row r="786" spans="1:2" x14ac:dyDescent="0.25">
      <c r="A786" s="8">
        <v>40512</v>
      </c>
      <c r="B786" s="9">
        <v>2117.33</v>
      </c>
    </row>
    <row r="787" spans="1:2" x14ac:dyDescent="0.25">
      <c r="A787" s="8">
        <v>40513</v>
      </c>
      <c r="B787" s="9">
        <v>2162.83</v>
      </c>
    </row>
    <row r="788" spans="1:2" x14ac:dyDescent="0.25">
      <c r="A788" s="8">
        <v>40514</v>
      </c>
      <c r="B788" s="9">
        <v>2185.3000000000002</v>
      </c>
    </row>
    <row r="789" spans="1:2" x14ac:dyDescent="0.25">
      <c r="A789" s="8">
        <v>40515</v>
      </c>
      <c r="B789" s="9">
        <v>2191.17</v>
      </c>
    </row>
    <row r="790" spans="1:2" x14ac:dyDescent="0.25">
      <c r="A790" s="8">
        <v>40518</v>
      </c>
      <c r="B790" s="9">
        <v>2189.81</v>
      </c>
    </row>
    <row r="791" spans="1:2" x14ac:dyDescent="0.25">
      <c r="A791" s="8">
        <v>40519</v>
      </c>
      <c r="B791" s="9">
        <v>2189.35</v>
      </c>
    </row>
    <row r="792" spans="1:2" x14ac:dyDescent="0.25">
      <c r="A792" s="8">
        <v>40520</v>
      </c>
      <c r="B792" s="9">
        <v>2200.6</v>
      </c>
    </row>
    <row r="793" spans="1:2" x14ac:dyDescent="0.25">
      <c r="A793" s="8">
        <v>40521</v>
      </c>
      <c r="B793" s="9">
        <v>2201.5700000000002</v>
      </c>
    </row>
    <row r="794" spans="1:2" x14ac:dyDescent="0.25">
      <c r="A794" s="8">
        <v>40522</v>
      </c>
      <c r="B794" s="9">
        <v>2215.34</v>
      </c>
    </row>
    <row r="795" spans="1:2" x14ac:dyDescent="0.25">
      <c r="A795" s="8">
        <v>40525</v>
      </c>
      <c r="B795" s="9">
        <v>2207.4499999999998</v>
      </c>
    </row>
    <row r="796" spans="1:2" x14ac:dyDescent="0.25">
      <c r="A796" s="8">
        <v>40526</v>
      </c>
      <c r="B796" s="9">
        <v>2212.59</v>
      </c>
    </row>
    <row r="797" spans="1:2" x14ac:dyDescent="0.25">
      <c r="A797" s="8">
        <v>40527</v>
      </c>
      <c r="B797" s="9">
        <v>2202.4499999999998</v>
      </c>
    </row>
    <row r="798" spans="1:2" x14ac:dyDescent="0.25">
      <c r="A798" s="8">
        <v>40528</v>
      </c>
      <c r="B798" s="9">
        <v>2218.02</v>
      </c>
    </row>
    <row r="799" spans="1:2" x14ac:dyDescent="0.25">
      <c r="A799" s="8">
        <v>40529</v>
      </c>
      <c r="B799" s="9">
        <v>2218.29</v>
      </c>
    </row>
    <row r="800" spans="1:2" x14ac:dyDescent="0.25">
      <c r="A800" s="8">
        <v>40532</v>
      </c>
      <c r="B800" s="9">
        <v>2223.04</v>
      </c>
    </row>
    <row r="801" spans="1:2" x14ac:dyDescent="0.25">
      <c r="A801" s="8">
        <v>40533</v>
      </c>
      <c r="B801" s="9">
        <v>2234.5700000000002</v>
      </c>
    </row>
    <row r="802" spans="1:2" x14ac:dyDescent="0.25">
      <c r="A802" s="8">
        <v>40534</v>
      </c>
      <c r="B802" s="9">
        <v>2235.91</v>
      </c>
    </row>
    <row r="803" spans="1:2" x14ac:dyDescent="0.25">
      <c r="A803" s="8">
        <v>40535</v>
      </c>
      <c r="B803" s="9">
        <v>2230.27</v>
      </c>
    </row>
    <row r="804" spans="1:2" x14ac:dyDescent="0.25">
      <c r="A804" s="8">
        <v>40539</v>
      </c>
      <c r="B804" s="9">
        <v>2229.86</v>
      </c>
    </row>
    <row r="805" spans="1:2" x14ac:dyDescent="0.25">
      <c r="A805" s="8">
        <v>40540</v>
      </c>
      <c r="B805" s="9">
        <v>2227.42</v>
      </c>
    </row>
    <row r="806" spans="1:2" x14ac:dyDescent="0.25">
      <c r="A806" s="8">
        <v>40541</v>
      </c>
      <c r="B806" s="9">
        <v>2231.64</v>
      </c>
    </row>
    <row r="807" spans="1:2" x14ac:dyDescent="0.25">
      <c r="A807" s="8">
        <v>40542</v>
      </c>
      <c r="B807" s="9">
        <v>2225.7199999999998</v>
      </c>
    </row>
    <row r="808" spans="1:2" x14ac:dyDescent="0.25">
      <c r="A808" s="8">
        <v>40543</v>
      </c>
      <c r="B808" s="9">
        <v>2217.86</v>
      </c>
    </row>
    <row r="809" spans="1:2" x14ac:dyDescent="0.25">
      <c r="A809" s="8">
        <v>40546</v>
      </c>
      <c r="B809" s="9">
        <v>2254.23</v>
      </c>
    </row>
    <row r="810" spans="1:2" x14ac:dyDescent="0.25">
      <c r="A810" s="8">
        <v>40547</v>
      </c>
      <c r="B810" s="9">
        <v>2251.46</v>
      </c>
    </row>
    <row r="811" spans="1:2" x14ac:dyDescent="0.25">
      <c r="A811" s="8">
        <v>40548</v>
      </c>
      <c r="B811" s="9">
        <v>2270.4</v>
      </c>
    </row>
    <row r="812" spans="1:2" x14ac:dyDescent="0.25">
      <c r="A812" s="8">
        <v>40549</v>
      </c>
      <c r="B812" s="9">
        <v>2277.5100000000002</v>
      </c>
    </row>
    <row r="813" spans="1:2" x14ac:dyDescent="0.25">
      <c r="A813" s="8">
        <v>40550</v>
      </c>
      <c r="B813" s="9">
        <v>2276.6999999999998</v>
      </c>
    </row>
    <row r="814" spans="1:2" x14ac:dyDescent="0.25">
      <c r="A814" s="8">
        <v>40553</v>
      </c>
      <c r="B814" s="9">
        <v>2284.38</v>
      </c>
    </row>
    <row r="815" spans="1:2" x14ac:dyDescent="0.25">
      <c r="A815" s="8">
        <v>40554</v>
      </c>
      <c r="B815" s="9">
        <v>2288.73</v>
      </c>
    </row>
    <row r="816" spans="1:2" x14ac:dyDescent="0.25">
      <c r="A816" s="8">
        <v>40555</v>
      </c>
      <c r="B816" s="9">
        <v>2304.88</v>
      </c>
    </row>
    <row r="817" spans="1:2" x14ac:dyDescent="0.25">
      <c r="A817" s="8">
        <v>40556</v>
      </c>
      <c r="B817" s="9">
        <v>2305.5300000000002</v>
      </c>
    </row>
    <row r="818" spans="1:2" x14ac:dyDescent="0.25">
      <c r="A818" s="8">
        <v>40557</v>
      </c>
      <c r="B818" s="9">
        <v>2323.4299999999998</v>
      </c>
    </row>
    <row r="819" spans="1:2" x14ac:dyDescent="0.25">
      <c r="A819" s="8">
        <v>40561</v>
      </c>
      <c r="B819" s="9">
        <v>2328.79</v>
      </c>
    </row>
    <row r="820" spans="1:2" x14ac:dyDescent="0.25">
      <c r="A820" s="8">
        <v>40562</v>
      </c>
      <c r="B820" s="9">
        <v>2303.3200000000002</v>
      </c>
    </row>
    <row r="821" spans="1:2" x14ac:dyDescent="0.25">
      <c r="A821" s="8">
        <v>40563</v>
      </c>
      <c r="B821" s="9">
        <v>2286.08</v>
      </c>
    </row>
    <row r="822" spans="1:2" x14ac:dyDescent="0.25">
      <c r="A822" s="8">
        <v>40564</v>
      </c>
      <c r="B822" s="9">
        <v>2268.3200000000002</v>
      </c>
    </row>
    <row r="823" spans="1:2" x14ac:dyDescent="0.25">
      <c r="A823" s="8">
        <v>40567</v>
      </c>
      <c r="B823" s="9">
        <v>2300.39</v>
      </c>
    </row>
    <row r="824" spans="1:2" x14ac:dyDescent="0.25">
      <c r="A824" s="8">
        <v>40568</v>
      </c>
      <c r="B824" s="9">
        <v>2304.0300000000002</v>
      </c>
    </row>
    <row r="825" spans="1:2" x14ac:dyDescent="0.25">
      <c r="A825" s="8">
        <v>40569</v>
      </c>
      <c r="B825" s="9">
        <v>2314.19</v>
      </c>
    </row>
    <row r="826" spans="1:2" x14ac:dyDescent="0.25">
      <c r="A826" s="8">
        <v>40570</v>
      </c>
      <c r="B826" s="9">
        <v>2330.0700000000002</v>
      </c>
    </row>
    <row r="827" spans="1:2" x14ac:dyDescent="0.25">
      <c r="A827" s="8">
        <v>40571</v>
      </c>
      <c r="B827" s="9">
        <v>2270.5100000000002</v>
      </c>
    </row>
    <row r="828" spans="1:2" x14ac:dyDescent="0.25">
      <c r="A828" s="8">
        <v>40574</v>
      </c>
      <c r="B828" s="9">
        <v>2281.91</v>
      </c>
    </row>
    <row r="829" spans="1:2" x14ac:dyDescent="0.25">
      <c r="A829" s="8">
        <v>40575</v>
      </c>
      <c r="B829" s="9">
        <v>2324.9499999999998</v>
      </c>
    </row>
    <row r="830" spans="1:2" x14ac:dyDescent="0.25">
      <c r="A830" s="8">
        <v>40576</v>
      </c>
      <c r="B830" s="9">
        <v>2321.09</v>
      </c>
    </row>
    <row r="831" spans="1:2" x14ac:dyDescent="0.25">
      <c r="A831" s="8">
        <v>40577</v>
      </c>
      <c r="B831" s="9">
        <v>2323.0700000000002</v>
      </c>
    </row>
    <row r="832" spans="1:2" x14ac:dyDescent="0.25">
      <c r="A832" s="8">
        <v>40578</v>
      </c>
      <c r="B832" s="9">
        <v>2338.1999999999998</v>
      </c>
    </row>
    <row r="833" spans="1:2" x14ac:dyDescent="0.25">
      <c r="A833" s="8">
        <v>40581</v>
      </c>
      <c r="B833" s="9">
        <v>2349.1999999999998</v>
      </c>
    </row>
    <row r="834" spans="1:2" x14ac:dyDescent="0.25">
      <c r="A834" s="8">
        <v>40582</v>
      </c>
      <c r="B834" s="9">
        <v>2363.61</v>
      </c>
    </row>
    <row r="835" spans="1:2" x14ac:dyDescent="0.25">
      <c r="A835" s="8">
        <v>40583</v>
      </c>
      <c r="B835" s="9">
        <v>2360.9499999999998</v>
      </c>
    </row>
    <row r="836" spans="1:2" x14ac:dyDescent="0.25">
      <c r="A836" s="8">
        <v>40584</v>
      </c>
      <c r="B836" s="9">
        <v>2364.35</v>
      </c>
    </row>
    <row r="837" spans="1:2" x14ac:dyDescent="0.25">
      <c r="A837" s="8">
        <v>40585</v>
      </c>
      <c r="B837" s="9">
        <v>2379.15</v>
      </c>
    </row>
    <row r="838" spans="1:2" x14ac:dyDescent="0.25">
      <c r="A838" s="8">
        <v>40588</v>
      </c>
      <c r="B838" s="9">
        <v>2385.6</v>
      </c>
    </row>
    <row r="839" spans="1:2" x14ac:dyDescent="0.25">
      <c r="A839" s="8">
        <v>40589</v>
      </c>
      <c r="B839" s="9">
        <v>2381.92</v>
      </c>
    </row>
    <row r="840" spans="1:2" x14ac:dyDescent="0.25">
      <c r="A840" s="8">
        <v>40590</v>
      </c>
      <c r="B840" s="9">
        <v>2397.94</v>
      </c>
    </row>
    <row r="841" spans="1:2" x14ac:dyDescent="0.25">
      <c r="A841" s="8">
        <v>40591</v>
      </c>
      <c r="B841" s="9">
        <v>2397.5700000000002</v>
      </c>
    </row>
    <row r="842" spans="1:2" x14ac:dyDescent="0.25">
      <c r="A842" s="8">
        <v>40592</v>
      </c>
      <c r="B842" s="9">
        <v>2392.4699999999998</v>
      </c>
    </row>
    <row r="843" spans="1:2" x14ac:dyDescent="0.25">
      <c r="A843" s="8">
        <v>40596</v>
      </c>
      <c r="B843" s="9">
        <v>2322.86</v>
      </c>
    </row>
    <row r="844" spans="1:2" x14ac:dyDescent="0.25">
      <c r="A844" s="8">
        <v>40597</v>
      </c>
      <c r="B844" s="9">
        <v>2300.94</v>
      </c>
    </row>
    <row r="845" spans="1:2" x14ac:dyDescent="0.25">
      <c r="A845" s="8">
        <v>40598</v>
      </c>
      <c r="B845" s="9">
        <v>2313.31</v>
      </c>
    </row>
    <row r="846" spans="1:2" x14ac:dyDescent="0.25">
      <c r="A846" s="8">
        <v>40599</v>
      </c>
      <c r="B846" s="9">
        <v>2346.29</v>
      </c>
    </row>
    <row r="847" spans="1:2" x14ac:dyDescent="0.25">
      <c r="A847" s="8">
        <v>40602</v>
      </c>
      <c r="B847" s="9">
        <v>2350.9899999999998</v>
      </c>
    </row>
    <row r="848" spans="1:2" x14ac:dyDescent="0.25">
      <c r="A848" s="8">
        <v>40603</v>
      </c>
      <c r="B848" s="9">
        <v>2315.2600000000002</v>
      </c>
    </row>
    <row r="849" spans="1:2" x14ac:dyDescent="0.25">
      <c r="A849" s="8">
        <v>40604</v>
      </c>
      <c r="B849" s="9">
        <v>2326.77</v>
      </c>
    </row>
    <row r="850" spans="1:2" x14ac:dyDescent="0.25">
      <c r="A850" s="8">
        <v>40605</v>
      </c>
      <c r="B850" s="9">
        <v>2371.7600000000002</v>
      </c>
    </row>
    <row r="851" spans="1:2" x14ac:dyDescent="0.25">
      <c r="A851" s="8">
        <v>40606</v>
      </c>
      <c r="B851" s="9">
        <v>2359.96</v>
      </c>
    </row>
    <row r="852" spans="1:2" x14ac:dyDescent="0.25">
      <c r="A852" s="8">
        <v>40609</v>
      </c>
      <c r="B852" s="9">
        <v>2328.0700000000002</v>
      </c>
    </row>
    <row r="853" spans="1:2" x14ac:dyDescent="0.25">
      <c r="A853" s="8">
        <v>40610</v>
      </c>
      <c r="B853" s="9">
        <v>2337.5500000000002</v>
      </c>
    </row>
    <row r="854" spans="1:2" x14ac:dyDescent="0.25">
      <c r="A854" s="8">
        <v>40611</v>
      </c>
      <c r="B854" s="9">
        <v>2322.69</v>
      </c>
    </row>
    <row r="855" spans="1:2" x14ac:dyDescent="0.25">
      <c r="A855" s="8">
        <v>40612</v>
      </c>
      <c r="B855" s="9">
        <v>2284.29</v>
      </c>
    </row>
    <row r="856" spans="1:2" x14ac:dyDescent="0.25">
      <c r="A856" s="8">
        <v>40613</v>
      </c>
      <c r="B856" s="9">
        <v>2299.2600000000002</v>
      </c>
    </row>
    <row r="857" spans="1:2" x14ac:dyDescent="0.25">
      <c r="A857" s="8">
        <v>40616</v>
      </c>
      <c r="B857" s="9">
        <v>2290.7199999999998</v>
      </c>
    </row>
    <row r="858" spans="1:2" x14ac:dyDescent="0.25">
      <c r="A858" s="8">
        <v>40617</v>
      </c>
      <c r="B858" s="9">
        <v>2259.62</v>
      </c>
    </row>
    <row r="859" spans="1:2" x14ac:dyDescent="0.25">
      <c r="A859" s="8">
        <v>40618</v>
      </c>
      <c r="B859" s="9">
        <v>2202.9699999999998</v>
      </c>
    </row>
    <row r="860" spans="1:2" x14ac:dyDescent="0.25">
      <c r="A860" s="8">
        <v>40619</v>
      </c>
      <c r="B860" s="9">
        <v>2225.2399999999998</v>
      </c>
    </row>
    <row r="861" spans="1:2" x14ac:dyDescent="0.25">
      <c r="A861" s="8">
        <v>40620</v>
      </c>
      <c r="B861" s="9">
        <v>2221.0700000000002</v>
      </c>
    </row>
    <row r="862" spans="1:2" x14ac:dyDescent="0.25">
      <c r="A862" s="8">
        <v>40623</v>
      </c>
      <c r="B862" s="9">
        <v>2262.6999999999998</v>
      </c>
    </row>
    <row r="863" spans="1:2" x14ac:dyDescent="0.25">
      <c r="A863" s="8">
        <v>40624</v>
      </c>
      <c r="B863" s="9">
        <v>2257.96</v>
      </c>
    </row>
    <row r="864" spans="1:2" x14ac:dyDescent="0.25">
      <c r="A864" s="8">
        <v>40625</v>
      </c>
      <c r="B864" s="9">
        <v>2270.5</v>
      </c>
    </row>
    <row r="865" spans="1:2" x14ac:dyDescent="0.25">
      <c r="A865" s="8">
        <v>40626</v>
      </c>
      <c r="B865" s="9">
        <v>2312.09</v>
      </c>
    </row>
    <row r="866" spans="1:2" x14ac:dyDescent="0.25">
      <c r="A866" s="8">
        <v>40627</v>
      </c>
      <c r="B866" s="9">
        <v>2316.36</v>
      </c>
    </row>
    <row r="867" spans="1:2" x14ac:dyDescent="0.25">
      <c r="A867" s="8">
        <v>40630</v>
      </c>
      <c r="B867" s="9">
        <v>2303.1</v>
      </c>
    </row>
    <row r="868" spans="1:2" x14ac:dyDescent="0.25">
      <c r="A868" s="8">
        <v>40631</v>
      </c>
      <c r="B868" s="9">
        <v>2325.54</v>
      </c>
    </row>
    <row r="869" spans="1:2" x14ac:dyDescent="0.25">
      <c r="A869" s="8">
        <v>40632</v>
      </c>
      <c r="B869" s="9">
        <v>2336.52</v>
      </c>
    </row>
    <row r="870" spans="1:2" x14ac:dyDescent="0.25">
      <c r="A870" s="8">
        <v>40633</v>
      </c>
      <c r="B870" s="9">
        <v>2338.9899999999998</v>
      </c>
    </row>
    <row r="871" spans="1:2" x14ac:dyDescent="0.25">
      <c r="A871" s="8">
        <v>40634</v>
      </c>
      <c r="B871" s="9">
        <v>2342.92</v>
      </c>
    </row>
    <row r="872" spans="1:2" x14ac:dyDescent="0.25">
      <c r="A872" s="8">
        <v>40637</v>
      </c>
      <c r="B872" s="9">
        <v>2334.54</v>
      </c>
    </row>
    <row r="873" spans="1:2" x14ac:dyDescent="0.25">
      <c r="A873" s="8">
        <v>40638</v>
      </c>
      <c r="B873" s="9">
        <v>2327.87</v>
      </c>
    </row>
    <row r="874" spans="1:2" x14ac:dyDescent="0.25">
      <c r="A874" s="8">
        <v>40639</v>
      </c>
      <c r="B874" s="9">
        <v>2332.34</v>
      </c>
    </row>
    <row r="875" spans="1:2" x14ac:dyDescent="0.25">
      <c r="A875" s="8">
        <v>40640</v>
      </c>
      <c r="B875" s="9">
        <v>2332.88</v>
      </c>
    </row>
    <row r="876" spans="1:2" x14ac:dyDescent="0.25">
      <c r="A876" s="8">
        <v>40641</v>
      </c>
      <c r="B876" s="9">
        <v>2321.1799999999998</v>
      </c>
    </row>
    <row r="877" spans="1:2" x14ac:dyDescent="0.25">
      <c r="A877" s="8">
        <v>40644</v>
      </c>
      <c r="B877" s="9">
        <v>2314.5</v>
      </c>
    </row>
    <row r="878" spans="1:2" x14ac:dyDescent="0.25">
      <c r="A878" s="8">
        <v>40645</v>
      </c>
      <c r="B878" s="9">
        <v>2298.3000000000002</v>
      </c>
    </row>
    <row r="879" spans="1:2" x14ac:dyDescent="0.25">
      <c r="A879" s="8">
        <v>40646</v>
      </c>
      <c r="B879" s="9">
        <v>2316.63</v>
      </c>
    </row>
    <row r="880" spans="1:2" x14ac:dyDescent="0.25">
      <c r="A880" s="8">
        <v>40647</v>
      </c>
      <c r="B880" s="9">
        <v>2311.25</v>
      </c>
    </row>
    <row r="881" spans="1:2" x14ac:dyDescent="0.25">
      <c r="A881" s="8">
        <v>40648</v>
      </c>
      <c r="B881" s="9">
        <v>2307.58</v>
      </c>
    </row>
    <row r="882" spans="1:2" x14ac:dyDescent="0.25">
      <c r="A882" s="8">
        <v>40651</v>
      </c>
      <c r="B882" s="9">
        <v>2292.34</v>
      </c>
    </row>
    <row r="883" spans="1:2" x14ac:dyDescent="0.25">
      <c r="A883" s="8">
        <v>40652</v>
      </c>
      <c r="B883" s="9">
        <v>2306.77</v>
      </c>
    </row>
    <row r="884" spans="1:2" x14ac:dyDescent="0.25">
      <c r="A884" s="8">
        <v>40653</v>
      </c>
      <c r="B884" s="9">
        <v>2357.7600000000002</v>
      </c>
    </row>
    <row r="885" spans="1:2" x14ac:dyDescent="0.25">
      <c r="A885" s="8">
        <v>40654</v>
      </c>
      <c r="B885" s="9">
        <v>2377.3000000000002</v>
      </c>
    </row>
    <row r="886" spans="1:2" x14ac:dyDescent="0.25">
      <c r="A886" s="8">
        <v>40658</v>
      </c>
      <c r="B886" s="9">
        <v>2383.7199999999998</v>
      </c>
    </row>
    <row r="887" spans="1:2" x14ac:dyDescent="0.25">
      <c r="A887" s="8">
        <v>40659</v>
      </c>
      <c r="B887" s="9">
        <v>2396.0300000000002</v>
      </c>
    </row>
    <row r="888" spans="1:2" x14ac:dyDescent="0.25">
      <c r="A888" s="8">
        <v>40660</v>
      </c>
      <c r="B888" s="9">
        <v>2413.59</v>
      </c>
    </row>
    <row r="889" spans="1:2" x14ac:dyDescent="0.25">
      <c r="A889" s="8">
        <v>40661</v>
      </c>
      <c r="B889" s="9">
        <v>2409.9</v>
      </c>
    </row>
    <row r="890" spans="1:2" x14ac:dyDescent="0.25">
      <c r="A890" s="8">
        <v>40662</v>
      </c>
      <c r="B890" s="9">
        <v>2404.08</v>
      </c>
    </row>
    <row r="891" spans="1:2" x14ac:dyDescent="0.25">
      <c r="A891" s="8">
        <v>40665</v>
      </c>
      <c r="B891" s="9">
        <v>2404.2399999999998</v>
      </c>
    </row>
    <row r="892" spans="1:2" x14ac:dyDescent="0.25">
      <c r="A892" s="8">
        <v>40666</v>
      </c>
      <c r="B892" s="9">
        <v>2392.8000000000002</v>
      </c>
    </row>
    <row r="893" spans="1:2" x14ac:dyDescent="0.25">
      <c r="A893" s="8">
        <v>40667</v>
      </c>
      <c r="B893" s="9">
        <v>2387.5100000000002</v>
      </c>
    </row>
    <row r="894" spans="1:2" x14ac:dyDescent="0.25">
      <c r="A894" s="8">
        <v>40668</v>
      </c>
      <c r="B894" s="9">
        <v>2375.21</v>
      </c>
    </row>
    <row r="895" spans="1:2" x14ac:dyDescent="0.25">
      <c r="A895" s="8">
        <v>40669</v>
      </c>
      <c r="B895" s="9">
        <v>2383.1799999999998</v>
      </c>
    </row>
    <row r="896" spans="1:2" x14ac:dyDescent="0.25">
      <c r="A896" s="8">
        <v>40672</v>
      </c>
      <c r="B896" s="9">
        <v>2390.9699999999998</v>
      </c>
    </row>
    <row r="897" spans="1:2" x14ac:dyDescent="0.25">
      <c r="A897" s="8">
        <v>40673</v>
      </c>
      <c r="B897" s="9">
        <v>2411.35</v>
      </c>
    </row>
    <row r="898" spans="1:2" x14ac:dyDescent="0.25">
      <c r="A898" s="8">
        <v>40674</v>
      </c>
      <c r="B898" s="9">
        <v>2393.08</v>
      </c>
    </row>
    <row r="899" spans="1:2" x14ac:dyDescent="0.25">
      <c r="A899" s="8">
        <v>40675</v>
      </c>
      <c r="B899" s="9">
        <v>2407.89</v>
      </c>
    </row>
    <row r="900" spans="1:2" x14ac:dyDescent="0.25">
      <c r="A900" s="8">
        <v>40676</v>
      </c>
      <c r="B900" s="9">
        <v>2379.2399999999998</v>
      </c>
    </row>
    <row r="901" spans="1:2" x14ac:dyDescent="0.25">
      <c r="A901" s="8">
        <v>40679</v>
      </c>
      <c r="B901" s="9">
        <v>2337.85</v>
      </c>
    </row>
    <row r="902" spans="1:2" x14ac:dyDescent="0.25">
      <c r="A902" s="8">
        <v>40680</v>
      </c>
      <c r="B902" s="9">
        <v>2343.5100000000002</v>
      </c>
    </row>
    <row r="903" spans="1:2" x14ac:dyDescent="0.25">
      <c r="A903" s="8">
        <v>40681</v>
      </c>
      <c r="B903" s="9">
        <v>2362.9499999999998</v>
      </c>
    </row>
    <row r="904" spans="1:2" x14ac:dyDescent="0.25">
      <c r="A904" s="8">
        <v>40682</v>
      </c>
      <c r="B904" s="9">
        <v>2369.67</v>
      </c>
    </row>
    <row r="905" spans="1:2" x14ac:dyDescent="0.25">
      <c r="A905" s="8">
        <v>40683</v>
      </c>
      <c r="B905" s="9">
        <v>2351.4299999999998</v>
      </c>
    </row>
    <row r="906" spans="1:2" x14ac:dyDescent="0.25">
      <c r="A906" s="8">
        <v>40686</v>
      </c>
      <c r="B906" s="9">
        <v>2316.7800000000002</v>
      </c>
    </row>
    <row r="907" spans="1:2" x14ac:dyDescent="0.25">
      <c r="A907" s="8">
        <v>40687</v>
      </c>
      <c r="B907" s="9">
        <v>2303.5500000000002</v>
      </c>
    </row>
    <row r="908" spans="1:2" x14ac:dyDescent="0.25">
      <c r="A908" s="8">
        <v>40688</v>
      </c>
      <c r="B908" s="9">
        <v>2310.9499999999998</v>
      </c>
    </row>
    <row r="909" spans="1:2" x14ac:dyDescent="0.25">
      <c r="A909" s="8">
        <v>40689</v>
      </c>
      <c r="B909" s="9">
        <v>2325.9299999999998</v>
      </c>
    </row>
    <row r="910" spans="1:2" x14ac:dyDescent="0.25">
      <c r="A910" s="8">
        <v>40690</v>
      </c>
      <c r="B910" s="9">
        <v>2336.09</v>
      </c>
    </row>
    <row r="911" spans="1:2" x14ac:dyDescent="0.25">
      <c r="A911" s="8">
        <v>40694</v>
      </c>
      <c r="B911" s="9">
        <v>2372.54</v>
      </c>
    </row>
    <row r="912" spans="1:2" x14ac:dyDescent="0.25">
      <c r="A912" s="8">
        <v>40695</v>
      </c>
      <c r="B912" s="9">
        <v>2322.48</v>
      </c>
    </row>
    <row r="913" spans="1:2" x14ac:dyDescent="0.25">
      <c r="A913" s="8">
        <v>40696</v>
      </c>
      <c r="B913" s="9">
        <v>2326.6999999999998</v>
      </c>
    </row>
    <row r="914" spans="1:2" x14ac:dyDescent="0.25">
      <c r="A914" s="8">
        <v>40697</v>
      </c>
      <c r="B914" s="9">
        <v>2292.31</v>
      </c>
    </row>
    <row r="915" spans="1:2" x14ac:dyDescent="0.25">
      <c r="A915" s="8">
        <v>40700</v>
      </c>
      <c r="B915" s="9">
        <v>2274.48</v>
      </c>
    </row>
    <row r="916" spans="1:2" x14ac:dyDescent="0.25">
      <c r="A916" s="8">
        <v>40701</v>
      </c>
      <c r="B916" s="9">
        <v>2268.96</v>
      </c>
    </row>
    <row r="917" spans="1:2" x14ac:dyDescent="0.25">
      <c r="A917" s="8">
        <v>40702</v>
      </c>
      <c r="B917" s="9">
        <v>2252.89</v>
      </c>
    </row>
    <row r="918" spans="1:2" x14ac:dyDescent="0.25">
      <c r="A918" s="8">
        <v>40703</v>
      </c>
      <c r="B918" s="9">
        <v>2256.65</v>
      </c>
    </row>
    <row r="919" spans="1:2" x14ac:dyDescent="0.25">
      <c r="A919" s="8">
        <v>40704</v>
      </c>
      <c r="B919" s="9">
        <v>2221.09</v>
      </c>
    </row>
    <row r="920" spans="1:2" x14ac:dyDescent="0.25">
      <c r="A920" s="8">
        <v>40707</v>
      </c>
      <c r="B920" s="9">
        <v>2222.2800000000002</v>
      </c>
    </row>
    <row r="921" spans="1:2" x14ac:dyDescent="0.25">
      <c r="A921" s="8">
        <v>40708</v>
      </c>
      <c r="B921" s="9">
        <v>2250.34</v>
      </c>
    </row>
    <row r="922" spans="1:2" x14ac:dyDescent="0.25">
      <c r="A922" s="8">
        <v>40709</v>
      </c>
      <c r="B922" s="9">
        <v>2209.0100000000002</v>
      </c>
    </row>
    <row r="923" spans="1:2" x14ac:dyDescent="0.25">
      <c r="A923" s="8">
        <v>40710</v>
      </c>
      <c r="B923" s="9">
        <v>2199.9299999999998</v>
      </c>
    </row>
    <row r="924" spans="1:2" x14ac:dyDescent="0.25">
      <c r="A924" s="8">
        <v>40711</v>
      </c>
      <c r="B924" s="9">
        <v>2192.96</v>
      </c>
    </row>
    <row r="925" spans="1:2" x14ac:dyDescent="0.25">
      <c r="A925" s="8">
        <v>40714</v>
      </c>
      <c r="B925" s="9">
        <v>2204.36</v>
      </c>
    </row>
    <row r="926" spans="1:2" x14ac:dyDescent="0.25">
      <c r="A926" s="8">
        <v>40715</v>
      </c>
      <c r="B926" s="9">
        <v>2251.8200000000002</v>
      </c>
    </row>
    <row r="927" spans="1:2" x14ac:dyDescent="0.25">
      <c r="A927" s="8">
        <v>40716</v>
      </c>
      <c r="B927" s="9">
        <v>2235.75</v>
      </c>
    </row>
    <row r="928" spans="1:2" x14ac:dyDescent="0.25">
      <c r="A928" s="8">
        <v>40717</v>
      </c>
      <c r="B928" s="9">
        <v>2255.0500000000002</v>
      </c>
    </row>
    <row r="929" spans="1:2" x14ac:dyDescent="0.25">
      <c r="A929" s="8">
        <v>40718</v>
      </c>
      <c r="B929" s="9">
        <v>2217.06</v>
      </c>
    </row>
    <row r="930" spans="1:2" x14ac:dyDescent="0.25">
      <c r="A930" s="8">
        <v>40721</v>
      </c>
      <c r="B930" s="9">
        <v>2252.2399999999998</v>
      </c>
    </row>
    <row r="931" spans="1:2" x14ac:dyDescent="0.25">
      <c r="A931" s="8">
        <v>40722</v>
      </c>
      <c r="B931" s="9">
        <v>2285.75</v>
      </c>
    </row>
    <row r="932" spans="1:2" x14ac:dyDescent="0.25">
      <c r="A932" s="8">
        <v>40723</v>
      </c>
      <c r="B932" s="9">
        <v>2294.4299999999998</v>
      </c>
    </row>
    <row r="933" spans="1:2" x14ac:dyDescent="0.25">
      <c r="A933" s="8">
        <v>40724</v>
      </c>
      <c r="B933" s="9">
        <v>2325.0700000000002</v>
      </c>
    </row>
    <row r="934" spans="1:2" x14ac:dyDescent="0.25">
      <c r="A934" s="8">
        <v>40725</v>
      </c>
      <c r="B934" s="9">
        <v>2361.39</v>
      </c>
    </row>
    <row r="935" spans="1:2" x14ac:dyDescent="0.25">
      <c r="A935" s="8">
        <v>40729</v>
      </c>
      <c r="B935" s="9">
        <v>2371.21</v>
      </c>
    </row>
    <row r="936" spans="1:2" x14ac:dyDescent="0.25">
      <c r="A936" s="8">
        <v>40730</v>
      </c>
      <c r="B936" s="9">
        <v>2378.58</v>
      </c>
    </row>
    <row r="937" spans="1:2" x14ac:dyDescent="0.25">
      <c r="A937" s="8">
        <v>40731</v>
      </c>
      <c r="B937" s="9">
        <v>2412.89</v>
      </c>
    </row>
    <row r="938" spans="1:2" x14ac:dyDescent="0.25">
      <c r="A938" s="8">
        <v>40732</v>
      </c>
      <c r="B938" s="9">
        <v>2405.89</v>
      </c>
    </row>
    <row r="939" spans="1:2" x14ac:dyDescent="0.25">
      <c r="A939" s="8">
        <v>40735</v>
      </c>
      <c r="B939" s="9">
        <v>2362</v>
      </c>
    </row>
    <row r="940" spans="1:2" x14ac:dyDescent="0.25">
      <c r="A940" s="8">
        <v>40736</v>
      </c>
      <c r="B940" s="9">
        <v>2343.79</v>
      </c>
    </row>
    <row r="941" spans="1:2" x14ac:dyDescent="0.25">
      <c r="A941" s="8">
        <v>40737</v>
      </c>
      <c r="B941" s="9">
        <v>2352.4299999999998</v>
      </c>
    </row>
    <row r="942" spans="1:2" x14ac:dyDescent="0.25">
      <c r="A942" s="8">
        <v>40738</v>
      </c>
      <c r="B942" s="9">
        <v>2325.06</v>
      </c>
    </row>
    <row r="943" spans="1:2" x14ac:dyDescent="0.25">
      <c r="A943" s="8">
        <v>40739</v>
      </c>
      <c r="B943" s="9">
        <v>2356.67</v>
      </c>
    </row>
    <row r="944" spans="1:2" x14ac:dyDescent="0.25">
      <c r="A944" s="8">
        <v>40742</v>
      </c>
      <c r="B944" s="9">
        <v>2344.0100000000002</v>
      </c>
    </row>
    <row r="945" spans="1:2" x14ac:dyDescent="0.25">
      <c r="A945" s="8">
        <v>40743</v>
      </c>
      <c r="B945" s="9">
        <v>2398.17</v>
      </c>
    </row>
    <row r="946" spans="1:2" x14ac:dyDescent="0.25">
      <c r="A946" s="8">
        <v>40744</v>
      </c>
      <c r="B946" s="9">
        <v>2387.8000000000002</v>
      </c>
    </row>
    <row r="947" spans="1:2" x14ac:dyDescent="0.25">
      <c r="A947" s="8">
        <v>40745</v>
      </c>
      <c r="B947" s="9">
        <v>2404.2399999999998</v>
      </c>
    </row>
    <row r="948" spans="1:2" x14ac:dyDescent="0.25">
      <c r="A948" s="8">
        <v>40746</v>
      </c>
      <c r="B948" s="9">
        <v>2429.5</v>
      </c>
    </row>
    <row r="949" spans="1:2" x14ac:dyDescent="0.25">
      <c r="A949" s="8">
        <v>40749</v>
      </c>
      <c r="B949" s="9">
        <v>2424.15</v>
      </c>
    </row>
    <row r="950" spans="1:2" x14ac:dyDescent="0.25">
      <c r="A950" s="8">
        <v>40750</v>
      </c>
      <c r="B950" s="9">
        <v>2429.4499999999998</v>
      </c>
    </row>
    <row r="951" spans="1:2" x14ac:dyDescent="0.25">
      <c r="A951" s="8">
        <v>40751</v>
      </c>
      <c r="B951" s="9">
        <v>2367.16</v>
      </c>
    </row>
    <row r="952" spans="1:2" x14ac:dyDescent="0.25">
      <c r="A952" s="8">
        <v>40752</v>
      </c>
      <c r="B952" s="9">
        <v>2371.77</v>
      </c>
    </row>
    <row r="953" spans="1:2" x14ac:dyDescent="0.25">
      <c r="A953" s="8">
        <v>40753</v>
      </c>
      <c r="B953" s="9">
        <v>2362.81</v>
      </c>
    </row>
    <row r="954" spans="1:2" x14ac:dyDescent="0.25">
      <c r="A954" s="8">
        <v>40756</v>
      </c>
      <c r="B954" s="9">
        <v>2354.0500000000002</v>
      </c>
    </row>
    <row r="955" spans="1:2" x14ac:dyDescent="0.25">
      <c r="A955" s="8">
        <v>40757</v>
      </c>
      <c r="B955" s="9">
        <v>2292.85</v>
      </c>
    </row>
    <row r="956" spans="1:2" x14ac:dyDescent="0.25">
      <c r="A956" s="8">
        <v>40758</v>
      </c>
      <c r="B956" s="9">
        <v>2312.7800000000002</v>
      </c>
    </row>
    <row r="957" spans="1:2" x14ac:dyDescent="0.25">
      <c r="A957" s="8">
        <v>40759</v>
      </c>
      <c r="B957" s="9">
        <v>2207.1999999999998</v>
      </c>
    </row>
    <row r="958" spans="1:2" x14ac:dyDescent="0.25">
      <c r="A958" s="8">
        <v>40760</v>
      </c>
      <c r="B958" s="9">
        <v>2194.38</v>
      </c>
    </row>
    <row r="959" spans="1:2" x14ac:dyDescent="0.25">
      <c r="A959" s="8">
        <v>40763</v>
      </c>
      <c r="B959" s="9">
        <v>2060.29</v>
      </c>
    </row>
    <row r="960" spans="1:2" x14ac:dyDescent="0.25">
      <c r="A960" s="8">
        <v>40764</v>
      </c>
      <c r="B960" s="9">
        <v>2160.79</v>
      </c>
    </row>
    <row r="961" spans="1:2" x14ac:dyDescent="0.25">
      <c r="A961" s="8">
        <v>40765</v>
      </c>
      <c r="B961" s="9">
        <v>2073.09</v>
      </c>
    </row>
    <row r="962" spans="1:2" x14ac:dyDescent="0.25">
      <c r="A962" s="8">
        <v>40766</v>
      </c>
      <c r="B962" s="9">
        <v>2167.0700000000002</v>
      </c>
    </row>
    <row r="963" spans="1:2" x14ac:dyDescent="0.25">
      <c r="A963" s="8">
        <v>40767</v>
      </c>
      <c r="B963" s="9">
        <v>2182.0500000000002</v>
      </c>
    </row>
    <row r="964" spans="1:2" x14ac:dyDescent="0.25">
      <c r="A964" s="8">
        <v>40770</v>
      </c>
      <c r="B964" s="9">
        <v>2214.12</v>
      </c>
    </row>
    <row r="965" spans="1:2" x14ac:dyDescent="0.25">
      <c r="A965" s="8">
        <v>40771</v>
      </c>
      <c r="B965" s="9">
        <v>2194.27</v>
      </c>
    </row>
    <row r="966" spans="1:2" x14ac:dyDescent="0.25">
      <c r="A966" s="8">
        <v>40772</v>
      </c>
      <c r="B966" s="9">
        <v>2181.62</v>
      </c>
    </row>
    <row r="967" spans="1:2" x14ac:dyDescent="0.25">
      <c r="A967" s="8">
        <v>40773</v>
      </c>
      <c r="B967" s="9">
        <v>2073.0300000000002</v>
      </c>
    </row>
    <row r="968" spans="1:2" x14ac:dyDescent="0.25">
      <c r="A968" s="8">
        <v>40774</v>
      </c>
      <c r="B968" s="9">
        <v>2038.22</v>
      </c>
    </row>
    <row r="969" spans="1:2" x14ac:dyDescent="0.25">
      <c r="A969" s="8">
        <v>40777</v>
      </c>
      <c r="B969" s="9">
        <v>2044.73</v>
      </c>
    </row>
    <row r="970" spans="1:2" x14ac:dyDescent="0.25">
      <c r="A970" s="8">
        <v>40778</v>
      </c>
      <c r="B970" s="9">
        <v>2129.27</v>
      </c>
    </row>
    <row r="971" spans="1:2" x14ac:dyDescent="0.25">
      <c r="A971" s="8">
        <v>40779</v>
      </c>
      <c r="B971" s="9">
        <v>2145.04</v>
      </c>
    </row>
    <row r="972" spans="1:2" x14ac:dyDescent="0.25">
      <c r="A972" s="8">
        <v>40780</v>
      </c>
      <c r="B972" s="9">
        <v>2108.21</v>
      </c>
    </row>
    <row r="973" spans="1:2" x14ac:dyDescent="0.25">
      <c r="A973" s="8">
        <v>40781</v>
      </c>
      <c r="B973" s="9">
        <v>2161.9699999999998</v>
      </c>
    </row>
    <row r="974" spans="1:2" x14ac:dyDescent="0.25">
      <c r="A974" s="8">
        <v>40784</v>
      </c>
      <c r="B974" s="9">
        <v>2223.96</v>
      </c>
    </row>
    <row r="975" spans="1:2" x14ac:dyDescent="0.25">
      <c r="A975" s="8">
        <v>40785</v>
      </c>
      <c r="B975" s="9">
        <v>2237.69</v>
      </c>
    </row>
    <row r="976" spans="1:2" x14ac:dyDescent="0.25">
      <c r="A976" s="8">
        <v>40786</v>
      </c>
      <c r="B976" s="9">
        <v>2241.0100000000002</v>
      </c>
    </row>
    <row r="977" spans="1:2" x14ac:dyDescent="0.25">
      <c r="A977" s="8">
        <v>40787</v>
      </c>
      <c r="B977" s="9">
        <v>2219.0500000000002</v>
      </c>
    </row>
    <row r="978" spans="1:2" x14ac:dyDescent="0.25">
      <c r="A978" s="8">
        <v>40788</v>
      </c>
      <c r="B978" s="9">
        <v>2167.83</v>
      </c>
    </row>
    <row r="979" spans="1:2" x14ac:dyDescent="0.25">
      <c r="A979" s="8">
        <v>40792</v>
      </c>
      <c r="B979" s="9">
        <v>2167.6</v>
      </c>
    </row>
    <row r="980" spans="1:2" x14ac:dyDescent="0.25">
      <c r="A980" s="8">
        <v>40793</v>
      </c>
      <c r="B980" s="9">
        <v>2223.75</v>
      </c>
    </row>
    <row r="981" spans="1:2" x14ac:dyDescent="0.25">
      <c r="A981" s="8">
        <v>40794</v>
      </c>
      <c r="B981" s="9">
        <v>2214.29</v>
      </c>
    </row>
    <row r="982" spans="1:2" x14ac:dyDescent="0.25">
      <c r="A982" s="8">
        <v>40795</v>
      </c>
      <c r="B982" s="9">
        <v>2163.66</v>
      </c>
    </row>
    <row r="983" spans="1:2" x14ac:dyDescent="0.25">
      <c r="A983" s="8">
        <v>40798</v>
      </c>
      <c r="B983" s="9">
        <v>2191.84</v>
      </c>
    </row>
    <row r="984" spans="1:2" x14ac:dyDescent="0.25">
      <c r="A984" s="8">
        <v>40799</v>
      </c>
      <c r="B984" s="9">
        <v>2220.58</v>
      </c>
    </row>
    <row r="985" spans="1:2" x14ac:dyDescent="0.25">
      <c r="A985" s="8">
        <v>40800</v>
      </c>
      <c r="B985" s="9">
        <v>2252.75</v>
      </c>
    </row>
    <row r="986" spans="1:2" x14ac:dyDescent="0.25">
      <c r="A986" s="8">
        <v>40801</v>
      </c>
      <c r="B986" s="9">
        <v>2286.56</v>
      </c>
    </row>
    <row r="987" spans="1:2" x14ac:dyDescent="0.25">
      <c r="A987" s="8">
        <v>40802</v>
      </c>
      <c r="B987" s="9">
        <v>2306.09</v>
      </c>
    </row>
    <row r="988" spans="1:2" x14ac:dyDescent="0.25">
      <c r="A988" s="8">
        <v>40805</v>
      </c>
      <c r="B988" s="9">
        <v>2308.7600000000002</v>
      </c>
    </row>
    <row r="989" spans="1:2" x14ac:dyDescent="0.25">
      <c r="A989" s="8">
        <v>40806</v>
      </c>
      <c r="B989" s="9">
        <v>2295.89</v>
      </c>
    </row>
    <row r="990" spans="1:2" x14ac:dyDescent="0.25">
      <c r="A990" s="8">
        <v>40807</v>
      </c>
      <c r="B990" s="9">
        <v>2258.3000000000002</v>
      </c>
    </row>
    <row r="991" spans="1:2" x14ac:dyDescent="0.25">
      <c r="A991" s="8">
        <v>40808</v>
      </c>
      <c r="B991" s="9">
        <v>2184.59</v>
      </c>
    </row>
    <row r="992" spans="1:2" x14ac:dyDescent="0.25">
      <c r="A992" s="8">
        <v>40809</v>
      </c>
      <c r="B992" s="9">
        <v>2206.86</v>
      </c>
    </row>
    <row r="993" spans="1:2" x14ac:dyDescent="0.25">
      <c r="A993" s="8">
        <v>40812</v>
      </c>
      <c r="B993" s="9">
        <v>2234.2800000000002</v>
      </c>
    </row>
    <row r="994" spans="1:2" x14ac:dyDescent="0.25">
      <c r="A994" s="8">
        <v>40813</v>
      </c>
      <c r="B994" s="9">
        <v>2253.5500000000002</v>
      </c>
    </row>
    <row r="995" spans="1:2" x14ac:dyDescent="0.25">
      <c r="A995" s="8">
        <v>40814</v>
      </c>
      <c r="B995" s="9">
        <v>2220.84</v>
      </c>
    </row>
    <row r="996" spans="1:2" x14ac:dyDescent="0.25">
      <c r="A996" s="8">
        <v>40815</v>
      </c>
      <c r="B996" s="9">
        <v>2197.6799999999998</v>
      </c>
    </row>
    <row r="997" spans="1:2" x14ac:dyDescent="0.25">
      <c r="A997" s="8">
        <v>40816</v>
      </c>
      <c r="B997" s="9">
        <v>2139.1799999999998</v>
      </c>
    </row>
    <row r="998" spans="1:2" x14ac:dyDescent="0.25">
      <c r="A998" s="8">
        <v>40819</v>
      </c>
      <c r="B998" s="9">
        <v>2085.04</v>
      </c>
    </row>
    <row r="999" spans="1:2" x14ac:dyDescent="0.25">
      <c r="A999" s="8">
        <v>40820</v>
      </c>
      <c r="B999" s="9">
        <v>2129.21</v>
      </c>
    </row>
    <row r="1000" spans="1:2" x14ac:dyDescent="0.25">
      <c r="A1000" s="8">
        <v>40821</v>
      </c>
      <c r="B1000" s="9">
        <v>2182.77</v>
      </c>
    </row>
    <row r="1001" spans="1:2" x14ac:dyDescent="0.25">
      <c r="A1001" s="8">
        <v>40822</v>
      </c>
      <c r="B1001" s="9">
        <v>2217.9899999999998</v>
      </c>
    </row>
    <row r="1002" spans="1:2" x14ac:dyDescent="0.25">
      <c r="A1002" s="8">
        <v>40823</v>
      </c>
      <c r="B1002" s="9">
        <v>2202.7600000000002</v>
      </c>
    </row>
    <row r="1003" spans="1:2" x14ac:dyDescent="0.25">
      <c r="A1003" s="8">
        <v>40826</v>
      </c>
      <c r="B1003" s="9">
        <v>2278.65</v>
      </c>
    </row>
    <row r="1004" spans="1:2" x14ac:dyDescent="0.25">
      <c r="A1004" s="8">
        <v>40827</v>
      </c>
      <c r="B1004" s="9">
        <v>2294.92</v>
      </c>
    </row>
    <row r="1005" spans="1:2" x14ac:dyDescent="0.25">
      <c r="A1005" s="8">
        <v>40828</v>
      </c>
      <c r="B1005" s="9">
        <v>2307.1799999999998</v>
      </c>
    </row>
    <row r="1006" spans="1:2" x14ac:dyDescent="0.25">
      <c r="A1006" s="8">
        <v>40829</v>
      </c>
      <c r="B1006" s="9">
        <v>2326.88</v>
      </c>
    </row>
    <row r="1007" spans="1:2" x14ac:dyDescent="0.25">
      <c r="A1007" s="8">
        <v>40830</v>
      </c>
      <c r="B1007" s="9">
        <v>2371.94</v>
      </c>
    </row>
    <row r="1008" spans="1:2" x14ac:dyDescent="0.25">
      <c r="A1008" s="8">
        <v>40833</v>
      </c>
      <c r="B1008" s="9">
        <v>2334.38</v>
      </c>
    </row>
    <row r="1009" spans="1:2" x14ac:dyDescent="0.25">
      <c r="A1009" s="8">
        <v>40834</v>
      </c>
      <c r="B1009" s="9">
        <v>2364.87</v>
      </c>
    </row>
    <row r="1010" spans="1:2" x14ac:dyDescent="0.25">
      <c r="A1010" s="8">
        <v>40835</v>
      </c>
      <c r="B1010" s="9">
        <v>2316.81</v>
      </c>
    </row>
    <row r="1011" spans="1:2" x14ac:dyDescent="0.25">
      <c r="A1011" s="8">
        <v>40836</v>
      </c>
      <c r="B1011" s="9">
        <v>2306.29</v>
      </c>
    </row>
    <row r="1012" spans="1:2" x14ac:dyDescent="0.25">
      <c r="A1012" s="8">
        <v>40837</v>
      </c>
      <c r="B1012" s="9">
        <v>2335.9299999999998</v>
      </c>
    </row>
    <row r="1013" spans="1:2" x14ac:dyDescent="0.25">
      <c r="A1013" s="8">
        <v>40840</v>
      </c>
      <c r="B1013" s="9">
        <v>2384.42</v>
      </c>
    </row>
    <row r="1014" spans="1:2" x14ac:dyDescent="0.25">
      <c r="A1014" s="8">
        <v>40841</v>
      </c>
      <c r="B1014" s="9">
        <v>2335.87</v>
      </c>
    </row>
    <row r="1015" spans="1:2" x14ac:dyDescent="0.25">
      <c r="A1015" s="8">
        <v>40842</v>
      </c>
      <c r="B1015" s="9">
        <v>2334.79</v>
      </c>
    </row>
    <row r="1016" spans="1:2" x14ac:dyDescent="0.25">
      <c r="A1016" s="8">
        <v>40843</v>
      </c>
      <c r="B1016" s="9">
        <v>2399.83</v>
      </c>
    </row>
    <row r="1017" spans="1:2" x14ac:dyDescent="0.25">
      <c r="A1017" s="8">
        <v>40844</v>
      </c>
      <c r="B1017" s="9">
        <v>2401.29</v>
      </c>
    </row>
    <row r="1018" spans="1:2" x14ac:dyDescent="0.25">
      <c r="A1018" s="8">
        <v>40847</v>
      </c>
      <c r="B1018" s="9">
        <v>2360.08</v>
      </c>
    </row>
    <row r="1019" spans="1:2" x14ac:dyDescent="0.25">
      <c r="A1019" s="8">
        <v>40848</v>
      </c>
      <c r="B1019" s="9">
        <v>2298.37</v>
      </c>
    </row>
    <row r="1020" spans="1:2" x14ac:dyDescent="0.25">
      <c r="A1020" s="8">
        <v>40849</v>
      </c>
      <c r="B1020" s="9">
        <v>2318.3200000000002</v>
      </c>
    </row>
    <row r="1021" spans="1:2" x14ac:dyDescent="0.25">
      <c r="A1021" s="8">
        <v>40850</v>
      </c>
      <c r="B1021" s="9">
        <v>2367.71</v>
      </c>
    </row>
    <row r="1022" spans="1:2" x14ac:dyDescent="0.25">
      <c r="A1022" s="8">
        <v>40851</v>
      </c>
      <c r="B1022" s="9">
        <v>2356.3200000000002</v>
      </c>
    </row>
    <row r="1023" spans="1:2" x14ac:dyDescent="0.25">
      <c r="A1023" s="8">
        <v>40854</v>
      </c>
      <c r="B1023" s="9">
        <v>2371.04</v>
      </c>
    </row>
    <row r="1024" spans="1:2" x14ac:dyDescent="0.25">
      <c r="A1024" s="8">
        <v>40855</v>
      </c>
      <c r="B1024" s="9">
        <v>2400.0100000000002</v>
      </c>
    </row>
    <row r="1025" spans="1:2" x14ac:dyDescent="0.25">
      <c r="A1025" s="8">
        <v>40856</v>
      </c>
      <c r="B1025" s="9">
        <v>2314.1</v>
      </c>
    </row>
    <row r="1026" spans="1:2" x14ac:dyDescent="0.25">
      <c r="A1026" s="8">
        <v>40857</v>
      </c>
      <c r="B1026" s="9">
        <v>2312.0700000000002</v>
      </c>
    </row>
    <row r="1027" spans="1:2" x14ac:dyDescent="0.25">
      <c r="A1027" s="8">
        <v>40858</v>
      </c>
      <c r="B1027" s="9">
        <v>2355.7800000000002</v>
      </c>
    </row>
    <row r="1028" spans="1:2" x14ac:dyDescent="0.25">
      <c r="A1028" s="8">
        <v>40861</v>
      </c>
      <c r="B1028" s="9">
        <v>2341.3200000000002</v>
      </c>
    </row>
    <row r="1029" spans="1:2" x14ac:dyDescent="0.25">
      <c r="A1029" s="8">
        <v>40862</v>
      </c>
      <c r="B1029" s="9">
        <v>2366.2399999999998</v>
      </c>
    </row>
    <row r="1030" spans="1:2" x14ac:dyDescent="0.25">
      <c r="A1030" s="8">
        <v>40863</v>
      </c>
      <c r="B1030" s="9">
        <v>2324.37</v>
      </c>
    </row>
    <row r="1031" spans="1:2" x14ac:dyDescent="0.25">
      <c r="A1031" s="8">
        <v>40864</v>
      </c>
      <c r="B1031" s="9">
        <v>2272.09</v>
      </c>
    </row>
    <row r="1032" spans="1:2" x14ac:dyDescent="0.25">
      <c r="A1032" s="8">
        <v>40865</v>
      </c>
      <c r="B1032" s="9">
        <v>2253.9499999999998</v>
      </c>
    </row>
    <row r="1033" spans="1:2" x14ac:dyDescent="0.25">
      <c r="A1033" s="8">
        <v>40868</v>
      </c>
      <c r="B1033" s="9">
        <v>2211.14</v>
      </c>
    </row>
    <row r="1034" spans="1:2" x14ac:dyDescent="0.25">
      <c r="A1034" s="8">
        <v>40869</v>
      </c>
      <c r="B1034" s="9">
        <v>2216.33</v>
      </c>
    </row>
    <row r="1035" spans="1:2" x14ac:dyDescent="0.25">
      <c r="A1035" s="8">
        <v>40870</v>
      </c>
      <c r="B1035" s="9">
        <v>2166.54</v>
      </c>
    </row>
    <row r="1036" spans="1:2" x14ac:dyDescent="0.25">
      <c r="A1036" s="8">
        <v>40872</v>
      </c>
      <c r="B1036" s="9">
        <v>2150.88</v>
      </c>
    </row>
    <row r="1037" spans="1:2" x14ac:dyDescent="0.25">
      <c r="A1037" s="8">
        <v>40875</v>
      </c>
      <c r="B1037" s="9">
        <v>2224.2199999999998</v>
      </c>
    </row>
    <row r="1038" spans="1:2" x14ac:dyDescent="0.25">
      <c r="A1038" s="8">
        <v>40876</v>
      </c>
      <c r="B1038" s="9">
        <v>2211.39</v>
      </c>
    </row>
    <row r="1039" spans="1:2" x14ac:dyDescent="0.25">
      <c r="A1039" s="8">
        <v>40877</v>
      </c>
      <c r="B1039" s="9">
        <v>2295.1999999999998</v>
      </c>
    </row>
    <row r="1040" spans="1:2" x14ac:dyDescent="0.25">
      <c r="A1040" s="8">
        <v>40878</v>
      </c>
      <c r="B1040" s="9">
        <v>2309.1999999999998</v>
      </c>
    </row>
    <row r="1041" spans="1:2" x14ac:dyDescent="0.25">
      <c r="A1041" s="8">
        <v>40879</v>
      </c>
      <c r="B1041" s="9">
        <v>2302.04</v>
      </c>
    </row>
    <row r="1042" spans="1:2" x14ac:dyDescent="0.25">
      <c r="A1042" s="8">
        <v>40882</v>
      </c>
      <c r="B1042" s="9">
        <v>2326.9499999999998</v>
      </c>
    </row>
    <row r="1043" spans="1:2" x14ac:dyDescent="0.25">
      <c r="A1043" s="8">
        <v>40883</v>
      </c>
      <c r="B1043" s="9">
        <v>2321.4899999999998</v>
      </c>
    </row>
    <row r="1044" spans="1:2" x14ac:dyDescent="0.25">
      <c r="A1044" s="8">
        <v>40884</v>
      </c>
      <c r="B1044" s="9">
        <v>2320.54</v>
      </c>
    </row>
    <row r="1045" spans="1:2" x14ac:dyDescent="0.25">
      <c r="A1045" s="8">
        <v>40885</v>
      </c>
      <c r="B1045" s="9">
        <v>2282.59</v>
      </c>
    </row>
    <row r="1046" spans="1:2" x14ac:dyDescent="0.25">
      <c r="A1046" s="8">
        <v>40886</v>
      </c>
      <c r="B1046" s="9">
        <v>2318.6799999999998</v>
      </c>
    </row>
    <row r="1047" spans="1:2" x14ac:dyDescent="0.25">
      <c r="A1047" s="8">
        <v>40889</v>
      </c>
      <c r="B1047" s="9">
        <v>2292.2399999999998</v>
      </c>
    </row>
    <row r="1048" spans="1:2" x14ac:dyDescent="0.25">
      <c r="A1048" s="8">
        <v>40890</v>
      </c>
      <c r="B1048" s="9">
        <v>2268.37</v>
      </c>
    </row>
    <row r="1049" spans="1:2" x14ac:dyDescent="0.25">
      <c r="A1049" s="8">
        <v>40891</v>
      </c>
      <c r="B1049" s="9">
        <v>2233.0300000000002</v>
      </c>
    </row>
    <row r="1050" spans="1:2" x14ac:dyDescent="0.25">
      <c r="A1050" s="8">
        <v>40892</v>
      </c>
      <c r="B1050" s="9">
        <v>2226.71</v>
      </c>
    </row>
    <row r="1051" spans="1:2" x14ac:dyDescent="0.25">
      <c r="A1051" s="8">
        <v>40893</v>
      </c>
      <c r="B1051" s="9">
        <v>2238.1799999999998</v>
      </c>
    </row>
    <row r="1052" spans="1:2" x14ac:dyDescent="0.25">
      <c r="A1052" s="8">
        <v>40896</v>
      </c>
      <c r="B1052" s="9">
        <v>2215.27</v>
      </c>
    </row>
    <row r="1053" spans="1:2" x14ac:dyDescent="0.25">
      <c r="A1053" s="8">
        <v>40897</v>
      </c>
      <c r="B1053" s="9">
        <v>2281.94</v>
      </c>
    </row>
    <row r="1054" spans="1:2" x14ac:dyDescent="0.25">
      <c r="A1054" s="8">
        <v>40898</v>
      </c>
      <c r="B1054" s="9">
        <v>2249.0300000000002</v>
      </c>
    </row>
    <row r="1055" spans="1:2" x14ac:dyDescent="0.25">
      <c r="A1055" s="8">
        <v>40899</v>
      </c>
      <c r="B1055" s="9">
        <v>2266.77</v>
      </c>
    </row>
    <row r="1056" spans="1:2" x14ac:dyDescent="0.25">
      <c r="A1056" s="8">
        <v>40900</v>
      </c>
      <c r="B1056" s="9">
        <v>2287.5700000000002</v>
      </c>
    </row>
    <row r="1057" spans="1:2" x14ac:dyDescent="0.25">
      <c r="A1057" s="8">
        <v>40904</v>
      </c>
      <c r="B1057" s="9">
        <v>2293.12</v>
      </c>
    </row>
    <row r="1058" spans="1:2" x14ac:dyDescent="0.25">
      <c r="A1058" s="8">
        <v>40905</v>
      </c>
      <c r="B1058" s="9">
        <v>2267.08</v>
      </c>
    </row>
    <row r="1059" spans="1:2" x14ac:dyDescent="0.25">
      <c r="A1059" s="8">
        <v>40906</v>
      </c>
      <c r="B1059" s="9">
        <v>2285.0700000000002</v>
      </c>
    </row>
    <row r="1060" spans="1:2" x14ac:dyDescent="0.25">
      <c r="A1060" s="8">
        <v>40907</v>
      </c>
      <c r="B1060" s="9">
        <v>2277.83</v>
      </c>
    </row>
    <row r="1061" spans="1:2" x14ac:dyDescent="0.25">
      <c r="A1061" s="8">
        <v>40911</v>
      </c>
      <c r="B1061" s="9">
        <v>2321.96</v>
      </c>
    </row>
    <row r="1062" spans="1:2" x14ac:dyDescent="0.25">
      <c r="A1062" s="8">
        <v>40912</v>
      </c>
      <c r="B1062" s="9">
        <v>2329.71</v>
      </c>
    </row>
    <row r="1063" spans="1:2" x14ac:dyDescent="0.25">
      <c r="A1063" s="8">
        <v>40913</v>
      </c>
      <c r="B1063" s="9">
        <v>2348.98</v>
      </c>
    </row>
    <row r="1064" spans="1:2" x14ac:dyDescent="0.25">
      <c r="A1064" s="8">
        <v>40914</v>
      </c>
      <c r="B1064" s="9">
        <v>2356.17</v>
      </c>
    </row>
    <row r="1065" spans="1:2" x14ac:dyDescent="0.25">
      <c r="A1065" s="8">
        <v>40917</v>
      </c>
      <c r="B1065" s="9">
        <v>2350.65</v>
      </c>
    </row>
    <row r="1066" spans="1:2" x14ac:dyDescent="0.25">
      <c r="A1066" s="8">
        <v>40918</v>
      </c>
      <c r="B1066" s="9">
        <v>2367.38</v>
      </c>
    </row>
    <row r="1067" spans="1:2" x14ac:dyDescent="0.25">
      <c r="A1067" s="8">
        <v>40919</v>
      </c>
      <c r="B1067" s="9">
        <v>2372.25</v>
      </c>
    </row>
    <row r="1068" spans="1:2" x14ac:dyDescent="0.25">
      <c r="A1068" s="8">
        <v>40920</v>
      </c>
      <c r="B1068" s="9">
        <v>2381.9899999999998</v>
      </c>
    </row>
    <row r="1069" spans="1:2" x14ac:dyDescent="0.25">
      <c r="A1069" s="8">
        <v>40921</v>
      </c>
      <c r="B1069" s="9">
        <v>2371.98</v>
      </c>
    </row>
    <row r="1070" spans="1:2" x14ac:dyDescent="0.25">
      <c r="A1070" s="8">
        <v>40925</v>
      </c>
      <c r="B1070" s="9">
        <v>2393.2399999999998</v>
      </c>
    </row>
    <row r="1071" spans="1:2" x14ac:dyDescent="0.25">
      <c r="A1071" s="8">
        <v>40926</v>
      </c>
      <c r="B1071" s="9">
        <v>2425.96</v>
      </c>
    </row>
    <row r="1072" spans="1:2" x14ac:dyDescent="0.25">
      <c r="A1072" s="8">
        <v>40927</v>
      </c>
      <c r="B1072" s="9">
        <v>2441.6999999999998</v>
      </c>
    </row>
    <row r="1073" spans="1:2" x14ac:dyDescent="0.25">
      <c r="A1073" s="8">
        <v>40928</v>
      </c>
      <c r="B1073" s="9">
        <v>2437.02</v>
      </c>
    </row>
    <row r="1074" spans="1:2" x14ac:dyDescent="0.25">
      <c r="A1074" s="8">
        <v>40931</v>
      </c>
      <c r="B1074" s="9">
        <v>2437.2199999999998</v>
      </c>
    </row>
    <row r="1075" spans="1:2" x14ac:dyDescent="0.25">
      <c r="A1075" s="8">
        <v>40932</v>
      </c>
      <c r="B1075" s="9">
        <v>2433.96</v>
      </c>
    </row>
    <row r="1076" spans="1:2" x14ac:dyDescent="0.25">
      <c r="A1076" s="8">
        <v>40933</v>
      </c>
      <c r="B1076" s="9">
        <v>2465.66</v>
      </c>
    </row>
    <row r="1077" spans="1:2" x14ac:dyDescent="0.25">
      <c r="A1077" s="8">
        <v>40934</v>
      </c>
      <c r="B1077" s="9">
        <v>2454.63</v>
      </c>
    </row>
    <row r="1078" spans="1:2" x14ac:dyDescent="0.25">
      <c r="A1078" s="8">
        <v>40935</v>
      </c>
      <c r="B1078" s="9">
        <v>2461.77</v>
      </c>
    </row>
    <row r="1079" spans="1:2" x14ac:dyDescent="0.25">
      <c r="A1079" s="8">
        <v>40938</v>
      </c>
      <c r="B1079" s="9">
        <v>2465.3200000000002</v>
      </c>
    </row>
    <row r="1080" spans="1:2" x14ac:dyDescent="0.25">
      <c r="A1080" s="8">
        <v>40939</v>
      </c>
      <c r="B1080" s="9">
        <v>2467.9499999999998</v>
      </c>
    </row>
    <row r="1081" spans="1:2" x14ac:dyDescent="0.25">
      <c r="A1081" s="8">
        <v>40940</v>
      </c>
      <c r="B1081" s="9">
        <v>2488.1799999999998</v>
      </c>
    </row>
    <row r="1082" spans="1:2" x14ac:dyDescent="0.25">
      <c r="A1082" s="8">
        <v>40941</v>
      </c>
      <c r="B1082" s="9">
        <v>2495.83</v>
      </c>
    </row>
    <row r="1083" spans="1:2" x14ac:dyDescent="0.25">
      <c r="A1083" s="8">
        <v>40942</v>
      </c>
      <c r="B1083" s="9">
        <v>2529.17</v>
      </c>
    </row>
    <row r="1084" spans="1:2" x14ac:dyDescent="0.25">
      <c r="A1084" s="8">
        <v>40945</v>
      </c>
      <c r="B1084" s="9">
        <v>2528.3000000000002</v>
      </c>
    </row>
    <row r="1085" spans="1:2" x14ac:dyDescent="0.25">
      <c r="A1085" s="8">
        <v>40946</v>
      </c>
      <c r="B1085" s="9">
        <v>2532.06</v>
      </c>
    </row>
    <row r="1086" spans="1:2" x14ac:dyDescent="0.25">
      <c r="A1086" s="8">
        <v>40947</v>
      </c>
      <c r="B1086" s="9">
        <v>2545.7199999999998</v>
      </c>
    </row>
    <row r="1087" spans="1:2" x14ac:dyDescent="0.25">
      <c r="A1087" s="8">
        <v>40948</v>
      </c>
      <c r="B1087" s="9">
        <v>2563.9299999999998</v>
      </c>
    </row>
    <row r="1088" spans="1:2" x14ac:dyDescent="0.25">
      <c r="A1088" s="8">
        <v>40949</v>
      </c>
      <c r="B1088" s="9">
        <v>2547.3200000000002</v>
      </c>
    </row>
    <row r="1089" spans="1:2" x14ac:dyDescent="0.25">
      <c r="A1089" s="8">
        <v>40952</v>
      </c>
      <c r="B1089" s="9">
        <v>2569.4899999999998</v>
      </c>
    </row>
    <row r="1090" spans="1:2" x14ac:dyDescent="0.25">
      <c r="A1090" s="8">
        <v>40953</v>
      </c>
      <c r="B1090" s="9">
        <v>2575.2399999999998</v>
      </c>
    </row>
    <row r="1091" spans="1:2" x14ac:dyDescent="0.25">
      <c r="A1091" s="8">
        <v>40954</v>
      </c>
      <c r="B1091" s="9">
        <v>2556.0100000000002</v>
      </c>
    </row>
    <row r="1092" spans="1:2" x14ac:dyDescent="0.25">
      <c r="A1092" s="8">
        <v>40955</v>
      </c>
      <c r="B1092" s="9">
        <v>2592.29</v>
      </c>
    </row>
    <row r="1093" spans="1:2" x14ac:dyDescent="0.25">
      <c r="A1093" s="8">
        <v>40956</v>
      </c>
      <c r="B1093" s="9">
        <v>2584.2399999999998</v>
      </c>
    </row>
    <row r="1094" spans="1:2" x14ac:dyDescent="0.25">
      <c r="A1094" s="8">
        <v>40960</v>
      </c>
      <c r="B1094" s="9">
        <v>2590.2399999999998</v>
      </c>
    </row>
    <row r="1095" spans="1:2" x14ac:dyDescent="0.25">
      <c r="A1095" s="8">
        <v>40961</v>
      </c>
      <c r="B1095" s="9">
        <v>2579.7800000000002</v>
      </c>
    </row>
    <row r="1096" spans="1:2" x14ac:dyDescent="0.25">
      <c r="A1096" s="8">
        <v>40962</v>
      </c>
      <c r="B1096" s="9">
        <v>2594.9299999999998</v>
      </c>
    </row>
    <row r="1097" spans="1:2" x14ac:dyDescent="0.25">
      <c r="A1097" s="8">
        <v>40963</v>
      </c>
      <c r="B1097" s="9">
        <v>2604.21</v>
      </c>
    </row>
    <row r="1098" spans="1:2" x14ac:dyDescent="0.25">
      <c r="A1098" s="8">
        <v>40966</v>
      </c>
      <c r="B1098" s="9">
        <v>2606.7600000000002</v>
      </c>
    </row>
    <row r="1099" spans="1:2" x14ac:dyDescent="0.25">
      <c r="A1099" s="8">
        <v>40967</v>
      </c>
      <c r="B1099" s="9">
        <v>2633.46</v>
      </c>
    </row>
    <row r="1100" spans="1:2" x14ac:dyDescent="0.25">
      <c r="A1100" s="8">
        <v>40968</v>
      </c>
      <c r="B1100" s="9">
        <v>2623.1</v>
      </c>
    </row>
    <row r="1101" spans="1:2" x14ac:dyDescent="0.25">
      <c r="A1101" s="8">
        <v>40969</v>
      </c>
      <c r="B1101" s="9">
        <v>2643.54</v>
      </c>
    </row>
    <row r="1102" spans="1:2" x14ac:dyDescent="0.25">
      <c r="A1102" s="8">
        <v>40970</v>
      </c>
      <c r="B1102" s="9">
        <v>2641.58</v>
      </c>
    </row>
    <row r="1103" spans="1:2" x14ac:dyDescent="0.25">
      <c r="A1103" s="8">
        <v>40973</v>
      </c>
      <c r="B1103" s="9">
        <v>2614.92</v>
      </c>
    </row>
    <row r="1104" spans="1:2" x14ac:dyDescent="0.25">
      <c r="A1104" s="8">
        <v>40974</v>
      </c>
      <c r="B1104" s="9">
        <v>2588.9499999999998</v>
      </c>
    </row>
    <row r="1105" spans="1:2" x14ac:dyDescent="0.25">
      <c r="A1105" s="8">
        <v>40975</v>
      </c>
      <c r="B1105" s="9">
        <v>2607.85</v>
      </c>
    </row>
    <row r="1106" spans="1:2" x14ac:dyDescent="0.25">
      <c r="A1106" s="8">
        <v>40976</v>
      </c>
      <c r="B1106" s="9">
        <v>2637.18</v>
      </c>
    </row>
    <row r="1107" spans="1:2" x14ac:dyDescent="0.25">
      <c r="A1107" s="8">
        <v>40977</v>
      </c>
      <c r="B1107" s="9">
        <v>2646.85</v>
      </c>
    </row>
    <row r="1108" spans="1:2" x14ac:dyDescent="0.25">
      <c r="A1108" s="8">
        <v>40980</v>
      </c>
      <c r="B1108" s="9">
        <v>2646.85</v>
      </c>
    </row>
    <row r="1109" spans="1:2" x14ac:dyDescent="0.25">
      <c r="A1109" s="8">
        <v>40981</v>
      </c>
      <c r="B1109" s="9">
        <v>2697.43</v>
      </c>
    </row>
    <row r="1110" spans="1:2" x14ac:dyDescent="0.25">
      <c r="A1110" s="8">
        <v>40982</v>
      </c>
      <c r="B1110" s="9">
        <v>2708.41</v>
      </c>
    </row>
    <row r="1111" spans="1:2" x14ac:dyDescent="0.25">
      <c r="A1111" s="8">
        <v>40983</v>
      </c>
      <c r="B1111" s="9">
        <v>2714.79</v>
      </c>
    </row>
    <row r="1112" spans="1:2" x14ac:dyDescent="0.25">
      <c r="A1112" s="8">
        <v>40984</v>
      </c>
      <c r="B1112" s="9">
        <v>2712.78</v>
      </c>
    </row>
    <row r="1113" spans="1:2" x14ac:dyDescent="0.25">
      <c r="A1113" s="8">
        <v>40987</v>
      </c>
      <c r="B1113" s="9">
        <v>2733.26</v>
      </c>
    </row>
    <row r="1114" spans="1:2" x14ac:dyDescent="0.25">
      <c r="A1114" s="8">
        <v>40988</v>
      </c>
      <c r="B1114" s="9">
        <v>2737.63</v>
      </c>
    </row>
    <row r="1115" spans="1:2" x14ac:dyDescent="0.25">
      <c r="A1115" s="8">
        <v>40989</v>
      </c>
      <c r="B1115" s="9">
        <v>2736.88</v>
      </c>
    </row>
    <row r="1116" spans="1:2" x14ac:dyDescent="0.25">
      <c r="A1116" s="8">
        <v>40990</v>
      </c>
      <c r="B1116" s="9">
        <v>2731.5</v>
      </c>
    </row>
    <row r="1117" spans="1:2" x14ac:dyDescent="0.25">
      <c r="A1117" s="8">
        <v>40991</v>
      </c>
      <c r="B1117" s="9">
        <v>2728.55</v>
      </c>
    </row>
    <row r="1118" spans="1:2" x14ac:dyDescent="0.25">
      <c r="A1118" s="8">
        <v>40994</v>
      </c>
      <c r="B1118" s="9">
        <v>2778.02</v>
      </c>
    </row>
    <row r="1119" spans="1:2" x14ac:dyDescent="0.25">
      <c r="A1119" s="8">
        <v>40995</v>
      </c>
      <c r="B1119" s="9">
        <v>2782.12</v>
      </c>
    </row>
    <row r="1120" spans="1:2" x14ac:dyDescent="0.25">
      <c r="A1120" s="8">
        <v>40996</v>
      </c>
      <c r="B1120" s="9">
        <v>2770.97</v>
      </c>
    </row>
    <row r="1121" spans="1:2" x14ac:dyDescent="0.25">
      <c r="A1121" s="8">
        <v>40997</v>
      </c>
      <c r="B1121" s="9">
        <v>2762.05</v>
      </c>
    </row>
    <row r="1122" spans="1:2" x14ac:dyDescent="0.25">
      <c r="A1122" s="8">
        <v>40998</v>
      </c>
      <c r="B1122" s="9">
        <v>2755.27</v>
      </c>
    </row>
    <row r="1123" spans="1:2" x14ac:dyDescent="0.25">
      <c r="A1123" s="8">
        <v>41001</v>
      </c>
      <c r="B1123" s="9">
        <v>2784.42</v>
      </c>
    </row>
    <row r="1124" spans="1:2" x14ac:dyDescent="0.25">
      <c r="A1124" s="8">
        <v>41002</v>
      </c>
      <c r="B1124" s="9">
        <v>2782.78</v>
      </c>
    </row>
    <row r="1125" spans="1:2" x14ac:dyDescent="0.25">
      <c r="A1125" s="8">
        <v>41003</v>
      </c>
      <c r="B1125" s="9">
        <v>2745</v>
      </c>
    </row>
    <row r="1126" spans="1:2" x14ac:dyDescent="0.25">
      <c r="A1126" s="8">
        <v>41004</v>
      </c>
      <c r="B1126" s="9">
        <v>2762.5</v>
      </c>
    </row>
    <row r="1127" spans="1:2" x14ac:dyDescent="0.25">
      <c r="A1127" s="8">
        <v>41008</v>
      </c>
      <c r="B1127" s="9">
        <v>2739.98</v>
      </c>
    </row>
    <row r="1128" spans="1:2" x14ac:dyDescent="0.25">
      <c r="A1128" s="8">
        <v>41009</v>
      </c>
      <c r="B1128" s="9">
        <v>2695.12</v>
      </c>
    </row>
    <row r="1129" spans="1:2" x14ac:dyDescent="0.25">
      <c r="A1129" s="8">
        <v>41010</v>
      </c>
      <c r="B1129" s="9">
        <v>2708.13</v>
      </c>
    </row>
    <row r="1130" spans="1:2" x14ac:dyDescent="0.25">
      <c r="A1130" s="8">
        <v>41011</v>
      </c>
      <c r="B1130" s="9">
        <v>2740.26</v>
      </c>
    </row>
    <row r="1131" spans="1:2" x14ac:dyDescent="0.25">
      <c r="A1131" s="8">
        <v>41012</v>
      </c>
      <c r="B1131" s="9">
        <v>2698.99</v>
      </c>
    </row>
    <row r="1132" spans="1:2" x14ac:dyDescent="0.25">
      <c r="A1132" s="8">
        <v>41015</v>
      </c>
      <c r="B1132" s="9">
        <v>2670.1</v>
      </c>
    </row>
    <row r="1133" spans="1:2" x14ac:dyDescent="0.25">
      <c r="A1133" s="8">
        <v>41016</v>
      </c>
      <c r="B1133" s="9">
        <v>2723.58</v>
      </c>
    </row>
    <row r="1134" spans="1:2" x14ac:dyDescent="0.25">
      <c r="A1134" s="8">
        <v>41017</v>
      </c>
      <c r="B1134" s="9">
        <v>2716.14</v>
      </c>
    </row>
    <row r="1135" spans="1:2" x14ac:dyDescent="0.25">
      <c r="A1135" s="8">
        <v>41018</v>
      </c>
      <c r="B1135" s="9">
        <v>2686.82</v>
      </c>
    </row>
    <row r="1136" spans="1:2" x14ac:dyDescent="0.25">
      <c r="A1136" s="8">
        <v>41019</v>
      </c>
      <c r="B1136" s="9">
        <v>2676.04</v>
      </c>
    </row>
    <row r="1137" spans="1:2" x14ac:dyDescent="0.25">
      <c r="A1137" s="8">
        <v>41022</v>
      </c>
      <c r="B1137" s="9">
        <v>2653.5</v>
      </c>
    </row>
    <row r="1138" spans="1:2" x14ac:dyDescent="0.25">
      <c r="A1138" s="8">
        <v>41023</v>
      </c>
      <c r="B1138" s="9">
        <v>2638.73</v>
      </c>
    </row>
    <row r="1139" spans="1:2" x14ac:dyDescent="0.25">
      <c r="A1139" s="8">
        <v>41024</v>
      </c>
      <c r="B1139" s="9">
        <v>2709.62</v>
      </c>
    </row>
    <row r="1140" spans="1:2" x14ac:dyDescent="0.25">
      <c r="A1140" s="8">
        <v>41025</v>
      </c>
      <c r="B1140" s="9">
        <v>2725.23</v>
      </c>
    </row>
    <row r="1141" spans="1:2" x14ac:dyDescent="0.25">
      <c r="A1141" s="8">
        <v>41026</v>
      </c>
      <c r="B1141" s="9">
        <v>2741.34</v>
      </c>
    </row>
    <row r="1142" spans="1:2" x14ac:dyDescent="0.25">
      <c r="A1142" s="8">
        <v>41029</v>
      </c>
      <c r="B1142" s="9">
        <v>2723.68</v>
      </c>
    </row>
    <row r="1143" spans="1:2" x14ac:dyDescent="0.25">
      <c r="A1143" s="8">
        <v>41030</v>
      </c>
      <c r="B1143" s="9">
        <v>2726.92</v>
      </c>
    </row>
    <row r="1144" spans="1:2" x14ac:dyDescent="0.25">
      <c r="A1144" s="8">
        <v>41031</v>
      </c>
      <c r="B1144" s="9">
        <v>2734.77</v>
      </c>
    </row>
    <row r="1145" spans="1:2" x14ac:dyDescent="0.25">
      <c r="A1145" s="8">
        <v>41032</v>
      </c>
      <c r="B1145" s="9">
        <v>2704.59</v>
      </c>
    </row>
    <row r="1146" spans="1:2" x14ac:dyDescent="0.25">
      <c r="A1146" s="8">
        <v>41033</v>
      </c>
      <c r="B1146" s="9">
        <v>2637.92</v>
      </c>
    </row>
    <row r="1147" spans="1:2" x14ac:dyDescent="0.25">
      <c r="A1147" s="8">
        <v>41036</v>
      </c>
      <c r="B1147" s="9">
        <v>2639.28</v>
      </c>
    </row>
    <row r="1148" spans="1:2" x14ac:dyDescent="0.25">
      <c r="A1148" s="8">
        <v>41037</v>
      </c>
      <c r="B1148" s="9">
        <v>2629.87</v>
      </c>
    </row>
    <row r="1149" spans="1:2" x14ac:dyDescent="0.25">
      <c r="A1149" s="8">
        <v>41038</v>
      </c>
      <c r="B1149" s="9">
        <v>2621.35</v>
      </c>
    </row>
    <row r="1150" spans="1:2" x14ac:dyDescent="0.25">
      <c r="A1150" s="8">
        <v>41039</v>
      </c>
      <c r="B1150" s="9">
        <v>2616.2399999999998</v>
      </c>
    </row>
    <row r="1151" spans="1:2" x14ac:dyDescent="0.25">
      <c r="A1151" s="8">
        <v>41040</v>
      </c>
      <c r="B1151" s="9">
        <v>2615.98</v>
      </c>
    </row>
    <row r="1152" spans="1:2" x14ac:dyDescent="0.25">
      <c r="A1152" s="8">
        <v>41043</v>
      </c>
      <c r="B1152" s="9">
        <v>2590.2800000000002</v>
      </c>
    </row>
    <row r="1153" spans="1:2" x14ac:dyDescent="0.25">
      <c r="A1153" s="8">
        <v>41044</v>
      </c>
      <c r="B1153" s="9">
        <v>2580.75</v>
      </c>
    </row>
    <row r="1154" spans="1:2" x14ac:dyDescent="0.25">
      <c r="A1154" s="8">
        <v>41045</v>
      </c>
      <c r="B1154" s="9">
        <v>2561.56</v>
      </c>
    </row>
    <row r="1155" spans="1:2" x14ac:dyDescent="0.25">
      <c r="A1155" s="8">
        <v>41046</v>
      </c>
      <c r="B1155" s="9">
        <v>2509.0500000000002</v>
      </c>
    </row>
    <row r="1156" spans="1:2" x14ac:dyDescent="0.25">
      <c r="A1156" s="8">
        <v>41047</v>
      </c>
      <c r="B1156" s="9">
        <v>2478.5300000000002</v>
      </c>
    </row>
    <row r="1157" spans="1:2" x14ac:dyDescent="0.25">
      <c r="A1157" s="8">
        <v>41050</v>
      </c>
      <c r="B1157" s="9">
        <v>2545.4299999999998</v>
      </c>
    </row>
    <row r="1158" spans="1:2" x14ac:dyDescent="0.25">
      <c r="A1158" s="8">
        <v>41051</v>
      </c>
      <c r="B1158" s="9">
        <v>2539.1999999999998</v>
      </c>
    </row>
    <row r="1159" spans="1:2" x14ac:dyDescent="0.25">
      <c r="A1159" s="8">
        <v>41052</v>
      </c>
      <c r="B1159" s="9">
        <v>2547.08</v>
      </c>
    </row>
    <row r="1160" spans="1:2" x14ac:dyDescent="0.25">
      <c r="A1160" s="8">
        <v>41053</v>
      </c>
      <c r="B1160" s="9">
        <v>2531.35</v>
      </c>
    </row>
    <row r="1161" spans="1:2" x14ac:dyDescent="0.25">
      <c r="A1161" s="8">
        <v>41054</v>
      </c>
      <c r="B1161" s="9">
        <v>2527.0500000000002</v>
      </c>
    </row>
    <row r="1162" spans="1:2" x14ac:dyDescent="0.25">
      <c r="A1162" s="8">
        <v>41058</v>
      </c>
      <c r="B1162" s="9">
        <v>2558.9699999999998</v>
      </c>
    </row>
    <row r="1163" spans="1:2" x14ac:dyDescent="0.25">
      <c r="A1163" s="8">
        <v>41059</v>
      </c>
      <c r="B1163" s="9">
        <v>2537.4</v>
      </c>
    </row>
    <row r="1164" spans="1:2" x14ac:dyDescent="0.25">
      <c r="A1164" s="8">
        <v>41060</v>
      </c>
      <c r="B1164" s="9">
        <v>2524.87</v>
      </c>
    </row>
    <row r="1165" spans="1:2" x14ac:dyDescent="0.25">
      <c r="A1165" s="8">
        <v>41061</v>
      </c>
      <c r="B1165" s="9">
        <v>2458.83</v>
      </c>
    </row>
    <row r="1166" spans="1:2" x14ac:dyDescent="0.25">
      <c r="A1166" s="8">
        <v>41064</v>
      </c>
      <c r="B1166" s="9">
        <v>2478.13</v>
      </c>
    </row>
    <row r="1167" spans="1:2" x14ac:dyDescent="0.25">
      <c r="A1167" s="8">
        <v>41065</v>
      </c>
      <c r="B1167" s="9">
        <v>2487.5</v>
      </c>
    </row>
    <row r="1168" spans="1:2" x14ac:dyDescent="0.25">
      <c r="A1168" s="8">
        <v>41066</v>
      </c>
      <c r="B1168" s="9">
        <v>2546.3200000000002</v>
      </c>
    </row>
    <row r="1169" spans="1:2" x14ac:dyDescent="0.25">
      <c r="A1169" s="8">
        <v>41067</v>
      </c>
      <c r="B1169" s="9">
        <v>2535.41</v>
      </c>
    </row>
    <row r="1170" spans="1:2" x14ac:dyDescent="0.25">
      <c r="A1170" s="8">
        <v>41068</v>
      </c>
      <c r="B1170" s="9">
        <v>2559.21</v>
      </c>
    </row>
    <row r="1171" spans="1:2" x14ac:dyDescent="0.25">
      <c r="A1171" s="8">
        <v>41071</v>
      </c>
      <c r="B1171" s="9">
        <v>2517.1799999999998</v>
      </c>
    </row>
    <row r="1172" spans="1:2" x14ac:dyDescent="0.25">
      <c r="A1172" s="8">
        <v>41072</v>
      </c>
      <c r="B1172" s="9">
        <v>2546.1999999999998</v>
      </c>
    </row>
    <row r="1173" spans="1:2" x14ac:dyDescent="0.25">
      <c r="A1173" s="8">
        <v>41073</v>
      </c>
      <c r="B1173" s="9">
        <v>2527.44</v>
      </c>
    </row>
    <row r="1174" spans="1:2" x14ac:dyDescent="0.25">
      <c r="A1174" s="8">
        <v>41074</v>
      </c>
      <c r="B1174" s="9">
        <v>2539.9699999999998</v>
      </c>
    </row>
    <row r="1175" spans="1:2" x14ac:dyDescent="0.25">
      <c r="A1175" s="8">
        <v>41075</v>
      </c>
      <c r="B1175" s="9">
        <v>2571.23</v>
      </c>
    </row>
    <row r="1176" spans="1:2" x14ac:dyDescent="0.25">
      <c r="A1176" s="8">
        <v>41078</v>
      </c>
      <c r="B1176" s="9">
        <v>2592.52</v>
      </c>
    </row>
    <row r="1177" spans="1:2" x14ac:dyDescent="0.25">
      <c r="A1177" s="8">
        <v>41079</v>
      </c>
      <c r="B1177" s="9">
        <v>2620.83</v>
      </c>
    </row>
    <row r="1178" spans="1:2" x14ac:dyDescent="0.25">
      <c r="A1178" s="8">
        <v>41080</v>
      </c>
      <c r="B1178" s="9">
        <v>2623.33</v>
      </c>
    </row>
    <row r="1179" spans="1:2" x14ac:dyDescent="0.25">
      <c r="A1179" s="8">
        <v>41081</v>
      </c>
      <c r="B1179" s="9">
        <v>2556.96</v>
      </c>
    </row>
    <row r="1180" spans="1:2" x14ac:dyDescent="0.25">
      <c r="A1180" s="8">
        <v>41082</v>
      </c>
      <c r="B1180" s="9">
        <v>2585.5300000000002</v>
      </c>
    </row>
    <row r="1181" spans="1:2" x14ac:dyDescent="0.25">
      <c r="A1181" s="8">
        <v>41085</v>
      </c>
      <c r="B1181" s="9">
        <v>2533.54</v>
      </c>
    </row>
    <row r="1182" spans="1:2" x14ac:dyDescent="0.25">
      <c r="A1182" s="8">
        <v>41086</v>
      </c>
      <c r="B1182" s="9">
        <v>2549.84</v>
      </c>
    </row>
    <row r="1183" spans="1:2" x14ac:dyDescent="0.25">
      <c r="A1183" s="8">
        <v>41087</v>
      </c>
      <c r="B1183" s="9">
        <v>2565.5300000000002</v>
      </c>
    </row>
    <row r="1184" spans="1:2" x14ac:dyDescent="0.25">
      <c r="A1184" s="8">
        <v>41088</v>
      </c>
      <c r="B1184" s="9">
        <v>2536.65</v>
      </c>
    </row>
    <row r="1185" spans="1:2" x14ac:dyDescent="0.25">
      <c r="A1185" s="8">
        <v>41089</v>
      </c>
      <c r="B1185" s="9">
        <v>2615.7199999999998</v>
      </c>
    </row>
    <row r="1186" spans="1:2" x14ac:dyDescent="0.25">
      <c r="A1186" s="8">
        <v>41092</v>
      </c>
      <c r="B1186" s="9">
        <v>2625.03</v>
      </c>
    </row>
    <row r="1187" spans="1:2" x14ac:dyDescent="0.25">
      <c r="A1187" s="8">
        <v>41093</v>
      </c>
      <c r="B1187" s="9">
        <v>2645.84</v>
      </c>
    </row>
    <row r="1188" spans="1:2" x14ac:dyDescent="0.25">
      <c r="A1188" s="8">
        <v>41095</v>
      </c>
      <c r="B1188" s="9">
        <v>2647.47</v>
      </c>
    </row>
    <row r="1189" spans="1:2" x14ac:dyDescent="0.25">
      <c r="A1189" s="8">
        <v>41096</v>
      </c>
      <c r="B1189" s="9">
        <v>2612.29</v>
      </c>
    </row>
    <row r="1190" spans="1:2" x14ac:dyDescent="0.25">
      <c r="A1190" s="8">
        <v>41099</v>
      </c>
      <c r="B1190" s="9">
        <v>2610.31</v>
      </c>
    </row>
    <row r="1191" spans="1:2" x14ac:dyDescent="0.25">
      <c r="A1191" s="8">
        <v>41100</v>
      </c>
      <c r="B1191" s="9">
        <v>2585.52</v>
      </c>
    </row>
    <row r="1192" spans="1:2" x14ac:dyDescent="0.25">
      <c r="A1192" s="8">
        <v>41101</v>
      </c>
      <c r="B1192" s="9">
        <v>2570.9899999999998</v>
      </c>
    </row>
    <row r="1193" spans="1:2" x14ac:dyDescent="0.25">
      <c r="A1193" s="8">
        <v>41102</v>
      </c>
      <c r="B1193" s="9">
        <v>2545.3000000000002</v>
      </c>
    </row>
    <row r="1194" spans="1:2" x14ac:dyDescent="0.25">
      <c r="A1194" s="8">
        <v>41103</v>
      </c>
      <c r="B1194" s="9">
        <v>2584.9699999999998</v>
      </c>
    </row>
    <row r="1195" spans="1:2" x14ac:dyDescent="0.25">
      <c r="A1195" s="8">
        <v>41106</v>
      </c>
      <c r="B1195" s="9">
        <v>2577.0500000000002</v>
      </c>
    </row>
    <row r="1196" spans="1:2" x14ac:dyDescent="0.25">
      <c r="A1196" s="8">
        <v>41107</v>
      </c>
      <c r="B1196" s="9">
        <v>2591.65</v>
      </c>
    </row>
    <row r="1197" spans="1:2" x14ac:dyDescent="0.25">
      <c r="A1197" s="8">
        <v>41108</v>
      </c>
      <c r="B1197" s="9">
        <v>2625.87</v>
      </c>
    </row>
    <row r="1198" spans="1:2" x14ac:dyDescent="0.25">
      <c r="A1198" s="8">
        <v>41109</v>
      </c>
      <c r="B1198" s="9">
        <v>2655.81</v>
      </c>
    </row>
    <row r="1199" spans="1:2" x14ac:dyDescent="0.25">
      <c r="A1199" s="8">
        <v>41110</v>
      </c>
      <c r="B1199" s="9">
        <v>2618.04</v>
      </c>
    </row>
    <row r="1200" spans="1:2" x14ac:dyDescent="0.25">
      <c r="A1200" s="8">
        <v>41113</v>
      </c>
      <c r="B1200" s="9">
        <v>2589.9299999999998</v>
      </c>
    </row>
    <row r="1201" spans="1:2" x14ac:dyDescent="0.25">
      <c r="A1201" s="8">
        <v>41114</v>
      </c>
      <c r="B1201" s="9">
        <v>2567.46</v>
      </c>
    </row>
    <row r="1202" spans="1:2" x14ac:dyDescent="0.25">
      <c r="A1202" s="8">
        <v>41115</v>
      </c>
      <c r="B1202" s="9">
        <v>2549.1999999999998</v>
      </c>
    </row>
    <row r="1203" spans="1:2" x14ac:dyDescent="0.25">
      <c r="A1203" s="8">
        <v>41116</v>
      </c>
      <c r="B1203" s="9">
        <v>2584.85</v>
      </c>
    </row>
    <row r="1204" spans="1:2" x14ac:dyDescent="0.25">
      <c r="A1204" s="8">
        <v>41117</v>
      </c>
      <c r="B1204" s="9">
        <v>2647.03</v>
      </c>
    </row>
    <row r="1205" spans="1:2" x14ac:dyDescent="0.25">
      <c r="A1205" s="8">
        <v>41120</v>
      </c>
      <c r="B1205" s="9">
        <v>2642.12</v>
      </c>
    </row>
    <row r="1206" spans="1:2" x14ac:dyDescent="0.25">
      <c r="A1206" s="8">
        <v>41121</v>
      </c>
      <c r="B1206" s="9">
        <v>2642.53</v>
      </c>
    </row>
    <row r="1207" spans="1:2" x14ac:dyDescent="0.25">
      <c r="A1207" s="8">
        <v>41122</v>
      </c>
      <c r="B1207" s="9">
        <v>2635.13</v>
      </c>
    </row>
    <row r="1208" spans="1:2" x14ac:dyDescent="0.25">
      <c r="A1208" s="8">
        <v>41123</v>
      </c>
      <c r="B1208" s="9">
        <v>2625.52</v>
      </c>
    </row>
    <row r="1209" spans="1:2" x14ac:dyDescent="0.25">
      <c r="A1209" s="8">
        <v>41124</v>
      </c>
      <c r="B1209" s="9">
        <v>2676</v>
      </c>
    </row>
    <row r="1210" spans="1:2" x14ac:dyDescent="0.25">
      <c r="A1210" s="8">
        <v>41127</v>
      </c>
      <c r="B1210" s="9">
        <v>2694.09</v>
      </c>
    </row>
    <row r="1211" spans="1:2" x14ac:dyDescent="0.25">
      <c r="A1211" s="8">
        <v>41128</v>
      </c>
      <c r="B1211" s="9">
        <v>2717.16</v>
      </c>
    </row>
    <row r="1212" spans="1:2" x14ac:dyDescent="0.25">
      <c r="A1212" s="8">
        <v>41129</v>
      </c>
      <c r="B1212" s="9">
        <v>2714.02</v>
      </c>
    </row>
    <row r="1213" spans="1:2" x14ac:dyDescent="0.25">
      <c r="A1213" s="8">
        <v>41130</v>
      </c>
      <c r="B1213" s="9">
        <v>2719.61</v>
      </c>
    </row>
    <row r="1214" spans="1:2" x14ac:dyDescent="0.25">
      <c r="A1214" s="8">
        <v>41131</v>
      </c>
      <c r="B1214" s="9">
        <v>2722.96</v>
      </c>
    </row>
    <row r="1215" spans="1:2" x14ac:dyDescent="0.25">
      <c r="A1215" s="8">
        <v>41134</v>
      </c>
      <c r="B1215" s="9">
        <v>2728.68</v>
      </c>
    </row>
    <row r="1216" spans="1:2" x14ac:dyDescent="0.25">
      <c r="A1216" s="8">
        <v>41135</v>
      </c>
      <c r="B1216" s="9">
        <v>2727.79</v>
      </c>
    </row>
    <row r="1217" spans="1:2" x14ac:dyDescent="0.25">
      <c r="A1217" s="8">
        <v>41136</v>
      </c>
      <c r="B1217" s="9">
        <v>2735.47</v>
      </c>
    </row>
    <row r="1218" spans="1:2" x14ac:dyDescent="0.25">
      <c r="A1218" s="8">
        <v>41137</v>
      </c>
      <c r="B1218" s="9">
        <v>2768.09</v>
      </c>
    </row>
    <row r="1219" spans="1:2" x14ac:dyDescent="0.25">
      <c r="A1219" s="8">
        <v>41138</v>
      </c>
      <c r="B1219" s="9">
        <v>2780.3</v>
      </c>
    </row>
    <row r="1220" spans="1:2" x14ac:dyDescent="0.25">
      <c r="A1220" s="8">
        <v>41141</v>
      </c>
      <c r="B1220" s="9">
        <v>2784.33</v>
      </c>
    </row>
    <row r="1221" spans="1:2" x14ac:dyDescent="0.25">
      <c r="A1221" s="8">
        <v>41142</v>
      </c>
      <c r="B1221" s="9">
        <v>2772.2</v>
      </c>
    </row>
    <row r="1222" spans="1:2" x14ac:dyDescent="0.25">
      <c r="A1222" s="8">
        <v>41143</v>
      </c>
      <c r="B1222" s="9">
        <v>2783.42</v>
      </c>
    </row>
    <row r="1223" spans="1:2" x14ac:dyDescent="0.25">
      <c r="A1223" s="8">
        <v>41144</v>
      </c>
      <c r="B1223" s="9">
        <v>2762.02</v>
      </c>
    </row>
    <row r="1224" spans="1:2" x14ac:dyDescent="0.25">
      <c r="A1224" s="8">
        <v>41145</v>
      </c>
      <c r="B1224" s="9">
        <v>2778.05</v>
      </c>
    </row>
    <row r="1225" spans="1:2" x14ac:dyDescent="0.25">
      <c r="A1225" s="8">
        <v>41148</v>
      </c>
      <c r="B1225" s="9">
        <v>2782.55</v>
      </c>
    </row>
    <row r="1226" spans="1:2" x14ac:dyDescent="0.25">
      <c r="A1226" s="8">
        <v>41149</v>
      </c>
      <c r="B1226" s="9">
        <v>2782.69</v>
      </c>
    </row>
    <row r="1227" spans="1:2" x14ac:dyDescent="0.25">
      <c r="A1227" s="8">
        <v>41150</v>
      </c>
      <c r="B1227" s="9">
        <v>2784</v>
      </c>
    </row>
    <row r="1228" spans="1:2" x14ac:dyDescent="0.25">
      <c r="A1228" s="8">
        <v>41151</v>
      </c>
      <c r="B1228" s="9">
        <v>2753.74</v>
      </c>
    </row>
    <row r="1229" spans="1:2" x14ac:dyDescent="0.25">
      <c r="A1229" s="8">
        <v>41152</v>
      </c>
      <c r="B1229" s="9">
        <v>2772.24</v>
      </c>
    </row>
    <row r="1230" spans="1:2" x14ac:dyDescent="0.25">
      <c r="A1230" s="8">
        <v>41156</v>
      </c>
      <c r="B1230" s="9">
        <v>2772.03</v>
      </c>
    </row>
    <row r="1231" spans="1:2" x14ac:dyDescent="0.25">
      <c r="A1231" s="8">
        <v>41157</v>
      </c>
      <c r="B1231" s="9">
        <v>2766.95</v>
      </c>
    </row>
    <row r="1232" spans="1:2" x14ac:dyDescent="0.25">
      <c r="A1232" s="8">
        <v>41158</v>
      </c>
      <c r="B1232" s="9">
        <v>2829.71</v>
      </c>
    </row>
    <row r="1233" spans="1:2" x14ac:dyDescent="0.25">
      <c r="A1233" s="8">
        <v>41159</v>
      </c>
      <c r="B1233" s="9">
        <v>2825.11</v>
      </c>
    </row>
    <row r="1234" spans="1:2" x14ac:dyDescent="0.25">
      <c r="A1234" s="8">
        <v>41162</v>
      </c>
      <c r="B1234" s="9">
        <v>2788.35</v>
      </c>
    </row>
    <row r="1235" spans="1:2" x14ac:dyDescent="0.25">
      <c r="A1235" s="8">
        <v>41163</v>
      </c>
      <c r="B1235" s="9">
        <v>2784.89</v>
      </c>
    </row>
    <row r="1236" spans="1:2" x14ac:dyDescent="0.25">
      <c r="A1236" s="8">
        <v>41164</v>
      </c>
      <c r="B1236" s="9">
        <v>2791.68</v>
      </c>
    </row>
    <row r="1237" spans="1:2" x14ac:dyDescent="0.25">
      <c r="A1237" s="8">
        <v>41165</v>
      </c>
      <c r="B1237" s="9">
        <v>2831.35</v>
      </c>
    </row>
    <row r="1238" spans="1:2" x14ac:dyDescent="0.25">
      <c r="A1238" s="8">
        <v>41166</v>
      </c>
      <c r="B1238" s="9">
        <v>2855.23</v>
      </c>
    </row>
    <row r="1239" spans="1:2" x14ac:dyDescent="0.25">
      <c r="A1239" s="8">
        <v>41169</v>
      </c>
      <c r="B1239" s="9">
        <v>2856.44</v>
      </c>
    </row>
    <row r="1240" spans="1:2" x14ac:dyDescent="0.25">
      <c r="A1240" s="8">
        <v>41170</v>
      </c>
      <c r="B1240" s="9">
        <v>2857.38</v>
      </c>
    </row>
    <row r="1241" spans="1:2" x14ac:dyDescent="0.25">
      <c r="A1241" s="8">
        <v>41171</v>
      </c>
      <c r="B1241" s="9">
        <v>2864.03</v>
      </c>
    </row>
    <row r="1242" spans="1:2" x14ac:dyDescent="0.25">
      <c r="A1242" s="8">
        <v>41172</v>
      </c>
      <c r="B1242" s="9">
        <v>2861.7</v>
      </c>
    </row>
    <row r="1243" spans="1:2" x14ac:dyDescent="0.25">
      <c r="A1243" s="8">
        <v>41173</v>
      </c>
      <c r="B1243" s="9">
        <v>2861.64</v>
      </c>
    </row>
    <row r="1244" spans="1:2" x14ac:dyDescent="0.25">
      <c r="A1244" s="8">
        <v>41176</v>
      </c>
      <c r="B1244" s="9">
        <v>2843.98</v>
      </c>
    </row>
    <row r="1245" spans="1:2" x14ac:dyDescent="0.25">
      <c r="A1245" s="8">
        <v>41177</v>
      </c>
      <c r="B1245" s="9">
        <v>2804.53</v>
      </c>
    </row>
    <row r="1246" spans="1:2" x14ac:dyDescent="0.25">
      <c r="A1246" s="8">
        <v>41178</v>
      </c>
      <c r="B1246" s="9">
        <v>2781.63</v>
      </c>
    </row>
    <row r="1247" spans="1:2" x14ac:dyDescent="0.25">
      <c r="A1247" s="8">
        <v>41179</v>
      </c>
      <c r="B1247" s="9">
        <v>2821.6</v>
      </c>
    </row>
    <row r="1248" spans="1:2" x14ac:dyDescent="0.25">
      <c r="A1248" s="8">
        <v>41180</v>
      </c>
      <c r="B1248" s="9">
        <v>2799.19</v>
      </c>
    </row>
    <row r="1249" spans="1:2" x14ac:dyDescent="0.25">
      <c r="A1249" s="8">
        <v>41183</v>
      </c>
      <c r="B1249" s="9">
        <v>2794.28</v>
      </c>
    </row>
    <row r="1250" spans="1:2" x14ac:dyDescent="0.25">
      <c r="A1250" s="8">
        <v>41184</v>
      </c>
      <c r="B1250" s="9">
        <v>2799.29</v>
      </c>
    </row>
    <row r="1251" spans="1:2" x14ac:dyDescent="0.25">
      <c r="A1251" s="8">
        <v>41185</v>
      </c>
      <c r="B1251" s="9">
        <v>2818.84</v>
      </c>
    </row>
    <row r="1252" spans="1:2" x14ac:dyDescent="0.25">
      <c r="A1252" s="8">
        <v>41186</v>
      </c>
      <c r="B1252" s="9">
        <v>2828.6</v>
      </c>
    </row>
    <row r="1253" spans="1:2" x14ac:dyDescent="0.25">
      <c r="A1253" s="8">
        <v>41187</v>
      </c>
      <c r="B1253" s="9">
        <v>2811.94</v>
      </c>
    </row>
    <row r="1254" spans="1:2" x14ac:dyDescent="0.25">
      <c r="A1254" s="8">
        <v>41190</v>
      </c>
      <c r="B1254" s="9">
        <v>2786.92</v>
      </c>
    </row>
    <row r="1255" spans="1:2" x14ac:dyDescent="0.25">
      <c r="A1255" s="8">
        <v>41191</v>
      </c>
      <c r="B1255" s="9">
        <v>2741.92</v>
      </c>
    </row>
    <row r="1256" spans="1:2" x14ac:dyDescent="0.25">
      <c r="A1256" s="8">
        <v>41192</v>
      </c>
      <c r="B1256" s="9">
        <v>2728.54</v>
      </c>
    </row>
    <row r="1257" spans="1:2" x14ac:dyDescent="0.25">
      <c r="A1257" s="8">
        <v>41193</v>
      </c>
      <c r="B1257" s="9">
        <v>2719.21</v>
      </c>
    </row>
    <row r="1258" spans="1:2" x14ac:dyDescent="0.25">
      <c r="A1258" s="8">
        <v>41194</v>
      </c>
      <c r="B1258" s="9">
        <v>2720.14</v>
      </c>
    </row>
    <row r="1259" spans="1:2" x14ac:dyDescent="0.25">
      <c r="A1259" s="8">
        <v>41197</v>
      </c>
      <c r="B1259" s="9">
        <v>2739.87</v>
      </c>
    </row>
    <row r="1260" spans="1:2" x14ac:dyDescent="0.25">
      <c r="A1260" s="8">
        <v>41198</v>
      </c>
      <c r="B1260" s="9">
        <v>2778.38</v>
      </c>
    </row>
    <row r="1261" spans="1:2" x14ac:dyDescent="0.25">
      <c r="A1261" s="8">
        <v>41199</v>
      </c>
      <c r="B1261" s="9">
        <v>2775.62</v>
      </c>
    </row>
    <row r="1262" spans="1:2" x14ac:dyDescent="0.25">
      <c r="A1262" s="8">
        <v>41200</v>
      </c>
      <c r="B1262" s="9">
        <v>2744.17</v>
      </c>
    </row>
    <row r="1263" spans="1:2" x14ac:dyDescent="0.25">
      <c r="A1263" s="8">
        <v>41201</v>
      </c>
      <c r="B1263" s="9">
        <v>2678.32</v>
      </c>
    </row>
    <row r="1264" spans="1:2" x14ac:dyDescent="0.25">
      <c r="A1264" s="8">
        <v>41204</v>
      </c>
      <c r="B1264" s="9">
        <v>2694.56</v>
      </c>
    </row>
    <row r="1265" spans="1:2" x14ac:dyDescent="0.25">
      <c r="A1265" s="8">
        <v>41205</v>
      </c>
      <c r="B1265" s="9">
        <v>2666.02</v>
      </c>
    </row>
    <row r="1266" spans="1:2" x14ac:dyDescent="0.25">
      <c r="A1266" s="8">
        <v>41206</v>
      </c>
      <c r="B1266" s="9">
        <v>2655.55</v>
      </c>
    </row>
    <row r="1267" spans="1:2" x14ac:dyDescent="0.25">
      <c r="A1267" s="8">
        <v>41207</v>
      </c>
      <c r="B1267" s="9">
        <v>2657.66</v>
      </c>
    </row>
    <row r="1268" spans="1:2" x14ac:dyDescent="0.25">
      <c r="A1268" s="8">
        <v>41208</v>
      </c>
      <c r="B1268" s="9">
        <v>2665.83</v>
      </c>
    </row>
    <row r="1269" spans="1:2" x14ac:dyDescent="0.25">
      <c r="A1269" s="8">
        <v>41213</v>
      </c>
      <c r="B1269" s="9">
        <v>2647.92</v>
      </c>
    </row>
    <row r="1270" spans="1:2" x14ac:dyDescent="0.25">
      <c r="A1270" s="8">
        <v>41214</v>
      </c>
      <c r="B1270" s="9">
        <v>2687.52</v>
      </c>
    </row>
    <row r="1271" spans="1:2" x14ac:dyDescent="0.25">
      <c r="A1271" s="8">
        <v>41215</v>
      </c>
      <c r="B1271" s="9">
        <v>2656.28</v>
      </c>
    </row>
    <row r="1272" spans="1:2" x14ac:dyDescent="0.25">
      <c r="A1272" s="8">
        <v>41218</v>
      </c>
      <c r="B1272" s="9">
        <v>2672.91</v>
      </c>
    </row>
    <row r="1273" spans="1:2" x14ac:dyDescent="0.25">
      <c r="A1273" s="8">
        <v>41219</v>
      </c>
      <c r="B1273" s="9">
        <v>2681.05</v>
      </c>
    </row>
    <row r="1274" spans="1:2" x14ac:dyDescent="0.25">
      <c r="A1274" s="8">
        <v>41220</v>
      </c>
      <c r="B1274" s="9">
        <v>2612.69</v>
      </c>
    </row>
    <row r="1275" spans="1:2" x14ac:dyDescent="0.25">
      <c r="A1275" s="8">
        <v>41221</v>
      </c>
      <c r="B1275" s="9">
        <v>2572.5700000000002</v>
      </c>
    </row>
    <row r="1276" spans="1:2" x14ac:dyDescent="0.25">
      <c r="A1276" s="8">
        <v>41222</v>
      </c>
      <c r="B1276" s="9">
        <v>2584.1</v>
      </c>
    </row>
    <row r="1277" spans="1:2" x14ac:dyDescent="0.25">
      <c r="A1277" s="8">
        <v>41225</v>
      </c>
      <c r="B1277" s="9">
        <v>2582.77</v>
      </c>
    </row>
    <row r="1278" spans="1:2" x14ac:dyDescent="0.25">
      <c r="A1278" s="8">
        <v>41226</v>
      </c>
      <c r="B1278" s="9">
        <v>2561.86</v>
      </c>
    </row>
    <row r="1279" spans="1:2" x14ac:dyDescent="0.25">
      <c r="A1279" s="8">
        <v>41227</v>
      </c>
      <c r="B1279" s="9">
        <v>2531.87</v>
      </c>
    </row>
    <row r="1280" spans="1:2" x14ac:dyDescent="0.25">
      <c r="A1280" s="8">
        <v>41228</v>
      </c>
      <c r="B1280" s="9">
        <v>2524.36</v>
      </c>
    </row>
    <row r="1281" spans="1:2" x14ac:dyDescent="0.25">
      <c r="A1281" s="8">
        <v>41229</v>
      </c>
      <c r="B1281" s="9">
        <v>2534.16</v>
      </c>
    </row>
    <row r="1282" spans="1:2" x14ac:dyDescent="0.25">
      <c r="A1282" s="8">
        <v>41232</v>
      </c>
      <c r="B1282" s="9">
        <v>2595.83</v>
      </c>
    </row>
    <row r="1283" spans="1:2" x14ac:dyDescent="0.25">
      <c r="A1283" s="8">
        <v>41233</v>
      </c>
      <c r="B1283" s="9">
        <v>2594.66</v>
      </c>
    </row>
    <row r="1284" spans="1:2" x14ac:dyDescent="0.25">
      <c r="A1284" s="8">
        <v>41234</v>
      </c>
      <c r="B1284" s="9">
        <v>2600.48</v>
      </c>
    </row>
    <row r="1285" spans="1:2" x14ac:dyDescent="0.25">
      <c r="A1285" s="8">
        <v>41236</v>
      </c>
      <c r="B1285" s="9">
        <v>2639.59</v>
      </c>
    </row>
    <row r="1286" spans="1:2" x14ac:dyDescent="0.25">
      <c r="A1286" s="8">
        <v>41239</v>
      </c>
      <c r="B1286" s="9">
        <v>2651.67</v>
      </c>
    </row>
    <row r="1287" spans="1:2" x14ac:dyDescent="0.25">
      <c r="A1287" s="8">
        <v>41240</v>
      </c>
      <c r="B1287" s="9">
        <v>2641.42</v>
      </c>
    </row>
    <row r="1288" spans="1:2" x14ac:dyDescent="0.25">
      <c r="A1288" s="8">
        <v>41241</v>
      </c>
      <c r="B1288" s="9">
        <v>2665.27</v>
      </c>
    </row>
    <row r="1289" spans="1:2" x14ac:dyDescent="0.25">
      <c r="A1289" s="8">
        <v>41242</v>
      </c>
      <c r="B1289" s="9">
        <v>2680.03</v>
      </c>
    </row>
    <row r="1290" spans="1:2" x14ac:dyDescent="0.25">
      <c r="A1290" s="8">
        <v>41243</v>
      </c>
      <c r="B1290" s="9">
        <v>2677.88</v>
      </c>
    </row>
    <row r="1291" spans="1:2" x14ac:dyDescent="0.25">
      <c r="A1291" s="8">
        <v>41246</v>
      </c>
      <c r="B1291" s="9">
        <v>2671.84</v>
      </c>
    </row>
    <row r="1292" spans="1:2" x14ac:dyDescent="0.25">
      <c r="A1292" s="8">
        <v>41247</v>
      </c>
      <c r="B1292" s="9">
        <v>2667.89</v>
      </c>
    </row>
    <row r="1293" spans="1:2" x14ac:dyDescent="0.25">
      <c r="A1293" s="8">
        <v>41248</v>
      </c>
      <c r="B1293" s="9">
        <v>2637.89</v>
      </c>
    </row>
    <row r="1294" spans="1:2" x14ac:dyDescent="0.25">
      <c r="A1294" s="8">
        <v>41249</v>
      </c>
      <c r="B1294" s="9">
        <v>2656.3</v>
      </c>
    </row>
    <row r="1295" spans="1:2" x14ac:dyDescent="0.25">
      <c r="A1295" s="8">
        <v>41250</v>
      </c>
      <c r="B1295" s="9">
        <v>2640.54</v>
      </c>
    </row>
    <row r="1296" spans="1:2" x14ac:dyDescent="0.25">
      <c r="A1296" s="8">
        <v>41253</v>
      </c>
      <c r="B1296" s="9">
        <v>2647.57</v>
      </c>
    </row>
    <row r="1297" spans="1:2" x14ac:dyDescent="0.25">
      <c r="A1297" s="8">
        <v>41254</v>
      </c>
      <c r="B1297" s="9">
        <v>2682.07</v>
      </c>
    </row>
    <row r="1298" spans="1:2" x14ac:dyDescent="0.25">
      <c r="A1298" s="8">
        <v>41255</v>
      </c>
      <c r="B1298" s="9">
        <v>2674.57</v>
      </c>
    </row>
    <row r="1299" spans="1:2" x14ac:dyDescent="0.25">
      <c r="A1299" s="8">
        <v>41256</v>
      </c>
      <c r="B1299" s="9">
        <v>2654.01</v>
      </c>
    </row>
    <row r="1300" spans="1:2" x14ac:dyDescent="0.25">
      <c r="A1300" s="8">
        <v>41257</v>
      </c>
      <c r="B1300" s="9">
        <v>2628.09</v>
      </c>
    </row>
    <row r="1301" spans="1:2" x14ac:dyDescent="0.25">
      <c r="A1301" s="8">
        <v>41260</v>
      </c>
      <c r="B1301" s="9">
        <v>2664.26</v>
      </c>
    </row>
    <row r="1302" spans="1:2" x14ac:dyDescent="0.25">
      <c r="A1302" s="8">
        <v>41261</v>
      </c>
      <c r="B1302" s="9">
        <v>2705.39</v>
      </c>
    </row>
    <row r="1303" spans="1:2" x14ac:dyDescent="0.25">
      <c r="A1303" s="8">
        <v>41262</v>
      </c>
      <c r="B1303" s="9">
        <v>2690.99</v>
      </c>
    </row>
    <row r="1304" spans="1:2" x14ac:dyDescent="0.25">
      <c r="A1304" s="8">
        <v>41263</v>
      </c>
      <c r="B1304" s="9">
        <v>2693.55</v>
      </c>
    </row>
    <row r="1305" spans="1:2" x14ac:dyDescent="0.25">
      <c r="A1305" s="8">
        <v>41264</v>
      </c>
      <c r="B1305" s="9">
        <v>2664.67</v>
      </c>
    </row>
    <row r="1306" spans="1:2" x14ac:dyDescent="0.25">
      <c r="A1306" s="8">
        <v>41267</v>
      </c>
      <c r="B1306" s="9">
        <v>2658.05</v>
      </c>
    </row>
    <row r="1307" spans="1:2" x14ac:dyDescent="0.25">
      <c r="A1307" s="8">
        <v>41269</v>
      </c>
      <c r="B1307" s="9">
        <v>2637.18</v>
      </c>
    </row>
    <row r="1308" spans="1:2" x14ac:dyDescent="0.25">
      <c r="A1308" s="8">
        <v>41270</v>
      </c>
      <c r="B1308" s="9">
        <v>2632.94</v>
      </c>
    </row>
    <row r="1309" spans="1:2" x14ac:dyDescent="0.25">
      <c r="A1309" s="8">
        <v>41271</v>
      </c>
      <c r="B1309" s="9">
        <v>2606.36</v>
      </c>
    </row>
    <row r="1310" spans="1:2" x14ac:dyDescent="0.25">
      <c r="A1310" s="8">
        <v>41274</v>
      </c>
      <c r="B1310" s="9">
        <v>2660.93</v>
      </c>
    </row>
    <row r="1311" spans="1:2" x14ac:dyDescent="0.25">
      <c r="A1311" s="8">
        <v>41276</v>
      </c>
      <c r="B1311" s="9">
        <v>2746.47</v>
      </c>
    </row>
    <row r="1312" spans="1:2" x14ac:dyDescent="0.25">
      <c r="A1312" s="8">
        <v>41277</v>
      </c>
      <c r="B1312" s="9">
        <v>2732.26</v>
      </c>
    </row>
    <row r="1313" spans="1:2" x14ac:dyDescent="0.25">
      <c r="A1313" s="8">
        <v>41278</v>
      </c>
      <c r="B1313" s="9">
        <v>2724.49</v>
      </c>
    </row>
    <row r="1314" spans="1:2" x14ac:dyDescent="0.25">
      <c r="A1314" s="8">
        <v>41281</v>
      </c>
      <c r="B1314" s="9">
        <v>2724.22</v>
      </c>
    </row>
    <row r="1315" spans="1:2" x14ac:dyDescent="0.25">
      <c r="A1315" s="8">
        <v>41282</v>
      </c>
      <c r="B1315" s="9">
        <v>2718.72</v>
      </c>
    </row>
    <row r="1316" spans="1:2" x14ac:dyDescent="0.25">
      <c r="A1316" s="8">
        <v>41283</v>
      </c>
      <c r="B1316" s="9">
        <v>2727.65</v>
      </c>
    </row>
    <row r="1317" spans="1:2" x14ac:dyDescent="0.25">
      <c r="A1317" s="8">
        <v>41284</v>
      </c>
      <c r="B1317" s="9">
        <v>2744.18</v>
      </c>
    </row>
    <row r="1318" spans="1:2" x14ac:dyDescent="0.25">
      <c r="A1318" s="8">
        <v>41285</v>
      </c>
      <c r="B1318" s="9">
        <v>2748.26</v>
      </c>
    </row>
    <row r="1319" spans="1:2" x14ac:dyDescent="0.25">
      <c r="A1319" s="8">
        <v>41288</v>
      </c>
      <c r="B1319" s="9">
        <v>2735.7</v>
      </c>
    </row>
    <row r="1320" spans="1:2" x14ac:dyDescent="0.25">
      <c r="A1320" s="8">
        <v>41289</v>
      </c>
      <c r="B1320" s="9">
        <v>2722.98</v>
      </c>
    </row>
    <row r="1321" spans="1:2" x14ac:dyDescent="0.25">
      <c r="A1321" s="8">
        <v>41290</v>
      </c>
      <c r="B1321" s="9">
        <v>2734.73</v>
      </c>
    </row>
    <row r="1322" spans="1:2" x14ac:dyDescent="0.25">
      <c r="A1322" s="8">
        <v>41291</v>
      </c>
      <c r="B1322" s="9">
        <v>2747.15</v>
      </c>
    </row>
    <row r="1323" spans="1:2" x14ac:dyDescent="0.25">
      <c r="A1323" s="8">
        <v>41292</v>
      </c>
      <c r="B1323" s="9">
        <v>2743.24</v>
      </c>
    </row>
    <row r="1324" spans="1:2" x14ac:dyDescent="0.25">
      <c r="A1324" s="8">
        <v>41296</v>
      </c>
      <c r="B1324" s="9">
        <v>2746.19</v>
      </c>
    </row>
    <row r="1325" spans="1:2" x14ac:dyDescent="0.25">
      <c r="A1325" s="8">
        <v>41297</v>
      </c>
      <c r="B1325" s="9">
        <v>2762.17</v>
      </c>
    </row>
    <row r="1326" spans="1:2" x14ac:dyDescent="0.25">
      <c r="A1326" s="8">
        <v>41298</v>
      </c>
      <c r="B1326" s="9">
        <v>2723.53</v>
      </c>
    </row>
    <row r="1327" spans="1:2" x14ac:dyDescent="0.25">
      <c r="A1327" s="8">
        <v>41299</v>
      </c>
      <c r="B1327" s="9">
        <v>2736.73</v>
      </c>
    </row>
    <row r="1328" spans="1:2" x14ac:dyDescent="0.25">
      <c r="A1328" s="8">
        <v>41302</v>
      </c>
      <c r="B1328" s="9">
        <v>2742.43</v>
      </c>
    </row>
    <row r="1329" spans="1:2" x14ac:dyDescent="0.25">
      <c r="A1329" s="8">
        <v>41303</v>
      </c>
      <c r="B1329" s="9">
        <v>2743.58</v>
      </c>
    </row>
    <row r="1330" spans="1:2" x14ac:dyDescent="0.25">
      <c r="A1330" s="8">
        <v>41304</v>
      </c>
      <c r="B1330" s="9">
        <v>2738.71</v>
      </c>
    </row>
    <row r="1331" spans="1:2" x14ac:dyDescent="0.25">
      <c r="A1331" s="8">
        <v>41305</v>
      </c>
      <c r="B1331" s="9">
        <v>2731.53</v>
      </c>
    </row>
    <row r="1332" spans="1:2" x14ac:dyDescent="0.25">
      <c r="A1332" s="8">
        <v>41306</v>
      </c>
      <c r="B1332" s="9">
        <v>2763.96</v>
      </c>
    </row>
    <row r="1333" spans="1:2" x14ac:dyDescent="0.25">
      <c r="A1333" s="8">
        <v>41309</v>
      </c>
      <c r="B1333" s="9">
        <v>2715.68</v>
      </c>
    </row>
    <row r="1334" spans="1:2" x14ac:dyDescent="0.25">
      <c r="A1334" s="8">
        <v>41310</v>
      </c>
      <c r="B1334" s="9">
        <v>2754.99</v>
      </c>
    </row>
    <row r="1335" spans="1:2" x14ac:dyDescent="0.25">
      <c r="A1335" s="8">
        <v>41311</v>
      </c>
      <c r="B1335" s="9">
        <v>2746.35</v>
      </c>
    </row>
    <row r="1336" spans="1:2" x14ac:dyDescent="0.25">
      <c r="A1336" s="8">
        <v>41312</v>
      </c>
      <c r="B1336" s="9">
        <v>2746.5</v>
      </c>
    </row>
    <row r="1337" spans="1:2" x14ac:dyDescent="0.25">
      <c r="A1337" s="8">
        <v>41313</v>
      </c>
      <c r="B1337" s="9">
        <v>2775.56</v>
      </c>
    </row>
    <row r="1338" spans="1:2" x14ac:dyDescent="0.25">
      <c r="A1338" s="8">
        <v>41316</v>
      </c>
      <c r="B1338" s="9">
        <v>2774.64</v>
      </c>
    </row>
    <row r="1339" spans="1:2" x14ac:dyDescent="0.25">
      <c r="A1339" s="8">
        <v>41317</v>
      </c>
      <c r="B1339" s="9">
        <v>2762.62</v>
      </c>
    </row>
    <row r="1340" spans="1:2" x14ac:dyDescent="0.25">
      <c r="A1340" s="8">
        <v>41318</v>
      </c>
      <c r="B1340" s="9">
        <v>2773.77</v>
      </c>
    </row>
    <row r="1341" spans="1:2" x14ac:dyDescent="0.25">
      <c r="A1341" s="8">
        <v>41319</v>
      </c>
      <c r="B1341" s="9">
        <v>2771.43</v>
      </c>
    </row>
    <row r="1342" spans="1:2" x14ac:dyDescent="0.25">
      <c r="A1342" s="8">
        <v>41320</v>
      </c>
      <c r="B1342" s="9">
        <v>2764.67</v>
      </c>
    </row>
    <row r="1343" spans="1:2" x14ac:dyDescent="0.25">
      <c r="A1343" s="8">
        <v>41324</v>
      </c>
      <c r="B1343" s="9">
        <v>2782.86</v>
      </c>
    </row>
    <row r="1344" spans="1:2" x14ac:dyDescent="0.25">
      <c r="A1344" s="8">
        <v>41325</v>
      </c>
      <c r="B1344" s="9">
        <v>2739.99</v>
      </c>
    </row>
    <row r="1345" spans="1:2" x14ac:dyDescent="0.25">
      <c r="A1345" s="8">
        <v>41326</v>
      </c>
      <c r="B1345" s="9">
        <v>2711.51</v>
      </c>
    </row>
    <row r="1346" spans="1:2" x14ac:dyDescent="0.25">
      <c r="A1346" s="8">
        <v>41327</v>
      </c>
      <c r="B1346" s="9">
        <v>2737.28</v>
      </c>
    </row>
    <row r="1347" spans="1:2" x14ac:dyDescent="0.25">
      <c r="A1347" s="8">
        <v>41330</v>
      </c>
      <c r="B1347" s="9">
        <v>2700.97</v>
      </c>
    </row>
    <row r="1348" spans="1:2" x14ac:dyDescent="0.25">
      <c r="A1348" s="8">
        <v>41331</v>
      </c>
      <c r="B1348" s="9">
        <v>2713.02</v>
      </c>
    </row>
    <row r="1349" spans="1:2" x14ac:dyDescent="0.25">
      <c r="A1349" s="8">
        <v>41332</v>
      </c>
      <c r="B1349" s="9">
        <v>2741.26</v>
      </c>
    </row>
    <row r="1350" spans="1:2" x14ac:dyDescent="0.25">
      <c r="A1350" s="8">
        <v>41333</v>
      </c>
      <c r="B1350" s="9">
        <v>2738.58</v>
      </c>
    </row>
    <row r="1351" spans="1:2" x14ac:dyDescent="0.25">
      <c r="A1351" s="8">
        <v>41334</v>
      </c>
      <c r="B1351" s="9">
        <v>2747.75</v>
      </c>
    </row>
    <row r="1352" spans="1:2" x14ac:dyDescent="0.25">
      <c r="A1352" s="8">
        <v>41337</v>
      </c>
      <c r="B1352" s="9">
        <v>2759.53</v>
      </c>
    </row>
    <row r="1353" spans="1:2" x14ac:dyDescent="0.25">
      <c r="A1353" s="8">
        <v>41338</v>
      </c>
      <c r="B1353" s="9">
        <v>2799.25</v>
      </c>
    </row>
    <row r="1354" spans="1:2" x14ac:dyDescent="0.25">
      <c r="A1354" s="8">
        <v>41339</v>
      </c>
      <c r="B1354" s="9">
        <v>2792.56</v>
      </c>
    </row>
    <row r="1355" spans="1:2" x14ac:dyDescent="0.25">
      <c r="A1355" s="8">
        <v>41340</v>
      </c>
      <c r="B1355" s="9">
        <v>2799.49</v>
      </c>
    </row>
    <row r="1356" spans="1:2" x14ac:dyDescent="0.25">
      <c r="A1356" s="8">
        <v>41341</v>
      </c>
      <c r="B1356" s="9">
        <v>2804.11</v>
      </c>
    </row>
    <row r="1357" spans="1:2" x14ac:dyDescent="0.25">
      <c r="A1357" s="8">
        <v>41344</v>
      </c>
      <c r="B1357" s="9">
        <v>2811.86</v>
      </c>
    </row>
    <row r="1358" spans="1:2" x14ac:dyDescent="0.25">
      <c r="A1358" s="8">
        <v>41345</v>
      </c>
      <c r="B1358" s="9">
        <v>2800.81</v>
      </c>
    </row>
    <row r="1359" spans="1:2" x14ac:dyDescent="0.25">
      <c r="A1359" s="8">
        <v>41346</v>
      </c>
      <c r="B1359" s="9">
        <v>2798.68</v>
      </c>
    </row>
    <row r="1360" spans="1:2" x14ac:dyDescent="0.25">
      <c r="A1360" s="8">
        <v>41347</v>
      </c>
      <c r="B1360" s="9">
        <v>2807.3</v>
      </c>
    </row>
    <row r="1361" spans="1:2" x14ac:dyDescent="0.25">
      <c r="A1361" s="8">
        <v>41348</v>
      </c>
      <c r="B1361" s="9">
        <v>2799.41</v>
      </c>
    </row>
    <row r="1362" spans="1:2" x14ac:dyDescent="0.25">
      <c r="A1362" s="8">
        <v>41351</v>
      </c>
      <c r="B1362" s="9">
        <v>2792.3</v>
      </c>
    </row>
    <row r="1363" spans="1:2" x14ac:dyDescent="0.25">
      <c r="A1363" s="8">
        <v>41352</v>
      </c>
      <c r="B1363" s="9">
        <v>2787.27</v>
      </c>
    </row>
    <row r="1364" spans="1:2" x14ac:dyDescent="0.25">
      <c r="A1364" s="8">
        <v>41353</v>
      </c>
      <c r="B1364" s="9">
        <v>2805.91</v>
      </c>
    </row>
    <row r="1365" spans="1:2" x14ac:dyDescent="0.25">
      <c r="A1365" s="8">
        <v>41354</v>
      </c>
      <c r="B1365" s="9">
        <v>2774.85</v>
      </c>
    </row>
    <row r="1366" spans="1:2" x14ac:dyDescent="0.25">
      <c r="A1366" s="8">
        <v>41355</v>
      </c>
      <c r="B1366" s="9">
        <v>2800.81</v>
      </c>
    </row>
    <row r="1367" spans="1:2" x14ac:dyDescent="0.25">
      <c r="A1367" s="8">
        <v>41358</v>
      </c>
      <c r="B1367" s="9">
        <v>2789.45</v>
      </c>
    </row>
    <row r="1368" spans="1:2" x14ac:dyDescent="0.25">
      <c r="A1368" s="8">
        <v>41359</v>
      </c>
      <c r="B1368" s="9">
        <v>2806.5</v>
      </c>
    </row>
    <row r="1369" spans="1:2" x14ac:dyDescent="0.25">
      <c r="A1369" s="8">
        <v>41360</v>
      </c>
      <c r="B1369" s="9">
        <v>2809.98</v>
      </c>
    </row>
    <row r="1370" spans="1:2" x14ac:dyDescent="0.25">
      <c r="A1370" s="8">
        <v>41361</v>
      </c>
      <c r="B1370" s="9">
        <v>2818.69</v>
      </c>
    </row>
    <row r="1371" spans="1:2" x14ac:dyDescent="0.25">
      <c r="A1371" s="8">
        <v>41365</v>
      </c>
      <c r="B1371" s="9">
        <v>2797.07</v>
      </c>
    </row>
    <row r="1372" spans="1:2" x14ac:dyDescent="0.25">
      <c r="A1372" s="8">
        <v>41366</v>
      </c>
      <c r="B1372" s="9">
        <v>2820.62</v>
      </c>
    </row>
    <row r="1373" spans="1:2" x14ac:dyDescent="0.25">
      <c r="A1373" s="8">
        <v>41367</v>
      </c>
      <c r="B1373" s="9">
        <v>2795.04</v>
      </c>
    </row>
    <row r="1374" spans="1:2" x14ac:dyDescent="0.25">
      <c r="A1374" s="8">
        <v>41368</v>
      </c>
      <c r="B1374" s="9">
        <v>2794.92</v>
      </c>
    </row>
    <row r="1375" spans="1:2" x14ac:dyDescent="0.25">
      <c r="A1375" s="8">
        <v>41369</v>
      </c>
      <c r="B1375" s="9">
        <v>2771.75</v>
      </c>
    </row>
    <row r="1376" spans="1:2" x14ac:dyDescent="0.25">
      <c r="A1376" s="8">
        <v>41372</v>
      </c>
      <c r="B1376" s="9">
        <v>2786.13</v>
      </c>
    </row>
    <row r="1377" spans="1:2" x14ac:dyDescent="0.25">
      <c r="A1377" s="8">
        <v>41373</v>
      </c>
      <c r="B1377" s="9">
        <v>2804.67</v>
      </c>
    </row>
    <row r="1378" spans="1:2" x14ac:dyDescent="0.25">
      <c r="A1378" s="8">
        <v>41374</v>
      </c>
      <c r="B1378" s="9">
        <v>2859.21</v>
      </c>
    </row>
    <row r="1379" spans="1:2" x14ac:dyDescent="0.25">
      <c r="A1379" s="8">
        <v>41375</v>
      </c>
      <c r="B1379" s="9">
        <v>2859.07</v>
      </c>
    </row>
    <row r="1380" spans="1:2" x14ac:dyDescent="0.25">
      <c r="A1380" s="8">
        <v>41376</v>
      </c>
      <c r="B1380" s="9">
        <v>2856.48</v>
      </c>
    </row>
    <row r="1381" spans="1:2" x14ac:dyDescent="0.25">
      <c r="A1381" s="8">
        <v>41379</v>
      </c>
      <c r="B1381" s="9">
        <v>2797.47</v>
      </c>
    </row>
    <row r="1382" spans="1:2" x14ac:dyDescent="0.25">
      <c r="A1382" s="8">
        <v>41380</v>
      </c>
      <c r="B1382" s="9">
        <v>2838.41</v>
      </c>
    </row>
    <row r="1383" spans="1:2" x14ac:dyDescent="0.25">
      <c r="A1383" s="8">
        <v>41381</v>
      </c>
      <c r="B1383" s="9">
        <v>2781.98</v>
      </c>
    </row>
    <row r="1384" spans="1:2" x14ac:dyDescent="0.25">
      <c r="A1384" s="8">
        <v>41382</v>
      </c>
      <c r="B1384" s="9">
        <v>2741.95</v>
      </c>
    </row>
    <row r="1385" spans="1:2" x14ac:dyDescent="0.25">
      <c r="A1385" s="8">
        <v>41383</v>
      </c>
      <c r="B1385" s="9">
        <v>2780.46</v>
      </c>
    </row>
    <row r="1386" spans="1:2" x14ac:dyDescent="0.25">
      <c r="A1386" s="8">
        <v>41386</v>
      </c>
      <c r="B1386" s="9">
        <v>2810.07</v>
      </c>
    </row>
    <row r="1387" spans="1:2" x14ac:dyDescent="0.25">
      <c r="A1387" s="8">
        <v>41387</v>
      </c>
      <c r="B1387" s="9">
        <v>2835.37</v>
      </c>
    </row>
    <row r="1388" spans="1:2" x14ac:dyDescent="0.25">
      <c r="A1388" s="8">
        <v>41388</v>
      </c>
      <c r="B1388" s="9">
        <v>2834.12</v>
      </c>
    </row>
    <row r="1389" spans="1:2" x14ac:dyDescent="0.25">
      <c r="A1389" s="8">
        <v>41389</v>
      </c>
      <c r="B1389" s="9">
        <v>2848.66</v>
      </c>
    </row>
    <row r="1390" spans="1:2" x14ac:dyDescent="0.25">
      <c r="A1390" s="8">
        <v>41390</v>
      </c>
      <c r="B1390" s="9">
        <v>2840.55</v>
      </c>
    </row>
    <row r="1391" spans="1:2" x14ac:dyDescent="0.25">
      <c r="A1391" s="8">
        <v>41393</v>
      </c>
      <c r="B1391" s="9">
        <v>2866.95</v>
      </c>
    </row>
    <row r="1392" spans="1:2" x14ac:dyDescent="0.25">
      <c r="A1392" s="8">
        <v>41394</v>
      </c>
      <c r="B1392" s="9">
        <v>2887.44</v>
      </c>
    </row>
    <row r="1393" spans="1:2" x14ac:dyDescent="0.25">
      <c r="A1393" s="8">
        <v>41395</v>
      </c>
      <c r="B1393" s="9">
        <v>2873.35</v>
      </c>
    </row>
    <row r="1394" spans="1:2" x14ac:dyDescent="0.25">
      <c r="A1394" s="8">
        <v>41396</v>
      </c>
      <c r="B1394" s="9">
        <v>2911.14</v>
      </c>
    </row>
    <row r="1395" spans="1:2" x14ac:dyDescent="0.25">
      <c r="A1395" s="8">
        <v>41397</v>
      </c>
      <c r="B1395" s="9">
        <v>2944.59</v>
      </c>
    </row>
    <row r="1396" spans="1:2" x14ac:dyDescent="0.25">
      <c r="A1396" s="8">
        <v>41400</v>
      </c>
      <c r="B1396" s="9">
        <v>2955.36</v>
      </c>
    </row>
    <row r="1397" spans="1:2" x14ac:dyDescent="0.25">
      <c r="A1397" s="8">
        <v>41401</v>
      </c>
      <c r="B1397" s="9">
        <v>2952.88</v>
      </c>
    </row>
    <row r="1398" spans="1:2" x14ac:dyDescent="0.25">
      <c r="A1398" s="8">
        <v>41402</v>
      </c>
      <c r="B1398" s="9">
        <v>2968.24</v>
      </c>
    </row>
    <row r="1399" spans="1:2" x14ac:dyDescent="0.25">
      <c r="A1399" s="8">
        <v>41403</v>
      </c>
      <c r="B1399" s="9">
        <v>2961.12</v>
      </c>
    </row>
    <row r="1400" spans="1:2" x14ac:dyDescent="0.25">
      <c r="A1400" s="8">
        <v>41404</v>
      </c>
      <c r="B1400" s="9">
        <v>2981.02</v>
      </c>
    </row>
    <row r="1401" spans="1:2" x14ac:dyDescent="0.25">
      <c r="A1401" s="8">
        <v>41407</v>
      </c>
      <c r="B1401" s="9">
        <v>2982.09</v>
      </c>
    </row>
    <row r="1402" spans="1:2" x14ac:dyDescent="0.25">
      <c r="A1402" s="8">
        <v>41408</v>
      </c>
      <c r="B1402" s="9">
        <v>2996.05</v>
      </c>
    </row>
    <row r="1403" spans="1:2" x14ac:dyDescent="0.25">
      <c r="A1403" s="8">
        <v>41409</v>
      </c>
      <c r="B1403" s="9">
        <v>3002.62</v>
      </c>
    </row>
    <row r="1404" spans="1:2" x14ac:dyDescent="0.25">
      <c r="A1404" s="8">
        <v>41410</v>
      </c>
      <c r="B1404" s="9">
        <v>2999.34</v>
      </c>
    </row>
    <row r="1405" spans="1:2" x14ac:dyDescent="0.25">
      <c r="A1405" s="8">
        <v>41411</v>
      </c>
      <c r="B1405" s="9">
        <v>3028.96</v>
      </c>
    </row>
    <row r="1406" spans="1:2" x14ac:dyDescent="0.25">
      <c r="A1406" s="8">
        <v>41414</v>
      </c>
      <c r="B1406" s="9">
        <v>3020.97</v>
      </c>
    </row>
    <row r="1407" spans="1:2" x14ac:dyDescent="0.25">
      <c r="A1407" s="8">
        <v>41415</v>
      </c>
      <c r="B1407" s="9">
        <v>3026.45</v>
      </c>
    </row>
    <row r="1408" spans="1:2" x14ac:dyDescent="0.25">
      <c r="A1408" s="8">
        <v>41416</v>
      </c>
      <c r="B1408" s="9">
        <v>2999.13</v>
      </c>
    </row>
    <row r="1409" spans="1:2" x14ac:dyDescent="0.25">
      <c r="A1409" s="8">
        <v>41417</v>
      </c>
      <c r="B1409" s="9">
        <v>2991.45</v>
      </c>
    </row>
    <row r="1410" spans="1:2" x14ac:dyDescent="0.25">
      <c r="A1410" s="8">
        <v>41418</v>
      </c>
      <c r="B1410" s="9">
        <v>2991.02</v>
      </c>
    </row>
    <row r="1411" spans="1:2" x14ac:dyDescent="0.25">
      <c r="A1411" s="8">
        <v>41422</v>
      </c>
      <c r="B1411" s="9">
        <v>3011.94</v>
      </c>
    </row>
    <row r="1412" spans="1:2" x14ac:dyDescent="0.25">
      <c r="A1412" s="8">
        <v>41423</v>
      </c>
      <c r="B1412" s="9">
        <v>2994.82</v>
      </c>
    </row>
    <row r="1413" spans="1:2" x14ac:dyDescent="0.25">
      <c r="A1413" s="8">
        <v>41424</v>
      </c>
      <c r="B1413" s="9">
        <v>3011.83</v>
      </c>
    </row>
    <row r="1414" spans="1:2" x14ac:dyDescent="0.25">
      <c r="A1414" s="8">
        <v>41425</v>
      </c>
      <c r="B1414" s="9">
        <v>2981.76</v>
      </c>
    </row>
    <row r="1415" spans="1:2" x14ac:dyDescent="0.25">
      <c r="A1415" s="8">
        <v>41428</v>
      </c>
      <c r="B1415" s="9">
        <v>2990.79</v>
      </c>
    </row>
    <row r="1416" spans="1:2" x14ac:dyDescent="0.25">
      <c r="A1416" s="8">
        <v>41429</v>
      </c>
      <c r="B1416" s="9">
        <v>2973.69</v>
      </c>
    </row>
    <row r="1417" spans="1:2" x14ac:dyDescent="0.25">
      <c r="A1417" s="8">
        <v>41430</v>
      </c>
      <c r="B1417" s="9">
        <v>2937.14</v>
      </c>
    </row>
    <row r="1418" spans="1:2" x14ac:dyDescent="0.25">
      <c r="A1418" s="8">
        <v>41431</v>
      </c>
      <c r="B1418" s="9">
        <v>2950.3</v>
      </c>
    </row>
    <row r="1419" spans="1:2" x14ac:dyDescent="0.25">
      <c r="A1419" s="8">
        <v>41432</v>
      </c>
      <c r="B1419" s="9">
        <v>2990.87</v>
      </c>
    </row>
    <row r="1420" spans="1:2" x14ac:dyDescent="0.25">
      <c r="A1420" s="8">
        <v>41435</v>
      </c>
      <c r="B1420" s="9">
        <v>2990.49</v>
      </c>
    </row>
    <row r="1421" spans="1:2" x14ac:dyDescent="0.25">
      <c r="A1421" s="8">
        <v>41436</v>
      </c>
      <c r="B1421" s="9">
        <v>2959.84</v>
      </c>
    </row>
    <row r="1422" spans="1:2" x14ac:dyDescent="0.25">
      <c r="A1422" s="8">
        <v>41437</v>
      </c>
      <c r="B1422" s="9">
        <v>2926.14</v>
      </c>
    </row>
    <row r="1423" spans="1:2" x14ac:dyDescent="0.25">
      <c r="A1423" s="8">
        <v>41438</v>
      </c>
      <c r="B1423" s="9">
        <v>2962.9</v>
      </c>
    </row>
    <row r="1424" spans="1:2" x14ac:dyDescent="0.25">
      <c r="A1424" s="8">
        <v>41439</v>
      </c>
      <c r="B1424" s="9">
        <v>2943.86</v>
      </c>
    </row>
    <row r="1425" spans="1:2" x14ac:dyDescent="0.25">
      <c r="A1425" s="8">
        <v>41442</v>
      </c>
      <c r="B1425" s="9">
        <v>2971.26</v>
      </c>
    </row>
    <row r="1426" spans="1:2" x14ac:dyDescent="0.25">
      <c r="A1426" s="8">
        <v>41443</v>
      </c>
      <c r="B1426" s="9">
        <v>2996.09</v>
      </c>
    </row>
    <row r="1427" spans="1:2" x14ac:dyDescent="0.25">
      <c r="A1427" s="8">
        <v>41444</v>
      </c>
      <c r="B1427" s="9">
        <v>2959.5</v>
      </c>
    </row>
    <row r="1428" spans="1:2" x14ac:dyDescent="0.25">
      <c r="A1428" s="8">
        <v>41445</v>
      </c>
      <c r="B1428" s="9">
        <v>2890.33</v>
      </c>
    </row>
    <row r="1429" spans="1:2" x14ac:dyDescent="0.25">
      <c r="A1429" s="8">
        <v>41446</v>
      </c>
      <c r="B1429" s="9">
        <v>2877.94</v>
      </c>
    </row>
    <row r="1430" spans="1:2" x14ac:dyDescent="0.25">
      <c r="A1430" s="8">
        <v>41449</v>
      </c>
      <c r="B1430" s="9">
        <v>2848.2</v>
      </c>
    </row>
    <row r="1431" spans="1:2" x14ac:dyDescent="0.25">
      <c r="A1431" s="8">
        <v>41450</v>
      </c>
      <c r="B1431" s="9">
        <v>2866.5</v>
      </c>
    </row>
    <row r="1432" spans="1:2" x14ac:dyDescent="0.25">
      <c r="A1432" s="8">
        <v>41451</v>
      </c>
      <c r="B1432" s="9">
        <v>2893.85</v>
      </c>
    </row>
    <row r="1433" spans="1:2" x14ac:dyDescent="0.25">
      <c r="A1433" s="8">
        <v>41452</v>
      </c>
      <c r="B1433" s="9">
        <v>2906.84</v>
      </c>
    </row>
    <row r="1434" spans="1:2" x14ac:dyDescent="0.25">
      <c r="A1434" s="8">
        <v>41453</v>
      </c>
      <c r="B1434" s="9">
        <v>2909.6</v>
      </c>
    </row>
    <row r="1435" spans="1:2" x14ac:dyDescent="0.25">
      <c r="A1435" s="8">
        <v>41456</v>
      </c>
      <c r="B1435" s="9">
        <v>2927.35</v>
      </c>
    </row>
    <row r="1436" spans="1:2" x14ac:dyDescent="0.25">
      <c r="A1436" s="8">
        <v>41457</v>
      </c>
      <c r="B1436" s="9">
        <v>2929.63</v>
      </c>
    </row>
    <row r="1437" spans="1:2" x14ac:dyDescent="0.25">
      <c r="A1437" s="8">
        <v>41458</v>
      </c>
      <c r="B1437" s="9">
        <v>2941.41</v>
      </c>
    </row>
    <row r="1438" spans="1:2" x14ac:dyDescent="0.25">
      <c r="A1438" s="8">
        <v>41460</v>
      </c>
      <c r="B1438" s="9">
        <v>2963.22</v>
      </c>
    </row>
    <row r="1439" spans="1:2" x14ac:dyDescent="0.25">
      <c r="A1439" s="8">
        <v>41463</v>
      </c>
      <c r="B1439" s="9">
        <v>2966.13</v>
      </c>
    </row>
    <row r="1440" spans="1:2" x14ac:dyDescent="0.25">
      <c r="A1440" s="8">
        <v>41464</v>
      </c>
      <c r="B1440" s="9">
        <v>2984.32</v>
      </c>
    </row>
    <row r="1441" spans="1:2" x14ac:dyDescent="0.25">
      <c r="A1441" s="8">
        <v>41465</v>
      </c>
      <c r="B1441" s="9">
        <v>3000.66</v>
      </c>
    </row>
    <row r="1442" spans="1:2" x14ac:dyDescent="0.25">
      <c r="A1442" s="8">
        <v>41466</v>
      </c>
      <c r="B1442" s="9">
        <v>3059.46</v>
      </c>
    </row>
    <row r="1443" spans="1:2" x14ac:dyDescent="0.25">
      <c r="A1443" s="8">
        <v>41467</v>
      </c>
      <c r="B1443" s="9">
        <v>3079.07</v>
      </c>
    </row>
    <row r="1444" spans="1:2" x14ac:dyDescent="0.25">
      <c r="A1444" s="8">
        <v>41470</v>
      </c>
      <c r="B1444" s="9">
        <v>3079.85</v>
      </c>
    </row>
    <row r="1445" spans="1:2" x14ac:dyDescent="0.25">
      <c r="A1445" s="8">
        <v>41471</v>
      </c>
      <c r="B1445" s="9">
        <v>3077.47</v>
      </c>
    </row>
    <row r="1446" spans="1:2" x14ac:dyDescent="0.25">
      <c r="A1446" s="8">
        <v>41472</v>
      </c>
      <c r="B1446" s="9">
        <v>3085.28</v>
      </c>
    </row>
    <row r="1447" spans="1:2" x14ac:dyDescent="0.25">
      <c r="A1447" s="8">
        <v>41473</v>
      </c>
      <c r="B1447" s="9">
        <v>3077.82</v>
      </c>
    </row>
    <row r="1448" spans="1:2" x14ac:dyDescent="0.25">
      <c r="A1448" s="8">
        <v>41474</v>
      </c>
      <c r="B1448" s="9">
        <v>3044.93</v>
      </c>
    </row>
    <row r="1449" spans="1:2" x14ac:dyDescent="0.25">
      <c r="A1449" s="8">
        <v>41477</v>
      </c>
      <c r="B1449" s="9">
        <v>3055.23</v>
      </c>
    </row>
    <row r="1450" spans="1:2" x14ac:dyDescent="0.25">
      <c r="A1450" s="8">
        <v>41478</v>
      </c>
      <c r="B1450" s="9">
        <v>3031.4</v>
      </c>
    </row>
    <row r="1451" spans="1:2" x14ac:dyDescent="0.25">
      <c r="A1451" s="8">
        <v>41479</v>
      </c>
      <c r="B1451" s="9">
        <v>3041.16</v>
      </c>
    </row>
    <row r="1452" spans="1:2" x14ac:dyDescent="0.25">
      <c r="A1452" s="8">
        <v>41480</v>
      </c>
      <c r="B1452" s="9">
        <v>3061.67</v>
      </c>
    </row>
    <row r="1453" spans="1:2" x14ac:dyDescent="0.25">
      <c r="A1453" s="8">
        <v>41481</v>
      </c>
      <c r="B1453" s="9">
        <v>3076.23</v>
      </c>
    </row>
    <row r="1454" spans="1:2" x14ac:dyDescent="0.25">
      <c r="A1454" s="8">
        <v>41484</v>
      </c>
      <c r="B1454" s="9">
        <v>3068.95</v>
      </c>
    </row>
    <row r="1455" spans="1:2" x14ac:dyDescent="0.25">
      <c r="A1455" s="8">
        <v>41485</v>
      </c>
      <c r="B1455" s="9">
        <v>3085.33</v>
      </c>
    </row>
    <row r="1456" spans="1:2" x14ac:dyDescent="0.25">
      <c r="A1456" s="8">
        <v>41486</v>
      </c>
      <c r="B1456" s="9">
        <v>3090.19</v>
      </c>
    </row>
    <row r="1457" spans="1:2" x14ac:dyDescent="0.25">
      <c r="A1457" s="8">
        <v>41487</v>
      </c>
      <c r="B1457" s="9">
        <v>3126.3</v>
      </c>
    </row>
    <row r="1458" spans="1:2" x14ac:dyDescent="0.25">
      <c r="A1458" s="8">
        <v>41488</v>
      </c>
      <c r="B1458" s="9">
        <v>3143.52</v>
      </c>
    </row>
    <row r="1459" spans="1:2" x14ac:dyDescent="0.25">
      <c r="A1459" s="8">
        <v>41491</v>
      </c>
      <c r="B1459" s="9">
        <v>3143.19</v>
      </c>
    </row>
    <row r="1460" spans="1:2" x14ac:dyDescent="0.25">
      <c r="A1460" s="8">
        <v>41492</v>
      </c>
      <c r="B1460" s="9">
        <v>3122.2</v>
      </c>
    </row>
    <row r="1461" spans="1:2" x14ac:dyDescent="0.25">
      <c r="A1461" s="8">
        <v>41493</v>
      </c>
      <c r="B1461" s="9">
        <v>3118.69</v>
      </c>
    </row>
    <row r="1462" spans="1:2" x14ac:dyDescent="0.25">
      <c r="A1462" s="8">
        <v>41494</v>
      </c>
      <c r="B1462" s="9">
        <v>3130.12</v>
      </c>
    </row>
    <row r="1463" spans="1:2" x14ac:dyDescent="0.25">
      <c r="A1463" s="8">
        <v>41495</v>
      </c>
      <c r="B1463" s="9">
        <v>3118.57</v>
      </c>
    </row>
    <row r="1464" spans="1:2" x14ac:dyDescent="0.25">
      <c r="A1464" s="8">
        <v>41498</v>
      </c>
      <c r="B1464" s="9">
        <v>3125.92</v>
      </c>
    </row>
    <row r="1465" spans="1:2" x14ac:dyDescent="0.25">
      <c r="A1465" s="8">
        <v>41499</v>
      </c>
      <c r="B1465" s="9">
        <v>3141.06</v>
      </c>
    </row>
    <row r="1466" spans="1:2" x14ac:dyDescent="0.25">
      <c r="A1466" s="8">
        <v>41500</v>
      </c>
      <c r="B1466" s="9">
        <v>3129.45</v>
      </c>
    </row>
    <row r="1467" spans="1:2" x14ac:dyDescent="0.25">
      <c r="A1467" s="8">
        <v>41501</v>
      </c>
      <c r="B1467" s="9">
        <v>3076.23</v>
      </c>
    </row>
    <row r="1468" spans="1:2" x14ac:dyDescent="0.25">
      <c r="A1468" s="8">
        <v>41502</v>
      </c>
      <c r="B1468" s="9">
        <v>3073.91</v>
      </c>
    </row>
    <row r="1469" spans="1:2" x14ac:dyDescent="0.25">
      <c r="A1469" s="8">
        <v>41505</v>
      </c>
      <c r="B1469" s="9">
        <v>3069.76</v>
      </c>
    </row>
    <row r="1470" spans="1:2" x14ac:dyDescent="0.25">
      <c r="A1470" s="8">
        <v>41506</v>
      </c>
      <c r="B1470" s="9">
        <v>3082.17</v>
      </c>
    </row>
    <row r="1471" spans="1:2" x14ac:dyDescent="0.25">
      <c r="A1471" s="8">
        <v>41507</v>
      </c>
      <c r="B1471" s="9">
        <v>3071.47</v>
      </c>
    </row>
    <row r="1472" spans="1:2" x14ac:dyDescent="0.25">
      <c r="A1472" s="8">
        <v>41508</v>
      </c>
      <c r="B1472" s="9">
        <v>3101.82</v>
      </c>
    </row>
    <row r="1473" spans="1:2" x14ac:dyDescent="0.25">
      <c r="A1473" s="8">
        <v>41509</v>
      </c>
      <c r="B1473" s="9">
        <v>3124.27</v>
      </c>
    </row>
    <row r="1474" spans="1:2" x14ac:dyDescent="0.25">
      <c r="A1474" s="8">
        <v>41512</v>
      </c>
      <c r="B1474" s="9">
        <v>3122.67</v>
      </c>
    </row>
    <row r="1475" spans="1:2" x14ac:dyDescent="0.25">
      <c r="A1475" s="8">
        <v>41513</v>
      </c>
      <c r="B1475" s="9">
        <v>3059.58</v>
      </c>
    </row>
    <row r="1476" spans="1:2" x14ac:dyDescent="0.25">
      <c r="A1476" s="8">
        <v>41514</v>
      </c>
      <c r="B1476" s="9">
        <v>3072.17</v>
      </c>
    </row>
    <row r="1477" spans="1:2" x14ac:dyDescent="0.25">
      <c r="A1477" s="8">
        <v>41515</v>
      </c>
      <c r="B1477" s="9">
        <v>3093.36</v>
      </c>
    </row>
    <row r="1478" spans="1:2" x14ac:dyDescent="0.25">
      <c r="A1478" s="8">
        <v>41516</v>
      </c>
      <c r="B1478" s="9">
        <v>3073.81</v>
      </c>
    </row>
    <row r="1479" spans="1:2" x14ac:dyDescent="0.25">
      <c r="A1479" s="8">
        <v>41520</v>
      </c>
      <c r="B1479" s="9">
        <v>3091.76</v>
      </c>
    </row>
    <row r="1480" spans="1:2" x14ac:dyDescent="0.25">
      <c r="A1480" s="8">
        <v>41521</v>
      </c>
      <c r="B1480" s="9">
        <v>3124.54</v>
      </c>
    </row>
    <row r="1481" spans="1:2" x14ac:dyDescent="0.25">
      <c r="A1481" s="8">
        <v>41522</v>
      </c>
      <c r="B1481" s="9">
        <v>3129.94</v>
      </c>
    </row>
    <row r="1482" spans="1:2" x14ac:dyDescent="0.25">
      <c r="A1482" s="8">
        <v>41523</v>
      </c>
      <c r="B1482" s="9">
        <v>3133.38</v>
      </c>
    </row>
    <row r="1483" spans="1:2" x14ac:dyDescent="0.25">
      <c r="A1483" s="8">
        <v>41526</v>
      </c>
      <c r="B1483" s="9">
        <v>3169.93</v>
      </c>
    </row>
    <row r="1484" spans="1:2" x14ac:dyDescent="0.25">
      <c r="A1484" s="8">
        <v>41527</v>
      </c>
      <c r="B1484" s="9">
        <v>3185.07</v>
      </c>
    </row>
    <row r="1485" spans="1:2" x14ac:dyDescent="0.25">
      <c r="A1485" s="8">
        <v>41528</v>
      </c>
      <c r="B1485" s="9">
        <v>3179.86</v>
      </c>
    </row>
    <row r="1486" spans="1:2" x14ac:dyDescent="0.25">
      <c r="A1486" s="8">
        <v>41529</v>
      </c>
      <c r="B1486" s="9">
        <v>3175.57</v>
      </c>
    </row>
    <row r="1487" spans="1:2" x14ac:dyDescent="0.25">
      <c r="A1487" s="8">
        <v>41530</v>
      </c>
      <c r="B1487" s="9">
        <v>3178.27</v>
      </c>
    </row>
    <row r="1488" spans="1:2" x14ac:dyDescent="0.25">
      <c r="A1488" s="8">
        <v>41533</v>
      </c>
      <c r="B1488" s="9">
        <v>3168.69</v>
      </c>
    </row>
    <row r="1489" spans="1:2" x14ac:dyDescent="0.25">
      <c r="A1489" s="8">
        <v>41534</v>
      </c>
      <c r="B1489" s="9">
        <v>3190.83</v>
      </c>
    </row>
    <row r="1490" spans="1:2" x14ac:dyDescent="0.25">
      <c r="A1490" s="8">
        <v>41535</v>
      </c>
      <c r="B1490" s="9">
        <v>3231.31</v>
      </c>
    </row>
    <row r="1491" spans="1:2" x14ac:dyDescent="0.25">
      <c r="A1491" s="8">
        <v>41536</v>
      </c>
      <c r="B1491" s="9">
        <v>3237.61</v>
      </c>
    </row>
    <row r="1492" spans="1:2" x14ac:dyDescent="0.25">
      <c r="A1492" s="8">
        <v>41537</v>
      </c>
      <c r="B1492" s="9">
        <v>3224.73</v>
      </c>
    </row>
    <row r="1493" spans="1:2" x14ac:dyDescent="0.25">
      <c r="A1493" s="8">
        <v>41540</v>
      </c>
      <c r="B1493" s="9">
        <v>3219.34</v>
      </c>
    </row>
    <row r="1494" spans="1:2" x14ac:dyDescent="0.25">
      <c r="A1494" s="8">
        <v>41541</v>
      </c>
      <c r="B1494" s="9">
        <v>3218.66</v>
      </c>
    </row>
    <row r="1495" spans="1:2" x14ac:dyDescent="0.25">
      <c r="A1495" s="8">
        <v>41542</v>
      </c>
      <c r="B1495" s="9">
        <v>3208.55</v>
      </c>
    </row>
    <row r="1496" spans="1:2" x14ac:dyDescent="0.25">
      <c r="A1496" s="8">
        <v>41543</v>
      </c>
      <c r="B1496" s="9">
        <v>3234.04</v>
      </c>
    </row>
    <row r="1497" spans="1:2" x14ac:dyDescent="0.25">
      <c r="A1497" s="8">
        <v>41544</v>
      </c>
      <c r="B1497" s="9">
        <v>3230.3</v>
      </c>
    </row>
    <row r="1498" spans="1:2" x14ac:dyDescent="0.25">
      <c r="A1498" s="8">
        <v>41547</v>
      </c>
      <c r="B1498" s="9">
        <v>3218.2</v>
      </c>
    </row>
    <row r="1499" spans="1:2" x14ac:dyDescent="0.25">
      <c r="A1499" s="8">
        <v>41548</v>
      </c>
      <c r="B1499" s="9">
        <v>3253.05</v>
      </c>
    </row>
    <row r="1500" spans="1:2" x14ac:dyDescent="0.25">
      <c r="A1500" s="8">
        <v>41549</v>
      </c>
      <c r="B1500" s="9">
        <v>3253.25</v>
      </c>
    </row>
    <row r="1501" spans="1:2" x14ac:dyDescent="0.25">
      <c r="A1501" s="8">
        <v>41550</v>
      </c>
      <c r="B1501" s="9">
        <v>3213.83</v>
      </c>
    </row>
    <row r="1502" spans="1:2" x14ac:dyDescent="0.25">
      <c r="A1502" s="8">
        <v>41551</v>
      </c>
      <c r="B1502" s="9">
        <v>3242.57</v>
      </c>
    </row>
    <row r="1503" spans="1:2" x14ac:dyDescent="0.25">
      <c r="A1503" s="8">
        <v>41554</v>
      </c>
      <c r="B1503" s="9">
        <v>3215.69</v>
      </c>
    </row>
    <row r="1504" spans="1:2" x14ac:dyDescent="0.25">
      <c r="A1504" s="8">
        <v>41555</v>
      </c>
      <c r="B1504" s="9">
        <v>3153.87</v>
      </c>
    </row>
    <row r="1505" spans="1:2" x14ac:dyDescent="0.25">
      <c r="A1505" s="8">
        <v>41556</v>
      </c>
      <c r="B1505" s="9">
        <v>3142.54</v>
      </c>
    </row>
    <row r="1506" spans="1:2" x14ac:dyDescent="0.25">
      <c r="A1506" s="8">
        <v>41557</v>
      </c>
      <c r="B1506" s="9">
        <v>3210.84</v>
      </c>
    </row>
    <row r="1507" spans="1:2" x14ac:dyDescent="0.25">
      <c r="A1507" s="8">
        <v>41558</v>
      </c>
      <c r="B1507" s="9">
        <v>3233.83</v>
      </c>
    </row>
    <row r="1508" spans="1:2" x14ac:dyDescent="0.25">
      <c r="A1508" s="8">
        <v>41561</v>
      </c>
      <c r="B1508" s="9">
        <v>3256.02</v>
      </c>
    </row>
    <row r="1509" spans="1:2" x14ac:dyDescent="0.25">
      <c r="A1509" s="8">
        <v>41562</v>
      </c>
      <c r="B1509" s="9">
        <v>3244.66</v>
      </c>
    </row>
    <row r="1510" spans="1:2" x14ac:dyDescent="0.25">
      <c r="A1510" s="8">
        <v>41563</v>
      </c>
      <c r="B1510" s="9">
        <v>3281.67</v>
      </c>
    </row>
    <row r="1511" spans="1:2" x14ac:dyDescent="0.25">
      <c r="A1511" s="8">
        <v>41564</v>
      </c>
      <c r="B1511" s="9">
        <v>3301.28</v>
      </c>
    </row>
    <row r="1512" spans="1:2" x14ac:dyDescent="0.25">
      <c r="A1512" s="8">
        <v>41565</v>
      </c>
      <c r="B1512" s="9">
        <v>3353.88</v>
      </c>
    </row>
    <row r="1513" spans="1:2" x14ac:dyDescent="0.25">
      <c r="A1513" s="8">
        <v>41568</v>
      </c>
      <c r="B1513" s="9">
        <v>3361.18</v>
      </c>
    </row>
    <row r="1514" spans="1:2" x14ac:dyDescent="0.25">
      <c r="A1514" s="8">
        <v>41569</v>
      </c>
      <c r="B1514" s="9">
        <v>3366.93</v>
      </c>
    </row>
    <row r="1515" spans="1:2" x14ac:dyDescent="0.25">
      <c r="A1515" s="8">
        <v>41570</v>
      </c>
      <c r="B1515" s="9">
        <v>3346.05</v>
      </c>
    </row>
    <row r="1516" spans="1:2" x14ac:dyDescent="0.25">
      <c r="A1516" s="8">
        <v>41571</v>
      </c>
      <c r="B1516" s="9">
        <v>3362.37</v>
      </c>
    </row>
    <row r="1517" spans="1:2" x14ac:dyDescent="0.25">
      <c r="A1517" s="8">
        <v>41572</v>
      </c>
      <c r="B1517" s="9">
        <v>3383.83</v>
      </c>
    </row>
    <row r="1518" spans="1:2" x14ac:dyDescent="0.25">
      <c r="A1518" s="8">
        <v>41575</v>
      </c>
      <c r="B1518" s="9">
        <v>3382.68</v>
      </c>
    </row>
    <row r="1519" spans="1:2" x14ac:dyDescent="0.25">
      <c r="A1519" s="8">
        <v>41576</v>
      </c>
      <c r="B1519" s="9">
        <v>3391.75</v>
      </c>
    </row>
    <row r="1520" spans="1:2" x14ac:dyDescent="0.25">
      <c r="A1520" s="8">
        <v>41577</v>
      </c>
      <c r="B1520" s="9">
        <v>3385.38</v>
      </c>
    </row>
    <row r="1521" spans="1:2" x14ac:dyDescent="0.25">
      <c r="A1521" s="8">
        <v>41578</v>
      </c>
      <c r="B1521" s="9">
        <v>3377.73</v>
      </c>
    </row>
    <row r="1522" spans="1:2" x14ac:dyDescent="0.25">
      <c r="A1522" s="8">
        <v>41579</v>
      </c>
      <c r="B1522" s="9">
        <v>3379.76</v>
      </c>
    </row>
    <row r="1523" spans="1:2" x14ac:dyDescent="0.25">
      <c r="A1523" s="8">
        <v>41582</v>
      </c>
      <c r="B1523" s="9">
        <v>3384.75</v>
      </c>
    </row>
    <row r="1524" spans="1:2" x14ac:dyDescent="0.25">
      <c r="A1524" s="8">
        <v>41583</v>
      </c>
      <c r="B1524" s="9">
        <v>3388.82</v>
      </c>
    </row>
    <row r="1525" spans="1:2" x14ac:dyDescent="0.25">
      <c r="A1525" s="8">
        <v>41584</v>
      </c>
      <c r="B1525" s="9">
        <v>3385.38</v>
      </c>
    </row>
    <row r="1526" spans="1:2" x14ac:dyDescent="0.25">
      <c r="A1526" s="8">
        <v>41585</v>
      </c>
      <c r="B1526" s="9">
        <v>3321.41</v>
      </c>
    </row>
    <row r="1527" spans="1:2" x14ac:dyDescent="0.25">
      <c r="A1527" s="8">
        <v>41586</v>
      </c>
      <c r="B1527" s="9">
        <v>3366.84</v>
      </c>
    </row>
    <row r="1528" spans="1:2" x14ac:dyDescent="0.25">
      <c r="A1528" s="8">
        <v>41589</v>
      </c>
      <c r="B1528" s="9">
        <v>3362.98</v>
      </c>
    </row>
    <row r="1529" spans="1:2" x14ac:dyDescent="0.25">
      <c r="A1529" s="8">
        <v>41590</v>
      </c>
      <c r="B1529" s="9">
        <v>3365.23</v>
      </c>
    </row>
    <row r="1530" spans="1:2" x14ac:dyDescent="0.25">
      <c r="A1530" s="8">
        <v>41591</v>
      </c>
      <c r="B1530" s="9">
        <v>3405.56</v>
      </c>
    </row>
    <row r="1531" spans="1:2" x14ac:dyDescent="0.25">
      <c r="A1531" s="8">
        <v>41592</v>
      </c>
      <c r="B1531" s="9">
        <v>3415.14</v>
      </c>
    </row>
    <row r="1532" spans="1:2" x14ac:dyDescent="0.25">
      <c r="A1532" s="8">
        <v>41593</v>
      </c>
      <c r="B1532" s="9">
        <v>3422.58</v>
      </c>
    </row>
    <row r="1533" spans="1:2" x14ac:dyDescent="0.25">
      <c r="A1533" s="8">
        <v>41596</v>
      </c>
      <c r="B1533" s="9">
        <v>3388.87</v>
      </c>
    </row>
    <row r="1534" spans="1:2" x14ac:dyDescent="0.25">
      <c r="A1534" s="8">
        <v>41597</v>
      </c>
      <c r="B1534" s="9">
        <v>3378.13</v>
      </c>
    </row>
    <row r="1535" spans="1:2" x14ac:dyDescent="0.25">
      <c r="A1535" s="8">
        <v>41598</v>
      </c>
      <c r="B1535" s="9">
        <v>3367.17</v>
      </c>
    </row>
    <row r="1536" spans="1:2" x14ac:dyDescent="0.25">
      <c r="A1536" s="8">
        <v>41599</v>
      </c>
      <c r="B1536" s="9">
        <v>3402.73</v>
      </c>
    </row>
    <row r="1537" spans="1:2" x14ac:dyDescent="0.25">
      <c r="A1537" s="8">
        <v>41600</v>
      </c>
      <c r="B1537" s="9">
        <v>3422.02</v>
      </c>
    </row>
    <row r="1538" spans="1:2" x14ac:dyDescent="0.25">
      <c r="A1538" s="8">
        <v>41603</v>
      </c>
      <c r="B1538" s="9">
        <v>3427.49</v>
      </c>
    </row>
    <row r="1539" spans="1:2" x14ac:dyDescent="0.25">
      <c r="A1539" s="8">
        <v>41604</v>
      </c>
      <c r="B1539" s="9">
        <v>3445.76</v>
      </c>
    </row>
    <row r="1540" spans="1:2" x14ac:dyDescent="0.25">
      <c r="A1540" s="8">
        <v>41605</v>
      </c>
      <c r="B1540" s="9">
        <v>3470.48</v>
      </c>
    </row>
    <row r="1541" spans="1:2" x14ac:dyDescent="0.25">
      <c r="A1541" s="8">
        <v>41607</v>
      </c>
      <c r="B1541" s="9">
        <v>3487.82</v>
      </c>
    </row>
    <row r="1542" spans="1:2" x14ac:dyDescent="0.25">
      <c r="A1542" s="8">
        <v>41610</v>
      </c>
      <c r="B1542" s="9">
        <v>3481.15</v>
      </c>
    </row>
    <row r="1543" spans="1:2" x14ac:dyDescent="0.25">
      <c r="A1543" s="8">
        <v>41611</v>
      </c>
      <c r="B1543" s="9">
        <v>3479.34</v>
      </c>
    </row>
    <row r="1544" spans="1:2" x14ac:dyDescent="0.25">
      <c r="A1544" s="8">
        <v>41612</v>
      </c>
      <c r="B1544" s="9">
        <v>3483.01</v>
      </c>
    </row>
    <row r="1545" spans="1:2" x14ac:dyDescent="0.25">
      <c r="A1545" s="8">
        <v>41613</v>
      </c>
      <c r="B1545" s="9">
        <v>3477.73</v>
      </c>
    </row>
    <row r="1546" spans="1:2" x14ac:dyDescent="0.25">
      <c r="A1546" s="8">
        <v>41614</v>
      </c>
      <c r="B1546" s="9">
        <v>3504.26</v>
      </c>
    </row>
    <row r="1547" spans="1:2" x14ac:dyDescent="0.25">
      <c r="A1547" s="8">
        <v>41617</v>
      </c>
      <c r="B1547" s="9">
        <v>3516.172</v>
      </c>
    </row>
    <row r="1548" spans="1:2" x14ac:dyDescent="0.25">
      <c r="A1548" s="8">
        <v>41618</v>
      </c>
      <c r="B1548" s="9">
        <v>3514.2040000000002</v>
      </c>
    </row>
    <row r="1549" spans="1:2" x14ac:dyDescent="0.25">
      <c r="A1549" s="8">
        <v>41619</v>
      </c>
      <c r="B1549" s="9">
        <v>3468.9940000000001</v>
      </c>
    </row>
    <row r="1550" spans="1:2" x14ac:dyDescent="0.25">
      <c r="A1550" s="8">
        <v>41620</v>
      </c>
      <c r="B1550" s="9">
        <v>3460.2919999999999</v>
      </c>
    </row>
    <row r="1551" spans="1:2" x14ac:dyDescent="0.25">
      <c r="A1551" s="8">
        <v>41621</v>
      </c>
      <c r="B1551" s="9">
        <v>3456.4009999999998</v>
      </c>
    </row>
    <row r="1552" spans="1:2" x14ac:dyDescent="0.25">
      <c r="A1552" s="8">
        <v>41624</v>
      </c>
      <c r="B1552" s="9">
        <v>3475.7950000000001</v>
      </c>
    </row>
    <row r="1553" spans="1:2" x14ac:dyDescent="0.25">
      <c r="A1553" s="8">
        <v>41625</v>
      </c>
      <c r="B1553" s="9">
        <v>3469.319</v>
      </c>
    </row>
    <row r="1554" spans="1:2" x14ac:dyDescent="0.25">
      <c r="A1554" s="8">
        <v>41626</v>
      </c>
      <c r="B1554" s="9">
        <v>3509.627</v>
      </c>
    </row>
    <row r="1555" spans="1:2" x14ac:dyDescent="0.25">
      <c r="A1555" s="8">
        <v>41627</v>
      </c>
      <c r="B1555" s="9">
        <v>3498.6260000000002</v>
      </c>
    </row>
    <row r="1556" spans="1:2" x14ac:dyDescent="0.25">
      <c r="A1556" s="8">
        <v>41628</v>
      </c>
      <c r="B1556" s="9">
        <v>3531.1889999999999</v>
      </c>
    </row>
    <row r="1557" spans="1:2" x14ac:dyDescent="0.25">
      <c r="A1557" s="8">
        <v>41631</v>
      </c>
      <c r="B1557" s="9">
        <v>3569.3960000000002</v>
      </c>
    </row>
    <row r="1558" spans="1:2" x14ac:dyDescent="0.25">
      <c r="A1558" s="8">
        <v>41632</v>
      </c>
      <c r="B1558" s="9">
        <v>3572.7950000000001</v>
      </c>
    </row>
    <row r="1559" spans="1:2" x14ac:dyDescent="0.25">
      <c r="A1559" s="8">
        <v>41634</v>
      </c>
      <c r="B1559" s="9">
        <v>3584.576</v>
      </c>
    </row>
    <row r="1560" spans="1:2" x14ac:dyDescent="0.25">
      <c r="A1560" s="8">
        <v>41635</v>
      </c>
      <c r="B1560" s="9">
        <v>3574.02</v>
      </c>
    </row>
    <row r="1561" spans="1:2" x14ac:dyDescent="0.25">
      <c r="A1561" s="8">
        <v>41638</v>
      </c>
      <c r="B1561" s="9">
        <v>3570.08</v>
      </c>
    </row>
    <row r="1562" spans="1:2" x14ac:dyDescent="0.25">
      <c r="A1562" s="8">
        <v>41639</v>
      </c>
      <c r="B1562" s="9">
        <v>3591.9960000000001</v>
      </c>
    </row>
    <row r="1563" spans="1:2" x14ac:dyDescent="0.25">
      <c r="A1563" s="8">
        <v>41641</v>
      </c>
      <c r="B1563" s="9">
        <v>3563.567</v>
      </c>
    </row>
    <row r="1564" spans="1:2" x14ac:dyDescent="0.25">
      <c r="A1564" s="8">
        <v>41642</v>
      </c>
      <c r="B1564" s="9">
        <v>3538.7310000000002</v>
      </c>
    </row>
    <row r="1565" spans="1:2" x14ac:dyDescent="0.25">
      <c r="A1565" s="8">
        <v>41645</v>
      </c>
      <c r="B1565" s="9">
        <v>3526.9580000000001</v>
      </c>
    </row>
    <row r="1566" spans="1:2" x14ac:dyDescent="0.25">
      <c r="A1566" s="8">
        <v>41646</v>
      </c>
      <c r="B1566" s="9">
        <v>3557.8539999999998</v>
      </c>
    </row>
    <row r="1567" spans="1:2" x14ac:dyDescent="0.25">
      <c r="A1567" s="8">
        <v>41647</v>
      </c>
      <c r="B1567" s="9">
        <v>3567.5360000000001</v>
      </c>
    </row>
    <row r="1568" spans="1:2" x14ac:dyDescent="0.25">
      <c r="A1568" s="8">
        <v>41648</v>
      </c>
      <c r="B1568" s="9">
        <v>3552.5749999999998</v>
      </c>
    </row>
    <row r="1569" spans="1:2" x14ac:dyDescent="0.25">
      <c r="A1569" s="8">
        <v>41649</v>
      </c>
      <c r="B1569" s="9">
        <v>3565.0810000000001</v>
      </c>
    </row>
    <row r="1570" spans="1:2" x14ac:dyDescent="0.25">
      <c r="A1570" s="8">
        <v>41652</v>
      </c>
      <c r="B1570" s="9">
        <v>3512.797</v>
      </c>
    </row>
    <row r="1571" spans="1:2" x14ac:dyDescent="0.25">
      <c r="A1571" s="8">
        <v>41653</v>
      </c>
      <c r="B1571" s="9">
        <v>3580.6460000000002</v>
      </c>
    </row>
    <row r="1572" spans="1:2" x14ac:dyDescent="0.25">
      <c r="A1572" s="8">
        <v>41654</v>
      </c>
      <c r="B1572" s="9">
        <v>3609.84</v>
      </c>
    </row>
    <row r="1573" spans="1:2" x14ac:dyDescent="0.25">
      <c r="A1573" s="8">
        <v>41655</v>
      </c>
      <c r="B1573" s="9">
        <v>3611.2869999999998</v>
      </c>
    </row>
    <row r="1574" spans="1:2" x14ac:dyDescent="0.25">
      <c r="A1574" s="8">
        <v>41656</v>
      </c>
      <c r="B1574" s="9">
        <v>3591.2460000000001</v>
      </c>
    </row>
    <row r="1575" spans="1:2" x14ac:dyDescent="0.25">
      <c r="A1575" s="8">
        <v>41660</v>
      </c>
      <c r="B1575" s="9">
        <v>3617.703</v>
      </c>
    </row>
    <row r="1576" spans="1:2" x14ac:dyDescent="0.25">
      <c r="A1576" s="8">
        <v>41661</v>
      </c>
      <c r="B1576" s="9">
        <v>3627.72</v>
      </c>
    </row>
    <row r="1577" spans="1:2" x14ac:dyDescent="0.25">
      <c r="A1577" s="8">
        <v>41662</v>
      </c>
      <c r="B1577" s="9">
        <v>3613.7550000000001</v>
      </c>
    </row>
    <row r="1578" spans="1:2" x14ac:dyDescent="0.25">
      <c r="A1578" s="8">
        <v>41663</v>
      </c>
      <c r="B1578" s="9">
        <v>3541.4810000000002</v>
      </c>
    </row>
    <row r="1579" spans="1:2" x14ac:dyDescent="0.25">
      <c r="A1579" s="8">
        <v>41666</v>
      </c>
      <c r="B1579" s="9">
        <v>3509.02</v>
      </c>
    </row>
    <row r="1580" spans="1:2" x14ac:dyDescent="0.25">
      <c r="A1580" s="8">
        <v>41667</v>
      </c>
      <c r="B1580" s="9">
        <v>3505.7159999999999</v>
      </c>
    </row>
    <row r="1581" spans="1:2" x14ac:dyDescent="0.25">
      <c r="A1581" s="8">
        <v>41668</v>
      </c>
      <c r="B1581" s="9">
        <v>3467.819</v>
      </c>
    </row>
    <row r="1582" spans="1:2" x14ac:dyDescent="0.25">
      <c r="A1582" s="8">
        <v>41669</v>
      </c>
      <c r="B1582" s="9">
        <v>3532.4090000000001</v>
      </c>
    </row>
    <row r="1583" spans="1:2" x14ac:dyDescent="0.25">
      <c r="A1583" s="8">
        <v>41670</v>
      </c>
      <c r="B1583" s="9">
        <v>3521.922</v>
      </c>
    </row>
    <row r="1584" spans="1:2" x14ac:dyDescent="0.25">
      <c r="A1584" s="8">
        <v>41673</v>
      </c>
      <c r="B1584" s="9">
        <v>3440.502</v>
      </c>
    </row>
    <row r="1585" spans="1:2" x14ac:dyDescent="0.25">
      <c r="A1585" s="8">
        <v>41674</v>
      </c>
      <c r="B1585" s="9">
        <v>3470.2040000000002</v>
      </c>
    </row>
    <row r="1586" spans="1:2" x14ac:dyDescent="0.25">
      <c r="A1586" s="8">
        <v>41675</v>
      </c>
      <c r="B1586" s="9">
        <v>3454.895</v>
      </c>
    </row>
    <row r="1587" spans="1:2" x14ac:dyDescent="0.25">
      <c r="A1587" s="8">
        <v>41676</v>
      </c>
      <c r="B1587" s="9">
        <v>3497.5949999999998</v>
      </c>
    </row>
    <row r="1588" spans="1:2" x14ac:dyDescent="0.25">
      <c r="A1588" s="8">
        <v>41677</v>
      </c>
      <c r="B1588" s="9">
        <v>3561.9070000000002</v>
      </c>
    </row>
    <row r="1589" spans="1:2" x14ac:dyDescent="0.25">
      <c r="A1589" s="8">
        <v>41680</v>
      </c>
      <c r="B1589" s="9">
        <v>3582.1109999999999</v>
      </c>
    </row>
    <row r="1590" spans="1:2" x14ac:dyDescent="0.25">
      <c r="A1590" s="8">
        <v>41681</v>
      </c>
      <c r="B1590" s="9">
        <v>3621.72</v>
      </c>
    </row>
    <row r="1591" spans="1:2" x14ac:dyDescent="0.25">
      <c r="A1591" s="8">
        <v>41682</v>
      </c>
      <c r="B1591" s="9">
        <v>3627.3580000000002</v>
      </c>
    </row>
    <row r="1592" spans="1:2" x14ac:dyDescent="0.25">
      <c r="A1592" s="8">
        <v>41683</v>
      </c>
      <c r="B1592" s="9">
        <v>3659.5630000000001</v>
      </c>
    </row>
    <row r="1593" spans="1:2" x14ac:dyDescent="0.25">
      <c r="A1593" s="8">
        <v>41684</v>
      </c>
      <c r="B1593" s="9">
        <v>3663.8780000000002</v>
      </c>
    </row>
    <row r="1594" spans="1:2" x14ac:dyDescent="0.25">
      <c r="A1594" s="8">
        <v>41688</v>
      </c>
      <c r="B1594" s="9">
        <v>3679.4279999999999</v>
      </c>
    </row>
    <row r="1595" spans="1:2" x14ac:dyDescent="0.25">
      <c r="A1595" s="8">
        <v>41689</v>
      </c>
      <c r="B1595" s="9">
        <v>3652.8449999999998</v>
      </c>
    </row>
    <row r="1596" spans="1:2" x14ac:dyDescent="0.25">
      <c r="A1596" s="8">
        <v>41690</v>
      </c>
      <c r="B1596" s="9">
        <v>3671.931</v>
      </c>
    </row>
    <row r="1597" spans="1:2" x14ac:dyDescent="0.25">
      <c r="A1597" s="8">
        <v>41691</v>
      </c>
      <c r="B1597" s="9">
        <v>3662.6030000000001</v>
      </c>
    </row>
    <row r="1598" spans="1:2" x14ac:dyDescent="0.25">
      <c r="A1598" s="8">
        <v>41694</v>
      </c>
      <c r="B1598" s="9">
        <v>3685.8139999999999</v>
      </c>
    </row>
    <row r="1599" spans="1:2" x14ac:dyDescent="0.25">
      <c r="A1599" s="8">
        <v>41695</v>
      </c>
      <c r="B1599" s="9">
        <v>3679.143</v>
      </c>
    </row>
    <row r="1600" spans="1:2" x14ac:dyDescent="0.25">
      <c r="A1600" s="8">
        <v>41696</v>
      </c>
      <c r="B1600" s="9">
        <v>3676.6010000000001</v>
      </c>
    </row>
    <row r="1601" spans="1:2" x14ac:dyDescent="0.25">
      <c r="A1601" s="8">
        <v>41697</v>
      </c>
      <c r="B1601" s="9">
        <v>3699.8</v>
      </c>
    </row>
    <row r="1602" spans="1:2" x14ac:dyDescent="0.25">
      <c r="A1602" s="8">
        <v>41698</v>
      </c>
      <c r="B1602" s="9">
        <v>3696.098</v>
      </c>
    </row>
    <row r="1603" spans="1:2" x14ac:dyDescent="0.25">
      <c r="A1603" s="8">
        <v>41701</v>
      </c>
      <c r="B1603" s="9">
        <v>3668.3679999999999</v>
      </c>
    </row>
    <row r="1604" spans="1:2" x14ac:dyDescent="0.25">
      <c r="A1604" s="8">
        <v>41702</v>
      </c>
      <c r="B1604" s="9">
        <v>3719.9270000000001</v>
      </c>
    </row>
    <row r="1605" spans="1:2" x14ac:dyDescent="0.25">
      <c r="A1605" s="8">
        <v>41703</v>
      </c>
      <c r="B1605" s="9">
        <v>3727.1849999999999</v>
      </c>
    </row>
    <row r="1606" spans="1:2" x14ac:dyDescent="0.25">
      <c r="A1606" s="8">
        <v>41704</v>
      </c>
      <c r="B1606" s="9">
        <v>3720.93</v>
      </c>
    </row>
    <row r="1607" spans="1:2" x14ac:dyDescent="0.25">
      <c r="A1607" s="8">
        <v>41705</v>
      </c>
      <c r="B1607" s="9">
        <v>3703.404</v>
      </c>
    </row>
    <row r="1608" spans="1:2" x14ac:dyDescent="0.25">
      <c r="A1608" s="8">
        <v>41708</v>
      </c>
      <c r="B1608" s="9">
        <v>3706.3429999999998</v>
      </c>
    </row>
    <row r="1609" spans="1:2" x14ac:dyDescent="0.25">
      <c r="A1609" s="8">
        <v>41709</v>
      </c>
      <c r="B1609" s="9">
        <v>3691.5010000000002</v>
      </c>
    </row>
    <row r="1610" spans="1:2" x14ac:dyDescent="0.25">
      <c r="A1610" s="8">
        <v>41710</v>
      </c>
      <c r="B1610" s="9">
        <v>3707.0630000000001</v>
      </c>
    </row>
    <row r="1611" spans="1:2" x14ac:dyDescent="0.25">
      <c r="A1611" s="8">
        <v>41711</v>
      </c>
      <c r="B1611" s="9">
        <v>3651.4940000000001</v>
      </c>
    </row>
    <row r="1612" spans="1:2" x14ac:dyDescent="0.25">
      <c r="A1612" s="8">
        <v>41712</v>
      </c>
      <c r="B1612" s="9">
        <v>3627.87</v>
      </c>
    </row>
    <row r="1613" spans="1:2" x14ac:dyDescent="0.25">
      <c r="A1613" s="8">
        <v>41715</v>
      </c>
      <c r="B1613" s="9">
        <v>3662.509</v>
      </c>
    </row>
    <row r="1614" spans="1:2" x14ac:dyDescent="0.25">
      <c r="A1614" s="8">
        <v>41716</v>
      </c>
      <c r="B1614" s="9">
        <v>3706.6239999999998</v>
      </c>
    </row>
    <row r="1615" spans="1:2" x14ac:dyDescent="0.25">
      <c r="A1615" s="8">
        <v>41717</v>
      </c>
      <c r="B1615" s="9">
        <v>3682.7350000000001</v>
      </c>
    </row>
    <row r="1616" spans="1:2" x14ac:dyDescent="0.25">
      <c r="A1616" s="8">
        <v>41718</v>
      </c>
      <c r="B1616" s="9">
        <v>3693.9690000000001</v>
      </c>
    </row>
    <row r="1617" spans="1:2" x14ac:dyDescent="0.25">
      <c r="A1617" s="8">
        <v>41719</v>
      </c>
      <c r="B1617" s="9">
        <v>3653.069</v>
      </c>
    </row>
    <row r="1618" spans="1:2" x14ac:dyDescent="0.25">
      <c r="A1618" s="8">
        <v>41722</v>
      </c>
      <c r="B1618" s="9">
        <v>3617.3910000000001</v>
      </c>
    </row>
    <row r="1619" spans="1:2" x14ac:dyDescent="0.25">
      <c r="A1619" s="8">
        <v>41723</v>
      </c>
      <c r="B1619" s="9">
        <v>3629.73</v>
      </c>
    </row>
    <row r="1620" spans="1:2" x14ac:dyDescent="0.25">
      <c r="A1620" s="8">
        <v>41724</v>
      </c>
      <c r="B1620" s="9">
        <v>3582.8890000000001</v>
      </c>
    </row>
    <row r="1621" spans="1:2" x14ac:dyDescent="0.25">
      <c r="A1621" s="8">
        <v>41725</v>
      </c>
      <c r="B1621" s="9">
        <v>3563.134</v>
      </c>
    </row>
    <row r="1622" spans="1:2" x14ac:dyDescent="0.25">
      <c r="A1622" s="8">
        <v>41726</v>
      </c>
      <c r="B1622" s="9">
        <v>3571.4850000000001</v>
      </c>
    </row>
    <row r="1623" spans="1:2" x14ac:dyDescent="0.25">
      <c r="A1623" s="8">
        <v>41729</v>
      </c>
      <c r="B1623" s="9">
        <v>3595.7359999999999</v>
      </c>
    </row>
    <row r="1624" spans="1:2" x14ac:dyDescent="0.25">
      <c r="A1624" s="8">
        <v>41730</v>
      </c>
      <c r="B1624" s="9">
        <v>3658.3960000000002</v>
      </c>
    </row>
    <row r="1625" spans="1:2" x14ac:dyDescent="0.25">
      <c r="A1625" s="8">
        <v>41731</v>
      </c>
      <c r="B1625" s="9">
        <v>3665.9920000000002</v>
      </c>
    </row>
    <row r="1626" spans="1:2" x14ac:dyDescent="0.25">
      <c r="A1626" s="8">
        <v>41732</v>
      </c>
      <c r="B1626" s="9">
        <v>3637.5770000000002</v>
      </c>
    </row>
    <row r="1627" spans="1:2" x14ac:dyDescent="0.25">
      <c r="A1627" s="8">
        <v>41733</v>
      </c>
      <c r="B1627" s="9">
        <v>3539.377</v>
      </c>
    </row>
    <row r="1628" spans="1:2" x14ac:dyDescent="0.25">
      <c r="A1628" s="8">
        <v>41736</v>
      </c>
      <c r="B1628" s="9">
        <v>3507.7510000000002</v>
      </c>
    </row>
    <row r="1629" spans="1:2" x14ac:dyDescent="0.25">
      <c r="A1629" s="8">
        <v>41737</v>
      </c>
      <c r="B1629" s="9">
        <v>3538.2260000000001</v>
      </c>
    </row>
    <row r="1630" spans="1:2" x14ac:dyDescent="0.25">
      <c r="A1630" s="8">
        <v>41738</v>
      </c>
      <c r="B1630" s="9">
        <v>3600.4380000000001</v>
      </c>
    </row>
    <row r="1631" spans="1:2" x14ac:dyDescent="0.25">
      <c r="A1631" s="8">
        <v>41739</v>
      </c>
      <c r="B1631" s="9">
        <v>3487.7629999999999</v>
      </c>
    </row>
    <row r="1632" spans="1:2" x14ac:dyDescent="0.25">
      <c r="A1632" s="8">
        <v>41740</v>
      </c>
      <c r="B1632" s="9">
        <v>3446.8449999999998</v>
      </c>
    </row>
    <row r="1633" spans="1:2" x14ac:dyDescent="0.25">
      <c r="A1633" s="8">
        <v>41743</v>
      </c>
      <c r="B1633" s="9">
        <v>3474.6320000000001</v>
      </c>
    </row>
    <row r="1634" spans="1:2" x14ac:dyDescent="0.25">
      <c r="A1634" s="8">
        <v>41744</v>
      </c>
      <c r="B1634" s="9">
        <v>3487.8530000000001</v>
      </c>
    </row>
    <row r="1635" spans="1:2" x14ac:dyDescent="0.25">
      <c r="A1635" s="8">
        <v>41745</v>
      </c>
      <c r="B1635" s="9">
        <v>3533.0859999999998</v>
      </c>
    </row>
    <row r="1636" spans="1:2" x14ac:dyDescent="0.25">
      <c r="A1636" s="8">
        <v>41746</v>
      </c>
      <c r="B1636" s="9">
        <v>3534.5320000000002</v>
      </c>
    </row>
    <row r="1637" spans="1:2" x14ac:dyDescent="0.25">
      <c r="A1637" s="8">
        <v>41750</v>
      </c>
      <c r="B1637" s="9">
        <v>3559.9470000000001</v>
      </c>
    </row>
    <row r="1638" spans="1:2" x14ac:dyDescent="0.25">
      <c r="A1638" s="8">
        <v>41751</v>
      </c>
      <c r="B1638" s="9">
        <v>3588.8049999999998</v>
      </c>
    </row>
    <row r="1639" spans="1:2" x14ac:dyDescent="0.25">
      <c r="A1639" s="8">
        <v>41752</v>
      </c>
      <c r="B1639" s="9">
        <v>3557.0360000000001</v>
      </c>
    </row>
    <row r="1640" spans="1:2" x14ac:dyDescent="0.25">
      <c r="A1640" s="8">
        <v>41753</v>
      </c>
      <c r="B1640" s="9">
        <v>3591.029</v>
      </c>
    </row>
    <row r="1641" spans="1:2" x14ac:dyDescent="0.25">
      <c r="A1641" s="8">
        <v>41754</v>
      </c>
      <c r="B1641" s="9">
        <v>3533.096</v>
      </c>
    </row>
    <row r="1642" spans="1:2" x14ac:dyDescent="0.25">
      <c r="A1642" s="8">
        <v>41757</v>
      </c>
      <c r="B1642" s="9">
        <v>3545.0250000000001</v>
      </c>
    </row>
    <row r="1643" spans="1:2" x14ac:dyDescent="0.25">
      <c r="A1643" s="8">
        <v>41758</v>
      </c>
      <c r="B1643" s="9">
        <v>3573.99</v>
      </c>
    </row>
    <row r="1644" spans="1:2" x14ac:dyDescent="0.25">
      <c r="A1644" s="8">
        <v>41759</v>
      </c>
      <c r="B1644" s="9">
        <v>3582.02</v>
      </c>
    </row>
    <row r="1645" spans="1:2" x14ac:dyDescent="0.25">
      <c r="A1645" s="8">
        <v>41760</v>
      </c>
      <c r="B1645" s="9">
        <v>3594.3620000000001</v>
      </c>
    </row>
    <row r="1646" spans="1:2" x14ac:dyDescent="0.25">
      <c r="A1646" s="8">
        <v>41761</v>
      </c>
      <c r="B1646" s="9">
        <v>3587.6439999999998</v>
      </c>
    </row>
    <row r="1647" spans="1:2" x14ac:dyDescent="0.25">
      <c r="A1647" s="8">
        <v>41764</v>
      </c>
      <c r="B1647" s="9">
        <v>3605.0920000000001</v>
      </c>
    </row>
    <row r="1648" spans="1:2" x14ac:dyDescent="0.25">
      <c r="A1648" s="8">
        <v>41765</v>
      </c>
      <c r="B1648" s="9">
        <v>3556.509</v>
      </c>
    </row>
    <row r="1649" spans="1:2" x14ac:dyDescent="0.25">
      <c r="A1649" s="8">
        <v>41766</v>
      </c>
      <c r="B1649" s="9">
        <v>3546.473</v>
      </c>
    </row>
    <row r="1650" spans="1:2" x14ac:dyDescent="0.25">
      <c r="A1650" s="8">
        <v>41767</v>
      </c>
      <c r="B1650" s="9">
        <v>3540.4189999999999</v>
      </c>
    </row>
    <row r="1651" spans="1:2" x14ac:dyDescent="0.25">
      <c r="A1651" s="8">
        <v>41768</v>
      </c>
      <c r="B1651" s="9">
        <v>3555.6990000000001</v>
      </c>
    </row>
    <row r="1652" spans="1:2" x14ac:dyDescent="0.25">
      <c r="A1652" s="8">
        <v>41771</v>
      </c>
      <c r="B1652" s="9">
        <v>3612.7260000000001</v>
      </c>
    </row>
    <row r="1653" spans="1:2" x14ac:dyDescent="0.25">
      <c r="A1653" s="8">
        <v>41772</v>
      </c>
      <c r="B1653" s="9">
        <v>3611.1309999999999</v>
      </c>
    </row>
    <row r="1654" spans="1:2" x14ac:dyDescent="0.25">
      <c r="A1654" s="8">
        <v>41773</v>
      </c>
      <c r="B1654" s="9">
        <v>3593.2489999999998</v>
      </c>
    </row>
    <row r="1655" spans="1:2" x14ac:dyDescent="0.25">
      <c r="A1655" s="8">
        <v>41774</v>
      </c>
      <c r="B1655" s="9">
        <v>3565.174</v>
      </c>
    </row>
    <row r="1656" spans="1:2" x14ac:dyDescent="0.25">
      <c r="A1656" s="8">
        <v>41775</v>
      </c>
      <c r="B1656" s="9">
        <v>3587.1990000000001</v>
      </c>
    </row>
    <row r="1657" spans="1:2" x14ac:dyDescent="0.25">
      <c r="A1657" s="8">
        <v>41778</v>
      </c>
      <c r="B1657" s="9">
        <v>3615.6170000000002</v>
      </c>
    </row>
    <row r="1658" spans="1:2" x14ac:dyDescent="0.25">
      <c r="A1658" s="8">
        <v>41779</v>
      </c>
      <c r="B1658" s="9">
        <v>3600.308</v>
      </c>
    </row>
    <row r="1659" spans="1:2" x14ac:dyDescent="0.25">
      <c r="A1659" s="8">
        <v>41780</v>
      </c>
      <c r="B1659" s="9">
        <v>3635.614</v>
      </c>
    </row>
    <row r="1660" spans="1:2" x14ac:dyDescent="0.25">
      <c r="A1660" s="8">
        <v>41781</v>
      </c>
      <c r="B1660" s="9">
        <v>3650.8629999999998</v>
      </c>
    </row>
    <row r="1661" spans="1:2" x14ac:dyDescent="0.25">
      <c r="A1661" s="8">
        <v>41782</v>
      </c>
      <c r="B1661" s="9">
        <v>3677.3339999999998</v>
      </c>
    </row>
    <row r="1662" spans="1:2" x14ac:dyDescent="0.25">
      <c r="A1662" s="8">
        <v>41786</v>
      </c>
      <c r="B1662" s="9">
        <v>3723.0650000000001</v>
      </c>
    </row>
    <row r="1663" spans="1:2" x14ac:dyDescent="0.25">
      <c r="A1663" s="8">
        <v>41787</v>
      </c>
      <c r="B1663" s="9">
        <v>3712.261</v>
      </c>
    </row>
    <row r="1664" spans="1:2" x14ac:dyDescent="0.25">
      <c r="A1664" s="8">
        <v>41788</v>
      </c>
      <c r="B1664" s="9">
        <v>3735.7220000000002</v>
      </c>
    </row>
    <row r="1665" spans="1:2" x14ac:dyDescent="0.25">
      <c r="A1665" s="8">
        <v>41789</v>
      </c>
      <c r="B1665" s="9">
        <v>3736.8209999999999</v>
      </c>
    </row>
    <row r="1666" spans="1:2" x14ac:dyDescent="0.25">
      <c r="A1666" s="8">
        <v>41792</v>
      </c>
      <c r="B1666" s="9">
        <v>3732.9609999999998</v>
      </c>
    </row>
    <row r="1667" spans="1:2" x14ac:dyDescent="0.25">
      <c r="A1667" s="8">
        <v>41793</v>
      </c>
      <c r="B1667" s="9">
        <v>3730.0709999999999</v>
      </c>
    </row>
    <row r="1668" spans="1:2" x14ac:dyDescent="0.25">
      <c r="A1668" s="8">
        <v>41794</v>
      </c>
      <c r="B1668" s="9">
        <v>3743.5940000000001</v>
      </c>
    </row>
    <row r="1669" spans="1:2" x14ac:dyDescent="0.25">
      <c r="A1669" s="8">
        <v>41795</v>
      </c>
      <c r="B1669" s="9">
        <v>3776.951</v>
      </c>
    </row>
    <row r="1670" spans="1:2" x14ac:dyDescent="0.25">
      <c r="A1670" s="8">
        <v>41796</v>
      </c>
      <c r="B1670" s="9">
        <v>3794.57</v>
      </c>
    </row>
    <row r="1671" spans="1:2" x14ac:dyDescent="0.25">
      <c r="A1671" s="8">
        <v>41799</v>
      </c>
      <c r="B1671" s="9">
        <v>3795.7429999999999</v>
      </c>
    </row>
    <row r="1672" spans="1:2" x14ac:dyDescent="0.25">
      <c r="A1672" s="8">
        <v>41800</v>
      </c>
      <c r="B1672" s="9">
        <v>3800.86</v>
      </c>
    </row>
    <row r="1673" spans="1:2" x14ac:dyDescent="0.25">
      <c r="A1673" s="8">
        <v>41801</v>
      </c>
      <c r="B1673" s="9">
        <v>3797.85</v>
      </c>
    </row>
    <row r="1674" spans="1:2" x14ac:dyDescent="0.25">
      <c r="A1674" s="8">
        <v>41802</v>
      </c>
      <c r="B1674" s="9">
        <v>3763.8029999999999</v>
      </c>
    </row>
    <row r="1675" spans="1:2" x14ac:dyDescent="0.25">
      <c r="A1675" s="8">
        <v>41803</v>
      </c>
      <c r="B1675" s="9">
        <v>3775.5639999999999</v>
      </c>
    </row>
    <row r="1676" spans="1:2" x14ac:dyDescent="0.25">
      <c r="A1676" s="8">
        <v>41806</v>
      </c>
      <c r="B1676" s="9">
        <v>3779.933</v>
      </c>
    </row>
    <row r="1677" spans="1:2" x14ac:dyDescent="0.25">
      <c r="A1677" s="8">
        <v>41807</v>
      </c>
      <c r="B1677" s="9">
        <v>3781.319</v>
      </c>
    </row>
    <row r="1678" spans="1:2" x14ac:dyDescent="0.25">
      <c r="A1678" s="8">
        <v>41808</v>
      </c>
      <c r="B1678" s="9">
        <v>3804.6060000000002</v>
      </c>
    </row>
    <row r="1679" spans="1:2" x14ac:dyDescent="0.25">
      <c r="A1679" s="8">
        <v>41809</v>
      </c>
      <c r="B1679" s="9">
        <v>3800.797</v>
      </c>
    </row>
    <row r="1680" spans="1:2" x14ac:dyDescent="0.25">
      <c r="A1680" s="8">
        <v>41810</v>
      </c>
      <c r="B1680" s="9">
        <v>3802.6379999999999</v>
      </c>
    </row>
    <row r="1681" spans="1:2" x14ac:dyDescent="0.25">
      <c r="A1681" s="8">
        <v>41813</v>
      </c>
      <c r="B1681" s="9">
        <v>3805.3130000000001</v>
      </c>
    </row>
    <row r="1682" spans="1:2" x14ac:dyDescent="0.25">
      <c r="A1682" s="8">
        <v>41814</v>
      </c>
      <c r="B1682" s="9">
        <v>3799.53</v>
      </c>
    </row>
    <row r="1683" spans="1:2" x14ac:dyDescent="0.25">
      <c r="A1683" s="8">
        <v>41815</v>
      </c>
      <c r="B1683" s="9">
        <v>3827.3290000000002</v>
      </c>
    </row>
    <row r="1684" spans="1:2" x14ac:dyDescent="0.25">
      <c r="A1684" s="8">
        <v>41816</v>
      </c>
      <c r="B1684" s="9">
        <v>3826.9119999999998</v>
      </c>
    </row>
    <row r="1685" spans="1:2" x14ac:dyDescent="0.25">
      <c r="A1685" s="8">
        <v>41817</v>
      </c>
      <c r="B1685" s="9">
        <v>3844.4380000000001</v>
      </c>
    </row>
    <row r="1686" spans="1:2" x14ac:dyDescent="0.25">
      <c r="A1686" s="8">
        <v>41820</v>
      </c>
      <c r="B1686" s="9">
        <v>3849.4780000000001</v>
      </c>
    </row>
    <row r="1687" spans="1:2" x14ac:dyDescent="0.25">
      <c r="A1687" s="8">
        <v>41821</v>
      </c>
      <c r="B1687" s="9">
        <v>3894.3290000000002</v>
      </c>
    </row>
    <row r="1688" spans="1:2" x14ac:dyDescent="0.25">
      <c r="A1688" s="8">
        <v>41822</v>
      </c>
      <c r="B1688" s="9">
        <v>3899.27</v>
      </c>
    </row>
    <row r="1689" spans="1:2" x14ac:dyDescent="0.25">
      <c r="A1689" s="8">
        <v>41823</v>
      </c>
      <c r="B1689" s="9">
        <v>3923.01</v>
      </c>
    </row>
    <row r="1690" spans="1:2" x14ac:dyDescent="0.25">
      <c r="A1690" s="8">
        <v>41827</v>
      </c>
      <c r="B1690" s="9">
        <v>3910.7069999999999</v>
      </c>
    </row>
    <row r="1691" spans="1:2" x14ac:dyDescent="0.25">
      <c r="A1691" s="8">
        <v>41828</v>
      </c>
      <c r="B1691" s="9">
        <v>3864.0659999999998</v>
      </c>
    </row>
    <row r="1692" spans="1:2" x14ac:dyDescent="0.25">
      <c r="A1692" s="8">
        <v>41829</v>
      </c>
      <c r="B1692" s="9">
        <v>3892.913</v>
      </c>
    </row>
    <row r="1693" spans="1:2" x14ac:dyDescent="0.25">
      <c r="A1693" s="8">
        <v>41830</v>
      </c>
      <c r="B1693" s="9">
        <v>3880.038</v>
      </c>
    </row>
    <row r="1694" spans="1:2" x14ac:dyDescent="0.25">
      <c r="A1694" s="8">
        <v>41831</v>
      </c>
      <c r="B1694" s="9">
        <v>3904.5790000000002</v>
      </c>
    </row>
    <row r="1695" spans="1:2" x14ac:dyDescent="0.25">
      <c r="A1695" s="8">
        <v>41834</v>
      </c>
      <c r="B1695" s="9">
        <v>3929.4639999999999</v>
      </c>
    </row>
    <row r="1696" spans="1:2" x14ac:dyDescent="0.25">
      <c r="A1696" s="8">
        <v>41835</v>
      </c>
      <c r="B1696" s="9">
        <v>3914.4549999999999</v>
      </c>
    </row>
    <row r="1697" spans="1:2" x14ac:dyDescent="0.25">
      <c r="A1697" s="8">
        <v>41836</v>
      </c>
      <c r="B1697" s="9">
        <v>3932.3339999999998</v>
      </c>
    </row>
    <row r="1698" spans="1:2" x14ac:dyDescent="0.25">
      <c r="A1698" s="8">
        <v>41837</v>
      </c>
      <c r="B1698" s="9">
        <v>3878.0079999999998</v>
      </c>
    </row>
    <row r="1699" spans="1:2" x14ac:dyDescent="0.25">
      <c r="A1699" s="8">
        <v>41838</v>
      </c>
      <c r="B1699" s="9">
        <v>3939.8939999999998</v>
      </c>
    </row>
    <row r="1700" spans="1:2" x14ac:dyDescent="0.25">
      <c r="A1700" s="8">
        <v>41841</v>
      </c>
      <c r="B1700" s="9">
        <v>3934.136</v>
      </c>
    </row>
    <row r="1701" spans="1:2" x14ac:dyDescent="0.25">
      <c r="A1701" s="8">
        <v>41842</v>
      </c>
      <c r="B1701" s="9">
        <v>3961.623</v>
      </c>
    </row>
    <row r="1702" spans="1:2" x14ac:dyDescent="0.25">
      <c r="A1702" s="8">
        <v>41843</v>
      </c>
      <c r="B1702" s="9">
        <v>3986.192</v>
      </c>
    </row>
    <row r="1703" spans="1:2" x14ac:dyDescent="0.25">
      <c r="A1703" s="8">
        <v>41844</v>
      </c>
      <c r="B1703" s="9">
        <v>3983.1880000000001</v>
      </c>
    </row>
    <row r="1704" spans="1:2" x14ac:dyDescent="0.25">
      <c r="A1704" s="8">
        <v>41845</v>
      </c>
      <c r="B1704" s="9">
        <v>3965.165</v>
      </c>
    </row>
    <row r="1705" spans="1:2" x14ac:dyDescent="0.25">
      <c r="A1705" s="8">
        <v>41848</v>
      </c>
      <c r="B1705" s="9">
        <v>3967.2440000000001</v>
      </c>
    </row>
    <row r="1706" spans="1:2" x14ac:dyDescent="0.25">
      <c r="A1706" s="8">
        <v>41849</v>
      </c>
      <c r="B1706" s="9">
        <v>3959.0329999999999</v>
      </c>
    </row>
    <row r="1707" spans="1:2" x14ac:dyDescent="0.25">
      <c r="A1707" s="8">
        <v>41850</v>
      </c>
      <c r="B1707" s="9">
        <v>3976.0659999999998</v>
      </c>
    </row>
    <row r="1708" spans="1:2" x14ac:dyDescent="0.25">
      <c r="A1708" s="8">
        <v>41851</v>
      </c>
      <c r="B1708" s="9">
        <v>3892.4960000000001</v>
      </c>
    </row>
    <row r="1709" spans="1:2" x14ac:dyDescent="0.25">
      <c r="A1709" s="8">
        <v>41852</v>
      </c>
      <c r="B1709" s="9">
        <v>3879.67</v>
      </c>
    </row>
    <row r="1710" spans="1:2" x14ac:dyDescent="0.25">
      <c r="A1710" s="8">
        <v>41855</v>
      </c>
      <c r="B1710" s="9">
        <v>3908.77</v>
      </c>
    </row>
    <row r="1711" spans="1:2" x14ac:dyDescent="0.25">
      <c r="A1711" s="8">
        <v>41856</v>
      </c>
      <c r="B1711" s="9">
        <v>3874.9409999999998</v>
      </c>
    </row>
    <row r="1712" spans="1:2" x14ac:dyDescent="0.25">
      <c r="A1712" s="8">
        <v>41857</v>
      </c>
      <c r="B1712" s="9">
        <v>3874.2669999999998</v>
      </c>
    </row>
    <row r="1713" spans="1:2" x14ac:dyDescent="0.25">
      <c r="A1713" s="8">
        <v>41858</v>
      </c>
      <c r="B1713" s="9">
        <v>3857.9380000000001</v>
      </c>
    </row>
    <row r="1714" spans="1:2" x14ac:dyDescent="0.25">
      <c r="A1714" s="8">
        <v>41859</v>
      </c>
      <c r="B1714" s="9">
        <v>3888.0920000000001</v>
      </c>
    </row>
    <row r="1715" spans="1:2" x14ac:dyDescent="0.25">
      <c r="A1715" s="8">
        <v>41862</v>
      </c>
      <c r="B1715" s="9">
        <v>3910.4609999999998</v>
      </c>
    </row>
    <row r="1716" spans="1:2" x14ac:dyDescent="0.25">
      <c r="A1716" s="8">
        <v>41863</v>
      </c>
      <c r="B1716" s="9">
        <v>3905.2249999999999</v>
      </c>
    </row>
    <row r="1717" spans="1:2" x14ac:dyDescent="0.25">
      <c r="A1717" s="8">
        <v>41864</v>
      </c>
      <c r="B1717" s="9">
        <v>3949.203</v>
      </c>
    </row>
    <row r="1718" spans="1:2" x14ac:dyDescent="0.25">
      <c r="A1718" s="8">
        <v>41865</v>
      </c>
      <c r="B1718" s="9">
        <v>3969.114</v>
      </c>
    </row>
    <row r="1719" spans="1:2" x14ac:dyDescent="0.25">
      <c r="A1719" s="8">
        <v>41866</v>
      </c>
      <c r="B1719" s="9">
        <v>3987.511</v>
      </c>
    </row>
    <row r="1720" spans="1:2" x14ac:dyDescent="0.25">
      <c r="A1720" s="8">
        <v>41869</v>
      </c>
      <c r="B1720" s="9">
        <v>4020.4960000000001</v>
      </c>
    </row>
    <row r="1721" spans="1:2" x14ac:dyDescent="0.25">
      <c r="A1721" s="8">
        <v>41870</v>
      </c>
      <c r="B1721" s="9">
        <v>4040.13</v>
      </c>
    </row>
    <row r="1722" spans="1:2" x14ac:dyDescent="0.25">
      <c r="A1722" s="8">
        <v>41871</v>
      </c>
      <c r="B1722" s="9">
        <v>4040.7049999999999</v>
      </c>
    </row>
    <row r="1723" spans="1:2" x14ac:dyDescent="0.25">
      <c r="A1723" s="8">
        <v>41872</v>
      </c>
      <c r="B1723" s="9">
        <v>4047.0259999999998</v>
      </c>
    </row>
    <row r="1724" spans="1:2" x14ac:dyDescent="0.25">
      <c r="A1724" s="8">
        <v>41873</v>
      </c>
      <c r="B1724" s="9">
        <v>4052.752</v>
      </c>
    </row>
    <row r="1725" spans="1:2" x14ac:dyDescent="0.25">
      <c r="A1725" s="8">
        <v>41876</v>
      </c>
      <c r="B1725" s="9">
        <v>4067.4760000000001</v>
      </c>
    </row>
    <row r="1726" spans="1:2" x14ac:dyDescent="0.25">
      <c r="A1726" s="8">
        <v>41877</v>
      </c>
      <c r="B1726" s="9">
        <v>4071.67</v>
      </c>
    </row>
    <row r="1727" spans="1:2" x14ac:dyDescent="0.25">
      <c r="A1727" s="8">
        <v>41878</v>
      </c>
      <c r="B1727" s="9">
        <v>4073.1770000000001</v>
      </c>
    </row>
    <row r="1728" spans="1:2" x14ac:dyDescent="0.25">
      <c r="A1728" s="8">
        <v>41879</v>
      </c>
      <c r="B1728" s="9">
        <v>4066.2730000000001</v>
      </c>
    </row>
    <row r="1729" spans="1:2" x14ac:dyDescent="0.25">
      <c r="A1729" s="8">
        <v>41880</v>
      </c>
      <c r="B1729" s="9">
        <v>4082.5590000000002</v>
      </c>
    </row>
    <row r="1730" spans="1:2" x14ac:dyDescent="0.25">
      <c r="A1730" s="8">
        <v>41884</v>
      </c>
      <c r="B1730" s="9">
        <v>4095.81</v>
      </c>
    </row>
    <row r="1731" spans="1:2" x14ac:dyDescent="0.25">
      <c r="A1731" s="8">
        <v>41885</v>
      </c>
      <c r="B1731" s="9">
        <v>4070.9569999999999</v>
      </c>
    </row>
    <row r="1732" spans="1:2" x14ac:dyDescent="0.25">
      <c r="A1732" s="8">
        <v>41886</v>
      </c>
      <c r="B1732" s="9">
        <v>4066.1309999999999</v>
      </c>
    </row>
    <row r="1733" spans="1:2" x14ac:dyDescent="0.25">
      <c r="A1733" s="8">
        <v>41887</v>
      </c>
      <c r="B1733" s="9">
        <v>4089.9180000000001</v>
      </c>
    </row>
    <row r="1734" spans="1:2" x14ac:dyDescent="0.25">
      <c r="A1734" s="8">
        <v>41890</v>
      </c>
      <c r="B1734" s="9">
        <v>4095.4650000000001</v>
      </c>
    </row>
    <row r="1735" spans="1:2" x14ac:dyDescent="0.25">
      <c r="A1735" s="8">
        <v>41891</v>
      </c>
      <c r="B1735" s="9">
        <v>4061.88</v>
      </c>
    </row>
    <row r="1736" spans="1:2" x14ac:dyDescent="0.25">
      <c r="A1736" s="8">
        <v>41892</v>
      </c>
      <c r="B1736" s="9">
        <v>4094.97</v>
      </c>
    </row>
    <row r="1737" spans="1:2" x14ac:dyDescent="0.25">
      <c r="A1737" s="8">
        <v>41893</v>
      </c>
      <c r="B1737" s="9">
        <v>4092.6460000000002</v>
      </c>
    </row>
    <row r="1738" spans="1:2" x14ac:dyDescent="0.25">
      <c r="A1738" s="8">
        <v>41894</v>
      </c>
      <c r="B1738" s="9">
        <v>4069.2330000000002</v>
      </c>
    </row>
    <row r="1739" spans="1:2" x14ac:dyDescent="0.25">
      <c r="A1739" s="8">
        <v>41897</v>
      </c>
      <c r="B1739" s="9">
        <v>4029.886</v>
      </c>
    </row>
    <row r="1740" spans="1:2" x14ac:dyDescent="0.25">
      <c r="A1740" s="8">
        <v>41898</v>
      </c>
      <c r="B1740" s="9">
        <v>4067.2739999999999</v>
      </c>
    </row>
    <row r="1741" spans="1:2" x14ac:dyDescent="0.25">
      <c r="A1741" s="8">
        <v>41899</v>
      </c>
      <c r="B1741" s="9">
        <v>4073.567</v>
      </c>
    </row>
    <row r="1742" spans="1:2" x14ac:dyDescent="0.25">
      <c r="A1742" s="8">
        <v>41900</v>
      </c>
      <c r="B1742" s="9">
        <v>4103.08</v>
      </c>
    </row>
    <row r="1743" spans="1:2" x14ac:dyDescent="0.25">
      <c r="A1743" s="8">
        <v>41901</v>
      </c>
      <c r="B1743" s="9">
        <v>4100.09</v>
      </c>
    </row>
    <row r="1744" spans="1:2" x14ac:dyDescent="0.25">
      <c r="A1744" s="8">
        <v>41904</v>
      </c>
      <c r="B1744" s="9">
        <v>4061.2339999999999</v>
      </c>
    </row>
    <row r="1745" spans="1:2" x14ac:dyDescent="0.25">
      <c r="A1745" s="8">
        <v>41905</v>
      </c>
      <c r="B1745" s="9">
        <v>4051.5729999999999</v>
      </c>
    </row>
    <row r="1746" spans="1:2" x14ac:dyDescent="0.25">
      <c r="A1746" s="8">
        <v>41906</v>
      </c>
      <c r="B1746" s="9">
        <v>4094.3130000000001</v>
      </c>
    </row>
    <row r="1747" spans="1:2" x14ac:dyDescent="0.25">
      <c r="A1747" s="8">
        <v>41907</v>
      </c>
      <c r="B1747" s="9">
        <v>4007.8209999999999</v>
      </c>
    </row>
    <row r="1748" spans="1:2" x14ac:dyDescent="0.25">
      <c r="A1748" s="8">
        <v>41908</v>
      </c>
      <c r="B1748" s="9">
        <v>4053.7190000000001</v>
      </c>
    </row>
    <row r="1749" spans="1:2" x14ac:dyDescent="0.25">
      <c r="A1749" s="8">
        <v>41911</v>
      </c>
      <c r="B1749" s="9">
        <v>4047.1759999999999</v>
      </c>
    </row>
    <row r="1750" spans="1:2" x14ac:dyDescent="0.25">
      <c r="A1750" s="8">
        <v>41912</v>
      </c>
      <c r="B1750" s="9">
        <v>4049.4450000000002</v>
      </c>
    </row>
    <row r="1751" spans="1:2" x14ac:dyDescent="0.25">
      <c r="A1751" s="8">
        <v>41913</v>
      </c>
      <c r="B1751" s="9">
        <v>3984.7429999999999</v>
      </c>
    </row>
    <row r="1752" spans="1:2" x14ac:dyDescent="0.25">
      <c r="A1752" s="8">
        <v>41914</v>
      </c>
      <c r="B1752" s="9">
        <v>3985.8670000000002</v>
      </c>
    </row>
    <row r="1753" spans="1:2" x14ac:dyDescent="0.25">
      <c r="A1753" s="8">
        <v>41915</v>
      </c>
      <c r="B1753" s="9">
        <v>4027.3069999999998</v>
      </c>
    </row>
    <row r="1754" spans="1:2" x14ac:dyDescent="0.25">
      <c r="A1754" s="8">
        <v>41918</v>
      </c>
      <c r="B1754" s="9">
        <v>4016.2660000000001</v>
      </c>
    </row>
    <row r="1755" spans="1:2" x14ac:dyDescent="0.25">
      <c r="A1755" s="8">
        <v>41919</v>
      </c>
      <c r="B1755" s="9">
        <v>3958.5889999999999</v>
      </c>
    </row>
    <row r="1756" spans="1:2" x14ac:dyDescent="0.25">
      <c r="A1756" s="8">
        <v>41920</v>
      </c>
      <c r="B1756" s="9">
        <v>4041.123</v>
      </c>
    </row>
    <row r="1757" spans="1:2" x14ac:dyDescent="0.25">
      <c r="A1757" s="8">
        <v>41921</v>
      </c>
      <c r="B1757" s="9">
        <v>3969.3209999999999</v>
      </c>
    </row>
    <row r="1758" spans="1:2" x14ac:dyDescent="0.25">
      <c r="A1758" s="8">
        <v>41922</v>
      </c>
      <c r="B1758" s="9">
        <v>3870.855</v>
      </c>
    </row>
    <row r="1759" spans="1:2" x14ac:dyDescent="0.25">
      <c r="A1759" s="8">
        <v>41925</v>
      </c>
      <c r="B1759" s="9">
        <v>3807.9949999999999</v>
      </c>
    </row>
    <row r="1760" spans="1:2" x14ac:dyDescent="0.25">
      <c r="A1760" s="8">
        <v>41926</v>
      </c>
      <c r="B1760" s="9">
        <v>3810.4520000000002</v>
      </c>
    </row>
    <row r="1761" spans="1:2" x14ac:dyDescent="0.25">
      <c r="A1761" s="8">
        <v>41927</v>
      </c>
      <c r="B1761" s="9">
        <v>3785.9740000000002</v>
      </c>
    </row>
    <row r="1762" spans="1:2" x14ac:dyDescent="0.25">
      <c r="A1762" s="8">
        <v>41928</v>
      </c>
      <c r="B1762" s="9">
        <v>3765.2809999999999</v>
      </c>
    </row>
    <row r="1763" spans="1:2" x14ac:dyDescent="0.25">
      <c r="A1763" s="8">
        <v>41929</v>
      </c>
      <c r="B1763" s="9">
        <v>3815.47</v>
      </c>
    </row>
    <row r="1764" spans="1:2" x14ac:dyDescent="0.25">
      <c r="A1764" s="8">
        <v>41932</v>
      </c>
      <c r="B1764" s="9">
        <v>3870.078</v>
      </c>
    </row>
    <row r="1765" spans="1:2" x14ac:dyDescent="0.25">
      <c r="A1765" s="8">
        <v>41933</v>
      </c>
      <c r="B1765" s="9">
        <v>3971.3919999999998</v>
      </c>
    </row>
    <row r="1766" spans="1:2" x14ac:dyDescent="0.25">
      <c r="A1766" s="8">
        <v>41934</v>
      </c>
      <c r="B1766" s="9">
        <v>3949.587</v>
      </c>
    </row>
    <row r="1767" spans="1:2" x14ac:dyDescent="0.25">
      <c r="A1767" s="8">
        <v>41935</v>
      </c>
      <c r="B1767" s="9">
        <v>4012.268</v>
      </c>
    </row>
    <row r="1768" spans="1:2" x14ac:dyDescent="0.25">
      <c r="A1768" s="8">
        <v>41936</v>
      </c>
      <c r="B1768" s="9">
        <v>4042.0169999999998</v>
      </c>
    </row>
    <row r="1769" spans="1:2" x14ac:dyDescent="0.25">
      <c r="A1769" s="8">
        <v>41939</v>
      </c>
      <c r="B1769" s="9">
        <v>4046.0149999999999</v>
      </c>
    </row>
    <row r="1770" spans="1:2" x14ac:dyDescent="0.25">
      <c r="A1770" s="8">
        <v>41940</v>
      </c>
      <c r="B1770" s="9">
        <v>4106.62</v>
      </c>
    </row>
    <row r="1771" spans="1:2" x14ac:dyDescent="0.25">
      <c r="A1771" s="8">
        <v>41941</v>
      </c>
      <c r="B1771" s="9">
        <v>4090.5529999999999</v>
      </c>
    </row>
    <row r="1772" spans="1:2" x14ac:dyDescent="0.25">
      <c r="A1772" s="8">
        <v>41942</v>
      </c>
      <c r="B1772" s="9">
        <v>4100.6400000000003</v>
      </c>
    </row>
    <row r="1773" spans="1:2" x14ac:dyDescent="0.25">
      <c r="A1773" s="8">
        <v>41943</v>
      </c>
      <c r="B1773" s="9">
        <v>4158.21</v>
      </c>
    </row>
    <row r="1774" spans="1:2" x14ac:dyDescent="0.25">
      <c r="A1774" s="8">
        <v>41946</v>
      </c>
      <c r="B1774" s="9">
        <v>4169.29</v>
      </c>
    </row>
    <row r="1775" spans="1:2" x14ac:dyDescent="0.25">
      <c r="A1775" s="8">
        <v>41947</v>
      </c>
      <c r="B1775" s="9">
        <v>4156.2299999999996</v>
      </c>
    </row>
    <row r="1776" spans="1:2" x14ac:dyDescent="0.25">
      <c r="A1776" s="8">
        <v>41948</v>
      </c>
      <c r="B1776" s="9">
        <v>4153.2700000000004</v>
      </c>
    </row>
    <row r="1777" spans="1:2" x14ac:dyDescent="0.25">
      <c r="A1777" s="8">
        <v>41949</v>
      </c>
      <c r="B1777" s="9">
        <v>4164.08</v>
      </c>
    </row>
    <row r="1778" spans="1:2" x14ac:dyDescent="0.25">
      <c r="A1778" s="8">
        <v>41950</v>
      </c>
      <c r="B1778" s="9">
        <v>4160.5</v>
      </c>
    </row>
    <row r="1779" spans="1:2" x14ac:dyDescent="0.25">
      <c r="A1779" s="8">
        <v>41953</v>
      </c>
      <c r="B1779" s="9">
        <v>4175.95</v>
      </c>
    </row>
    <row r="1780" spans="1:2" x14ac:dyDescent="0.25">
      <c r="A1780" s="8">
        <v>41954</v>
      </c>
      <c r="B1780" s="9">
        <v>4187.16</v>
      </c>
    </row>
    <row r="1781" spans="1:2" x14ac:dyDescent="0.25">
      <c r="A1781" s="8">
        <v>41955</v>
      </c>
      <c r="B1781" s="9">
        <v>4195.3999999999996</v>
      </c>
    </row>
    <row r="1782" spans="1:2" x14ac:dyDescent="0.25">
      <c r="A1782" s="8">
        <v>41956</v>
      </c>
      <c r="B1782" s="9">
        <v>4213.4799999999996</v>
      </c>
    </row>
    <row r="1783" spans="1:2" x14ac:dyDescent="0.25">
      <c r="A1783" s="8">
        <v>41957</v>
      </c>
      <c r="B1783" s="9">
        <v>4224.9799999999996</v>
      </c>
    </row>
    <row r="1784" spans="1:2" x14ac:dyDescent="0.25">
      <c r="A1784" s="8">
        <v>41960</v>
      </c>
      <c r="B1784" s="9">
        <v>4213.79</v>
      </c>
    </row>
    <row r="1785" spans="1:2" x14ac:dyDescent="0.25">
      <c r="A1785" s="8">
        <v>41961</v>
      </c>
      <c r="B1785" s="9">
        <v>4242.1899999999996</v>
      </c>
    </row>
    <row r="1786" spans="1:2" x14ac:dyDescent="0.25">
      <c r="A1786" s="8">
        <v>41962</v>
      </c>
      <c r="B1786" s="9">
        <v>4222.66</v>
      </c>
    </row>
    <row r="1787" spans="1:2" x14ac:dyDescent="0.25">
      <c r="A1787" s="8">
        <v>41963</v>
      </c>
      <c r="B1787" s="9">
        <v>4242.09</v>
      </c>
    </row>
    <row r="1788" spans="1:2" x14ac:dyDescent="0.25">
      <c r="A1788" s="8">
        <v>41964</v>
      </c>
      <c r="B1788" s="9">
        <v>4251.32</v>
      </c>
    </row>
    <row r="1789" spans="1:2" x14ac:dyDescent="0.25">
      <c r="A1789" s="8">
        <v>41967</v>
      </c>
      <c r="B1789" s="9">
        <v>4284.32</v>
      </c>
    </row>
    <row r="1790" spans="1:2" x14ac:dyDescent="0.25">
      <c r="A1790" s="8">
        <v>41968</v>
      </c>
      <c r="B1790" s="9">
        <v>4288.2299999999996</v>
      </c>
    </row>
    <row r="1791" spans="1:2" x14ac:dyDescent="0.25">
      <c r="A1791" s="8">
        <v>41969</v>
      </c>
      <c r="B1791" s="9">
        <v>4317.99</v>
      </c>
    </row>
    <row r="1792" spans="1:2" x14ac:dyDescent="0.25">
      <c r="A1792" s="8">
        <v>41971</v>
      </c>
      <c r="B1792" s="9">
        <v>4337.79</v>
      </c>
    </row>
    <row r="1793" spans="1:2" x14ac:dyDescent="0.25">
      <c r="A1793" s="8">
        <v>41974</v>
      </c>
      <c r="B1793" s="9">
        <v>4287.8100000000004</v>
      </c>
    </row>
    <row r="1794" spans="1:2" x14ac:dyDescent="0.25">
      <c r="A1794" s="8">
        <v>41975</v>
      </c>
      <c r="B1794" s="9">
        <v>4305.96</v>
      </c>
    </row>
    <row r="1795" spans="1:2" x14ac:dyDescent="0.25">
      <c r="A1795" s="8">
        <v>41976</v>
      </c>
      <c r="B1795" s="9">
        <v>4312.93</v>
      </c>
    </row>
    <row r="1796" spans="1:2" x14ac:dyDescent="0.25">
      <c r="A1796" s="8">
        <v>41977</v>
      </c>
      <c r="B1796" s="9">
        <v>4311.93</v>
      </c>
    </row>
    <row r="1797" spans="1:2" x14ac:dyDescent="0.25">
      <c r="A1797" s="8">
        <v>41978</v>
      </c>
      <c r="B1797" s="9">
        <v>4311.57</v>
      </c>
    </row>
    <row r="1798" spans="1:2" x14ac:dyDescent="0.25">
      <c r="A1798" s="8">
        <v>41981</v>
      </c>
      <c r="B1798" s="9">
        <v>4278.34</v>
      </c>
    </row>
    <row r="1799" spans="1:2" x14ac:dyDescent="0.25">
      <c r="A1799" s="8">
        <v>41982</v>
      </c>
      <c r="B1799" s="9">
        <v>4294.67</v>
      </c>
    </row>
    <row r="1800" spans="1:2" x14ac:dyDescent="0.25">
      <c r="A1800" s="8">
        <v>41983</v>
      </c>
      <c r="B1800" s="9">
        <v>4224.87</v>
      </c>
    </row>
    <row r="1801" spans="1:2" x14ac:dyDescent="0.25">
      <c r="A1801" s="8">
        <v>41984</v>
      </c>
      <c r="B1801" s="9">
        <v>4246.4799999999996</v>
      </c>
    </row>
    <row r="1802" spans="1:2" x14ac:dyDescent="0.25">
      <c r="A1802" s="8">
        <v>41985</v>
      </c>
      <c r="B1802" s="9">
        <v>4199.29</v>
      </c>
    </row>
    <row r="1803" spans="1:2" x14ac:dyDescent="0.25">
      <c r="A1803" s="8">
        <v>41988</v>
      </c>
      <c r="B1803" s="9">
        <v>4157.41</v>
      </c>
    </row>
    <row r="1804" spans="1:2" x14ac:dyDescent="0.25">
      <c r="A1804" s="8">
        <v>41989</v>
      </c>
      <c r="B1804" s="9">
        <v>4089.6010000000001</v>
      </c>
    </row>
    <row r="1805" spans="1:2" x14ac:dyDescent="0.25">
      <c r="A1805" s="8">
        <v>41990</v>
      </c>
      <c r="B1805" s="9">
        <v>4165.1000000000004</v>
      </c>
    </row>
    <row r="1806" spans="1:2" x14ac:dyDescent="0.25">
      <c r="A1806" s="8">
        <v>41991</v>
      </c>
      <c r="B1806" s="9">
        <v>4267.7700000000004</v>
      </c>
    </row>
    <row r="1807" spans="1:2" x14ac:dyDescent="0.25">
      <c r="A1807" s="8">
        <v>41992</v>
      </c>
      <c r="B1807" s="9">
        <v>4281.78</v>
      </c>
    </row>
    <row r="1808" spans="1:2" x14ac:dyDescent="0.25">
      <c r="A1808" s="8">
        <v>41995</v>
      </c>
      <c r="B1808" s="9">
        <v>4293.67</v>
      </c>
    </row>
    <row r="1809" spans="1:2" x14ac:dyDescent="0.25">
      <c r="A1809" s="8">
        <v>41996</v>
      </c>
      <c r="B1809" s="9">
        <v>4279.3</v>
      </c>
    </row>
    <row r="1810" spans="1:2" x14ac:dyDescent="0.25">
      <c r="A1810" s="8">
        <v>41997</v>
      </c>
      <c r="B1810" s="9">
        <v>4283.1000000000004</v>
      </c>
    </row>
    <row r="1811" spans="1:2" x14ac:dyDescent="0.25">
      <c r="A1811" s="8">
        <v>41999</v>
      </c>
      <c r="B1811" s="9">
        <v>4314.09</v>
      </c>
    </row>
    <row r="1812" spans="1:2" x14ac:dyDescent="0.25">
      <c r="A1812" s="8">
        <v>42002</v>
      </c>
      <c r="B1812" s="9">
        <v>4312.6400000000003</v>
      </c>
    </row>
    <row r="1813" spans="1:2" x14ac:dyDescent="0.25">
      <c r="A1813" s="8">
        <v>42003</v>
      </c>
      <c r="B1813" s="9">
        <v>4282.3500000000004</v>
      </c>
    </row>
    <row r="1814" spans="1:2" x14ac:dyDescent="0.25">
      <c r="A1814" s="8">
        <v>42004</v>
      </c>
      <c r="B1814" s="9">
        <v>4236.28</v>
      </c>
    </row>
    <row r="1815" spans="1:2" x14ac:dyDescent="0.25">
      <c r="A1815" s="8">
        <v>42006</v>
      </c>
      <c r="B1815" s="9">
        <v>4230.24</v>
      </c>
    </row>
    <row r="1816" spans="1:2" x14ac:dyDescent="0.25">
      <c r="A1816" s="8">
        <v>42009</v>
      </c>
      <c r="B1816" s="9">
        <v>4160.96</v>
      </c>
    </row>
    <row r="1817" spans="1:2" x14ac:dyDescent="0.25">
      <c r="A1817" s="8">
        <v>42010</v>
      </c>
      <c r="B1817" s="9">
        <v>4110.83</v>
      </c>
    </row>
    <row r="1818" spans="1:2" x14ac:dyDescent="0.25">
      <c r="A1818" s="8">
        <v>42011</v>
      </c>
      <c r="B1818" s="9">
        <v>4160</v>
      </c>
    </row>
    <row r="1819" spans="1:2" x14ac:dyDescent="0.25">
      <c r="A1819" s="8">
        <v>42012</v>
      </c>
      <c r="B1819" s="9">
        <v>4240.55</v>
      </c>
    </row>
    <row r="1820" spans="1:2" x14ac:dyDescent="0.25">
      <c r="A1820" s="8">
        <v>42013</v>
      </c>
      <c r="B1820" s="9">
        <v>4213.28</v>
      </c>
    </row>
    <row r="1821" spans="1:2" x14ac:dyDescent="0.25">
      <c r="A1821" s="8">
        <v>42016</v>
      </c>
      <c r="B1821" s="9">
        <v>4169.97</v>
      </c>
    </row>
    <row r="1822" spans="1:2" x14ac:dyDescent="0.25">
      <c r="A1822" s="8">
        <v>42017</v>
      </c>
      <c r="B1822" s="9">
        <v>4166.2</v>
      </c>
    </row>
    <row r="1823" spans="1:2" x14ac:dyDescent="0.25">
      <c r="A1823" s="8">
        <v>42018</v>
      </c>
      <c r="B1823" s="9">
        <v>4145.84</v>
      </c>
    </row>
    <row r="1824" spans="1:2" x14ac:dyDescent="0.25">
      <c r="A1824" s="8">
        <v>42019</v>
      </c>
      <c r="B1824" s="9">
        <v>4089.6480000000001</v>
      </c>
    </row>
    <row r="1825" spans="1:2" x14ac:dyDescent="0.25">
      <c r="A1825" s="8">
        <v>42020</v>
      </c>
      <c r="B1825" s="9">
        <v>4142.1400000000003</v>
      </c>
    </row>
    <row r="1826" spans="1:2" x14ac:dyDescent="0.25">
      <c r="A1826" s="8">
        <v>42024</v>
      </c>
      <c r="B1826" s="9">
        <v>4171.21</v>
      </c>
    </row>
    <row r="1827" spans="1:2" x14ac:dyDescent="0.25">
      <c r="A1827" s="8">
        <v>42025</v>
      </c>
      <c r="B1827" s="9">
        <v>4192.09</v>
      </c>
    </row>
    <row r="1828" spans="1:2" x14ac:dyDescent="0.25">
      <c r="A1828" s="8">
        <v>42026</v>
      </c>
      <c r="B1828" s="9">
        <v>4270.3599999999997</v>
      </c>
    </row>
    <row r="1829" spans="1:2" x14ac:dyDescent="0.25">
      <c r="A1829" s="8">
        <v>42027</v>
      </c>
      <c r="B1829" s="9">
        <v>4278.1400000000003</v>
      </c>
    </row>
    <row r="1830" spans="1:2" x14ac:dyDescent="0.25">
      <c r="A1830" s="8">
        <v>42030</v>
      </c>
      <c r="B1830" s="9">
        <v>4275.71</v>
      </c>
    </row>
    <row r="1831" spans="1:2" x14ac:dyDescent="0.25">
      <c r="A1831" s="8">
        <v>42031</v>
      </c>
      <c r="B1831" s="9">
        <v>4165.5</v>
      </c>
    </row>
    <row r="1832" spans="1:2" x14ac:dyDescent="0.25">
      <c r="A1832" s="8">
        <v>42032</v>
      </c>
      <c r="B1832" s="9">
        <v>4140.37</v>
      </c>
    </row>
    <row r="1833" spans="1:2" x14ac:dyDescent="0.25">
      <c r="A1833" s="8">
        <v>42033</v>
      </c>
      <c r="B1833" s="9">
        <v>4181.3500000000004</v>
      </c>
    </row>
    <row r="1834" spans="1:2" x14ac:dyDescent="0.25">
      <c r="A1834" s="8">
        <v>42034</v>
      </c>
      <c r="B1834" s="9">
        <v>4148.43</v>
      </c>
    </row>
    <row r="1835" spans="1:2" x14ac:dyDescent="0.25">
      <c r="A1835" s="8">
        <v>42037</v>
      </c>
      <c r="B1835" s="9">
        <v>4188.59</v>
      </c>
    </row>
    <row r="1836" spans="1:2" x14ac:dyDescent="0.25">
      <c r="A1836" s="8">
        <v>42038</v>
      </c>
      <c r="B1836" s="9">
        <v>4229.1499999999996</v>
      </c>
    </row>
    <row r="1837" spans="1:2" x14ac:dyDescent="0.25">
      <c r="A1837" s="8">
        <v>42039</v>
      </c>
      <c r="B1837" s="9">
        <v>4221.2</v>
      </c>
    </row>
    <row r="1838" spans="1:2" x14ac:dyDescent="0.25">
      <c r="A1838" s="8">
        <v>42040</v>
      </c>
      <c r="B1838" s="9">
        <v>4256.18</v>
      </c>
    </row>
    <row r="1839" spans="1:2" x14ac:dyDescent="0.25">
      <c r="A1839" s="8">
        <v>42041</v>
      </c>
      <c r="B1839" s="9">
        <v>4228.68</v>
      </c>
    </row>
    <row r="1840" spans="1:2" x14ac:dyDescent="0.25">
      <c r="A1840" s="8">
        <v>42044</v>
      </c>
      <c r="B1840" s="9">
        <v>4216.09</v>
      </c>
    </row>
    <row r="1841" spans="1:2" x14ac:dyDescent="0.25">
      <c r="A1841" s="8">
        <v>42045</v>
      </c>
      <c r="B1841" s="9">
        <v>4281.16</v>
      </c>
    </row>
    <row r="1842" spans="1:2" x14ac:dyDescent="0.25">
      <c r="A1842" s="8">
        <v>42046</v>
      </c>
      <c r="B1842" s="9">
        <v>4297.28</v>
      </c>
    </row>
    <row r="1843" spans="1:2" x14ac:dyDescent="0.25">
      <c r="A1843" s="8">
        <v>42047</v>
      </c>
      <c r="B1843" s="9">
        <v>4347.97</v>
      </c>
    </row>
    <row r="1844" spans="1:2" x14ac:dyDescent="0.25">
      <c r="A1844" s="8">
        <v>42048</v>
      </c>
      <c r="B1844" s="9">
        <v>4384.03</v>
      </c>
    </row>
    <row r="1845" spans="1:2" x14ac:dyDescent="0.25">
      <c r="A1845" s="8">
        <v>42052</v>
      </c>
      <c r="B1845" s="9">
        <v>4385.34</v>
      </c>
    </row>
    <row r="1846" spans="1:2" x14ac:dyDescent="0.25">
      <c r="A1846" s="8">
        <v>42053</v>
      </c>
      <c r="B1846" s="9">
        <v>4390.91</v>
      </c>
    </row>
    <row r="1847" spans="1:2" x14ac:dyDescent="0.25">
      <c r="A1847" s="8">
        <v>42054</v>
      </c>
      <c r="B1847" s="9">
        <v>4411.8599999999997</v>
      </c>
    </row>
    <row r="1848" spans="1:2" x14ac:dyDescent="0.25">
      <c r="A1848" s="8">
        <v>42055</v>
      </c>
      <c r="B1848" s="9">
        <v>4443.05</v>
      </c>
    </row>
    <row r="1849" spans="1:2" x14ac:dyDescent="0.25">
      <c r="A1849" s="8">
        <v>42058</v>
      </c>
      <c r="B1849" s="9">
        <v>4449.49</v>
      </c>
    </row>
    <row r="1850" spans="1:2" x14ac:dyDescent="0.25">
      <c r="A1850" s="8">
        <v>42059</v>
      </c>
      <c r="B1850" s="9">
        <v>4451.03</v>
      </c>
    </row>
    <row r="1851" spans="1:2" x14ac:dyDescent="0.25">
      <c r="A1851" s="8">
        <v>42060</v>
      </c>
      <c r="B1851" s="9">
        <v>4440.59</v>
      </c>
    </row>
    <row r="1852" spans="1:2" x14ac:dyDescent="0.25">
      <c r="A1852" s="8">
        <v>42061</v>
      </c>
      <c r="B1852" s="9">
        <v>4462.2700000000004</v>
      </c>
    </row>
    <row r="1853" spans="1:2" x14ac:dyDescent="0.25">
      <c r="A1853" s="8">
        <v>42062</v>
      </c>
      <c r="B1853" s="9">
        <v>4440.67</v>
      </c>
    </row>
    <row r="1854" spans="1:2" x14ac:dyDescent="0.25">
      <c r="A1854" s="8">
        <v>42065</v>
      </c>
      <c r="B1854" s="9">
        <v>4483.05</v>
      </c>
    </row>
    <row r="1855" spans="1:2" x14ac:dyDescent="0.25">
      <c r="A1855" s="8">
        <v>42066</v>
      </c>
      <c r="B1855" s="9">
        <v>4458.78</v>
      </c>
    </row>
    <row r="1856" spans="1:2" x14ac:dyDescent="0.25">
      <c r="A1856" s="8">
        <v>42067</v>
      </c>
      <c r="B1856" s="9">
        <v>4445.3599999999997</v>
      </c>
    </row>
    <row r="1857" spans="1:2" x14ac:dyDescent="0.25">
      <c r="A1857" s="8">
        <v>42068</v>
      </c>
      <c r="B1857" s="9">
        <v>4452.0600000000004</v>
      </c>
    </row>
    <row r="1858" spans="1:2" x14ac:dyDescent="0.25">
      <c r="A1858" s="8">
        <v>42069</v>
      </c>
      <c r="B1858" s="9">
        <v>4399.2299999999996</v>
      </c>
    </row>
    <row r="1859" spans="1:2" x14ac:dyDescent="0.25">
      <c r="A1859" s="8">
        <v>42072</v>
      </c>
      <c r="B1859" s="9">
        <v>4412.99</v>
      </c>
    </row>
    <row r="1860" spans="1:2" x14ac:dyDescent="0.25">
      <c r="A1860" s="8">
        <v>42073</v>
      </c>
      <c r="B1860" s="9">
        <v>4329.08</v>
      </c>
    </row>
    <row r="1861" spans="1:2" x14ac:dyDescent="0.25">
      <c r="A1861" s="8">
        <v>42074</v>
      </c>
      <c r="B1861" s="9">
        <v>4305.38</v>
      </c>
    </row>
    <row r="1862" spans="1:2" x14ac:dyDescent="0.25">
      <c r="A1862" s="8">
        <v>42075</v>
      </c>
      <c r="B1862" s="9">
        <v>4336.2299999999996</v>
      </c>
    </row>
    <row r="1863" spans="1:2" x14ac:dyDescent="0.25">
      <c r="A1863" s="8">
        <v>42076</v>
      </c>
      <c r="B1863" s="9">
        <v>4314.8999999999996</v>
      </c>
    </row>
    <row r="1864" spans="1:2" x14ac:dyDescent="0.25">
      <c r="A1864" s="8">
        <v>42079</v>
      </c>
      <c r="B1864" s="9">
        <v>4370.47</v>
      </c>
    </row>
    <row r="1865" spans="1:2" x14ac:dyDescent="0.25">
      <c r="A1865" s="8">
        <v>42080</v>
      </c>
      <c r="B1865" s="9">
        <v>4375.62</v>
      </c>
    </row>
    <row r="1866" spans="1:2" x14ac:dyDescent="0.25">
      <c r="A1866" s="8">
        <v>42081</v>
      </c>
      <c r="B1866" s="9">
        <v>4422.5</v>
      </c>
    </row>
    <row r="1867" spans="1:2" x14ac:dyDescent="0.25">
      <c r="A1867" s="8">
        <v>42082</v>
      </c>
      <c r="B1867" s="9">
        <v>4426.82</v>
      </c>
    </row>
    <row r="1868" spans="1:2" x14ac:dyDescent="0.25">
      <c r="A1868" s="8">
        <v>42083</v>
      </c>
      <c r="B1868" s="9">
        <v>4458.54</v>
      </c>
    </row>
    <row r="1869" spans="1:2" x14ac:dyDescent="0.25">
      <c r="A1869" s="8">
        <v>42086</v>
      </c>
      <c r="B1869" s="9">
        <v>4445.55</v>
      </c>
    </row>
    <row r="1870" spans="1:2" x14ac:dyDescent="0.25">
      <c r="A1870" s="8">
        <v>42087</v>
      </c>
      <c r="B1870" s="9">
        <v>4430.9799999999996</v>
      </c>
    </row>
    <row r="1871" spans="1:2" x14ac:dyDescent="0.25">
      <c r="A1871" s="8">
        <v>42088</v>
      </c>
      <c r="B1871" s="9">
        <v>4329.29</v>
      </c>
    </row>
    <row r="1872" spans="1:2" x14ac:dyDescent="0.25">
      <c r="A1872" s="8">
        <v>42089</v>
      </c>
      <c r="B1872" s="9">
        <v>4315.26</v>
      </c>
    </row>
    <row r="1873" spans="1:2" x14ac:dyDescent="0.25">
      <c r="A1873" s="8">
        <v>42090</v>
      </c>
      <c r="B1873" s="9">
        <v>4332.8599999999997</v>
      </c>
    </row>
    <row r="1874" spans="1:2" x14ac:dyDescent="0.25">
      <c r="A1874" s="8">
        <v>42093</v>
      </c>
      <c r="B1874" s="9">
        <v>4382.82</v>
      </c>
    </row>
    <row r="1875" spans="1:2" x14ac:dyDescent="0.25">
      <c r="A1875" s="8">
        <v>42094</v>
      </c>
      <c r="B1875" s="9">
        <v>4333.6899999999996</v>
      </c>
    </row>
    <row r="1876" spans="1:2" x14ac:dyDescent="0.25">
      <c r="A1876" s="8">
        <v>42095</v>
      </c>
      <c r="B1876" s="9">
        <v>4311.26</v>
      </c>
    </row>
    <row r="1877" spans="1:2" x14ac:dyDescent="0.25">
      <c r="A1877" s="8">
        <v>42096</v>
      </c>
      <c r="B1877" s="9">
        <v>4316.01</v>
      </c>
    </row>
    <row r="1878" spans="1:2" x14ac:dyDescent="0.25">
      <c r="A1878" s="8">
        <v>42100</v>
      </c>
      <c r="B1878" s="9">
        <v>4350.9799999999996</v>
      </c>
    </row>
    <row r="1879" spans="1:2" x14ac:dyDescent="0.25">
      <c r="A1879" s="8">
        <v>42101</v>
      </c>
      <c r="B1879" s="9">
        <v>4344.08</v>
      </c>
    </row>
    <row r="1880" spans="1:2" x14ac:dyDescent="0.25">
      <c r="A1880" s="8">
        <v>42102</v>
      </c>
      <c r="B1880" s="9">
        <v>4375.96</v>
      </c>
    </row>
    <row r="1881" spans="1:2" x14ac:dyDescent="0.25">
      <c r="A1881" s="8">
        <v>42103</v>
      </c>
      <c r="B1881" s="9">
        <v>4403.95</v>
      </c>
    </row>
    <row r="1882" spans="1:2" x14ac:dyDescent="0.25">
      <c r="A1882" s="8">
        <v>42104</v>
      </c>
      <c r="B1882" s="9">
        <v>4422.0200000000004</v>
      </c>
    </row>
    <row r="1883" spans="1:2" x14ac:dyDescent="0.25">
      <c r="A1883" s="8">
        <v>42107</v>
      </c>
      <c r="B1883" s="9">
        <v>4409.21</v>
      </c>
    </row>
    <row r="1884" spans="1:2" x14ac:dyDescent="0.25">
      <c r="A1884" s="8">
        <v>42108</v>
      </c>
      <c r="B1884" s="9">
        <v>4397.6400000000003</v>
      </c>
    </row>
    <row r="1885" spans="1:2" x14ac:dyDescent="0.25">
      <c r="A1885" s="8">
        <v>42109</v>
      </c>
      <c r="B1885" s="9">
        <v>4424.53</v>
      </c>
    </row>
    <row r="1886" spans="1:2" x14ac:dyDescent="0.25">
      <c r="A1886" s="8">
        <v>42110</v>
      </c>
      <c r="B1886" s="9">
        <v>4418.83</v>
      </c>
    </row>
    <row r="1887" spans="1:2" x14ac:dyDescent="0.25">
      <c r="A1887" s="8">
        <v>42111</v>
      </c>
      <c r="B1887" s="9">
        <v>4351.8</v>
      </c>
    </row>
    <row r="1888" spans="1:2" x14ac:dyDescent="0.25">
      <c r="A1888" s="8">
        <v>42114</v>
      </c>
      <c r="B1888" s="9">
        <v>4417.3999999999996</v>
      </c>
    </row>
    <row r="1889" spans="1:2" x14ac:dyDescent="0.25">
      <c r="A1889" s="8">
        <v>42115</v>
      </c>
      <c r="B1889" s="9">
        <v>4435.9799999999996</v>
      </c>
    </row>
    <row r="1890" spans="1:2" x14ac:dyDescent="0.25">
      <c r="A1890" s="8">
        <v>42116</v>
      </c>
      <c r="B1890" s="9">
        <v>4460.8100000000004</v>
      </c>
    </row>
    <row r="1891" spans="1:2" x14ac:dyDescent="0.25">
      <c r="A1891" s="8">
        <v>42117</v>
      </c>
      <c r="B1891" s="9">
        <v>4477.07</v>
      </c>
    </row>
    <row r="1892" spans="1:2" x14ac:dyDescent="0.25">
      <c r="A1892" s="8">
        <v>42118</v>
      </c>
      <c r="B1892" s="9">
        <v>4536.78</v>
      </c>
    </row>
    <row r="1893" spans="1:2" x14ac:dyDescent="0.25">
      <c r="A1893" s="8">
        <v>42121</v>
      </c>
      <c r="B1893" s="9">
        <v>4525.04</v>
      </c>
    </row>
    <row r="1894" spans="1:2" x14ac:dyDescent="0.25">
      <c r="A1894" s="8">
        <v>42122</v>
      </c>
      <c r="B1894" s="9">
        <v>4515.2700000000004</v>
      </c>
    </row>
    <row r="1895" spans="1:2" x14ac:dyDescent="0.25">
      <c r="A1895" s="8">
        <v>42123</v>
      </c>
      <c r="B1895" s="9">
        <v>4488.1499999999996</v>
      </c>
    </row>
    <row r="1896" spans="1:2" x14ac:dyDescent="0.25">
      <c r="A1896" s="8">
        <v>42124</v>
      </c>
      <c r="B1896" s="9">
        <v>4414.25</v>
      </c>
    </row>
    <row r="1897" spans="1:2" x14ac:dyDescent="0.25">
      <c r="A1897" s="8">
        <v>42125</v>
      </c>
      <c r="B1897" s="9">
        <v>4479.05</v>
      </c>
    </row>
    <row r="1898" spans="1:2" x14ac:dyDescent="0.25">
      <c r="A1898" s="8">
        <v>42128</v>
      </c>
      <c r="B1898" s="9">
        <v>4482.6099999999997</v>
      </c>
    </row>
    <row r="1899" spans="1:2" x14ac:dyDescent="0.25">
      <c r="A1899" s="8">
        <v>42129</v>
      </c>
      <c r="B1899" s="9">
        <v>4409.3900000000003</v>
      </c>
    </row>
    <row r="1900" spans="1:2" x14ac:dyDescent="0.25">
      <c r="A1900" s="8">
        <v>42130</v>
      </c>
      <c r="B1900" s="9">
        <v>4379.75</v>
      </c>
    </row>
    <row r="1901" spans="1:2" x14ac:dyDescent="0.25">
      <c r="A1901" s="8">
        <v>42131</v>
      </c>
      <c r="B1901" s="9">
        <v>4401.55</v>
      </c>
    </row>
    <row r="1902" spans="1:2" x14ac:dyDescent="0.25">
      <c r="A1902" s="8">
        <v>42132</v>
      </c>
      <c r="B1902" s="9">
        <v>4458.6499999999996</v>
      </c>
    </row>
    <row r="1903" spans="1:2" x14ac:dyDescent="0.25">
      <c r="A1903" s="8">
        <v>42135</v>
      </c>
      <c r="B1903" s="9">
        <v>4438.6400000000003</v>
      </c>
    </row>
    <row r="1904" spans="1:2" x14ac:dyDescent="0.25">
      <c r="A1904" s="8">
        <v>42136</v>
      </c>
      <c r="B1904" s="9">
        <v>4420.6499999999996</v>
      </c>
    </row>
    <row r="1905" spans="1:2" x14ac:dyDescent="0.25">
      <c r="A1905" s="8">
        <v>42137</v>
      </c>
      <c r="B1905" s="9">
        <v>4426.5600000000004</v>
      </c>
    </row>
    <row r="1906" spans="1:2" x14ac:dyDescent="0.25">
      <c r="A1906" s="8">
        <v>42138</v>
      </c>
      <c r="B1906" s="9">
        <v>4495.04</v>
      </c>
    </row>
    <row r="1907" spans="1:2" x14ac:dyDescent="0.25">
      <c r="A1907" s="8">
        <v>42139</v>
      </c>
      <c r="B1907" s="9">
        <v>4494.29</v>
      </c>
    </row>
    <row r="1908" spans="1:2" x14ac:dyDescent="0.25">
      <c r="A1908" s="8">
        <v>42142</v>
      </c>
      <c r="B1908" s="9">
        <v>4512.95</v>
      </c>
    </row>
    <row r="1909" spans="1:2" x14ac:dyDescent="0.25">
      <c r="A1909" s="8">
        <v>42143</v>
      </c>
      <c r="B1909" s="9">
        <v>4503.72</v>
      </c>
    </row>
    <row r="1910" spans="1:2" x14ac:dyDescent="0.25">
      <c r="A1910" s="8">
        <v>42144</v>
      </c>
      <c r="B1910" s="9">
        <v>4505.3</v>
      </c>
    </row>
    <row r="1911" spans="1:2" x14ac:dyDescent="0.25">
      <c r="A1911" s="8">
        <v>42145</v>
      </c>
      <c r="B1911" s="9">
        <v>4529.47</v>
      </c>
    </row>
    <row r="1912" spans="1:2" x14ac:dyDescent="0.25">
      <c r="A1912" s="8">
        <v>42146</v>
      </c>
      <c r="B1912" s="9">
        <v>4527.16</v>
      </c>
    </row>
    <row r="1913" spans="1:2" x14ac:dyDescent="0.25">
      <c r="A1913" s="8">
        <v>42150</v>
      </c>
      <c r="B1913" s="9">
        <v>4472.96</v>
      </c>
    </row>
    <row r="1914" spans="1:2" x14ac:dyDescent="0.25">
      <c r="A1914" s="8">
        <v>42151</v>
      </c>
      <c r="B1914" s="9">
        <v>4546.0600000000004</v>
      </c>
    </row>
    <row r="1915" spans="1:2" x14ac:dyDescent="0.25">
      <c r="A1915" s="8">
        <v>42152</v>
      </c>
      <c r="B1915" s="9">
        <v>4535.66</v>
      </c>
    </row>
    <row r="1916" spans="1:2" x14ac:dyDescent="0.25">
      <c r="A1916" s="8">
        <v>42153</v>
      </c>
      <c r="B1916" s="9">
        <v>4508.25</v>
      </c>
    </row>
    <row r="1917" spans="1:2" x14ac:dyDescent="0.25">
      <c r="A1917" s="8">
        <v>42156</v>
      </c>
      <c r="B1917" s="9">
        <v>4521.8500000000004</v>
      </c>
    </row>
    <row r="1918" spans="1:2" x14ac:dyDescent="0.25">
      <c r="A1918" s="8">
        <v>42157</v>
      </c>
      <c r="B1918" s="9">
        <v>4508.8900000000003</v>
      </c>
    </row>
    <row r="1919" spans="1:2" x14ac:dyDescent="0.25">
      <c r="A1919" s="8">
        <v>42158</v>
      </c>
      <c r="B1919" s="9">
        <v>4519.8599999999997</v>
      </c>
    </row>
    <row r="1920" spans="1:2" x14ac:dyDescent="0.25">
      <c r="A1920" s="8">
        <v>42159</v>
      </c>
      <c r="B1920" s="9">
        <v>4487.03</v>
      </c>
    </row>
    <row r="1921" spans="1:2" x14ac:dyDescent="0.25">
      <c r="A1921" s="8">
        <v>42160</v>
      </c>
      <c r="B1921" s="9">
        <v>4477.18</v>
      </c>
    </row>
    <row r="1922" spans="1:2" x14ac:dyDescent="0.25">
      <c r="A1922" s="8">
        <v>42163</v>
      </c>
      <c r="B1922" s="9">
        <v>4431.5200000000004</v>
      </c>
    </row>
    <row r="1923" spans="1:2" x14ac:dyDescent="0.25">
      <c r="A1923" s="8">
        <v>42164</v>
      </c>
      <c r="B1923" s="9">
        <v>4427.6099999999997</v>
      </c>
    </row>
    <row r="1924" spans="1:2" x14ac:dyDescent="0.25">
      <c r="A1924" s="8">
        <v>42165</v>
      </c>
      <c r="B1924" s="9">
        <v>4485.46</v>
      </c>
    </row>
    <row r="1925" spans="1:2" x14ac:dyDescent="0.25">
      <c r="A1925" s="8">
        <v>42166</v>
      </c>
      <c r="B1925" s="9">
        <v>4488.47</v>
      </c>
    </row>
    <row r="1926" spans="1:2" x14ac:dyDescent="0.25">
      <c r="A1926" s="8">
        <v>42167</v>
      </c>
      <c r="B1926" s="9">
        <v>4453.79</v>
      </c>
    </row>
    <row r="1927" spans="1:2" x14ac:dyDescent="0.25">
      <c r="A1927" s="8">
        <v>42170</v>
      </c>
      <c r="B1927" s="9">
        <v>4432.91</v>
      </c>
    </row>
    <row r="1928" spans="1:2" x14ac:dyDescent="0.25">
      <c r="A1928" s="8">
        <v>42171</v>
      </c>
      <c r="B1928" s="9">
        <v>4455.8999999999996</v>
      </c>
    </row>
    <row r="1929" spans="1:2" x14ac:dyDescent="0.25">
      <c r="A1929" s="8">
        <v>42172</v>
      </c>
      <c r="B1929" s="9">
        <v>4468.9799999999996</v>
      </c>
    </row>
    <row r="1930" spans="1:2" x14ac:dyDescent="0.25">
      <c r="A1930" s="8">
        <v>42173</v>
      </c>
      <c r="B1930" s="9">
        <v>4531.8500000000004</v>
      </c>
    </row>
    <row r="1931" spans="1:2" x14ac:dyDescent="0.25">
      <c r="A1931" s="8">
        <v>42174</v>
      </c>
      <c r="B1931" s="9">
        <v>4513.43</v>
      </c>
    </row>
    <row r="1932" spans="1:2" x14ac:dyDescent="0.25">
      <c r="A1932" s="8">
        <v>42177</v>
      </c>
      <c r="B1932" s="9">
        <v>4544.04</v>
      </c>
    </row>
    <row r="1933" spans="1:2" x14ac:dyDescent="0.25">
      <c r="A1933" s="8">
        <v>42178</v>
      </c>
      <c r="B1933" s="9">
        <v>4548.74</v>
      </c>
    </row>
    <row r="1934" spans="1:2" x14ac:dyDescent="0.25">
      <c r="A1934" s="8">
        <v>42179</v>
      </c>
      <c r="B1934" s="9">
        <v>4524.6000000000004</v>
      </c>
    </row>
    <row r="1935" spans="1:2" x14ac:dyDescent="0.25">
      <c r="A1935" s="8">
        <v>42180</v>
      </c>
      <c r="B1935" s="9">
        <v>4514.01</v>
      </c>
    </row>
    <row r="1936" spans="1:2" x14ac:dyDescent="0.25">
      <c r="A1936" s="8">
        <v>42181</v>
      </c>
      <c r="B1936" s="9">
        <v>4484.28</v>
      </c>
    </row>
    <row r="1937" spans="1:2" x14ac:dyDescent="0.25">
      <c r="A1937" s="8">
        <v>42184</v>
      </c>
      <c r="B1937" s="9">
        <v>4379.8599999999997</v>
      </c>
    </row>
    <row r="1938" spans="1:2" x14ac:dyDescent="0.25">
      <c r="A1938" s="8">
        <v>42185</v>
      </c>
      <c r="B1938" s="9">
        <v>4396.76</v>
      </c>
    </row>
    <row r="1939" spans="1:2" x14ac:dyDescent="0.25">
      <c r="A1939" s="8">
        <v>42186</v>
      </c>
      <c r="B1939" s="9">
        <v>4429.2299999999996</v>
      </c>
    </row>
    <row r="1940" spans="1:2" x14ac:dyDescent="0.25">
      <c r="A1940" s="8">
        <v>42187</v>
      </c>
      <c r="B1940" s="9">
        <v>4433.3900000000003</v>
      </c>
    </row>
    <row r="1941" spans="1:2" x14ac:dyDescent="0.25">
      <c r="A1941" s="8">
        <v>42191</v>
      </c>
      <c r="B1941" s="9">
        <v>4418.66</v>
      </c>
    </row>
    <row r="1942" spans="1:2" x14ac:dyDescent="0.25">
      <c r="A1942" s="8">
        <v>42192</v>
      </c>
      <c r="B1942" s="9">
        <v>4429.0600000000004</v>
      </c>
    </row>
    <row r="1943" spans="1:2" x14ac:dyDescent="0.25">
      <c r="A1943" s="8">
        <v>42193</v>
      </c>
      <c r="B1943" s="9">
        <v>4351.58</v>
      </c>
    </row>
    <row r="1944" spans="1:2" x14ac:dyDescent="0.25">
      <c r="A1944" s="8">
        <v>42194</v>
      </c>
      <c r="B1944" s="9">
        <v>4352.03</v>
      </c>
    </row>
    <row r="1945" spans="1:2" x14ac:dyDescent="0.25">
      <c r="A1945" s="8">
        <v>42195</v>
      </c>
      <c r="B1945" s="9">
        <v>4420.1499999999996</v>
      </c>
    </row>
    <row r="1946" spans="1:2" x14ac:dyDescent="0.25">
      <c r="A1946" s="8">
        <v>42198</v>
      </c>
      <c r="B1946" s="9">
        <v>4494.47</v>
      </c>
    </row>
    <row r="1947" spans="1:2" x14ac:dyDescent="0.25">
      <c r="A1947" s="8">
        <v>42199</v>
      </c>
      <c r="B1947" s="9">
        <v>4523.46</v>
      </c>
    </row>
    <row r="1948" spans="1:2" x14ac:dyDescent="0.25">
      <c r="A1948" s="8">
        <v>42200</v>
      </c>
      <c r="B1948" s="9">
        <v>4528.3599999999997</v>
      </c>
    </row>
    <row r="1949" spans="1:2" x14ac:dyDescent="0.25">
      <c r="A1949" s="8">
        <v>42201</v>
      </c>
      <c r="B1949" s="9">
        <v>4594.8900000000003</v>
      </c>
    </row>
    <row r="1950" spans="1:2" x14ac:dyDescent="0.25">
      <c r="A1950" s="8">
        <v>42202</v>
      </c>
      <c r="B1950" s="9">
        <v>4661.6000000000004</v>
      </c>
    </row>
    <row r="1951" spans="1:2" x14ac:dyDescent="0.25">
      <c r="A1951" s="8">
        <v>42205</v>
      </c>
      <c r="B1951" s="9">
        <v>4679.68</v>
      </c>
    </row>
    <row r="1952" spans="1:2" x14ac:dyDescent="0.25">
      <c r="A1952" s="8">
        <v>42206</v>
      </c>
      <c r="B1952" s="9">
        <v>4674.41</v>
      </c>
    </row>
    <row r="1953" spans="1:2" x14ac:dyDescent="0.25">
      <c r="A1953" s="8">
        <v>42207</v>
      </c>
      <c r="B1953" s="9">
        <v>4623.24</v>
      </c>
    </row>
    <row r="1954" spans="1:2" x14ac:dyDescent="0.25">
      <c r="A1954" s="8">
        <v>42208</v>
      </c>
      <c r="B1954" s="9">
        <v>4602.83</v>
      </c>
    </row>
    <row r="1955" spans="1:2" x14ac:dyDescent="0.25">
      <c r="A1955" s="8">
        <v>42209</v>
      </c>
      <c r="B1955" s="9">
        <v>4557.37</v>
      </c>
    </row>
    <row r="1956" spans="1:2" x14ac:dyDescent="0.25">
      <c r="A1956" s="8">
        <v>42212</v>
      </c>
      <c r="B1956" s="9">
        <v>4519.09</v>
      </c>
    </row>
    <row r="1957" spans="1:2" x14ac:dyDescent="0.25">
      <c r="A1957" s="8">
        <v>42213</v>
      </c>
      <c r="B1957" s="9">
        <v>4560.2299999999996</v>
      </c>
    </row>
    <row r="1958" spans="1:2" x14ac:dyDescent="0.25">
      <c r="A1958" s="8">
        <v>42214</v>
      </c>
      <c r="B1958" s="9">
        <v>4581.6099999999997</v>
      </c>
    </row>
    <row r="1959" spans="1:2" x14ac:dyDescent="0.25">
      <c r="A1959" s="8">
        <v>42215</v>
      </c>
      <c r="B1959" s="9">
        <v>4598.59</v>
      </c>
    </row>
    <row r="1960" spans="1:2" x14ac:dyDescent="0.25">
      <c r="A1960" s="8">
        <v>42216</v>
      </c>
      <c r="B1960" s="9">
        <v>4588.91</v>
      </c>
    </row>
    <row r="1961" spans="1:2" x14ac:dyDescent="0.25">
      <c r="A1961" s="8">
        <v>42219</v>
      </c>
      <c r="B1961" s="9">
        <v>4580.46</v>
      </c>
    </row>
    <row r="1962" spans="1:2" x14ac:dyDescent="0.25">
      <c r="A1962" s="8">
        <v>42220</v>
      </c>
      <c r="B1962" s="9">
        <v>4567.46</v>
      </c>
    </row>
    <row r="1963" spans="1:2" x14ac:dyDescent="0.25">
      <c r="A1963" s="8">
        <v>42221</v>
      </c>
      <c r="B1963" s="9">
        <v>4602.24</v>
      </c>
    </row>
    <row r="1964" spans="1:2" x14ac:dyDescent="0.25">
      <c r="A1964" s="8">
        <v>42222</v>
      </c>
      <c r="B1964" s="9">
        <v>4528.51</v>
      </c>
    </row>
    <row r="1965" spans="1:2" x14ac:dyDescent="0.25">
      <c r="A1965" s="8">
        <v>42223</v>
      </c>
      <c r="B1965" s="9">
        <v>4520.08</v>
      </c>
    </row>
    <row r="1966" spans="1:2" x14ac:dyDescent="0.25">
      <c r="A1966" s="8">
        <v>42226</v>
      </c>
      <c r="B1966" s="9">
        <v>4573.1099999999997</v>
      </c>
    </row>
    <row r="1967" spans="1:2" x14ac:dyDescent="0.25">
      <c r="A1967" s="8">
        <v>42227</v>
      </c>
      <c r="B1967" s="9">
        <v>4513.99</v>
      </c>
    </row>
    <row r="1968" spans="1:2" x14ac:dyDescent="0.25">
      <c r="A1968" s="8">
        <v>42228</v>
      </c>
      <c r="B1968" s="9">
        <v>4528.1899999999996</v>
      </c>
    </row>
    <row r="1969" spans="1:2" x14ac:dyDescent="0.25">
      <c r="A1969" s="8">
        <v>42229</v>
      </c>
      <c r="B1969" s="9">
        <v>4519.32</v>
      </c>
    </row>
    <row r="1970" spans="1:2" x14ac:dyDescent="0.25">
      <c r="A1970" s="8">
        <v>42230</v>
      </c>
      <c r="B1970" s="9">
        <v>4530.74</v>
      </c>
    </row>
    <row r="1971" spans="1:2" x14ac:dyDescent="0.25">
      <c r="A1971" s="8">
        <v>42233</v>
      </c>
      <c r="B1971" s="9">
        <v>4566.37</v>
      </c>
    </row>
    <row r="1972" spans="1:2" x14ac:dyDescent="0.25">
      <c r="A1972" s="8">
        <v>42234</v>
      </c>
      <c r="B1972" s="9">
        <v>4542.07</v>
      </c>
    </row>
    <row r="1973" spans="1:2" x14ac:dyDescent="0.25">
      <c r="A1973" s="8">
        <v>42235</v>
      </c>
      <c r="B1973" s="9">
        <v>4510.8999999999996</v>
      </c>
    </row>
    <row r="1974" spans="1:2" x14ac:dyDescent="0.25">
      <c r="A1974" s="8">
        <v>42236</v>
      </c>
      <c r="B1974" s="9">
        <v>4385.12</v>
      </c>
    </row>
    <row r="1975" spans="1:2" x14ac:dyDescent="0.25">
      <c r="A1975" s="8">
        <v>42237</v>
      </c>
      <c r="B1975" s="9">
        <v>4197.2700000000004</v>
      </c>
    </row>
    <row r="1976" spans="1:2" x14ac:dyDescent="0.25">
      <c r="A1976" s="8">
        <v>42240</v>
      </c>
      <c r="B1976" s="9">
        <v>4038.6019999999999</v>
      </c>
    </row>
    <row r="1977" spans="1:2" x14ac:dyDescent="0.25">
      <c r="A1977" s="8">
        <v>42241</v>
      </c>
      <c r="B1977" s="9">
        <v>4016.3240000000001</v>
      </c>
    </row>
    <row r="1978" spans="1:2" x14ac:dyDescent="0.25">
      <c r="A1978" s="8">
        <v>42242</v>
      </c>
      <c r="B1978" s="9">
        <v>4219.6000000000004</v>
      </c>
    </row>
    <row r="1979" spans="1:2" x14ac:dyDescent="0.25">
      <c r="A1979" s="8">
        <v>42243</v>
      </c>
      <c r="B1979" s="9">
        <v>4324.82</v>
      </c>
    </row>
    <row r="1980" spans="1:2" x14ac:dyDescent="0.25">
      <c r="A1980" s="8">
        <v>42244</v>
      </c>
      <c r="B1980" s="9">
        <v>4329.12</v>
      </c>
    </row>
    <row r="1981" spans="1:2" x14ac:dyDescent="0.25">
      <c r="A1981" s="8">
        <v>42247</v>
      </c>
      <c r="B1981" s="9">
        <v>4274.59</v>
      </c>
    </row>
    <row r="1982" spans="1:2" x14ac:dyDescent="0.25">
      <c r="A1982" s="8">
        <v>42248</v>
      </c>
      <c r="B1982" s="9">
        <v>4142.63</v>
      </c>
    </row>
    <row r="1983" spans="1:2" x14ac:dyDescent="0.25">
      <c r="A1983" s="8">
        <v>42249</v>
      </c>
      <c r="B1983" s="9">
        <v>4256.2299999999996</v>
      </c>
    </row>
    <row r="1984" spans="1:2" x14ac:dyDescent="0.25">
      <c r="A1984" s="8">
        <v>42250</v>
      </c>
      <c r="B1984" s="9">
        <v>4234.6499999999996</v>
      </c>
    </row>
    <row r="1985" spans="1:2" x14ac:dyDescent="0.25">
      <c r="A1985" s="8">
        <v>42251</v>
      </c>
      <c r="B1985" s="9">
        <v>4184.72</v>
      </c>
    </row>
    <row r="1986" spans="1:2" x14ac:dyDescent="0.25">
      <c r="A1986" s="8">
        <v>42255</v>
      </c>
      <c r="B1986" s="9">
        <v>4303.53</v>
      </c>
    </row>
    <row r="1987" spans="1:2" x14ac:dyDescent="0.25">
      <c r="A1987" s="8">
        <v>42256</v>
      </c>
      <c r="B1987" s="9">
        <v>4253.45</v>
      </c>
    </row>
    <row r="1988" spans="1:2" x14ac:dyDescent="0.25">
      <c r="A1988" s="8">
        <v>42257</v>
      </c>
      <c r="B1988" s="9">
        <v>4296.3</v>
      </c>
    </row>
    <row r="1989" spans="1:2" x14ac:dyDescent="0.25">
      <c r="A1989" s="8">
        <v>42258</v>
      </c>
      <c r="B1989" s="9">
        <v>4323.2299999999996</v>
      </c>
    </row>
    <row r="1990" spans="1:2" x14ac:dyDescent="0.25">
      <c r="A1990" s="8">
        <v>42261</v>
      </c>
      <c r="B1990" s="9">
        <v>4308.76</v>
      </c>
    </row>
    <row r="1991" spans="1:2" x14ac:dyDescent="0.25">
      <c r="A1991" s="8">
        <v>42262</v>
      </c>
      <c r="B1991" s="9">
        <v>4360.28</v>
      </c>
    </row>
    <row r="1992" spans="1:2" x14ac:dyDescent="0.25">
      <c r="A1992" s="8">
        <v>42263</v>
      </c>
      <c r="B1992" s="9">
        <v>4383.67</v>
      </c>
    </row>
    <row r="1993" spans="1:2" x14ac:dyDescent="0.25">
      <c r="A1993" s="8">
        <v>42264</v>
      </c>
      <c r="B1993" s="9">
        <v>4384.96</v>
      </c>
    </row>
    <row r="1994" spans="1:2" x14ac:dyDescent="0.25">
      <c r="A1994" s="8">
        <v>42265</v>
      </c>
      <c r="B1994" s="9">
        <v>4323.8599999999997</v>
      </c>
    </row>
    <row r="1995" spans="1:2" x14ac:dyDescent="0.25">
      <c r="A1995" s="8">
        <v>42268</v>
      </c>
      <c r="B1995" s="9">
        <v>4336.13</v>
      </c>
    </row>
    <row r="1996" spans="1:2" x14ac:dyDescent="0.25">
      <c r="A1996" s="8">
        <v>42269</v>
      </c>
      <c r="B1996" s="9">
        <v>4274.1000000000004</v>
      </c>
    </row>
    <row r="1997" spans="1:2" x14ac:dyDescent="0.25">
      <c r="A1997" s="8">
        <v>42270</v>
      </c>
      <c r="B1997" s="9">
        <v>4273.53</v>
      </c>
    </row>
    <row r="1998" spans="1:2" x14ac:dyDescent="0.25">
      <c r="A1998" s="8">
        <v>42271</v>
      </c>
      <c r="B1998" s="9">
        <v>4261.1099999999997</v>
      </c>
    </row>
    <row r="1999" spans="1:2" x14ac:dyDescent="0.25">
      <c r="A1999" s="8">
        <v>42272</v>
      </c>
      <c r="B1999" s="9">
        <v>4224.74</v>
      </c>
    </row>
    <row r="2000" spans="1:2" x14ac:dyDescent="0.25">
      <c r="A2000" s="8">
        <v>42275</v>
      </c>
      <c r="B2000" s="9">
        <v>4103.47</v>
      </c>
    </row>
    <row r="2001" spans="1:2" x14ac:dyDescent="0.25">
      <c r="A2001" s="8">
        <v>42276</v>
      </c>
      <c r="B2001" s="9">
        <v>4083.3719999999998</v>
      </c>
    </row>
    <row r="2002" spans="1:2" x14ac:dyDescent="0.25">
      <c r="A2002" s="8">
        <v>42277</v>
      </c>
      <c r="B2002" s="9">
        <v>4181.0600000000004</v>
      </c>
    </row>
    <row r="2003" spans="1:2" x14ac:dyDescent="0.25">
      <c r="A2003" s="8">
        <v>42278</v>
      </c>
      <c r="B2003" s="9">
        <v>4192.96</v>
      </c>
    </row>
    <row r="2004" spans="1:2" x14ac:dyDescent="0.25">
      <c r="A2004" s="8">
        <v>42279</v>
      </c>
      <c r="B2004" s="9">
        <v>4267.45</v>
      </c>
    </row>
    <row r="2005" spans="1:2" x14ac:dyDescent="0.25">
      <c r="A2005" s="8">
        <v>42282</v>
      </c>
      <c r="B2005" s="9">
        <v>4331.43</v>
      </c>
    </row>
    <row r="2006" spans="1:2" x14ac:dyDescent="0.25">
      <c r="A2006" s="8">
        <v>42283</v>
      </c>
      <c r="B2006" s="9">
        <v>4306.7</v>
      </c>
    </row>
    <row r="2007" spans="1:2" x14ac:dyDescent="0.25">
      <c r="A2007" s="8">
        <v>42284</v>
      </c>
      <c r="B2007" s="9">
        <v>4333.46</v>
      </c>
    </row>
    <row r="2008" spans="1:2" x14ac:dyDescent="0.25">
      <c r="A2008" s="8">
        <v>42285</v>
      </c>
      <c r="B2008" s="9">
        <v>4350.1499999999996</v>
      </c>
    </row>
    <row r="2009" spans="1:2" x14ac:dyDescent="0.25">
      <c r="A2009" s="8">
        <v>42286</v>
      </c>
      <c r="B2009" s="9">
        <v>4370.01</v>
      </c>
    </row>
    <row r="2010" spans="1:2" x14ac:dyDescent="0.25">
      <c r="A2010" s="8">
        <v>42289</v>
      </c>
      <c r="B2010" s="9">
        <v>4382.5600000000004</v>
      </c>
    </row>
    <row r="2011" spans="1:2" x14ac:dyDescent="0.25">
      <c r="A2011" s="8">
        <v>42290</v>
      </c>
      <c r="B2011" s="9">
        <v>4352.9399999999996</v>
      </c>
    </row>
    <row r="2012" spans="1:2" x14ac:dyDescent="0.25">
      <c r="A2012" s="8">
        <v>42291</v>
      </c>
      <c r="B2012" s="9">
        <v>4346.92</v>
      </c>
    </row>
    <row r="2013" spans="1:2" x14ac:dyDescent="0.25">
      <c r="A2013" s="8">
        <v>42292</v>
      </c>
      <c r="B2013" s="9">
        <v>4418.22</v>
      </c>
    </row>
    <row r="2014" spans="1:2" x14ac:dyDescent="0.25">
      <c r="A2014" s="8">
        <v>42293</v>
      </c>
      <c r="B2014" s="9">
        <v>4438.62</v>
      </c>
    </row>
    <row r="2015" spans="1:2" x14ac:dyDescent="0.25">
      <c r="A2015" s="8">
        <v>42296</v>
      </c>
      <c r="B2015" s="9">
        <v>4462.07</v>
      </c>
    </row>
    <row r="2016" spans="1:2" x14ac:dyDescent="0.25">
      <c r="A2016" s="8">
        <v>42297</v>
      </c>
      <c r="B2016" s="9">
        <v>4438.18</v>
      </c>
    </row>
    <row r="2017" spans="1:2" x14ac:dyDescent="0.25">
      <c r="A2017" s="8">
        <v>42298</v>
      </c>
      <c r="B2017" s="9">
        <v>4413.5200000000004</v>
      </c>
    </row>
    <row r="2018" spans="1:2" x14ac:dyDescent="0.25">
      <c r="A2018" s="8">
        <v>42299</v>
      </c>
      <c r="B2018" s="9">
        <v>4503.21</v>
      </c>
    </row>
    <row r="2019" spans="1:2" x14ac:dyDescent="0.25">
      <c r="A2019" s="8">
        <v>42300</v>
      </c>
      <c r="B2019" s="9">
        <v>4624.09</v>
      </c>
    </row>
    <row r="2020" spans="1:2" x14ac:dyDescent="0.25">
      <c r="A2020" s="8">
        <v>42303</v>
      </c>
      <c r="B2020" s="9">
        <v>4630.8500000000004</v>
      </c>
    </row>
    <row r="2021" spans="1:2" x14ac:dyDescent="0.25">
      <c r="A2021" s="8">
        <v>42304</v>
      </c>
      <c r="B2021" s="9">
        <v>4639.2299999999996</v>
      </c>
    </row>
    <row r="2022" spans="1:2" x14ac:dyDescent="0.25">
      <c r="A2022" s="8">
        <v>42305</v>
      </c>
      <c r="B2022" s="9">
        <v>4678.57</v>
      </c>
    </row>
    <row r="2023" spans="1:2" x14ac:dyDescent="0.25">
      <c r="A2023" s="8">
        <v>42306</v>
      </c>
      <c r="B2023" s="9">
        <v>4670.7700000000004</v>
      </c>
    </row>
    <row r="2024" spans="1:2" x14ac:dyDescent="0.25">
      <c r="A2024" s="8">
        <v>42307</v>
      </c>
      <c r="B2024" s="9">
        <v>4648.83</v>
      </c>
    </row>
    <row r="2025" spans="1:2" x14ac:dyDescent="0.25">
      <c r="A2025" s="8">
        <v>42310</v>
      </c>
      <c r="B2025" s="9">
        <v>4703.91</v>
      </c>
    </row>
    <row r="2026" spans="1:2" x14ac:dyDescent="0.25">
      <c r="A2026" s="8">
        <v>42311</v>
      </c>
      <c r="B2026" s="9">
        <v>4719.05</v>
      </c>
    </row>
    <row r="2027" spans="1:2" x14ac:dyDescent="0.25">
      <c r="A2027" s="8">
        <v>42312</v>
      </c>
      <c r="B2027" s="9">
        <v>4717.55</v>
      </c>
    </row>
    <row r="2028" spans="1:2" x14ac:dyDescent="0.25">
      <c r="A2028" s="8">
        <v>42313</v>
      </c>
      <c r="B2028" s="9">
        <v>4702.8900000000003</v>
      </c>
    </row>
    <row r="2029" spans="1:2" x14ac:dyDescent="0.25">
      <c r="A2029" s="8">
        <v>42314</v>
      </c>
      <c r="B2029" s="9">
        <v>4707.2299999999996</v>
      </c>
    </row>
    <row r="2030" spans="1:2" x14ac:dyDescent="0.25">
      <c r="A2030" s="8">
        <v>42317</v>
      </c>
      <c r="B2030" s="9">
        <v>4655.5200000000004</v>
      </c>
    </row>
    <row r="2031" spans="1:2" x14ac:dyDescent="0.25">
      <c r="A2031" s="8">
        <v>42318</v>
      </c>
      <c r="B2031" s="9">
        <v>4641.7299999999996</v>
      </c>
    </row>
    <row r="2032" spans="1:2" x14ac:dyDescent="0.25">
      <c r="A2032" s="8">
        <v>42319</v>
      </c>
      <c r="B2032" s="9">
        <v>4636.9399999999996</v>
      </c>
    </row>
    <row r="2033" spans="1:2" x14ac:dyDescent="0.25">
      <c r="A2033" s="8">
        <v>42320</v>
      </c>
      <c r="B2033" s="9">
        <v>4588.93</v>
      </c>
    </row>
    <row r="2034" spans="1:2" x14ac:dyDescent="0.25">
      <c r="A2034" s="8">
        <v>42321</v>
      </c>
      <c r="B2034" s="9">
        <v>4502.1400000000003</v>
      </c>
    </row>
    <row r="2035" spans="1:2" x14ac:dyDescent="0.25">
      <c r="A2035" s="8">
        <v>42324</v>
      </c>
      <c r="B2035" s="9">
        <v>4565.47</v>
      </c>
    </row>
    <row r="2036" spans="1:2" x14ac:dyDescent="0.25">
      <c r="A2036" s="8">
        <v>42325</v>
      </c>
      <c r="B2036" s="9">
        <v>4565.82</v>
      </c>
    </row>
    <row r="2037" spans="1:2" x14ac:dyDescent="0.25">
      <c r="A2037" s="8">
        <v>42326</v>
      </c>
      <c r="B2037" s="9">
        <v>4653.45</v>
      </c>
    </row>
    <row r="2038" spans="1:2" x14ac:dyDescent="0.25">
      <c r="A2038" s="8">
        <v>42327</v>
      </c>
      <c r="B2038" s="9">
        <v>4655.3599999999997</v>
      </c>
    </row>
    <row r="2039" spans="1:2" x14ac:dyDescent="0.25">
      <c r="A2039" s="8">
        <v>42328</v>
      </c>
      <c r="B2039" s="9">
        <v>4686.3599999999997</v>
      </c>
    </row>
    <row r="2040" spans="1:2" x14ac:dyDescent="0.25">
      <c r="A2040" s="8">
        <v>42331</v>
      </c>
      <c r="B2040" s="9">
        <v>4674.79</v>
      </c>
    </row>
    <row r="2041" spans="1:2" x14ac:dyDescent="0.25">
      <c r="A2041" s="8">
        <v>42332</v>
      </c>
      <c r="B2041" s="9">
        <v>4669.41</v>
      </c>
    </row>
    <row r="2042" spans="1:2" x14ac:dyDescent="0.25">
      <c r="A2042" s="8">
        <v>42333</v>
      </c>
      <c r="B2042" s="9">
        <v>4672.88</v>
      </c>
    </row>
    <row r="2043" spans="1:2" x14ac:dyDescent="0.25">
      <c r="A2043" s="8">
        <v>42335</v>
      </c>
      <c r="B2043" s="9">
        <v>4680.46</v>
      </c>
    </row>
    <row r="2044" spans="1:2" x14ac:dyDescent="0.25">
      <c r="A2044" s="8">
        <v>42338</v>
      </c>
      <c r="B2044" s="9">
        <v>4664.51</v>
      </c>
    </row>
    <row r="2045" spans="1:2" x14ac:dyDescent="0.25">
      <c r="A2045" s="8">
        <v>42339</v>
      </c>
      <c r="B2045" s="9">
        <v>4716.16</v>
      </c>
    </row>
    <row r="2046" spans="1:2" x14ac:dyDescent="0.25">
      <c r="A2046" s="8">
        <v>42340</v>
      </c>
      <c r="B2046" s="9">
        <v>4686.22</v>
      </c>
    </row>
    <row r="2047" spans="1:2" x14ac:dyDescent="0.25">
      <c r="A2047" s="8">
        <v>42341</v>
      </c>
      <c r="B2047" s="9">
        <v>4606.75</v>
      </c>
    </row>
    <row r="2048" spans="1:2" x14ac:dyDescent="0.25">
      <c r="A2048" s="8">
        <v>42342</v>
      </c>
      <c r="B2048" s="9">
        <v>4716.12</v>
      </c>
    </row>
    <row r="2049" spans="1:2" x14ac:dyDescent="0.25">
      <c r="A2049" s="8">
        <v>42345</v>
      </c>
      <c r="B2049" s="9">
        <v>4693.62</v>
      </c>
    </row>
    <row r="2050" spans="1:2" x14ac:dyDescent="0.25">
      <c r="A2050" s="8">
        <v>42346</v>
      </c>
      <c r="B2050" s="9">
        <v>4694.7700000000004</v>
      </c>
    </row>
    <row r="2051" spans="1:2" x14ac:dyDescent="0.25">
      <c r="A2051" s="8">
        <v>42347</v>
      </c>
      <c r="B2051" s="9">
        <v>4622.1400000000003</v>
      </c>
    </row>
    <row r="2052" spans="1:2" x14ac:dyDescent="0.25">
      <c r="A2052" s="8">
        <v>42348</v>
      </c>
      <c r="B2052" s="9">
        <v>4643.05</v>
      </c>
    </row>
    <row r="2053" spans="1:2" x14ac:dyDescent="0.25">
      <c r="A2053" s="8">
        <v>42349</v>
      </c>
      <c r="B2053" s="9">
        <v>4537.5600000000004</v>
      </c>
    </row>
    <row r="2054" spans="1:2" x14ac:dyDescent="0.25">
      <c r="A2054" s="8">
        <v>42352</v>
      </c>
      <c r="B2054" s="9">
        <v>4570.16</v>
      </c>
    </row>
    <row r="2055" spans="1:2" x14ac:dyDescent="0.25">
      <c r="A2055" s="8">
        <v>42353</v>
      </c>
      <c r="B2055" s="9">
        <v>4597.33</v>
      </c>
    </row>
    <row r="2056" spans="1:2" x14ac:dyDescent="0.25">
      <c r="A2056" s="8">
        <v>42354</v>
      </c>
      <c r="B2056" s="9">
        <v>4664.57</v>
      </c>
    </row>
    <row r="2057" spans="1:2" x14ac:dyDescent="0.25">
      <c r="A2057" s="8">
        <v>42355</v>
      </c>
      <c r="B2057" s="9">
        <v>4598.1400000000003</v>
      </c>
    </row>
    <row r="2058" spans="1:2" x14ac:dyDescent="0.25">
      <c r="A2058" s="8">
        <v>42356</v>
      </c>
      <c r="B2058" s="9">
        <v>4514.82</v>
      </c>
    </row>
    <row r="2059" spans="1:2" x14ac:dyDescent="0.25">
      <c r="A2059" s="8">
        <v>42359</v>
      </c>
      <c r="B2059" s="9">
        <v>4560.55</v>
      </c>
    </row>
    <row r="2060" spans="1:2" x14ac:dyDescent="0.25">
      <c r="A2060" s="8">
        <v>42360</v>
      </c>
      <c r="B2060" s="9">
        <v>4589.26</v>
      </c>
    </row>
    <row r="2061" spans="1:2" x14ac:dyDescent="0.25">
      <c r="A2061" s="8">
        <v>42361</v>
      </c>
      <c r="B2061" s="9">
        <v>4624.59</v>
      </c>
    </row>
    <row r="2062" spans="1:2" x14ac:dyDescent="0.25">
      <c r="A2062" s="8">
        <v>42362</v>
      </c>
      <c r="B2062" s="9">
        <v>4622.7700000000004</v>
      </c>
    </row>
    <row r="2063" spans="1:2" x14ac:dyDescent="0.25">
      <c r="A2063" s="8">
        <v>42366</v>
      </c>
      <c r="B2063" s="9">
        <v>4621.3500000000004</v>
      </c>
    </row>
    <row r="2064" spans="1:2" x14ac:dyDescent="0.25">
      <c r="A2064" s="8">
        <v>42367</v>
      </c>
      <c r="B2064" s="9">
        <v>4691.08</v>
      </c>
    </row>
    <row r="2065" spans="1:2" x14ac:dyDescent="0.25">
      <c r="A2065" s="8">
        <v>42368</v>
      </c>
      <c r="B2065" s="9">
        <v>4652.01</v>
      </c>
    </row>
    <row r="2066" spans="1:2" x14ac:dyDescent="0.25">
      <c r="A2066" s="8">
        <v>42369</v>
      </c>
      <c r="B2066" s="9">
        <v>4593.2700000000004</v>
      </c>
    </row>
    <row r="2067" spans="1:2" x14ac:dyDescent="0.25">
      <c r="A2067" s="8">
        <v>42373</v>
      </c>
      <c r="B2067" s="9">
        <v>4497.8599999999997</v>
      </c>
    </row>
    <row r="2068" spans="1:2" x14ac:dyDescent="0.25">
      <c r="A2068" s="8">
        <v>42374</v>
      </c>
      <c r="B2068" s="9">
        <v>4484.18</v>
      </c>
    </row>
    <row r="2069" spans="1:2" x14ac:dyDescent="0.25">
      <c r="A2069" s="8">
        <v>42375</v>
      </c>
      <c r="B2069" s="9">
        <v>4443.9799999999996</v>
      </c>
    </row>
    <row r="2070" spans="1:2" x14ac:dyDescent="0.25">
      <c r="A2070" s="8">
        <v>42376</v>
      </c>
      <c r="B2070" s="9">
        <v>4305.72</v>
      </c>
    </row>
    <row r="2071" spans="1:2" x14ac:dyDescent="0.25">
      <c r="A2071" s="8">
        <v>42377</v>
      </c>
      <c r="B2071" s="9">
        <v>4270.78</v>
      </c>
    </row>
    <row r="2072" spans="1:2" x14ac:dyDescent="0.25">
      <c r="A2072" s="8">
        <v>42380</v>
      </c>
      <c r="B2072" s="9">
        <v>4283.55</v>
      </c>
    </row>
    <row r="2073" spans="1:2" x14ac:dyDescent="0.25">
      <c r="A2073" s="8">
        <v>42381</v>
      </c>
      <c r="B2073" s="9">
        <v>4333.72</v>
      </c>
    </row>
    <row r="2074" spans="1:2" x14ac:dyDescent="0.25">
      <c r="A2074" s="8">
        <v>42382</v>
      </c>
      <c r="B2074" s="9">
        <v>4183.12</v>
      </c>
    </row>
    <row r="2075" spans="1:2" x14ac:dyDescent="0.25">
      <c r="A2075" s="8">
        <v>42383</v>
      </c>
      <c r="B2075" s="9">
        <v>4272.97</v>
      </c>
    </row>
    <row r="2076" spans="1:2" x14ac:dyDescent="0.25">
      <c r="A2076" s="8">
        <v>42384</v>
      </c>
      <c r="B2076" s="9">
        <v>4141.08</v>
      </c>
    </row>
    <row r="2077" spans="1:2" x14ac:dyDescent="0.25">
      <c r="A2077" s="8">
        <v>42388</v>
      </c>
      <c r="B2077" s="9">
        <v>4147.07</v>
      </c>
    </row>
    <row r="2078" spans="1:2" x14ac:dyDescent="0.25">
      <c r="A2078" s="8">
        <v>42389</v>
      </c>
      <c r="B2078" s="9">
        <v>4136.28</v>
      </c>
    </row>
    <row r="2079" spans="1:2" x14ac:dyDescent="0.25">
      <c r="A2079" s="8">
        <v>42390</v>
      </c>
      <c r="B2079" s="9">
        <v>4142.6000000000004</v>
      </c>
    </row>
    <row r="2080" spans="1:2" x14ac:dyDescent="0.25">
      <c r="A2080" s="8">
        <v>42391</v>
      </c>
      <c r="B2080" s="9">
        <v>4259.7700000000004</v>
      </c>
    </row>
    <row r="2081" spans="1:2" x14ac:dyDescent="0.25">
      <c r="A2081" s="8">
        <v>42394</v>
      </c>
      <c r="B2081" s="9">
        <v>4196.53</v>
      </c>
    </row>
    <row r="2082" spans="1:2" x14ac:dyDescent="0.25">
      <c r="A2082" s="8">
        <v>42395</v>
      </c>
      <c r="B2082" s="9">
        <v>4233.8500000000004</v>
      </c>
    </row>
    <row r="2083" spans="1:2" x14ac:dyDescent="0.25">
      <c r="A2083" s="8">
        <v>42396</v>
      </c>
      <c r="B2083" s="9">
        <v>4128.8599999999997</v>
      </c>
    </row>
    <row r="2084" spans="1:2" x14ac:dyDescent="0.25">
      <c r="A2084" s="8">
        <v>42397</v>
      </c>
      <c r="B2084" s="9">
        <v>4186.0600000000004</v>
      </c>
    </row>
    <row r="2085" spans="1:2" x14ac:dyDescent="0.25">
      <c r="A2085" s="8">
        <v>42398</v>
      </c>
      <c r="B2085" s="9">
        <v>4279.17</v>
      </c>
    </row>
    <row r="2086" spans="1:2" x14ac:dyDescent="0.25">
      <c r="A2086" s="8">
        <v>42401</v>
      </c>
      <c r="B2086" s="9">
        <v>4286.55</v>
      </c>
    </row>
    <row r="2087" spans="1:2" x14ac:dyDescent="0.25">
      <c r="A2087" s="8">
        <v>42402</v>
      </c>
      <c r="B2087" s="9">
        <v>4193.1000000000004</v>
      </c>
    </row>
    <row r="2088" spans="1:2" x14ac:dyDescent="0.25">
      <c r="A2088" s="8">
        <v>42403</v>
      </c>
      <c r="B2088" s="9">
        <v>4171.97</v>
      </c>
    </row>
    <row r="2089" spans="1:2" x14ac:dyDescent="0.25">
      <c r="A2089" s="8">
        <v>42404</v>
      </c>
      <c r="B2089" s="9">
        <v>4167.7700000000004</v>
      </c>
    </row>
    <row r="2090" spans="1:2" x14ac:dyDescent="0.25">
      <c r="A2090" s="8">
        <v>42405</v>
      </c>
      <c r="B2090" s="9">
        <v>4024.473</v>
      </c>
    </row>
    <row r="2091" spans="1:2" x14ac:dyDescent="0.25">
      <c r="A2091" s="8">
        <v>42408</v>
      </c>
      <c r="B2091" s="9">
        <v>3960.6709999999998</v>
      </c>
    </row>
    <row r="2092" spans="1:2" x14ac:dyDescent="0.25">
      <c r="A2092" s="8">
        <v>42409</v>
      </c>
      <c r="B2092" s="9">
        <v>3947.8040000000001</v>
      </c>
    </row>
    <row r="2093" spans="1:2" x14ac:dyDescent="0.25">
      <c r="A2093" s="8">
        <v>42410</v>
      </c>
      <c r="B2093" s="9">
        <v>3966.2750000000001</v>
      </c>
    </row>
    <row r="2094" spans="1:2" x14ac:dyDescent="0.25">
      <c r="A2094" s="8">
        <v>42411</v>
      </c>
      <c r="B2094" s="9">
        <v>3962.2240000000002</v>
      </c>
    </row>
    <row r="2095" spans="1:2" x14ac:dyDescent="0.25">
      <c r="A2095" s="8">
        <v>42412</v>
      </c>
      <c r="B2095" s="9">
        <v>4019.1909999999998</v>
      </c>
    </row>
    <row r="2096" spans="1:2" x14ac:dyDescent="0.25">
      <c r="A2096" s="8">
        <v>42416</v>
      </c>
      <c r="B2096" s="9">
        <v>4104.33</v>
      </c>
    </row>
    <row r="2097" spans="1:2" x14ac:dyDescent="0.25">
      <c r="A2097" s="8">
        <v>42417</v>
      </c>
      <c r="B2097" s="9">
        <v>4199.1000000000004</v>
      </c>
    </row>
    <row r="2098" spans="1:2" x14ac:dyDescent="0.25">
      <c r="A2098" s="8">
        <v>42418</v>
      </c>
      <c r="B2098" s="9">
        <v>4151.49</v>
      </c>
    </row>
    <row r="2099" spans="1:2" x14ac:dyDescent="0.25">
      <c r="A2099" s="8">
        <v>42419</v>
      </c>
      <c r="B2099" s="9">
        <v>4164.09</v>
      </c>
    </row>
    <row r="2100" spans="1:2" x14ac:dyDescent="0.25">
      <c r="A2100" s="8">
        <v>42422</v>
      </c>
      <c r="B2100" s="9">
        <v>4231.2700000000004</v>
      </c>
    </row>
    <row r="2101" spans="1:2" x14ac:dyDescent="0.25">
      <c r="A2101" s="8">
        <v>42423</v>
      </c>
      <c r="B2101" s="9">
        <v>4162.54</v>
      </c>
    </row>
    <row r="2102" spans="1:2" x14ac:dyDescent="0.25">
      <c r="A2102" s="8">
        <v>42424</v>
      </c>
      <c r="B2102" s="9">
        <v>4200.66</v>
      </c>
    </row>
    <row r="2103" spans="1:2" x14ac:dyDescent="0.25">
      <c r="A2103" s="8">
        <v>42425</v>
      </c>
      <c r="B2103" s="9">
        <v>4241.0600000000004</v>
      </c>
    </row>
    <row r="2104" spans="1:2" x14ac:dyDescent="0.25">
      <c r="A2104" s="8">
        <v>42426</v>
      </c>
      <c r="B2104" s="9">
        <v>4235.62</v>
      </c>
    </row>
    <row r="2105" spans="1:2" x14ac:dyDescent="0.25">
      <c r="A2105" s="8">
        <v>42429</v>
      </c>
      <c r="B2105" s="9">
        <v>4201.12</v>
      </c>
    </row>
    <row r="2106" spans="1:2" x14ac:dyDescent="0.25">
      <c r="A2106" s="8">
        <v>42430</v>
      </c>
      <c r="B2106" s="9">
        <v>4333.6099999999997</v>
      </c>
    </row>
    <row r="2107" spans="1:2" x14ac:dyDescent="0.25">
      <c r="A2107" s="8">
        <v>42431</v>
      </c>
      <c r="B2107" s="9">
        <v>4334.3900000000003</v>
      </c>
    </row>
    <row r="2108" spans="1:2" x14ac:dyDescent="0.25">
      <c r="A2108" s="8">
        <v>42432</v>
      </c>
      <c r="B2108" s="9">
        <v>4325.8599999999997</v>
      </c>
    </row>
    <row r="2109" spans="1:2" x14ac:dyDescent="0.25">
      <c r="A2109" s="8">
        <v>42433</v>
      </c>
      <c r="B2109" s="9">
        <v>4329</v>
      </c>
    </row>
    <row r="2110" spans="1:2" x14ac:dyDescent="0.25">
      <c r="A2110" s="8">
        <v>42436</v>
      </c>
      <c r="B2110" s="9">
        <v>4303.34</v>
      </c>
    </row>
    <row r="2111" spans="1:2" x14ac:dyDescent="0.25">
      <c r="A2111" s="8">
        <v>42437</v>
      </c>
      <c r="B2111" s="9">
        <v>4265.51</v>
      </c>
    </row>
    <row r="2112" spans="1:2" x14ac:dyDescent="0.25">
      <c r="A2112" s="8">
        <v>42438</v>
      </c>
      <c r="B2112" s="9">
        <v>4293.2299999999996</v>
      </c>
    </row>
    <row r="2113" spans="1:2" x14ac:dyDescent="0.25">
      <c r="A2113" s="8">
        <v>42439</v>
      </c>
      <c r="B2113" s="9">
        <v>4286.96</v>
      </c>
    </row>
    <row r="2114" spans="1:2" x14ac:dyDescent="0.25">
      <c r="A2114" s="8">
        <v>42440</v>
      </c>
      <c r="B2114" s="9">
        <v>4361.83</v>
      </c>
    </row>
    <row r="2115" spans="1:2" x14ac:dyDescent="0.25">
      <c r="A2115" s="8">
        <v>42443</v>
      </c>
      <c r="B2115" s="9">
        <v>4367.33</v>
      </c>
    </row>
    <row r="2116" spans="1:2" x14ac:dyDescent="0.25">
      <c r="A2116" s="8">
        <v>42444</v>
      </c>
      <c r="B2116" s="9">
        <v>4367.08</v>
      </c>
    </row>
    <row r="2117" spans="1:2" x14ac:dyDescent="0.25">
      <c r="A2117" s="8">
        <v>42445</v>
      </c>
      <c r="B2117" s="9">
        <v>4404.2</v>
      </c>
    </row>
    <row r="2118" spans="1:2" x14ac:dyDescent="0.25">
      <c r="A2118" s="8">
        <v>42446</v>
      </c>
      <c r="B2118" s="9">
        <v>4400.26</v>
      </c>
    </row>
    <row r="2119" spans="1:2" x14ac:dyDescent="0.25">
      <c r="A2119" s="8">
        <v>42447</v>
      </c>
      <c r="B2119" s="9">
        <v>4410.83</v>
      </c>
    </row>
    <row r="2120" spans="1:2" x14ac:dyDescent="0.25">
      <c r="A2120" s="8">
        <v>42450</v>
      </c>
      <c r="B2120" s="9">
        <v>4426.9799999999996</v>
      </c>
    </row>
    <row r="2121" spans="1:2" x14ac:dyDescent="0.25">
      <c r="A2121" s="8">
        <v>42451</v>
      </c>
      <c r="B2121" s="9">
        <v>4437.62</v>
      </c>
    </row>
    <row r="2122" spans="1:2" x14ac:dyDescent="0.25">
      <c r="A2122" s="8">
        <v>42452</v>
      </c>
      <c r="B2122" s="9">
        <v>4402.5600000000004</v>
      </c>
    </row>
    <row r="2123" spans="1:2" x14ac:dyDescent="0.25">
      <c r="A2123" s="8">
        <v>42453</v>
      </c>
      <c r="B2123" s="9">
        <v>4405.53</v>
      </c>
    </row>
    <row r="2124" spans="1:2" x14ac:dyDescent="0.25">
      <c r="A2124" s="8">
        <v>42457</v>
      </c>
      <c r="B2124" s="9">
        <v>4398.07</v>
      </c>
    </row>
    <row r="2125" spans="1:2" x14ac:dyDescent="0.25">
      <c r="A2125" s="8">
        <v>42458</v>
      </c>
      <c r="B2125" s="9">
        <v>4467.72</v>
      </c>
    </row>
    <row r="2126" spans="1:2" x14ac:dyDescent="0.25">
      <c r="A2126" s="8">
        <v>42459</v>
      </c>
      <c r="B2126" s="9">
        <v>4490.87</v>
      </c>
    </row>
    <row r="2127" spans="1:2" x14ac:dyDescent="0.25">
      <c r="A2127" s="8">
        <v>42460</v>
      </c>
      <c r="B2127" s="9">
        <v>4483.66</v>
      </c>
    </row>
    <row r="2128" spans="1:2" x14ac:dyDescent="0.25">
      <c r="A2128" s="8">
        <v>42461</v>
      </c>
      <c r="B2128" s="9">
        <v>4532.08</v>
      </c>
    </row>
    <row r="2129" spans="1:2" x14ac:dyDescent="0.25">
      <c r="A2129" s="8">
        <v>42464</v>
      </c>
      <c r="B2129" s="9">
        <v>4511.7</v>
      </c>
    </row>
    <row r="2130" spans="1:2" x14ac:dyDescent="0.25">
      <c r="A2130" s="8">
        <v>42465</v>
      </c>
      <c r="B2130" s="9">
        <v>4470.75</v>
      </c>
    </row>
    <row r="2131" spans="1:2" x14ac:dyDescent="0.25">
      <c r="A2131" s="8">
        <v>42466</v>
      </c>
      <c r="B2131" s="9">
        <v>4543.78</v>
      </c>
    </row>
    <row r="2132" spans="1:2" x14ac:dyDescent="0.25">
      <c r="A2132" s="8">
        <v>42467</v>
      </c>
      <c r="B2132" s="9">
        <v>4475.29</v>
      </c>
    </row>
    <row r="2133" spans="1:2" x14ac:dyDescent="0.25">
      <c r="A2133" s="8">
        <v>42468</v>
      </c>
      <c r="B2133" s="9">
        <v>4474.93</v>
      </c>
    </row>
    <row r="2134" spans="1:2" x14ac:dyDescent="0.25">
      <c r="A2134" s="8">
        <v>42471</v>
      </c>
      <c r="B2134" s="9">
        <v>4458.7</v>
      </c>
    </row>
    <row r="2135" spans="1:2" x14ac:dyDescent="0.25">
      <c r="A2135" s="8">
        <v>42472</v>
      </c>
      <c r="B2135" s="9">
        <v>4496.05</v>
      </c>
    </row>
    <row r="2136" spans="1:2" x14ac:dyDescent="0.25">
      <c r="A2136" s="8">
        <v>42473</v>
      </c>
      <c r="B2136" s="9">
        <v>4554.72</v>
      </c>
    </row>
    <row r="2137" spans="1:2" x14ac:dyDescent="0.25">
      <c r="A2137" s="8">
        <v>42474</v>
      </c>
      <c r="B2137" s="9">
        <v>4554.62</v>
      </c>
    </row>
    <row r="2138" spans="1:2" x14ac:dyDescent="0.25">
      <c r="A2138" s="8">
        <v>42475</v>
      </c>
      <c r="B2138" s="9">
        <v>4543.16</v>
      </c>
    </row>
    <row r="2139" spans="1:2" x14ac:dyDescent="0.25">
      <c r="A2139" s="8">
        <v>42478</v>
      </c>
      <c r="B2139" s="9">
        <v>4565.42</v>
      </c>
    </row>
    <row r="2140" spans="1:2" x14ac:dyDescent="0.25">
      <c r="A2140" s="8">
        <v>42479</v>
      </c>
      <c r="B2140" s="9">
        <v>4537.09</v>
      </c>
    </row>
    <row r="2141" spans="1:2" x14ac:dyDescent="0.25">
      <c r="A2141" s="8">
        <v>42480</v>
      </c>
      <c r="B2141" s="9">
        <v>4540.4399999999996</v>
      </c>
    </row>
    <row r="2142" spans="1:2" x14ac:dyDescent="0.25">
      <c r="A2142" s="8">
        <v>42481</v>
      </c>
      <c r="B2142" s="9">
        <v>4540.8</v>
      </c>
    </row>
    <row r="2143" spans="1:2" x14ac:dyDescent="0.25">
      <c r="A2143" s="8">
        <v>42482</v>
      </c>
      <c r="B2143" s="9">
        <v>4474.1899999999996</v>
      </c>
    </row>
    <row r="2144" spans="1:2" x14ac:dyDescent="0.25">
      <c r="A2144" s="8">
        <v>42485</v>
      </c>
      <c r="B2144" s="9">
        <v>4474.13</v>
      </c>
    </row>
    <row r="2145" spans="1:2" x14ac:dyDescent="0.25">
      <c r="A2145" s="8">
        <v>42486</v>
      </c>
      <c r="B2145" s="9">
        <v>4452.96</v>
      </c>
    </row>
    <row r="2146" spans="1:2" x14ac:dyDescent="0.25">
      <c r="A2146" s="8">
        <v>42487</v>
      </c>
      <c r="B2146" s="9">
        <v>4416.6400000000003</v>
      </c>
    </row>
    <row r="2147" spans="1:2" x14ac:dyDescent="0.25">
      <c r="A2147" s="8">
        <v>42488</v>
      </c>
      <c r="B2147" s="9">
        <v>4363.99</v>
      </c>
    </row>
    <row r="2148" spans="1:2" x14ac:dyDescent="0.25">
      <c r="A2148" s="8">
        <v>42489</v>
      </c>
      <c r="B2148" s="9">
        <v>4341.3</v>
      </c>
    </row>
    <row r="2149" spans="1:2" x14ac:dyDescent="0.25">
      <c r="A2149" s="8">
        <v>42492</v>
      </c>
      <c r="B2149" s="9">
        <v>4381.3</v>
      </c>
    </row>
    <row r="2150" spans="1:2" x14ac:dyDescent="0.25">
      <c r="A2150" s="8">
        <v>42493</v>
      </c>
      <c r="B2150" s="9">
        <v>4341.3900000000003</v>
      </c>
    </row>
    <row r="2151" spans="1:2" x14ac:dyDescent="0.25">
      <c r="A2151" s="8">
        <v>42494</v>
      </c>
      <c r="B2151" s="9">
        <v>4312.0200000000004</v>
      </c>
    </row>
    <row r="2152" spans="1:2" x14ac:dyDescent="0.25">
      <c r="A2152" s="8">
        <v>42495</v>
      </c>
      <c r="B2152" s="9">
        <v>4309.4799999999996</v>
      </c>
    </row>
    <row r="2153" spans="1:2" x14ac:dyDescent="0.25">
      <c r="A2153" s="8">
        <v>42496</v>
      </c>
      <c r="B2153" s="9">
        <v>4330.17</v>
      </c>
    </row>
    <row r="2154" spans="1:2" x14ac:dyDescent="0.25">
      <c r="A2154" s="8">
        <v>42499</v>
      </c>
      <c r="B2154" s="9">
        <v>4341.2299999999996</v>
      </c>
    </row>
    <row r="2155" spans="1:2" x14ac:dyDescent="0.25">
      <c r="A2155" s="8">
        <v>42500</v>
      </c>
      <c r="B2155" s="9">
        <v>4402.04</v>
      </c>
    </row>
    <row r="2156" spans="1:2" x14ac:dyDescent="0.25">
      <c r="A2156" s="8">
        <v>42501</v>
      </c>
      <c r="B2156" s="9">
        <v>4361.03</v>
      </c>
    </row>
    <row r="2157" spans="1:2" x14ac:dyDescent="0.25">
      <c r="A2157" s="8">
        <v>42502</v>
      </c>
      <c r="B2157" s="9">
        <v>4342.8100000000004</v>
      </c>
    </row>
    <row r="2158" spans="1:2" x14ac:dyDescent="0.25">
      <c r="A2158" s="8">
        <v>42503</v>
      </c>
      <c r="B2158" s="9">
        <v>4326.53</v>
      </c>
    </row>
    <row r="2159" spans="1:2" x14ac:dyDescent="0.25">
      <c r="A2159" s="8">
        <v>42506</v>
      </c>
      <c r="B2159" s="9">
        <v>4380.4799999999996</v>
      </c>
    </row>
    <row r="2160" spans="1:2" x14ac:dyDescent="0.25">
      <c r="A2160" s="8">
        <v>42507</v>
      </c>
      <c r="B2160" s="9">
        <v>4322.5600000000004</v>
      </c>
    </row>
    <row r="2161" spans="1:2" x14ac:dyDescent="0.25">
      <c r="A2161" s="8">
        <v>42508</v>
      </c>
      <c r="B2161" s="9">
        <v>4338.2299999999996</v>
      </c>
    </row>
    <row r="2162" spans="1:2" x14ac:dyDescent="0.25">
      <c r="A2162" s="8">
        <v>42509</v>
      </c>
      <c r="B2162" s="9">
        <v>4315.58</v>
      </c>
    </row>
    <row r="2163" spans="1:2" x14ac:dyDescent="0.25">
      <c r="A2163" s="8">
        <v>42510</v>
      </c>
      <c r="B2163" s="9">
        <v>4362.8999999999996</v>
      </c>
    </row>
    <row r="2164" spans="1:2" x14ac:dyDescent="0.25">
      <c r="A2164" s="8">
        <v>42513</v>
      </c>
      <c r="B2164" s="9">
        <v>4355.1000000000004</v>
      </c>
    </row>
    <row r="2165" spans="1:2" x14ac:dyDescent="0.25">
      <c r="A2165" s="8">
        <v>42514</v>
      </c>
      <c r="B2165" s="9">
        <v>4444.3</v>
      </c>
    </row>
    <row r="2166" spans="1:2" x14ac:dyDescent="0.25">
      <c r="A2166" s="8">
        <v>42515</v>
      </c>
      <c r="B2166" s="9">
        <v>4476.43</v>
      </c>
    </row>
    <row r="2167" spans="1:2" x14ac:dyDescent="0.25">
      <c r="A2167" s="8">
        <v>42516</v>
      </c>
      <c r="B2167" s="9">
        <v>4487.96</v>
      </c>
    </row>
    <row r="2168" spans="1:2" x14ac:dyDescent="0.25">
      <c r="A2168" s="8">
        <v>42517</v>
      </c>
      <c r="B2168" s="9">
        <v>4512.54</v>
      </c>
    </row>
    <row r="2169" spans="1:2" x14ac:dyDescent="0.25">
      <c r="A2169" s="8">
        <v>42521</v>
      </c>
      <c r="B2169" s="9">
        <v>4523.8900000000003</v>
      </c>
    </row>
    <row r="2170" spans="1:2" x14ac:dyDescent="0.25">
      <c r="A2170" s="8">
        <v>42522</v>
      </c>
      <c r="B2170" s="9">
        <v>4520.07</v>
      </c>
    </row>
    <row r="2171" spans="1:2" x14ac:dyDescent="0.25">
      <c r="A2171" s="8">
        <v>42523</v>
      </c>
      <c r="B2171" s="9">
        <v>4531.3500000000004</v>
      </c>
    </row>
    <row r="2172" spans="1:2" x14ac:dyDescent="0.25">
      <c r="A2172" s="8">
        <v>42524</v>
      </c>
      <c r="B2172" s="9">
        <v>4509.79</v>
      </c>
    </row>
    <row r="2173" spans="1:2" x14ac:dyDescent="0.25">
      <c r="A2173" s="8">
        <v>42527</v>
      </c>
      <c r="B2173" s="9">
        <v>4523.63</v>
      </c>
    </row>
    <row r="2174" spans="1:2" x14ac:dyDescent="0.25">
      <c r="A2174" s="8">
        <v>42528</v>
      </c>
      <c r="B2174" s="9">
        <v>4513.09</v>
      </c>
    </row>
    <row r="2175" spans="1:2" x14ac:dyDescent="0.25">
      <c r="A2175" s="8">
        <v>42529</v>
      </c>
      <c r="B2175" s="9">
        <v>4520.63</v>
      </c>
    </row>
    <row r="2176" spans="1:2" x14ac:dyDescent="0.25">
      <c r="A2176" s="8">
        <v>42530</v>
      </c>
      <c r="B2176" s="9">
        <v>4512.6899999999996</v>
      </c>
    </row>
    <row r="2177" spans="1:2" x14ac:dyDescent="0.25">
      <c r="A2177" s="8">
        <v>42531</v>
      </c>
      <c r="B2177" s="9">
        <v>4461.05</v>
      </c>
    </row>
    <row r="2178" spans="1:2" x14ac:dyDescent="0.25">
      <c r="A2178" s="8">
        <v>42534</v>
      </c>
      <c r="B2178" s="9">
        <v>4422.76</v>
      </c>
    </row>
    <row r="2179" spans="1:2" x14ac:dyDescent="0.25">
      <c r="A2179" s="8">
        <v>42535</v>
      </c>
      <c r="B2179" s="9">
        <v>4424.91</v>
      </c>
    </row>
    <row r="2180" spans="1:2" x14ac:dyDescent="0.25">
      <c r="A2180" s="8">
        <v>42536</v>
      </c>
      <c r="B2180" s="9">
        <v>4409.51</v>
      </c>
    </row>
    <row r="2181" spans="1:2" x14ac:dyDescent="0.25">
      <c r="A2181" s="8">
        <v>42537</v>
      </c>
      <c r="B2181" s="9">
        <v>4424.2299999999996</v>
      </c>
    </row>
    <row r="2182" spans="1:2" x14ac:dyDescent="0.25">
      <c r="A2182" s="8">
        <v>42538</v>
      </c>
      <c r="B2182" s="9">
        <v>4374.38</v>
      </c>
    </row>
    <row r="2183" spans="1:2" x14ac:dyDescent="0.25">
      <c r="A2183" s="8">
        <v>42541</v>
      </c>
      <c r="B2183" s="9">
        <v>4400.16</v>
      </c>
    </row>
    <row r="2184" spans="1:2" x14ac:dyDescent="0.25">
      <c r="A2184" s="8">
        <v>42542</v>
      </c>
      <c r="B2184" s="9">
        <v>4413.3999999999996</v>
      </c>
    </row>
    <row r="2185" spans="1:2" x14ac:dyDescent="0.25">
      <c r="A2185" s="8">
        <v>42543</v>
      </c>
      <c r="B2185" s="9">
        <v>4404.7299999999996</v>
      </c>
    </row>
    <row r="2186" spans="1:2" x14ac:dyDescent="0.25">
      <c r="A2186" s="8">
        <v>42544</v>
      </c>
      <c r="B2186" s="9">
        <v>4467.4799999999996</v>
      </c>
    </row>
    <row r="2187" spans="1:2" x14ac:dyDescent="0.25">
      <c r="A2187" s="8">
        <v>42545</v>
      </c>
      <c r="B2187" s="9">
        <v>4285.7</v>
      </c>
    </row>
    <row r="2188" spans="1:2" x14ac:dyDescent="0.25">
      <c r="A2188" s="8">
        <v>42548</v>
      </c>
      <c r="B2188" s="9">
        <v>4201.05</v>
      </c>
    </row>
    <row r="2189" spans="1:2" x14ac:dyDescent="0.25">
      <c r="A2189" s="8">
        <v>42549</v>
      </c>
      <c r="B2189" s="9">
        <v>4290.47</v>
      </c>
    </row>
    <row r="2190" spans="1:2" x14ac:dyDescent="0.25">
      <c r="A2190" s="8">
        <v>42550</v>
      </c>
      <c r="B2190" s="9">
        <v>4364.74</v>
      </c>
    </row>
    <row r="2191" spans="1:2" x14ac:dyDescent="0.25">
      <c r="A2191" s="8">
        <v>42551</v>
      </c>
      <c r="B2191" s="9">
        <v>4417.7</v>
      </c>
    </row>
    <row r="2192" spans="1:2" x14ac:dyDescent="0.25">
      <c r="A2192" s="8">
        <v>42552</v>
      </c>
      <c r="B2192" s="9">
        <v>4437.45</v>
      </c>
    </row>
    <row r="2193" spans="1:2" x14ac:dyDescent="0.25">
      <c r="A2193" s="8">
        <v>42556</v>
      </c>
      <c r="B2193" s="9">
        <v>4410.75</v>
      </c>
    </row>
    <row r="2194" spans="1:2" x14ac:dyDescent="0.25">
      <c r="A2194" s="8">
        <v>42557</v>
      </c>
      <c r="B2194" s="9">
        <v>4444.7</v>
      </c>
    </row>
    <row r="2195" spans="1:2" x14ac:dyDescent="0.25">
      <c r="A2195" s="8">
        <v>42558</v>
      </c>
      <c r="B2195" s="9">
        <v>4459.59</v>
      </c>
    </row>
    <row r="2196" spans="1:2" x14ac:dyDescent="0.25">
      <c r="A2196" s="8">
        <v>42559</v>
      </c>
      <c r="B2196" s="9">
        <v>4528.3599999999997</v>
      </c>
    </row>
    <row r="2197" spans="1:2" x14ac:dyDescent="0.25">
      <c r="A2197" s="8">
        <v>42562</v>
      </c>
      <c r="B2197" s="9">
        <v>4554.71</v>
      </c>
    </row>
    <row r="2198" spans="1:2" x14ac:dyDescent="0.25">
      <c r="A2198" s="8">
        <v>42563</v>
      </c>
      <c r="B2198" s="9">
        <v>4577.6099999999997</v>
      </c>
    </row>
    <row r="2199" spans="1:2" x14ac:dyDescent="0.25">
      <c r="A2199" s="8">
        <v>42564</v>
      </c>
      <c r="B2199" s="9">
        <v>4565.7700000000004</v>
      </c>
    </row>
    <row r="2200" spans="1:2" x14ac:dyDescent="0.25">
      <c r="A2200" s="8">
        <v>42565</v>
      </c>
      <c r="B2200" s="9">
        <v>4596.49</v>
      </c>
    </row>
    <row r="2201" spans="1:2" x14ac:dyDescent="0.25">
      <c r="A2201" s="8">
        <v>42566</v>
      </c>
      <c r="B2201" s="9">
        <v>4589.83</v>
      </c>
    </row>
    <row r="2202" spans="1:2" x14ac:dyDescent="0.25">
      <c r="A2202" s="8">
        <v>42569</v>
      </c>
      <c r="B2202" s="9">
        <v>4619.68</v>
      </c>
    </row>
    <row r="2203" spans="1:2" x14ac:dyDescent="0.25">
      <c r="A2203" s="8">
        <v>42570</v>
      </c>
      <c r="B2203" s="9">
        <v>4603.29</v>
      </c>
    </row>
    <row r="2204" spans="1:2" x14ac:dyDescent="0.25">
      <c r="A2204" s="8">
        <v>42571</v>
      </c>
      <c r="B2204" s="9">
        <v>4657.2</v>
      </c>
    </row>
    <row r="2205" spans="1:2" x14ac:dyDescent="0.25">
      <c r="A2205" s="8">
        <v>42572</v>
      </c>
      <c r="B2205" s="9">
        <v>4647.0200000000004</v>
      </c>
    </row>
    <row r="2206" spans="1:2" x14ac:dyDescent="0.25">
      <c r="A2206" s="8">
        <v>42573</v>
      </c>
      <c r="B2206" s="9">
        <v>4666.07</v>
      </c>
    </row>
    <row r="2207" spans="1:2" x14ac:dyDescent="0.25">
      <c r="A2207" s="8">
        <v>42576</v>
      </c>
      <c r="B2207" s="9">
        <v>4665.93</v>
      </c>
    </row>
    <row r="2208" spans="1:2" x14ac:dyDescent="0.25">
      <c r="A2208" s="8">
        <v>42577</v>
      </c>
      <c r="B2208" s="9">
        <v>4672.1099999999997</v>
      </c>
    </row>
    <row r="2209" spans="1:2" x14ac:dyDescent="0.25">
      <c r="A2209" s="8">
        <v>42578</v>
      </c>
      <c r="B2209" s="9">
        <v>4702.8900000000003</v>
      </c>
    </row>
    <row r="2210" spans="1:2" x14ac:dyDescent="0.25">
      <c r="A2210" s="8">
        <v>42579</v>
      </c>
      <c r="B2210" s="9">
        <v>4721.41</v>
      </c>
    </row>
    <row r="2211" spans="1:2" x14ac:dyDescent="0.25">
      <c r="A2211" s="8">
        <v>42580</v>
      </c>
      <c r="B2211" s="9">
        <v>4730.2299999999996</v>
      </c>
    </row>
    <row r="2212" spans="1:2" x14ac:dyDescent="0.25">
      <c r="A2212" s="8">
        <v>42583</v>
      </c>
      <c r="B2212" s="9">
        <v>4756.04</v>
      </c>
    </row>
    <row r="2213" spans="1:2" x14ac:dyDescent="0.25">
      <c r="A2213" s="8">
        <v>42584</v>
      </c>
      <c r="B2213" s="9">
        <v>4719.21</v>
      </c>
    </row>
    <row r="2214" spans="1:2" x14ac:dyDescent="0.25">
      <c r="A2214" s="8">
        <v>42585</v>
      </c>
      <c r="B2214" s="9">
        <v>4734.33</v>
      </c>
    </row>
    <row r="2215" spans="1:2" x14ac:dyDescent="0.25">
      <c r="A2215" s="8">
        <v>42586</v>
      </c>
      <c r="B2215" s="9">
        <v>4743.8100000000004</v>
      </c>
    </row>
    <row r="2216" spans="1:2" x14ac:dyDescent="0.25">
      <c r="A2216" s="8">
        <v>42587</v>
      </c>
      <c r="B2216" s="9">
        <v>4791.21</v>
      </c>
    </row>
    <row r="2217" spans="1:2" x14ac:dyDescent="0.25">
      <c r="A2217" s="8">
        <v>42590</v>
      </c>
      <c r="B2217" s="9">
        <v>4784.74</v>
      </c>
    </row>
    <row r="2218" spans="1:2" x14ac:dyDescent="0.25">
      <c r="A2218" s="8">
        <v>42591</v>
      </c>
      <c r="B2218" s="9">
        <v>4795.75</v>
      </c>
    </row>
    <row r="2219" spans="1:2" x14ac:dyDescent="0.25">
      <c r="A2219" s="8">
        <v>42592</v>
      </c>
      <c r="B2219" s="9">
        <v>4783.3900000000003</v>
      </c>
    </row>
    <row r="2220" spans="1:2" x14ac:dyDescent="0.25">
      <c r="A2220" s="8">
        <v>42593</v>
      </c>
      <c r="B2220" s="9">
        <v>4803.3100000000004</v>
      </c>
    </row>
    <row r="2221" spans="1:2" x14ac:dyDescent="0.25">
      <c r="A2221" s="8">
        <v>42594</v>
      </c>
      <c r="B2221" s="9">
        <v>4807.07</v>
      </c>
    </row>
    <row r="2222" spans="1:2" x14ac:dyDescent="0.25">
      <c r="A2222" s="8">
        <v>42597</v>
      </c>
      <c r="B2222" s="9">
        <v>4827.12</v>
      </c>
    </row>
    <row r="2223" spans="1:2" x14ac:dyDescent="0.25">
      <c r="A2223" s="8">
        <v>42598</v>
      </c>
      <c r="B2223" s="9">
        <v>4797.1899999999996</v>
      </c>
    </row>
    <row r="2224" spans="1:2" x14ac:dyDescent="0.25">
      <c r="A2224" s="8">
        <v>42599</v>
      </c>
      <c r="B2224" s="9">
        <v>4805.45</v>
      </c>
    </row>
    <row r="2225" spans="1:2" x14ac:dyDescent="0.25">
      <c r="A2225" s="8">
        <v>42600</v>
      </c>
      <c r="B2225" s="9">
        <v>4808.68</v>
      </c>
    </row>
    <row r="2226" spans="1:2" x14ac:dyDescent="0.25">
      <c r="A2226" s="8">
        <v>42601</v>
      </c>
      <c r="B2226" s="9">
        <v>4806.1400000000003</v>
      </c>
    </row>
    <row r="2227" spans="1:2" x14ac:dyDescent="0.25">
      <c r="A2227" s="8">
        <v>42604</v>
      </c>
      <c r="B2227" s="9">
        <v>4808.5600000000004</v>
      </c>
    </row>
    <row r="2228" spans="1:2" x14ac:dyDescent="0.25">
      <c r="A2228" s="8">
        <v>42605</v>
      </c>
      <c r="B2228" s="9">
        <v>4818.4799999999996</v>
      </c>
    </row>
    <row r="2229" spans="1:2" x14ac:dyDescent="0.25">
      <c r="A2229" s="8">
        <v>42606</v>
      </c>
      <c r="B2229" s="9">
        <v>4783.4799999999996</v>
      </c>
    </row>
    <row r="2230" spans="1:2" x14ac:dyDescent="0.25">
      <c r="A2230" s="8">
        <v>42607</v>
      </c>
      <c r="B2230" s="9">
        <v>4775.43</v>
      </c>
    </row>
    <row r="2231" spans="1:2" x14ac:dyDescent="0.25">
      <c r="A2231" s="8">
        <v>42608</v>
      </c>
      <c r="B2231" s="9">
        <v>4783.7</v>
      </c>
    </row>
    <row r="2232" spans="1:2" x14ac:dyDescent="0.25">
      <c r="A2232" s="8">
        <v>42611</v>
      </c>
      <c r="B2232" s="9">
        <v>4791.09</v>
      </c>
    </row>
    <row r="2233" spans="1:2" x14ac:dyDescent="0.25">
      <c r="A2233" s="8">
        <v>42612</v>
      </c>
      <c r="B2233" s="9">
        <v>4776</v>
      </c>
    </row>
    <row r="2234" spans="1:2" x14ac:dyDescent="0.25">
      <c r="A2234" s="8">
        <v>42613</v>
      </c>
      <c r="B2234" s="9">
        <v>4771.05</v>
      </c>
    </row>
    <row r="2235" spans="1:2" x14ac:dyDescent="0.25">
      <c r="A2235" s="8">
        <v>42614</v>
      </c>
      <c r="B2235" s="9">
        <v>4783.9399999999996</v>
      </c>
    </row>
    <row r="2236" spans="1:2" x14ac:dyDescent="0.25">
      <c r="A2236" s="8">
        <v>42615</v>
      </c>
      <c r="B2236" s="9">
        <v>4798.74</v>
      </c>
    </row>
    <row r="2237" spans="1:2" x14ac:dyDescent="0.25">
      <c r="A2237" s="8">
        <v>42619</v>
      </c>
      <c r="B2237" s="9">
        <v>4829.51</v>
      </c>
    </row>
    <row r="2238" spans="1:2" x14ac:dyDescent="0.25">
      <c r="A2238" s="8">
        <v>42620</v>
      </c>
      <c r="B2238" s="9">
        <v>4831.8599999999997</v>
      </c>
    </row>
    <row r="2239" spans="1:2" x14ac:dyDescent="0.25">
      <c r="A2239" s="8">
        <v>42621</v>
      </c>
      <c r="B2239" s="9">
        <v>4804</v>
      </c>
    </row>
    <row r="2240" spans="1:2" x14ac:dyDescent="0.25">
      <c r="A2240" s="8">
        <v>42622</v>
      </c>
      <c r="B2240" s="9">
        <v>4681.54</v>
      </c>
    </row>
    <row r="2241" spans="1:2" x14ac:dyDescent="0.25">
      <c r="A2241" s="8">
        <v>42625</v>
      </c>
      <c r="B2241" s="9">
        <v>4764.6499999999996</v>
      </c>
    </row>
    <row r="2242" spans="1:2" x14ac:dyDescent="0.25">
      <c r="A2242" s="8">
        <v>42626</v>
      </c>
      <c r="B2242" s="9">
        <v>4722.84</v>
      </c>
    </row>
    <row r="2243" spans="1:2" x14ac:dyDescent="0.25">
      <c r="A2243" s="8">
        <v>42627</v>
      </c>
      <c r="B2243" s="9">
        <v>4746.0600000000004</v>
      </c>
    </row>
    <row r="2244" spans="1:2" x14ac:dyDescent="0.25">
      <c r="A2244" s="8">
        <v>42628</v>
      </c>
      <c r="B2244" s="9">
        <v>4819.8999999999996</v>
      </c>
    </row>
    <row r="2245" spans="1:2" x14ac:dyDescent="0.25">
      <c r="A2245" s="8">
        <v>42629</v>
      </c>
      <c r="B2245" s="9">
        <v>4818.05</v>
      </c>
    </row>
    <row r="2246" spans="1:2" x14ac:dyDescent="0.25">
      <c r="A2246" s="8">
        <v>42632</v>
      </c>
      <c r="B2246" s="9">
        <v>4796.07</v>
      </c>
    </row>
    <row r="2247" spans="1:2" x14ac:dyDescent="0.25">
      <c r="A2247" s="8">
        <v>42633</v>
      </c>
      <c r="B2247" s="9">
        <v>4805.22</v>
      </c>
    </row>
    <row r="2248" spans="1:2" x14ac:dyDescent="0.25">
      <c r="A2248" s="8">
        <v>42634</v>
      </c>
      <c r="B2248" s="9">
        <v>4853.75</v>
      </c>
    </row>
    <row r="2249" spans="1:2" x14ac:dyDescent="0.25">
      <c r="A2249" s="8">
        <v>42635</v>
      </c>
      <c r="B2249" s="9">
        <v>4891.3599999999997</v>
      </c>
    </row>
    <row r="2250" spans="1:2" x14ac:dyDescent="0.25">
      <c r="A2250" s="8">
        <v>42636</v>
      </c>
      <c r="B2250" s="9">
        <v>4858.91</v>
      </c>
    </row>
    <row r="2251" spans="1:2" x14ac:dyDescent="0.25">
      <c r="A2251" s="8">
        <v>42639</v>
      </c>
      <c r="B2251" s="9">
        <v>4817.17</v>
      </c>
    </row>
    <row r="2252" spans="1:2" x14ac:dyDescent="0.25">
      <c r="A2252" s="8">
        <v>42640</v>
      </c>
      <c r="B2252" s="9">
        <v>4866.71</v>
      </c>
    </row>
    <row r="2253" spans="1:2" x14ac:dyDescent="0.25">
      <c r="A2253" s="8">
        <v>42641</v>
      </c>
      <c r="B2253" s="9">
        <v>4875.2700000000004</v>
      </c>
    </row>
    <row r="2254" spans="1:2" x14ac:dyDescent="0.25">
      <c r="A2254" s="8">
        <v>42642</v>
      </c>
      <c r="B2254" s="9">
        <v>4838.3</v>
      </c>
    </row>
    <row r="2255" spans="1:2" x14ac:dyDescent="0.25">
      <c r="A2255" s="8">
        <v>42643</v>
      </c>
      <c r="B2255" s="9">
        <v>4875.7</v>
      </c>
    </row>
    <row r="2256" spans="1:2" x14ac:dyDescent="0.25">
      <c r="A2256" s="8">
        <v>42646</v>
      </c>
      <c r="B2256" s="9">
        <v>4866.62</v>
      </c>
    </row>
    <row r="2257" spans="1:2" x14ac:dyDescent="0.25">
      <c r="A2257" s="8">
        <v>42647</v>
      </c>
      <c r="B2257" s="9">
        <v>4859.47</v>
      </c>
    </row>
    <row r="2258" spans="1:2" x14ac:dyDescent="0.25">
      <c r="A2258" s="8">
        <v>42648</v>
      </c>
      <c r="B2258" s="9">
        <v>4877.75</v>
      </c>
    </row>
    <row r="2259" spans="1:2" x14ac:dyDescent="0.25">
      <c r="A2259" s="8">
        <v>42649</v>
      </c>
      <c r="B2259" s="9">
        <v>4873.93</v>
      </c>
    </row>
    <row r="2260" spans="1:2" x14ac:dyDescent="0.25">
      <c r="A2260" s="8">
        <v>42650</v>
      </c>
      <c r="B2260" s="9">
        <v>4864.5200000000004</v>
      </c>
    </row>
    <row r="2261" spans="1:2" x14ac:dyDescent="0.25">
      <c r="A2261" s="8">
        <v>42653</v>
      </c>
      <c r="B2261" s="9">
        <v>4893.7700000000004</v>
      </c>
    </row>
    <row r="2262" spans="1:2" x14ac:dyDescent="0.25">
      <c r="A2262" s="8">
        <v>42654</v>
      </c>
      <c r="B2262" s="9">
        <v>4821.91</v>
      </c>
    </row>
    <row r="2263" spans="1:2" x14ac:dyDescent="0.25">
      <c r="A2263" s="8">
        <v>42655</v>
      </c>
      <c r="B2263" s="9">
        <v>4819.6400000000003</v>
      </c>
    </row>
    <row r="2264" spans="1:2" x14ac:dyDescent="0.25">
      <c r="A2264" s="8">
        <v>42656</v>
      </c>
      <c r="B2264" s="9">
        <v>4803.1000000000004</v>
      </c>
    </row>
    <row r="2265" spans="1:2" x14ac:dyDescent="0.25">
      <c r="A2265" s="8">
        <v>42657</v>
      </c>
      <c r="B2265" s="9">
        <v>4808.4799999999996</v>
      </c>
    </row>
    <row r="2266" spans="1:2" x14ac:dyDescent="0.25">
      <c r="A2266" s="8">
        <v>42660</v>
      </c>
      <c r="B2266" s="9">
        <v>4796.17</v>
      </c>
    </row>
    <row r="2267" spans="1:2" x14ac:dyDescent="0.25">
      <c r="A2267" s="8">
        <v>42661</v>
      </c>
      <c r="B2267" s="9">
        <v>4839.72</v>
      </c>
    </row>
    <row r="2268" spans="1:2" x14ac:dyDescent="0.25">
      <c r="A2268" s="8">
        <v>42662</v>
      </c>
      <c r="B2268" s="9">
        <v>4836.6099999999997</v>
      </c>
    </row>
    <row r="2269" spans="1:2" x14ac:dyDescent="0.25">
      <c r="A2269" s="8">
        <v>42663</v>
      </c>
      <c r="B2269" s="9">
        <v>4832.71</v>
      </c>
    </row>
    <row r="2270" spans="1:2" x14ac:dyDescent="0.25">
      <c r="A2270" s="8">
        <v>42664</v>
      </c>
      <c r="B2270" s="9">
        <v>4851.8599999999997</v>
      </c>
    </row>
    <row r="2271" spans="1:2" x14ac:dyDescent="0.25">
      <c r="A2271" s="8">
        <v>42667</v>
      </c>
      <c r="B2271" s="9">
        <v>4909.97</v>
      </c>
    </row>
    <row r="2272" spans="1:2" x14ac:dyDescent="0.25">
      <c r="A2272" s="8">
        <v>42668</v>
      </c>
      <c r="B2272" s="9">
        <v>4891.45</v>
      </c>
    </row>
    <row r="2273" spans="1:2" x14ac:dyDescent="0.25">
      <c r="A2273" s="8">
        <v>42669</v>
      </c>
      <c r="B2273" s="9">
        <v>4860.59</v>
      </c>
    </row>
    <row r="2274" spans="1:2" x14ac:dyDescent="0.25">
      <c r="A2274" s="8">
        <v>42670</v>
      </c>
      <c r="B2274" s="9">
        <v>4836.45</v>
      </c>
    </row>
    <row r="2275" spans="1:2" x14ac:dyDescent="0.25">
      <c r="A2275" s="8">
        <v>42671</v>
      </c>
      <c r="B2275" s="9">
        <v>4805.59</v>
      </c>
    </row>
    <row r="2276" spans="1:2" x14ac:dyDescent="0.25">
      <c r="A2276" s="8">
        <v>42674</v>
      </c>
      <c r="B2276" s="9">
        <v>4801.2700000000004</v>
      </c>
    </row>
    <row r="2277" spans="1:2" x14ac:dyDescent="0.25">
      <c r="A2277" s="8">
        <v>42675</v>
      </c>
      <c r="B2277" s="9">
        <v>4766.9399999999996</v>
      </c>
    </row>
    <row r="2278" spans="1:2" x14ac:dyDescent="0.25">
      <c r="A2278" s="8">
        <v>42676</v>
      </c>
      <c r="B2278" s="9">
        <v>4726.91</v>
      </c>
    </row>
    <row r="2279" spans="1:2" x14ac:dyDescent="0.25">
      <c r="A2279" s="8">
        <v>42677</v>
      </c>
      <c r="B2279" s="9">
        <v>4679.1000000000004</v>
      </c>
    </row>
    <row r="2280" spans="1:2" x14ac:dyDescent="0.25">
      <c r="A2280" s="8">
        <v>42678</v>
      </c>
      <c r="B2280" s="9">
        <v>4660.46</v>
      </c>
    </row>
    <row r="2281" spans="1:2" x14ac:dyDescent="0.25">
      <c r="A2281" s="8">
        <v>42681</v>
      </c>
      <c r="B2281" s="9">
        <v>4773.7299999999996</v>
      </c>
    </row>
    <row r="2282" spans="1:2" x14ac:dyDescent="0.25">
      <c r="A2282" s="8">
        <v>42682</v>
      </c>
      <c r="B2282" s="9">
        <v>4804.92</v>
      </c>
    </row>
    <row r="2283" spans="1:2" x14ac:dyDescent="0.25">
      <c r="A2283" s="8">
        <v>42683</v>
      </c>
      <c r="B2283" s="9">
        <v>4825.18</v>
      </c>
    </row>
    <row r="2284" spans="1:2" x14ac:dyDescent="0.25">
      <c r="A2284" s="8">
        <v>42684</v>
      </c>
      <c r="B2284" s="9">
        <v>4747.03</v>
      </c>
    </row>
    <row r="2285" spans="1:2" x14ac:dyDescent="0.25">
      <c r="A2285" s="8">
        <v>42685</v>
      </c>
      <c r="B2285" s="9">
        <v>4751.95</v>
      </c>
    </row>
    <row r="2286" spans="1:2" x14ac:dyDescent="0.25">
      <c r="A2286" s="8">
        <v>42688</v>
      </c>
      <c r="B2286" s="9">
        <v>4702.05</v>
      </c>
    </row>
    <row r="2287" spans="1:2" x14ac:dyDescent="0.25">
      <c r="A2287" s="8">
        <v>42689</v>
      </c>
      <c r="B2287" s="9">
        <v>4764.47</v>
      </c>
    </row>
    <row r="2288" spans="1:2" x14ac:dyDescent="0.25">
      <c r="A2288" s="8">
        <v>42690</v>
      </c>
      <c r="B2288" s="9">
        <v>4792.2700000000004</v>
      </c>
    </row>
    <row r="2289" spans="1:2" x14ac:dyDescent="0.25">
      <c r="A2289" s="8">
        <v>42691</v>
      </c>
      <c r="B2289" s="9">
        <v>4826.59</v>
      </c>
    </row>
    <row r="2290" spans="1:2" x14ac:dyDescent="0.25">
      <c r="A2290" s="8">
        <v>42692</v>
      </c>
      <c r="B2290" s="9">
        <v>4808.04</v>
      </c>
    </row>
    <row r="2291" spans="1:2" x14ac:dyDescent="0.25">
      <c r="A2291" s="8">
        <v>42695</v>
      </c>
      <c r="B2291" s="9">
        <v>4859</v>
      </c>
    </row>
    <row r="2292" spans="1:2" x14ac:dyDescent="0.25">
      <c r="A2292" s="8">
        <v>42696</v>
      </c>
      <c r="B2292" s="9">
        <v>4873.84</v>
      </c>
    </row>
    <row r="2293" spans="1:2" x14ac:dyDescent="0.25">
      <c r="A2293" s="8">
        <v>42697</v>
      </c>
      <c r="B2293" s="9">
        <v>4853.8599999999997</v>
      </c>
    </row>
    <row r="2294" spans="1:2" x14ac:dyDescent="0.25">
      <c r="A2294" s="8">
        <v>42699</v>
      </c>
      <c r="B2294" s="9">
        <v>4870.0200000000004</v>
      </c>
    </row>
    <row r="2295" spans="1:2" x14ac:dyDescent="0.25">
      <c r="A2295" s="8">
        <v>42702</v>
      </c>
      <c r="B2295" s="9">
        <v>4857.0200000000004</v>
      </c>
    </row>
    <row r="2296" spans="1:2" x14ac:dyDescent="0.25">
      <c r="A2296" s="8">
        <v>42703</v>
      </c>
      <c r="B2296" s="9">
        <v>4873.21</v>
      </c>
    </row>
    <row r="2297" spans="1:2" x14ac:dyDescent="0.25">
      <c r="A2297" s="8">
        <v>42704</v>
      </c>
      <c r="B2297" s="9">
        <v>4810.8100000000004</v>
      </c>
    </row>
    <row r="2298" spans="1:2" x14ac:dyDescent="0.25">
      <c r="A2298" s="8">
        <v>42705</v>
      </c>
      <c r="B2298" s="9">
        <v>4734.1000000000004</v>
      </c>
    </row>
    <row r="2299" spans="1:2" x14ac:dyDescent="0.25">
      <c r="A2299" s="8">
        <v>42706</v>
      </c>
      <c r="B2299" s="9">
        <v>4739.37</v>
      </c>
    </row>
    <row r="2300" spans="1:2" x14ac:dyDescent="0.25">
      <c r="A2300" s="8">
        <v>42709</v>
      </c>
      <c r="B2300" s="9">
        <v>4778.1400000000003</v>
      </c>
    </row>
    <row r="2301" spans="1:2" x14ac:dyDescent="0.25">
      <c r="A2301" s="8">
        <v>42710</v>
      </c>
      <c r="B2301" s="9">
        <v>4788.67</v>
      </c>
    </row>
    <row r="2302" spans="1:2" x14ac:dyDescent="0.25">
      <c r="A2302" s="8">
        <v>42711</v>
      </c>
      <c r="B2302" s="9">
        <v>4851.9399999999996</v>
      </c>
    </row>
    <row r="2303" spans="1:2" x14ac:dyDescent="0.25">
      <c r="A2303" s="8">
        <v>42712</v>
      </c>
      <c r="B2303" s="9">
        <v>4859.1899999999996</v>
      </c>
    </row>
    <row r="2304" spans="1:2" x14ac:dyDescent="0.25">
      <c r="A2304" s="8">
        <v>42713</v>
      </c>
      <c r="B2304" s="9">
        <v>4895.8999999999996</v>
      </c>
    </row>
    <row r="2305" spans="1:2" x14ac:dyDescent="0.25">
      <c r="A2305" s="8">
        <v>42716</v>
      </c>
      <c r="B2305" s="9">
        <v>4874.3</v>
      </c>
    </row>
    <row r="2306" spans="1:2" x14ac:dyDescent="0.25">
      <c r="A2306" s="8">
        <v>42717</v>
      </c>
      <c r="B2306" s="9">
        <v>4935.84</v>
      </c>
    </row>
    <row r="2307" spans="1:2" x14ac:dyDescent="0.25">
      <c r="A2307" s="8">
        <v>42718</v>
      </c>
      <c r="B2307" s="9">
        <v>4921.22</v>
      </c>
    </row>
    <row r="2308" spans="1:2" x14ac:dyDescent="0.25">
      <c r="A2308" s="8">
        <v>42719</v>
      </c>
      <c r="B2308" s="9">
        <v>4933.41</v>
      </c>
    </row>
    <row r="2309" spans="1:2" x14ac:dyDescent="0.25">
      <c r="A2309" s="8">
        <v>42720</v>
      </c>
      <c r="B2309" s="9">
        <v>4914.8599999999997</v>
      </c>
    </row>
    <row r="2310" spans="1:2" x14ac:dyDescent="0.25">
      <c r="A2310" s="8">
        <v>42723</v>
      </c>
      <c r="B2310" s="9">
        <v>4934.8500000000004</v>
      </c>
    </row>
    <row r="2311" spans="1:2" x14ac:dyDescent="0.25">
      <c r="A2311" s="8">
        <v>42724</v>
      </c>
      <c r="B2311" s="9">
        <v>4953.8</v>
      </c>
    </row>
    <row r="2312" spans="1:2" x14ac:dyDescent="0.25">
      <c r="A2312" s="8">
        <v>42725</v>
      </c>
      <c r="B2312" s="9">
        <v>4948.91</v>
      </c>
    </row>
    <row r="2313" spans="1:2" x14ac:dyDescent="0.25">
      <c r="A2313" s="8">
        <v>42726</v>
      </c>
      <c r="B2313" s="9">
        <v>4934.3900000000003</v>
      </c>
    </row>
    <row r="2314" spans="1:2" x14ac:dyDescent="0.25">
      <c r="A2314" s="8">
        <v>42727</v>
      </c>
      <c r="B2314" s="9">
        <v>4940.0200000000004</v>
      </c>
    </row>
    <row r="2315" spans="1:2" x14ac:dyDescent="0.25">
      <c r="A2315" s="8">
        <v>42731</v>
      </c>
      <c r="B2315" s="9">
        <v>4965.8100000000004</v>
      </c>
    </row>
    <row r="2316" spans="1:2" x14ac:dyDescent="0.25">
      <c r="A2316" s="8">
        <v>42732</v>
      </c>
      <c r="B2316" s="9">
        <v>4926.29</v>
      </c>
    </row>
    <row r="2317" spans="1:2" x14ac:dyDescent="0.25">
      <c r="A2317" s="8">
        <v>42733</v>
      </c>
      <c r="B2317" s="9">
        <v>4918.28</v>
      </c>
    </row>
    <row r="2318" spans="1:2" x14ac:dyDescent="0.25">
      <c r="A2318" s="8">
        <v>42734</v>
      </c>
      <c r="B2318" s="9">
        <v>4863.62</v>
      </c>
    </row>
    <row r="2319" spans="1:2" x14ac:dyDescent="0.25">
      <c r="A2319" s="8">
        <v>42738</v>
      </c>
      <c r="B2319" s="9">
        <v>4911.34</v>
      </c>
    </row>
    <row r="2320" spans="1:2" x14ac:dyDescent="0.25">
      <c r="A2320" s="8">
        <v>42739</v>
      </c>
      <c r="B2320" s="9">
        <v>4937.2</v>
      </c>
    </row>
    <row r="2321" spans="1:2" x14ac:dyDescent="0.25">
      <c r="A2321" s="8">
        <v>42740</v>
      </c>
      <c r="B2321" s="9">
        <v>4964.95</v>
      </c>
    </row>
    <row r="2322" spans="1:2" x14ac:dyDescent="0.25">
      <c r="A2322" s="8">
        <v>42741</v>
      </c>
      <c r="B2322" s="9">
        <v>5007.08</v>
      </c>
    </row>
    <row r="2323" spans="1:2" x14ac:dyDescent="0.25">
      <c r="A2323" s="8">
        <v>42744</v>
      </c>
      <c r="B2323" s="9">
        <v>5024.8999999999996</v>
      </c>
    </row>
    <row r="2324" spans="1:2" x14ac:dyDescent="0.25">
      <c r="A2324" s="8">
        <v>42745</v>
      </c>
      <c r="B2324" s="9">
        <v>5035.17</v>
      </c>
    </row>
    <row r="2325" spans="1:2" x14ac:dyDescent="0.25">
      <c r="A2325" s="8">
        <v>42746</v>
      </c>
      <c r="B2325" s="9">
        <v>5050.21</v>
      </c>
    </row>
    <row r="2326" spans="1:2" x14ac:dyDescent="0.25">
      <c r="A2326" s="8">
        <v>42747</v>
      </c>
      <c r="B2326" s="9">
        <v>5041.43</v>
      </c>
    </row>
    <row r="2327" spans="1:2" x14ac:dyDescent="0.25">
      <c r="A2327" s="8">
        <v>42748</v>
      </c>
      <c r="B2327" s="9">
        <v>5059.51</v>
      </c>
    </row>
    <row r="2328" spans="1:2" x14ac:dyDescent="0.25">
      <c r="A2328" s="8">
        <v>42752</v>
      </c>
      <c r="B2328" s="9">
        <v>5044.6499999999996</v>
      </c>
    </row>
    <row r="2329" spans="1:2" x14ac:dyDescent="0.25">
      <c r="A2329" s="8">
        <v>42753</v>
      </c>
      <c r="B2329" s="9">
        <v>5055.8500000000004</v>
      </c>
    </row>
    <row r="2330" spans="1:2" x14ac:dyDescent="0.25">
      <c r="A2330" s="8">
        <v>42754</v>
      </c>
      <c r="B2330" s="9">
        <v>5051.17</v>
      </c>
    </row>
    <row r="2331" spans="1:2" x14ac:dyDescent="0.25">
      <c r="A2331" s="8">
        <v>42755</v>
      </c>
      <c r="B2331" s="9">
        <v>5063.2</v>
      </c>
    </row>
    <row r="2332" spans="1:2" x14ac:dyDescent="0.25">
      <c r="A2332" s="8">
        <v>42758</v>
      </c>
      <c r="B2332" s="9">
        <v>5065.7</v>
      </c>
    </row>
    <row r="2333" spans="1:2" x14ac:dyDescent="0.25">
      <c r="A2333" s="8">
        <v>42759</v>
      </c>
      <c r="B2333" s="9">
        <v>5101.0600000000004</v>
      </c>
    </row>
    <row r="2334" spans="1:2" x14ac:dyDescent="0.25">
      <c r="A2334" s="8">
        <v>42760</v>
      </c>
      <c r="B2334" s="9">
        <v>5151.47</v>
      </c>
    </row>
    <row r="2335" spans="1:2" x14ac:dyDescent="0.25">
      <c r="A2335" s="8">
        <v>42761</v>
      </c>
      <c r="B2335" s="9">
        <v>5156.92</v>
      </c>
    </row>
    <row r="2336" spans="1:2" x14ac:dyDescent="0.25">
      <c r="A2336" s="8">
        <v>42762</v>
      </c>
      <c r="B2336" s="9">
        <v>5168.0600000000004</v>
      </c>
    </row>
    <row r="2337" spans="1:2" x14ac:dyDescent="0.25">
      <c r="A2337" s="8">
        <v>42765</v>
      </c>
      <c r="B2337" s="9">
        <v>5129.33</v>
      </c>
    </row>
    <row r="2338" spans="1:2" x14ac:dyDescent="0.25">
      <c r="A2338" s="8">
        <v>42766</v>
      </c>
      <c r="B2338" s="9">
        <v>5116.7700000000004</v>
      </c>
    </row>
    <row r="2339" spans="1:2" x14ac:dyDescent="0.25">
      <c r="A2339" s="8">
        <v>42767</v>
      </c>
      <c r="B2339" s="9">
        <v>5152.6899999999996</v>
      </c>
    </row>
    <row r="2340" spans="1:2" x14ac:dyDescent="0.25">
      <c r="A2340" s="8">
        <v>42768</v>
      </c>
      <c r="B2340" s="9">
        <v>5147.7</v>
      </c>
    </row>
    <row r="2341" spans="1:2" x14ac:dyDescent="0.25">
      <c r="A2341" s="8">
        <v>42769</v>
      </c>
      <c r="B2341" s="9">
        <v>5161.6000000000004</v>
      </c>
    </row>
    <row r="2342" spans="1:2" x14ac:dyDescent="0.25">
      <c r="A2342" s="8">
        <v>42772</v>
      </c>
      <c r="B2342" s="9">
        <v>5167.96</v>
      </c>
    </row>
    <row r="2343" spans="1:2" x14ac:dyDescent="0.25">
      <c r="A2343" s="8">
        <v>42773</v>
      </c>
      <c r="B2343" s="9">
        <v>5185.88</v>
      </c>
    </row>
    <row r="2344" spans="1:2" x14ac:dyDescent="0.25">
      <c r="A2344" s="8">
        <v>42774</v>
      </c>
      <c r="B2344" s="9">
        <v>5196.58</v>
      </c>
    </row>
    <row r="2345" spans="1:2" x14ac:dyDescent="0.25">
      <c r="A2345" s="8">
        <v>42775</v>
      </c>
      <c r="B2345" s="9">
        <v>5212.16</v>
      </c>
    </row>
    <row r="2346" spans="1:2" x14ac:dyDescent="0.25">
      <c r="A2346" s="8">
        <v>42776</v>
      </c>
      <c r="B2346" s="9">
        <v>5226.6899999999996</v>
      </c>
    </row>
    <row r="2347" spans="1:2" x14ac:dyDescent="0.25">
      <c r="A2347" s="8">
        <v>42779</v>
      </c>
      <c r="B2347" s="9">
        <v>5256.82</v>
      </c>
    </row>
    <row r="2348" spans="1:2" x14ac:dyDescent="0.25">
      <c r="A2348" s="8">
        <v>42780</v>
      </c>
      <c r="B2348" s="9">
        <v>5271.07</v>
      </c>
    </row>
    <row r="2349" spans="1:2" x14ac:dyDescent="0.25">
      <c r="A2349" s="8">
        <v>42781</v>
      </c>
      <c r="B2349" s="9">
        <v>5302.39</v>
      </c>
    </row>
    <row r="2350" spans="1:2" x14ac:dyDescent="0.25">
      <c r="A2350" s="8">
        <v>42782</v>
      </c>
      <c r="B2350" s="9">
        <v>5300.64</v>
      </c>
    </row>
    <row r="2351" spans="1:2" x14ac:dyDescent="0.25">
      <c r="A2351" s="8">
        <v>42783</v>
      </c>
      <c r="B2351" s="9">
        <v>5324.72</v>
      </c>
    </row>
    <row r="2352" spans="1:2" x14ac:dyDescent="0.25">
      <c r="A2352" s="8">
        <v>42787</v>
      </c>
      <c r="B2352" s="9">
        <v>5350.73</v>
      </c>
    </row>
    <row r="2353" spans="1:2" x14ac:dyDescent="0.25">
      <c r="A2353" s="8">
        <v>42788</v>
      </c>
      <c r="B2353" s="9">
        <v>5352.13</v>
      </c>
    </row>
    <row r="2354" spans="1:2" x14ac:dyDescent="0.25">
      <c r="A2354" s="8">
        <v>42789</v>
      </c>
      <c r="B2354" s="9">
        <v>5332.37</v>
      </c>
    </row>
    <row r="2355" spans="1:2" x14ac:dyDescent="0.25">
      <c r="A2355" s="8">
        <v>42790</v>
      </c>
      <c r="B2355" s="9">
        <v>5343.31</v>
      </c>
    </row>
    <row r="2356" spans="1:2" x14ac:dyDescent="0.25">
      <c r="A2356" s="8">
        <v>42793</v>
      </c>
      <c r="B2356" s="9">
        <v>5347.55</v>
      </c>
    </row>
    <row r="2357" spans="1:2" x14ac:dyDescent="0.25">
      <c r="A2357" s="8">
        <v>42794</v>
      </c>
      <c r="B2357" s="9">
        <v>5330.3</v>
      </c>
    </row>
    <row r="2358" spans="1:2" x14ac:dyDescent="0.25">
      <c r="A2358" s="8">
        <v>42795</v>
      </c>
      <c r="B2358" s="9">
        <v>5390.99</v>
      </c>
    </row>
    <row r="2359" spans="1:2" x14ac:dyDescent="0.25">
      <c r="A2359" s="8">
        <v>42796</v>
      </c>
      <c r="B2359" s="9">
        <v>5363.26</v>
      </c>
    </row>
    <row r="2360" spans="1:2" x14ac:dyDescent="0.25">
      <c r="A2360" s="8">
        <v>42797</v>
      </c>
      <c r="B2360" s="9">
        <v>5373.48</v>
      </c>
    </row>
    <row r="2361" spans="1:2" x14ac:dyDescent="0.25">
      <c r="A2361" s="8">
        <v>42800</v>
      </c>
      <c r="B2361" s="9">
        <v>5360.31</v>
      </c>
    </row>
    <row r="2362" spans="1:2" x14ac:dyDescent="0.25">
      <c r="A2362" s="8">
        <v>42801</v>
      </c>
      <c r="B2362" s="9">
        <v>5351.28</v>
      </c>
    </row>
    <row r="2363" spans="1:2" x14ac:dyDescent="0.25">
      <c r="A2363" s="8">
        <v>42802</v>
      </c>
      <c r="B2363" s="9">
        <v>5359.8</v>
      </c>
    </row>
    <row r="2364" spans="1:2" x14ac:dyDescent="0.25">
      <c r="A2364" s="8">
        <v>42803</v>
      </c>
      <c r="B2364" s="9">
        <v>5363.98</v>
      </c>
    </row>
    <row r="2365" spans="1:2" x14ac:dyDescent="0.25">
      <c r="A2365" s="8">
        <v>42804</v>
      </c>
      <c r="B2365" s="9">
        <v>5385.9</v>
      </c>
    </row>
    <row r="2366" spans="1:2" x14ac:dyDescent="0.25">
      <c r="A2366" s="8">
        <v>42807</v>
      </c>
      <c r="B2366" s="9">
        <v>5394.57</v>
      </c>
    </row>
    <row r="2367" spans="1:2" x14ac:dyDescent="0.25">
      <c r="A2367" s="8">
        <v>42808</v>
      </c>
      <c r="B2367" s="9">
        <v>5382.17</v>
      </c>
    </row>
    <row r="2368" spans="1:2" x14ac:dyDescent="0.25">
      <c r="A2368" s="8">
        <v>42809</v>
      </c>
      <c r="B2368" s="9">
        <v>5416.25</v>
      </c>
    </row>
    <row r="2369" spans="1:2" x14ac:dyDescent="0.25">
      <c r="A2369" s="8">
        <v>42810</v>
      </c>
      <c r="B2369" s="9">
        <v>5412.08</v>
      </c>
    </row>
    <row r="2370" spans="1:2" x14ac:dyDescent="0.25">
      <c r="A2370" s="8">
        <v>42811</v>
      </c>
      <c r="B2370" s="9">
        <v>5408.77</v>
      </c>
    </row>
    <row r="2371" spans="1:2" x14ac:dyDescent="0.25">
      <c r="A2371" s="8">
        <v>42814</v>
      </c>
      <c r="B2371" s="9">
        <v>5413.31</v>
      </c>
    </row>
    <row r="2372" spans="1:2" x14ac:dyDescent="0.25">
      <c r="A2372" s="8">
        <v>42815</v>
      </c>
      <c r="B2372" s="9">
        <v>5332.53</v>
      </c>
    </row>
    <row r="2373" spans="1:2" x14ac:dyDescent="0.25">
      <c r="A2373" s="8">
        <v>42816</v>
      </c>
      <c r="B2373" s="9">
        <v>5367.55</v>
      </c>
    </row>
    <row r="2374" spans="1:2" x14ac:dyDescent="0.25">
      <c r="A2374" s="8">
        <v>42817</v>
      </c>
      <c r="B2374" s="9">
        <v>5355.14</v>
      </c>
    </row>
    <row r="2375" spans="1:2" x14ac:dyDescent="0.25">
      <c r="A2375" s="8">
        <v>42818</v>
      </c>
      <c r="B2375" s="9">
        <v>5364</v>
      </c>
    </row>
    <row r="2376" spans="1:2" x14ac:dyDescent="0.25">
      <c r="A2376" s="8">
        <v>42821</v>
      </c>
      <c r="B2376" s="9">
        <v>5374.27</v>
      </c>
    </row>
    <row r="2377" spans="1:2" x14ac:dyDescent="0.25">
      <c r="A2377" s="8">
        <v>42822</v>
      </c>
      <c r="B2377" s="9">
        <v>5407.21</v>
      </c>
    </row>
    <row r="2378" spans="1:2" x14ac:dyDescent="0.25">
      <c r="A2378" s="8">
        <v>42823</v>
      </c>
      <c r="B2378" s="9">
        <v>5430.27</v>
      </c>
    </row>
    <row r="2379" spans="1:2" x14ac:dyDescent="0.25">
      <c r="A2379" s="8">
        <v>42824</v>
      </c>
      <c r="B2379" s="9">
        <v>5439.74</v>
      </c>
    </row>
    <row r="2380" spans="1:2" x14ac:dyDescent="0.25">
      <c r="A2380" s="8">
        <v>42825</v>
      </c>
      <c r="B2380" s="9">
        <v>5436.23</v>
      </c>
    </row>
    <row r="2381" spans="1:2" x14ac:dyDescent="0.25">
      <c r="A2381" s="8">
        <v>42828</v>
      </c>
      <c r="B2381" s="9">
        <v>5432.2</v>
      </c>
    </row>
    <row r="2382" spans="1:2" x14ac:dyDescent="0.25">
      <c r="A2382" s="8">
        <v>42829</v>
      </c>
      <c r="B2382" s="9">
        <v>5440.41</v>
      </c>
    </row>
    <row r="2383" spans="1:2" x14ac:dyDescent="0.25">
      <c r="A2383" s="8">
        <v>42830</v>
      </c>
      <c r="B2383" s="9">
        <v>5418.52</v>
      </c>
    </row>
    <row r="2384" spans="1:2" x14ac:dyDescent="0.25">
      <c r="A2384" s="8">
        <v>42831</v>
      </c>
      <c r="B2384" s="9">
        <v>5420.88</v>
      </c>
    </row>
    <row r="2385" spans="1:2" x14ac:dyDescent="0.25">
      <c r="A2385" s="8">
        <v>42832</v>
      </c>
      <c r="B2385" s="9">
        <v>5418.37</v>
      </c>
    </row>
    <row r="2386" spans="1:2" x14ac:dyDescent="0.25">
      <c r="A2386" s="8">
        <v>42835</v>
      </c>
      <c r="B2386" s="9">
        <v>5421.68</v>
      </c>
    </row>
    <row r="2387" spans="1:2" x14ac:dyDescent="0.25">
      <c r="A2387" s="8">
        <v>42836</v>
      </c>
      <c r="B2387" s="9">
        <v>5398.4</v>
      </c>
    </row>
    <row r="2388" spans="1:2" x14ac:dyDescent="0.25">
      <c r="A2388" s="8">
        <v>42837</v>
      </c>
      <c r="B2388" s="9">
        <v>5377.03</v>
      </c>
    </row>
    <row r="2389" spans="1:2" x14ac:dyDescent="0.25">
      <c r="A2389" s="8">
        <v>42838</v>
      </c>
      <c r="B2389" s="9">
        <v>5353.59</v>
      </c>
    </row>
    <row r="2390" spans="1:2" x14ac:dyDescent="0.25">
      <c r="A2390" s="8">
        <v>42842</v>
      </c>
      <c r="B2390" s="9">
        <v>5399.2</v>
      </c>
    </row>
    <row r="2391" spans="1:2" x14ac:dyDescent="0.25">
      <c r="A2391" s="8">
        <v>42843</v>
      </c>
      <c r="B2391" s="9">
        <v>5391.66</v>
      </c>
    </row>
    <row r="2392" spans="1:2" x14ac:dyDescent="0.25">
      <c r="A2392" s="8">
        <v>42844</v>
      </c>
      <c r="B2392" s="9">
        <v>5399.64</v>
      </c>
    </row>
    <row r="2393" spans="1:2" x14ac:dyDescent="0.25">
      <c r="A2393" s="8">
        <v>42845</v>
      </c>
      <c r="B2393" s="9">
        <v>5443.53</v>
      </c>
    </row>
    <row r="2394" spans="1:2" x14ac:dyDescent="0.25">
      <c r="A2394" s="8">
        <v>42846</v>
      </c>
      <c r="B2394" s="9">
        <v>5442.05</v>
      </c>
    </row>
    <row r="2395" spans="1:2" x14ac:dyDescent="0.25">
      <c r="A2395" s="8">
        <v>42849</v>
      </c>
      <c r="B2395" s="9">
        <v>5508.04</v>
      </c>
    </row>
    <row r="2396" spans="1:2" x14ac:dyDescent="0.25">
      <c r="A2396" s="8">
        <v>42850</v>
      </c>
      <c r="B2396" s="9">
        <v>5548.2</v>
      </c>
    </row>
    <row r="2397" spans="1:2" x14ac:dyDescent="0.25">
      <c r="A2397" s="8">
        <v>42851</v>
      </c>
      <c r="B2397" s="9">
        <v>5541.09</v>
      </c>
    </row>
    <row r="2398" spans="1:2" x14ac:dyDescent="0.25">
      <c r="A2398" s="8">
        <v>42852</v>
      </c>
      <c r="B2398" s="9">
        <v>5571.28</v>
      </c>
    </row>
    <row r="2399" spans="1:2" x14ac:dyDescent="0.25">
      <c r="A2399" s="8">
        <v>42853</v>
      </c>
      <c r="B2399" s="9">
        <v>5583.53</v>
      </c>
    </row>
    <row r="2400" spans="1:2" x14ac:dyDescent="0.25">
      <c r="A2400" s="8">
        <v>42856</v>
      </c>
      <c r="B2400" s="9">
        <v>5629.63</v>
      </c>
    </row>
    <row r="2401" spans="1:2" x14ac:dyDescent="0.25">
      <c r="A2401" s="8">
        <v>42857</v>
      </c>
      <c r="B2401" s="9">
        <v>5644.07</v>
      </c>
    </row>
    <row r="2402" spans="1:2" x14ac:dyDescent="0.25">
      <c r="A2402" s="8">
        <v>42858</v>
      </c>
      <c r="B2402" s="9">
        <v>5625.16</v>
      </c>
    </row>
    <row r="2403" spans="1:2" x14ac:dyDescent="0.25">
      <c r="A2403" s="8">
        <v>42859</v>
      </c>
      <c r="B2403" s="9">
        <v>5626.32</v>
      </c>
    </row>
    <row r="2404" spans="1:2" x14ac:dyDescent="0.25">
      <c r="A2404" s="8">
        <v>42860</v>
      </c>
      <c r="B2404" s="9">
        <v>5646.09</v>
      </c>
    </row>
    <row r="2405" spans="1:2" x14ac:dyDescent="0.25">
      <c r="A2405" s="8">
        <v>42863</v>
      </c>
      <c r="B2405" s="9">
        <v>5659.07</v>
      </c>
    </row>
    <row r="2406" spans="1:2" x14ac:dyDescent="0.25">
      <c r="A2406" s="8">
        <v>42864</v>
      </c>
      <c r="B2406" s="9">
        <v>5678.31</v>
      </c>
    </row>
    <row r="2407" spans="1:2" x14ac:dyDescent="0.25">
      <c r="A2407" s="8">
        <v>42865</v>
      </c>
      <c r="B2407" s="9">
        <v>5681.68</v>
      </c>
    </row>
    <row r="2408" spans="1:2" x14ac:dyDescent="0.25">
      <c r="A2408" s="8">
        <v>42866</v>
      </c>
      <c r="B2408" s="9">
        <v>5674.22</v>
      </c>
    </row>
    <row r="2409" spans="1:2" x14ac:dyDescent="0.25">
      <c r="A2409" s="8">
        <v>42867</v>
      </c>
      <c r="B2409" s="9">
        <v>5686.81</v>
      </c>
    </row>
    <row r="2410" spans="1:2" x14ac:dyDescent="0.25">
      <c r="A2410" s="8">
        <v>42870</v>
      </c>
      <c r="B2410" s="9">
        <v>5704.48</v>
      </c>
    </row>
    <row r="2411" spans="1:2" x14ac:dyDescent="0.25">
      <c r="A2411" s="8">
        <v>42871</v>
      </c>
      <c r="B2411" s="9">
        <v>5724.44</v>
      </c>
    </row>
    <row r="2412" spans="1:2" x14ac:dyDescent="0.25">
      <c r="A2412" s="8">
        <v>42872</v>
      </c>
      <c r="B2412" s="9">
        <v>5580.55</v>
      </c>
    </row>
    <row r="2413" spans="1:2" x14ac:dyDescent="0.25">
      <c r="A2413" s="8">
        <v>42873</v>
      </c>
      <c r="B2413" s="9">
        <v>5626.31</v>
      </c>
    </row>
    <row r="2414" spans="1:2" x14ac:dyDescent="0.25">
      <c r="A2414" s="8">
        <v>42874</v>
      </c>
      <c r="B2414" s="9">
        <v>5651.56</v>
      </c>
    </row>
    <row r="2415" spans="1:2" x14ac:dyDescent="0.25">
      <c r="A2415" s="8">
        <v>42877</v>
      </c>
      <c r="B2415" s="9">
        <v>5699.4</v>
      </c>
    </row>
    <row r="2416" spans="1:2" x14ac:dyDescent="0.25">
      <c r="A2416" s="8">
        <v>42878</v>
      </c>
      <c r="B2416" s="9">
        <v>5703.35</v>
      </c>
    </row>
    <row r="2417" spans="1:2" x14ac:dyDescent="0.25">
      <c r="A2417" s="8">
        <v>42879</v>
      </c>
      <c r="B2417" s="9">
        <v>5730.3</v>
      </c>
    </row>
    <row r="2418" spans="1:2" x14ac:dyDescent="0.25">
      <c r="A2418" s="8">
        <v>42880</v>
      </c>
      <c r="B2418" s="9">
        <v>5778.37</v>
      </c>
    </row>
    <row r="2419" spans="1:2" x14ac:dyDescent="0.25">
      <c r="A2419" s="8">
        <v>42881</v>
      </c>
      <c r="B2419" s="9">
        <v>5788.36</v>
      </c>
    </row>
    <row r="2420" spans="1:2" x14ac:dyDescent="0.25">
      <c r="A2420" s="8">
        <v>42885</v>
      </c>
      <c r="B2420" s="9">
        <v>5794.63</v>
      </c>
    </row>
    <row r="2421" spans="1:2" x14ac:dyDescent="0.25">
      <c r="A2421" s="8">
        <v>42886</v>
      </c>
      <c r="B2421" s="9">
        <v>5788.8</v>
      </c>
    </row>
    <row r="2422" spans="1:2" x14ac:dyDescent="0.25">
      <c r="A2422" s="8">
        <v>42887</v>
      </c>
      <c r="B2422" s="9">
        <v>5816.51</v>
      </c>
    </row>
    <row r="2423" spans="1:2" x14ac:dyDescent="0.25">
      <c r="A2423" s="8">
        <v>42888</v>
      </c>
      <c r="B2423" s="9">
        <v>5881.46</v>
      </c>
    </row>
    <row r="2424" spans="1:2" x14ac:dyDescent="0.25">
      <c r="A2424" s="8">
        <v>42891</v>
      </c>
      <c r="B2424" s="9">
        <v>5878.12</v>
      </c>
    </row>
    <row r="2425" spans="1:2" x14ac:dyDescent="0.25">
      <c r="A2425" s="8">
        <v>42892</v>
      </c>
      <c r="B2425" s="9">
        <v>5856.77</v>
      </c>
    </row>
    <row r="2426" spans="1:2" x14ac:dyDescent="0.25">
      <c r="A2426" s="8">
        <v>42893</v>
      </c>
      <c r="B2426" s="9">
        <v>5877.59</v>
      </c>
    </row>
    <row r="2427" spans="1:2" x14ac:dyDescent="0.25">
      <c r="A2427" s="8">
        <v>42894</v>
      </c>
      <c r="B2427" s="9">
        <v>5885.3</v>
      </c>
    </row>
    <row r="2428" spans="1:2" x14ac:dyDescent="0.25">
      <c r="A2428" s="8">
        <v>42895</v>
      </c>
      <c r="B2428" s="9">
        <v>5741.95</v>
      </c>
    </row>
    <row r="2429" spans="1:2" x14ac:dyDescent="0.25">
      <c r="A2429" s="8">
        <v>42898</v>
      </c>
      <c r="B2429" s="9">
        <v>5708.18</v>
      </c>
    </row>
    <row r="2430" spans="1:2" x14ac:dyDescent="0.25">
      <c r="A2430" s="8">
        <v>42899</v>
      </c>
      <c r="B2430" s="9">
        <v>5751.82</v>
      </c>
    </row>
    <row r="2431" spans="1:2" x14ac:dyDescent="0.25">
      <c r="A2431" s="8">
        <v>42900</v>
      </c>
      <c r="B2431" s="9">
        <v>5727.07</v>
      </c>
    </row>
    <row r="2432" spans="1:2" x14ac:dyDescent="0.25">
      <c r="A2432" s="8">
        <v>42901</v>
      </c>
      <c r="B2432" s="9">
        <v>5700.89</v>
      </c>
    </row>
    <row r="2433" spans="1:2" x14ac:dyDescent="0.25">
      <c r="A2433" s="8">
        <v>42902</v>
      </c>
      <c r="B2433" s="9">
        <v>5681.48</v>
      </c>
    </row>
    <row r="2434" spans="1:2" x14ac:dyDescent="0.25">
      <c r="A2434" s="8">
        <v>42905</v>
      </c>
      <c r="B2434" s="9">
        <v>5772.22</v>
      </c>
    </row>
    <row r="2435" spans="1:2" x14ac:dyDescent="0.25">
      <c r="A2435" s="8">
        <v>42906</v>
      </c>
      <c r="B2435" s="9">
        <v>5726.31</v>
      </c>
    </row>
    <row r="2436" spans="1:2" x14ac:dyDescent="0.25">
      <c r="A2436" s="8">
        <v>42907</v>
      </c>
      <c r="B2436" s="9">
        <v>5782.39</v>
      </c>
    </row>
    <row r="2437" spans="1:2" x14ac:dyDescent="0.25">
      <c r="A2437" s="8">
        <v>42908</v>
      </c>
      <c r="B2437" s="9">
        <v>5779.87</v>
      </c>
    </row>
    <row r="2438" spans="1:2" x14ac:dyDescent="0.25">
      <c r="A2438" s="8">
        <v>42909</v>
      </c>
      <c r="B2438" s="9">
        <v>5803.11</v>
      </c>
    </row>
    <row r="2439" spans="1:2" x14ac:dyDescent="0.25">
      <c r="A2439" s="8">
        <v>42912</v>
      </c>
      <c r="B2439" s="9">
        <v>5777.59</v>
      </c>
    </row>
    <row r="2440" spans="1:2" x14ac:dyDescent="0.25">
      <c r="A2440" s="8">
        <v>42913</v>
      </c>
      <c r="B2440" s="9">
        <v>5671.6</v>
      </c>
    </row>
    <row r="2441" spans="1:2" x14ac:dyDescent="0.25">
      <c r="A2441" s="8">
        <v>42914</v>
      </c>
      <c r="B2441" s="9">
        <v>5753.03</v>
      </c>
    </row>
    <row r="2442" spans="1:2" x14ac:dyDescent="0.25">
      <c r="A2442" s="8">
        <v>42915</v>
      </c>
      <c r="B2442" s="9">
        <v>5653.02</v>
      </c>
    </row>
    <row r="2443" spans="1:2" x14ac:dyDescent="0.25">
      <c r="A2443" s="8">
        <v>42916</v>
      </c>
      <c r="B2443" s="9">
        <v>5646.92</v>
      </c>
    </row>
    <row r="2444" spans="1:2" x14ac:dyDescent="0.25">
      <c r="A2444" s="8">
        <v>42919</v>
      </c>
      <c r="B2444" s="9">
        <v>5596.96</v>
      </c>
    </row>
    <row r="2445" spans="1:2" x14ac:dyDescent="0.25">
      <c r="A2445" s="8">
        <v>42921</v>
      </c>
      <c r="B2445" s="9">
        <v>5648.82</v>
      </c>
    </row>
    <row r="2446" spans="1:2" x14ac:dyDescent="0.25">
      <c r="A2446" s="8">
        <v>42922</v>
      </c>
      <c r="B2446" s="9">
        <v>5597.91</v>
      </c>
    </row>
    <row r="2447" spans="1:2" x14ac:dyDescent="0.25">
      <c r="A2447" s="8">
        <v>42923</v>
      </c>
      <c r="B2447" s="9">
        <v>5656.47</v>
      </c>
    </row>
    <row r="2448" spans="1:2" x14ac:dyDescent="0.25">
      <c r="A2448" s="8">
        <v>42926</v>
      </c>
      <c r="B2448" s="9">
        <v>5694.15</v>
      </c>
    </row>
    <row r="2449" spans="1:2" x14ac:dyDescent="0.25">
      <c r="A2449" s="8">
        <v>42927</v>
      </c>
      <c r="B2449" s="9">
        <v>5709.8</v>
      </c>
    </row>
    <row r="2450" spans="1:2" x14ac:dyDescent="0.25">
      <c r="A2450" s="8">
        <v>42928</v>
      </c>
      <c r="B2450" s="9">
        <v>5778.95</v>
      </c>
    </row>
    <row r="2451" spans="1:2" x14ac:dyDescent="0.25">
      <c r="A2451" s="8">
        <v>42929</v>
      </c>
      <c r="B2451" s="9">
        <v>5793.36</v>
      </c>
    </row>
    <row r="2452" spans="1:2" x14ac:dyDescent="0.25">
      <c r="A2452" s="8">
        <v>42930</v>
      </c>
      <c r="B2452" s="9">
        <v>5838.08</v>
      </c>
    </row>
    <row r="2453" spans="1:2" x14ac:dyDescent="0.25">
      <c r="A2453" s="8">
        <v>42933</v>
      </c>
      <c r="B2453" s="9">
        <v>5839.74</v>
      </c>
    </row>
    <row r="2454" spans="1:2" x14ac:dyDescent="0.25">
      <c r="A2454" s="8">
        <v>42934</v>
      </c>
      <c r="B2454" s="9">
        <v>5880.09</v>
      </c>
    </row>
    <row r="2455" spans="1:2" x14ac:dyDescent="0.25">
      <c r="A2455" s="8">
        <v>42935</v>
      </c>
      <c r="B2455" s="9">
        <v>5916.16</v>
      </c>
    </row>
    <row r="2456" spans="1:2" x14ac:dyDescent="0.25">
      <c r="A2456" s="8">
        <v>42936</v>
      </c>
      <c r="B2456" s="9">
        <v>5921.22</v>
      </c>
    </row>
    <row r="2457" spans="1:2" x14ac:dyDescent="0.25">
      <c r="A2457" s="8">
        <v>42937</v>
      </c>
      <c r="B2457" s="9">
        <v>5921.52</v>
      </c>
    </row>
    <row r="2458" spans="1:2" x14ac:dyDescent="0.25">
      <c r="A2458" s="8">
        <v>42940</v>
      </c>
      <c r="B2458" s="9">
        <v>5941.37</v>
      </c>
    </row>
    <row r="2459" spans="1:2" x14ac:dyDescent="0.25">
      <c r="A2459" s="8">
        <v>42941</v>
      </c>
      <c r="B2459" s="9">
        <v>5930.64</v>
      </c>
    </row>
    <row r="2460" spans="1:2" x14ac:dyDescent="0.25">
      <c r="A2460" s="8">
        <v>42942</v>
      </c>
      <c r="B2460" s="9">
        <v>5950.73</v>
      </c>
    </row>
    <row r="2461" spans="1:2" x14ac:dyDescent="0.25">
      <c r="A2461" s="8">
        <v>42943</v>
      </c>
      <c r="B2461" s="9">
        <v>5917.03</v>
      </c>
    </row>
    <row r="2462" spans="1:2" x14ac:dyDescent="0.25">
      <c r="A2462" s="8">
        <v>42944</v>
      </c>
      <c r="B2462" s="9">
        <v>5908.91</v>
      </c>
    </row>
    <row r="2463" spans="1:2" x14ac:dyDescent="0.25">
      <c r="A2463" s="8">
        <v>42947</v>
      </c>
      <c r="B2463" s="9">
        <v>5880.33</v>
      </c>
    </row>
    <row r="2464" spans="1:2" x14ac:dyDescent="0.25">
      <c r="A2464" s="8">
        <v>42948</v>
      </c>
      <c r="B2464" s="9">
        <v>5895.17</v>
      </c>
    </row>
    <row r="2465" spans="1:2" x14ac:dyDescent="0.25">
      <c r="A2465" s="8">
        <v>42949</v>
      </c>
      <c r="B2465" s="9">
        <v>5914.23</v>
      </c>
    </row>
    <row r="2466" spans="1:2" x14ac:dyDescent="0.25">
      <c r="A2466" s="8">
        <v>42950</v>
      </c>
      <c r="B2466" s="9">
        <v>5891.2</v>
      </c>
    </row>
    <row r="2467" spans="1:2" x14ac:dyDescent="0.25">
      <c r="A2467" s="8">
        <v>42951</v>
      </c>
      <c r="B2467" s="9">
        <v>5899.91</v>
      </c>
    </row>
    <row r="2468" spans="1:2" x14ac:dyDescent="0.25">
      <c r="A2468" s="8">
        <v>42954</v>
      </c>
      <c r="B2468" s="9">
        <v>5934.73</v>
      </c>
    </row>
    <row r="2469" spans="1:2" x14ac:dyDescent="0.25">
      <c r="A2469" s="8">
        <v>42955</v>
      </c>
      <c r="B2469" s="9">
        <v>5926.35</v>
      </c>
    </row>
    <row r="2470" spans="1:2" x14ac:dyDescent="0.25">
      <c r="A2470" s="8">
        <v>42956</v>
      </c>
      <c r="B2470" s="9">
        <v>5919.39</v>
      </c>
    </row>
    <row r="2471" spans="1:2" x14ac:dyDescent="0.25">
      <c r="A2471" s="8">
        <v>42957</v>
      </c>
      <c r="B2471" s="9">
        <v>5788.19</v>
      </c>
    </row>
    <row r="2472" spans="1:2" x14ac:dyDescent="0.25">
      <c r="A2472" s="8">
        <v>42958</v>
      </c>
      <c r="B2472" s="9">
        <v>5831.53</v>
      </c>
    </row>
    <row r="2473" spans="1:2" x14ac:dyDescent="0.25">
      <c r="A2473" s="8">
        <v>42961</v>
      </c>
      <c r="B2473" s="9">
        <v>5908.17</v>
      </c>
    </row>
    <row r="2474" spans="1:2" x14ac:dyDescent="0.25">
      <c r="A2474" s="8">
        <v>42962</v>
      </c>
      <c r="B2474" s="9">
        <v>5907.73</v>
      </c>
    </row>
    <row r="2475" spans="1:2" x14ac:dyDescent="0.25">
      <c r="A2475" s="8">
        <v>42963</v>
      </c>
      <c r="B2475" s="9">
        <v>5917.42</v>
      </c>
    </row>
    <row r="2476" spans="1:2" x14ac:dyDescent="0.25">
      <c r="A2476" s="8">
        <v>42964</v>
      </c>
      <c r="B2476" s="9">
        <v>5796.32</v>
      </c>
    </row>
    <row r="2477" spans="1:2" x14ac:dyDescent="0.25">
      <c r="A2477" s="8">
        <v>42965</v>
      </c>
      <c r="B2477" s="9">
        <v>5790.91</v>
      </c>
    </row>
    <row r="2478" spans="1:2" x14ac:dyDescent="0.25">
      <c r="A2478" s="8">
        <v>42968</v>
      </c>
      <c r="B2478" s="9">
        <v>5786.54</v>
      </c>
    </row>
    <row r="2479" spans="1:2" x14ac:dyDescent="0.25">
      <c r="A2479" s="8">
        <v>42969</v>
      </c>
      <c r="B2479" s="9">
        <v>5873.33</v>
      </c>
    </row>
    <row r="2480" spans="1:2" x14ac:dyDescent="0.25">
      <c r="A2480" s="8">
        <v>42970</v>
      </c>
      <c r="B2480" s="9">
        <v>5851.79</v>
      </c>
    </row>
    <row r="2481" spans="1:2" x14ac:dyDescent="0.25">
      <c r="A2481" s="8">
        <v>42971</v>
      </c>
      <c r="B2481" s="9">
        <v>5834.44</v>
      </c>
    </row>
    <row r="2482" spans="1:2" x14ac:dyDescent="0.25">
      <c r="A2482" s="8">
        <v>42972</v>
      </c>
      <c r="B2482" s="9">
        <v>5822.53</v>
      </c>
    </row>
    <row r="2483" spans="1:2" x14ac:dyDescent="0.25">
      <c r="A2483" s="8">
        <v>42975</v>
      </c>
      <c r="B2483" s="9">
        <v>5838.08</v>
      </c>
    </row>
    <row r="2484" spans="1:2" x14ac:dyDescent="0.25">
      <c r="A2484" s="8">
        <v>42976</v>
      </c>
      <c r="B2484" s="9">
        <v>5862.14</v>
      </c>
    </row>
    <row r="2485" spans="1:2" x14ac:dyDescent="0.25">
      <c r="A2485" s="8">
        <v>42977</v>
      </c>
      <c r="B2485" s="9">
        <v>5932.9</v>
      </c>
    </row>
    <row r="2486" spans="1:2" x14ac:dyDescent="0.25">
      <c r="A2486" s="8">
        <v>42978</v>
      </c>
      <c r="B2486" s="9">
        <v>5988.61</v>
      </c>
    </row>
    <row r="2487" spans="1:2" x14ac:dyDescent="0.25">
      <c r="A2487" s="8">
        <v>42979</v>
      </c>
      <c r="B2487" s="9">
        <v>5987.9</v>
      </c>
    </row>
    <row r="2488" spans="1:2" x14ac:dyDescent="0.25">
      <c r="A2488" s="8">
        <v>42983</v>
      </c>
      <c r="B2488" s="9">
        <v>5932.73</v>
      </c>
    </row>
    <row r="2489" spans="1:2" x14ac:dyDescent="0.25">
      <c r="A2489" s="8">
        <v>42984</v>
      </c>
      <c r="B2489" s="9">
        <v>5951.12</v>
      </c>
    </row>
    <row r="2490" spans="1:2" x14ac:dyDescent="0.25">
      <c r="A2490" s="8">
        <v>42985</v>
      </c>
      <c r="B2490" s="9">
        <v>5964.31</v>
      </c>
    </row>
    <row r="2491" spans="1:2" x14ac:dyDescent="0.25">
      <c r="A2491" s="8">
        <v>42986</v>
      </c>
      <c r="B2491" s="9">
        <v>5913.37</v>
      </c>
    </row>
    <row r="2492" spans="1:2" x14ac:dyDescent="0.25">
      <c r="A2492" s="8">
        <v>42989</v>
      </c>
      <c r="B2492" s="9">
        <v>5980.52</v>
      </c>
    </row>
    <row r="2493" spans="1:2" x14ac:dyDescent="0.25">
      <c r="A2493" s="8">
        <v>42990</v>
      </c>
      <c r="B2493" s="9">
        <v>5995.64</v>
      </c>
    </row>
    <row r="2494" spans="1:2" x14ac:dyDescent="0.25">
      <c r="A2494" s="8">
        <v>42991</v>
      </c>
      <c r="B2494" s="9">
        <v>6004.38</v>
      </c>
    </row>
    <row r="2495" spans="1:2" x14ac:dyDescent="0.25">
      <c r="A2495" s="8">
        <v>42992</v>
      </c>
      <c r="B2495" s="9">
        <v>5968.82</v>
      </c>
    </row>
    <row r="2496" spans="1:2" x14ac:dyDescent="0.25">
      <c r="A2496" s="8">
        <v>42993</v>
      </c>
      <c r="B2496" s="9">
        <v>5988</v>
      </c>
    </row>
    <row r="2497" spans="1:2" x14ac:dyDescent="0.25">
      <c r="A2497" s="8">
        <v>42996</v>
      </c>
      <c r="B2497" s="9">
        <v>5981.12</v>
      </c>
    </row>
    <row r="2498" spans="1:2" x14ac:dyDescent="0.25">
      <c r="A2498" s="8">
        <v>42997</v>
      </c>
      <c r="B2498" s="9">
        <v>5991.08</v>
      </c>
    </row>
    <row r="2499" spans="1:2" x14ac:dyDescent="0.25">
      <c r="A2499" s="8">
        <v>42998</v>
      </c>
      <c r="B2499" s="9">
        <v>5973.61</v>
      </c>
    </row>
    <row r="2500" spans="1:2" x14ac:dyDescent="0.25">
      <c r="A2500" s="8">
        <v>42999</v>
      </c>
      <c r="B2500" s="9">
        <v>5934.91</v>
      </c>
    </row>
    <row r="2501" spans="1:2" x14ac:dyDescent="0.25">
      <c r="A2501" s="8">
        <v>43000</v>
      </c>
      <c r="B2501" s="9">
        <v>5932.32</v>
      </c>
    </row>
    <row r="2502" spans="1:2" x14ac:dyDescent="0.25">
      <c r="A2502" s="8">
        <v>43003</v>
      </c>
      <c r="B2502" s="9">
        <v>5867.35</v>
      </c>
    </row>
    <row r="2503" spans="1:2" x14ac:dyDescent="0.25">
      <c r="A2503" s="8">
        <v>43004</v>
      </c>
      <c r="B2503" s="9">
        <v>5881.34</v>
      </c>
    </row>
    <row r="2504" spans="1:2" x14ac:dyDescent="0.25">
      <c r="A2504" s="8">
        <v>43005</v>
      </c>
      <c r="B2504" s="9">
        <v>5937.79</v>
      </c>
    </row>
    <row r="2505" spans="1:2" x14ac:dyDescent="0.25">
      <c r="A2505" s="8">
        <v>43006</v>
      </c>
      <c r="B2505" s="9">
        <v>5933.07</v>
      </c>
    </row>
    <row r="2506" spans="1:2" x14ac:dyDescent="0.25">
      <c r="A2506" s="8">
        <v>43007</v>
      </c>
      <c r="B2506" s="9">
        <v>5979.3</v>
      </c>
    </row>
    <row r="2507" spans="1:2" x14ac:dyDescent="0.25">
      <c r="A2507" s="8">
        <v>43010</v>
      </c>
      <c r="B2507" s="9">
        <v>5981.92</v>
      </c>
    </row>
    <row r="2508" spans="1:2" x14ac:dyDescent="0.25">
      <c r="A2508" s="8">
        <v>43011</v>
      </c>
      <c r="B2508" s="9">
        <v>5995.06</v>
      </c>
    </row>
    <row r="2509" spans="1:2" x14ac:dyDescent="0.25">
      <c r="A2509" s="8">
        <v>43012</v>
      </c>
      <c r="B2509" s="9">
        <v>5998.84</v>
      </c>
    </row>
    <row r="2510" spans="1:2" x14ac:dyDescent="0.25">
      <c r="A2510" s="8">
        <v>43013</v>
      </c>
      <c r="B2510" s="9">
        <v>6057.14</v>
      </c>
    </row>
    <row r="2511" spans="1:2" x14ac:dyDescent="0.25">
      <c r="A2511" s="8">
        <v>43014</v>
      </c>
      <c r="B2511" s="9">
        <v>6064.57</v>
      </c>
    </row>
    <row r="2512" spans="1:2" x14ac:dyDescent="0.25">
      <c r="A2512" s="8">
        <v>43017</v>
      </c>
      <c r="B2512" s="9">
        <v>6058.53</v>
      </c>
    </row>
    <row r="2513" spans="1:2" x14ac:dyDescent="0.25">
      <c r="A2513" s="8">
        <v>43018</v>
      </c>
      <c r="B2513" s="9">
        <v>6063.52</v>
      </c>
    </row>
    <row r="2514" spans="1:2" x14ac:dyDescent="0.25">
      <c r="A2514" s="8">
        <v>43019</v>
      </c>
      <c r="B2514" s="9">
        <v>6081.25</v>
      </c>
    </row>
    <row r="2515" spans="1:2" x14ac:dyDescent="0.25">
      <c r="A2515" s="8">
        <v>43020</v>
      </c>
      <c r="B2515" s="9">
        <v>6069.99</v>
      </c>
    </row>
    <row r="2516" spans="1:2" x14ac:dyDescent="0.25">
      <c r="A2516" s="8">
        <v>43021</v>
      </c>
      <c r="B2516" s="9">
        <v>6092.4530000000004</v>
      </c>
    </row>
    <row r="2517" spans="1:2" x14ac:dyDescent="0.25">
      <c r="A2517" s="8">
        <v>43024</v>
      </c>
      <c r="B2517" s="9">
        <v>6114.527</v>
      </c>
    </row>
    <row r="2518" spans="1:2" x14ac:dyDescent="0.25">
      <c r="A2518" s="8">
        <v>43025</v>
      </c>
      <c r="B2518" s="9">
        <v>6122.6090000000004</v>
      </c>
    </row>
    <row r="2519" spans="1:2" x14ac:dyDescent="0.25">
      <c r="A2519" s="8">
        <v>43026</v>
      </c>
      <c r="B2519" s="9">
        <v>6114.3519999999999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28"/>
  <sheetViews>
    <sheetView topLeftCell="A2507" workbookViewId="0">
      <selection activeCell="A2528" sqref="A2528"/>
    </sheetView>
  </sheetViews>
  <sheetFormatPr defaultRowHeight="15" x14ac:dyDescent="0.25"/>
  <cols>
    <col min="1" max="1" width="11.7109375" bestFit="1" customWidth="1"/>
  </cols>
  <sheetData>
    <row r="1" spans="1:2" x14ac:dyDescent="0.25">
      <c r="A1" s="10" t="s">
        <v>3</v>
      </c>
      <c r="B1" s="10" t="s">
        <v>6</v>
      </c>
    </row>
    <row r="2" spans="1:2" x14ac:dyDescent="0.25">
      <c r="A2" s="11">
        <v>39374</v>
      </c>
      <c r="B2" s="12">
        <v>1718.39</v>
      </c>
    </row>
    <row r="3" spans="1:2" x14ac:dyDescent="0.25">
      <c r="A3" s="11">
        <v>39377</v>
      </c>
      <c r="B3" s="12">
        <v>1705.47</v>
      </c>
    </row>
    <row r="4" spans="1:2" x14ac:dyDescent="0.25">
      <c r="A4" s="11">
        <v>39378</v>
      </c>
      <c r="B4" s="12">
        <v>1722.88</v>
      </c>
    </row>
    <row r="5" spans="1:2" x14ac:dyDescent="0.25">
      <c r="A5" s="11">
        <v>39379</v>
      </c>
      <c r="B5" s="12">
        <v>1722.89</v>
      </c>
    </row>
    <row r="6" spans="1:2" x14ac:dyDescent="0.25">
      <c r="A6" s="11">
        <v>39380</v>
      </c>
      <c r="B6" s="12">
        <v>1752.11</v>
      </c>
    </row>
    <row r="7" spans="1:2" x14ac:dyDescent="0.25">
      <c r="A7" s="11">
        <v>39381</v>
      </c>
      <c r="B7" s="12">
        <v>1748.87</v>
      </c>
    </row>
    <row r="8" spans="1:2" x14ac:dyDescent="0.25">
      <c r="A8" s="11">
        <v>39384</v>
      </c>
      <c r="B8" s="12">
        <v>1755.33</v>
      </c>
    </row>
    <row r="9" spans="1:2" x14ac:dyDescent="0.25">
      <c r="A9" s="11">
        <v>39385</v>
      </c>
      <c r="B9" s="12">
        <v>1749.63</v>
      </c>
    </row>
    <row r="10" spans="1:2" x14ac:dyDescent="0.25">
      <c r="A10" s="11">
        <v>39386</v>
      </c>
      <c r="B10" s="12">
        <v>1765.97</v>
      </c>
    </row>
    <row r="11" spans="1:2" x14ac:dyDescent="0.25">
      <c r="A11" s="11">
        <v>39387</v>
      </c>
      <c r="B11" s="12">
        <v>1753.24</v>
      </c>
    </row>
    <row r="12" spans="1:2" x14ac:dyDescent="0.25">
      <c r="A12" s="11">
        <v>39388</v>
      </c>
      <c r="B12" s="12">
        <v>1744.94</v>
      </c>
    </row>
    <row r="13" spans="1:2" x14ac:dyDescent="0.25">
      <c r="A13" s="11">
        <v>39391</v>
      </c>
      <c r="B13" s="12">
        <v>1727.53</v>
      </c>
    </row>
    <row r="14" spans="1:2" x14ac:dyDescent="0.25">
      <c r="A14" s="11">
        <v>39392</v>
      </c>
      <c r="B14" s="12">
        <v>1731.24</v>
      </c>
    </row>
    <row r="15" spans="1:2" x14ac:dyDescent="0.25">
      <c r="A15" s="11">
        <v>39393</v>
      </c>
      <c r="B15" s="12">
        <v>1713.81</v>
      </c>
    </row>
    <row r="16" spans="1:2" x14ac:dyDescent="0.25">
      <c r="A16" s="11">
        <v>39394</v>
      </c>
      <c r="B16" s="12">
        <v>1697.7</v>
      </c>
    </row>
    <row r="17" spans="1:2" x14ac:dyDescent="0.25">
      <c r="A17" s="11">
        <v>39395</v>
      </c>
      <c r="B17" s="12">
        <v>1668.32</v>
      </c>
    </row>
    <row r="18" spans="1:2" x14ac:dyDescent="0.25">
      <c r="A18" s="11">
        <v>39398</v>
      </c>
      <c r="B18" s="12">
        <v>1657.99</v>
      </c>
    </row>
    <row r="19" spans="1:2" x14ac:dyDescent="0.25">
      <c r="A19" s="11">
        <v>39399</v>
      </c>
      <c r="B19" s="12">
        <v>1653.07</v>
      </c>
    </row>
    <row r="20" spans="1:2" x14ac:dyDescent="0.25">
      <c r="A20" s="11">
        <v>39400</v>
      </c>
      <c r="B20" s="12">
        <v>1657.89</v>
      </c>
    </row>
    <row r="21" spans="1:2" x14ac:dyDescent="0.25">
      <c r="A21" s="11">
        <v>39401</v>
      </c>
      <c r="B21" s="12">
        <v>1655.07</v>
      </c>
    </row>
    <row r="22" spans="1:2" x14ac:dyDescent="0.25">
      <c r="A22" s="11">
        <v>39402</v>
      </c>
      <c r="B22" s="12">
        <v>1639.42</v>
      </c>
    </row>
    <row r="23" spans="1:2" x14ac:dyDescent="0.25">
      <c r="A23" s="11">
        <v>39405</v>
      </c>
      <c r="B23" s="12">
        <v>1609.75</v>
      </c>
    </row>
    <row r="24" spans="1:2" x14ac:dyDescent="0.25">
      <c r="A24" s="11">
        <v>39406</v>
      </c>
      <c r="B24" s="12">
        <v>1608.54</v>
      </c>
    </row>
    <row r="25" spans="1:2" x14ac:dyDescent="0.25">
      <c r="A25" s="11">
        <v>39407</v>
      </c>
      <c r="B25" s="12">
        <v>1561.19</v>
      </c>
    </row>
    <row r="26" spans="1:2" x14ac:dyDescent="0.25">
      <c r="A26" s="11">
        <v>39408</v>
      </c>
      <c r="B26" s="12">
        <v>1568.82</v>
      </c>
    </row>
    <row r="27" spans="1:2" x14ac:dyDescent="0.25">
      <c r="A27" s="11">
        <v>39409</v>
      </c>
      <c r="B27" s="12">
        <v>1590.56</v>
      </c>
    </row>
    <row r="28" spans="1:2" x14ac:dyDescent="0.25">
      <c r="A28" s="11">
        <v>39412</v>
      </c>
      <c r="B28" s="12">
        <v>1580.68</v>
      </c>
    </row>
    <row r="29" spans="1:2" x14ac:dyDescent="0.25">
      <c r="A29" s="11">
        <v>39413</v>
      </c>
      <c r="B29" s="12">
        <v>1561.27</v>
      </c>
    </row>
    <row r="30" spans="1:2" x14ac:dyDescent="0.25">
      <c r="A30" s="11">
        <v>39414</v>
      </c>
      <c r="B30" s="12">
        <v>1604.27</v>
      </c>
    </row>
    <row r="31" spans="1:2" x14ac:dyDescent="0.25">
      <c r="A31" s="11">
        <v>39415</v>
      </c>
      <c r="B31" s="12">
        <v>1613.96</v>
      </c>
    </row>
    <row r="32" spans="1:2" x14ac:dyDescent="0.25">
      <c r="A32" s="11">
        <v>39416</v>
      </c>
      <c r="B32" s="12">
        <v>1621.4</v>
      </c>
    </row>
    <row r="33" spans="1:2" x14ac:dyDescent="0.25">
      <c r="A33" s="11">
        <v>39419</v>
      </c>
      <c r="B33" s="12">
        <v>1605.44</v>
      </c>
    </row>
    <row r="34" spans="1:2" x14ac:dyDescent="0.25">
      <c r="A34" s="11">
        <v>39420</v>
      </c>
      <c r="B34" s="12">
        <v>1580.43</v>
      </c>
    </row>
    <row r="35" spans="1:2" x14ac:dyDescent="0.25">
      <c r="A35" s="11">
        <v>39421</v>
      </c>
      <c r="B35" s="12">
        <v>1610.4</v>
      </c>
    </row>
    <row r="36" spans="1:2" x14ac:dyDescent="0.25">
      <c r="A36" s="11">
        <v>39422</v>
      </c>
      <c r="B36" s="12">
        <v>1611.05</v>
      </c>
    </row>
    <row r="37" spans="1:2" x14ac:dyDescent="0.25">
      <c r="A37" s="11">
        <v>39423</v>
      </c>
      <c r="B37" s="12">
        <v>1621.21</v>
      </c>
    </row>
    <row r="38" spans="1:2" x14ac:dyDescent="0.25">
      <c r="A38" s="11">
        <v>39426</v>
      </c>
      <c r="B38" s="12">
        <v>1625</v>
      </c>
    </row>
    <row r="39" spans="1:2" x14ac:dyDescent="0.25">
      <c r="A39" s="11">
        <v>39427</v>
      </c>
      <c r="B39" s="12">
        <v>1626.52</v>
      </c>
    </row>
    <row r="40" spans="1:2" x14ac:dyDescent="0.25">
      <c r="A40" s="11">
        <v>39428</v>
      </c>
      <c r="B40" s="12">
        <v>1625.18</v>
      </c>
    </row>
    <row r="41" spans="1:2" x14ac:dyDescent="0.25">
      <c r="A41" s="11">
        <v>39429</v>
      </c>
      <c r="B41" s="12">
        <v>1573.11</v>
      </c>
    </row>
    <row r="42" spans="1:2" x14ac:dyDescent="0.25">
      <c r="A42" s="11">
        <v>39430</v>
      </c>
      <c r="B42" s="12">
        <v>1596.42</v>
      </c>
    </row>
    <row r="43" spans="1:2" x14ac:dyDescent="0.25">
      <c r="A43" s="11">
        <v>39433</v>
      </c>
      <c r="B43" s="12">
        <v>1570.61</v>
      </c>
    </row>
    <row r="44" spans="1:2" x14ac:dyDescent="0.25">
      <c r="A44" s="11">
        <v>39434</v>
      </c>
      <c r="B44" s="12">
        <v>1567.74</v>
      </c>
    </row>
    <row r="45" spans="1:2" x14ac:dyDescent="0.25">
      <c r="A45" s="11">
        <v>39435</v>
      </c>
      <c r="B45" s="12">
        <v>1578.92</v>
      </c>
    </row>
    <row r="46" spans="1:2" x14ac:dyDescent="0.25">
      <c r="A46" s="11">
        <v>39436</v>
      </c>
      <c r="B46" s="12">
        <v>1596.05</v>
      </c>
    </row>
    <row r="47" spans="1:2" x14ac:dyDescent="0.25">
      <c r="A47" s="11">
        <v>39437</v>
      </c>
      <c r="B47" s="12">
        <v>1619.34</v>
      </c>
    </row>
    <row r="48" spans="1:2" x14ac:dyDescent="0.25">
      <c r="A48" s="11">
        <v>39440</v>
      </c>
      <c r="B48" s="12">
        <v>1628.16</v>
      </c>
    </row>
    <row r="49" spans="1:2" x14ac:dyDescent="0.25">
      <c r="A49" s="11">
        <v>39443</v>
      </c>
      <c r="B49" s="12">
        <v>1630.7</v>
      </c>
    </row>
    <row r="50" spans="1:2" x14ac:dyDescent="0.25">
      <c r="A50" s="11">
        <v>39444</v>
      </c>
      <c r="B50" s="12">
        <v>1638.04</v>
      </c>
    </row>
    <row r="51" spans="1:2" x14ac:dyDescent="0.25">
      <c r="A51" s="11">
        <v>39447</v>
      </c>
      <c r="B51" s="12">
        <v>1641.08</v>
      </c>
    </row>
    <row r="52" spans="1:2" x14ac:dyDescent="0.25">
      <c r="A52" s="11">
        <v>39449</v>
      </c>
      <c r="B52" s="12">
        <v>1637.02</v>
      </c>
    </row>
    <row r="53" spans="1:2" x14ac:dyDescent="0.25">
      <c r="A53" s="11">
        <v>39450</v>
      </c>
      <c r="B53" s="12">
        <v>1644.3</v>
      </c>
    </row>
    <row r="54" spans="1:2" x14ac:dyDescent="0.25">
      <c r="A54" s="11">
        <v>39451</v>
      </c>
      <c r="B54" s="12">
        <v>1616.07</v>
      </c>
    </row>
    <row r="55" spans="1:2" x14ac:dyDescent="0.25">
      <c r="A55" s="11">
        <v>39454</v>
      </c>
      <c r="B55" s="12">
        <v>1607.75</v>
      </c>
    </row>
    <row r="56" spans="1:2" x14ac:dyDescent="0.25">
      <c r="A56" s="11">
        <v>39455</v>
      </c>
      <c r="B56" s="12">
        <v>1636.16</v>
      </c>
    </row>
    <row r="57" spans="1:2" x14ac:dyDescent="0.25">
      <c r="A57" s="11">
        <v>39456</v>
      </c>
      <c r="B57" s="12">
        <v>1630.23</v>
      </c>
    </row>
    <row r="58" spans="1:2" x14ac:dyDescent="0.25">
      <c r="A58" s="11">
        <v>39457</v>
      </c>
      <c r="B58" s="12">
        <v>1601.86</v>
      </c>
    </row>
    <row r="59" spans="1:2" x14ac:dyDescent="0.25">
      <c r="A59" s="11">
        <v>39458</v>
      </c>
      <c r="B59" s="12">
        <v>1591.09</v>
      </c>
    </row>
    <row r="60" spans="1:2" x14ac:dyDescent="0.25">
      <c r="A60" s="11">
        <v>39461</v>
      </c>
      <c r="B60" s="12">
        <v>1601.9</v>
      </c>
    </row>
    <row r="61" spans="1:2" x14ac:dyDescent="0.25">
      <c r="A61" s="11">
        <v>39462</v>
      </c>
      <c r="B61" s="12">
        <v>1570.9</v>
      </c>
    </row>
    <row r="62" spans="1:2" x14ac:dyDescent="0.25">
      <c r="A62" s="11">
        <v>39463</v>
      </c>
      <c r="B62" s="12">
        <v>1544.59</v>
      </c>
    </row>
    <row r="63" spans="1:2" x14ac:dyDescent="0.25">
      <c r="A63" s="11">
        <v>39464</v>
      </c>
      <c r="B63" s="12">
        <v>1549.41</v>
      </c>
    </row>
    <row r="64" spans="1:2" x14ac:dyDescent="0.25">
      <c r="A64" s="11">
        <v>39465</v>
      </c>
      <c r="B64" s="12">
        <v>1564.99</v>
      </c>
    </row>
    <row r="65" spans="1:2" x14ac:dyDescent="0.25">
      <c r="A65" s="11">
        <v>39468</v>
      </c>
      <c r="B65" s="12">
        <v>1501.25</v>
      </c>
    </row>
    <row r="66" spans="1:2" x14ac:dyDescent="0.25">
      <c r="A66" s="11">
        <v>39469</v>
      </c>
      <c r="B66" s="12">
        <v>1530.94</v>
      </c>
    </row>
    <row r="67" spans="1:2" x14ac:dyDescent="0.25">
      <c r="A67" s="11">
        <v>39470</v>
      </c>
      <c r="B67" s="12">
        <v>1498.94</v>
      </c>
    </row>
    <row r="68" spans="1:2" x14ac:dyDescent="0.25">
      <c r="A68" s="11">
        <v>39471</v>
      </c>
      <c r="B68" s="12">
        <v>1541.31</v>
      </c>
    </row>
    <row r="69" spans="1:2" x14ac:dyDescent="0.25">
      <c r="A69" s="11">
        <v>39472</v>
      </c>
      <c r="B69" s="12">
        <v>1531.41</v>
      </c>
    </row>
    <row r="70" spans="1:2" x14ac:dyDescent="0.25">
      <c r="A70" s="11">
        <v>39475</v>
      </c>
      <c r="B70" s="12">
        <v>1521.87</v>
      </c>
    </row>
    <row r="71" spans="1:2" x14ac:dyDescent="0.25">
      <c r="A71" s="11">
        <v>39476</v>
      </c>
      <c r="B71" s="12">
        <v>1553.85</v>
      </c>
    </row>
    <row r="72" spans="1:2" x14ac:dyDescent="0.25">
      <c r="A72" s="11">
        <v>39477</v>
      </c>
      <c r="B72" s="12">
        <v>1557.13</v>
      </c>
    </row>
    <row r="73" spans="1:2" x14ac:dyDescent="0.25">
      <c r="A73" s="11">
        <v>39478</v>
      </c>
      <c r="B73" s="12">
        <v>1549.44</v>
      </c>
    </row>
    <row r="74" spans="1:2" x14ac:dyDescent="0.25">
      <c r="A74" s="11">
        <v>39479</v>
      </c>
      <c r="B74" s="12">
        <v>1583.54</v>
      </c>
    </row>
    <row r="75" spans="1:2" x14ac:dyDescent="0.25">
      <c r="A75" s="11">
        <v>39482</v>
      </c>
      <c r="B75" s="12">
        <v>1589.55</v>
      </c>
    </row>
    <row r="76" spans="1:2" x14ac:dyDescent="0.25">
      <c r="A76" s="11">
        <v>39483</v>
      </c>
      <c r="B76" s="12">
        <v>1550.36</v>
      </c>
    </row>
    <row r="77" spans="1:2" x14ac:dyDescent="0.25">
      <c r="A77" s="11">
        <v>39484</v>
      </c>
      <c r="B77" s="12">
        <v>1546.17</v>
      </c>
    </row>
    <row r="78" spans="1:2" x14ac:dyDescent="0.25">
      <c r="A78" s="11">
        <v>39485</v>
      </c>
      <c r="B78" s="12">
        <v>1530.84</v>
      </c>
    </row>
    <row r="79" spans="1:2" x14ac:dyDescent="0.25">
      <c r="A79" s="11">
        <v>39486</v>
      </c>
      <c r="B79" s="12">
        <v>1533.28</v>
      </c>
    </row>
    <row r="80" spans="1:2" x14ac:dyDescent="0.25">
      <c r="A80" s="11">
        <v>39489</v>
      </c>
      <c r="B80" s="12">
        <v>1518.95</v>
      </c>
    </row>
    <row r="81" spans="1:2" x14ac:dyDescent="0.25">
      <c r="A81" s="11">
        <v>39490</v>
      </c>
      <c r="B81" s="12">
        <v>1557.65</v>
      </c>
    </row>
    <row r="82" spans="1:2" x14ac:dyDescent="0.25">
      <c r="A82" s="11">
        <v>39491</v>
      </c>
      <c r="B82" s="12">
        <v>1552.58</v>
      </c>
    </row>
    <row r="83" spans="1:2" x14ac:dyDescent="0.25">
      <c r="A83" s="11">
        <v>39492</v>
      </c>
      <c r="B83" s="12">
        <v>1557.79</v>
      </c>
    </row>
    <row r="84" spans="1:2" x14ac:dyDescent="0.25">
      <c r="A84" s="11">
        <v>39493</v>
      </c>
      <c r="B84" s="12">
        <v>1544.83</v>
      </c>
    </row>
    <row r="85" spans="1:2" x14ac:dyDescent="0.25">
      <c r="A85" s="11">
        <v>39496</v>
      </c>
      <c r="B85" s="12">
        <v>1561.88</v>
      </c>
    </row>
    <row r="86" spans="1:2" x14ac:dyDescent="0.25">
      <c r="A86" s="11">
        <v>39497</v>
      </c>
      <c r="B86" s="12">
        <v>1564.09</v>
      </c>
    </row>
    <row r="87" spans="1:2" x14ac:dyDescent="0.25">
      <c r="A87" s="11">
        <v>39498</v>
      </c>
      <c r="B87" s="12">
        <v>1564.36</v>
      </c>
    </row>
    <row r="88" spans="1:2" x14ac:dyDescent="0.25">
      <c r="A88" s="11">
        <v>39499</v>
      </c>
      <c r="B88" s="12">
        <v>1570.23</v>
      </c>
    </row>
    <row r="89" spans="1:2" x14ac:dyDescent="0.25">
      <c r="A89" s="11">
        <v>39500</v>
      </c>
      <c r="B89" s="12">
        <v>1562.08</v>
      </c>
    </row>
    <row r="90" spans="1:2" x14ac:dyDescent="0.25">
      <c r="A90" s="11">
        <v>39503</v>
      </c>
      <c r="B90" s="12">
        <v>1583.97</v>
      </c>
    </row>
    <row r="91" spans="1:2" x14ac:dyDescent="0.25">
      <c r="A91" s="11">
        <v>39504</v>
      </c>
      <c r="B91" s="12">
        <v>1603.16</v>
      </c>
    </row>
    <row r="92" spans="1:2" x14ac:dyDescent="0.25">
      <c r="A92" s="11">
        <v>39505</v>
      </c>
      <c r="B92" s="12">
        <v>1606.03</v>
      </c>
    </row>
    <row r="93" spans="1:2" x14ac:dyDescent="0.25">
      <c r="A93" s="11">
        <v>39506</v>
      </c>
      <c r="B93" s="12">
        <v>1571.97</v>
      </c>
    </row>
    <row r="94" spans="1:2" x14ac:dyDescent="0.25">
      <c r="A94" s="11">
        <v>39507</v>
      </c>
      <c r="B94" s="12">
        <v>1547.85</v>
      </c>
    </row>
    <row r="95" spans="1:2" x14ac:dyDescent="0.25">
      <c r="A95" s="11">
        <v>39510</v>
      </c>
      <c r="B95" s="12">
        <v>1535.28</v>
      </c>
    </row>
    <row r="96" spans="1:2" x14ac:dyDescent="0.25">
      <c r="A96" s="11">
        <v>39511</v>
      </c>
      <c r="B96" s="12">
        <v>1517.98</v>
      </c>
    </row>
    <row r="97" spans="1:2" x14ac:dyDescent="0.25">
      <c r="A97" s="11">
        <v>39512</v>
      </c>
      <c r="B97" s="12">
        <v>1533.88</v>
      </c>
    </row>
    <row r="98" spans="1:2" x14ac:dyDescent="0.25">
      <c r="A98" s="11">
        <v>39513</v>
      </c>
      <c r="B98" s="12">
        <v>1521.29</v>
      </c>
    </row>
    <row r="99" spans="1:2" x14ac:dyDescent="0.25">
      <c r="A99" s="11">
        <v>39514</v>
      </c>
      <c r="B99" s="12">
        <v>1508.57</v>
      </c>
    </row>
    <row r="100" spans="1:2" x14ac:dyDescent="0.25">
      <c r="A100" s="11">
        <v>39517</v>
      </c>
      <c r="B100" s="12">
        <v>1478.26</v>
      </c>
    </row>
    <row r="101" spans="1:2" x14ac:dyDescent="0.25">
      <c r="A101" s="11">
        <v>39518</v>
      </c>
      <c r="B101" s="12">
        <v>1488.07</v>
      </c>
    </row>
    <row r="102" spans="1:2" x14ac:dyDescent="0.25">
      <c r="A102" s="11">
        <v>39519</v>
      </c>
      <c r="B102" s="12">
        <v>1510.99</v>
      </c>
    </row>
    <row r="103" spans="1:2" x14ac:dyDescent="0.25">
      <c r="A103" s="11">
        <v>39520</v>
      </c>
      <c r="B103" s="12">
        <v>1499.43</v>
      </c>
    </row>
    <row r="104" spans="1:2" x14ac:dyDescent="0.25">
      <c r="A104" s="11">
        <v>39521</v>
      </c>
      <c r="B104" s="12">
        <v>1492.86</v>
      </c>
    </row>
    <row r="105" spans="1:2" x14ac:dyDescent="0.25">
      <c r="A105" s="11">
        <v>39524</v>
      </c>
      <c r="B105" s="12">
        <v>1450.78</v>
      </c>
    </row>
    <row r="106" spans="1:2" x14ac:dyDescent="0.25">
      <c r="A106" s="11">
        <v>39525</v>
      </c>
      <c r="B106" s="12">
        <v>1484.52</v>
      </c>
    </row>
    <row r="107" spans="1:2" x14ac:dyDescent="0.25">
      <c r="A107" s="11">
        <v>39526</v>
      </c>
      <c r="B107" s="12">
        <v>1475.63</v>
      </c>
    </row>
    <row r="108" spans="1:2" x14ac:dyDescent="0.25">
      <c r="A108" s="11">
        <v>39527</v>
      </c>
      <c r="B108" s="12">
        <v>1476.95</v>
      </c>
    </row>
    <row r="109" spans="1:2" x14ac:dyDescent="0.25">
      <c r="A109" s="11">
        <v>39532</v>
      </c>
      <c r="B109" s="12">
        <v>1509.08</v>
      </c>
    </row>
    <row r="110" spans="1:2" x14ac:dyDescent="0.25">
      <c r="A110" s="11">
        <v>39533</v>
      </c>
      <c r="B110" s="12">
        <v>1499.51</v>
      </c>
    </row>
    <row r="111" spans="1:2" x14ac:dyDescent="0.25">
      <c r="A111" s="11">
        <v>39534</v>
      </c>
      <c r="B111" s="12">
        <v>1512.16</v>
      </c>
    </row>
    <row r="112" spans="1:2" x14ac:dyDescent="0.25">
      <c r="A112" s="11">
        <v>39535</v>
      </c>
      <c r="B112" s="12">
        <v>1509.66</v>
      </c>
    </row>
    <row r="113" spans="1:2" x14ac:dyDescent="0.25">
      <c r="A113" s="11">
        <v>39538</v>
      </c>
      <c r="B113" s="12">
        <v>1512.95</v>
      </c>
    </row>
    <row r="114" spans="1:2" x14ac:dyDescent="0.25">
      <c r="A114" s="11">
        <v>39539</v>
      </c>
      <c r="B114" s="12">
        <v>1553.78</v>
      </c>
    </row>
    <row r="115" spans="1:2" x14ac:dyDescent="0.25">
      <c r="A115" s="11">
        <v>39540</v>
      </c>
      <c r="B115" s="12">
        <v>1576.91</v>
      </c>
    </row>
    <row r="116" spans="1:2" x14ac:dyDescent="0.25">
      <c r="A116" s="11">
        <v>39541</v>
      </c>
      <c r="B116" s="12">
        <v>1551.9</v>
      </c>
    </row>
    <row r="117" spans="1:2" x14ac:dyDescent="0.25">
      <c r="A117" s="11">
        <v>39542</v>
      </c>
      <c r="B117" s="12">
        <v>1559.19</v>
      </c>
    </row>
    <row r="118" spans="1:2" x14ac:dyDescent="0.25">
      <c r="A118" s="11">
        <v>39545</v>
      </c>
      <c r="B118" s="12">
        <v>1579.02</v>
      </c>
    </row>
    <row r="119" spans="1:2" x14ac:dyDescent="0.25">
      <c r="A119" s="11">
        <v>39546</v>
      </c>
      <c r="B119" s="12">
        <v>1563.28</v>
      </c>
    </row>
    <row r="120" spans="1:2" x14ac:dyDescent="0.25">
      <c r="A120" s="11">
        <v>39547</v>
      </c>
      <c r="B120" s="12">
        <v>1553.24</v>
      </c>
    </row>
    <row r="121" spans="1:2" x14ac:dyDescent="0.25">
      <c r="A121" s="11">
        <v>39548</v>
      </c>
      <c r="B121" s="12">
        <v>1548.63</v>
      </c>
    </row>
    <row r="122" spans="1:2" x14ac:dyDescent="0.25">
      <c r="A122" s="11">
        <v>39549</v>
      </c>
      <c r="B122" s="12">
        <v>1533.36</v>
      </c>
    </row>
    <row r="123" spans="1:2" x14ac:dyDescent="0.25">
      <c r="A123" s="11">
        <v>39552</v>
      </c>
      <c r="B123" s="12">
        <v>1512.27</v>
      </c>
    </row>
    <row r="124" spans="1:2" x14ac:dyDescent="0.25">
      <c r="A124" s="11">
        <v>39553</v>
      </c>
      <c r="B124" s="12">
        <v>1516.55</v>
      </c>
    </row>
    <row r="125" spans="1:2" x14ac:dyDescent="0.25">
      <c r="A125" s="11">
        <v>39554</v>
      </c>
      <c r="B125" s="12">
        <v>1543.66</v>
      </c>
    </row>
    <row r="126" spans="1:2" x14ac:dyDescent="0.25">
      <c r="A126" s="11">
        <v>39555</v>
      </c>
      <c r="B126" s="12">
        <v>1529.57</v>
      </c>
    </row>
    <row r="127" spans="1:2" x14ac:dyDescent="0.25">
      <c r="A127" s="11">
        <v>39556</v>
      </c>
      <c r="B127" s="12">
        <v>1559.33</v>
      </c>
    </row>
    <row r="128" spans="1:2" x14ac:dyDescent="0.25">
      <c r="A128" s="11">
        <v>39559</v>
      </c>
      <c r="B128" s="12">
        <v>1550.84</v>
      </c>
    </row>
    <row r="129" spans="1:2" x14ac:dyDescent="0.25">
      <c r="A129" s="11">
        <v>39560</v>
      </c>
      <c r="B129" s="12">
        <v>1547.04</v>
      </c>
    </row>
    <row r="130" spans="1:2" x14ac:dyDescent="0.25">
      <c r="A130" s="11">
        <v>39561</v>
      </c>
      <c r="B130" s="12">
        <v>1571.15</v>
      </c>
    </row>
    <row r="131" spans="1:2" x14ac:dyDescent="0.25">
      <c r="A131" s="11">
        <v>39562</v>
      </c>
      <c r="B131" s="12">
        <v>1562.71</v>
      </c>
    </row>
    <row r="132" spans="1:2" x14ac:dyDescent="0.25">
      <c r="A132" s="11">
        <v>39563</v>
      </c>
      <c r="B132" s="12">
        <v>1574.83</v>
      </c>
    </row>
    <row r="133" spans="1:2" x14ac:dyDescent="0.25">
      <c r="A133" s="11">
        <v>39566</v>
      </c>
      <c r="B133" s="12">
        <v>1572.96</v>
      </c>
    </row>
    <row r="134" spans="1:2" x14ac:dyDescent="0.25">
      <c r="A134" s="11">
        <v>39567</v>
      </c>
      <c r="B134" s="12">
        <v>1567.91</v>
      </c>
    </row>
    <row r="135" spans="1:2" x14ac:dyDescent="0.25">
      <c r="A135" s="11">
        <v>39568</v>
      </c>
      <c r="B135" s="12">
        <v>1587.47</v>
      </c>
    </row>
    <row r="136" spans="1:2" x14ac:dyDescent="0.25">
      <c r="A136" s="11">
        <v>39569</v>
      </c>
      <c r="B136" s="12">
        <v>1569.62</v>
      </c>
    </row>
    <row r="137" spans="1:2" x14ac:dyDescent="0.25">
      <c r="A137" s="11">
        <v>39570</v>
      </c>
      <c r="B137" s="12">
        <v>1594.28</v>
      </c>
    </row>
    <row r="138" spans="1:2" x14ac:dyDescent="0.25">
      <c r="A138" s="11">
        <v>39574</v>
      </c>
      <c r="B138" s="12">
        <v>1582.49</v>
      </c>
    </row>
    <row r="139" spans="1:2" x14ac:dyDescent="0.25">
      <c r="A139" s="11">
        <v>39575</v>
      </c>
      <c r="B139" s="12">
        <v>1593.3</v>
      </c>
    </row>
    <row r="140" spans="1:2" x14ac:dyDescent="0.25">
      <c r="A140" s="11">
        <v>39576</v>
      </c>
      <c r="B140" s="12">
        <v>1603.3</v>
      </c>
    </row>
    <row r="141" spans="1:2" x14ac:dyDescent="0.25">
      <c r="A141" s="11">
        <v>39577</v>
      </c>
      <c r="B141" s="12">
        <v>1594.65</v>
      </c>
    </row>
    <row r="142" spans="1:2" x14ac:dyDescent="0.25">
      <c r="A142" s="11">
        <v>39580</v>
      </c>
      <c r="B142" s="12">
        <v>1601.51</v>
      </c>
    </row>
    <row r="143" spans="1:2" x14ac:dyDescent="0.25">
      <c r="A143" s="11">
        <v>39581</v>
      </c>
      <c r="B143" s="12">
        <v>1598.33</v>
      </c>
    </row>
    <row r="144" spans="1:2" x14ac:dyDescent="0.25">
      <c r="A144" s="11">
        <v>39582</v>
      </c>
      <c r="B144" s="12">
        <v>1598.03</v>
      </c>
    </row>
    <row r="145" spans="1:2" x14ac:dyDescent="0.25">
      <c r="A145" s="11">
        <v>39583</v>
      </c>
      <c r="B145" s="12">
        <v>1593.88</v>
      </c>
    </row>
    <row r="146" spans="1:2" x14ac:dyDescent="0.25">
      <c r="A146" s="11">
        <v>39584</v>
      </c>
      <c r="B146" s="12">
        <v>1597.15</v>
      </c>
    </row>
    <row r="147" spans="1:2" x14ac:dyDescent="0.25">
      <c r="A147" s="11">
        <v>39587</v>
      </c>
      <c r="B147" s="12">
        <v>1605.39</v>
      </c>
    </row>
    <row r="148" spans="1:2" x14ac:dyDescent="0.25">
      <c r="A148" s="11">
        <v>39588</v>
      </c>
      <c r="B148" s="12">
        <v>1566.8</v>
      </c>
    </row>
    <row r="149" spans="1:2" x14ac:dyDescent="0.25">
      <c r="A149" s="11">
        <v>39589</v>
      </c>
      <c r="B149" s="12">
        <v>1561.41</v>
      </c>
    </row>
    <row r="150" spans="1:2" x14ac:dyDescent="0.25">
      <c r="A150" s="11">
        <v>39590</v>
      </c>
      <c r="B150" s="12">
        <v>1561.53</v>
      </c>
    </row>
    <row r="151" spans="1:2" x14ac:dyDescent="0.25">
      <c r="A151" s="11">
        <v>39591</v>
      </c>
      <c r="B151" s="12">
        <v>1544.61</v>
      </c>
    </row>
    <row r="152" spans="1:2" x14ac:dyDescent="0.25">
      <c r="A152" s="11">
        <v>39595</v>
      </c>
      <c r="B152" s="12">
        <v>1549.34</v>
      </c>
    </row>
    <row r="153" spans="1:2" x14ac:dyDescent="0.25">
      <c r="A153" s="11">
        <v>39596</v>
      </c>
      <c r="B153" s="12">
        <v>1557.35</v>
      </c>
    </row>
    <row r="154" spans="1:2" x14ac:dyDescent="0.25">
      <c r="A154" s="11">
        <v>39597</v>
      </c>
      <c r="B154" s="12">
        <v>1562.14</v>
      </c>
    </row>
    <row r="155" spans="1:2" x14ac:dyDescent="0.25">
      <c r="A155" s="11">
        <v>39598</v>
      </c>
      <c r="B155" s="12">
        <v>1560.47</v>
      </c>
    </row>
    <row r="156" spans="1:2" x14ac:dyDescent="0.25">
      <c r="A156" s="11">
        <v>39601</v>
      </c>
      <c r="B156" s="12">
        <v>1548.95</v>
      </c>
    </row>
    <row r="157" spans="1:2" x14ac:dyDescent="0.25">
      <c r="A157" s="11">
        <v>39602</v>
      </c>
      <c r="B157" s="12">
        <v>1560.39</v>
      </c>
    </row>
    <row r="158" spans="1:2" x14ac:dyDescent="0.25">
      <c r="A158" s="11">
        <v>39603</v>
      </c>
      <c r="B158" s="12">
        <v>1567.45</v>
      </c>
    </row>
    <row r="159" spans="1:2" x14ac:dyDescent="0.25">
      <c r="A159" s="11">
        <v>39604</v>
      </c>
      <c r="B159" s="12">
        <v>1571.84</v>
      </c>
    </row>
    <row r="160" spans="1:2" x14ac:dyDescent="0.25">
      <c r="A160" s="11">
        <v>39605</v>
      </c>
      <c r="B160" s="12">
        <v>1552.43</v>
      </c>
    </row>
    <row r="161" spans="1:2" x14ac:dyDescent="0.25">
      <c r="A161" s="11">
        <v>39608</v>
      </c>
      <c r="B161" s="12">
        <v>1541.83</v>
      </c>
    </row>
    <row r="162" spans="1:2" x14ac:dyDescent="0.25">
      <c r="A162" s="11">
        <v>39609</v>
      </c>
      <c r="B162" s="12">
        <v>1538.8</v>
      </c>
    </row>
    <row r="163" spans="1:2" x14ac:dyDescent="0.25">
      <c r="A163" s="11">
        <v>39610</v>
      </c>
      <c r="B163" s="12">
        <v>1519.76</v>
      </c>
    </row>
    <row r="164" spans="1:2" x14ac:dyDescent="0.25">
      <c r="A164" s="11">
        <v>39611</v>
      </c>
      <c r="B164" s="12">
        <v>1533.01</v>
      </c>
    </row>
    <row r="165" spans="1:2" x14ac:dyDescent="0.25">
      <c r="A165" s="11">
        <v>39612</v>
      </c>
      <c r="B165" s="12">
        <v>1539.39</v>
      </c>
    </row>
    <row r="166" spans="1:2" x14ac:dyDescent="0.25">
      <c r="A166" s="11">
        <v>39615</v>
      </c>
      <c r="B166" s="12">
        <v>1536.75</v>
      </c>
    </row>
    <row r="167" spans="1:2" x14ac:dyDescent="0.25">
      <c r="A167" s="11">
        <v>39616</v>
      </c>
      <c r="B167" s="12">
        <v>1554.27</v>
      </c>
    </row>
    <row r="168" spans="1:2" x14ac:dyDescent="0.25">
      <c r="A168" s="11">
        <v>39617</v>
      </c>
      <c r="B168" s="12">
        <v>1542.68</v>
      </c>
    </row>
    <row r="169" spans="1:2" x14ac:dyDescent="0.25">
      <c r="A169" s="11">
        <v>39618</v>
      </c>
      <c r="B169" s="12">
        <v>1524.33</v>
      </c>
    </row>
    <row r="170" spans="1:2" x14ac:dyDescent="0.25">
      <c r="A170" s="11">
        <v>39619</v>
      </c>
      <c r="B170" s="12">
        <v>1508.1</v>
      </c>
    </row>
    <row r="171" spans="1:2" x14ac:dyDescent="0.25">
      <c r="A171" s="11">
        <v>39622</v>
      </c>
      <c r="B171" s="12">
        <v>1525.03</v>
      </c>
    </row>
    <row r="172" spans="1:2" x14ac:dyDescent="0.25">
      <c r="A172" s="11">
        <v>39623</v>
      </c>
      <c r="B172" s="12">
        <v>1506.84</v>
      </c>
    </row>
    <row r="173" spans="1:2" x14ac:dyDescent="0.25">
      <c r="A173" s="11">
        <v>39624</v>
      </c>
      <c r="B173" s="12">
        <v>1528.32</v>
      </c>
    </row>
    <row r="174" spans="1:2" x14ac:dyDescent="0.25">
      <c r="A174" s="11">
        <v>39625</v>
      </c>
      <c r="B174" s="12">
        <v>1501.14</v>
      </c>
    </row>
    <row r="175" spans="1:2" x14ac:dyDescent="0.25">
      <c r="A175" s="11">
        <v>39626</v>
      </c>
      <c r="B175" s="12">
        <v>1505.78</v>
      </c>
    </row>
    <row r="176" spans="1:2" x14ac:dyDescent="0.25">
      <c r="A176" s="11">
        <v>39629</v>
      </c>
      <c r="B176" s="12">
        <v>1526.41</v>
      </c>
    </row>
    <row r="177" spans="1:2" x14ac:dyDescent="0.25">
      <c r="A177" s="11">
        <v>39630</v>
      </c>
      <c r="B177" s="12">
        <v>1497.27</v>
      </c>
    </row>
    <row r="178" spans="1:2" x14ac:dyDescent="0.25">
      <c r="A178" s="11">
        <v>39631</v>
      </c>
      <c r="B178" s="12">
        <v>1475.13</v>
      </c>
    </row>
    <row r="179" spans="1:2" x14ac:dyDescent="0.25">
      <c r="A179" s="11">
        <v>39632</v>
      </c>
      <c r="B179" s="12">
        <v>1477.44</v>
      </c>
    </row>
    <row r="180" spans="1:2" x14ac:dyDescent="0.25">
      <c r="A180" s="11">
        <v>39633</v>
      </c>
      <c r="B180" s="12">
        <v>1466.49</v>
      </c>
    </row>
    <row r="181" spans="1:2" x14ac:dyDescent="0.25">
      <c r="A181" s="11">
        <v>39636</v>
      </c>
      <c r="B181" s="12">
        <v>1496.17</v>
      </c>
    </row>
    <row r="182" spans="1:2" x14ac:dyDescent="0.25">
      <c r="A182" s="11">
        <v>39637</v>
      </c>
      <c r="B182" s="12">
        <v>1475.21</v>
      </c>
    </row>
    <row r="183" spans="1:2" x14ac:dyDescent="0.25">
      <c r="A183" s="11">
        <v>39638</v>
      </c>
      <c r="B183" s="12">
        <v>1505.03</v>
      </c>
    </row>
    <row r="184" spans="1:2" x14ac:dyDescent="0.25">
      <c r="A184" s="11">
        <v>39639</v>
      </c>
      <c r="B184" s="12">
        <v>1490.51</v>
      </c>
    </row>
    <row r="185" spans="1:2" x14ac:dyDescent="0.25">
      <c r="A185" s="11">
        <v>39640</v>
      </c>
      <c r="B185" s="12">
        <v>1439.42</v>
      </c>
    </row>
    <row r="186" spans="1:2" x14ac:dyDescent="0.25">
      <c r="A186" s="11">
        <v>39643</v>
      </c>
      <c r="B186" s="12">
        <v>1445.2</v>
      </c>
    </row>
    <row r="187" spans="1:2" x14ac:dyDescent="0.25">
      <c r="A187" s="11">
        <v>39644</v>
      </c>
      <c r="B187" s="12">
        <v>1427.04</v>
      </c>
    </row>
    <row r="188" spans="1:2" x14ac:dyDescent="0.25">
      <c r="A188" s="11">
        <v>39645</v>
      </c>
      <c r="B188" s="12">
        <v>1451.36</v>
      </c>
    </row>
    <row r="189" spans="1:2" x14ac:dyDescent="0.25">
      <c r="A189" s="11">
        <v>39646</v>
      </c>
      <c r="B189" s="12">
        <v>1488.04</v>
      </c>
    </row>
    <row r="190" spans="1:2" x14ac:dyDescent="0.25">
      <c r="A190" s="11">
        <v>39647</v>
      </c>
      <c r="B190" s="12">
        <v>1520.14</v>
      </c>
    </row>
    <row r="191" spans="1:2" x14ac:dyDescent="0.25">
      <c r="A191" s="11">
        <v>39650</v>
      </c>
      <c r="B191" s="12">
        <v>1526.15</v>
      </c>
    </row>
    <row r="192" spans="1:2" x14ac:dyDescent="0.25">
      <c r="A192" s="11">
        <v>39651</v>
      </c>
      <c r="B192" s="12">
        <v>1522.55</v>
      </c>
    </row>
    <row r="193" spans="1:2" x14ac:dyDescent="0.25">
      <c r="A193" s="11">
        <v>39652</v>
      </c>
      <c r="B193" s="12">
        <v>1549</v>
      </c>
    </row>
    <row r="194" spans="1:2" x14ac:dyDescent="0.25">
      <c r="A194" s="11">
        <v>39653</v>
      </c>
      <c r="B194" s="12">
        <v>1531.25</v>
      </c>
    </row>
    <row r="195" spans="1:2" x14ac:dyDescent="0.25">
      <c r="A195" s="11">
        <v>39654</v>
      </c>
      <c r="B195" s="12">
        <v>1530.19</v>
      </c>
    </row>
    <row r="196" spans="1:2" x14ac:dyDescent="0.25">
      <c r="A196" s="11">
        <v>39657</v>
      </c>
      <c r="B196" s="12">
        <v>1522.32</v>
      </c>
    </row>
    <row r="197" spans="1:2" x14ac:dyDescent="0.25">
      <c r="A197" s="11">
        <v>39658</v>
      </c>
      <c r="B197" s="12">
        <v>1523.7</v>
      </c>
    </row>
    <row r="198" spans="1:2" x14ac:dyDescent="0.25">
      <c r="A198" s="11">
        <v>39659</v>
      </c>
      <c r="B198" s="12">
        <v>1506</v>
      </c>
    </row>
    <row r="199" spans="1:2" x14ac:dyDescent="0.25">
      <c r="A199" s="11">
        <v>39660</v>
      </c>
      <c r="B199" s="12">
        <v>1492.41</v>
      </c>
    </row>
    <row r="200" spans="1:2" x14ac:dyDescent="0.25">
      <c r="A200" s="11">
        <v>39661</v>
      </c>
      <c r="B200" s="12">
        <v>1460.58</v>
      </c>
    </row>
    <row r="201" spans="1:2" x14ac:dyDescent="0.25">
      <c r="A201" s="11">
        <v>39664</v>
      </c>
      <c r="B201" s="12">
        <v>1457.84</v>
      </c>
    </row>
    <row r="202" spans="1:2" x14ac:dyDescent="0.25">
      <c r="A202" s="11">
        <v>39665</v>
      </c>
      <c r="B202" s="12">
        <v>1490.64</v>
      </c>
    </row>
    <row r="203" spans="1:2" x14ac:dyDescent="0.25">
      <c r="A203" s="11">
        <v>39666</v>
      </c>
      <c r="B203" s="12">
        <v>1489.03</v>
      </c>
    </row>
    <row r="204" spans="1:2" x14ac:dyDescent="0.25">
      <c r="A204" s="11">
        <v>39667</v>
      </c>
      <c r="B204" s="12">
        <v>1498.08</v>
      </c>
    </row>
    <row r="205" spans="1:2" x14ac:dyDescent="0.25">
      <c r="A205" s="11">
        <v>39668</v>
      </c>
      <c r="B205" s="12">
        <v>1526.14</v>
      </c>
    </row>
    <row r="206" spans="1:2" x14ac:dyDescent="0.25">
      <c r="A206" s="11">
        <v>39671</v>
      </c>
      <c r="B206" s="12">
        <v>1545.32</v>
      </c>
    </row>
    <row r="207" spans="1:2" x14ac:dyDescent="0.25">
      <c r="A207" s="11">
        <v>39672</v>
      </c>
      <c r="B207" s="12">
        <v>1534.95</v>
      </c>
    </row>
    <row r="208" spans="1:2" x14ac:dyDescent="0.25">
      <c r="A208" s="11">
        <v>39673</v>
      </c>
      <c r="B208" s="12">
        <v>1533.26</v>
      </c>
    </row>
    <row r="209" spans="1:2" x14ac:dyDescent="0.25">
      <c r="A209" s="11">
        <v>39674</v>
      </c>
      <c r="B209" s="12">
        <v>1551.78</v>
      </c>
    </row>
    <row r="210" spans="1:2" x14ac:dyDescent="0.25">
      <c r="A210" s="11">
        <v>39675</v>
      </c>
      <c r="B210" s="12">
        <v>1579.01</v>
      </c>
    </row>
    <row r="211" spans="1:2" x14ac:dyDescent="0.25">
      <c r="A211" s="11">
        <v>39678</v>
      </c>
      <c r="B211" s="12">
        <v>1565.45</v>
      </c>
    </row>
    <row r="212" spans="1:2" x14ac:dyDescent="0.25">
      <c r="A212" s="11">
        <v>39679</v>
      </c>
      <c r="B212" s="12">
        <v>1544.57</v>
      </c>
    </row>
    <row r="213" spans="1:2" x14ac:dyDescent="0.25">
      <c r="A213" s="11">
        <v>39680</v>
      </c>
      <c r="B213" s="12">
        <v>1543.56</v>
      </c>
    </row>
    <row r="214" spans="1:2" x14ac:dyDescent="0.25">
      <c r="A214" s="11">
        <v>39681</v>
      </c>
      <c r="B214" s="12">
        <v>1540.56</v>
      </c>
    </row>
    <row r="215" spans="1:2" x14ac:dyDescent="0.25">
      <c r="A215" s="11">
        <v>39682</v>
      </c>
      <c r="B215" s="12">
        <v>1575.45</v>
      </c>
    </row>
    <row r="216" spans="1:2" x14ac:dyDescent="0.25">
      <c r="A216" s="11">
        <v>39686</v>
      </c>
      <c r="B216" s="12">
        <v>1584.15</v>
      </c>
    </row>
    <row r="217" spans="1:2" x14ac:dyDescent="0.25">
      <c r="A217" s="11">
        <v>39687</v>
      </c>
      <c r="B217" s="12">
        <v>1588.21</v>
      </c>
    </row>
    <row r="218" spans="1:2" x14ac:dyDescent="0.25">
      <c r="A218" s="11">
        <v>39688</v>
      </c>
      <c r="B218" s="12">
        <v>1598.92</v>
      </c>
    </row>
    <row r="219" spans="1:2" x14ac:dyDescent="0.25">
      <c r="A219" s="11">
        <v>39689</v>
      </c>
      <c r="B219" s="12">
        <v>1613.56</v>
      </c>
    </row>
    <row r="220" spans="1:2" x14ac:dyDescent="0.25">
      <c r="A220" s="11">
        <v>39692</v>
      </c>
      <c r="B220" s="12">
        <v>1621.94</v>
      </c>
    </row>
    <row r="221" spans="1:2" x14ac:dyDescent="0.25">
      <c r="A221" s="11">
        <v>39693</v>
      </c>
      <c r="B221" s="12">
        <v>1640.25</v>
      </c>
    </row>
    <row r="222" spans="1:2" x14ac:dyDescent="0.25">
      <c r="A222" s="11">
        <v>39694</v>
      </c>
      <c r="B222" s="12">
        <v>1614.22</v>
      </c>
    </row>
    <row r="223" spans="1:2" x14ac:dyDescent="0.25">
      <c r="A223" s="11">
        <v>39695</v>
      </c>
      <c r="B223" s="12">
        <v>1573.08</v>
      </c>
    </row>
    <row r="224" spans="1:2" x14ac:dyDescent="0.25">
      <c r="A224" s="11">
        <v>39696</v>
      </c>
      <c r="B224" s="12">
        <v>1545.21</v>
      </c>
    </row>
    <row r="225" spans="1:2" x14ac:dyDescent="0.25">
      <c r="A225" s="11">
        <v>39699</v>
      </c>
      <c r="B225" s="12">
        <v>1574.3</v>
      </c>
    </row>
    <row r="226" spans="1:2" x14ac:dyDescent="0.25">
      <c r="A226" s="11">
        <v>39700</v>
      </c>
      <c r="B226" s="12">
        <v>1557.45</v>
      </c>
    </row>
    <row r="227" spans="1:2" x14ac:dyDescent="0.25">
      <c r="A227" s="11">
        <v>39701</v>
      </c>
      <c r="B227" s="12">
        <v>1543.19</v>
      </c>
    </row>
    <row r="228" spans="1:2" x14ac:dyDescent="0.25">
      <c r="A228" s="11">
        <v>39702</v>
      </c>
      <c r="B228" s="12">
        <v>1534.62</v>
      </c>
    </row>
    <row r="229" spans="1:2" x14ac:dyDescent="0.25">
      <c r="A229" s="11">
        <v>39703</v>
      </c>
      <c r="B229" s="12">
        <v>1540.37</v>
      </c>
    </row>
    <row r="230" spans="1:2" x14ac:dyDescent="0.25">
      <c r="A230" s="11">
        <v>39706</v>
      </c>
      <c r="B230" s="12">
        <v>1510.36</v>
      </c>
    </row>
    <row r="231" spans="1:2" x14ac:dyDescent="0.25">
      <c r="A231" s="11">
        <v>39707</v>
      </c>
      <c r="B231" s="12">
        <v>1474.06</v>
      </c>
    </row>
    <row r="232" spans="1:2" x14ac:dyDescent="0.25">
      <c r="A232" s="11">
        <v>39708</v>
      </c>
      <c r="B232" s="12">
        <v>1453.21</v>
      </c>
    </row>
    <row r="233" spans="1:2" x14ac:dyDescent="0.25">
      <c r="A233" s="11">
        <v>39709</v>
      </c>
      <c r="B233" s="12">
        <v>1431.55</v>
      </c>
    </row>
    <row r="234" spans="1:2" x14ac:dyDescent="0.25">
      <c r="A234" s="11">
        <v>39710</v>
      </c>
      <c r="B234" s="12">
        <v>1512.72</v>
      </c>
    </row>
    <row r="235" spans="1:2" x14ac:dyDescent="0.25">
      <c r="A235" s="11">
        <v>39713</v>
      </c>
      <c r="B235" s="12">
        <v>1480.08</v>
      </c>
    </row>
    <row r="236" spans="1:2" x14ac:dyDescent="0.25">
      <c r="A236" s="11">
        <v>39714</v>
      </c>
      <c r="B236" s="12">
        <v>1453.14</v>
      </c>
    </row>
    <row r="237" spans="1:2" x14ac:dyDescent="0.25">
      <c r="A237" s="11">
        <v>39715</v>
      </c>
      <c r="B237" s="12">
        <v>1452.61</v>
      </c>
    </row>
    <row r="238" spans="1:2" x14ac:dyDescent="0.25">
      <c r="A238" s="11">
        <v>39716</v>
      </c>
      <c r="B238" s="12">
        <v>1469.38</v>
      </c>
    </row>
    <row r="239" spans="1:2" x14ac:dyDescent="0.25">
      <c r="A239" s="11">
        <v>39717</v>
      </c>
      <c r="B239" s="12">
        <v>1437.75</v>
      </c>
    </row>
    <row r="240" spans="1:2" x14ac:dyDescent="0.25">
      <c r="A240" s="11">
        <v>39720</v>
      </c>
      <c r="B240" s="12">
        <v>1370.44</v>
      </c>
    </row>
    <row r="241" spans="1:2" x14ac:dyDescent="0.25">
      <c r="A241" s="11">
        <v>39721</v>
      </c>
      <c r="B241" s="12">
        <v>1389.76</v>
      </c>
    </row>
    <row r="242" spans="1:2" x14ac:dyDescent="0.25">
      <c r="A242" s="11">
        <v>39722</v>
      </c>
      <c r="B242" s="12">
        <v>1397.62</v>
      </c>
    </row>
    <row r="243" spans="1:2" x14ac:dyDescent="0.25">
      <c r="A243" s="11">
        <v>39723</v>
      </c>
      <c r="B243" s="12">
        <v>1387.37</v>
      </c>
    </row>
    <row r="244" spans="1:2" x14ac:dyDescent="0.25">
      <c r="A244" s="11">
        <v>39724</v>
      </c>
      <c r="B244" s="12">
        <v>1391.19</v>
      </c>
    </row>
    <row r="245" spans="1:2" x14ac:dyDescent="0.25">
      <c r="A245" s="11">
        <v>39727</v>
      </c>
      <c r="B245" s="12">
        <v>1303.8599999999999</v>
      </c>
    </row>
    <row r="246" spans="1:2" x14ac:dyDescent="0.25">
      <c r="A246" s="11">
        <v>39728</v>
      </c>
      <c r="B246" s="12">
        <v>1295.97</v>
      </c>
    </row>
    <row r="247" spans="1:2" x14ac:dyDescent="0.25">
      <c r="A247" s="11">
        <v>39729</v>
      </c>
      <c r="B247" s="12">
        <v>1228.04</v>
      </c>
    </row>
    <row r="248" spans="1:2" x14ac:dyDescent="0.25">
      <c r="A248" s="11">
        <v>39730</v>
      </c>
      <c r="B248" s="12">
        <v>1245.2</v>
      </c>
    </row>
    <row r="249" spans="1:2" x14ac:dyDescent="0.25">
      <c r="A249" s="11">
        <v>39731</v>
      </c>
      <c r="B249" s="12">
        <v>1160.24</v>
      </c>
    </row>
    <row r="250" spans="1:2" x14ac:dyDescent="0.25">
      <c r="A250" s="11">
        <v>39734</v>
      </c>
      <c r="B250" s="12">
        <v>1223.1199999999999</v>
      </c>
    </row>
    <row r="251" spans="1:2" x14ac:dyDescent="0.25">
      <c r="A251" s="11">
        <v>39735</v>
      </c>
      <c r="B251" s="12">
        <v>1248.32</v>
      </c>
    </row>
    <row r="252" spans="1:2" x14ac:dyDescent="0.25">
      <c r="A252" s="11">
        <v>39736</v>
      </c>
      <c r="B252" s="12">
        <v>1182.44</v>
      </c>
    </row>
    <row r="253" spans="1:2" x14ac:dyDescent="0.25">
      <c r="A253" s="11">
        <v>39737</v>
      </c>
      <c r="B253" s="12">
        <v>1126.47</v>
      </c>
    </row>
    <row r="254" spans="1:2" x14ac:dyDescent="0.25">
      <c r="A254" s="11">
        <v>39738</v>
      </c>
      <c r="B254" s="12">
        <v>1167.9000000000001</v>
      </c>
    </row>
    <row r="255" spans="1:2" x14ac:dyDescent="0.25">
      <c r="A255" s="11">
        <v>39741</v>
      </c>
      <c r="B255" s="12">
        <v>1192.07</v>
      </c>
    </row>
    <row r="256" spans="1:2" x14ac:dyDescent="0.25">
      <c r="A256" s="11">
        <v>39742</v>
      </c>
      <c r="B256" s="12">
        <v>1202.55</v>
      </c>
    </row>
    <row r="257" spans="1:2" x14ac:dyDescent="0.25">
      <c r="A257" s="11">
        <v>39743</v>
      </c>
      <c r="B257" s="12">
        <v>1149.83</v>
      </c>
    </row>
    <row r="258" spans="1:2" x14ac:dyDescent="0.25">
      <c r="A258" s="11">
        <v>39744</v>
      </c>
      <c r="B258" s="12">
        <v>1141.75</v>
      </c>
    </row>
    <row r="259" spans="1:2" x14ac:dyDescent="0.25">
      <c r="A259" s="11">
        <v>39745</v>
      </c>
      <c r="B259" s="12">
        <v>1095.46</v>
      </c>
    </row>
    <row r="260" spans="1:2" x14ac:dyDescent="0.25">
      <c r="A260" s="11">
        <v>39748</v>
      </c>
      <c r="B260" s="12">
        <v>1074.08</v>
      </c>
    </row>
    <row r="261" spans="1:2" x14ac:dyDescent="0.25">
      <c r="A261" s="11">
        <v>39749</v>
      </c>
      <c r="B261" s="12">
        <v>1087.1600000000001</v>
      </c>
    </row>
    <row r="262" spans="1:2" x14ac:dyDescent="0.25">
      <c r="A262" s="11">
        <v>39750</v>
      </c>
      <c r="B262" s="12">
        <v>1135.3</v>
      </c>
    </row>
    <row r="263" spans="1:2" x14ac:dyDescent="0.25">
      <c r="A263" s="11">
        <v>39751</v>
      </c>
      <c r="B263" s="12">
        <v>1157.68</v>
      </c>
    </row>
    <row r="264" spans="1:2" x14ac:dyDescent="0.25">
      <c r="A264" s="11">
        <v>39752</v>
      </c>
      <c r="B264" s="12">
        <v>1184.83</v>
      </c>
    </row>
    <row r="265" spans="1:2" x14ac:dyDescent="0.25">
      <c r="A265" s="11">
        <v>39755</v>
      </c>
      <c r="B265" s="12">
        <v>1208.0899999999999</v>
      </c>
    </row>
    <row r="266" spans="1:2" x14ac:dyDescent="0.25">
      <c r="A266" s="11">
        <v>39756</v>
      </c>
      <c r="B266" s="12">
        <v>1239.05</v>
      </c>
    </row>
    <row r="267" spans="1:2" x14ac:dyDescent="0.25">
      <c r="A267" s="11">
        <v>39757</v>
      </c>
      <c r="B267" s="12">
        <v>1206.6099999999999</v>
      </c>
    </row>
    <row r="268" spans="1:2" x14ac:dyDescent="0.25">
      <c r="A268" s="11">
        <v>39758</v>
      </c>
      <c r="B268" s="12">
        <v>1160.93</v>
      </c>
    </row>
    <row r="269" spans="1:2" x14ac:dyDescent="0.25">
      <c r="A269" s="11">
        <v>39759</v>
      </c>
      <c r="B269" s="12">
        <v>1188.17</v>
      </c>
    </row>
    <row r="270" spans="1:2" x14ac:dyDescent="0.25">
      <c r="A270" s="11">
        <v>39762</v>
      </c>
      <c r="B270" s="12">
        <v>1197.8599999999999</v>
      </c>
    </row>
    <row r="271" spans="1:2" x14ac:dyDescent="0.25">
      <c r="A271" s="11">
        <v>39763</v>
      </c>
      <c r="B271" s="12">
        <v>1159.9000000000001</v>
      </c>
    </row>
    <row r="272" spans="1:2" x14ac:dyDescent="0.25">
      <c r="A272" s="11">
        <v>39764</v>
      </c>
      <c r="B272" s="12">
        <v>1148.27</v>
      </c>
    </row>
    <row r="273" spans="1:2" x14ac:dyDescent="0.25">
      <c r="A273" s="11">
        <v>39765</v>
      </c>
      <c r="B273" s="12">
        <v>1163.27</v>
      </c>
    </row>
    <row r="274" spans="1:2" x14ac:dyDescent="0.25">
      <c r="A274" s="11">
        <v>39766</v>
      </c>
      <c r="B274" s="12">
        <v>1166.6300000000001</v>
      </c>
    </row>
    <row r="275" spans="1:2" x14ac:dyDescent="0.25">
      <c r="A275" s="11">
        <v>39769</v>
      </c>
      <c r="B275" s="12">
        <v>1145.42</v>
      </c>
    </row>
    <row r="276" spans="1:2" x14ac:dyDescent="0.25">
      <c r="A276" s="11">
        <v>39770</v>
      </c>
      <c r="B276" s="12">
        <v>1146.48</v>
      </c>
    </row>
    <row r="277" spans="1:2" x14ac:dyDescent="0.25">
      <c r="A277" s="11">
        <v>39771</v>
      </c>
      <c r="B277" s="12">
        <v>1116.3</v>
      </c>
    </row>
    <row r="278" spans="1:2" x14ac:dyDescent="0.25">
      <c r="A278" s="11">
        <v>39772</v>
      </c>
      <c r="B278" s="12">
        <v>1092.56</v>
      </c>
    </row>
    <row r="279" spans="1:2" x14ac:dyDescent="0.25">
      <c r="A279" s="11">
        <v>39773</v>
      </c>
      <c r="B279" s="12">
        <v>1066.67</v>
      </c>
    </row>
    <row r="280" spans="1:2" x14ac:dyDescent="0.25">
      <c r="A280" s="11">
        <v>39776</v>
      </c>
      <c r="B280" s="12">
        <v>1142.83</v>
      </c>
    </row>
    <row r="281" spans="1:2" x14ac:dyDescent="0.25">
      <c r="A281" s="11">
        <v>39777</v>
      </c>
      <c r="B281" s="12">
        <v>1139.3399999999999</v>
      </c>
    </row>
    <row r="282" spans="1:2" x14ac:dyDescent="0.25">
      <c r="A282" s="11">
        <v>39778</v>
      </c>
      <c r="B282" s="12">
        <v>1136.5999999999999</v>
      </c>
    </row>
    <row r="283" spans="1:2" x14ac:dyDescent="0.25">
      <c r="A283" s="11">
        <v>39779</v>
      </c>
      <c r="B283" s="12">
        <v>1143.71</v>
      </c>
    </row>
    <row r="284" spans="1:2" x14ac:dyDescent="0.25">
      <c r="A284" s="11">
        <v>39780</v>
      </c>
      <c r="B284" s="12">
        <v>1168.99</v>
      </c>
    </row>
    <row r="285" spans="1:2" x14ac:dyDescent="0.25">
      <c r="A285" s="11">
        <v>39783</v>
      </c>
      <c r="B285" s="12">
        <v>1143.56</v>
      </c>
    </row>
    <row r="286" spans="1:2" x14ac:dyDescent="0.25">
      <c r="A286" s="11">
        <v>39784</v>
      </c>
      <c r="B286" s="12">
        <v>1141.8699999999999</v>
      </c>
    </row>
    <row r="287" spans="1:2" x14ac:dyDescent="0.25">
      <c r="A287" s="11">
        <v>39785</v>
      </c>
      <c r="B287" s="12">
        <v>1157.99</v>
      </c>
    </row>
    <row r="288" spans="1:2" x14ac:dyDescent="0.25">
      <c r="A288" s="11">
        <v>39786</v>
      </c>
      <c r="B288" s="12">
        <v>1148.81</v>
      </c>
    </row>
    <row r="289" spans="1:2" x14ac:dyDescent="0.25">
      <c r="A289" s="11">
        <v>39787</v>
      </c>
      <c r="B289" s="12">
        <v>1136.44</v>
      </c>
    </row>
    <row r="290" spans="1:2" x14ac:dyDescent="0.25">
      <c r="A290" s="11">
        <v>39790</v>
      </c>
      <c r="B290" s="12">
        <v>1189.22</v>
      </c>
    </row>
    <row r="291" spans="1:2" x14ac:dyDescent="0.25">
      <c r="A291" s="11">
        <v>39791</v>
      </c>
      <c r="B291" s="12">
        <v>1194.29</v>
      </c>
    </row>
    <row r="292" spans="1:2" x14ac:dyDescent="0.25">
      <c r="A292" s="11">
        <v>39792</v>
      </c>
      <c r="B292" s="12">
        <v>1194.06</v>
      </c>
    </row>
    <row r="293" spans="1:2" x14ac:dyDescent="0.25">
      <c r="A293" s="11">
        <v>39793</v>
      </c>
      <c r="B293" s="12">
        <v>1180.8599999999999</v>
      </c>
    </row>
    <row r="294" spans="1:2" x14ac:dyDescent="0.25">
      <c r="A294" s="11">
        <v>39794</v>
      </c>
      <c r="B294" s="12">
        <v>1172.1600000000001</v>
      </c>
    </row>
    <row r="295" spans="1:2" x14ac:dyDescent="0.25">
      <c r="A295" s="11">
        <v>39797</v>
      </c>
      <c r="B295" s="12">
        <v>1169.6600000000001</v>
      </c>
    </row>
    <row r="296" spans="1:2" x14ac:dyDescent="0.25">
      <c r="A296" s="11">
        <v>39798</v>
      </c>
      <c r="B296" s="12">
        <v>1177.9100000000001</v>
      </c>
    </row>
    <row r="297" spans="1:2" x14ac:dyDescent="0.25">
      <c r="A297" s="11">
        <v>39799</v>
      </c>
      <c r="B297" s="12">
        <v>1174.08</v>
      </c>
    </row>
    <row r="298" spans="1:2" x14ac:dyDescent="0.25">
      <c r="A298" s="11">
        <v>39800</v>
      </c>
      <c r="B298" s="12">
        <v>1191.99</v>
      </c>
    </row>
    <row r="299" spans="1:2" x14ac:dyDescent="0.25">
      <c r="A299" s="11">
        <v>39801</v>
      </c>
      <c r="B299" s="12">
        <v>1192.1600000000001</v>
      </c>
    </row>
    <row r="300" spans="1:2" x14ac:dyDescent="0.25">
      <c r="A300" s="11">
        <v>39804</v>
      </c>
      <c r="B300" s="12">
        <v>1185.01</v>
      </c>
    </row>
    <row r="301" spans="1:2" x14ac:dyDescent="0.25">
      <c r="A301" s="11">
        <v>39805</v>
      </c>
      <c r="B301" s="12">
        <v>1191.3499999999999</v>
      </c>
    </row>
    <row r="302" spans="1:2" x14ac:dyDescent="0.25">
      <c r="A302" s="11">
        <v>39806</v>
      </c>
      <c r="B302" s="12">
        <v>1188.6199999999999</v>
      </c>
    </row>
    <row r="303" spans="1:2" x14ac:dyDescent="0.25">
      <c r="A303" s="11">
        <v>39811</v>
      </c>
      <c r="B303" s="12">
        <v>1201.02</v>
      </c>
    </row>
    <row r="304" spans="1:2" x14ac:dyDescent="0.25">
      <c r="A304" s="11">
        <v>39812</v>
      </c>
      <c r="B304" s="12">
        <v>1220.6500000000001</v>
      </c>
    </row>
    <row r="305" spans="1:2" x14ac:dyDescent="0.25">
      <c r="A305" s="11">
        <v>39813</v>
      </c>
      <c r="B305" s="12">
        <v>1217</v>
      </c>
    </row>
    <row r="306" spans="1:2" x14ac:dyDescent="0.25">
      <c r="A306" s="11">
        <v>39815</v>
      </c>
      <c r="B306" s="12">
        <v>1255.56</v>
      </c>
    </row>
    <row r="307" spans="1:2" x14ac:dyDescent="0.25">
      <c r="A307" s="11">
        <v>39818</v>
      </c>
      <c r="B307" s="12">
        <v>1287.7</v>
      </c>
    </row>
    <row r="308" spans="1:2" x14ac:dyDescent="0.25">
      <c r="A308" s="11">
        <v>39819</v>
      </c>
      <c r="B308" s="12">
        <v>1304.9100000000001</v>
      </c>
    </row>
    <row r="309" spans="1:2" x14ac:dyDescent="0.25">
      <c r="A309" s="11">
        <v>39820</v>
      </c>
      <c r="B309" s="12">
        <v>1286.73</v>
      </c>
    </row>
    <row r="310" spans="1:2" x14ac:dyDescent="0.25">
      <c r="A310" s="11">
        <v>39821</v>
      </c>
      <c r="B310" s="12">
        <v>1283.5899999999999</v>
      </c>
    </row>
    <row r="311" spans="1:2" x14ac:dyDescent="0.25">
      <c r="A311" s="11">
        <v>39822</v>
      </c>
      <c r="B311" s="12">
        <v>1272.83</v>
      </c>
    </row>
    <row r="312" spans="1:2" x14ac:dyDescent="0.25">
      <c r="A312" s="11">
        <v>39825</v>
      </c>
      <c r="B312" s="12">
        <v>1266.3699999999999</v>
      </c>
    </row>
    <row r="313" spans="1:2" x14ac:dyDescent="0.25">
      <c r="A313" s="11">
        <v>39826</v>
      </c>
      <c r="B313" s="12">
        <v>1259.3599999999999</v>
      </c>
    </row>
    <row r="314" spans="1:2" x14ac:dyDescent="0.25">
      <c r="A314" s="11">
        <v>39827</v>
      </c>
      <c r="B314" s="12">
        <v>1229.3399999999999</v>
      </c>
    </row>
    <row r="315" spans="1:2" x14ac:dyDescent="0.25">
      <c r="A315" s="11">
        <v>39828</v>
      </c>
      <c r="B315" s="12">
        <v>1207.24</v>
      </c>
    </row>
    <row r="316" spans="1:2" x14ac:dyDescent="0.25">
      <c r="A316" s="11">
        <v>39829</v>
      </c>
      <c r="B316" s="12">
        <v>1217.3</v>
      </c>
    </row>
    <row r="317" spans="1:2" x14ac:dyDescent="0.25">
      <c r="A317" s="11">
        <v>39832</v>
      </c>
      <c r="B317" s="12">
        <v>1231.75</v>
      </c>
    </row>
    <row r="318" spans="1:2" x14ac:dyDescent="0.25">
      <c r="A318" s="11">
        <v>39833</v>
      </c>
      <c r="B318" s="12">
        <v>1234</v>
      </c>
    </row>
    <row r="319" spans="1:2" x14ac:dyDescent="0.25">
      <c r="A319" s="11">
        <v>39834</v>
      </c>
      <c r="B319" s="12">
        <v>1239.8599999999999</v>
      </c>
    </row>
    <row r="320" spans="1:2" x14ac:dyDescent="0.25">
      <c r="A320" s="11">
        <v>39835</v>
      </c>
      <c r="B320" s="12">
        <v>1242.3399999999999</v>
      </c>
    </row>
    <row r="321" spans="1:2" x14ac:dyDescent="0.25">
      <c r="A321" s="11">
        <v>39836</v>
      </c>
      <c r="B321" s="12">
        <v>1239.99</v>
      </c>
    </row>
    <row r="322" spans="1:2" x14ac:dyDescent="0.25">
      <c r="A322" s="11">
        <v>39839</v>
      </c>
      <c r="B322" s="12">
        <v>1257.3</v>
      </c>
    </row>
    <row r="323" spans="1:2" x14ac:dyDescent="0.25">
      <c r="A323" s="11">
        <v>39840</v>
      </c>
      <c r="B323" s="12">
        <v>1258.5</v>
      </c>
    </row>
    <row r="324" spans="1:2" x14ac:dyDescent="0.25">
      <c r="A324" s="11">
        <v>39841</v>
      </c>
      <c r="B324" s="12">
        <v>1282.72</v>
      </c>
    </row>
    <row r="325" spans="1:2" x14ac:dyDescent="0.25">
      <c r="A325" s="11">
        <v>39842</v>
      </c>
      <c r="B325" s="12">
        <v>1258.51</v>
      </c>
    </row>
    <row r="326" spans="1:2" x14ac:dyDescent="0.25">
      <c r="A326" s="11">
        <v>39843</v>
      </c>
      <c r="B326" s="12">
        <v>1257.1300000000001</v>
      </c>
    </row>
    <row r="327" spans="1:2" x14ac:dyDescent="0.25">
      <c r="A327" s="11">
        <v>39846</v>
      </c>
      <c r="B327" s="12">
        <v>1242.19</v>
      </c>
    </row>
    <row r="328" spans="1:2" x14ac:dyDescent="0.25">
      <c r="A328" s="11">
        <v>39847</v>
      </c>
      <c r="B328" s="12">
        <v>1263.1199999999999</v>
      </c>
    </row>
    <row r="329" spans="1:2" x14ac:dyDescent="0.25">
      <c r="A329" s="11">
        <v>39848</v>
      </c>
      <c r="B329" s="12">
        <v>1283.1500000000001</v>
      </c>
    </row>
    <row r="330" spans="1:2" x14ac:dyDescent="0.25">
      <c r="A330" s="11">
        <v>39849</v>
      </c>
      <c r="B330" s="12">
        <v>1290.5899999999999</v>
      </c>
    </row>
    <row r="331" spans="1:2" x14ac:dyDescent="0.25">
      <c r="A331" s="11">
        <v>39850</v>
      </c>
      <c r="B331" s="12">
        <v>1304.26</v>
      </c>
    </row>
    <row r="332" spans="1:2" x14ac:dyDescent="0.25">
      <c r="A332" s="11">
        <v>39853</v>
      </c>
      <c r="B332" s="12">
        <v>1298.5899999999999</v>
      </c>
    </row>
    <row r="333" spans="1:2" x14ac:dyDescent="0.25">
      <c r="A333" s="11">
        <v>39854</v>
      </c>
      <c r="B333" s="12">
        <v>1283.77</v>
      </c>
    </row>
    <row r="334" spans="1:2" x14ac:dyDescent="0.25">
      <c r="A334" s="11">
        <v>39855</v>
      </c>
      <c r="B334" s="12">
        <v>1289.6600000000001</v>
      </c>
    </row>
    <row r="335" spans="1:2" x14ac:dyDescent="0.25">
      <c r="A335" s="11">
        <v>39856</v>
      </c>
      <c r="B335" s="12">
        <v>1296.6500000000001</v>
      </c>
    </row>
    <row r="336" spans="1:2" x14ac:dyDescent="0.25">
      <c r="A336" s="11">
        <v>39857</v>
      </c>
      <c r="B336" s="12">
        <v>1293.42</v>
      </c>
    </row>
    <row r="337" spans="1:2" x14ac:dyDescent="0.25">
      <c r="A337" s="11">
        <v>39860</v>
      </c>
      <c r="B337" s="12">
        <v>1289.8800000000001</v>
      </c>
    </row>
    <row r="338" spans="1:2" x14ac:dyDescent="0.25">
      <c r="A338" s="11">
        <v>39861</v>
      </c>
      <c r="B338" s="12">
        <v>1263.1199999999999</v>
      </c>
    </row>
    <row r="339" spans="1:2" x14ac:dyDescent="0.25">
      <c r="A339" s="11">
        <v>39862</v>
      </c>
      <c r="B339" s="12">
        <v>1260.18</v>
      </c>
    </row>
    <row r="340" spans="1:2" x14ac:dyDescent="0.25">
      <c r="A340" s="11">
        <v>39863</v>
      </c>
      <c r="B340" s="12">
        <v>1247.79</v>
      </c>
    </row>
    <row r="341" spans="1:2" x14ac:dyDescent="0.25">
      <c r="A341" s="11">
        <v>39864</v>
      </c>
      <c r="B341" s="12">
        <v>1215.73</v>
      </c>
    </row>
    <row r="342" spans="1:2" x14ac:dyDescent="0.25">
      <c r="A342" s="11">
        <v>39867</v>
      </c>
      <c r="B342" s="12">
        <v>1202.01</v>
      </c>
    </row>
    <row r="343" spans="1:2" x14ac:dyDescent="0.25">
      <c r="A343" s="11">
        <v>39868</v>
      </c>
      <c r="B343" s="12">
        <v>1202.99</v>
      </c>
    </row>
    <row r="344" spans="1:2" x14ac:dyDescent="0.25">
      <c r="A344" s="11">
        <v>39869</v>
      </c>
      <c r="B344" s="12">
        <v>1210.3900000000001</v>
      </c>
    </row>
    <row r="345" spans="1:2" x14ac:dyDescent="0.25">
      <c r="A345" s="11">
        <v>39870</v>
      </c>
      <c r="B345" s="12">
        <v>1213.76</v>
      </c>
    </row>
    <row r="346" spans="1:2" x14ac:dyDescent="0.25">
      <c r="A346" s="11">
        <v>39871</v>
      </c>
      <c r="B346" s="12">
        <v>1199.92</v>
      </c>
    </row>
    <row r="347" spans="1:2" x14ac:dyDescent="0.25">
      <c r="A347" s="11">
        <v>39874</v>
      </c>
      <c r="B347" s="12">
        <v>1164.8699999999999</v>
      </c>
    </row>
    <row r="348" spans="1:2" x14ac:dyDescent="0.25">
      <c r="A348" s="11">
        <v>39875</v>
      </c>
      <c r="B348" s="12">
        <v>1143.76</v>
      </c>
    </row>
    <row r="349" spans="1:2" x14ac:dyDescent="0.25">
      <c r="A349" s="11">
        <v>39876</v>
      </c>
      <c r="B349" s="12">
        <v>1169.47</v>
      </c>
    </row>
    <row r="350" spans="1:2" x14ac:dyDescent="0.25">
      <c r="A350" s="11">
        <v>39877</v>
      </c>
      <c r="B350" s="12">
        <v>1147.67</v>
      </c>
    </row>
    <row r="351" spans="1:2" x14ac:dyDescent="0.25">
      <c r="A351" s="11">
        <v>39878</v>
      </c>
      <c r="B351" s="12">
        <v>1133.0999999999999</v>
      </c>
    </row>
    <row r="352" spans="1:2" x14ac:dyDescent="0.25">
      <c r="A352" s="11">
        <v>39881</v>
      </c>
      <c r="B352" s="12">
        <v>1135.02</v>
      </c>
    </row>
    <row r="353" spans="1:2" x14ac:dyDescent="0.25">
      <c r="A353" s="11">
        <v>39882</v>
      </c>
      <c r="B353" s="12">
        <v>1167.8399999999999</v>
      </c>
    </row>
    <row r="354" spans="1:2" x14ac:dyDescent="0.25">
      <c r="A354" s="11">
        <v>39883</v>
      </c>
      <c r="B354" s="12">
        <v>1163.7</v>
      </c>
    </row>
    <row r="355" spans="1:2" x14ac:dyDescent="0.25">
      <c r="A355" s="11">
        <v>39884</v>
      </c>
      <c r="B355" s="12">
        <v>1179.32</v>
      </c>
    </row>
    <row r="356" spans="1:2" x14ac:dyDescent="0.25">
      <c r="A356" s="11">
        <v>39885</v>
      </c>
      <c r="B356" s="12">
        <v>1188.48</v>
      </c>
    </row>
    <row r="357" spans="1:2" x14ac:dyDescent="0.25">
      <c r="A357" s="11">
        <v>39888</v>
      </c>
      <c r="B357" s="12">
        <v>1215.33</v>
      </c>
    </row>
    <row r="358" spans="1:2" x14ac:dyDescent="0.25">
      <c r="A358" s="11">
        <v>39889</v>
      </c>
      <c r="B358" s="12">
        <v>1208.7</v>
      </c>
    </row>
    <row r="359" spans="1:2" x14ac:dyDescent="0.25">
      <c r="A359" s="11">
        <v>39890</v>
      </c>
      <c r="B359" s="12">
        <v>1202.02</v>
      </c>
    </row>
    <row r="360" spans="1:2" x14ac:dyDescent="0.25">
      <c r="A360" s="11">
        <v>39891</v>
      </c>
      <c r="B360" s="12">
        <v>1180.6199999999999</v>
      </c>
    </row>
    <row r="361" spans="1:2" x14ac:dyDescent="0.25">
      <c r="A361" s="11">
        <v>39892</v>
      </c>
      <c r="B361" s="12">
        <v>1189.02</v>
      </c>
    </row>
    <row r="362" spans="1:2" x14ac:dyDescent="0.25">
      <c r="A362" s="11">
        <v>39895</v>
      </c>
      <c r="B362" s="12">
        <v>1193.44</v>
      </c>
    </row>
    <row r="363" spans="1:2" x14ac:dyDescent="0.25">
      <c r="A363" s="11">
        <v>39896</v>
      </c>
      <c r="B363" s="12">
        <v>1203.01</v>
      </c>
    </row>
    <row r="364" spans="1:2" x14ac:dyDescent="0.25">
      <c r="A364" s="11">
        <v>39897</v>
      </c>
      <c r="B364" s="12">
        <v>1203.6099999999999</v>
      </c>
    </row>
    <row r="365" spans="1:2" x14ac:dyDescent="0.25">
      <c r="A365" s="11">
        <v>39898</v>
      </c>
      <c r="B365" s="12">
        <v>1197.7</v>
      </c>
    </row>
    <row r="366" spans="1:2" x14ac:dyDescent="0.25">
      <c r="A366" s="11">
        <v>39899</v>
      </c>
      <c r="B366" s="12">
        <v>1185.26</v>
      </c>
    </row>
    <row r="367" spans="1:2" x14ac:dyDescent="0.25">
      <c r="A367" s="11">
        <v>39902</v>
      </c>
      <c r="B367" s="12">
        <v>1165.54</v>
      </c>
    </row>
    <row r="368" spans="1:2" x14ac:dyDescent="0.25">
      <c r="A368" s="11">
        <v>39903</v>
      </c>
      <c r="B368" s="12">
        <v>1199.98</v>
      </c>
    </row>
    <row r="369" spans="1:2" x14ac:dyDescent="0.25">
      <c r="A369" s="11">
        <v>39904</v>
      </c>
      <c r="B369" s="12">
        <v>1213.92</v>
      </c>
    </row>
    <row r="370" spans="1:2" x14ac:dyDescent="0.25">
      <c r="A370" s="11">
        <v>39905</v>
      </c>
      <c r="B370" s="12">
        <v>1236.75</v>
      </c>
    </row>
    <row r="371" spans="1:2" x14ac:dyDescent="0.25">
      <c r="A371" s="11">
        <v>39906</v>
      </c>
      <c r="B371" s="12">
        <v>1225.92</v>
      </c>
    </row>
    <row r="372" spans="1:2" x14ac:dyDescent="0.25">
      <c r="A372" s="11">
        <v>39909</v>
      </c>
      <c r="B372" s="12">
        <v>1220.17</v>
      </c>
    </row>
    <row r="373" spans="1:2" x14ac:dyDescent="0.25">
      <c r="A373" s="11">
        <v>39910</v>
      </c>
      <c r="B373" s="12">
        <v>1209.8800000000001</v>
      </c>
    </row>
    <row r="374" spans="1:2" x14ac:dyDescent="0.25">
      <c r="A374" s="11">
        <v>39911</v>
      </c>
      <c r="B374" s="12">
        <v>1222.44</v>
      </c>
    </row>
    <row r="375" spans="1:2" x14ac:dyDescent="0.25">
      <c r="A375" s="11">
        <v>39912</v>
      </c>
      <c r="B375" s="12">
        <v>1248.79</v>
      </c>
    </row>
    <row r="376" spans="1:2" x14ac:dyDescent="0.25">
      <c r="A376" s="11">
        <v>39917</v>
      </c>
      <c r="B376" s="12">
        <v>1250.33</v>
      </c>
    </row>
    <row r="377" spans="1:2" x14ac:dyDescent="0.25">
      <c r="A377" s="11">
        <v>39918</v>
      </c>
      <c r="B377" s="12">
        <v>1252.96</v>
      </c>
    </row>
    <row r="378" spans="1:2" x14ac:dyDescent="0.25">
      <c r="A378" s="11">
        <v>39919</v>
      </c>
      <c r="B378" s="12">
        <v>1274.5899999999999</v>
      </c>
    </row>
    <row r="379" spans="1:2" x14ac:dyDescent="0.25">
      <c r="A379" s="11">
        <v>39920</v>
      </c>
      <c r="B379" s="12">
        <v>1289.53</v>
      </c>
    </row>
    <row r="380" spans="1:2" x14ac:dyDescent="0.25">
      <c r="A380" s="11">
        <v>39923</v>
      </c>
      <c r="B380" s="12">
        <v>1253.81</v>
      </c>
    </row>
    <row r="381" spans="1:2" x14ac:dyDescent="0.25">
      <c r="A381" s="11">
        <v>39924</v>
      </c>
      <c r="B381" s="12">
        <v>1253.82</v>
      </c>
    </row>
    <row r="382" spans="1:2" x14ac:dyDescent="0.25">
      <c r="A382" s="11">
        <v>39925</v>
      </c>
      <c r="B382" s="12">
        <v>1269.94</v>
      </c>
    </row>
    <row r="383" spans="1:2" x14ac:dyDescent="0.25">
      <c r="A383" s="11">
        <v>39926</v>
      </c>
      <c r="B383" s="12">
        <v>1285.6500000000001</v>
      </c>
    </row>
    <row r="384" spans="1:2" x14ac:dyDescent="0.25">
      <c r="A384" s="11">
        <v>39927</v>
      </c>
      <c r="B384" s="12">
        <v>1310.98</v>
      </c>
    </row>
    <row r="385" spans="1:2" x14ac:dyDescent="0.25">
      <c r="A385" s="11">
        <v>39930</v>
      </c>
      <c r="B385" s="12">
        <v>1308.8499999999999</v>
      </c>
    </row>
    <row r="386" spans="1:2" x14ac:dyDescent="0.25">
      <c r="A386" s="11">
        <v>39931</v>
      </c>
      <c r="B386" s="12">
        <v>1303.76</v>
      </c>
    </row>
    <row r="387" spans="1:2" x14ac:dyDescent="0.25">
      <c r="A387" s="11">
        <v>39932</v>
      </c>
      <c r="B387" s="12">
        <v>1327.56</v>
      </c>
    </row>
    <row r="388" spans="1:2" x14ac:dyDescent="0.25">
      <c r="A388" s="11">
        <v>39933</v>
      </c>
      <c r="B388" s="12">
        <v>1336.25</v>
      </c>
    </row>
    <row r="389" spans="1:2" x14ac:dyDescent="0.25">
      <c r="A389" s="11">
        <v>39934</v>
      </c>
      <c r="B389" s="12">
        <v>1341.6</v>
      </c>
    </row>
    <row r="390" spans="1:2" x14ac:dyDescent="0.25">
      <c r="A390" s="11">
        <v>39938</v>
      </c>
      <c r="B390" s="12">
        <v>1371.71</v>
      </c>
    </row>
    <row r="391" spans="1:2" x14ac:dyDescent="0.25">
      <c r="A391" s="11">
        <v>39939</v>
      </c>
      <c r="B391" s="12">
        <v>1369.59</v>
      </c>
    </row>
    <row r="392" spans="1:2" x14ac:dyDescent="0.25">
      <c r="A392" s="11">
        <v>39940</v>
      </c>
      <c r="B392" s="12">
        <v>1363.92</v>
      </c>
    </row>
    <row r="393" spans="1:2" x14ac:dyDescent="0.25">
      <c r="A393" s="11">
        <v>39941</v>
      </c>
      <c r="B393" s="12">
        <v>1358.57</v>
      </c>
    </row>
    <row r="394" spans="1:2" x14ac:dyDescent="0.25">
      <c r="A394" s="11">
        <v>39944</v>
      </c>
      <c r="B394" s="12">
        <v>1349.52</v>
      </c>
    </row>
    <row r="395" spans="1:2" x14ac:dyDescent="0.25">
      <c r="A395" s="11">
        <v>39945</v>
      </c>
      <c r="B395" s="12">
        <v>1356.53</v>
      </c>
    </row>
    <row r="396" spans="1:2" x14ac:dyDescent="0.25">
      <c r="A396" s="11">
        <v>39946</v>
      </c>
      <c r="B396" s="12">
        <v>1342.45</v>
      </c>
    </row>
    <row r="397" spans="1:2" x14ac:dyDescent="0.25">
      <c r="A397" s="11">
        <v>39947</v>
      </c>
      <c r="B397" s="12">
        <v>1347.58</v>
      </c>
    </row>
    <row r="398" spans="1:2" x14ac:dyDescent="0.25">
      <c r="A398" s="11">
        <v>39948</v>
      </c>
      <c r="B398" s="12">
        <v>1354.42</v>
      </c>
    </row>
    <row r="399" spans="1:2" x14ac:dyDescent="0.25">
      <c r="A399" s="11">
        <v>39951</v>
      </c>
      <c r="B399" s="12">
        <v>1381.4</v>
      </c>
    </row>
    <row r="400" spans="1:2" x14ac:dyDescent="0.25">
      <c r="A400" s="11">
        <v>39952</v>
      </c>
      <c r="B400" s="12">
        <v>1395.52</v>
      </c>
    </row>
    <row r="401" spans="1:2" x14ac:dyDescent="0.25">
      <c r="A401" s="11">
        <v>39953</v>
      </c>
      <c r="B401" s="12">
        <v>1399.1</v>
      </c>
    </row>
    <row r="402" spans="1:2" x14ac:dyDescent="0.25">
      <c r="A402" s="11">
        <v>39954</v>
      </c>
      <c r="B402" s="12">
        <v>1352.37</v>
      </c>
    </row>
    <row r="403" spans="1:2" x14ac:dyDescent="0.25">
      <c r="A403" s="11">
        <v>39955</v>
      </c>
      <c r="B403" s="12">
        <v>1347.55</v>
      </c>
    </row>
    <row r="404" spans="1:2" x14ac:dyDescent="0.25">
      <c r="A404" s="11">
        <v>39959</v>
      </c>
      <c r="B404" s="12">
        <v>1347.22</v>
      </c>
    </row>
    <row r="405" spans="1:2" x14ac:dyDescent="0.25">
      <c r="A405" s="11">
        <v>39960</v>
      </c>
      <c r="B405" s="12">
        <v>1349.4</v>
      </c>
    </row>
    <row r="406" spans="1:2" x14ac:dyDescent="0.25">
      <c r="A406" s="11">
        <v>39961</v>
      </c>
      <c r="B406" s="12">
        <v>1344.41</v>
      </c>
    </row>
    <row r="407" spans="1:2" x14ac:dyDescent="0.25">
      <c r="A407" s="11">
        <v>39962</v>
      </c>
      <c r="B407" s="12">
        <v>1347.14</v>
      </c>
    </row>
    <row r="408" spans="1:2" x14ac:dyDescent="0.25">
      <c r="A408" s="11">
        <v>39965</v>
      </c>
      <c r="B408" s="12">
        <v>1361.14</v>
      </c>
    </row>
    <row r="409" spans="1:2" x14ac:dyDescent="0.25">
      <c r="A409" s="11">
        <v>39966</v>
      </c>
      <c r="B409" s="12">
        <v>1354.95</v>
      </c>
    </row>
    <row r="410" spans="1:2" x14ac:dyDescent="0.25">
      <c r="A410" s="11">
        <v>39967</v>
      </c>
      <c r="B410" s="12">
        <v>1340.2</v>
      </c>
    </row>
    <row r="411" spans="1:2" x14ac:dyDescent="0.25">
      <c r="A411" s="11">
        <v>39968</v>
      </c>
      <c r="B411" s="12">
        <v>1341.25</v>
      </c>
    </row>
    <row r="412" spans="1:2" x14ac:dyDescent="0.25">
      <c r="A412" s="11">
        <v>39969</v>
      </c>
      <c r="B412" s="12">
        <v>1357.1</v>
      </c>
    </row>
    <row r="413" spans="1:2" x14ac:dyDescent="0.25">
      <c r="A413" s="11">
        <v>39972</v>
      </c>
      <c r="B413" s="12">
        <v>1346.21</v>
      </c>
    </row>
    <row r="414" spans="1:2" x14ac:dyDescent="0.25">
      <c r="A414" s="11">
        <v>39973</v>
      </c>
      <c r="B414" s="12">
        <v>1346.02</v>
      </c>
    </row>
    <row r="415" spans="1:2" x14ac:dyDescent="0.25">
      <c r="A415" s="11">
        <v>39974</v>
      </c>
      <c r="B415" s="12">
        <v>1343.11</v>
      </c>
    </row>
    <row r="416" spans="1:2" x14ac:dyDescent="0.25">
      <c r="A416" s="11">
        <v>39975</v>
      </c>
      <c r="B416" s="12">
        <v>1341.36</v>
      </c>
    </row>
    <row r="417" spans="1:2" x14ac:dyDescent="0.25">
      <c r="A417" s="11">
        <v>39976</v>
      </c>
      <c r="B417" s="12">
        <v>1341.16</v>
      </c>
    </row>
    <row r="418" spans="1:2" x14ac:dyDescent="0.25">
      <c r="A418" s="11">
        <v>39979</v>
      </c>
      <c r="B418" s="12">
        <v>1311.41</v>
      </c>
    </row>
    <row r="419" spans="1:2" x14ac:dyDescent="0.25">
      <c r="A419" s="11">
        <v>39980</v>
      </c>
      <c r="B419" s="12">
        <v>1315.87</v>
      </c>
    </row>
    <row r="420" spans="1:2" x14ac:dyDescent="0.25">
      <c r="A420" s="11">
        <v>39981</v>
      </c>
      <c r="B420" s="12">
        <v>1317.12</v>
      </c>
    </row>
    <row r="421" spans="1:2" x14ac:dyDescent="0.25">
      <c r="A421" s="11">
        <v>39982</v>
      </c>
      <c r="B421" s="12">
        <v>1333.04</v>
      </c>
    </row>
    <row r="422" spans="1:2" x14ac:dyDescent="0.25">
      <c r="A422" s="11">
        <v>39983</v>
      </c>
      <c r="B422" s="12">
        <v>1340.88</v>
      </c>
    </row>
    <row r="423" spans="1:2" x14ac:dyDescent="0.25">
      <c r="A423" s="11">
        <v>39986</v>
      </c>
      <c r="B423" s="12">
        <v>1316.74</v>
      </c>
    </row>
    <row r="424" spans="1:2" x14ac:dyDescent="0.25">
      <c r="A424" s="11">
        <v>39987</v>
      </c>
      <c r="B424" s="12">
        <v>1322.8</v>
      </c>
    </row>
    <row r="425" spans="1:2" x14ac:dyDescent="0.25">
      <c r="A425" s="11">
        <v>39988</v>
      </c>
      <c r="B425" s="12">
        <v>1337.07</v>
      </c>
    </row>
    <row r="426" spans="1:2" x14ac:dyDescent="0.25">
      <c r="A426" s="11">
        <v>39989</v>
      </c>
      <c r="B426" s="12">
        <v>1338.02</v>
      </c>
    </row>
    <row r="427" spans="1:2" x14ac:dyDescent="0.25">
      <c r="A427" s="11">
        <v>39990</v>
      </c>
      <c r="B427" s="12">
        <v>1342.38</v>
      </c>
    </row>
    <row r="428" spans="1:2" x14ac:dyDescent="0.25">
      <c r="A428" s="11">
        <v>39993</v>
      </c>
      <c r="B428" s="12">
        <v>1348.42</v>
      </c>
    </row>
    <row r="429" spans="1:2" x14ac:dyDescent="0.25">
      <c r="A429" s="11">
        <v>39994</v>
      </c>
      <c r="B429" s="12">
        <v>1340.94</v>
      </c>
    </row>
    <row r="430" spans="1:2" x14ac:dyDescent="0.25">
      <c r="A430" s="11">
        <v>39995</v>
      </c>
      <c r="B430" s="12">
        <v>1355.65</v>
      </c>
    </row>
    <row r="431" spans="1:2" x14ac:dyDescent="0.25">
      <c r="A431" s="11">
        <v>39996</v>
      </c>
      <c r="B431" s="12">
        <v>1341.89</v>
      </c>
    </row>
    <row r="432" spans="1:2" x14ac:dyDescent="0.25">
      <c r="A432" s="11">
        <v>39997</v>
      </c>
      <c r="B432" s="12">
        <v>1345.7</v>
      </c>
    </row>
    <row r="433" spans="1:2" x14ac:dyDescent="0.25">
      <c r="A433" s="11">
        <v>40000</v>
      </c>
      <c r="B433" s="12">
        <v>1341.18</v>
      </c>
    </row>
    <row r="434" spans="1:2" x14ac:dyDescent="0.25">
      <c r="A434" s="11">
        <v>40001</v>
      </c>
      <c r="B434" s="12">
        <v>1340.54</v>
      </c>
    </row>
    <row r="435" spans="1:2" x14ac:dyDescent="0.25">
      <c r="A435" s="11">
        <v>40002</v>
      </c>
      <c r="B435" s="12">
        <v>1325.37</v>
      </c>
    </row>
    <row r="436" spans="1:2" x14ac:dyDescent="0.25">
      <c r="A436" s="11">
        <v>40003</v>
      </c>
      <c r="B436" s="12">
        <v>1320.7</v>
      </c>
    </row>
    <row r="437" spans="1:2" x14ac:dyDescent="0.25">
      <c r="A437" s="11">
        <v>40004</v>
      </c>
      <c r="B437" s="12">
        <v>1313.9</v>
      </c>
    </row>
    <row r="438" spans="1:2" x14ac:dyDescent="0.25">
      <c r="A438" s="11">
        <v>40007</v>
      </c>
      <c r="B438" s="12">
        <v>1325.03</v>
      </c>
    </row>
    <row r="439" spans="1:2" x14ac:dyDescent="0.25">
      <c r="A439" s="11">
        <v>40008</v>
      </c>
      <c r="B439" s="12">
        <v>1335.4</v>
      </c>
    </row>
    <row r="440" spans="1:2" x14ac:dyDescent="0.25">
      <c r="A440" s="11">
        <v>40009</v>
      </c>
      <c r="B440" s="12">
        <v>1357.08</v>
      </c>
    </row>
    <row r="441" spans="1:2" x14ac:dyDescent="0.25">
      <c r="A441" s="11">
        <v>40010</v>
      </c>
      <c r="B441" s="12">
        <v>1348.31</v>
      </c>
    </row>
    <row r="442" spans="1:2" x14ac:dyDescent="0.25">
      <c r="A442" s="11">
        <v>40011</v>
      </c>
      <c r="B442" s="12">
        <v>1354.56</v>
      </c>
    </row>
    <row r="443" spans="1:2" x14ac:dyDescent="0.25">
      <c r="A443" s="11">
        <v>40014</v>
      </c>
      <c r="B443" s="12">
        <v>1364.04</v>
      </c>
    </row>
    <row r="444" spans="1:2" x14ac:dyDescent="0.25">
      <c r="A444" s="11">
        <v>40015</v>
      </c>
      <c r="B444" s="12">
        <v>1379.76</v>
      </c>
    </row>
    <row r="445" spans="1:2" x14ac:dyDescent="0.25">
      <c r="A445" s="11">
        <v>40016</v>
      </c>
      <c r="B445" s="12">
        <v>1391.52</v>
      </c>
    </row>
    <row r="446" spans="1:2" x14ac:dyDescent="0.25">
      <c r="A446" s="11">
        <v>40017</v>
      </c>
      <c r="B446" s="12">
        <v>1397.75</v>
      </c>
    </row>
    <row r="447" spans="1:2" x14ac:dyDescent="0.25">
      <c r="A447" s="11">
        <v>40018</v>
      </c>
      <c r="B447" s="12">
        <v>1389.19</v>
      </c>
    </row>
    <row r="448" spans="1:2" x14ac:dyDescent="0.25">
      <c r="A448" s="11">
        <v>40021</v>
      </c>
      <c r="B448" s="12">
        <v>1389.84</v>
      </c>
    </row>
    <row r="449" spans="1:2" x14ac:dyDescent="0.25">
      <c r="A449" s="11">
        <v>40022</v>
      </c>
      <c r="B449" s="12">
        <v>1382.98</v>
      </c>
    </row>
    <row r="450" spans="1:2" x14ac:dyDescent="0.25">
      <c r="A450" s="11">
        <v>40023</v>
      </c>
      <c r="B450" s="12">
        <v>1395.05</v>
      </c>
    </row>
    <row r="451" spans="1:2" x14ac:dyDescent="0.25">
      <c r="A451" s="11">
        <v>40024</v>
      </c>
      <c r="B451" s="12">
        <v>1405.54</v>
      </c>
    </row>
    <row r="452" spans="1:2" x14ac:dyDescent="0.25">
      <c r="A452" s="11">
        <v>40025</v>
      </c>
      <c r="B452" s="12">
        <v>1406.59</v>
      </c>
    </row>
    <row r="453" spans="1:2" x14ac:dyDescent="0.25">
      <c r="A453" s="11">
        <v>40028</v>
      </c>
      <c r="B453" s="12">
        <v>1421.16</v>
      </c>
    </row>
    <row r="454" spans="1:2" x14ac:dyDescent="0.25">
      <c r="A454" s="11">
        <v>40029</v>
      </c>
      <c r="B454" s="12">
        <v>1429.51</v>
      </c>
    </row>
    <row r="455" spans="1:2" x14ac:dyDescent="0.25">
      <c r="A455" s="11">
        <v>40030</v>
      </c>
      <c r="B455" s="12">
        <v>1427.41</v>
      </c>
    </row>
    <row r="456" spans="1:2" x14ac:dyDescent="0.25">
      <c r="A456" s="11">
        <v>40031</v>
      </c>
      <c r="B456" s="12">
        <v>1444.31</v>
      </c>
    </row>
    <row r="457" spans="1:2" x14ac:dyDescent="0.25">
      <c r="A457" s="11">
        <v>40032</v>
      </c>
      <c r="B457" s="12">
        <v>1458.64</v>
      </c>
    </row>
    <row r="458" spans="1:2" x14ac:dyDescent="0.25">
      <c r="A458" s="11">
        <v>40035</v>
      </c>
      <c r="B458" s="12">
        <v>1465.99</v>
      </c>
    </row>
    <row r="459" spans="1:2" x14ac:dyDescent="0.25">
      <c r="A459" s="11">
        <v>40036</v>
      </c>
      <c r="B459" s="12">
        <v>1456.06</v>
      </c>
    </row>
    <row r="460" spans="1:2" x14ac:dyDescent="0.25">
      <c r="A460" s="11">
        <v>40037</v>
      </c>
      <c r="B460" s="12">
        <v>1464.39</v>
      </c>
    </row>
    <row r="461" spans="1:2" x14ac:dyDescent="0.25">
      <c r="A461" s="11">
        <v>40038</v>
      </c>
      <c r="B461" s="12">
        <v>1476.5</v>
      </c>
    </row>
    <row r="462" spans="1:2" x14ac:dyDescent="0.25">
      <c r="A462" s="11">
        <v>40039</v>
      </c>
      <c r="B462" s="12">
        <v>1470.94</v>
      </c>
    </row>
    <row r="463" spans="1:2" x14ac:dyDescent="0.25">
      <c r="A463" s="11">
        <v>40042</v>
      </c>
      <c r="B463" s="12">
        <v>1449.6</v>
      </c>
    </row>
    <row r="464" spans="1:2" x14ac:dyDescent="0.25">
      <c r="A464" s="11">
        <v>40043</v>
      </c>
      <c r="B464" s="12">
        <v>1463.18</v>
      </c>
    </row>
    <row r="465" spans="1:2" x14ac:dyDescent="0.25">
      <c r="A465" s="11">
        <v>40044</v>
      </c>
      <c r="B465" s="12">
        <v>1459</v>
      </c>
    </row>
    <row r="466" spans="1:2" x14ac:dyDescent="0.25">
      <c r="A466" s="11">
        <v>40045</v>
      </c>
      <c r="B466" s="12">
        <v>1483.49</v>
      </c>
    </row>
    <row r="467" spans="1:2" x14ac:dyDescent="0.25">
      <c r="A467" s="11">
        <v>40046</v>
      </c>
      <c r="B467" s="12">
        <v>1499.69</v>
      </c>
    </row>
    <row r="468" spans="1:2" x14ac:dyDescent="0.25">
      <c r="A468" s="11">
        <v>40049</v>
      </c>
      <c r="B468" s="12">
        <v>1514.95</v>
      </c>
    </row>
    <row r="469" spans="1:2" x14ac:dyDescent="0.25">
      <c r="A469" s="11">
        <v>40050</v>
      </c>
      <c r="B469" s="12">
        <v>1518.73</v>
      </c>
    </row>
    <row r="470" spans="1:2" x14ac:dyDescent="0.25">
      <c r="A470" s="11">
        <v>40051</v>
      </c>
      <c r="B470" s="12">
        <v>1515.11</v>
      </c>
    </row>
    <row r="471" spans="1:2" x14ac:dyDescent="0.25">
      <c r="A471" s="11">
        <v>40052</v>
      </c>
      <c r="B471" s="12">
        <v>1506.16</v>
      </c>
    </row>
    <row r="472" spans="1:2" x14ac:dyDescent="0.25">
      <c r="A472" s="11">
        <v>40053</v>
      </c>
      <c r="B472" s="12">
        <v>1515.33</v>
      </c>
    </row>
    <row r="473" spans="1:2" x14ac:dyDescent="0.25">
      <c r="A473" s="11">
        <v>40057</v>
      </c>
      <c r="B473" s="12">
        <v>1502.08</v>
      </c>
    </row>
    <row r="474" spans="1:2" x14ac:dyDescent="0.25">
      <c r="A474" s="11">
        <v>40058</v>
      </c>
      <c r="B474" s="12">
        <v>1492.23</v>
      </c>
    </row>
    <row r="475" spans="1:2" x14ac:dyDescent="0.25">
      <c r="A475" s="11">
        <v>40059</v>
      </c>
      <c r="B475" s="12">
        <v>1496.63</v>
      </c>
    </row>
    <row r="476" spans="1:2" x14ac:dyDescent="0.25">
      <c r="A476" s="11">
        <v>40060</v>
      </c>
      <c r="B476" s="12">
        <v>1514.1</v>
      </c>
    </row>
    <row r="477" spans="1:2" x14ac:dyDescent="0.25">
      <c r="A477" s="11">
        <v>40063</v>
      </c>
      <c r="B477" s="12">
        <v>1532.89</v>
      </c>
    </row>
    <row r="478" spans="1:2" x14ac:dyDescent="0.25">
      <c r="A478" s="11">
        <v>40064</v>
      </c>
      <c r="B478" s="12">
        <v>1536.34</v>
      </c>
    </row>
    <row r="479" spans="1:2" x14ac:dyDescent="0.25">
      <c r="A479" s="11">
        <v>40065</v>
      </c>
      <c r="B479" s="12">
        <v>1556.79</v>
      </c>
    </row>
    <row r="480" spans="1:2" x14ac:dyDescent="0.25">
      <c r="A480" s="11">
        <v>40066</v>
      </c>
      <c r="B480" s="12">
        <v>1566.47</v>
      </c>
    </row>
    <row r="481" spans="1:2" x14ac:dyDescent="0.25">
      <c r="A481" s="11">
        <v>40067</v>
      </c>
      <c r="B481" s="12">
        <v>1577.33</v>
      </c>
    </row>
    <row r="482" spans="1:2" x14ac:dyDescent="0.25">
      <c r="A482" s="11">
        <v>40070</v>
      </c>
      <c r="B482" s="12">
        <v>1572.01</v>
      </c>
    </row>
    <row r="483" spans="1:2" x14ac:dyDescent="0.25">
      <c r="A483" s="11">
        <v>40071</v>
      </c>
      <c r="B483" s="12">
        <v>1580.44</v>
      </c>
    </row>
    <row r="484" spans="1:2" x14ac:dyDescent="0.25">
      <c r="A484" s="11">
        <v>40072</v>
      </c>
      <c r="B484" s="12">
        <v>1604.79</v>
      </c>
    </row>
    <row r="485" spans="1:2" x14ac:dyDescent="0.25">
      <c r="A485" s="11">
        <v>40073</v>
      </c>
      <c r="B485" s="12">
        <v>1610.78</v>
      </c>
    </row>
    <row r="486" spans="1:2" x14ac:dyDescent="0.25">
      <c r="A486" s="11">
        <v>40074</v>
      </c>
      <c r="B486" s="12">
        <v>1610.24</v>
      </c>
    </row>
    <row r="487" spans="1:2" x14ac:dyDescent="0.25">
      <c r="A487" s="11">
        <v>40077</v>
      </c>
      <c r="B487" s="12">
        <v>1603.17</v>
      </c>
    </row>
    <row r="488" spans="1:2" x14ac:dyDescent="0.25">
      <c r="A488" s="11">
        <v>40078</v>
      </c>
      <c r="B488" s="12">
        <v>1604.05</v>
      </c>
    </row>
    <row r="489" spans="1:2" x14ac:dyDescent="0.25">
      <c r="A489" s="11">
        <v>40079</v>
      </c>
      <c r="B489" s="12">
        <v>1605.82</v>
      </c>
    </row>
    <row r="490" spans="1:2" x14ac:dyDescent="0.25">
      <c r="A490" s="11">
        <v>40080</v>
      </c>
      <c r="B490" s="12">
        <v>1594.91</v>
      </c>
    </row>
    <row r="491" spans="1:2" x14ac:dyDescent="0.25">
      <c r="A491" s="11">
        <v>40081</v>
      </c>
      <c r="B491" s="12">
        <v>1596.4</v>
      </c>
    </row>
    <row r="492" spans="1:2" x14ac:dyDescent="0.25">
      <c r="A492" s="11">
        <v>40084</v>
      </c>
      <c r="B492" s="12">
        <v>1610.01</v>
      </c>
    </row>
    <row r="493" spans="1:2" x14ac:dyDescent="0.25">
      <c r="A493" s="11">
        <v>40085</v>
      </c>
      <c r="B493" s="12">
        <v>1619.32</v>
      </c>
    </row>
    <row r="494" spans="1:2" x14ac:dyDescent="0.25">
      <c r="A494" s="11">
        <v>40086</v>
      </c>
      <c r="B494" s="12">
        <v>1621.24</v>
      </c>
    </row>
    <row r="495" spans="1:2" x14ac:dyDescent="0.25">
      <c r="A495" s="11">
        <v>40087</v>
      </c>
      <c r="B495" s="12">
        <v>1591.34</v>
      </c>
    </row>
    <row r="496" spans="1:2" x14ac:dyDescent="0.25">
      <c r="A496" s="11">
        <v>40088</v>
      </c>
      <c r="B496" s="12">
        <v>1569.22</v>
      </c>
    </row>
    <row r="497" spans="1:2" x14ac:dyDescent="0.25">
      <c r="A497" s="11">
        <v>40091</v>
      </c>
      <c r="B497" s="12">
        <v>1582.18</v>
      </c>
    </row>
    <row r="498" spans="1:2" x14ac:dyDescent="0.25">
      <c r="A498" s="11">
        <v>40092</v>
      </c>
      <c r="B498" s="12">
        <v>1606.44</v>
      </c>
    </row>
    <row r="499" spans="1:2" x14ac:dyDescent="0.25">
      <c r="A499" s="11">
        <v>40093</v>
      </c>
      <c r="B499" s="12">
        <v>1601.76</v>
      </c>
    </row>
    <row r="500" spans="1:2" x14ac:dyDescent="0.25">
      <c r="A500" s="11">
        <v>40094</v>
      </c>
      <c r="B500" s="12">
        <v>1611.43</v>
      </c>
    </row>
    <row r="501" spans="1:2" x14ac:dyDescent="0.25">
      <c r="A501" s="11">
        <v>40095</v>
      </c>
      <c r="B501" s="12">
        <v>1614</v>
      </c>
    </row>
    <row r="502" spans="1:2" x14ac:dyDescent="0.25">
      <c r="A502" s="11">
        <v>40098</v>
      </c>
      <c r="B502" s="12">
        <v>1637.13</v>
      </c>
    </row>
    <row r="503" spans="1:2" x14ac:dyDescent="0.25">
      <c r="A503" s="11">
        <v>40099</v>
      </c>
      <c r="B503" s="12">
        <v>1621.29</v>
      </c>
    </row>
    <row r="504" spans="1:2" x14ac:dyDescent="0.25">
      <c r="A504" s="11">
        <v>40100</v>
      </c>
      <c r="B504" s="12">
        <v>1642.37</v>
      </c>
    </row>
    <row r="505" spans="1:2" x14ac:dyDescent="0.25">
      <c r="A505" s="11">
        <v>40101</v>
      </c>
      <c r="B505" s="12">
        <v>1636.85</v>
      </c>
    </row>
    <row r="506" spans="1:2" x14ac:dyDescent="0.25">
      <c r="A506" s="11">
        <v>40102</v>
      </c>
      <c r="B506" s="12">
        <v>1633.47</v>
      </c>
    </row>
    <row r="507" spans="1:2" x14ac:dyDescent="0.25">
      <c r="A507" s="11">
        <v>40105</v>
      </c>
      <c r="B507" s="12">
        <v>1648.81</v>
      </c>
    </row>
    <row r="508" spans="1:2" x14ac:dyDescent="0.25">
      <c r="A508" s="11">
        <v>40106</v>
      </c>
      <c r="B508" s="12">
        <v>1639.04</v>
      </c>
    </row>
    <row r="509" spans="1:2" x14ac:dyDescent="0.25">
      <c r="A509" s="11">
        <v>40107</v>
      </c>
      <c r="B509" s="12">
        <v>1629.37</v>
      </c>
    </row>
    <row r="510" spans="1:2" x14ac:dyDescent="0.25">
      <c r="A510" s="11">
        <v>40108</v>
      </c>
      <c r="B510" s="12">
        <v>1611.62</v>
      </c>
    </row>
    <row r="511" spans="1:2" x14ac:dyDescent="0.25">
      <c r="A511" s="11">
        <v>40109</v>
      </c>
      <c r="B511" s="12">
        <v>1619.53</v>
      </c>
    </row>
    <row r="512" spans="1:2" x14ac:dyDescent="0.25">
      <c r="A512" s="11">
        <v>40112</v>
      </c>
      <c r="B512" s="12">
        <v>1606.33</v>
      </c>
    </row>
    <row r="513" spans="1:2" x14ac:dyDescent="0.25">
      <c r="A513" s="11">
        <v>40113</v>
      </c>
      <c r="B513" s="12">
        <v>1610.74</v>
      </c>
    </row>
    <row r="514" spans="1:2" x14ac:dyDescent="0.25">
      <c r="A514" s="11">
        <v>40114</v>
      </c>
      <c r="B514" s="12">
        <v>1580.12</v>
      </c>
    </row>
    <row r="515" spans="1:2" x14ac:dyDescent="0.25">
      <c r="A515" s="11">
        <v>40115</v>
      </c>
      <c r="B515" s="12">
        <v>1589.85</v>
      </c>
    </row>
    <row r="516" spans="1:2" x14ac:dyDescent="0.25">
      <c r="A516" s="11">
        <v>40116</v>
      </c>
      <c r="B516" s="12">
        <v>1590.29</v>
      </c>
    </row>
    <row r="517" spans="1:2" x14ac:dyDescent="0.25">
      <c r="A517" s="11">
        <v>40119</v>
      </c>
      <c r="B517" s="12">
        <v>1596.73</v>
      </c>
    </row>
    <row r="518" spans="1:2" x14ac:dyDescent="0.25">
      <c r="A518" s="11">
        <v>40120</v>
      </c>
      <c r="B518" s="12">
        <v>1573.17</v>
      </c>
    </row>
    <row r="519" spans="1:2" x14ac:dyDescent="0.25">
      <c r="A519" s="11">
        <v>40121</v>
      </c>
      <c r="B519" s="12">
        <v>1600.54</v>
      </c>
    </row>
    <row r="520" spans="1:2" x14ac:dyDescent="0.25">
      <c r="A520" s="11">
        <v>40122</v>
      </c>
      <c r="B520" s="12">
        <v>1600.56</v>
      </c>
    </row>
    <row r="521" spans="1:2" x14ac:dyDescent="0.25">
      <c r="A521" s="11">
        <v>40123</v>
      </c>
      <c r="B521" s="12">
        <v>1607.93</v>
      </c>
    </row>
    <row r="522" spans="1:2" x14ac:dyDescent="0.25">
      <c r="A522" s="11">
        <v>40126</v>
      </c>
      <c r="B522" s="12">
        <v>1624.94</v>
      </c>
    </row>
    <row r="523" spans="1:2" x14ac:dyDescent="0.25">
      <c r="A523" s="11">
        <v>40127</v>
      </c>
      <c r="B523" s="12">
        <v>1613.97</v>
      </c>
    </row>
    <row r="524" spans="1:2" x14ac:dyDescent="0.25">
      <c r="A524" s="11">
        <v>40128</v>
      </c>
      <c r="B524" s="12">
        <v>1629.21</v>
      </c>
    </row>
    <row r="525" spans="1:2" x14ac:dyDescent="0.25">
      <c r="A525" s="11">
        <v>40129</v>
      </c>
      <c r="B525" s="12">
        <v>1635.28</v>
      </c>
    </row>
    <row r="526" spans="1:2" x14ac:dyDescent="0.25">
      <c r="A526" s="11">
        <v>40130</v>
      </c>
      <c r="B526" s="12">
        <v>1642.75</v>
      </c>
    </row>
    <row r="527" spans="1:2" x14ac:dyDescent="0.25">
      <c r="A527" s="11">
        <v>40133</v>
      </c>
      <c r="B527" s="12">
        <v>1665.29</v>
      </c>
    </row>
    <row r="528" spans="1:2" x14ac:dyDescent="0.25">
      <c r="A528" s="11">
        <v>40134</v>
      </c>
      <c r="B528" s="12">
        <v>1651.31</v>
      </c>
    </row>
    <row r="529" spans="1:2" x14ac:dyDescent="0.25">
      <c r="A529" s="11">
        <v>40135</v>
      </c>
      <c r="B529" s="12">
        <v>1667.69</v>
      </c>
    </row>
    <row r="530" spans="1:2" x14ac:dyDescent="0.25">
      <c r="A530" s="11">
        <v>40136</v>
      </c>
      <c r="B530" s="12">
        <v>1630.14</v>
      </c>
    </row>
    <row r="531" spans="1:2" x14ac:dyDescent="0.25">
      <c r="A531" s="11">
        <v>40137</v>
      </c>
      <c r="B531" s="12">
        <v>1630.55</v>
      </c>
    </row>
    <row r="532" spans="1:2" x14ac:dyDescent="0.25">
      <c r="A532" s="11">
        <v>40140</v>
      </c>
      <c r="B532" s="12">
        <v>1648.32</v>
      </c>
    </row>
    <row r="533" spans="1:2" x14ac:dyDescent="0.25">
      <c r="A533" s="11">
        <v>40141</v>
      </c>
      <c r="B533" s="12">
        <v>1644.32</v>
      </c>
    </row>
    <row r="534" spans="1:2" x14ac:dyDescent="0.25">
      <c r="A534" s="11">
        <v>40142</v>
      </c>
      <c r="B534" s="12">
        <v>1647.36</v>
      </c>
    </row>
    <row r="535" spans="1:2" x14ac:dyDescent="0.25">
      <c r="A535" s="11">
        <v>40143</v>
      </c>
      <c r="B535" s="12">
        <v>1607.2</v>
      </c>
    </row>
    <row r="536" spans="1:2" x14ac:dyDescent="0.25">
      <c r="A536" s="11">
        <v>40144</v>
      </c>
      <c r="B536" s="12">
        <v>1630.51</v>
      </c>
    </row>
    <row r="537" spans="1:2" x14ac:dyDescent="0.25">
      <c r="A537" s="11">
        <v>40147</v>
      </c>
      <c r="B537" s="12">
        <v>1612.24</v>
      </c>
    </row>
    <row r="538" spans="1:2" x14ac:dyDescent="0.25">
      <c r="A538" s="11">
        <v>40148</v>
      </c>
      <c r="B538" s="12">
        <v>1641.45</v>
      </c>
    </row>
    <row r="539" spans="1:2" x14ac:dyDescent="0.25">
      <c r="A539" s="11">
        <v>40149</v>
      </c>
      <c r="B539" s="12">
        <v>1658.25</v>
      </c>
    </row>
    <row r="540" spans="1:2" x14ac:dyDescent="0.25">
      <c r="A540" s="11">
        <v>40150</v>
      </c>
      <c r="B540" s="12">
        <v>1651.84</v>
      </c>
    </row>
    <row r="541" spans="1:2" x14ac:dyDescent="0.25">
      <c r="A541" s="11">
        <v>40151</v>
      </c>
      <c r="B541" s="12">
        <v>1658.61</v>
      </c>
    </row>
    <row r="542" spans="1:2" x14ac:dyDescent="0.25">
      <c r="A542" s="11">
        <v>40154</v>
      </c>
      <c r="B542" s="12">
        <v>1658.76</v>
      </c>
    </row>
    <row r="543" spans="1:2" x14ac:dyDescent="0.25">
      <c r="A543" s="11">
        <v>40155</v>
      </c>
      <c r="B543" s="12">
        <v>1655.1</v>
      </c>
    </row>
    <row r="544" spans="1:2" x14ac:dyDescent="0.25">
      <c r="A544" s="11">
        <v>40156</v>
      </c>
      <c r="B544" s="12">
        <v>1637.52</v>
      </c>
    </row>
    <row r="545" spans="1:2" x14ac:dyDescent="0.25">
      <c r="A545" s="11">
        <v>40157</v>
      </c>
      <c r="B545" s="12">
        <v>1647.43</v>
      </c>
    </row>
    <row r="546" spans="1:2" x14ac:dyDescent="0.25">
      <c r="A546" s="11">
        <v>40158</v>
      </c>
      <c r="B546" s="12">
        <v>1654.9</v>
      </c>
    </row>
    <row r="547" spans="1:2" x14ac:dyDescent="0.25">
      <c r="A547" s="11">
        <v>40161</v>
      </c>
      <c r="B547" s="12">
        <v>1664.67</v>
      </c>
    </row>
    <row r="548" spans="1:2" x14ac:dyDescent="0.25">
      <c r="A548" s="11">
        <v>40162</v>
      </c>
      <c r="B548" s="12">
        <v>1667.49</v>
      </c>
    </row>
    <row r="549" spans="1:2" x14ac:dyDescent="0.25">
      <c r="A549" s="11">
        <v>40163</v>
      </c>
      <c r="B549" s="12">
        <v>1680.08</v>
      </c>
    </row>
    <row r="550" spans="1:2" x14ac:dyDescent="0.25">
      <c r="A550" s="11">
        <v>40164</v>
      </c>
      <c r="B550" s="12">
        <v>1666.52</v>
      </c>
    </row>
    <row r="551" spans="1:2" x14ac:dyDescent="0.25">
      <c r="A551" s="11">
        <v>40165</v>
      </c>
      <c r="B551" s="12">
        <v>1662.89</v>
      </c>
    </row>
    <row r="552" spans="1:2" x14ac:dyDescent="0.25">
      <c r="A552" s="11">
        <v>40168</v>
      </c>
      <c r="B552" s="12">
        <v>1677.11</v>
      </c>
    </row>
    <row r="553" spans="1:2" x14ac:dyDescent="0.25">
      <c r="A553" s="11">
        <v>40169</v>
      </c>
      <c r="B553" s="12">
        <v>1682.16</v>
      </c>
    </row>
    <row r="554" spans="1:2" x14ac:dyDescent="0.25">
      <c r="A554" s="11">
        <v>40170</v>
      </c>
      <c r="B554" s="12">
        <v>1689.25</v>
      </c>
    </row>
    <row r="555" spans="1:2" x14ac:dyDescent="0.25">
      <c r="A555" s="11">
        <v>40171</v>
      </c>
      <c r="B555" s="12">
        <v>1690</v>
      </c>
    </row>
    <row r="556" spans="1:2" x14ac:dyDescent="0.25">
      <c r="A556" s="11">
        <v>40176</v>
      </c>
      <c r="B556" s="12">
        <v>1708.18</v>
      </c>
    </row>
    <row r="557" spans="1:2" x14ac:dyDescent="0.25">
      <c r="A557" s="11">
        <v>40177</v>
      </c>
      <c r="B557" s="12">
        <v>1706.64</v>
      </c>
    </row>
    <row r="558" spans="1:2" x14ac:dyDescent="0.25">
      <c r="A558" s="11">
        <v>40178</v>
      </c>
      <c r="B558" s="12">
        <v>1704.82</v>
      </c>
    </row>
    <row r="559" spans="1:2" x14ac:dyDescent="0.25">
      <c r="A559" s="11">
        <v>40182</v>
      </c>
      <c r="B559" s="12">
        <v>1735.08</v>
      </c>
    </row>
    <row r="560" spans="1:2" x14ac:dyDescent="0.25">
      <c r="A560" s="11">
        <v>40183</v>
      </c>
      <c r="B560" s="12">
        <v>1736.2</v>
      </c>
    </row>
    <row r="561" spans="1:2" x14ac:dyDescent="0.25">
      <c r="A561" s="11">
        <v>40184</v>
      </c>
      <c r="B561" s="12">
        <v>1754.23</v>
      </c>
    </row>
    <row r="562" spans="1:2" x14ac:dyDescent="0.25">
      <c r="A562" s="11">
        <v>40185</v>
      </c>
      <c r="B562" s="12">
        <v>1768.44</v>
      </c>
    </row>
    <row r="563" spans="1:2" x14ac:dyDescent="0.25">
      <c r="A563" s="11">
        <v>40186</v>
      </c>
      <c r="B563" s="12">
        <v>1771.65</v>
      </c>
    </row>
    <row r="564" spans="1:2" x14ac:dyDescent="0.25">
      <c r="A564" s="11">
        <v>40189</v>
      </c>
      <c r="B564" s="12">
        <v>1776.83</v>
      </c>
    </row>
    <row r="565" spans="1:2" x14ac:dyDescent="0.25">
      <c r="A565" s="11">
        <v>40190</v>
      </c>
      <c r="B565" s="12">
        <v>1759.26</v>
      </c>
    </row>
    <row r="566" spans="1:2" x14ac:dyDescent="0.25">
      <c r="A566" s="11">
        <v>40191</v>
      </c>
      <c r="B566" s="12">
        <v>1757.88</v>
      </c>
    </row>
    <row r="567" spans="1:2" x14ac:dyDescent="0.25">
      <c r="A567" s="11">
        <v>40192</v>
      </c>
      <c r="B567" s="12">
        <v>1764.96</v>
      </c>
    </row>
    <row r="568" spans="1:2" x14ac:dyDescent="0.25">
      <c r="A568" s="11">
        <v>40193</v>
      </c>
      <c r="B568" s="12">
        <v>1754.92</v>
      </c>
    </row>
    <row r="569" spans="1:2" x14ac:dyDescent="0.25">
      <c r="A569" s="11">
        <v>40196</v>
      </c>
      <c r="B569" s="12">
        <v>1753.44</v>
      </c>
    </row>
    <row r="570" spans="1:2" x14ac:dyDescent="0.25">
      <c r="A570" s="11">
        <v>40197</v>
      </c>
      <c r="B570" s="12">
        <v>1758.87</v>
      </c>
    </row>
    <row r="571" spans="1:2" x14ac:dyDescent="0.25">
      <c r="A571" s="11">
        <v>40198</v>
      </c>
      <c r="B571" s="12">
        <v>1758.09</v>
      </c>
    </row>
    <row r="572" spans="1:2" x14ac:dyDescent="0.25">
      <c r="A572" s="11">
        <v>40199</v>
      </c>
      <c r="B572" s="12">
        <v>1744.22</v>
      </c>
    </row>
    <row r="573" spans="1:2" x14ac:dyDescent="0.25">
      <c r="A573" s="11">
        <v>40200</v>
      </c>
      <c r="B573" s="12">
        <v>1727.59</v>
      </c>
    </row>
    <row r="574" spans="1:2" x14ac:dyDescent="0.25">
      <c r="A574" s="11">
        <v>40203</v>
      </c>
      <c r="B574" s="12">
        <v>1723.66</v>
      </c>
    </row>
    <row r="575" spans="1:2" x14ac:dyDescent="0.25">
      <c r="A575" s="11">
        <v>40204</v>
      </c>
      <c r="B575" s="12">
        <v>1726.84</v>
      </c>
    </row>
    <row r="576" spans="1:2" x14ac:dyDescent="0.25">
      <c r="A576" s="11">
        <v>40205</v>
      </c>
      <c r="B576" s="12">
        <v>1727.45</v>
      </c>
    </row>
    <row r="577" spans="1:2" x14ac:dyDescent="0.25">
      <c r="A577" s="11">
        <v>40206</v>
      </c>
      <c r="B577" s="12">
        <v>1720.76</v>
      </c>
    </row>
    <row r="578" spans="1:2" x14ac:dyDescent="0.25">
      <c r="A578" s="11">
        <v>40207</v>
      </c>
      <c r="B578" s="12">
        <v>1733.54</v>
      </c>
    </row>
    <row r="579" spans="1:2" x14ac:dyDescent="0.25">
      <c r="A579" s="11">
        <v>40210</v>
      </c>
      <c r="B579" s="12">
        <v>1739.49</v>
      </c>
    </row>
    <row r="580" spans="1:2" x14ac:dyDescent="0.25">
      <c r="A580" s="11">
        <v>40211</v>
      </c>
      <c r="B580" s="12">
        <v>1759.95</v>
      </c>
    </row>
    <row r="581" spans="1:2" x14ac:dyDescent="0.25">
      <c r="A581" s="11">
        <v>40212</v>
      </c>
      <c r="B581" s="12">
        <v>1751.62</v>
      </c>
    </row>
    <row r="582" spans="1:2" x14ac:dyDescent="0.25">
      <c r="A582" s="11">
        <v>40213</v>
      </c>
      <c r="B582" s="12">
        <v>1730.72</v>
      </c>
    </row>
    <row r="583" spans="1:2" x14ac:dyDescent="0.25">
      <c r="A583" s="11">
        <v>40214</v>
      </c>
      <c r="B583" s="12">
        <v>1713.52</v>
      </c>
    </row>
    <row r="584" spans="1:2" x14ac:dyDescent="0.25">
      <c r="A584" s="11">
        <v>40217</v>
      </c>
      <c r="B584" s="12">
        <v>1706.67</v>
      </c>
    </row>
    <row r="585" spans="1:2" x14ac:dyDescent="0.25">
      <c r="A585" s="11">
        <v>40218</v>
      </c>
      <c r="B585" s="12">
        <v>1708.17</v>
      </c>
    </row>
    <row r="586" spans="1:2" x14ac:dyDescent="0.25">
      <c r="A586" s="11">
        <v>40219</v>
      </c>
      <c r="B586" s="12">
        <v>1703.92</v>
      </c>
    </row>
    <row r="587" spans="1:2" x14ac:dyDescent="0.25">
      <c r="A587" s="11">
        <v>40220</v>
      </c>
      <c r="B587" s="12">
        <v>1717.86</v>
      </c>
    </row>
    <row r="588" spans="1:2" x14ac:dyDescent="0.25">
      <c r="A588" s="11">
        <v>40221</v>
      </c>
      <c r="B588" s="12">
        <v>1704.73</v>
      </c>
    </row>
    <row r="589" spans="1:2" x14ac:dyDescent="0.25">
      <c r="A589" s="11">
        <v>40224</v>
      </c>
      <c r="B589" s="12">
        <v>1703.85</v>
      </c>
    </row>
    <row r="590" spans="1:2" x14ac:dyDescent="0.25">
      <c r="A590" s="11">
        <v>40225</v>
      </c>
      <c r="B590" s="12">
        <v>1717.57</v>
      </c>
    </row>
    <row r="591" spans="1:2" x14ac:dyDescent="0.25">
      <c r="A591" s="11">
        <v>40226</v>
      </c>
      <c r="B591" s="12">
        <v>1732.32</v>
      </c>
    </row>
    <row r="592" spans="1:2" x14ac:dyDescent="0.25">
      <c r="A592" s="11">
        <v>40227</v>
      </c>
      <c r="B592" s="12">
        <v>1745.38</v>
      </c>
    </row>
    <row r="593" spans="1:2" x14ac:dyDescent="0.25">
      <c r="A593" s="11">
        <v>40228</v>
      </c>
      <c r="B593" s="12">
        <v>1759.06</v>
      </c>
    </row>
    <row r="594" spans="1:2" x14ac:dyDescent="0.25">
      <c r="A594" s="11">
        <v>40231</v>
      </c>
      <c r="B594" s="12">
        <v>1770.58</v>
      </c>
    </row>
    <row r="595" spans="1:2" x14ac:dyDescent="0.25">
      <c r="A595" s="11">
        <v>40232</v>
      </c>
      <c r="B595" s="12">
        <v>1766.89</v>
      </c>
    </row>
    <row r="596" spans="1:2" x14ac:dyDescent="0.25">
      <c r="A596" s="11">
        <v>40233</v>
      </c>
      <c r="B596" s="12">
        <v>1769.45</v>
      </c>
    </row>
    <row r="597" spans="1:2" x14ac:dyDescent="0.25">
      <c r="A597" s="11">
        <v>40234</v>
      </c>
      <c r="B597" s="12">
        <v>1753.76</v>
      </c>
    </row>
    <row r="598" spans="1:2" x14ac:dyDescent="0.25">
      <c r="A598" s="11">
        <v>40235</v>
      </c>
      <c r="B598" s="12">
        <v>1774.27</v>
      </c>
    </row>
    <row r="599" spans="1:2" x14ac:dyDescent="0.25">
      <c r="A599" s="11">
        <v>40238</v>
      </c>
      <c r="B599" s="12">
        <v>1802.59</v>
      </c>
    </row>
    <row r="600" spans="1:2" x14ac:dyDescent="0.25">
      <c r="A600" s="11">
        <v>40239</v>
      </c>
      <c r="B600" s="12">
        <v>1823.72</v>
      </c>
    </row>
    <row r="601" spans="1:2" x14ac:dyDescent="0.25">
      <c r="A601" s="11">
        <v>40240</v>
      </c>
      <c r="B601" s="12">
        <v>1827.72</v>
      </c>
    </row>
    <row r="602" spans="1:2" x14ac:dyDescent="0.25">
      <c r="A602" s="11">
        <v>40241</v>
      </c>
      <c r="B602" s="12">
        <v>1836.57</v>
      </c>
    </row>
    <row r="603" spans="1:2" x14ac:dyDescent="0.25">
      <c r="A603" s="11">
        <v>40242</v>
      </c>
      <c r="B603" s="12">
        <v>1856.51</v>
      </c>
    </row>
    <row r="604" spans="1:2" x14ac:dyDescent="0.25">
      <c r="A604" s="11">
        <v>40245</v>
      </c>
      <c r="B604" s="12">
        <v>1852.54</v>
      </c>
    </row>
    <row r="605" spans="1:2" x14ac:dyDescent="0.25">
      <c r="A605" s="11">
        <v>40246</v>
      </c>
      <c r="B605" s="12">
        <v>1851.79</v>
      </c>
    </row>
    <row r="606" spans="1:2" x14ac:dyDescent="0.25">
      <c r="A606" s="11">
        <v>40247</v>
      </c>
      <c r="B606" s="12">
        <v>1861.32</v>
      </c>
    </row>
    <row r="607" spans="1:2" x14ac:dyDescent="0.25">
      <c r="A607" s="11">
        <v>40248</v>
      </c>
      <c r="B607" s="12">
        <v>1852.63</v>
      </c>
    </row>
    <row r="608" spans="1:2" x14ac:dyDescent="0.25">
      <c r="A608" s="11">
        <v>40249</v>
      </c>
      <c r="B608" s="12">
        <v>1864.7</v>
      </c>
    </row>
    <row r="609" spans="1:2" x14ac:dyDescent="0.25">
      <c r="A609" s="11">
        <v>40252</v>
      </c>
      <c r="B609" s="12">
        <v>1856.76</v>
      </c>
    </row>
    <row r="610" spans="1:2" x14ac:dyDescent="0.25">
      <c r="A610" s="11">
        <v>40253</v>
      </c>
      <c r="B610" s="12">
        <v>1863.69</v>
      </c>
    </row>
    <row r="611" spans="1:2" x14ac:dyDescent="0.25">
      <c r="A611" s="11">
        <v>40254</v>
      </c>
      <c r="B611" s="12">
        <v>1869.88</v>
      </c>
    </row>
    <row r="612" spans="1:2" x14ac:dyDescent="0.25">
      <c r="A612" s="11">
        <v>40255</v>
      </c>
      <c r="B612" s="12">
        <v>1868.13</v>
      </c>
    </row>
    <row r="613" spans="1:2" x14ac:dyDescent="0.25">
      <c r="A613" s="11">
        <v>40256</v>
      </c>
      <c r="B613" s="12">
        <v>1875.65</v>
      </c>
    </row>
    <row r="614" spans="1:2" x14ac:dyDescent="0.25">
      <c r="A614" s="11">
        <v>40259</v>
      </c>
      <c r="B614" s="12">
        <v>1876.91</v>
      </c>
    </row>
    <row r="615" spans="1:2" x14ac:dyDescent="0.25">
      <c r="A615" s="11">
        <v>40260</v>
      </c>
      <c r="B615" s="12">
        <v>1879.32</v>
      </c>
    </row>
    <row r="616" spans="1:2" x14ac:dyDescent="0.25">
      <c r="A616" s="11">
        <v>40261</v>
      </c>
      <c r="B616" s="12">
        <v>1885.58</v>
      </c>
    </row>
    <row r="617" spans="1:2" x14ac:dyDescent="0.25">
      <c r="A617" s="11">
        <v>40262</v>
      </c>
      <c r="B617" s="12">
        <v>1897.86</v>
      </c>
    </row>
    <row r="618" spans="1:2" x14ac:dyDescent="0.25">
      <c r="A618" s="11">
        <v>40263</v>
      </c>
      <c r="B618" s="12">
        <v>1891.58</v>
      </c>
    </row>
    <row r="619" spans="1:2" x14ac:dyDescent="0.25">
      <c r="A619" s="11">
        <v>40266</v>
      </c>
      <c r="B619" s="12">
        <v>1876.03</v>
      </c>
    </row>
    <row r="620" spans="1:2" x14ac:dyDescent="0.25">
      <c r="A620" s="11">
        <v>40267</v>
      </c>
      <c r="B620" s="12">
        <v>1863.05</v>
      </c>
    </row>
    <row r="621" spans="1:2" x14ac:dyDescent="0.25">
      <c r="A621" s="11">
        <v>40268</v>
      </c>
      <c r="B621" s="12">
        <v>1856.18</v>
      </c>
    </row>
    <row r="622" spans="1:2" x14ac:dyDescent="0.25">
      <c r="A622" s="11">
        <v>40269</v>
      </c>
      <c r="B622" s="12">
        <v>1876.03</v>
      </c>
    </row>
    <row r="623" spans="1:2" x14ac:dyDescent="0.25">
      <c r="A623" s="11">
        <v>40274</v>
      </c>
      <c r="B623" s="12">
        <v>1889.32</v>
      </c>
    </row>
    <row r="624" spans="1:2" x14ac:dyDescent="0.25">
      <c r="A624" s="11">
        <v>40275</v>
      </c>
      <c r="B624" s="12">
        <v>1888.81</v>
      </c>
    </row>
    <row r="625" spans="1:2" x14ac:dyDescent="0.25">
      <c r="A625" s="11">
        <v>40276</v>
      </c>
      <c r="B625" s="12">
        <v>1884.49</v>
      </c>
    </row>
    <row r="626" spans="1:2" x14ac:dyDescent="0.25">
      <c r="A626" s="11">
        <v>40277</v>
      </c>
      <c r="B626" s="12">
        <v>1892.11</v>
      </c>
    </row>
    <row r="627" spans="1:2" x14ac:dyDescent="0.25">
      <c r="A627" s="11">
        <v>40280</v>
      </c>
      <c r="B627" s="12">
        <v>1895.37</v>
      </c>
    </row>
    <row r="628" spans="1:2" x14ac:dyDescent="0.25">
      <c r="A628" s="11">
        <v>40281</v>
      </c>
      <c r="B628" s="12">
        <v>1888.06</v>
      </c>
    </row>
    <row r="629" spans="1:2" x14ac:dyDescent="0.25">
      <c r="A629" s="11">
        <v>40282</v>
      </c>
      <c r="B629" s="12">
        <v>1910.43</v>
      </c>
    </row>
    <row r="630" spans="1:2" x14ac:dyDescent="0.25">
      <c r="A630" s="11">
        <v>40283</v>
      </c>
      <c r="B630" s="12">
        <v>1924.74</v>
      </c>
    </row>
    <row r="631" spans="1:2" x14ac:dyDescent="0.25">
      <c r="A631" s="11">
        <v>40284</v>
      </c>
      <c r="B631" s="12">
        <v>1897.29</v>
      </c>
    </row>
    <row r="632" spans="1:2" x14ac:dyDescent="0.25">
      <c r="A632" s="11">
        <v>40287</v>
      </c>
      <c r="B632" s="12">
        <v>1894.28</v>
      </c>
    </row>
    <row r="633" spans="1:2" x14ac:dyDescent="0.25">
      <c r="A633" s="11">
        <v>40288</v>
      </c>
      <c r="B633" s="12">
        <v>1905.84</v>
      </c>
    </row>
    <row r="634" spans="1:2" x14ac:dyDescent="0.25">
      <c r="A634" s="11">
        <v>40289</v>
      </c>
      <c r="B634" s="12">
        <v>1897.99</v>
      </c>
    </row>
    <row r="635" spans="1:2" x14ac:dyDescent="0.25">
      <c r="A635" s="11">
        <v>40290</v>
      </c>
      <c r="B635" s="12">
        <v>1888.88</v>
      </c>
    </row>
    <row r="636" spans="1:2" x14ac:dyDescent="0.25">
      <c r="A636" s="11">
        <v>40291</v>
      </c>
      <c r="B636" s="12">
        <v>1904.77</v>
      </c>
    </row>
    <row r="637" spans="1:2" x14ac:dyDescent="0.25">
      <c r="A637" s="11">
        <v>40294</v>
      </c>
      <c r="B637" s="12">
        <v>1922.4</v>
      </c>
    </row>
    <row r="638" spans="1:2" x14ac:dyDescent="0.25">
      <c r="A638" s="11">
        <v>40295</v>
      </c>
      <c r="B638" s="12">
        <v>1888.74</v>
      </c>
    </row>
    <row r="639" spans="1:2" x14ac:dyDescent="0.25">
      <c r="A639" s="11">
        <v>40296</v>
      </c>
      <c r="B639" s="12">
        <v>1861.93</v>
      </c>
    </row>
    <row r="640" spans="1:2" x14ac:dyDescent="0.25">
      <c r="A640" s="11">
        <v>40297</v>
      </c>
      <c r="B640" s="12">
        <v>1880.39</v>
      </c>
    </row>
    <row r="641" spans="1:2" x14ac:dyDescent="0.25">
      <c r="A641" s="11">
        <v>40298</v>
      </c>
      <c r="B641" s="12">
        <v>1870.23</v>
      </c>
    </row>
    <row r="642" spans="1:2" x14ac:dyDescent="0.25">
      <c r="A642" s="11">
        <v>40302</v>
      </c>
      <c r="B642" s="12">
        <v>1847.94</v>
      </c>
    </row>
    <row r="643" spans="1:2" x14ac:dyDescent="0.25">
      <c r="A643" s="11">
        <v>40303</v>
      </c>
      <c r="B643" s="12">
        <v>1821.82</v>
      </c>
    </row>
    <row r="644" spans="1:2" x14ac:dyDescent="0.25">
      <c r="A644" s="11">
        <v>40304</v>
      </c>
      <c r="B644" s="12">
        <v>1807.65</v>
      </c>
    </row>
    <row r="645" spans="1:2" x14ac:dyDescent="0.25">
      <c r="A645" s="11">
        <v>40305</v>
      </c>
      <c r="B645" s="12">
        <v>1746.03</v>
      </c>
    </row>
    <row r="646" spans="1:2" x14ac:dyDescent="0.25">
      <c r="A646" s="11">
        <v>40308</v>
      </c>
      <c r="B646" s="12">
        <v>1820.69</v>
      </c>
    </row>
    <row r="647" spans="1:2" x14ac:dyDescent="0.25">
      <c r="A647" s="11">
        <v>40309</v>
      </c>
      <c r="B647" s="12">
        <v>1814.09</v>
      </c>
    </row>
    <row r="648" spans="1:2" x14ac:dyDescent="0.25">
      <c r="A648" s="11">
        <v>40310</v>
      </c>
      <c r="B648" s="12">
        <v>1852.3</v>
      </c>
    </row>
    <row r="649" spans="1:2" x14ac:dyDescent="0.25">
      <c r="A649" s="11">
        <v>40311</v>
      </c>
      <c r="B649" s="12">
        <v>1865.57</v>
      </c>
    </row>
    <row r="650" spans="1:2" x14ac:dyDescent="0.25">
      <c r="A650" s="11">
        <v>40312</v>
      </c>
      <c r="B650" s="12">
        <v>1826.89</v>
      </c>
    </row>
    <row r="651" spans="1:2" x14ac:dyDescent="0.25">
      <c r="A651" s="11">
        <v>40315</v>
      </c>
      <c r="B651" s="12">
        <v>1818.16</v>
      </c>
    </row>
    <row r="652" spans="1:2" x14ac:dyDescent="0.25">
      <c r="A652" s="11">
        <v>40316</v>
      </c>
      <c r="B652" s="12">
        <v>1822.09</v>
      </c>
    </row>
    <row r="653" spans="1:2" x14ac:dyDescent="0.25">
      <c r="A653" s="11">
        <v>40317</v>
      </c>
      <c r="B653" s="12">
        <v>1775.44</v>
      </c>
    </row>
    <row r="654" spans="1:2" x14ac:dyDescent="0.25">
      <c r="A654" s="11">
        <v>40318</v>
      </c>
      <c r="B654" s="12">
        <v>1740.75</v>
      </c>
    </row>
    <row r="655" spans="1:2" x14ac:dyDescent="0.25">
      <c r="A655" s="11">
        <v>40319</v>
      </c>
      <c r="B655" s="12">
        <v>1733.76</v>
      </c>
    </row>
    <row r="656" spans="1:2" x14ac:dyDescent="0.25">
      <c r="A656" s="11">
        <v>40322</v>
      </c>
      <c r="B656" s="12">
        <v>1742.94</v>
      </c>
    </row>
    <row r="657" spans="1:2" x14ac:dyDescent="0.25">
      <c r="A657" s="11">
        <v>40323</v>
      </c>
      <c r="B657" s="12">
        <v>1693.23</v>
      </c>
    </row>
    <row r="658" spans="1:2" x14ac:dyDescent="0.25">
      <c r="A658" s="11">
        <v>40324</v>
      </c>
      <c r="B658" s="12">
        <v>1726.83</v>
      </c>
    </row>
    <row r="659" spans="1:2" x14ac:dyDescent="0.25">
      <c r="A659" s="11">
        <v>40325</v>
      </c>
      <c r="B659" s="12">
        <v>1765.37</v>
      </c>
    </row>
    <row r="660" spans="1:2" x14ac:dyDescent="0.25">
      <c r="A660" s="11">
        <v>40326</v>
      </c>
      <c r="B660" s="12">
        <v>1776.27</v>
      </c>
    </row>
    <row r="661" spans="1:2" x14ac:dyDescent="0.25">
      <c r="A661" s="11">
        <v>40330</v>
      </c>
      <c r="B661" s="12">
        <v>1782.23</v>
      </c>
    </row>
    <row r="662" spans="1:2" x14ac:dyDescent="0.25">
      <c r="A662" s="11">
        <v>40331</v>
      </c>
      <c r="B662" s="12">
        <v>1798.96</v>
      </c>
    </row>
    <row r="663" spans="1:2" x14ac:dyDescent="0.25">
      <c r="A663" s="11">
        <v>40332</v>
      </c>
      <c r="B663" s="12">
        <v>1827.72</v>
      </c>
    </row>
    <row r="664" spans="1:2" x14ac:dyDescent="0.25">
      <c r="A664" s="11">
        <v>40333</v>
      </c>
      <c r="B664" s="12">
        <v>1804.57</v>
      </c>
    </row>
    <row r="665" spans="1:2" x14ac:dyDescent="0.25">
      <c r="A665" s="11">
        <v>40336</v>
      </c>
      <c r="B665" s="12">
        <v>1791.77</v>
      </c>
    </row>
    <row r="666" spans="1:2" x14ac:dyDescent="0.25">
      <c r="A666" s="11">
        <v>40337</v>
      </c>
      <c r="B666" s="12">
        <v>1772.19</v>
      </c>
    </row>
    <row r="667" spans="1:2" x14ac:dyDescent="0.25">
      <c r="A667" s="11">
        <v>40338</v>
      </c>
      <c r="B667" s="12">
        <v>1797.65</v>
      </c>
    </row>
    <row r="668" spans="1:2" x14ac:dyDescent="0.25">
      <c r="A668" s="11">
        <v>40339</v>
      </c>
      <c r="B668" s="12">
        <v>1831.72</v>
      </c>
    </row>
    <row r="669" spans="1:2" x14ac:dyDescent="0.25">
      <c r="A669" s="11">
        <v>40340</v>
      </c>
      <c r="B669" s="12">
        <v>1828.76</v>
      </c>
    </row>
    <row r="670" spans="1:2" x14ac:dyDescent="0.25">
      <c r="A670" s="11">
        <v>40343</v>
      </c>
      <c r="B670" s="12">
        <v>1844.62</v>
      </c>
    </row>
    <row r="671" spans="1:2" x14ac:dyDescent="0.25">
      <c r="A671" s="11">
        <v>40344</v>
      </c>
      <c r="B671" s="12">
        <v>1860.54</v>
      </c>
    </row>
    <row r="672" spans="1:2" x14ac:dyDescent="0.25">
      <c r="A672" s="11">
        <v>40345</v>
      </c>
      <c r="B672" s="12">
        <v>1862.43</v>
      </c>
    </row>
    <row r="673" spans="1:2" x14ac:dyDescent="0.25">
      <c r="A673" s="11">
        <v>40346</v>
      </c>
      <c r="B673" s="12">
        <v>1859.82</v>
      </c>
    </row>
    <row r="674" spans="1:2" x14ac:dyDescent="0.25">
      <c r="A674" s="11">
        <v>40347</v>
      </c>
      <c r="B674" s="12">
        <v>1867.04</v>
      </c>
    </row>
    <row r="675" spans="1:2" x14ac:dyDescent="0.25">
      <c r="A675" s="11">
        <v>40350</v>
      </c>
      <c r="B675" s="12">
        <v>1869.6</v>
      </c>
    </row>
    <row r="676" spans="1:2" x14ac:dyDescent="0.25">
      <c r="A676" s="11">
        <v>40351</v>
      </c>
      <c r="B676" s="12">
        <v>1858.95</v>
      </c>
    </row>
    <row r="677" spans="1:2" x14ac:dyDescent="0.25">
      <c r="A677" s="11">
        <v>40352</v>
      </c>
      <c r="B677" s="12">
        <v>1837.09</v>
      </c>
    </row>
    <row r="678" spans="1:2" x14ac:dyDescent="0.25">
      <c r="A678" s="11">
        <v>40353</v>
      </c>
      <c r="B678" s="12">
        <v>1814.11</v>
      </c>
    </row>
    <row r="679" spans="1:2" x14ac:dyDescent="0.25">
      <c r="A679" s="11">
        <v>40354</v>
      </c>
      <c r="B679" s="12">
        <v>1803.98</v>
      </c>
    </row>
    <row r="680" spans="1:2" x14ac:dyDescent="0.25">
      <c r="A680" s="11">
        <v>40357</v>
      </c>
      <c r="B680" s="12">
        <v>1807.58</v>
      </c>
    </row>
    <row r="681" spans="1:2" x14ac:dyDescent="0.25">
      <c r="A681" s="11">
        <v>40358</v>
      </c>
      <c r="B681" s="12">
        <v>1766.95</v>
      </c>
    </row>
    <row r="682" spans="1:2" x14ac:dyDescent="0.25">
      <c r="A682" s="11">
        <v>40359</v>
      </c>
      <c r="B682" s="12">
        <v>1774.03</v>
      </c>
    </row>
    <row r="683" spans="1:2" x14ac:dyDescent="0.25">
      <c r="A683" s="11">
        <v>40360</v>
      </c>
      <c r="B683" s="12">
        <v>1732.32</v>
      </c>
    </row>
    <row r="684" spans="1:2" x14ac:dyDescent="0.25">
      <c r="A684" s="11">
        <v>40361</v>
      </c>
      <c r="B684" s="12">
        <v>1732.66</v>
      </c>
    </row>
    <row r="685" spans="1:2" x14ac:dyDescent="0.25">
      <c r="A685" s="11">
        <v>40364</v>
      </c>
      <c r="B685" s="12">
        <v>1730.52</v>
      </c>
    </row>
    <row r="686" spans="1:2" x14ac:dyDescent="0.25">
      <c r="A686" s="11">
        <v>40365</v>
      </c>
      <c r="B686" s="12">
        <v>1762.06</v>
      </c>
    </row>
    <row r="687" spans="1:2" x14ac:dyDescent="0.25">
      <c r="A687" s="11">
        <v>40366</v>
      </c>
      <c r="B687" s="12">
        <v>1773.96</v>
      </c>
    </row>
    <row r="688" spans="1:2" x14ac:dyDescent="0.25">
      <c r="A688" s="11">
        <v>40367</v>
      </c>
      <c r="B688" s="12">
        <v>1802.8</v>
      </c>
    </row>
    <row r="689" spans="1:2" x14ac:dyDescent="0.25">
      <c r="A689" s="11">
        <v>40368</v>
      </c>
      <c r="B689" s="12">
        <v>1815.14</v>
      </c>
    </row>
    <row r="690" spans="1:2" x14ac:dyDescent="0.25">
      <c r="A690" s="11">
        <v>40371</v>
      </c>
      <c r="B690" s="12">
        <v>1819.61</v>
      </c>
    </row>
    <row r="691" spans="1:2" x14ac:dyDescent="0.25">
      <c r="A691" s="11">
        <v>40372</v>
      </c>
      <c r="B691" s="12">
        <v>1854.78</v>
      </c>
    </row>
    <row r="692" spans="1:2" x14ac:dyDescent="0.25">
      <c r="A692" s="11">
        <v>40373</v>
      </c>
      <c r="B692" s="12">
        <v>1852.19</v>
      </c>
    </row>
    <row r="693" spans="1:2" x14ac:dyDescent="0.25">
      <c r="A693" s="11">
        <v>40374</v>
      </c>
      <c r="B693" s="12">
        <v>1858.16</v>
      </c>
    </row>
    <row r="694" spans="1:2" x14ac:dyDescent="0.25">
      <c r="A694" s="11">
        <v>40375</v>
      </c>
      <c r="B694" s="12">
        <v>1845.1</v>
      </c>
    </row>
    <row r="695" spans="1:2" x14ac:dyDescent="0.25">
      <c r="A695" s="11">
        <v>40378</v>
      </c>
      <c r="B695" s="12">
        <v>1837.4</v>
      </c>
    </row>
    <row r="696" spans="1:2" x14ac:dyDescent="0.25">
      <c r="A696" s="11">
        <v>40379</v>
      </c>
      <c r="B696" s="12">
        <v>1808.43</v>
      </c>
    </row>
    <row r="697" spans="1:2" x14ac:dyDescent="0.25">
      <c r="A697" s="11">
        <v>40380</v>
      </c>
      <c r="B697" s="12">
        <v>1815.93</v>
      </c>
    </row>
    <row r="698" spans="1:2" x14ac:dyDescent="0.25">
      <c r="A698" s="11">
        <v>40381</v>
      </c>
      <c r="B698" s="12">
        <v>1834.27</v>
      </c>
    </row>
    <row r="699" spans="1:2" x14ac:dyDescent="0.25">
      <c r="A699" s="11">
        <v>40382</v>
      </c>
      <c r="B699" s="12">
        <v>1853.08</v>
      </c>
    </row>
    <row r="700" spans="1:2" x14ac:dyDescent="0.25">
      <c r="A700" s="11">
        <v>40385</v>
      </c>
      <c r="B700" s="12">
        <v>1859.34</v>
      </c>
    </row>
    <row r="701" spans="1:2" x14ac:dyDescent="0.25">
      <c r="A701" s="11">
        <v>40386</v>
      </c>
      <c r="B701" s="12">
        <v>1850.66</v>
      </c>
    </row>
    <row r="702" spans="1:2" x14ac:dyDescent="0.25">
      <c r="A702" s="11">
        <v>40387</v>
      </c>
      <c r="B702" s="12">
        <v>1836.27</v>
      </c>
    </row>
    <row r="703" spans="1:2" x14ac:dyDescent="0.25">
      <c r="A703" s="11">
        <v>40388</v>
      </c>
      <c r="B703" s="12">
        <v>1841.48</v>
      </c>
    </row>
    <row r="704" spans="1:2" x14ac:dyDescent="0.25">
      <c r="A704" s="11">
        <v>40389</v>
      </c>
      <c r="B704" s="12">
        <v>1822.17</v>
      </c>
    </row>
    <row r="705" spans="1:2" x14ac:dyDescent="0.25">
      <c r="A705" s="11">
        <v>40392</v>
      </c>
      <c r="B705" s="12">
        <v>1847.01</v>
      </c>
    </row>
    <row r="706" spans="1:2" x14ac:dyDescent="0.25">
      <c r="A706" s="11">
        <v>40393</v>
      </c>
      <c r="B706" s="12">
        <v>1834.83</v>
      </c>
    </row>
    <row r="707" spans="1:2" x14ac:dyDescent="0.25">
      <c r="A707" s="11">
        <v>40394</v>
      </c>
      <c r="B707" s="12">
        <v>1831.07</v>
      </c>
    </row>
    <row r="708" spans="1:2" x14ac:dyDescent="0.25">
      <c r="A708" s="11">
        <v>40395</v>
      </c>
      <c r="B708" s="12">
        <v>1833.27</v>
      </c>
    </row>
    <row r="709" spans="1:2" x14ac:dyDescent="0.25">
      <c r="A709" s="11">
        <v>40396</v>
      </c>
      <c r="B709" s="12">
        <v>1828.55</v>
      </c>
    </row>
    <row r="710" spans="1:2" x14ac:dyDescent="0.25">
      <c r="A710" s="11">
        <v>40399</v>
      </c>
      <c r="B710" s="12">
        <v>1851.2</v>
      </c>
    </row>
    <row r="711" spans="1:2" x14ac:dyDescent="0.25">
      <c r="A711" s="11">
        <v>40400</v>
      </c>
      <c r="B711" s="12">
        <v>1847.65</v>
      </c>
    </row>
    <row r="712" spans="1:2" x14ac:dyDescent="0.25">
      <c r="A712" s="11">
        <v>40401</v>
      </c>
      <c r="B712" s="12">
        <v>1799.2</v>
      </c>
    </row>
    <row r="713" spans="1:2" x14ac:dyDescent="0.25">
      <c r="A713" s="11">
        <v>40402</v>
      </c>
      <c r="B713" s="12">
        <v>1790.98</v>
      </c>
    </row>
    <row r="714" spans="1:2" x14ac:dyDescent="0.25">
      <c r="A714" s="11">
        <v>40403</v>
      </c>
      <c r="B714" s="12">
        <v>1785.89</v>
      </c>
    </row>
    <row r="715" spans="1:2" x14ac:dyDescent="0.25">
      <c r="A715" s="11">
        <v>40406</v>
      </c>
      <c r="B715" s="12">
        <v>1782.57</v>
      </c>
    </row>
    <row r="716" spans="1:2" x14ac:dyDescent="0.25">
      <c r="A716" s="11">
        <v>40407</v>
      </c>
      <c r="B716" s="12">
        <v>1807.49</v>
      </c>
    </row>
    <row r="717" spans="1:2" x14ac:dyDescent="0.25">
      <c r="A717" s="11">
        <v>40408</v>
      </c>
      <c r="B717" s="12">
        <v>1798.33</v>
      </c>
    </row>
    <row r="718" spans="1:2" x14ac:dyDescent="0.25">
      <c r="A718" s="11">
        <v>40409</v>
      </c>
      <c r="B718" s="12">
        <v>1786.83</v>
      </c>
    </row>
    <row r="719" spans="1:2" x14ac:dyDescent="0.25">
      <c r="A719" s="11">
        <v>40410</v>
      </c>
      <c r="B719" s="12">
        <v>1779.67</v>
      </c>
    </row>
    <row r="720" spans="1:2" x14ac:dyDescent="0.25">
      <c r="A720" s="11">
        <v>40413</v>
      </c>
      <c r="B720" s="12">
        <v>1793.29</v>
      </c>
    </row>
    <row r="721" spans="1:2" x14ac:dyDescent="0.25">
      <c r="A721" s="11">
        <v>40414</v>
      </c>
      <c r="B721" s="12">
        <v>1773.74</v>
      </c>
    </row>
    <row r="722" spans="1:2" x14ac:dyDescent="0.25">
      <c r="A722" s="11">
        <v>40415</v>
      </c>
      <c r="B722" s="12">
        <v>1762.28</v>
      </c>
    </row>
    <row r="723" spans="1:2" x14ac:dyDescent="0.25">
      <c r="A723" s="11">
        <v>40416</v>
      </c>
      <c r="B723" s="12">
        <v>1764.04</v>
      </c>
    </row>
    <row r="724" spans="1:2" x14ac:dyDescent="0.25">
      <c r="A724" s="11">
        <v>40417</v>
      </c>
      <c r="B724" s="12">
        <v>1773.64</v>
      </c>
    </row>
    <row r="725" spans="1:2" x14ac:dyDescent="0.25">
      <c r="A725" s="11">
        <v>40421</v>
      </c>
      <c r="B725" s="12">
        <v>1789.18</v>
      </c>
    </row>
    <row r="726" spans="1:2" x14ac:dyDescent="0.25">
      <c r="A726" s="11">
        <v>40422</v>
      </c>
      <c r="B726" s="12">
        <v>1828.6</v>
      </c>
    </row>
    <row r="727" spans="1:2" x14ac:dyDescent="0.25">
      <c r="A727" s="11">
        <v>40423</v>
      </c>
      <c r="B727" s="12">
        <v>1840.27</v>
      </c>
    </row>
    <row r="728" spans="1:2" x14ac:dyDescent="0.25">
      <c r="A728" s="11">
        <v>40424</v>
      </c>
      <c r="B728" s="12">
        <v>1864.57</v>
      </c>
    </row>
    <row r="729" spans="1:2" x14ac:dyDescent="0.25">
      <c r="A729" s="11">
        <v>40427</v>
      </c>
      <c r="B729" s="12">
        <v>1870.72</v>
      </c>
    </row>
    <row r="730" spans="1:2" x14ac:dyDescent="0.25">
      <c r="A730" s="11">
        <v>40428</v>
      </c>
      <c r="B730" s="12">
        <v>1856.23</v>
      </c>
    </row>
    <row r="731" spans="1:2" x14ac:dyDescent="0.25">
      <c r="A731" s="11">
        <v>40429</v>
      </c>
      <c r="B731" s="12">
        <v>1872.63</v>
      </c>
    </row>
    <row r="732" spans="1:2" x14ac:dyDescent="0.25">
      <c r="A732" s="11">
        <v>40430</v>
      </c>
      <c r="B732" s="12">
        <v>1893.4</v>
      </c>
    </row>
    <row r="733" spans="1:2" x14ac:dyDescent="0.25">
      <c r="A733" s="11">
        <v>40431</v>
      </c>
      <c r="B733" s="12">
        <v>1908.34</v>
      </c>
    </row>
    <row r="734" spans="1:2" x14ac:dyDescent="0.25">
      <c r="A734" s="11">
        <v>40434</v>
      </c>
      <c r="B734" s="12">
        <v>1932.56</v>
      </c>
    </row>
    <row r="735" spans="1:2" x14ac:dyDescent="0.25">
      <c r="A735" s="11">
        <v>40435</v>
      </c>
      <c r="B735" s="12">
        <v>1934.6</v>
      </c>
    </row>
    <row r="736" spans="1:2" x14ac:dyDescent="0.25">
      <c r="A736" s="11">
        <v>40436</v>
      </c>
      <c r="B736" s="12">
        <v>1942.63</v>
      </c>
    </row>
    <row r="737" spans="1:2" x14ac:dyDescent="0.25">
      <c r="A737" s="11">
        <v>40437</v>
      </c>
      <c r="B737" s="12">
        <v>1927.83</v>
      </c>
    </row>
    <row r="738" spans="1:2" x14ac:dyDescent="0.25">
      <c r="A738" s="11">
        <v>40438</v>
      </c>
      <c r="B738" s="12">
        <v>1927.34</v>
      </c>
    </row>
    <row r="739" spans="1:2" x14ac:dyDescent="0.25">
      <c r="A739" s="11">
        <v>40441</v>
      </c>
      <c r="B739" s="12">
        <v>1949.6</v>
      </c>
    </row>
    <row r="740" spans="1:2" x14ac:dyDescent="0.25">
      <c r="A740" s="11">
        <v>40442</v>
      </c>
      <c r="B740" s="12">
        <v>1942.8</v>
      </c>
    </row>
    <row r="741" spans="1:2" x14ac:dyDescent="0.25">
      <c r="A741" s="11">
        <v>40443</v>
      </c>
      <c r="B741" s="12">
        <v>1923.43</v>
      </c>
    </row>
    <row r="742" spans="1:2" x14ac:dyDescent="0.25">
      <c r="A742" s="11">
        <v>40444</v>
      </c>
      <c r="B742" s="12">
        <v>1925.47</v>
      </c>
    </row>
    <row r="743" spans="1:2" x14ac:dyDescent="0.25">
      <c r="A743" s="11">
        <v>40445</v>
      </c>
      <c r="B743" s="12">
        <v>1958.46</v>
      </c>
    </row>
    <row r="744" spans="1:2" x14ac:dyDescent="0.25">
      <c r="A744" s="11">
        <v>40448</v>
      </c>
      <c r="B744" s="12">
        <v>1962.69</v>
      </c>
    </row>
    <row r="745" spans="1:2" x14ac:dyDescent="0.25">
      <c r="A745" s="11">
        <v>40449</v>
      </c>
      <c r="B745" s="12">
        <v>1959.46</v>
      </c>
    </row>
    <row r="746" spans="1:2" x14ac:dyDescent="0.25">
      <c r="A746" s="11">
        <v>40450</v>
      </c>
      <c r="B746" s="12">
        <v>1956.68</v>
      </c>
    </row>
    <row r="747" spans="1:2" x14ac:dyDescent="0.25">
      <c r="A747" s="11">
        <v>40451</v>
      </c>
      <c r="B747" s="12">
        <v>1951.21</v>
      </c>
    </row>
    <row r="748" spans="1:2" x14ac:dyDescent="0.25">
      <c r="A748" s="11">
        <v>40452</v>
      </c>
      <c r="B748" s="12">
        <v>1964.22</v>
      </c>
    </row>
    <row r="749" spans="1:2" x14ac:dyDescent="0.25">
      <c r="A749" s="11">
        <v>40455</v>
      </c>
      <c r="B749" s="12">
        <v>1957.3</v>
      </c>
    </row>
    <row r="750" spans="1:2" x14ac:dyDescent="0.25">
      <c r="A750" s="11">
        <v>40456</v>
      </c>
      <c r="B750" s="12">
        <v>1976.42</v>
      </c>
    </row>
    <row r="751" spans="1:2" x14ac:dyDescent="0.25">
      <c r="A751" s="11">
        <v>40457</v>
      </c>
      <c r="B751" s="12">
        <v>1961.44</v>
      </c>
    </row>
    <row r="752" spans="1:2" x14ac:dyDescent="0.25">
      <c r="A752" s="11">
        <v>40458</v>
      </c>
      <c r="B752" s="12">
        <v>1956.76</v>
      </c>
    </row>
    <row r="753" spans="1:2" x14ac:dyDescent="0.25">
      <c r="A753" s="11">
        <v>40459</v>
      </c>
      <c r="B753" s="12">
        <v>1944.1</v>
      </c>
    </row>
    <row r="754" spans="1:2" x14ac:dyDescent="0.25">
      <c r="A754" s="11">
        <v>40462</v>
      </c>
      <c r="B754" s="12">
        <v>1951.23</v>
      </c>
    </row>
    <row r="755" spans="1:2" x14ac:dyDescent="0.25">
      <c r="A755" s="11">
        <v>40463</v>
      </c>
      <c r="B755" s="12">
        <v>1943.81</v>
      </c>
    </row>
    <row r="756" spans="1:2" x14ac:dyDescent="0.25">
      <c r="A756" s="11">
        <v>40464</v>
      </c>
      <c r="B756" s="12">
        <v>1965.56</v>
      </c>
    </row>
    <row r="757" spans="1:2" x14ac:dyDescent="0.25">
      <c r="A757" s="11">
        <v>40465</v>
      </c>
      <c r="B757" s="12">
        <v>1966.13</v>
      </c>
    </row>
    <row r="758" spans="1:2" x14ac:dyDescent="0.25">
      <c r="A758" s="11">
        <v>40466</v>
      </c>
      <c r="B758" s="12">
        <v>1953.03</v>
      </c>
    </row>
    <row r="759" spans="1:2" x14ac:dyDescent="0.25">
      <c r="A759" s="11">
        <v>40469</v>
      </c>
      <c r="B759" s="12">
        <v>1975.02</v>
      </c>
    </row>
    <row r="760" spans="1:2" x14ac:dyDescent="0.25">
      <c r="A760" s="11">
        <v>40470</v>
      </c>
      <c r="B760" s="12">
        <v>1960.8</v>
      </c>
    </row>
    <row r="761" spans="1:2" x14ac:dyDescent="0.25">
      <c r="A761" s="11">
        <v>40471</v>
      </c>
      <c r="B761" s="12">
        <v>1964.51</v>
      </c>
    </row>
    <row r="762" spans="1:2" x14ac:dyDescent="0.25">
      <c r="A762" s="11">
        <v>40472</v>
      </c>
      <c r="B762" s="12">
        <v>1960.33</v>
      </c>
    </row>
    <row r="763" spans="1:2" x14ac:dyDescent="0.25">
      <c r="A763" s="11">
        <v>40473</v>
      </c>
      <c r="B763" s="12">
        <v>1968.53</v>
      </c>
    </row>
    <row r="764" spans="1:2" x14ac:dyDescent="0.25">
      <c r="A764" s="11">
        <v>40476</v>
      </c>
      <c r="B764" s="12">
        <v>1976.25</v>
      </c>
    </row>
    <row r="765" spans="1:2" x14ac:dyDescent="0.25">
      <c r="A765" s="11">
        <v>40477</v>
      </c>
      <c r="B765" s="12">
        <v>1957.48</v>
      </c>
    </row>
    <row r="766" spans="1:2" x14ac:dyDescent="0.25">
      <c r="A766" s="11">
        <v>40478</v>
      </c>
      <c r="B766" s="12">
        <v>1937.78</v>
      </c>
    </row>
    <row r="767" spans="1:2" x14ac:dyDescent="0.25">
      <c r="A767" s="11">
        <v>40479</v>
      </c>
      <c r="B767" s="12">
        <v>1949.77</v>
      </c>
    </row>
    <row r="768" spans="1:2" x14ac:dyDescent="0.25">
      <c r="A768" s="11">
        <v>40480</v>
      </c>
      <c r="B768" s="12">
        <v>1943.58</v>
      </c>
    </row>
    <row r="769" spans="1:2" x14ac:dyDescent="0.25">
      <c r="A769" s="11">
        <v>40483</v>
      </c>
      <c r="B769" s="12">
        <v>1953.25</v>
      </c>
    </row>
    <row r="770" spans="1:2" x14ac:dyDescent="0.25">
      <c r="A770" s="11">
        <v>40484</v>
      </c>
      <c r="B770" s="12">
        <v>1960.42</v>
      </c>
    </row>
    <row r="771" spans="1:2" x14ac:dyDescent="0.25">
      <c r="A771" s="11">
        <v>40485</v>
      </c>
      <c r="B771" s="12">
        <v>1924.83</v>
      </c>
    </row>
    <row r="772" spans="1:2" x14ac:dyDescent="0.25">
      <c r="A772" s="11">
        <v>40486</v>
      </c>
      <c r="B772" s="12">
        <v>1916.34</v>
      </c>
    </row>
    <row r="773" spans="1:2" x14ac:dyDescent="0.25">
      <c r="A773" s="11">
        <v>40487</v>
      </c>
      <c r="B773" s="12">
        <v>1932.15</v>
      </c>
    </row>
    <row r="774" spans="1:2" x14ac:dyDescent="0.25">
      <c r="A774" s="11">
        <v>40490</v>
      </c>
      <c r="B774" s="12">
        <v>1932.15</v>
      </c>
    </row>
    <row r="775" spans="1:2" x14ac:dyDescent="0.25">
      <c r="A775" s="11">
        <v>40491</v>
      </c>
      <c r="B775" s="12">
        <v>1942.27</v>
      </c>
    </row>
    <row r="776" spans="1:2" x14ac:dyDescent="0.25">
      <c r="A776" s="11">
        <v>40492</v>
      </c>
      <c r="B776" s="12">
        <v>1937.88</v>
      </c>
    </row>
    <row r="777" spans="1:2" x14ac:dyDescent="0.25">
      <c r="A777" s="11">
        <v>40493</v>
      </c>
      <c r="B777" s="12">
        <v>1918.23</v>
      </c>
    </row>
    <row r="778" spans="1:2" x14ac:dyDescent="0.25">
      <c r="A778" s="11">
        <v>40494</v>
      </c>
      <c r="B778" s="12">
        <v>1910.24</v>
      </c>
    </row>
    <row r="779" spans="1:2" x14ac:dyDescent="0.25">
      <c r="A779" s="11">
        <v>40497</v>
      </c>
      <c r="B779" s="12">
        <v>1913.37</v>
      </c>
    </row>
    <row r="780" spans="1:2" x14ac:dyDescent="0.25">
      <c r="A780" s="11">
        <v>40498</v>
      </c>
      <c r="B780" s="12">
        <v>1892.95</v>
      </c>
    </row>
    <row r="781" spans="1:2" x14ac:dyDescent="0.25">
      <c r="A781" s="11">
        <v>40499</v>
      </c>
      <c r="B781" s="12">
        <v>1895.25</v>
      </c>
    </row>
    <row r="782" spans="1:2" x14ac:dyDescent="0.25">
      <c r="A782" s="11">
        <v>40500</v>
      </c>
      <c r="B782" s="12">
        <v>1923.38</v>
      </c>
    </row>
    <row r="783" spans="1:2" x14ac:dyDescent="0.25">
      <c r="A783" s="11">
        <v>40501</v>
      </c>
      <c r="B783" s="12">
        <v>1928.71</v>
      </c>
    </row>
    <row r="784" spans="1:2" x14ac:dyDescent="0.25">
      <c r="A784" s="11">
        <v>40504</v>
      </c>
      <c r="B784" s="12">
        <v>1918.92</v>
      </c>
    </row>
    <row r="785" spans="1:2" x14ac:dyDescent="0.25">
      <c r="A785" s="11">
        <v>40505</v>
      </c>
      <c r="B785" s="12">
        <v>1892.62</v>
      </c>
    </row>
    <row r="786" spans="1:2" x14ac:dyDescent="0.25">
      <c r="A786" s="11">
        <v>40506</v>
      </c>
      <c r="B786" s="12">
        <v>1900.44</v>
      </c>
    </row>
    <row r="787" spans="1:2" x14ac:dyDescent="0.25">
      <c r="A787" s="11">
        <v>40507</v>
      </c>
      <c r="B787" s="12">
        <v>1909.11</v>
      </c>
    </row>
    <row r="788" spans="1:2" x14ac:dyDescent="0.25">
      <c r="A788" s="11">
        <v>40508</v>
      </c>
      <c r="B788" s="12">
        <v>1924.09</v>
      </c>
    </row>
    <row r="789" spans="1:2" x14ac:dyDescent="0.25">
      <c r="A789" s="11">
        <v>40511</v>
      </c>
      <c r="B789" s="12">
        <v>1896.75</v>
      </c>
    </row>
    <row r="790" spans="1:2" x14ac:dyDescent="0.25">
      <c r="A790" s="11">
        <v>40512</v>
      </c>
      <c r="B790" s="12">
        <v>1887.01</v>
      </c>
    </row>
    <row r="791" spans="1:2" x14ac:dyDescent="0.25">
      <c r="A791" s="11">
        <v>40513</v>
      </c>
      <c r="B791" s="12">
        <v>1913.94</v>
      </c>
    </row>
    <row r="792" spans="1:2" x14ac:dyDescent="0.25">
      <c r="A792" s="11">
        <v>40514</v>
      </c>
      <c r="B792" s="12">
        <v>1951.56</v>
      </c>
    </row>
    <row r="793" spans="1:2" x14ac:dyDescent="0.25">
      <c r="A793" s="11">
        <v>40515</v>
      </c>
      <c r="B793" s="12">
        <v>1944.13</v>
      </c>
    </row>
    <row r="794" spans="1:2" x14ac:dyDescent="0.25">
      <c r="A794" s="11">
        <v>40518</v>
      </c>
      <c r="B794" s="12">
        <v>1946.19</v>
      </c>
    </row>
    <row r="795" spans="1:2" x14ac:dyDescent="0.25">
      <c r="A795" s="11">
        <v>40519</v>
      </c>
      <c r="B795" s="12">
        <v>1959.99</v>
      </c>
    </row>
    <row r="796" spans="1:2" x14ac:dyDescent="0.25">
      <c r="A796" s="11">
        <v>40520</v>
      </c>
      <c r="B796" s="12">
        <v>1966.88</v>
      </c>
    </row>
    <row r="797" spans="1:2" x14ac:dyDescent="0.25">
      <c r="A797" s="11">
        <v>40521</v>
      </c>
      <c r="B797" s="12">
        <v>1967.63</v>
      </c>
    </row>
    <row r="798" spans="1:2" x14ac:dyDescent="0.25">
      <c r="A798" s="11">
        <v>40522</v>
      </c>
      <c r="B798" s="12">
        <v>1979.79</v>
      </c>
    </row>
    <row r="799" spans="1:2" x14ac:dyDescent="0.25">
      <c r="A799" s="11">
        <v>40525</v>
      </c>
      <c r="B799" s="12">
        <v>1991.05</v>
      </c>
    </row>
    <row r="800" spans="1:2" x14ac:dyDescent="0.25">
      <c r="A800" s="11">
        <v>40526</v>
      </c>
      <c r="B800" s="12">
        <v>2007.2</v>
      </c>
    </row>
    <row r="801" spans="1:2" x14ac:dyDescent="0.25">
      <c r="A801" s="11">
        <v>40527</v>
      </c>
      <c r="B801" s="12">
        <v>2010.1</v>
      </c>
    </row>
    <row r="802" spans="1:2" x14ac:dyDescent="0.25">
      <c r="A802" s="11">
        <v>40528</v>
      </c>
      <c r="B802" s="12">
        <v>2010.48</v>
      </c>
    </row>
    <row r="803" spans="1:2" x14ac:dyDescent="0.25">
      <c r="A803" s="11">
        <v>40529</v>
      </c>
      <c r="B803" s="12">
        <v>2013.18</v>
      </c>
    </row>
    <row r="804" spans="1:2" x14ac:dyDescent="0.25">
      <c r="A804" s="11">
        <v>40532</v>
      </c>
      <c r="B804" s="12">
        <v>2015.61</v>
      </c>
    </row>
    <row r="805" spans="1:2" x14ac:dyDescent="0.25">
      <c r="A805" s="11">
        <v>40533</v>
      </c>
      <c r="B805" s="12">
        <v>2032.67</v>
      </c>
    </row>
    <row r="806" spans="1:2" x14ac:dyDescent="0.25">
      <c r="A806" s="11">
        <v>40534</v>
      </c>
      <c r="B806" s="12">
        <v>2055.19</v>
      </c>
    </row>
    <row r="807" spans="1:2" x14ac:dyDescent="0.25">
      <c r="A807" s="11">
        <v>40535</v>
      </c>
      <c r="B807" s="12">
        <v>2055.1</v>
      </c>
    </row>
    <row r="808" spans="1:2" x14ac:dyDescent="0.25">
      <c r="A808" s="11">
        <v>40536</v>
      </c>
      <c r="B808" s="12">
        <v>2052.61</v>
      </c>
    </row>
    <row r="809" spans="1:2" x14ac:dyDescent="0.25">
      <c r="A809" s="11">
        <v>40541</v>
      </c>
      <c r="B809" s="12">
        <v>2060.5100000000002</v>
      </c>
    </row>
    <row r="810" spans="1:2" x14ac:dyDescent="0.25">
      <c r="A810" s="11">
        <v>40542</v>
      </c>
      <c r="B810" s="12">
        <v>2049.04</v>
      </c>
    </row>
    <row r="811" spans="1:2" x14ac:dyDescent="0.25">
      <c r="A811" s="11">
        <v>40543</v>
      </c>
      <c r="B811" s="12">
        <v>2039.99</v>
      </c>
    </row>
    <row r="812" spans="1:2" x14ac:dyDescent="0.25">
      <c r="A812" s="11">
        <v>40547</v>
      </c>
      <c r="B812" s="12">
        <v>2077.83</v>
      </c>
    </row>
    <row r="813" spans="1:2" x14ac:dyDescent="0.25">
      <c r="A813" s="11">
        <v>40548</v>
      </c>
      <c r="B813" s="12">
        <v>2092.69</v>
      </c>
    </row>
    <row r="814" spans="1:2" x14ac:dyDescent="0.25">
      <c r="A814" s="11">
        <v>40549</v>
      </c>
      <c r="B814" s="12">
        <v>2100.4699999999998</v>
      </c>
    </row>
    <row r="815" spans="1:2" x14ac:dyDescent="0.25">
      <c r="A815" s="11">
        <v>40550</v>
      </c>
      <c r="B815" s="12">
        <v>2087.36</v>
      </c>
    </row>
    <row r="816" spans="1:2" x14ac:dyDescent="0.25">
      <c r="A816" s="11">
        <v>40553</v>
      </c>
      <c r="B816" s="12">
        <v>2096.04</v>
      </c>
    </row>
    <row r="817" spans="1:2" x14ac:dyDescent="0.25">
      <c r="A817" s="11">
        <v>40554</v>
      </c>
      <c r="B817" s="12">
        <v>2120.98</v>
      </c>
    </row>
    <row r="818" spans="1:2" x14ac:dyDescent="0.25">
      <c r="A818" s="11">
        <v>40555</v>
      </c>
      <c r="B818" s="12">
        <v>2133.83</v>
      </c>
    </row>
    <row r="819" spans="1:2" x14ac:dyDescent="0.25">
      <c r="A819" s="11">
        <v>40556</v>
      </c>
      <c r="B819" s="12">
        <v>2134.86</v>
      </c>
    </row>
    <row r="820" spans="1:2" x14ac:dyDescent="0.25">
      <c r="A820" s="11">
        <v>40557</v>
      </c>
      <c r="B820" s="12">
        <v>2147.5300000000002</v>
      </c>
    </row>
    <row r="821" spans="1:2" x14ac:dyDescent="0.25">
      <c r="A821" s="11">
        <v>40560</v>
      </c>
      <c r="B821" s="12">
        <v>2143.58</v>
      </c>
    </row>
    <row r="822" spans="1:2" x14ac:dyDescent="0.25">
      <c r="A822" s="11">
        <v>40561</v>
      </c>
      <c r="B822" s="12">
        <v>2173.0100000000002</v>
      </c>
    </row>
    <row r="823" spans="1:2" x14ac:dyDescent="0.25">
      <c r="A823" s="11">
        <v>40562</v>
      </c>
      <c r="B823" s="12">
        <v>2148.5300000000002</v>
      </c>
    </row>
    <row r="824" spans="1:2" x14ac:dyDescent="0.25">
      <c r="A824" s="11">
        <v>40563</v>
      </c>
      <c r="B824" s="12">
        <v>2114.9699999999998</v>
      </c>
    </row>
    <row r="825" spans="1:2" x14ac:dyDescent="0.25">
      <c r="A825" s="11">
        <v>40564</v>
      </c>
      <c r="B825" s="12">
        <v>2131.06</v>
      </c>
    </row>
    <row r="826" spans="1:2" x14ac:dyDescent="0.25">
      <c r="A826" s="11">
        <v>40567</v>
      </c>
      <c r="B826" s="12">
        <v>2134.37</v>
      </c>
    </row>
    <row r="827" spans="1:2" x14ac:dyDescent="0.25">
      <c r="A827" s="11">
        <v>40568</v>
      </c>
      <c r="B827" s="12">
        <v>2129.58</v>
      </c>
    </row>
    <row r="828" spans="1:2" x14ac:dyDescent="0.25">
      <c r="A828" s="11">
        <v>40569</v>
      </c>
      <c r="B828" s="12">
        <v>2163.87</v>
      </c>
    </row>
    <row r="829" spans="1:2" x14ac:dyDescent="0.25">
      <c r="A829" s="11">
        <v>40570</v>
      </c>
      <c r="B829" s="12">
        <v>2161.59</v>
      </c>
    </row>
    <row r="830" spans="1:2" x14ac:dyDescent="0.25">
      <c r="A830" s="11">
        <v>40571</v>
      </c>
      <c r="B830" s="12">
        <v>2152.65</v>
      </c>
    </row>
    <row r="831" spans="1:2" x14ac:dyDescent="0.25">
      <c r="A831" s="11">
        <v>40574</v>
      </c>
      <c r="B831" s="12">
        <v>2134.0100000000002</v>
      </c>
    </row>
    <row r="832" spans="1:2" x14ac:dyDescent="0.25">
      <c r="A832" s="11">
        <v>40575</v>
      </c>
      <c r="B832" s="12">
        <v>2163.64</v>
      </c>
    </row>
    <row r="833" spans="1:2" x14ac:dyDescent="0.25">
      <c r="A833" s="11">
        <v>40576</v>
      </c>
      <c r="B833" s="12">
        <v>2171.0100000000002</v>
      </c>
    </row>
    <row r="834" spans="1:2" x14ac:dyDescent="0.25">
      <c r="A834" s="11">
        <v>40577</v>
      </c>
      <c r="B834" s="12">
        <v>2164.59</v>
      </c>
    </row>
    <row r="835" spans="1:2" x14ac:dyDescent="0.25">
      <c r="A835" s="11">
        <v>40578</v>
      </c>
      <c r="B835" s="12">
        <v>2181.4899999999998</v>
      </c>
    </row>
    <row r="836" spans="1:2" x14ac:dyDescent="0.25">
      <c r="A836" s="11">
        <v>40581</v>
      </c>
      <c r="B836" s="12">
        <v>2220.34</v>
      </c>
    </row>
    <row r="837" spans="1:2" x14ac:dyDescent="0.25">
      <c r="A837" s="11">
        <v>40582</v>
      </c>
      <c r="B837" s="12">
        <v>2221.27</v>
      </c>
    </row>
    <row r="838" spans="1:2" x14ac:dyDescent="0.25">
      <c r="A838" s="11">
        <v>40583</v>
      </c>
      <c r="B838" s="12">
        <v>2215.77</v>
      </c>
    </row>
    <row r="839" spans="1:2" x14ac:dyDescent="0.25">
      <c r="A839" s="11">
        <v>40584</v>
      </c>
      <c r="B839" s="12">
        <v>2219.2199999999998</v>
      </c>
    </row>
    <row r="840" spans="1:2" x14ac:dyDescent="0.25">
      <c r="A840" s="11">
        <v>40585</v>
      </c>
      <c r="B840" s="12">
        <v>2241.65</v>
      </c>
    </row>
    <row r="841" spans="1:2" x14ac:dyDescent="0.25">
      <c r="A841" s="11">
        <v>40588</v>
      </c>
      <c r="B841" s="12">
        <v>2250.14</v>
      </c>
    </row>
    <row r="842" spans="1:2" x14ac:dyDescent="0.25">
      <c r="A842" s="11">
        <v>40589</v>
      </c>
      <c r="B842" s="12">
        <v>2224.4299999999998</v>
      </c>
    </row>
    <row r="843" spans="1:2" x14ac:dyDescent="0.25">
      <c r="A843" s="11">
        <v>40590</v>
      </c>
      <c r="B843" s="12">
        <v>2245.77</v>
      </c>
    </row>
    <row r="844" spans="1:2" x14ac:dyDescent="0.25">
      <c r="A844" s="11">
        <v>40591</v>
      </c>
      <c r="B844" s="12">
        <v>2245.7399999999998</v>
      </c>
    </row>
    <row r="845" spans="1:2" x14ac:dyDescent="0.25">
      <c r="A845" s="11">
        <v>40592</v>
      </c>
      <c r="B845" s="12">
        <v>2245.12</v>
      </c>
    </row>
    <row r="846" spans="1:2" x14ac:dyDescent="0.25">
      <c r="A846" s="11">
        <v>40595</v>
      </c>
      <c r="B846" s="12">
        <v>2216.23</v>
      </c>
    </row>
    <row r="847" spans="1:2" x14ac:dyDescent="0.25">
      <c r="A847" s="11">
        <v>40596</v>
      </c>
      <c r="B847" s="12">
        <v>2187.34</v>
      </c>
    </row>
    <row r="848" spans="1:2" x14ac:dyDescent="0.25">
      <c r="A848" s="11">
        <v>40597</v>
      </c>
      <c r="B848" s="12">
        <v>2161.2800000000002</v>
      </c>
    </row>
    <row r="849" spans="1:2" x14ac:dyDescent="0.25">
      <c r="A849" s="11">
        <v>40598</v>
      </c>
      <c r="B849" s="12">
        <v>2148.9299999999998</v>
      </c>
    </row>
    <row r="850" spans="1:2" x14ac:dyDescent="0.25">
      <c r="A850" s="11">
        <v>40599</v>
      </c>
      <c r="B850" s="12">
        <v>2193.4699999999998</v>
      </c>
    </row>
    <row r="851" spans="1:2" x14ac:dyDescent="0.25">
      <c r="A851" s="11">
        <v>40602</v>
      </c>
      <c r="B851" s="12">
        <v>2191.91</v>
      </c>
    </row>
    <row r="852" spans="1:2" x14ac:dyDescent="0.25">
      <c r="A852" s="11">
        <v>40603</v>
      </c>
      <c r="B852" s="12">
        <v>2179.3000000000002</v>
      </c>
    </row>
    <row r="853" spans="1:2" x14ac:dyDescent="0.25">
      <c r="A853" s="11">
        <v>40604</v>
      </c>
      <c r="B853" s="12">
        <v>2168.91</v>
      </c>
    </row>
    <row r="854" spans="1:2" x14ac:dyDescent="0.25">
      <c r="A854" s="11">
        <v>40605</v>
      </c>
      <c r="B854" s="12">
        <v>2193.98</v>
      </c>
    </row>
    <row r="855" spans="1:2" x14ac:dyDescent="0.25">
      <c r="A855" s="11">
        <v>40606</v>
      </c>
      <c r="B855" s="12">
        <v>2193.2399999999998</v>
      </c>
    </row>
    <row r="856" spans="1:2" x14ac:dyDescent="0.25">
      <c r="A856" s="11">
        <v>40609</v>
      </c>
      <c r="B856" s="12">
        <v>2202.8200000000002</v>
      </c>
    </row>
    <row r="857" spans="1:2" x14ac:dyDescent="0.25">
      <c r="A857" s="11">
        <v>40610</v>
      </c>
      <c r="B857" s="12">
        <v>2204.0500000000002</v>
      </c>
    </row>
    <row r="858" spans="1:2" x14ac:dyDescent="0.25">
      <c r="A858" s="11">
        <v>40611</v>
      </c>
      <c r="B858" s="12">
        <v>2200.14</v>
      </c>
    </row>
    <row r="859" spans="1:2" x14ac:dyDescent="0.25">
      <c r="A859" s="11">
        <v>40612</v>
      </c>
      <c r="B859" s="12">
        <v>2160.92</v>
      </c>
    </row>
    <row r="860" spans="1:2" x14ac:dyDescent="0.25">
      <c r="A860" s="11">
        <v>40613</v>
      </c>
      <c r="B860" s="12">
        <v>2143.1999999999998</v>
      </c>
    </row>
    <row r="861" spans="1:2" x14ac:dyDescent="0.25">
      <c r="A861" s="11">
        <v>40616</v>
      </c>
      <c r="B861" s="12">
        <v>2131.04</v>
      </c>
    </row>
    <row r="862" spans="1:2" x14ac:dyDescent="0.25">
      <c r="A862" s="11">
        <v>40617</v>
      </c>
      <c r="B862" s="12">
        <v>2094.46</v>
      </c>
    </row>
    <row r="863" spans="1:2" x14ac:dyDescent="0.25">
      <c r="A863" s="11">
        <v>40618</v>
      </c>
      <c r="B863" s="12">
        <v>2052.7800000000002</v>
      </c>
    </row>
    <row r="864" spans="1:2" x14ac:dyDescent="0.25">
      <c r="A864" s="11">
        <v>40619</v>
      </c>
      <c r="B864" s="12">
        <v>2081.58</v>
      </c>
    </row>
    <row r="865" spans="1:2" x14ac:dyDescent="0.25">
      <c r="A865" s="11">
        <v>40620</v>
      </c>
      <c r="B865" s="12">
        <v>2094.38</v>
      </c>
    </row>
    <row r="866" spans="1:2" x14ac:dyDescent="0.25">
      <c r="A866" s="11">
        <v>40623</v>
      </c>
      <c r="B866" s="12">
        <v>2125.5100000000002</v>
      </c>
    </row>
    <row r="867" spans="1:2" x14ac:dyDescent="0.25">
      <c r="A867" s="11">
        <v>40624</v>
      </c>
      <c r="B867" s="12">
        <v>2115.54</v>
      </c>
    </row>
    <row r="868" spans="1:2" x14ac:dyDescent="0.25">
      <c r="A868" s="11">
        <v>40625</v>
      </c>
      <c r="B868" s="12">
        <v>2121.86</v>
      </c>
    </row>
    <row r="869" spans="1:2" x14ac:dyDescent="0.25">
      <c r="A869" s="11">
        <v>40626</v>
      </c>
      <c r="B869" s="12">
        <v>2140.1</v>
      </c>
    </row>
    <row r="870" spans="1:2" x14ac:dyDescent="0.25">
      <c r="A870" s="11">
        <v>40627</v>
      </c>
      <c r="B870" s="12">
        <v>2140.87</v>
      </c>
    </row>
    <row r="871" spans="1:2" x14ac:dyDescent="0.25">
      <c r="A871" s="11">
        <v>40630</v>
      </c>
      <c r="B871" s="12">
        <v>2147.19</v>
      </c>
    </row>
    <row r="872" spans="1:2" x14ac:dyDescent="0.25">
      <c r="A872" s="11">
        <v>40631</v>
      </c>
      <c r="B872" s="12">
        <v>2149.16</v>
      </c>
    </row>
    <row r="873" spans="1:2" x14ac:dyDescent="0.25">
      <c r="A873" s="11">
        <v>40632</v>
      </c>
      <c r="B873" s="12">
        <v>2157.64</v>
      </c>
    </row>
    <row r="874" spans="1:2" x14ac:dyDescent="0.25">
      <c r="A874" s="11">
        <v>40633</v>
      </c>
      <c r="B874" s="12">
        <v>2141.1999999999998</v>
      </c>
    </row>
    <row r="875" spans="1:2" x14ac:dyDescent="0.25">
      <c r="A875" s="11">
        <v>40634</v>
      </c>
      <c r="B875" s="12">
        <v>2161.27</v>
      </c>
    </row>
    <row r="876" spans="1:2" x14ac:dyDescent="0.25">
      <c r="A876" s="11">
        <v>40637</v>
      </c>
      <c r="B876" s="12">
        <v>2164.59</v>
      </c>
    </row>
    <row r="877" spans="1:2" x14ac:dyDescent="0.25">
      <c r="A877" s="11">
        <v>40638</v>
      </c>
      <c r="B877" s="12">
        <v>2172.94</v>
      </c>
    </row>
    <row r="878" spans="1:2" x14ac:dyDescent="0.25">
      <c r="A878" s="11">
        <v>40639</v>
      </c>
      <c r="B878" s="12">
        <v>2172.29</v>
      </c>
    </row>
    <row r="879" spans="1:2" x14ac:dyDescent="0.25">
      <c r="A879" s="11">
        <v>40640</v>
      </c>
      <c r="B879" s="12">
        <v>2162.79</v>
      </c>
    </row>
    <row r="880" spans="1:2" x14ac:dyDescent="0.25">
      <c r="A880" s="11">
        <v>40641</v>
      </c>
      <c r="B880" s="12">
        <v>2171.86</v>
      </c>
    </row>
    <row r="881" spans="1:2" x14ac:dyDescent="0.25">
      <c r="A881" s="11">
        <v>40644</v>
      </c>
      <c r="B881" s="12">
        <v>2172.63</v>
      </c>
    </row>
    <row r="882" spans="1:2" x14ac:dyDescent="0.25">
      <c r="A882" s="11">
        <v>40645</v>
      </c>
      <c r="B882" s="12">
        <v>2133.94</v>
      </c>
    </row>
    <row r="883" spans="1:2" x14ac:dyDescent="0.25">
      <c r="A883" s="11">
        <v>40646</v>
      </c>
      <c r="B883" s="12">
        <v>2161.4299999999998</v>
      </c>
    </row>
    <row r="884" spans="1:2" x14ac:dyDescent="0.25">
      <c r="A884" s="11">
        <v>40647</v>
      </c>
      <c r="B884" s="12">
        <v>2148.36</v>
      </c>
    </row>
    <row r="885" spans="1:2" x14ac:dyDescent="0.25">
      <c r="A885" s="11">
        <v>40648</v>
      </c>
      <c r="B885" s="12">
        <v>2165.6799999999998</v>
      </c>
    </row>
    <row r="886" spans="1:2" x14ac:dyDescent="0.25">
      <c r="A886" s="11">
        <v>40651</v>
      </c>
      <c r="B886" s="12">
        <v>2127.0700000000002</v>
      </c>
    </row>
    <row r="887" spans="1:2" x14ac:dyDescent="0.25">
      <c r="A887" s="11">
        <v>40652</v>
      </c>
      <c r="B887" s="12">
        <v>2128.02</v>
      </c>
    </row>
    <row r="888" spans="1:2" x14ac:dyDescent="0.25">
      <c r="A888" s="11">
        <v>40653</v>
      </c>
      <c r="B888" s="12">
        <v>2157.94</v>
      </c>
    </row>
    <row r="889" spans="1:2" x14ac:dyDescent="0.25">
      <c r="A889" s="11">
        <v>40654</v>
      </c>
      <c r="B889" s="12">
        <v>2163.36</v>
      </c>
    </row>
    <row r="890" spans="1:2" x14ac:dyDescent="0.25">
      <c r="A890" s="11">
        <v>40659</v>
      </c>
      <c r="B890" s="12">
        <v>2184.1799999999998</v>
      </c>
    </row>
    <row r="891" spans="1:2" x14ac:dyDescent="0.25">
      <c r="A891" s="11">
        <v>40660</v>
      </c>
      <c r="B891" s="12">
        <v>2190.66</v>
      </c>
    </row>
    <row r="892" spans="1:2" x14ac:dyDescent="0.25">
      <c r="A892" s="11">
        <v>40661</v>
      </c>
      <c r="B892" s="12">
        <v>2195.63</v>
      </c>
    </row>
    <row r="893" spans="1:2" x14ac:dyDescent="0.25">
      <c r="A893" s="11">
        <v>40666</v>
      </c>
      <c r="B893" s="12">
        <v>2192.7600000000002</v>
      </c>
    </row>
    <row r="894" spans="1:2" x14ac:dyDescent="0.25">
      <c r="A894" s="11">
        <v>40667</v>
      </c>
      <c r="B894" s="12">
        <v>2162.66</v>
      </c>
    </row>
    <row r="895" spans="1:2" x14ac:dyDescent="0.25">
      <c r="A895" s="11">
        <v>40668</v>
      </c>
      <c r="B895" s="12">
        <v>2158.69</v>
      </c>
    </row>
    <row r="896" spans="1:2" x14ac:dyDescent="0.25">
      <c r="A896" s="11">
        <v>40669</v>
      </c>
      <c r="B896" s="12">
        <v>2184.7800000000002</v>
      </c>
    </row>
    <row r="897" spans="1:2" x14ac:dyDescent="0.25">
      <c r="A897" s="11">
        <v>40672</v>
      </c>
      <c r="B897" s="12">
        <v>2194.04</v>
      </c>
    </row>
    <row r="898" spans="1:2" x14ac:dyDescent="0.25">
      <c r="A898" s="11">
        <v>40673</v>
      </c>
      <c r="B898" s="12">
        <v>2222.17</v>
      </c>
    </row>
    <row r="899" spans="1:2" x14ac:dyDescent="0.25">
      <c r="A899" s="11">
        <v>40674</v>
      </c>
      <c r="B899" s="12">
        <v>2227.08</v>
      </c>
    </row>
    <row r="900" spans="1:2" x14ac:dyDescent="0.25">
      <c r="A900" s="11">
        <v>40675</v>
      </c>
      <c r="B900" s="12">
        <v>2227.0700000000002</v>
      </c>
    </row>
    <row r="901" spans="1:2" x14ac:dyDescent="0.25">
      <c r="A901" s="11">
        <v>40676</v>
      </c>
      <c r="B901" s="12">
        <v>2243.59</v>
      </c>
    </row>
    <row r="902" spans="1:2" x14ac:dyDescent="0.25">
      <c r="A902" s="11">
        <v>40679</v>
      </c>
      <c r="B902" s="12">
        <v>2237.36</v>
      </c>
    </row>
    <row r="903" spans="1:2" x14ac:dyDescent="0.25">
      <c r="A903" s="11">
        <v>40680</v>
      </c>
      <c r="B903" s="12">
        <v>2200.2800000000002</v>
      </c>
    </row>
    <row r="904" spans="1:2" x14ac:dyDescent="0.25">
      <c r="A904" s="11">
        <v>40681</v>
      </c>
      <c r="B904" s="12">
        <v>2225.2199999999998</v>
      </c>
    </row>
    <row r="905" spans="1:2" x14ac:dyDescent="0.25">
      <c r="A905" s="11">
        <v>40682</v>
      </c>
      <c r="B905" s="12">
        <v>2235.9299999999998</v>
      </c>
    </row>
    <row r="906" spans="1:2" x14ac:dyDescent="0.25">
      <c r="A906" s="11">
        <v>40683</v>
      </c>
      <c r="B906" s="12">
        <v>2233.23</v>
      </c>
    </row>
    <row r="907" spans="1:2" x14ac:dyDescent="0.25">
      <c r="A907" s="11">
        <v>40686</v>
      </c>
      <c r="B907" s="12">
        <v>2189.3000000000002</v>
      </c>
    </row>
    <row r="908" spans="1:2" x14ac:dyDescent="0.25">
      <c r="A908" s="11">
        <v>40687</v>
      </c>
      <c r="B908" s="12">
        <v>2199.84</v>
      </c>
    </row>
    <row r="909" spans="1:2" x14ac:dyDescent="0.25">
      <c r="A909" s="11">
        <v>40688</v>
      </c>
      <c r="B909" s="12">
        <v>2190.91</v>
      </c>
    </row>
    <row r="910" spans="1:2" x14ac:dyDescent="0.25">
      <c r="A910" s="11">
        <v>40689</v>
      </c>
      <c r="B910" s="12">
        <v>2194.61</v>
      </c>
    </row>
    <row r="911" spans="1:2" x14ac:dyDescent="0.25">
      <c r="A911" s="11">
        <v>40690</v>
      </c>
      <c r="B911" s="12">
        <v>2216.2399999999998</v>
      </c>
    </row>
    <row r="912" spans="1:2" x14ac:dyDescent="0.25">
      <c r="A912" s="11">
        <v>40694</v>
      </c>
      <c r="B912" s="12">
        <v>2228.08</v>
      </c>
    </row>
    <row r="913" spans="1:2" x14ac:dyDescent="0.25">
      <c r="A913" s="11">
        <v>40695</v>
      </c>
      <c r="B913" s="12">
        <v>2225.62</v>
      </c>
    </row>
    <row r="914" spans="1:2" x14ac:dyDescent="0.25">
      <c r="A914" s="11">
        <v>40696</v>
      </c>
      <c r="B914" s="12">
        <v>2210.14</v>
      </c>
    </row>
    <row r="915" spans="1:2" x14ac:dyDescent="0.25">
      <c r="A915" s="11">
        <v>40697</v>
      </c>
      <c r="B915" s="12">
        <v>2218.5100000000002</v>
      </c>
    </row>
    <row r="916" spans="1:2" x14ac:dyDescent="0.25">
      <c r="A916" s="11">
        <v>40700</v>
      </c>
      <c r="B916" s="12">
        <v>2226.9</v>
      </c>
    </row>
    <row r="917" spans="1:2" x14ac:dyDescent="0.25">
      <c r="A917" s="11">
        <v>40701</v>
      </c>
      <c r="B917" s="12">
        <v>2221.5300000000002</v>
      </c>
    </row>
    <row r="918" spans="1:2" x14ac:dyDescent="0.25">
      <c r="A918" s="11">
        <v>40702</v>
      </c>
      <c r="B918" s="12">
        <v>2190.2399999999998</v>
      </c>
    </row>
    <row r="919" spans="1:2" x14ac:dyDescent="0.25">
      <c r="A919" s="11">
        <v>40703</v>
      </c>
      <c r="B919" s="12">
        <v>2198</v>
      </c>
    </row>
    <row r="920" spans="1:2" x14ac:dyDescent="0.25">
      <c r="A920" s="11">
        <v>40704</v>
      </c>
      <c r="B920" s="12">
        <v>2175.9499999999998</v>
      </c>
    </row>
    <row r="921" spans="1:2" x14ac:dyDescent="0.25">
      <c r="A921" s="11">
        <v>40707</v>
      </c>
      <c r="B921" s="12">
        <v>2176.5</v>
      </c>
    </row>
    <row r="922" spans="1:2" x14ac:dyDescent="0.25">
      <c r="A922" s="11">
        <v>40708</v>
      </c>
      <c r="B922" s="12">
        <v>2194.7199999999998</v>
      </c>
    </row>
    <row r="923" spans="1:2" x14ac:dyDescent="0.25">
      <c r="A923" s="11">
        <v>40709</v>
      </c>
      <c r="B923" s="12">
        <v>2185.73</v>
      </c>
    </row>
    <row r="924" spans="1:2" x14ac:dyDescent="0.25">
      <c r="A924" s="11">
        <v>40710</v>
      </c>
      <c r="B924" s="12">
        <v>2156.85</v>
      </c>
    </row>
    <row r="925" spans="1:2" x14ac:dyDescent="0.25">
      <c r="A925" s="11">
        <v>40711</v>
      </c>
      <c r="B925" s="12">
        <v>2149.44</v>
      </c>
    </row>
    <row r="926" spans="1:2" x14ac:dyDescent="0.25">
      <c r="A926" s="11">
        <v>40714</v>
      </c>
      <c r="B926" s="12">
        <v>2135.67</v>
      </c>
    </row>
    <row r="927" spans="1:2" x14ac:dyDescent="0.25">
      <c r="A927" s="11">
        <v>40715</v>
      </c>
      <c r="B927" s="12">
        <v>2168.7800000000002</v>
      </c>
    </row>
    <row r="928" spans="1:2" x14ac:dyDescent="0.25">
      <c r="A928" s="11">
        <v>40716</v>
      </c>
      <c r="B928" s="12">
        <v>2157.77</v>
      </c>
    </row>
    <row r="929" spans="1:2" x14ac:dyDescent="0.25">
      <c r="A929" s="11">
        <v>40717</v>
      </c>
      <c r="B929" s="12">
        <v>2125.54</v>
      </c>
    </row>
    <row r="930" spans="1:2" x14ac:dyDescent="0.25">
      <c r="A930" s="11">
        <v>40718</v>
      </c>
      <c r="B930" s="12">
        <v>2144.84</v>
      </c>
    </row>
    <row r="931" spans="1:2" x14ac:dyDescent="0.25">
      <c r="A931" s="11">
        <v>40721</v>
      </c>
      <c r="B931" s="12">
        <v>2146.2600000000002</v>
      </c>
    </row>
    <row r="932" spans="1:2" x14ac:dyDescent="0.25">
      <c r="A932" s="11">
        <v>40722</v>
      </c>
      <c r="B932" s="12">
        <v>2152.44</v>
      </c>
    </row>
    <row r="933" spans="1:2" x14ac:dyDescent="0.25">
      <c r="A933" s="11">
        <v>40723</v>
      </c>
      <c r="B933" s="12">
        <v>2188.2600000000002</v>
      </c>
    </row>
    <row r="934" spans="1:2" x14ac:dyDescent="0.25">
      <c r="A934" s="11">
        <v>40724</v>
      </c>
      <c r="B934" s="12">
        <v>2201.86</v>
      </c>
    </row>
    <row r="935" spans="1:2" x14ac:dyDescent="0.25">
      <c r="A935" s="11">
        <v>40725</v>
      </c>
      <c r="B935" s="12">
        <v>2218.71</v>
      </c>
    </row>
    <row r="936" spans="1:2" x14ac:dyDescent="0.25">
      <c r="A936" s="11">
        <v>40728</v>
      </c>
      <c r="B936" s="12">
        <v>2236.41</v>
      </c>
    </row>
    <row r="937" spans="1:2" x14ac:dyDescent="0.25">
      <c r="A937" s="11">
        <v>40729</v>
      </c>
      <c r="B937" s="12">
        <v>2233.89</v>
      </c>
    </row>
    <row r="938" spans="1:2" x14ac:dyDescent="0.25">
      <c r="A938" s="11">
        <v>40730</v>
      </c>
      <c r="B938" s="12">
        <v>2245.8200000000002</v>
      </c>
    </row>
    <row r="939" spans="1:2" x14ac:dyDescent="0.25">
      <c r="A939" s="11">
        <v>40731</v>
      </c>
      <c r="B939" s="12">
        <v>2260.5300000000002</v>
      </c>
    </row>
    <row r="940" spans="1:2" x14ac:dyDescent="0.25">
      <c r="A940" s="11">
        <v>40732</v>
      </c>
      <c r="B940" s="12">
        <v>2243.88</v>
      </c>
    </row>
    <row r="941" spans="1:2" x14ac:dyDescent="0.25">
      <c r="A941" s="11">
        <v>40735</v>
      </c>
      <c r="B941" s="12">
        <v>2221.9899999999998</v>
      </c>
    </row>
    <row r="942" spans="1:2" x14ac:dyDescent="0.25">
      <c r="A942" s="11">
        <v>40736</v>
      </c>
      <c r="B942" s="12">
        <v>2195.5</v>
      </c>
    </row>
    <row r="943" spans="1:2" x14ac:dyDescent="0.25">
      <c r="A943" s="11">
        <v>40737</v>
      </c>
      <c r="B943" s="12">
        <v>2212.42</v>
      </c>
    </row>
    <row r="944" spans="1:2" x14ac:dyDescent="0.25">
      <c r="A944" s="11">
        <v>40738</v>
      </c>
      <c r="B944" s="12">
        <v>2191.69</v>
      </c>
    </row>
    <row r="945" spans="1:2" x14ac:dyDescent="0.25">
      <c r="A945" s="11">
        <v>40739</v>
      </c>
      <c r="B945" s="12">
        <v>2179.44</v>
      </c>
    </row>
    <row r="946" spans="1:2" x14ac:dyDescent="0.25">
      <c r="A946" s="11">
        <v>40742</v>
      </c>
      <c r="B946" s="12">
        <v>2159.91</v>
      </c>
    </row>
    <row r="947" spans="1:2" x14ac:dyDescent="0.25">
      <c r="A947" s="11">
        <v>40743</v>
      </c>
      <c r="B947" s="12">
        <v>2164.25</v>
      </c>
    </row>
    <row r="948" spans="1:2" x14ac:dyDescent="0.25">
      <c r="A948" s="11">
        <v>40744</v>
      </c>
      <c r="B948" s="12">
        <v>2188.58</v>
      </c>
    </row>
    <row r="949" spans="1:2" x14ac:dyDescent="0.25">
      <c r="A949" s="11">
        <v>40745</v>
      </c>
      <c r="B949" s="12">
        <v>2183.81</v>
      </c>
    </row>
    <row r="950" spans="1:2" x14ac:dyDescent="0.25">
      <c r="A950" s="11">
        <v>40746</v>
      </c>
      <c r="B950" s="12">
        <v>2196.13</v>
      </c>
    </row>
    <row r="951" spans="1:2" x14ac:dyDescent="0.25">
      <c r="A951" s="11">
        <v>40749</v>
      </c>
      <c r="B951" s="12">
        <v>2185.6</v>
      </c>
    </row>
    <row r="952" spans="1:2" x14ac:dyDescent="0.25">
      <c r="A952" s="11">
        <v>40750</v>
      </c>
      <c r="B952" s="12">
        <v>2179.35</v>
      </c>
    </row>
    <row r="953" spans="1:2" x14ac:dyDescent="0.25">
      <c r="A953" s="11">
        <v>40751</v>
      </c>
      <c r="B953" s="12">
        <v>2160.61</v>
      </c>
    </row>
    <row r="954" spans="1:2" x14ac:dyDescent="0.25">
      <c r="A954" s="11">
        <v>40752</v>
      </c>
      <c r="B954" s="12">
        <v>2166.96</v>
      </c>
    </row>
    <row r="955" spans="1:2" x14ac:dyDescent="0.25">
      <c r="A955" s="11">
        <v>40753</v>
      </c>
      <c r="B955" s="12">
        <v>2151.89</v>
      </c>
    </row>
    <row r="956" spans="1:2" x14ac:dyDescent="0.25">
      <c r="A956" s="11">
        <v>40756</v>
      </c>
      <c r="B956" s="12">
        <v>2124.6999999999998</v>
      </c>
    </row>
    <row r="957" spans="1:2" x14ac:dyDescent="0.25">
      <c r="A957" s="11">
        <v>40757</v>
      </c>
      <c r="B957" s="12">
        <v>2072.59</v>
      </c>
    </row>
    <row r="958" spans="1:2" x14ac:dyDescent="0.25">
      <c r="A958" s="11">
        <v>40758</v>
      </c>
      <c r="B958" s="12">
        <v>2015.77</v>
      </c>
    </row>
    <row r="959" spans="1:2" x14ac:dyDescent="0.25">
      <c r="A959" s="11">
        <v>40759</v>
      </c>
      <c r="B959" s="12">
        <v>1930.42</v>
      </c>
    </row>
    <row r="960" spans="1:2" x14ac:dyDescent="0.25">
      <c r="A960" s="11">
        <v>40760</v>
      </c>
      <c r="B960" s="12">
        <v>1881.09</v>
      </c>
    </row>
    <row r="961" spans="1:2" x14ac:dyDescent="0.25">
      <c r="A961" s="11">
        <v>40763</v>
      </c>
      <c r="B961" s="12">
        <v>1804.99</v>
      </c>
    </row>
    <row r="962" spans="1:2" x14ac:dyDescent="0.25">
      <c r="A962" s="11">
        <v>40764</v>
      </c>
      <c r="B962" s="12">
        <v>1849.83</v>
      </c>
    </row>
    <row r="963" spans="1:2" x14ac:dyDescent="0.25">
      <c r="A963" s="11">
        <v>40765</v>
      </c>
      <c r="B963" s="12">
        <v>1823.53</v>
      </c>
    </row>
    <row r="964" spans="1:2" x14ac:dyDescent="0.25">
      <c r="A964" s="11">
        <v>40766</v>
      </c>
      <c r="B964" s="12">
        <v>1872.96</v>
      </c>
    </row>
    <row r="965" spans="1:2" x14ac:dyDescent="0.25">
      <c r="A965" s="11">
        <v>40767</v>
      </c>
      <c r="B965" s="12">
        <v>1926.9</v>
      </c>
    </row>
    <row r="966" spans="1:2" x14ac:dyDescent="0.25">
      <c r="A966" s="11">
        <v>40770</v>
      </c>
      <c r="B966" s="12">
        <v>1938.25</v>
      </c>
    </row>
    <row r="967" spans="1:2" x14ac:dyDescent="0.25">
      <c r="A967" s="11">
        <v>40771</v>
      </c>
      <c r="B967" s="12">
        <v>1923.51</v>
      </c>
    </row>
    <row r="968" spans="1:2" x14ac:dyDescent="0.25">
      <c r="A968" s="11">
        <v>40772</v>
      </c>
      <c r="B968" s="12">
        <v>1915.91</v>
      </c>
    </row>
    <row r="969" spans="1:2" x14ac:dyDescent="0.25">
      <c r="A969" s="11">
        <v>40773</v>
      </c>
      <c r="B969" s="12">
        <v>1820.4</v>
      </c>
    </row>
    <row r="970" spans="1:2" x14ac:dyDescent="0.25">
      <c r="A970" s="11">
        <v>40774</v>
      </c>
      <c r="B970" s="12">
        <v>1898.32</v>
      </c>
    </row>
    <row r="971" spans="1:2" x14ac:dyDescent="0.25">
      <c r="A971" s="11">
        <v>40777</v>
      </c>
      <c r="B971" s="12">
        <v>1919.27</v>
      </c>
    </row>
    <row r="972" spans="1:2" x14ac:dyDescent="0.25">
      <c r="A972" s="11">
        <v>40778</v>
      </c>
      <c r="B972" s="12">
        <v>1939.09</v>
      </c>
    </row>
    <row r="973" spans="1:2" x14ac:dyDescent="0.25">
      <c r="A973" s="11">
        <v>40779</v>
      </c>
      <c r="B973" s="12">
        <v>1968.38</v>
      </c>
    </row>
    <row r="974" spans="1:2" x14ac:dyDescent="0.25">
      <c r="A974" s="11">
        <v>40780</v>
      </c>
      <c r="B974" s="12">
        <v>1952.55</v>
      </c>
    </row>
    <row r="975" spans="1:2" x14ac:dyDescent="0.25">
      <c r="A975" s="11">
        <v>40781</v>
      </c>
      <c r="B975" s="12">
        <v>1951.8</v>
      </c>
    </row>
    <row r="976" spans="1:2" x14ac:dyDescent="0.25">
      <c r="A976" s="11">
        <v>40785</v>
      </c>
      <c r="B976" s="12">
        <v>1986.06</v>
      </c>
    </row>
    <row r="977" spans="1:2" x14ac:dyDescent="0.25">
      <c r="A977" s="11">
        <v>40786</v>
      </c>
      <c r="B977" s="12">
        <v>2046.53</v>
      </c>
    </row>
    <row r="978" spans="1:2" x14ac:dyDescent="0.25">
      <c r="A978" s="11">
        <v>40787</v>
      </c>
      <c r="B978" s="12">
        <v>2060.8000000000002</v>
      </c>
    </row>
    <row r="979" spans="1:2" x14ac:dyDescent="0.25">
      <c r="A979" s="11">
        <v>40788</v>
      </c>
      <c r="B979" s="12">
        <v>2030.13</v>
      </c>
    </row>
    <row r="980" spans="1:2" x14ac:dyDescent="0.25">
      <c r="A980" s="11">
        <v>40791</v>
      </c>
      <c r="B980" s="12">
        <v>1973.64</v>
      </c>
    </row>
    <row r="981" spans="1:2" x14ac:dyDescent="0.25">
      <c r="A981" s="11">
        <v>40792</v>
      </c>
      <c r="B981" s="12">
        <v>1980.89</v>
      </c>
    </row>
    <row r="982" spans="1:2" x14ac:dyDescent="0.25">
      <c r="A982" s="11">
        <v>40793</v>
      </c>
      <c r="B982" s="12">
        <v>2032.68</v>
      </c>
    </row>
    <row r="983" spans="1:2" x14ac:dyDescent="0.25">
      <c r="A983" s="11">
        <v>40794</v>
      </c>
      <c r="B983" s="12">
        <v>2048.11</v>
      </c>
    </row>
    <row r="984" spans="1:2" x14ac:dyDescent="0.25">
      <c r="A984" s="11">
        <v>40795</v>
      </c>
      <c r="B984" s="12">
        <v>2016.13</v>
      </c>
    </row>
    <row r="985" spans="1:2" x14ac:dyDescent="0.25">
      <c r="A985" s="11">
        <v>40798</v>
      </c>
      <c r="B985" s="12">
        <v>1992.47</v>
      </c>
    </row>
    <row r="986" spans="1:2" x14ac:dyDescent="0.25">
      <c r="A986" s="11">
        <v>40799</v>
      </c>
      <c r="B986" s="12">
        <v>1990.06</v>
      </c>
    </row>
    <row r="987" spans="1:2" x14ac:dyDescent="0.25">
      <c r="A987" s="11">
        <v>40800</v>
      </c>
      <c r="B987" s="12">
        <v>2006.22</v>
      </c>
    </row>
    <row r="988" spans="1:2" x14ac:dyDescent="0.25">
      <c r="A988" s="11">
        <v>40801</v>
      </c>
      <c r="B988" s="12">
        <v>2038.2</v>
      </c>
    </row>
    <row r="989" spans="1:2" x14ac:dyDescent="0.25">
      <c r="A989" s="11">
        <v>40802</v>
      </c>
      <c r="B989" s="12">
        <v>2044.19</v>
      </c>
    </row>
    <row r="990" spans="1:2" x14ac:dyDescent="0.25">
      <c r="A990" s="11">
        <v>40805</v>
      </c>
      <c r="B990" s="12">
        <v>2026.67</v>
      </c>
    </row>
    <row r="991" spans="1:2" x14ac:dyDescent="0.25">
      <c r="A991" s="11">
        <v>40806</v>
      </c>
      <c r="B991" s="12">
        <v>2050.02</v>
      </c>
    </row>
    <row r="992" spans="1:2" x14ac:dyDescent="0.25">
      <c r="A992" s="11">
        <v>40807</v>
      </c>
      <c r="B992" s="12">
        <v>2045.68</v>
      </c>
    </row>
    <row r="993" spans="1:2" x14ac:dyDescent="0.25">
      <c r="A993" s="11">
        <v>40808</v>
      </c>
      <c r="B993" s="12">
        <v>1975.1</v>
      </c>
    </row>
    <row r="994" spans="1:2" x14ac:dyDescent="0.25">
      <c r="A994" s="11">
        <v>40809</v>
      </c>
      <c r="B994" s="12">
        <v>1968.34</v>
      </c>
    </row>
    <row r="995" spans="1:2" x14ac:dyDescent="0.25">
      <c r="A995" s="11">
        <v>40812</v>
      </c>
      <c r="B995" s="12">
        <v>1969</v>
      </c>
    </row>
    <row r="996" spans="1:2" x14ac:dyDescent="0.25">
      <c r="A996" s="11">
        <v>40813</v>
      </c>
      <c r="B996" s="12">
        <v>2021.73</v>
      </c>
    </row>
    <row r="997" spans="1:2" x14ac:dyDescent="0.25">
      <c r="A997" s="11">
        <v>40814</v>
      </c>
      <c r="B997" s="12">
        <v>2003.3</v>
      </c>
    </row>
    <row r="998" spans="1:2" x14ac:dyDescent="0.25">
      <c r="A998" s="11">
        <v>40815</v>
      </c>
      <c r="B998" s="12">
        <v>1986.68</v>
      </c>
    </row>
    <row r="999" spans="1:2" x14ac:dyDescent="0.25">
      <c r="A999" s="11">
        <v>40816</v>
      </c>
      <c r="B999" s="12">
        <v>1969.9</v>
      </c>
    </row>
    <row r="1000" spans="1:2" x14ac:dyDescent="0.25">
      <c r="A1000" s="11">
        <v>40819</v>
      </c>
      <c r="B1000" s="12">
        <v>1939.47</v>
      </c>
    </row>
    <row r="1001" spans="1:2" x14ac:dyDescent="0.25">
      <c r="A1001" s="11">
        <v>40820</v>
      </c>
      <c r="B1001" s="12">
        <v>1879.39</v>
      </c>
    </row>
    <row r="1002" spans="1:2" x14ac:dyDescent="0.25">
      <c r="A1002" s="11">
        <v>40821</v>
      </c>
      <c r="B1002" s="12">
        <v>1914.66</v>
      </c>
    </row>
    <row r="1003" spans="1:2" x14ac:dyDescent="0.25">
      <c r="A1003" s="11">
        <v>40822</v>
      </c>
      <c r="B1003" s="12">
        <v>1951.73</v>
      </c>
    </row>
    <row r="1004" spans="1:2" x14ac:dyDescent="0.25">
      <c r="A1004" s="11">
        <v>40823</v>
      </c>
      <c r="B1004" s="12">
        <v>1950.17</v>
      </c>
    </row>
    <row r="1005" spans="1:2" x14ac:dyDescent="0.25">
      <c r="A1005" s="11">
        <v>40826</v>
      </c>
      <c r="B1005" s="12">
        <v>1991.15</v>
      </c>
    </row>
    <row r="1006" spans="1:2" x14ac:dyDescent="0.25">
      <c r="A1006" s="11">
        <v>40827</v>
      </c>
      <c r="B1006" s="12">
        <v>2011.28</v>
      </c>
    </row>
    <row r="1007" spans="1:2" x14ac:dyDescent="0.25">
      <c r="A1007" s="11">
        <v>40828</v>
      </c>
      <c r="B1007" s="12">
        <v>2020.81</v>
      </c>
    </row>
    <row r="1008" spans="1:2" x14ac:dyDescent="0.25">
      <c r="A1008" s="11">
        <v>40829</v>
      </c>
      <c r="B1008" s="12">
        <v>2016.62</v>
      </c>
    </row>
    <row r="1009" spans="1:2" x14ac:dyDescent="0.25">
      <c r="A1009" s="11">
        <v>40830</v>
      </c>
      <c r="B1009" s="12">
        <v>2040.17</v>
      </c>
    </row>
    <row r="1010" spans="1:2" x14ac:dyDescent="0.25">
      <c r="A1010" s="11">
        <v>40833</v>
      </c>
      <c r="B1010" s="12">
        <v>2024.97</v>
      </c>
    </row>
    <row r="1011" spans="1:2" x14ac:dyDescent="0.25">
      <c r="A1011" s="11">
        <v>40834</v>
      </c>
      <c r="B1011" s="12">
        <v>2017.46</v>
      </c>
    </row>
    <row r="1012" spans="1:2" x14ac:dyDescent="0.25">
      <c r="A1012" s="11">
        <v>40835</v>
      </c>
      <c r="B1012" s="12">
        <v>2017.41</v>
      </c>
    </row>
    <row r="1013" spans="1:2" x14ac:dyDescent="0.25">
      <c r="A1013" s="11">
        <v>40836</v>
      </c>
      <c r="B1013" s="12">
        <v>1998.36</v>
      </c>
    </row>
    <row r="1014" spans="1:2" x14ac:dyDescent="0.25">
      <c r="A1014" s="11">
        <v>40837</v>
      </c>
      <c r="B1014" s="12">
        <v>2014.52</v>
      </c>
    </row>
    <row r="1015" spans="1:2" x14ac:dyDescent="0.25">
      <c r="A1015" s="11">
        <v>40840</v>
      </c>
      <c r="B1015" s="12">
        <v>2041.36</v>
      </c>
    </row>
    <row r="1016" spans="1:2" x14ac:dyDescent="0.25">
      <c r="A1016" s="11">
        <v>40841</v>
      </c>
      <c r="B1016" s="12">
        <v>2029.19</v>
      </c>
    </row>
    <row r="1017" spans="1:2" x14ac:dyDescent="0.25">
      <c r="A1017" s="11">
        <v>40842</v>
      </c>
      <c r="B1017" s="12">
        <v>2039.05</v>
      </c>
    </row>
    <row r="1018" spans="1:2" x14ac:dyDescent="0.25">
      <c r="A1018" s="11">
        <v>40843</v>
      </c>
      <c r="B1018" s="12">
        <v>2081.6999999999998</v>
      </c>
    </row>
    <row r="1019" spans="1:2" x14ac:dyDescent="0.25">
      <c r="A1019" s="11">
        <v>40844</v>
      </c>
      <c r="B1019" s="12">
        <v>2087.2199999999998</v>
      </c>
    </row>
    <row r="1020" spans="1:2" x14ac:dyDescent="0.25">
      <c r="A1020" s="11">
        <v>40847</v>
      </c>
      <c r="B1020" s="12">
        <v>2043.59</v>
      </c>
    </row>
    <row r="1021" spans="1:2" x14ac:dyDescent="0.25">
      <c r="A1021" s="11">
        <v>40848</v>
      </c>
      <c r="B1021" s="12">
        <v>1998.22</v>
      </c>
    </row>
    <row r="1022" spans="1:2" x14ac:dyDescent="0.25">
      <c r="A1022" s="11">
        <v>40849</v>
      </c>
      <c r="B1022" s="12">
        <v>2003.15</v>
      </c>
    </row>
    <row r="1023" spans="1:2" x14ac:dyDescent="0.25">
      <c r="A1023" s="11">
        <v>40850</v>
      </c>
      <c r="B1023" s="12">
        <v>2048.94</v>
      </c>
    </row>
    <row r="1024" spans="1:2" x14ac:dyDescent="0.25">
      <c r="A1024" s="11">
        <v>40851</v>
      </c>
      <c r="B1024" s="12">
        <v>2059.8200000000002</v>
      </c>
    </row>
    <row r="1025" spans="1:2" x14ac:dyDescent="0.25">
      <c r="A1025" s="11">
        <v>40854</v>
      </c>
      <c r="B1025" s="12">
        <v>2038.94</v>
      </c>
    </row>
    <row r="1026" spans="1:2" x14ac:dyDescent="0.25">
      <c r="A1026" s="11">
        <v>40855</v>
      </c>
      <c r="B1026" s="12">
        <v>2062.84</v>
      </c>
    </row>
    <row r="1027" spans="1:2" x14ac:dyDescent="0.25">
      <c r="A1027" s="11">
        <v>40856</v>
      </c>
      <c r="B1027" s="12">
        <v>2042.91</v>
      </c>
    </row>
    <row r="1028" spans="1:2" x14ac:dyDescent="0.25">
      <c r="A1028" s="11">
        <v>40857</v>
      </c>
      <c r="B1028" s="12">
        <v>2028.15</v>
      </c>
    </row>
    <row r="1029" spans="1:2" x14ac:dyDescent="0.25">
      <c r="A1029" s="11">
        <v>40858</v>
      </c>
      <c r="B1029" s="12">
        <v>2074.88</v>
      </c>
    </row>
    <row r="1030" spans="1:2" x14ac:dyDescent="0.25">
      <c r="A1030" s="11">
        <v>40861</v>
      </c>
      <c r="B1030" s="12">
        <v>2074.08</v>
      </c>
    </row>
    <row r="1031" spans="1:2" x14ac:dyDescent="0.25">
      <c r="A1031" s="11">
        <v>40862</v>
      </c>
      <c r="B1031" s="12">
        <v>2062.8200000000002</v>
      </c>
    </row>
    <row r="1032" spans="1:2" x14ac:dyDescent="0.25">
      <c r="A1032" s="11">
        <v>40863</v>
      </c>
      <c r="B1032" s="12">
        <v>2063.04</v>
      </c>
    </row>
    <row r="1033" spans="1:2" x14ac:dyDescent="0.25">
      <c r="A1033" s="11">
        <v>40864</v>
      </c>
      <c r="B1033" s="12">
        <v>2036.4</v>
      </c>
    </row>
    <row r="1034" spans="1:2" x14ac:dyDescent="0.25">
      <c r="A1034" s="11">
        <v>40865</v>
      </c>
      <c r="B1034" s="12">
        <v>2003.82</v>
      </c>
    </row>
    <row r="1035" spans="1:2" x14ac:dyDescent="0.25">
      <c r="A1035" s="11">
        <v>40868</v>
      </c>
      <c r="B1035" s="12">
        <v>1958.97</v>
      </c>
    </row>
    <row r="1036" spans="1:2" x14ac:dyDescent="0.25">
      <c r="A1036" s="11">
        <v>40869</v>
      </c>
      <c r="B1036" s="12">
        <v>1936.45</v>
      </c>
    </row>
    <row r="1037" spans="1:2" x14ac:dyDescent="0.25">
      <c r="A1037" s="11">
        <v>40870</v>
      </c>
      <c r="B1037" s="12">
        <v>1912.3</v>
      </c>
    </row>
    <row r="1038" spans="1:2" x14ac:dyDescent="0.25">
      <c r="A1038" s="11">
        <v>40871</v>
      </c>
      <c r="B1038" s="12">
        <v>1907.62</v>
      </c>
    </row>
    <row r="1039" spans="1:2" x14ac:dyDescent="0.25">
      <c r="A1039" s="11">
        <v>40872</v>
      </c>
      <c r="B1039" s="12">
        <v>1913.13</v>
      </c>
    </row>
    <row r="1040" spans="1:2" x14ac:dyDescent="0.25">
      <c r="A1040" s="11">
        <v>40875</v>
      </c>
      <c r="B1040" s="12">
        <v>1956.79</v>
      </c>
    </row>
    <row r="1041" spans="1:2" x14ac:dyDescent="0.25">
      <c r="A1041" s="11">
        <v>40876</v>
      </c>
      <c r="B1041" s="12">
        <v>1977.2</v>
      </c>
    </row>
    <row r="1042" spans="1:2" x14ac:dyDescent="0.25">
      <c r="A1042" s="11">
        <v>40877</v>
      </c>
      <c r="B1042" s="12">
        <v>2039.54</v>
      </c>
    </row>
    <row r="1043" spans="1:2" x14ac:dyDescent="0.25">
      <c r="A1043" s="11">
        <v>40878</v>
      </c>
      <c r="B1043" s="12">
        <v>2019.12</v>
      </c>
    </row>
    <row r="1044" spans="1:2" x14ac:dyDescent="0.25">
      <c r="A1044" s="11">
        <v>40879</v>
      </c>
      <c r="B1044" s="12">
        <v>2042.21</v>
      </c>
    </row>
    <row r="1045" spans="1:2" x14ac:dyDescent="0.25">
      <c r="A1045" s="11">
        <v>40882</v>
      </c>
      <c r="B1045" s="12">
        <v>2050.25</v>
      </c>
    </row>
    <row r="1046" spans="1:2" x14ac:dyDescent="0.25">
      <c r="A1046" s="11">
        <v>40883</v>
      </c>
      <c r="B1046" s="12">
        <v>2052.88</v>
      </c>
    </row>
    <row r="1047" spans="1:2" x14ac:dyDescent="0.25">
      <c r="A1047" s="11">
        <v>40884</v>
      </c>
      <c r="B1047" s="12">
        <v>2050.44</v>
      </c>
    </row>
    <row r="1048" spans="1:2" x14ac:dyDescent="0.25">
      <c r="A1048" s="11">
        <v>40885</v>
      </c>
      <c r="B1048" s="12">
        <v>2024.79</v>
      </c>
    </row>
    <row r="1049" spans="1:2" x14ac:dyDescent="0.25">
      <c r="A1049" s="11">
        <v>40886</v>
      </c>
      <c r="B1049" s="12">
        <v>2035.04</v>
      </c>
    </row>
    <row r="1050" spans="1:2" x14ac:dyDescent="0.25">
      <c r="A1050" s="11">
        <v>40889</v>
      </c>
      <c r="B1050" s="12">
        <v>1999.15</v>
      </c>
    </row>
    <row r="1051" spans="1:2" x14ac:dyDescent="0.25">
      <c r="A1051" s="11">
        <v>40890</v>
      </c>
      <c r="B1051" s="12">
        <v>2023.92</v>
      </c>
    </row>
    <row r="1052" spans="1:2" x14ac:dyDescent="0.25">
      <c r="A1052" s="11">
        <v>40891</v>
      </c>
      <c r="B1052" s="12">
        <v>1975.71</v>
      </c>
    </row>
    <row r="1053" spans="1:2" x14ac:dyDescent="0.25">
      <c r="A1053" s="11">
        <v>40892</v>
      </c>
      <c r="B1053" s="12">
        <v>1989.65</v>
      </c>
    </row>
    <row r="1054" spans="1:2" x14ac:dyDescent="0.25">
      <c r="A1054" s="11">
        <v>40893</v>
      </c>
      <c r="B1054" s="12">
        <v>1980.77</v>
      </c>
    </row>
    <row r="1055" spans="1:2" x14ac:dyDescent="0.25">
      <c r="A1055" s="11">
        <v>40896</v>
      </c>
      <c r="B1055" s="12">
        <v>1977.16</v>
      </c>
    </row>
    <row r="1056" spans="1:2" x14ac:dyDescent="0.25">
      <c r="A1056" s="11">
        <v>40897</v>
      </c>
      <c r="B1056" s="12">
        <v>2006.08</v>
      </c>
    </row>
    <row r="1057" spans="1:2" x14ac:dyDescent="0.25">
      <c r="A1057" s="11">
        <v>40898</v>
      </c>
      <c r="B1057" s="12">
        <v>1992.48</v>
      </c>
    </row>
    <row r="1058" spans="1:2" x14ac:dyDescent="0.25">
      <c r="A1058" s="11">
        <v>40899</v>
      </c>
      <c r="B1058" s="12">
        <v>2008.07</v>
      </c>
    </row>
    <row r="1059" spans="1:2" x14ac:dyDescent="0.25">
      <c r="A1059" s="11">
        <v>40900</v>
      </c>
      <c r="B1059" s="12">
        <v>2028.44</v>
      </c>
    </row>
    <row r="1060" spans="1:2" x14ac:dyDescent="0.25">
      <c r="A1060" s="11">
        <v>40905</v>
      </c>
      <c r="B1060" s="12">
        <v>2034.57</v>
      </c>
    </row>
    <row r="1061" spans="1:2" x14ac:dyDescent="0.25">
      <c r="A1061" s="11">
        <v>40906</v>
      </c>
      <c r="B1061" s="12">
        <v>2049.1799999999998</v>
      </c>
    </row>
    <row r="1062" spans="1:2" x14ac:dyDescent="0.25">
      <c r="A1062" s="11">
        <v>40907</v>
      </c>
      <c r="B1062" s="12">
        <v>2064.06</v>
      </c>
    </row>
    <row r="1063" spans="1:2" x14ac:dyDescent="0.25">
      <c r="A1063" s="11">
        <v>40911</v>
      </c>
      <c r="B1063" s="12">
        <v>2102.4499999999998</v>
      </c>
    </row>
    <row r="1064" spans="1:2" x14ac:dyDescent="0.25">
      <c r="A1064" s="11">
        <v>40912</v>
      </c>
      <c r="B1064" s="12">
        <v>2082.9499999999998</v>
      </c>
    </row>
    <row r="1065" spans="1:2" x14ac:dyDescent="0.25">
      <c r="A1065" s="11">
        <v>40913</v>
      </c>
      <c r="B1065" s="12">
        <v>2060.9699999999998</v>
      </c>
    </row>
    <row r="1066" spans="1:2" x14ac:dyDescent="0.25">
      <c r="A1066" s="11">
        <v>40914</v>
      </c>
      <c r="B1066" s="12">
        <v>2081.35</v>
      </c>
    </row>
    <row r="1067" spans="1:2" x14ac:dyDescent="0.25">
      <c r="A1067" s="11">
        <v>40917</v>
      </c>
      <c r="B1067" s="12">
        <v>2088.87</v>
      </c>
    </row>
    <row r="1068" spans="1:2" x14ac:dyDescent="0.25">
      <c r="A1068" s="11">
        <v>40918</v>
      </c>
      <c r="B1068" s="12">
        <v>2103.64</v>
      </c>
    </row>
    <row r="1069" spans="1:2" x14ac:dyDescent="0.25">
      <c r="A1069" s="11">
        <v>40919</v>
      </c>
      <c r="B1069" s="12">
        <v>2112.58</v>
      </c>
    </row>
    <row r="1070" spans="1:2" x14ac:dyDescent="0.25">
      <c r="A1070" s="11">
        <v>40920</v>
      </c>
      <c r="B1070" s="12">
        <v>2115.6799999999998</v>
      </c>
    </row>
    <row r="1071" spans="1:2" x14ac:dyDescent="0.25">
      <c r="A1071" s="11">
        <v>40921</v>
      </c>
      <c r="B1071" s="12">
        <v>2115.31</v>
      </c>
    </row>
    <row r="1072" spans="1:2" x14ac:dyDescent="0.25">
      <c r="A1072" s="11">
        <v>40924</v>
      </c>
      <c r="B1072" s="12">
        <v>2124</v>
      </c>
    </row>
    <row r="1073" spans="1:2" x14ac:dyDescent="0.25">
      <c r="A1073" s="11">
        <v>40925</v>
      </c>
      <c r="B1073" s="12">
        <v>2146.1799999999998</v>
      </c>
    </row>
    <row r="1074" spans="1:2" x14ac:dyDescent="0.25">
      <c r="A1074" s="11">
        <v>40926</v>
      </c>
      <c r="B1074" s="12">
        <v>2162.6999999999998</v>
      </c>
    </row>
    <row r="1075" spans="1:2" x14ac:dyDescent="0.25">
      <c r="A1075" s="11">
        <v>40927</v>
      </c>
      <c r="B1075" s="12">
        <v>2166.37</v>
      </c>
    </row>
    <row r="1076" spans="1:2" x14ac:dyDescent="0.25">
      <c r="A1076" s="11">
        <v>40928</v>
      </c>
      <c r="B1076" s="12">
        <v>2171.44</v>
      </c>
    </row>
    <row r="1077" spans="1:2" x14ac:dyDescent="0.25">
      <c r="A1077" s="11">
        <v>40931</v>
      </c>
      <c r="B1077" s="12">
        <v>2201.79</v>
      </c>
    </row>
    <row r="1078" spans="1:2" x14ac:dyDescent="0.25">
      <c r="A1078" s="11">
        <v>40932</v>
      </c>
      <c r="B1078" s="12">
        <v>2167.5</v>
      </c>
    </row>
    <row r="1079" spans="1:2" x14ac:dyDescent="0.25">
      <c r="A1079" s="11">
        <v>40933</v>
      </c>
      <c r="B1079" s="12">
        <v>2180.58</v>
      </c>
    </row>
    <row r="1080" spans="1:2" x14ac:dyDescent="0.25">
      <c r="A1080" s="11">
        <v>40934</v>
      </c>
      <c r="B1080" s="12">
        <v>2197.13</v>
      </c>
    </row>
    <row r="1081" spans="1:2" x14ac:dyDescent="0.25">
      <c r="A1081" s="11">
        <v>40935</v>
      </c>
      <c r="B1081" s="12">
        <v>2187.94</v>
      </c>
    </row>
    <row r="1082" spans="1:2" x14ac:dyDescent="0.25">
      <c r="A1082" s="11">
        <v>40938</v>
      </c>
      <c r="B1082" s="12">
        <v>2164.33</v>
      </c>
    </row>
    <row r="1083" spans="1:2" x14ac:dyDescent="0.25">
      <c r="A1083" s="11">
        <v>40939</v>
      </c>
      <c r="B1083" s="12">
        <v>2173.34</v>
      </c>
    </row>
    <row r="1084" spans="1:2" x14ac:dyDescent="0.25">
      <c r="A1084" s="11">
        <v>40940</v>
      </c>
      <c r="B1084" s="12">
        <v>2200.17</v>
      </c>
    </row>
    <row r="1085" spans="1:2" x14ac:dyDescent="0.25">
      <c r="A1085" s="11">
        <v>40941</v>
      </c>
      <c r="B1085" s="12">
        <v>2202.62</v>
      </c>
    </row>
    <row r="1086" spans="1:2" x14ac:dyDescent="0.25">
      <c r="A1086" s="11">
        <v>40942</v>
      </c>
      <c r="B1086" s="12">
        <v>2236.65</v>
      </c>
    </row>
    <row r="1087" spans="1:2" x14ac:dyDescent="0.25">
      <c r="A1087" s="11">
        <v>40945</v>
      </c>
      <c r="B1087" s="12">
        <v>2246.11</v>
      </c>
    </row>
    <row r="1088" spans="1:2" x14ac:dyDescent="0.25">
      <c r="A1088" s="11">
        <v>40946</v>
      </c>
      <c r="B1088" s="12">
        <v>2237.2600000000002</v>
      </c>
    </row>
    <row r="1089" spans="1:2" x14ac:dyDescent="0.25">
      <c r="A1089" s="11">
        <v>40947</v>
      </c>
      <c r="B1089" s="12">
        <v>2224.23</v>
      </c>
    </row>
    <row r="1090" spans="1:2" x14ac:dyDescent="0.25">
      <c r="A1090" s="11">
        <v>40948</v>
      </c>
      <c r="B1090" s="12">
        <v>2238.37</v>
      </c>
    </row>
    <row r="1091" spans="1:2" x14ac:dyDescent="0.25">
      <c r="A1091" s="11">
        <v>40949</v>
      </c>
      <c r="B1091" s="12">
        <v>2233.2600000000002</v>
      </c>
    </row>
    <row r="1092" spans="1:2" x14ac:dyDescent="0.25">
      <c r="A1092" s="11">
        <v>40952</v>
      </c>
      <c r="B1092" s="12">
        <v>2256.6</v>
      </c>
    </row>
    <row r="1093" spans="1:2" x14ac:dyDescent="0.25">
      <c r="A1093" s="11">
        <v>40953</v>
      </c>
      <c r="B1093" s="12">
        <v>2265.42</v>
      </c>
    </row>
    <row r="1094" spans="1:2" x14ac:dyDescent="0.25">
      <c r="A1094" s="11">
        <v>40954</v>
      </c>
      <c r="B1094" s="12">
        <v>2281.86</v>
      </c>
    </row>
    <row r="1095" spans="1:2" x14ac:dyDescent="0.25">
      <c r="A1095" s="11">
        <v>40955</v>
      </c>
      <c r="B1095" s="12">
        <v>2265.52</v>
      </c>
    </row>
    <row r="1096" spans="1:2" x14ac:dyDescent="0.25">
      <c r="A1096" s="11">
        <v>40956</v>
      </c>
      <c r="B1096" s="12">
        <v>2272.87</v>
      </c>
    </row>
    <row r="1097" spans="1:2" x14ac:dyDescent="0.25">
      <c r="A1097" s="11">
        <v>40959</v>
      </c>
      <c r="B1097" s="12">
        <v>2288.7600000000002</v>
      </c>
    </row>
    <row r="1098" spans="1:2" x14ac:dyDescent="0.25">
      <c r="A1098" s="11">
        <v>40960</v>
      </c>
      <c r="B1098" s="12">
        <v>2275.91</v>
      </c>
    </row>
    <row r="1099" spans="1:2" x14ac:dyDescent="0.25">
      <c r="A1099" s="11">
        <v>40961</v>
      </c>
      <c r="B1099" s="12">
        <v>2296.3000000000002</v>
      </c>
    </row>
    <row r="1100" spans="1:2" x14ac:dyDescent="0.25">
      <c r="A1100" s="11">
        <v>40962</v>
      </c>
      <c r="B1100" s="12">
        <v>2296.0700000000002</v>
      </c>
    </row>
    <row r="1101" spans="1:2" x14ac:dyDescent="0.25">
      <c r="A1101" s="11">
        <v>40963</v>
      </c>
      <c r="B1101" s="12">
        <v>2297.83</v>
      </c>
    </row>
    <row r="1102" spans="1:2" x14ac:dyDescent="0.25">
      <c r="A1102" s="11">
        <v>40966</v>
      </c>
      <c r="B1102" s="12">
        <v>2293.71</v>
      </c>
    </row>
    <row r="1103" spans="1:2" x14ac:dyDescent="0.25">
      <c r="A1103" s="11">
        <v>40967</v>
      </c>
      <c r="B1103" s="12">
        <v>2297.35</v>
      </c>
    </row>
    <row r="1104" spans="1:2" x14ac:dyDescent="0.25">
      <c r="A1104" s="11">
        <v>40968</v>
      </c>
      <c r="B1104" s="12">
        <v>2289.54</v>
      </c>
    </row>
    <row r="1105" spans="1:2" x14ac:dyDescent="0.25">
      <c r="A1105" s="11">
        <v>40969</v>
      </c>
      <c r="B1105" s="12">
        <v>2309.42</v>
      </c>
    </row>
    <row r="1106" spans="1:2" x14ac:dyDescent="0.25">
      <c r="A1106" s="11">
        <v>40970</v>
      </c>
      <c r="B1106" s="12">
        <v>2310.14</v>
      </c>
    </row>
    <row r="1107" spans="1:2" x14ac:dyDescent="0.25">
      <c r="A1107" s="11">
        <v>40973</v>
      </c>
      <c r="B1107" s="12">
        <v>2300.27</v>
      </c>
    </row>
    <row r="1108" spans="1:2" x14ac:dyDescent="0.25">
      <c r="A1108" s="11">
        <v>40974</v>
      </c>
      <c r="B1108" s="12">
        <v>2254.2199999999998</v>
      </c>
    </row>
    <row r="1109" spans="1:2" x14ac:dyDescent="0.25">
      <c r="A1109" s="11">
        <v>40975</v>
      </c>
      <c r="B1109" s="12">
        <v>2287.64</v>
      </c>
    </row>
    <row r="1110" spans="1:2" x14ac:dyDescent="0.25">
      <c r="A1110" s="11">
        <v>40976</v>
      </c>
      <c r="B1110" s="12">
        <v>2325.2199999999998</v>
      </c>
    </row>
    <row r="1111" spans="1:2" x14ac:dyDescent="0.25">
      <c r="A1111" s="11">
        <v>40977</v>
      </c>
      <c r="B1111" s="12">
        <v>2327.8200000000002</v>
      </c>
    </row>
    <row r="1112" spans="1:2" x14ac:dyDescent="0.25">
      <c r="A1112" s="11">
        <v>40980</v>
      </c>
      <c r="B1112" s="12">
        <v>2337.9</v>
      </c>
    </row>
    <row r="1113" spans="1:2" x14ac:dyDescent="0.25">
      <c r="A1113" s="11">
        <v>40981</v>
      </c>
      <c r="B1113" s="12">
        <v>2361.17</v>
      </c>
    </row>
    <row r="1114" spans="1:2" x14ac:dyDescent="0.25">
      <c r="A1114" s="11">
        <v>40982</v>
      </c>
      <c r="B1114" s="12">
        <v>2357.5700000000002</v>
      </c>
    </row>
    <row r="1115" spans="1:2" x14ac:dyDescent="0.25">
      <c r="A1115" s="11">
        <v>40983</v>
      </c>
      <c r="B1115" s="12">
        <v>2340.94</v>
      </c>
    </row>
    <row r="1116" spans="1:2" x14ac:dyDescent="0.25">
      <c r="A1116" s="11">
        <v>40984</v>
      </c>
      <c r="B1116" s="12">
        <v>2358.44</v>
      </c>
    </row>
    <row r="1117" spans="1:2" x14ac:dyDescent="0.25">
      <c r="A1117" s="11">
        <v>40987</v>
      </c>
      <c r="B1117" s="12">
        <v>2355.6999999999998</v>
      </c>
    </row>
    <row r="1118" spans="1:2" x14ac:dyDescent="0.25">
      <c r="A1118" s="11">
        <v>40988</v>
      </c>
      <c r="B1118" s="12">
        <v>2342.9299999999998</v>
      </c>
    </row>
    <row r="1119" spans="1:2" x14ac:dyDescent="0.25">
      <c r="A1119" s="11">
        <v>40989</v>
      </c>
      <c r="B1119" s="12">
        <v>2340.73</v>
      </c>
    </row>
    <row r="1120" spans="1:2" x14ac:dyDescent="0.25">
      <c r="A1120" s="11">
        <v>40990</v>
      </c>
      <c r="B1120" s="12">
        <v>2332.6</v>
      </c>
    </row>
    <row r="1121" spans="1:2" x14ac:dyDescent="0.25">
      <c r="A1121" s="11">
        <v>40991</v>
      </c>
      <c r="B1121" s="12">
        <v>2331.1799999999998</v>
      </c>
    </row>
    <row r="1122" spans="1:2" x14ac:dyDescent="0.25">
      <c r="A1122" s="11">
        <v>40994</v>
      </c>
      <c r="B1122" s="12">
        <v>2353.44</v>
      </c>
    </row>
    <row r="1123" spans="1:2" x14ac:dyDescent="0.25">
      <c r="A1123" s="11">
        <v>40995</v>
      </c>
      <c r="B1123" s="12">
        <v>2348.85</v>
      </c>
    </row>
    <row r="1124" spans="1:2" x14ac:dyDescent="0.25">
      <c r="A1124" s="11">
        <v>40996</v>
      </c>
      <c r="B1124" s="12">
        <v>2340.6999999999998</v>
      </c>
    </row>
    <row r="1125" spans="1:2" x14ac:dyDescent="0.25">
      <c r="A1125" s="11">
        <v>40997</v>
      </c>
      <c r="B1125" s="12">
        <v>2322.9699999999998</v>
      </c>
    </row>
    <row r="1126" spans="1:2" x14ac:dyDescent="0.25">
      <c r="A1126" s="11">
        <v>40998</v>
      </c>
      <c r="B1126" s="12">
        <v>2333.6999999999998</v>
      </c>
    </row>
    <row r="1127" spans="1:2" x14ac:dyDescent="0.25">
      <c r="A1127" s="11">
        <v>41001</v>
      </c>
      <c r="B1127" s="12">
        <v>2355.15</v>
      </c>
    </row>
    <row r="1128" spans="1:2" x14ac:dyDescent="0.25">
      <c r="A1128" s="11">
        <v>41002</v>
      </c>
      <c r="B1128" s="12">
        <v>2350.9699999999998</v>
      </c>
    </row>
    <row r="1129" spans="1:2" x14ac:dyDescent="0.25">
      <c r="A1129" s="11">
        <v>41003</v>
      </c>
      <c r="B1129" s="12">
        <v>2298.73</v>
      </c>
    </row>
    <row r="1130" spans="1:2" x14ac:dyDescent="0.25">
      <c r="A1130" s="11">
        <v>41004</v>
      </c>
      <c r="B1130" s="12">
        <v>2303.5</v>
      </c>
    </row>
    <row r="1131" spans="1:2" x14ac:dyDescent="0.25">
      <c r="A1131" s="11">
        <v>41009</v>
      </c>
      <c r="B1131" s="12">
        <v>2268.66</v>
      </c>
    </row>
    <row r="1132" spans="1:2" x14ac:dyDescent="0.25">
      <c r="A1132" s="11">
        <v>41010</v>
      </c>
      <c r="B1132" s="12">
        <v>2271.1799999999998</v>
      </c>
    </row>
    <row r="1133" spans="1:2" x14ac:dyDescent="0.25">
      <c r="A1133" s="11">
        <v>41011</v>
      </c>
      <c r="B1133" s="12">
        <v>2304.62</v>
      </c>
    </row>
    <row r="1134" spans="1:2" x14ac:dyDescent="0.25">
      <c r="A1134" s="11">
        <v>41012</v>
      </c>
      <c r="B1134" s="12">
        <v>2295.77</v>
      </c>
    </row>
    <row r="1135" spans="1:2" x14ac:dyDescent="0.25">
      <c r="A1135" s="11">
        <v>41015</v>
      </c>
      <c r="B1135" s="12">
        <v>2297.66</v>
      </c>
    </row>
    <row r="1136" spans="1:2" x14ac:dyDescent="0.25">
      <c r="A1136" s="11">
        <v>41016</v>
      </c>
      <c r="B1136" s="12">
        <v>2318.9</v>
      </c>
    </row>
    <row r="1137" spans="1:2" x14ac:dyDescent="0.25">
      <c r="A1137" s="11">
        <v>41017</v>
      </c>
      <c r="B1137" s="12">
        <v>2316.87</v>
      </c>
    </row>
    <row r="1138" spans="1:2" x14ac:dyDescent="0.25">
      <c r="A1138" s="11">
        <v>41018</v>
      </c>
      <c r="B1138" s="12">
        <v>2315.96</v>
      </c>
    </row>
    <row r="1139" spans="1:2" x14ac:dyDescent="0.25">
      <c r="A1139" s="11">
        <v>41019</v>
      </c>
      <c r="B1139" s="12">
        <v>2312.4899999999998</v>
      </c>
    </row>
    <row r="1140" spans="1:2" x14ac:dyDescent="0.25">
      <c r="A1140" s="11">
        <v>41022</v>
      </c>
      <c r="B1140" s="12">
        <v>2272.56</v>
      </c>
    </row>
    <row r="1141" spans="1:2" x14ac:dyDescent="0.25">
      <c r="A1141" s="11">
        <v>41023</v>
      </c>
      <c r="B1141" s="12">
        <v>2278.1</v>
      </c>
    </row>
    <row r="1142" spans="1:2" x14ac:dyDescent="0.25">
      <c r="A1142" s="11">
        <v>41024</v>
      </c>
      <c r="B1142" s="12">
        <v>2301.0300000000002</v>
      </c>
    </row>
    <row r="1143" spans="1:2" x14ac:dyDescent="0.25">
      <c r="A1143" s="11">
        <v>41025</v>
      </c>
      <c r="B1143" s="12">
        <v>2305.81</v>
      </c>
    </row>
    <row r="1144" spans="1:2" x14ac:dyDescent="0.25">
      <c r="A1144" s="11">
        <v>41026</v>
      </c>
      <c r="B1144" s="12">
        <v>2316.64</v>
      </c>
    </row>
    <row r="1145" spans="1:2" x14ac:dyDescent="0.25">
      <c r="A1145" s="11">
        <v>41029</v>
      </c>
      <c r="B1145" s="12">
        <v>2300.04</v>
      </c>
    </row>
    <row r="1146" spans="1:2" x14ac:dyDescent="0.25">
      <c r="A1146" s="11">
        <v>41030</v>
      </c>
      <c r="B1146" s="12">
        <v>2309.04</v>
      </c>
    </row>
    <row r="1147" spans="1:2" x14ac:dyDescent="0.25">
      <c r="A1147" s="11">
        <v>41031</v>
      </c>
      <c r="B1147" s="12">
        <v>2300.52</v>
      </c>
    </row>
    <row r="1148" spans="1:2" x14ac:dyDescent="0.25">
      <c r="A1148" s="11">
        <v>41032</v>
      </c>
      <c r="B1148" s="12">
        <v>2311.1</v>
      </c>
    </row>
    <row r="1149" spans="1:2" x14ac:dyDescent="0.25">
      <c r="A1149" s="11">
        <v>41033</v>
      </c>
      <c r="B1149" s="12">
        <v>2260.7600000000002</v>
      </c>
    </row>
    <row r="1150" spans="1:2" x14ac:dyDescent="0.25">
      <c r="A1150" s="11">
        <v>41037</v>
      </c>
      <c r="B1150" s="12">
        <v>2206.9499999999998</v>
      </c>
    </row>
    <row r="1151" spans="1:2" x14ac:dyDescent="0.25">
      <c r="A1151" s="11">
        <v>41038</v>
      </c>
      <c r="B1151" s="12">
        <v>2186.92</v>
      </c>
    </row>
    <row r="1152" spans="1:2" x14ac:dyDescent="0.25">
      <c r="A1152" s="11">
        <v>41039</v>
      </c>
      <c r="B1152" s="12">
        <v>2220.34</v>
      </c>
    </row>
    <row r="1153" spans="1:2" x14ac:dyDescent="0.25">
      <c r="A1153" s="11">
        <v>41040</v>
      </c>
      <c r="B1153" s="12">
        <v>2233.8000000000002</v>
      </c>
    </row>
    <row r="1154" spans="1:2" x14ac:dyDescent="0.25">
      <c r="A1154" s="11">
        <v>41043</v>
      </c>
      <c r="B1154" s="12">
        <v>2197.48</v>
      </c>
    </row>
    <row r="1155" spans="1:2" x14ac:dyDescent="0.25">
      <c r="A1155" s="11">
        <v>41044</v>
      </c>
      <c r="B1155" s="12">
        <v>2186.83</v>
      </c>
    </row>
    <row r="1156" spans="1:2" x14ac:dyDescent="0.25">
      <c r="A1156" s="11">
        <v>41045</v>
      </c>
      <c r="B1156" s="12">
        <v>2172.44</v>
      </c>
    </row>
    <row r="1157" spans="1:2" x14ac:dyDescent="0.25">
      <c r="A1157" s="11">
        <v>41046</v>
      </c>
      <c r="B1157" s="12">
        <v>2149.29</v>
      </c>
    </row>
    <row r="1158" spans="1:2" x14ac:dyDescent="0.25">
      <c r="A1158" s="11">
        <v>41047</v>
      </c>
      <c r="B1158" s="12">
        <v>2113.02</v>
      </c>
    </row>
    <row r="1159" spans="1:2" x14ac:dyDescent="0.25">
      <c r="A1159" s="11">
        <v>41050</v>
      </c>
      <c r="B1159" s="12">
        <v>2117.46</v>
      </c>
    </row>
    <row r="1160" spans="1:2" x14ac:dyDescent="0.25">
      <c r="A1160" s="11">
        <v>41051</v>
      </c>
      <c r="B1160" s="12">
        <v>2149.12</v>
      </c>
    </row>
    <row r="1161" spans="1:2" x14ac:dyDescent="0.25">
      <c r="A1161" s="11">
        <v>41052</v>
      </c>
      <c r="B1161" s="12">
        <v>2118.02</v>
      </c>
    </row>
    <row r="1162" spans="1:2" x14ac:dyDescent="0.25">
      <c r="A1162" s="11">
        <v>41053</v>
      </c>
      <c r="B1162" s="12">
        <v>2140.6999999999998</v>
      </c>
    </row>
    <row r="1163" spans="1:2" x14ac:dyDescent="0.25">
      <c r="A1163" s="11">
        <v>41054</v>
      </c>
      <c r="B1163" s="12">
        <v>2135.3000000000002</v>
      </c>
    </row>
    <row r="1164" spans="1:2" x14ac:dyDescent="0.25">
      <c r="A1164" s="11">
        <v>41057</v>
      </c>
      <c r="B1164" s="12">
        <v>2159.14</v>
      </c>
    </row>
    <row r="1165" spans="1:2" x14ac:dyDescent="0.25">
      <c r="A1165" s="11">
        <v>41058</v>
      </c>
      <c r="B1165" s="12">
        <v>2181.86</v>
      </c>
    </row>
    <row r="1166" spans="1:2" x14ac:dyDescent="0.25">
      <c r="A1166" s="11">
        <v>41059</v>
      </c>
      <c r="B1166" s="12">
        <v>2146.46</v>
      </c>
    </row>
    <row r="1167" spans="1:2" x14ac:dyDescent="0.25">
      <c r="A1167" s="11">
        <v>41060</v>
      </c>
      <c r="B1167" s="12">
        <v>2183.87</v>
      </c>
    </row>
    <row r="1168" spans="1:2" x14ac:dyDescent="0.25">
      <c r="A1168" s="11">
        <v>41061</v>
      </c>
      <c r="B1168" s="12">
        <v>2138.7800000000002</v>
      </c>
    </row>
    <row r="1169" spans="1:2" x14ac:dyDescent="0.25">
      <c r="A1169" s="11">
        <v>41066</v>
      </c>
      <c r="B1169" s="12">
        <v>2173.84</v>
      </c>
    </row>
    <row r="1170" spans="1:2" x14ac:dyDescent="0.25">
      <c r="A1170" s="11">
        <v>41067</v>
      </c>
      <c r="B1170" s="12">
        <v>2197.4</v>
      </c>
    </row>
    <row r="1171" spans="1:2" x14ac:dyDescent="0.25">
      <c r="A1171" s="11">
        <v>41068</v>
      </c>
      <c r="B1171" s="12">
        <v>2194.64</v>
      </c>
    </row>
    <row r="1172" spans="1:2" x14ac:dyDescent="0.25">
      <c r="A1172" s="11">
        <v>41071</v>
      </c>
      <c r="B1172" s="12">
        <v>2200.08</v>
      </c>
    </row>
    <row r="1173" spans="1:2" x14ac:dyDescent="0.25">
      <c r="A1173" s="11">
        <v>41072</v>
      </c>
      <c r="B1173" s="12">
        <v>2182.9299999999998</v>
      </c>
    </row>
    <row r="1174" spans="1:2" x14ac:dyDescent="0.25">
      <c r="A1174" s="11">
        <v>41073</v>
      </c>
      <c r="B1174" s="12">
        <v>2177.94</v>
      </c>
    </row>
    <row r="1175" spans="1:2" x14ac:dyDescent="0.25">
      <c r="A1175" s="11">
        <v>41074</v>
      </c>
      <c r="B1175" s="12">
        <v>2170.17</v>
      </c>
    </row>
    <row r="1176" spans="1:2" x14ac:dyDescent="0.25">
      <c r="A1176" s="11">
        <v>41075</v>
      </c>
      <c r="B1176" s="12">
        <v>2174.6799999999998</v>
      </c>
    </row>
    <row r="1177" spans="1:2" x14ac:dyDescent="0.25">
      <c r="A1177" s="11">
        <v>41078</v>
      </c>
      <c r="B1177" s="12">
        <v>2186.84</v>
      </c>
    </row>
    <row r="1178" spans="1:2" x14ac:dyDescent="0.25">
      <c r="A1178" s="11">
        <v>41079</v>
      </c>
      <c r="B1178" s="12">
        <v>2211.8200000000002</v>
      </c>
    </row>
    <row r="1179" spans="1:2" x14ac:dyDescent="0.25">
      <c r="A1179" s="11">
        <v>41080</v>
      </c>
      <c r="B1179" s="12">
        <v>2243.59</v>
      </c>
    </row>
    <row r="1180" spans="1:2" x14ac:dyDescent="0.25">
      <c r="A1180" s="11">
        <v>41081</v>
      </c>
      <c r="B1180" s="12">
        <v>2248.0100000000002</v>
      </c>
    </row>
    <row r="1181" spans="1:2" x14ac:dyDescent="0.25">
      <c r="A1181" s="11">
        <v>41082</v>
      </c>
      <c r="B1181" s="12">
        <v>2228.52</v>
      </c>
    </row>
    <row r="1182" spans="1:2" x14ac:dyDescent="0.25">
      <c r="A1182" s="11">
        <v>41085</v>
      </c>
      <c r="B1182" s="12">
        <v>2180.9899999999998</v>
      </c>
    </row>
    <row r="1183" spans="1:2" x14ac:dyDescent="0.25">
      <c r="A1183" s="11">
        <v>41086</v>
      </c>
      <c r="B1183" s="12">
        <v>2178.42</v>
      </c>
    </row>
    <row r="1184" spans="1:2" x14ac:dyDescent="0.25">
      <c r="A1184" s="11">
        <v>41087</v>
      </c>
      <c r="B1184" s="12">
        <v>2199.65</v>
      </c>
    </row>
    <row r="1185" spans="1:2" x14ac:dyDescent="0.25">
      <c r="A1185" s="11">
        <v>41088</v>
      </c>
      <c r="B1185" s="12">
        <v>2195.91</v>
      </c>
    </row>
    <row r="1186" spans="1:2" x14ac:dyDescent="0.25">
      <c r="A1186" s="11">
        <v>41089</v>
      </c>
      <c r="B1186" s="12">
        <v>2236.9699999999998</v>
      </c>
    </row>
    <row r="1187" spans="1:2" x14ac:dyDescent="0.25">
      <c r="A1187" s="11">
        <v>41092</v>
      </c>
      <c r="B1187" s="12">
        <v>2260.34</v>
      </c>
    </row>
    <row r="1188" spans="1:2" x14ac:dyDescent="0.25">
      <c r="A1188" s="11">
        <v>41093</v>
      </c>
      <c r="B1188" s="12">
        <v>2279.31</v>
      </c>
    </row>
    <row r="1189" spans="1:2" x14ac:dyDescent="0.25">
      <c r="A1189" s="11">
        <v>41094</v>
      </c>
      <c r="B1189" s="12">
        <v>2276.27</v>
      </c>
    </row>
    <row r="1190" spans="1:2" x14ac:dyDescent="0.25">
      <c r="A1190" s="11">
        <v>41095</v>
      </c>
      <c r="B1190" s="12">
        <v>2277.17</v>
      </c>
    </row>
    <row r="1191" spans="1:2" x14ac:dyDescent="0.25">
      <c r="A1191" s="11">
        <v>41096</v>
      </c>
      <c r="B1191" s="12">
        <v>2269.94</v>
      </c>
    </row>
    <row r="1192" spans="1:2" x14ac:dyDescent="0.25">
      <c r="A1192" s="11">
        <v>41099</v>
      </c>
      <c r="B1192" s="12">
        <v>2264.7199999999998</v>
      </c>
    </row>
    <row r="1193" spans="1:2" x14ac:dyDescent="0.25">
      <c r="A1193" s="11">
        <v>41100</v>
      </c>
      <c r="B1193" s="12">
        <v>2278.5</v>
      </c>
    </row>
    <row r="1194" spans="1:2" x14ac:dyDescent="0.25">
      <c r="A1194" s="11">
        <v>41101</v>
      </c>
      <c r="B1194" s="12">
        <v>2268.4</v>
      </c>
    </row>
    <row r="1195" spans="1:2" x14ac:dyDescent="0.25">
      <c r="A1195" s="11">
        <v>41102</v>
      </c>
      <c r="B1195" s="12">
        <v>2251.14</v>
      </c>
    </row>
    <row r="1196" spans="1:2" x14ac:dyDescent="0.25">
      <c r="A1196" s="11">
        <v>41103</v>
      </c>
      <c r="B1196" s="12">
        <v>2273</v>
      </c>
    </row>
    <row r="1197" spans="1:2" x14ac:dyDescent="0.25">
      <c r="A1197" s="11">
        <v>41106</v>
      </c>
      <c r="B1197" s="12">
        <v>2270.25</v>
      </c>
    </row>
    <row r="1198" spans="1:2" x14ac:dyDescent="0.25">
      <c r="A1198" s="11">
        <v>41107</v>
      </c>
      <c r="B1198" s="12">
        <v>2259.75</v>
      </c>
    </row>
    <row r="1199" spans="1:2" x14ac:dyDescent="0.25">
      <c r="A1199" s="11">
        <v>41108</v>
      </c>
      <c r="B1199" s="12">
        <v>2280.67</v>
      </c>
    </row>
    <row r="1200" spans="1:2" x14ac:dyDescent="0.25">
      <c r="A1200" s="11">
        <v>41109</v>
      </c>
      <c r="B1200" s="12">
        <v>2306.8000000000002</v>
      </c>
    </row>
    <row r="1201" spans="1:2" x14ac:dyDescent="0.25">
      <c r="A1201" s="11">
        <v>41110</v>
      </c>
      <c r="B1201" s="12">
        <v>2304.4699999999998</v>
      </c>
    </row>
    <row r="1202" spans="1:2" x14ac:dyDescent="0.25">
      <c r="A1202" s="11">
        <v>41113</v>
      </c>
      <c r="B1202" s="12">
        <v>2264.1</v>
      </c>
    </row>
    <row r="1203" spans="1:2" x14ac:dyDescent="0.25">
      <c r="A1203" s="11">
        <v>41114</v>
      </c>
      <c r="B1203" s="12">
        <v>2264.27</v>
      </c>
    </row>
    <row r="1204" spans="1:2" x14ac:dyDescent="0.25">
      <c r="A1204" s="11">
        <v>41115</v>
      </c>
      <c r="B1204" s="12">
        <v>2284.5</v>
      </c>
    </row>
    <row r="1205" spans="1:2" x14ac:dyDescent="0.25">
      <c r="A1205" s="11">
        <v>41116</v>
      </c>
      <c r="B1205" s="12">
        <v>2313.4499999999998</v>
      </c>
    </row>
    <row r="1206" spans="1:2" x14ac:dyDescent="0.25">
      <c r="A1206" s="11">
        <v>41117</v>
      </c>
      <c r="B1206" s="12">
        <v>2331.81</v>
      </c>
    </row>
    <row r="1207" spans="1:2" x14ac:dyDescent="0.25">
      <c r="A1207" s="11">
        <v>41120</v>
      </c>
      <c r="B1207" s="12">
        <v>2339.38</v>
      </c>
    </row>
    <row r="1208" spans="1:2" x14ac:dyDescent="0.25">
      <c r="A1208" s="11">
        <v>41121</v>
      </c>
      <c r="B1208" s="12">
        <v>2308.65</v>
      </c>
    </row>
    <row r="1209" spans="1:2" x14ac:dyDescent="0.25">
      <c r="A1209" s="11">
        <v>41122</v>
      </c>
      <c r="B1209" s="12">
        <v>2331.6799999999998</v>
      </c>
    </row>
    <row r="1210" spans="1:2" x14ac:dyDescent="0.25">
      <c r="A1210" s="11">
        <v>41123</v>
      </c>
      <c r="B1210" s="12">
        <v>2309.29</v>
      </c>
    </row>
    <row r="1211" spans="1:2" x14ac:dyDescent="0.25">
      <c r="A1211" s="11">
        <v>41124</v>
      </c>
      <c r="B1211" s="12">
        <v>2341.9899999999998</v>
      </c>
    </row>
    <row r="1212" spans="1:2" x14ac:dyDescent="0.25">
      <c r="A1212" s="11">
        <v>41127</v>
      </c>
      <c r="B1212" s="12">
        <v>2353.15</v>
      </c>
    </row>
    <row r="1213" spans="1:2" x14ac:dyDescent="0.25">
      <c r="A1213" s="11">
        <v>41128</v>
      </c>
      <c r="B1213" s="12">
        <v>2363.54</v>
      </c>
    </row>
    <row r="1214" spans="1:2" x14ac:dyDescent="0.25">
      <c r="A1214" s="11">
        <v>41129</v>
      </c>
      <c r="B1214" s="12">
        <v>2359.12</v>
      </c>
    </row>
    <row r="1215" spans="1:2" x14ac:dyDescent="0.25">
      <c r="A1215" s="11">
        <v>41130</v>
      </c>
      <c r="B1215" s="12">
        <v>2367.7600000000002</v>
      </c>
    </row>
    <row r="1216" spans="1:2" x14ac:dyDescent="0.25">
      <c r="A1216" s="11">
        <v>41131</v>
      </c>
      <c r="B1216" s="12">
        <v>2368.85</v>
      </c>
    </row>
    <row r="1217" spans="1:2" x14ac:dyDescent="0.25">
      <c r="A1217" s="11">
        <v>41134</v>
      </c>
      <c r="B1217" s="12">
        <v>2364.66</v>
      </c>
    </row>
    <row r="1218" spans="1:2" x14ac:dyDescent="0.25">
      <c r="A1218" s="11">
        <v>41135</v>
      </c>
      <c r="B1218" s="12">
        <v>2382.37</v>
      </c>
    </row>
    <row r="1219" spans="1:2" x14ac:dyDescent="0.25">
      <c r="A1219" s="11">
        <v>41136</v>
      </c>
      <c r="B1219" s="12">
        <v>2388.44</v>
      </c>
    </row>
    <row r="1220" spans="1:2" x14ac:dyDescent="0.25">
      <c r="A1220" s="11">
        <v>41137</v>
      </c>
      <c r="B1220" s="12">
        <v>2386.4899999999998</v>
      </c>
    </row>
    <row r="1221" spans="1:2" x14ac:dyDescent="0.25">
      <c r="A1221" s="11">
        <v>41138</v>
      </c>
      <c r="B1221" s="12">
        <v>2401.19</v>
      </c>
    </row>
    <row r="1222" spans="1:2" x14ac:dyDescent="0.25">
      <c r="A1222" s="11">
        <v>41141</v>
      </c>
      <c r="B1222" s="12">
        <v>2385.7600000000002</v>
      </c>
    </row>
    <row r="1223" spans="1:2" x14ac:dyDescent="0.25">
      <c r="A1223" s="11">
        <v>41142</v>
      </c>
      <c r="B1223" s="12">
        <v>2403.09</v>
      </c>
    </row>
    <row r="1224" spans="1:2" x14ac:dyDescent="0.25">
      <c r="A1224" s="11">
        <v>41143</v>
      </c>
      <c r="B1224" s="12">
        <v>2367.5100000000002</v>
      </c>
    </row>
    <row r="1225" spans="1:2" x14ac:dyDescent="0.25">
      <c r="A1225" s="11">
        <v>41144</v>
      </c>
      <c r="B1225" s="12">
        <v>2367.4899999999998</v>
      </c>
    </row>
    <row r="1226" spans="1:2" x14ac:dyDescent="0.25">
      <c r="A1226" s="11">
        <v>41145</v>
      </c>
      <c r="B1226" s="12">
        <v>2372.17</v>
      </c>
    </row>
    <row r="1227" spans="1:2" x14ac:dyDescent="0.25">
      <c r="A1227" s="11">
        <v>41149</v>
      </c>
      <c r="B1227" s="12">
        <v>2360.46</v>
      </c>
    </row>
    <row r="1228" spans="1:2" x14ac:dyDescent="0.25">
      <c r="A1228" s="11">
        <v>41150</v>
      </c>
      <c r="B1228" s="12">
        <v>2367.44</v>
      </c>
    </row>
    <row r="1229" spans="1:2" x14ac:dyDescent="0.25">
      <c r="A1229" s="11">
        <v>41151</v>
      </c>
      <c r="B1229" s="12">
        <v>2355.2800000000002</v>
      </c>
    </row>
    <row r="1230" spans="1:2" x14ac:dyDescent="0.25">
      <c r="A1230" s="11">
        <v>41152</v>
      </c>
      <c r="B1230" s="12">
        <v>2374.1</v>
      </c>
    </row>
    <row r="1231" spans="1:2" x14ac:dyDescent="0.25">
      <c r="A1231" s="11">
        <v>41155</v>
      </c>
      <c r="B1231" s="12">
        <v>2379.89</v>
      </c>
    </row>
    <row r="1232" spans="1:2" x14ac:dyDescent="0.25">
      <c r="A1232" s="11">
        <v>41156</v>
      </c>
      <c r="B1232" s="12">
        <v>2352.59</v>
      </c>
    </row>
    <row r="1233" spans="1:2" x14ac:dyDescent="0.25">
      <c r="A1233" s="11">
        <v>41157</v>
      </c>
      <c r="B1233" s="12">
        <v>2362.4499999999998</v>
      </c>
    </row>
    <row r="1234" spans="1:2" x14ac:dyDescent="0.25">
      <c r="A1234" s="11">
        <v>41158</v>
      </c>
      <c r="B1234" s="12">
        <v>2401.11</v>
      </c>
    </row>
    <row r="1235" spans="1:2" x14ac:dyDescent="0.25">
      <c r="A1235" s="11">
        <v>41159</v>
      </c>
      <c r="B1235" s="12">
        <v>2409.7800000000002</v>
      </c>
    </row>
    <row r="1236" spans="1:2" x14ac:dyDescent="0.25">
      <c r="A1236" s="11">
        <v>41162</v>
      </c>
      <c r="B1236" s="12">
        <v>2404.13</v>
      </c>
    </row>
    <row r="1237" spans="1:2" x14ac:dyDescent="0.25">
      <c r="A1237" s="11">
        <v>41163</v>
      </c>
      <c r="B1237" s="12">
        <v>2396.02</v>
      </c>
    </row>
    <row r="1238" spans="1:2" x14ac:dyDescent="0.25">
      <c r="A1238" s="11">
        <v>41164</v>
      </c>
      <c r="B1238" s="12">
        <v>2434</v>
      </c>
    </row>
    <row r="1239" spans="1:2" x14ac:dyDescent="0.25">
      <c r="A1239" s="11">
        <v>41165</v>
      </c>
      <c r="B1239" s="12">
        <v>2427.6</v>
      </c>
    </row>
    <row r="1240" spans="1:2" x14ac:dyDescent="0.25">
      <c r="A1240" s="11">
        <v>41166</v>
      </c>
      <c r="B1240" s="12">
        <v>2459.91</v>
      </c>
    </row>
    <row r="1241" spans="1:2" x14ac:dyDescent="0.25">
      <c r="A1241" s="11">
        <v>41169</v>
      </c>
      <c r="B1241" s="12">
        <v>2455.61</v>
      </c>
    </row>
    <row r="1242" spans="1:2" x14ac:dyDescent="0.25">
      <c r="A1242" s="11">
        <v>41170</v>
      </c>
      <c r="B1242" s="12">
        <v>2438.52</v>
      </c>
    </row>
    <row r="1243" spans="1:2" x14ac:dyDescent="0.25">
      <c r="A1243" s="11">
        <v>41171</v>
      </c>
      <c r="B1243" s="12">
        <v>2440.2199999999998</v>
      </c>
    </row>
    <row r="1244" spans="1:2" x14ac:dyDescent="0.25">
      <c r="A1244" s="11">
        <v>41172</v>
      </c>
      <c r="B1244" s="12">
        <v>2428.2800000000002</v>
      </c>
    </row>
    <row r="1245" spans="1:2" x14ac:dyDescent="0.25">
      <c r="A1245" s="11">
        <v>41173</v>
      </c>
      <c r="B1245" s="12">
        <v>2433.04</v>
      </c>
    </row>
    <row r="1246" spans="1:2" x14ac:dyDescent="0.25">
      <c r="A1246" s="11">
        <v>41176</v>
      </c>
      <c r="B1246" s="12">
        <v>2427.77</v>
      </c>
    </row>
    <row r="1247" spans="1:2" x14ac:dyDescent="0.25">
      <c r="A1247" s="11">
        <v>41177</v>
      </c>
      <c r="B1247" s="12">
        <v>2429.2600000000002</v>
      </c>
    </row>
    <row r="1248" spans="1:2" x14ac:dyDescent="0.25">
      <c r="A1248" s="11">
        <v>41178</v>
      </c>
      <c r="B1248" s="12">
        <v>2385.23</v>
      </c>
    </row>
    <row r="1249" spans="1:2" x14ac:dyDescent="0.25">
      <c r="A1249" s="11">
        <v>41179</v>
      </c>
      <c r="B1249" s="12">
        <v>2397.25</v>
      </c>
    </row>
    <row r="1250" spans="1:2" x14ac:dyDescent="0.25">
      <c r="A1250" s="11">
        <v>41180</v>
      </c>
      <c r="B1250" s="12">
        <v>2403.46</v>
      </c>
    </row>
    <row r="1251" spans="1:2" x14ac:dyDescent="0.25">
      <c r="A1251" s="11">
        <v>41183</v>
      </c>
      <c r="B1251" s="12">
        <v>2434.34</v>
      </c>
    </row>
    <row r="1252" spans="1:2" x14ac:dyDescent="0.25">
      <c r="A1252" s="11">
        <v>41184</v>
      </c>
      <c r="B1252" s="12">
        <v>2439.61</v>
      </c>
    </row>
    <row r="1253" spans="1:2" x14ac:dyDescent="0.25">
      <c r="A1253" s="11">
        <v>41185</v>
      </c>
      <c r="B1253" s="12">
        <v>2442.7199999999998</v>
      </c>
    </row>
    <row r="1254" spans="1:2" x14ac:dyDescent="0.25">
      <c r="A1254" s="11">
        <v>41186</v>
      </c>
      <c r="B1254" s="12">
        <v>2452.73</v>
      </c>
    </row>
    <row r="1255" spans="1:2" x14ac:dyDescent="0.25">
      <c r="A1255" s="11">
        <v>41187</v>
      </c>
      <c r="B1255" s="12">
        <v>2459.62</v>
      </c>
    </row>
    <row r="1256" spans="1:2" x14ac:dyDescent="0.25">
      <c r="A1256" s="11">
        <v>41190</v>
      </c>
      <c r="B1256" s="12">
        <v>2447.1999999999998</v>
      </c>
    </row>
    <row r="1257" spans="1:2" x14ac:dyDescent="0.25">
      <c r="A1257" s="11">
        <v>41191</v>
      </c>
      <c r="B1257" s="12">
        <v>2429.7600000000002</v>
      </c>
    </row>
    <row r="1258" spans="1:2" x14ac:dyDescent="0.25">
      <c r="A1258" s="11">
        <v>41192</v>
      </c>
      <c r="B1258" s="12">
        <v>2392.37</v>
      </c>
    </row>
    <row r="1259" spans="1:2" x14ac:dyDescent="0.25">
      <c r="A1259" s="11">
        <v>41193</v>
      </c>
      <c r="B1259" s="12">
        <v>2404.7199999999998</v>
      </c>
    </row>
    <row r="1260" spans="1:2" x14ac:dyDescent="0.25">
      <c r="A1260" s="11">
        <v>41194</v>
      </c>
      <c r="B1260" s="12">
        <v>2389.66</v>
      </c>
    </row>
    <row r="1261" spans="1:2" x14ac:dyDescent="0.25">
      <c r="A1261" s="11">
        <v>41197</v>
      </c>
      <c r="B1261" s="12">
        <v>2389.77</v>
      </c>
    </row>
    <row r="1262" spans="1:2" x14ac:dyDescent="0.25">
      <c r="A1262" s="11">
        <v>41198</v>
      </c>
      <c r="B1262" s="12">
        <v>2421.91</v>
      </c>
    </row>
    <row r="1263" spans="1:2" x14ac:dyDescent="0.25">
      <c r="A1263" s="11">
        <v>41199</v>
      </c>
      <c r="B1263" s="12">
        <v>2411.16</v>
      </c>
    </row>
    <row r="1264" spans="1:2" x14ac:dyDescent="0.25">
      <c r="A1264" s="11">
        <v>41200</v>
      </c>
      <c r="B1264" s="12">
        <v>2411.06</v>
      </c>
    </row>
    <row r="1265" spans="1:2" x14ac:dyDescent="0.25">
      <c r="A1265" s="11">
        <v>41201</v>
      </c>
      <c r="B1265" s="12">
        <v>2410.84</v>
      </c>
    </row>
    <row r="1266" spans="1:2" x14ac:dyDescent="0.25">
      <c r="A1266" s="11">
        <v>41204</v>
      </c>
      <c r="B1266" s="12">
        <v>2398.65</v>
      </c>
    </row>
    <row r="1267" spans="1:2" x14ac:dyDescent="0.25">
      <c r="A1267" s="11">
        <v>41205</v>
      </c>
      <c r="B1267" s="12">
        <v>2381.5700000000002</v>
      </c>
    </row>
    <row r="1268" spans="1:2" x14ac:dyDescent="0.25">
      <c r="A1268" s="11">
        <v>41206</v>
      </c>
      <c r="B1268" s="12">
        <v>2403.54</v>
      </c>
    </row>
    <row r="1269" spans="1:2" x14ac:dyDescent="0.25">
      <c r="A1269" s="11">
        <v>41207</v>
      </c>
      <c r="B1269" s="12">
        <v>2411.48</v>
      </c>
    </row>
    <row r="1270" spans="1:2" x14ac:dyDescent="0.25">
      <c r="A1270" s="11">
        <v>41208</v>
      </c>
      <c r="B1270" s="12">
        <v>2399.25</v>
      </c>
    </row>
    <row r="1271" spans="1:2" x14ac:dyDescent="0.25">
      <c r="A1271" s="11">
        <v>41211</v>
      </c>
      <c r="B1271" s="12">
        <v>2407.02</v>
      </c>
    </row>
    <row r="1272" spans="1:2" x14ac:dyDescent="0.25">
      <c r="A1272" s="11">
        <v>41212</v>
      </c>
      <c r="B1272" s="12">
        <v>2419.35</v>
      </c>
    </row>
    <row r="1273" spans="1:2" x14ac:dyDescent="0.25">
      <c r="A1273" s="11">
        <v>41213</v>
      </c>
      <c r="B1273" s="12">
        <v>2404.91</v>
      </c>
    </row>
    <row r="1274" spans="1:2" x14ac:dyDescent="0.25">
      <c r="A1274" s="11">
        <v>41214</v>
      </c>
      <c r="B1274" s="12">
        <v>2433.39</v>
      </c>
    </row>
    <row r="1275" spans="1:2" x14ac:dyDescent="0.25">
      <c r="A1275" s="11">
        <v>41215</v>
      </c>
      <c r="B1275" s="12">
        <v>2432.31</v>
      </c>
    </row>
    <row r="1276" spans="1:2" x14ac:dyDescent="0.25">
      <c r="A1276" s="11">
        <v>41218</v>
      </c>
      <c r="B1276" s="12">
        <v>2416.0300000000002</v>
      </c>
    </row>
    <row r="1277" spans="1:2" x14ac:dyDescent="0.25">
      <c r="A1277" s="11">
        <v>41219</v>
      </c>
      <c r="B1277" s="12">
        <v>2432.14</v>
      </c>
    </row>
    <row r="1278" spans="1:2" x14ac:dyDescent="0.25">
      <c r="A1278" s="11">
        <v>41220</v>
      </c>
      <c r="B1278" s="12">
        <v>2409.6799999999998</v>
      </c>
    </row>
    <row r="1279" spans="1:2" x14ac:dyDescent="0.25">
      <c r="A1279" s="11">
        <v>41221</v>
      </c>
      <c r="B1279" s="12">
        <v>2404.6</v>
      </c>
    </row>
    <row r="1280" spans="1:2" x14ac:dyDescent="0.25">
      <c r="A1280" s="11">
        <v>41222</v>
      </c>
      <c r="B1280" s="12">
        <v>2399.23</v>
      </c>
    </row>
    <row r="1281" spans="1:2" x14ac:dyDescent="0.25">
      <c r="A1281" s="11">
        <v>41225</v>
      </c>
      <c r="B1281" s="12">
        <v>2379.64</v>
      </c>
    </row>
    <row r="1282" spans="1:2" x14ac:dyDescent="0.25">
      <c r="A1282" s="11">
        <v>41226</v>
      </c>
      <c r="B1282" s="12">
        <v>2383.6</v>
      </c>
    </row>
    <row r="1283" spans="1:2" x14ac:dyDescent="0.25">
      <c r="A1283" s="11">
        <v>41227</v>
      </c>
      <c r="B1283" s="12">
        <v>2374.63</v>
      </c>
    </row>
    <row r="1284" spans="1:2" x14ac:dyDescent="0.25">
      <c r="A1284" s="11">
        <v>41228</v>
      </c>
      <c r="B1284" s="12">
        <v>2366.6799999999998</v>
      </c>
    </row>
    <row r="1285" spans="1:2" x14ac:dyDescent="0.25">
      <c r="A1285" s="11">
        <v>41229</v>
      </c>
      <c r="B1285" s="12">
        <v>2347.7199999999998</v>
      </c>
    </row>
    <row r="1286" spans="1:2" x14ac:dyDescent="0.25">
      <c r="A1286" s="11">
        <v>41232</v>
      </c>
      <c r="B1286" s="12">
        <v>2380.08</v>
      </c>
    </row>
    <row r="1287" spans="1:2" x14ac:dyDescent="0.25">
      <c r="A1287" s="11">
        <v>41233</v>
      </c>
      <c r="B1287" s="12">
        <v>2386.73</v>
      </c>
    </row>
    <row r="1288" spans="1:2" x14ac:dyDescent="0.25">
      <c r="A1288" s="11">
        <v>41234</v>
      </c>
      <c r="B1288" s="12">
        <v>2390.23</v>
      </c>
    </row>
    <row r="1289" spans="1:2" x14ac:dyDescent="0.25">
      <c r="A1289" s="11">
        <v>41235</v>
      </c>
      <c r="B1289" s="12">
        <v>2406.71</v>
      </c>
    </row>
    <row r="1290" spans="1:2" x14ac:dyDescent="0.25">
      <c r="A1290" s="11">
        <v>41236</v>
      </c>
      <c r="B1290" s="12">
        <v>2413.52</v>
      </c>
    </row>
    <row r="1291" spans="1:2" x14ac:dyDescent="0.25">
      <c r="A1291" s="11">
        <v>41239</v>
      </c>
      <c r="B1291" s="12">
        <v>2402.0300000000002</v>
      </c>
    </row>
    <row r="1292" spans="1:2" x14ac:dyDescent="0.25">
      <c r="A1292" s="11">
        <v>41240</v>
      </c>
      <c r="B1292" s="12">
        <v>2424.29</v>
      </c>
    </row>
    <row r="1293" spans="1:2" x14ac:dyDescent="0.25">
      <c r="A1293" s="11">
        <v>41241</v>
      </c>
      <c r="B1293" s="12">
        <v>2428.31</v>
      </c>
    </row>
    <row r="1294" spans="1:2" x14ac:dyDescent="0.25">
      <c r="A1294" s="11">
        <v>41242</v>
      </c>
      <c r="B1294" s="12">
        <v>2451.4299999999998</v>
      </c>
    </row>
    <row r="1295" spans="1:2" x14ac:dyDescent="0.25">
      <c r="A1295" s="11">
        <v>41243</v>
      </c>
      <c r="B1295" s="12">
        <v>2451.75</v>
      </c>
    </row>
    <row r="1296" spans="1:2" x14ac:dyDescent="0.25">
      <c r="A1296" s="11">
        <v>41246</v>
      </c>
      <c r="B1296" s="12">
        <v>2455.92</v>
      </c>
    </row>
    <row r="1297" spans="1:2" x14ac:dyDescent="0.25">
      <c r="A1297" s="11">
        <v>41247</v>
      </c>
      <c r="B1297" s="12">
        <v>2456.0100000000002</v>
      </c>
    </row>
    <row r="1298" spans="1:2" x14ac:dyDescent="0.25">
      <c r="A1298" s="11">
        <v>41248</v>
      </c>
      <c r="B1298" s="12">
        <v>2461.25</v>
      </c>
    </row>
    <row r="1299" spans="1:2" x14ac:dyDescent="0.25">
      <c r="A1299" s="11">
        <v>41249</v>
      </c>
      <c r="B1299" s="12">
        <v>2462.4899999999998</v>
      </c>
    </row>
    <row r="1300" spans="1:2" x14ac:dyDescent="0.25">
      <c r="A1300" s="11">
        <v>41250</v>
      </c>
      <c r="B1300" s="12">
        <v>2472.12</v>
      </c>
    </row>
    <row r="1301" spans="1:2" x14ac:dyDescent="0.25">
      <c r="A1301" s="11">
        <v>41253</v>
      </c>
      <c r="B1301" s="12">
        <v>2473.0700000000002</v>
      </c>
    </row>
    <row r="1302" spans="1:2" x14ac:dyDescent="0.25">
      <c r="A1302" s="11">
        <v>41254</v>
      </c>
      <c r="B1302" s="12">
        <v>2474.31</v>
      </c>
    </row>
    <row r="1303" spans="1:2" x14ac:dyDescent="0.25">
      <c r="A1303" s="11">
        <v>41255</v>
      </c>
      <c r="B1303" s="12">
        <v>2479.5500000000002</v>
      </c>
    </row>
    <row r="1304" spans="1:2" x14ac:dyDescent="0.25">
      <c r="A1304" s="11">
        <v>41256</v>
      </c>
      <c r="B1304" s="12">
        <v>2471.37</v>
      </c>
    </row>
    <row r="1305" spans="1:2" x14ac:dyDescent="0.25">
      <c r="A1305" s="11">
        <v>41257</v>
      </c>
      <c r="B1305" s="12">
        <v>2463.92</v>
      </c>
    </row>
    <row r="1306" spans="1:2" x14ac:dyDescent="0.25">
      <c r="A1306" s="11">
        <v>41260</v>
      </c>
      <c r="B1306" s="12">
        <v>2455.0500000000002</v>
      </c>
    </row>
    <row r="1307" spans="1:2" x14ac:dyDescent="0.25">
      <c r="A1307" s="11">
        <v>41261</v>
      </c>
      <c r="B1307" s="12">
        <v>2479.6</v>
      </c>
    </row>
    <row r="1308" spans="1:2" x14ac:dyDescent="0.25">
      <c r="A1308" s="11">
        <v>41262</v>
      </c>
      <c r="B1308" s="12">
        <v>2492.06</v>
      </c>
    </row>
    <row r="1309" spans="1:2" x14ac:dyDescent="0.25">
      <c r="A1309" s="11">
        <v>41263</v>
      </c>
      <c r="B1309" s="12">
        <v>2499.59</v>
      </c>
    </row>
    <row r="1310" spans="1:2" x14ac:dyDescent="0.25">
      <c r="A1310" s="11">
        <v>41264</v>
      </c>
      <c r="B1310" s="12">
        <v>2493.14</v>
      </c>
    </row>
    <row r="1311" spans="1:2" x14ac:dyDescent="0.25">
      <c r="A1311" s="11">
        <v>41267</v>
      </c>
      <c r="B1311" s="12">
        <v>2495.4</v>
      </c>
    </row>
    <row r="1312" spans="1:2" x14ac:dyDescent="0.25">
      <c r="A1312" s="11">
        <v>41270</v>
      </c>
      <c r="B1312" s="12">
        <v>2487.5500000000002</v>
      </c>
    </row>
    <row r="1313" spans="1:2" x14ac:dyDescent="0.25">
      <c r="A1313" s="11">
        <v>41271</v>
      </c>
      <c r="B1313" s="12">
        <v>2482.36</v>
      </c>
    </row>
    <row r="1314" spans="1:2" x14ac:dyDescent="0.25">
      <c r="A1314" s="11">
        <v>41274</v>
      </c>
      <c r="B1314" s="12">
        <v>2479.84</v>
      </c>
    </row>
    <row r="1315" spans="1:2" x14ac:dyDescent="0.25">
      <c r="A1315" s="11">
        <v>41276</v>
      </c>
      <c r="B1315" s="12">
        <v>2527.1</v>
      </c>
    </row>
    <row r="1316" spans="1:2" x14ac:dyDescent="0.25">
      <c r="A1316" s="11">
        <v>41277</v>
      </c>
      <c r="B1316" s="12">
        <v>2535.0100000000002</v>
      </c>
    </row>
    <row r="1317" spans="1:2" x14ac:dyDescent="0.25">
      <c r="A1317" s="11">
        <v>41278</v>
      </c>
      <c r="B1317" s="12">
        <v>2546.16</v>
      </c>
    </row>
    <row r="1318" spans="1:2" x14ac:dyDescent="0.25">
      <c r="A1318" s="11">
        <v>41281</v>
      </c>
      <c r="B1318" s="12">
        <v>2545.7800000000002</v>
      </c>
    </row>
    <row r="1319" spans="1:2" x14ac:dyDescent="0.25">
      <c r="A1319" s="11">
        <v>41282</v>
      </c>
      <c r="B1319" s="12">
        <v>2542.14</v>
      </c>
    </row>
    <row r="1320" spans="1:2" x14ac:dyDescent="0.25">
      <c r="A1320" s="11">
        <v>41283</v>
      </c>
      <c r="B1320" s="12">
        <v>2567.67</v>
      </c>
    </row>
    <row r="1321" spans="1:2" x14ac:dyDescent="0.25">
      <c r="A1321" s="11">
        <v>41284</v>
      </c>
      <c r="B1321" s="12">
        <v>2578.11</v>
      </c>
    </row>
    <row r="1322" spans="1:2" x14ac:dyDescent="0.25">
      <c r="A1322" s="11">
        <v>41285</v>
      </c>
      <c r="B1322" s="12">
        <v>2595.5500000000002</v>
      </c>
    </row>
    <row r="1323" spans="1:2" x14ac:dyDescent="0.25">
      <c r="A1323" s="11">
        <v>41288</v>
      </c>
      <c r="B1323" s="12">
        <v>2575.64</v>
      </c>
    </row>
    <row r="1324" spans="1:2" x14ac:dyDescent="0.25">
      <c r="A1324" s="11">
        <v>41289</v>
      </c>
      <c r="B1324" s="12">
        <v>2563.64</v>
      </c>
    </row>
    <row r="1325" spans="1:2" x14ac:dyDescent="0.25">
      <c r="A1325" s="11">
        <v>41290</v>
      </c>
      <c r="B1325" s="12">
        <v>2575.86</v>
      </c>
    </row>
    <row r="1326" spans="1:2" x14ac:dyDescent="0.25">
      <c r="A1326" s="11">
        <v>41291</v>
      </c>
      <c r="B1326" s="12">
        <v>2595.08</v>
      </c>
    </row>
    <row r="1327" spans="1:2" x14ac:dyDescent="0.25">
      <c r="A1327" s="11">
        <v>41292</v>
      </c>
      <c r="B1327" s="12">
        <v>2614.61</v>
      </c>
    </row>
    <row r="1328" spans="1:2" x14ac:dyDescent="0.25">
      <c r="A1328" s="11">
        <v>41295</v>
      </c>
      <c r="B1328" s="12">
        <v>2613.2399999999998</v>
      </c>
    </row>
    <row r="1329" spans="1:2" x14ac:dyDescent="0.25">
      <c r="A1329" s="11">
        <v>41296</v>
      </c>
      <c r="B1329" s="12">
        <v>2611.48</v>
      </c>
    </row>
    <row r="1330" spans="1:2" x14ac:dyDescent="0.25">
      <c r="A1330" s="11">
        <v>41297</v>
      </c>
      <c r="B1330" s="12">
        <v>2617.12</v>
      </c>
    </row>
    <row r="1331" spans="1:2" x14ac:dyDescent="0.25">
      <c r="A1331" s="11">
        <v>41298</v>
      </c>
      <c r="B1331" s="12">
        <v>2627.73</v>
      </c>
    </row>
    <row r="1332" spans="1:2" x14ac:dyDescent="0.25">
      <c r="A1332" s="11">
        <v>41299</v>
      </c>
      <c r="B1332" s="12">
        <v>2641.52</v>
      </c>
    </row>
    <row r="1333" spans="1:2" x14ac:dyDescent="0.25">
      <c r="A1333" s="11">
        <v>41302</v>
      </c>
      <c r="B1333" s="12">
        <v>2640.15</v>
      </c>
    </row>
    <row r="1334" spans="1:2" x14ac:dyDescent="0.25">
      <c r="A1334" s="11">
        <v>41303</v>
      </c>
      <c r="B1334" s="12">
        <v>2639.44</v>
      </c>
    </row>
    <row r="1335" spans="1:2" x14ac:dyDescent="0.25">
      <c r="A1335" s="11">
        <v>41304</v>
      </c>
      <c r="B1335" s="12">
        <v>2645.23</v>
      </c>
    </row>
    <row r="1336" spans="1:2" x14ac:dyDescent="0.25">
      <c r="A1336" s="11">
        <v>41305</v>
      </c>
      <c r="B1336" s="12">
        <v>2634.82</v>
      </c>
    </row>
    <row r="1337" spans="1:2" x14ac:dyDescent="0.25">
      <c r="A1337" s="11">
        <v>41306</v>
      </c>
      <c r="B1337" s="12">
        <v>2677.47</v>
      </c>
    </row>
    <row r="1338" spans="1:2" x14ac:dyDescent="0.25">
      <c r="A1338" s="11">
        <v>41309</v>
      </c>
      <c r="B1338" s="12">
        <v>2664.96</v>
      </c>
    </row>
    <row r="1339" spans="1:2" x14ac:dyDescent="0.25">
      <c r="A1339" s="11">
        <v>41310</v>
      </c>
      <c r="B1339" s="12">
        <v>2676.23</v>
      </c>
    </row>
    <row r="1340" spans="1:2" x14ac:dyDescent="0.25">
      <c r="A1340" s="11">
        <v>41311</v>
      </c>
      <c r="B1340" s="12">
        <v>2687.74</v>
      </c>
    </row>
    <row r="1341" spans="1:2" x14ac:dyDescent="0.25">
      <c r="A1341" s="11">
        <v>41312</v>
      </c>
      <c r="B1341" s="12">
        <v>2679.59</v>
      </c>
    </row>
    <row r="1342" spans="1:2" x14ac:dyDescent="0.25">
      <c r="A1342" s="11">
        <v>41313</v>
      </c>
      <c r="B1342" s="12">
        <v>2681.41</v>
      </c>
    </row>
    <row r="1343" spans="1:2" x14ac:dyDescent="0.25">
      <c r="A1343" s="11">
        <v>41316</v>
      </c>
      <c r="B1343" s="12">
        <v>2672.88</v>
      </c>
    </row>
    <row r="1344" spans="1:2" x14ac:dyDescent="0.25">
      <c r="A1344" s="11">
        <v>41317</v>
      </c>
      <c r="B1344" s="12">
        <v>2691.95</v>
      </c>
    </row>
    <row r="1345" spans="1:2" x14ac:dyDescent="0.25">
      <c r="A1345" s="11">
        <v>41318</v>
      </c>
      <c r="B1345" s="12">
        <v>2719.23</v>
      </c>
    </row>
    <row r="1346" spans="1:2" x14ac:dyDescent="0.25">
      <c r="A1346" s="11">
        <v>41319</v>
      </c>
      <c r="B1346" s="12">
        <v>2696.96</v>
      </c>
    </row>
    <row r="1347" spans="1:2" x14ac:dyDescent="0.25">
      <c r="A1347" s="11">
        <v>41320</v>
      </c>
      <c r="B1347" s="12">
        <v>2713.07</v>
      </c>
    </row>
    <row r="1348" spans="1:2" x14ac:dyDescent="0.25">
      <c r="A1348" s="11">
        <v>41323</v>
      </c>
      <c r="B1348" s="12">
        <v>2693.91</v>
      </c>
    </row>
    <row r="1349" spans="1:2" x14ac:dyDescent="0.25">
      <c r="A1349" s="11">
        <v>41324</v>
      </c>
      <c r="B1349" s="12">
        <v>2726.59</v>
      </c>
    </row>
    <row r="1350" spans="1:2" x14ac:dyDescent="0.25">
      <c r="A1350" s="11">
        <v>41325</v>
      </c>
      <c r="B1350" s="12">
        <v>2752.35</v>
      </c>
    </row>
    <row r="1351" spans="1:2" x14ac:dyDescent="0.25">
      <c r="A1351" s="11">
        <v>41326</v>
      </c>
      <c r="B1351" s="12">
        <v>2726.81</v>
      </c>
    </row>
    <row r="1352" spans="1:2" x14ac:dyDescent="0.25">
      <c r="A1352" s="11">
        <v>41327</v>
      </c>
      <c r="B1352" s="12">
        <v>2755.08</v>
      </c>
    </row>
    <row r="1353" spans="1:2" x14ac:dyDescent="0.25">
      <c r="A1353" s="11">
        <v>41330</v>
      </c>
      <c r="B1353" s="12">
        <v>2760.04</v>
      </c>
    </row>
    <row r="1354" spans="1:2" x14ac:dyDescent="0.25">
      <c r="A1354" s="11">
        <v>41331</v>
      </c>
      <c r="B1354" s="12">
        <v>2738.17</v>
      </c>
    </row>
    <row r="1355" spans="1:2" x14ac:dyDescent="0.25">
      <c r="A1355" s="11">
        <v>41332</v>
      </c>
      <c r="B1355" s="12">
        <v>2761.39</v>
      </c>
    </row>
    <row r="1356" spans="1:2" x14ac:dyDescent="0.25">
      <c r="A1356" s="11">
        <v>41333</v>
      </c>
      <c r="B1356" s="12">
        <v>2761.63</v>
      </c>
    </row>
    <row r="1357" spans="1:2" x14ac:dyDescent="0.25">
      <c r="A1357" s="11">
        <v>41334</v>
      </c>
      <c r="B1357" s="12">
        <v>2767.41</v>
      </c>
    </row>
    <row r="1358" spans="1:2" x14ac:dyDescent="0.25">
      <c r="A1358" s="11">
        <v>41337</v>
      </c>
      <c r="B1358" s="12">
        <v>2764.84</v>
      </c>
    </row>
    <row r="1359" spans="1:2" x14ac:dyDescent="0.25">
      <c r="A1359" s="11">
        <v>41338</v>
      </c>
      <c r="B1359" s="12">
        <v>2788.25</v>
      </c>
    </row>
    <row r="1360" spans="1:2" x14ac:dyDescent="0.25">
      <c r="A1360" s="11">
        <v>41339</v>
      </c>
      <c r="B1360" s="12">
        <v>2782.96</v>
      </c>
    </row>
    <row r="1361" spans="1:2" x14ac:dyDescent="0.25">
      <c r="A1361" s="11">
        <v>41340</v>
      </c>
      <c r="B1361" s="12">
        <v>2788.04</v>
      </c>
    </row>
    <row r="1362" spans="1:2" x14ac:dyDescent="0.25">
      <c r="A1362" s="11">
        <v>41341</v>
      </c>
      <c r="B1362" s="12">
        <v>2792.77</v>
      </c>
    </row>
    <row r="1363" spans="1:2" x14ac:dyDescent="0.25">
      <c r="A1363" s="11">
        <v>41344</v>
      </c>
      <c r="B1363" s="12">
        <v>2788.29</v>
      </c>
    </row>
    <row r="1364" spans="1:2" x14ac:dyDescent="0.25">
      <c r="A1364" s="11">
        <v>41345</v>
      </c>
      <c r="B1364" s="12">
        <v>2800.16</v>
      </c>
    </row>
    <row r="1365" spans="1:2" x14ac:dyDescent="0.25">
      <c r="A1365" s="11">
        <v>41346</v>
      </c>
      <c r="B1365" s="12">
        <v>2784.63</v>
      </c>
    </row>
    <row r="1366" spans="1:2" x14ac:dyDescent="0.25">
      <c r="A1366" s="11">
        <v>41347</v>
      </c>
      <c r="B1366" s="12">
        <v>2810.39</v>
      </c>
    </row>
    <row r="1367" spans="1:2" x14ac:dyDescent="0.25">
      <c r="A1367" s="11">
        <v>41348</v>
      </c>
      <c r="B1367" s="12">
        <v>2810.52</v>
      </c>
    </row>
    <row r="1368" spans="1:2" x14ac:dyDescent="0.25">
      <c r="A1368" s="11">
        <v>41351</v>
      </c>
      <c r="B1368" s="12">
        <v>2796.4</v>
      </c>
    </row>
    <row r="1369" spans="1:2" x14ac:dyDescent="0.25">
      <c r="A1369" s="11">
        <v>41352</v>
      </c>
      <c r="B1369" s="12">
        <v>2799.18</v>
      </c>
    </row>
    <row r="1370" spans="1:2" x14ac:dyDescent="0.25">
      <c r="A1370" s="11">
        <v>41353</v>
      </c>
      <c r="B1370" s="12">
        <v>2804.11</v>
      </c>
    </row>
    <row r="1371" spans="1:2" x14ac:dyDescent="0.25">
      <c r="A1371" s="11">
        <v>41354</v>
      </c>
      <c r="B1371" s="12">
        <v>2775.32</v>
      </c>
    </row>
    <row r="1372" spans="1:2" x14ac:dyDescent="0.25">
      <c r="A1372" s="11">
        <v>41355</v>
      </c>
      <c r="B1372" s="12">
        <v>2778.01</v>
      </c>
    </row>
    <row r="1373" spans="1:2" x14ac:dyDescent="0.25">
      <c r="A1373" s="11">
        <v>41358</v>
      </c>
      <c r="B1373" s="12">
        <v>2794.46</v>
      </c>
    </row>
    <row r="1374" spans="1:2" x14ac:dyDescent="0.25">
      <c r="A1374" s="11">
        <v>41359</v>
      </c>
      <c r="B1374" s="12">
        <v>2795.02</v>
      </c>
    </row>
    <row r="1375" spans="1:2" x14ac:dyDescent="0.25">
      <c r="A1375" s="11">
        <v>41360</v>
      </c>
      <c r="B1375" s="12">
        <v>2779.12</v>
      </c>
    </row>
    <row r="1376" spans="1:2" x14ac:dyDescent="0.25">
      <c r="A1376" s="11">
        <v>41361</v>
      </c>
      <c r="B1376" s="12">
        <v>2802.43</v>
      </c>
    </row>
    <row r="1377" spans="1:2" x14ac:dyDescent="0.25">
      <c r="A1377" s="11">
        <v>41366</v>
      </c>
      <c r="B1377" s="12">
        <v>2810.33</v>
      </c>
    </row>
    <row r="1378" spans="1:2" x14ac:dyDescent="0.25">
      <c r="A1378" s="11">
        <v>41367</v>
      </c>
      <c r="B1378" s="12">
        <v>2792.71</v>
      </c>
    </row>
    <row r="1379" spans="1:2" x14ac:dyDescent="0.25">
      <c r="A1379" s="11">
        <v>41368</v>
      </c>
      <c r="B1379" s="12">
        <v>2745.25</v>
      </c>
    </row>
    <row r="1380" spans="1:2" x14ac:dyDescent="0.25">
      <c r="A1380" s="11">
        <v>41369</v>
      </c>
      <c r="B1380" s="12">
        <v>2694.69</v>
      </c>
    </row>
    <row r="1381" spans="1:2" x14ac:dyDescent="0.25">
      <c r="A1381" s="11">
        <v>41372</v>
      </c>
      <c r="B1381" s="12">
        <v>2704.07</v>
      </c>
    </row>
    <row r="1382" spans="1:2" x14ac:dyDescent="0.25">
      <c r="A1382" s="11">
        <v>41373</v>
      </c>
      <c r="B1382" s="12">
        <v>2697.03</v>
      </c>
    </row>
    <row r="1383" spans="1:2" x14ac:dyDescent="0.25">
      <c r="A1383" s="11">
        <v>41374</v>
      </c>
      <c r="B1383" s="12">
        <v>2725.5</v>
      </c>
    </row>
    <row r="1384" spans="1:2" x14ac:dyDescent="0.25">
      <c r="A1384" s="11">
        <v>41375</v>
      </c>
      <c r="B1384" s="12">
        <v>2762.04</v>
      </c>
    </row>
    <row r="1385" spans="1:2" x14ac:dyDescent="0.25">
      <c r="A1385" s="11">
        <v>41376</v>
      </c>
      <c r="B1385" s="12">
        <v>2749.71</v>
      </c>
    </row>
    <row r="1386" spans="1:2" x14ac:dyDescent="0.25">
      <c r="A1386" s="11">
        <v>41379</v>
      </c>
      <c r="B1386" s="12">
        <v>2737.3717069999998</v>
      </c>
    </row>
    <row r="1387" spans="1:2" x14ac:dyDescent="0.25">
      <c r="A1387" s="11">
        <v>41380</v>
      </c>
      <c r="B1387" s="12">
        <v>2706.857532</v>
      </c>
    </row>
    <row r="1388" spans="1:2" x14ac:dyDescent="0.25">
      <c r="A1388" s="11">
        <v>41381</v>
      </c>
      <c r="B1388" s="12">
        <v>2678.0905750000002</v>
      </c>
    </row>
    <row r="1389" spans="1:2" x14ac:dyDescent="0.25">
      <c r="A1389" s="11">
        <v>41382</v>
      </c>
      <c r="B1389" s="12">
        <v>2680.787628</v>
      </c>
    </row>
    <row r="1390" spans="1:2" x14ac:dyDescent="0.25">
      <c r="A1390" s="11">
        <v>41383</v>
      </c>
      <c r="B1390" s="12">
        <v>2672.3034320000002</v>
      </c>
    </row>
    <row r="1391" spans="1:2" x14ac:dyDescent="0.25">
      <c r="A1391" s="11">
        <v>41386</v>
      </c>
      <c r="B1391" s="12">
        <v>2655.3094230000002</v>
      </c>
    </row>
    <row r="1392" spans="1:2" x14ac:dyDescent="0.25">
      <c r="A1392" s="11">
        <v>41387</v>
      </c>
      <c r="B1392" s="12">
        <v>2732.749143</v>
      </c>
    </row>
    <row r="1393" spans="1:2" x14ac:dyDescent="0.25">
      <c r="A1393" s="11">
        <v>41388</v>
      </c>
      <c r="B1393" s="12">
        <v>2750.7809280000001</v>
      </c>
    </row>
    <row r="1394" spans="1:2" x14ac:dyDescent="0.25">
      <c r="A1394" s="11">
        <v>41389</v>
      </c>
      <c r="B1394" s="12">
        <v>2755.4575629999999</v>
      </c>
    </row>
    <row r="1395" spans="1:2" x14ac:dyDescent="0.25">
      <c r="A1395" s="11">
        <v>41390</v>
      </c>
      <c r="B1395" s="12">
        <v>2748.0103389999999</v>
      </c>
    </row>
    <row r="1396" spans="1:2" x14ac:dyDescent="0.25">
      <c r="A1396" s="11">
        <v>41393</v>
      </c>
      <c r="B1396" s="12">
        <v>2756.3007550000002</v>
      </c>
    </row>
    <row r="1397" spans="1:2" x14ac:dyDescent="0.25">
      <c r="A1397" s="11">
        <v>41394</v>
      </c>
      <c r="B1397" s="12">
        <v>2746.1664970000002</v>
      </c>
    </row>
    <row r="1398" spans="1:2" x14ac:dyDescent="0.25">
      <c r="A1398" s="11">
        <v>41395</v>
      </c>
      <c r="B1398" s="12">
        <v>2772.508421</v>
      </c>
    </row>
    <row r="1399" spans="1:2" x14ac:dyDescent="0.25">
      <c r="A1399" s="11">
        <v>41396</v>
      </c>
      <c r="B1399" s="12">
        <v>2731.1388889999998</v>
      </c>
    </row>
    <row r="1400" spans="1:2" x14ac:dyDescent="0.25">
      <c r="A1400" s="11">
        <v>41397</v>
      </c>
      <c r="B1400" s="12">
        <v>2750.4731510000001</v>
      </c>
    </row>
    <row r="1401" spans="1:2" x14ac:dyDescent="0.25">
      <c r="A1401" s="11">
        <v>41401</v>
      </c>
      <c r="B1401" s="12">
        <v>2748.0916569999999</v>
      </c>
    </row>
    <row r="1402" spans="1:2" x14ac:dyDescent="0.25">
      <c r="A1402" s="11">
        <v>41402</v>
      </c>
      <c r="B1402" s="12">
        <v>2789.5751519999999</v>
      </c>
    </row>
    <row r="1403" spans="1:2" x14ac:dyDescent="0.25">
      <c r="A1403" s="11">
        <v>41403</v>
      </c>
      <c r="B1403" s="12">
        <v>2813.3061779999998</v>
      </c>
    </row>
    <row r="1404" spans="1:2" x14ac:dyDescent="0.25">
      <c r="A1404" s="11">
        <v>41404</v>
      </c>
      <c r="B1404" s="12">
        <v>2833.4490310000001</v>
      </c>
    </row>
    <row r="1405" spans="1:2" x14ac:dyDescent="0.25">
      <c r="A1405" s="11">
        <v>41407</v>
      </c>
      <c r="B1405" s="12">
        <v>2844.810027</v>
      </c>
    </row>
    <row r="1406" spans="1:2" x14ac:dyDescent="0.25">
      <c r="A1406" s="11">
        <v>41408</v>
      </c>
      <c r="B1406" s="12">
        <v>2864.441613</v>
      </c>
    </row>
    <row r="1407" spans="1:2" x14ac:dyDescent="0.25">
      <c r="A1407" s="11">
        <v>41409</v>
      </c>
      <c r="B1407" s="12">
        <v>2877.8850590000002</v>
      </c>
    </row>
    <row r="1408" spans="1:2" x14ac:dyDescent="0.25">
      <c r="A1408" s="11">
        <v>41410</v>
      </c>
      <c r="B1408" s="12">
        <v>2896.874699</v>
      </c>
    </row>
    <row r="1409" spans="1:2" x14ac:dyDescent="0.25">
      <c r="A1409" s="11">
        <v>41411</v>
      </c>
      <c r="B1409" s="12">
        <v>2903.8159700000001</v>
      </c>
    </row>
    <row r="1410" spans="1:2" x14ac:dyDescent="0.25">
      <c r="A1410" s="11">
        <v>41414</v>
      </c>
      <c r="B1410" s="12">
        <v>2921.1729540000001</v>
      </c>
    </row>
    <row r="1411" spans="1:2" x14ac:dyDescent="0.25">
      <c r="A1411" s="11">
        <v>41415</v>
      </c>
      <c r="B1411" s="12">
        <v>2927.24307</v>
      </c>
    </row>
    <row r="1412" spans="1:2" x14ac:dyDescent="0.25">
      <c r="A1412" s="11">
        <v>41416</v>
      </c>
      <c r="B1412" s="12">
        <v>2932.122464</v>
      </c>
    </row>
    <row r="1413" spans="1:2" x14ac:dyDescent="0.25">
      <c r="A1413" s="11">
        <v>41417</v>
      </c>
      <c r="B1413" s="12">
        <v>2874.0648639999999</v>
      </c>
    </row>
    <row r="1414" spans="1:2" x14ac:dyDescent="0.25">
      <c r="A1414" s="11">
        <v>41418</v>
      </c>
      <c r="B1414" s="12">
        <v>2874.0492469999999</v>
      </c>
    </row>
    <row r="1415" spans="1:2" x14ac:dyDescent="0.25">
      <c r="A1415" s="11">
        <v>41422</v>
      </c>
      <c r="B1415" s="12">
        <v>2918.489098</v>
      </c>
    </row>
    <row r="1416" spans="1:2" x14ac:dyDescent="0.25">
      <c r="A1416" s="11">
        <v>41423</v>
      </c>
      <c r="B1416" s="12">
        <v>2870.8039629999998</v>
      </c>
    </row>
    <row r="1417" spans="1:2" x14ac:dyDescent="0.25">
      <c r="A1417" s="11">
        <v>41424</v>
      </c>
      <c r="B1417" s="12">
        <v>2891.807221</v>
      </c>
    </row>
    <row r="1418" spans="1:2" x14ac:dyDescent="0.25">
      <c r="A1418" s="11">
        <v>41425</v>
      </c>
      <c r="B1418" s="12">
        <v>2878.6760359999998</v>
      </c>
    </row>
    <row r="1419" spans="1:2" x14ac:dyDescent="0.25">
      <c r="A1419" s="11">
        <v>41428</v>
      </c>
      <c r="B1419" s="12">
        <v>2835.6504479999999</v>
      </c>
    </row>
    <row r="1420" spans="1:2" x14ac:dyDescent="0.25">
      <c r="A1420" s="11">
        <v>41429</v>
      </c>
      <c r="B1420" s="12">
        <v>2827.8402259999998</v>
      </c>
    </row>
    <row r="1421" spans="1:2" x14ac:dyDescent="0.25">
      <c r="A1421" s="11">
        <v>41430</v>
      </c>
      <c r="B1421" s="12">
        <v>2792.5355909999998</v>
      </c>
    </row>
    <row r="1422" spans="1:2" x14ac:dyDescent="0.25">
      <c r="A1422" s="11">
        <v>41431</v>
      </c>
      <c r="B1422" s="12">
        <v>2766.2249889999998</v>
      </c>
    </row>
    <row r="1423" spans="1:2" x14ac:dyDescent="0.25">
      <c r="A1423" s="11">
        <v>41432</v>
      </c>
      <c r="B1423" s="12">
        <v>2771.5619109999998</v>
      </c>
    </row>
    <row r="1424" spans="1:2" x14ac:dyDescent="0.25">
      <c r="A1424" s="11">
        <v>41435</v>
      </c>
      <c r="B1424" s="12">
        <v>2778.6948459999999</v>
      </c>
    </row>
    <row r="1425" spans="1:2" x14ac:dyDescent="0.25">
      <c r="A1425" s="11">
        <v>41436</v>
      </c>
      <c r="B1425" s="12">
        <v>2737.1808639999999</v>
      </c>
    </row>
    <row r="1426" spans="1:2" x14ac:dyDescent="0.25">
      <c r="A1426" s="11">
        <v>41437</v>
      </c>
      <c r="B1426" s="12">
        <v>2730.3970690000001</v>
      </c>
    </row>
    <row r="1427" spans="1:2" x14ac:dyDescent="0.25">
      <c r="A1427" s="11">
        <v>41438</v>
      </c>
      <c r="B1427" s="12">
        <v>2720.072866</v>
      </c>
    </row>
    <row r="1428" spans="1:2" x14ac:dyDescent="0.25">
      <c r="A1428" s="11">
        <v>41439</v>
      </c>
      <c r="B1428" s="12">
        <v>2731.9446579999999</v>
      </c>
    </row>
    <row r="1429" spans="1:2" x14ac:dyDescent="0.25">
      <c r="A1429" s="11">
        <v>41442</v>
      </c>
      <c r="B1429" s="12">
        <v>2731.0296119999998</v>
      </c>
    </row>
    <row r="1430" spans="1:2" x14ac:dyDescent="0.25">
      <c r="A1430" s="11">
        <v>41443</v>
      </c>
      <c r="B1430" s="12">
        <v>2757.3448480000002</v>
      </c>
    </row>
    <row r="1431" spans="1:2" x14ac:dyDescent="0.25">
      <c r="A1431" s="11">
        <v>41444</v>
      </c>
      <c r="B1431" s="12">
        <v>2764.2166139999999</v>
      </c>
    </row>
    <row r="1432" spans="1:2" x14ac:dyDescent="0.25">
      <c r="A1432" s="11">
        <v>41445</v>
      </c>
      <c r="B1432" s="12">
        <v>2696.5542829999999</v>
      </c>
    </row>
    <row r="1433" spans="1:2" x14ac:dyDescent="0.25">
      <c r="A1433" s="11">
        <v>41446</v>
      </c>
      <c r="B1433" s="12">
        <v>2667.9497799999999</v>
      </c>
    </row>
    <row r="1434" spans="1:2" x14ac:dyDescent="0.25">
      <c r="A1434" s="11">
        <v>41449</v>
      </c>
      <c r="B1434" s="12">
        <v>2631.758863</v>
      </c>
    </row>
    <row r="1435" spans="1:2" x14ac:dyDescent="0.25">
      <c r="A1435" s="11">
        <v>41450</v>
      </c>
      <c r="B1435" s="12">
        <v>2660.2862690000002</v>
      </c>
    </row>
    <row r="1436" spans="1:2" x14ac:dyDescent="0.25">
      <c r="A1436" s="11">
        <v>41451</v>
      </c>
      <c r="B1436" s="12">
        <v>2680.86652</v>
      </c>
    </row>
    <row r="1437" spans="1:2" x14ac:dyDescent="0.25">
      <c r="A1437" s="11">
        <v>41452</v>
      </c>
      <c r="B1437" s="12">
        <v>2724.7979169999999</v>
      </c>
    </row>
    <row r="1438" spans="1:2" x14ac:dyDescent="0.25">
      <c r="A1438" s="11">
        <v>41453</v>
      </c>
      <c r="B1438" s="12">
        <v>2706.1279220000001</v>
      </c>
    </row>
    <row r="1439" spans="1:2" x14ac:dyDescent="0.25">
      <c r="A1439" s="11">
        <v>41456</v>
      </c>
      <c r="B1439" s="12">
        <v>2750.8223589999998</v>
      </c>
    </row>
    <row r="1440" spans="1:2" x14ac:dyDescent="0.25">
      <c r="A1440" s="11">
        <v>41457</v>
      </c>
      <c r="B1440" s="12">
        <v>2744.5254089999999</v>
      </c>
    </row>
    <row r="1441" spans="1:2" x14ac:dyDescent="0.25">
      <c r="A1441" s="11">
        <v>41458</v>
      </c>
      <c r="B1441" s="12">
        <v>2737.8767659999999</v>
      </c>
    </row>
    <row r="1442" spans="1:2" x14ac:dyDescent="0.25">
      <c r="A1442" s="11">
        <v>41459</v>
      </c>
      <c r="B1442" s="12">
        <v>2810.6715549999999</v>
      </c>
    </row>
    <row r="1443" spans="1:2" x14ac:dyDescent="0.25">
      <c r="A1443" s="11">
        <v>41460</v>
      </c>
      <c r="B1443" s="12">
        <v>2800.4058540000001</v>
      </c>
    </row>
    <row r="1444" spans="1:2" x14ac:dyDescent="0.25">
      <c r="A1444" s="11">
        <v>41463</v>
      </c>
      <c r="B1444" s="12">
        <v>2830.8695969999999</v>
      </c>
    </row>
    <row r="1445" spans="1:2" x14ac:dyDescent="0.25">
      <c r="A1445" s="11">
        <v>41464</v>
      </c>
      <c r="B1445" s="12">
        <v>2864.5473240000001</v>
      </c>
    </row>
    <row r="1446" spans="1:2" x14ac:dyDescent="0.25">
      <c r="A1446" s="11">
        <v>41465</v>
      </c>
      <c r="B1446" s="12">
        <v>2853.4052579999998</v>
      </c>
    </row>
    <row r="1447" spans="1:2" x14ac:dyDescent="0.25">
      <c r="A1447" s="11">
        <v>41466</v>
      </c>
      <c r="B1447" s="12">
        <v>2858.7849879999999</v>
      </c>
    </row>
    <row r="1448" spans="1:2" x14ac:dyDescent="0.25">
      <c r="A1448" s="11">
        <v>41467</v>
      </c>
      <c r="B1448" s="12">
        <v>2882.6591629999998</v>
      </c>
    </row>
    <row r="1449" spans="1:2" x14ac:dyDescent="0.25">
      <c r="A1449" s="11">
        <v>41470</v>
      </c>
      <c r="B1449" s="12">
        <v>2880.186361</v>
      </c>
    </row>
    <row r="1450" spans="1:2" x14ac:dyDescent="0.25">
      <c r="A1450" s="11">
        <v>41471</v>
      </c>
      <c r="B1450" s="12">
        <v>2873.8827059999999</v>
      </c>
    </row>
    <row r="1451" spans="1:2" x14ac:dyDescent="0.25">
      <c r="A1451" s="11">
        <v>41472</v>
      </c>
      <c r="B1451" s="12">
        <v>2884.7813030000002</v>
      </c>
    </row>
    <row r="1452" spans="1:2" x14ac:dyDescent="0.25">
      <c r="A1452" s="11">
        <v>41473</v>
      </c>
      <c r="B1452" s="12">
        <v>2895.6635430000001</v>
      </c>
    </row>
    <row r="1453" spans="1:2" x14ac:dyDescent="0.25">
      <c r="A1453" s="11">
        <v>41474</v>
      </c>
      <c r="B1453" s="12">
        <v>2887.356311</v>
      </c>
    </row>
    <row r="1454" spans="1:2" x14ac:dyDescent="0.25">
      <c r="A1454" s="11">
        <v>41477</v>
      </c>
      <c r="B1454" s="12">
        <v>2889.7626740000001</v>
      </c>
    </row>
    <row r="1455" spans="1:2" x14ac:dyDescent="0.25">
      <c r="A1455" s="11">
        <v>41478</v>
      </c>
      <c r="B1455" s="12">
        <v>2881.3707920000002</v>
      </c>
    </row>
    <row r="1456" spans="1:2" x14ac:dyDescent="0.25">
      <c r="A1456" s="11">
        <v>41479</v>
      </c>
      <c r="B1456" s="12">
        <v>2871.5623420000002</v>
      </c>
    </row>
    <row r="1457" spans="1:2" x14ac:dyDescent="0.25">
      <c r="A1457" s="11">
        <v>41480</v>
      </c>
      <c r="B1457" s="12">
        <v>2871.7094080000002</v>
      </c>
    </row>
    <row r="1458" spans="1:2" x14ac:dyDescent="0.25">
      <c r="A1458" s="11">
        <v>41481</v>
      </c>
      <c r="B1458" s="12">
        <v>2868.0844470000002</v>
      </c>
    </row>
    <row r="1459" spans="1:2" x14ac:dyDescent="0.25">
      <c r="A1459" s="11">
        <v>41484</v>
      </c>
      <c r="B1459" s="12">
        <v>2882.3143490000002</v>
      </c>
    </row>
    <row r="1460" spans="1:2" x14ac:dyDescent="0.25">
      <c r="A1460" s="11">
        <v>41485</v>
      </c>
      <c r="B1460" s="12">
        <v>2894.9775789999999</v>
      </c>
    </row>
    <row r="1461" spans="1:2" x14ac:dyDescent="0.25">
      <c r="A1461" s="11">
        <v>41486</v>
      </c>
      <c r="B1461" s="12">
        <v>2900.794202</v>
      </c>
    </row>
    <row r="1462" spans="1:2" x14ac:dyDescent="0.25">
      <c r="A1462" s="11">
        <v>41487</v>
      </c>
      <c r="B1462" s="12">
        <v>2936.5405959999998</v>
      </c>
    </row>
    <row r="1463" spans="1:2" x14ac:dyDescent="0.25">
      <c r="A1463" s="11">
        <v>41488</v>
      </c>
      <c r="B1463" s="12">
        <v>2947.0891900000001</v>
      </c>
    </row>
    <row r="1464" spans="1:2" x14ac:dyDescent="0.25">
      <c r="A1464" s="11">
        <v>41491</v>
      </c>
      <c r="B1464" s="12">
        <v>2952.5561779999998</v>
      </c>
    </row>
    <row r="1465" spans="1:2" x14ac:dyDescent="0.25">
      <c r="A1465" s="11">
        <v>41492</v>
      </c>
      <c r="B1465" s="12">
        <v>2934.2511509999999</v>
      </c>
    </row>
    <row r="1466" spans="1:2" x14ac:dyDescent="0.25">
      <c r="A1466" s="11">
        <v>41493</v>
      </c>
      <c r="B1466" s="12">
        <v>2911.1136630000001</v>
      </c>
    </row>
    <row r="1467" spans="1:2" x14ac:dyDescent="0.25">
      <c r="A1467" s="11">
        <v>41494</v>
      </c>
      <c r="B1467" s="12">
        <v>2927.8278690000002</v>
      </c>
    </row>
    <row r="1468" spans="1:2" x14ac:dyDescent="0.25">
      <c r="A1468" s="11">
        <v>41495</v>
      </c>
      <c r="B1468" s="12">
        <v>2939.7574420000001</v>
      </c>
    </row>
    <row r="1469" spans="1:2" x14ac:dyDescent="0.25">
      <c r="A1469" s="11">
        <v>41498</v>
      </c>
      <c r="B1469" s="12">
        <v>2934.1250890000001</v>
      </c>
    </row>
    <row r="1470" spans="1:2" x14ac:dyDescent="0.25">
      <c r="A1470" s="11">
        <v>41499</v>
      </c>
      <c r="B1470" s="12">
        <v>2950.1327460000002</v>
      </c>
    </row>
    <row r="1471" spans="1:2" x14ac:dyDescent="0.25">
      <c r="A1471" s="11">
        <v>41500</v>
      </c>
      <c r="B1471" s="12">
        <v>2965.346806</v>
      </c>
    </row>
    <row r="1472" spans="1:2" x14ac:dyDescent="0.25">
      <c r="A1472" s="11">
        <v>41501</v>
      </c>
      <c r="B1472" s="12">
        <v>2916.650306</v>
      </c>
    </row>
    <row r="1473" spans="1:2" x14ac:dyDescent="0.25">
      <c r="A1473" s="11">
        <v>41502</v>
      </c>
      <c r="B1473" s="12">
        <v>2921.922775</v>
      </c>
    </row>
    <row r="1474" spans="1:2" x14ac:dyDescent="0.25">
      <c r="A1474" s="11">
        <v>41505</v>
      </c>
      <c r="B1474" s="12">
        <v>2945.2821279999998</v>
      </c>
    </row>
    <row r="1475" spans="1:2" x14ac:dyDescent="0.25">
      <c r="A1475" s="11">
        <v>41506</v>
      </c>
      <c r="B1475" s="12">
        <v>2932.532224</v>
      </c>
    </row>
    <row r="1476" spans="1:2" x14ac:dyDescent="0.25">
      <c r="A1476" s="11">
        <v>41507</v>
      </c>
      <c r="B1476" s="12">
        <v>2919.6825180000001</v>
      </c>
    </row>
    <row r="1477" spans="1:2" x14ac:dyDescent="0.25">
      <c r="A1477" s="11">
        <v>41508</v>
      </c>
      <c r="B1477" s="12">
        <v>2938.1335880000001</v>
      </c>
    </row>
    <row r="1478" spans="1:2" x14ac:dyDescent="0.25">
      <c r="A1478" s="11">
        <v>41509</v>
      </c>
      <c r="B1478" s="12">
        <v>2945.5568589999998</v>
      </c>
    </row>
    <row r="1479" spans="1:2" x14ac:dyDescent="0.25">
      <c r="A1479" s="11">
        <v>41513</v>
      </c>
      <c r="B1479" s="12">
        <v>2911.0504839999999</v>
      </c>
    </row>
    <row r="1480" spans="1:2" x14ac:dyDescent="0.25">
      <c r="A1480" s="11">
        <v>41514</v>
      </c>
      <c r="B1480" s="12">
        <v>2884.816018</v>
      </c>
    </row>
    <row r="1481" spans="1:2" x14ac:dyDescent="0.25">
      <c r="A1481" s="11">
        <v>41515</v>
      </c>
      <c r="B1481" s="12">
        <v>2901.8230659999999</v>
      </c>
    </row>
    <row r="1482" spans="1:2" x14ac:dyDescent="0.25">
      <c r="A1482" s="11">
        <v>41516</v>
      </c>
      <c r="B1482" s="12">
        <v>2879.9880750000002</v>
      </c>
    </row>
    <row r="1483" spans="1:2" x14ac:dyDescent="0.25">
      <c r="A1483" s="11">
        <v>41519</v>
      </c>
      <c r="B1483" s="12">
        <v>2919.6982659999999</v>
      </c>
    </row>
    <row r="1484" spans="1:2" x14ac:dyDescent="0.25">
      <c r="A1484" s="11">
        <v>41520</v>
      </c>
      <c r="B1484" s="12">
        <v>2915.4036500000002</v>
      </c>
    </row>
    <row r="1485" spans="1:2" x14ac:dyDescent="0.25">
      <c r="A1485" s="11">
        <v>41521</v>
      </c>
      <c r="B1485" s="12">
        <v>2920.9169579999998</v>
      </c>
    </row>
    <row r="1486" spans="1:2" x14ac:dyDescent="0.25">
      <c r="A1486" s="11">
        <v>41522</v>
      </c>
      <c r="B1486" s="12">
        <v>2947.1427789999998</v>
      </c>
    </row>
    <row r="1487" spans="1:2" x14ac:dyDescent="0.25">
      <c r="A1487" s="11">
        <v>41523</v>
      </c>
      <c r="B1487" s="12">
        <v>2952.8388850000001</v>
      </c>
    </row>
    <row r="1488" spans="1:2" x14ac:dyDescent="0.25">
      <c r="A1488" s="11">
        <v>41526</v>
      </c>
      <c r="B1488" s="12">
        <v>2955.3091890000001</v>
      </c>
    </row>
    <row r="1489" spans="1:2" x14ac:dyDescent="0.25">
      <c r="A1489" s="11">
        <v>41527</v>
      </c>
      <c r="B1489" s="12">
        <v>2983.7143679999999</v>
      </c>
    </row>
    <row r="1490" spans="1:2" x14ac:dyDescent="0.25">
      <c r="A1490" s="11">
        <v>41528</v>
      </c>
      <c r="B1490" s="12">
        <v>2997.2236760000001</v>
      </c>
    </row>
    <row r="1491" spans="1:2" x14ac:dyDescent="0.25">
      <c r="A1491" s="11">
        <v>41529</v>
      </c>
      <c r="B1491" s="12">
        <v>2991.7719339999999</v>
      </c>
    </row>
    <row r="1492" spans="1:2" x14ac:dyDescent="0.25">
      <c r="A1492" s="11">
        <v>41530</v>
      </c>
      <c r="B1492" s="12">
        <v>2991.9968039999999</v>
      </c>
    </row>
    <row r="1493" spans="1:2" x14ac:dyDescent="0.25">
      <c r="A1493" s="11">
        <v>41533</v>
      </c>
      <c r="B1493" s="12">
        <v>3022.8560210000001</v>
      </c>
    </row>
    <row r="1494" spans="1:2" x14ac:dyDescent="0.25">
      <c r="A1494" s="11">
        <v>41534</v>
      </c>
      <c r="B1494" s="12">
        <v>2983.6643039999999</v>
      </c>
    </row>
    <row r="1495" spans="1:2" x14ac:dyDescent="0.25">
      <c r="A1495" s="11">
        <v>41535</v>
      </c>
      <c r="B1495" s="12">
        <v>2995.5759069999999</v>
      </c>
    </row>
    <row r="1496" spans="1:2" x14ac:dyDescent="0.25">
      <c r="A1496" s="11">
        <v>41536</v>
      </c>
      <c r="B1496" s="12">
        <v>3000.5067610000001</v>
      </c>
    </row>
    <row r="1497" spans="1:2" x14ac:dyDescent="0.25">
      <c r="A1497" s="11">
        <v>41537</v>
      </c>
      <c r="B1497" s="12">
        <v>3000.5866299999998</v>
      </c>
    </row>
    <row r="1498" spans="1:2" x14ac:dyDescent="0.25">
      <c r="A1498" s="11">
        <v>41540</v>
      </c>
      <c r="B1498" s="12">
        <v>2977.924771</v>
      </c>
    </row>
    <row r="1499" spans="1:2" x14ac:dyDescent="0.25">
      <c r="A1499" s="11">
        <v>41541</v>
      </c>
      <c r="B1499" s="12">
        <v>2994.1154419999998</v>
      </c>
    </row>
    <row r="1500" spans="1:2" x14ac:dyDescent="0.25">
      <c r="A1500" s="11">
        <v>41542</v>
      </c>
      <c r="B1500" s="12">
        <v>2994.3290189999998</v>
      </c>
    </row>
    <row r="1501" spans="1:2" x14ac:dyDescent="0.25">
      <c r="A1501" s="11">
        <v>41543</v>
      </c>
      <c r="B1501" s="12">
        <v>3000.5779560000001</v>
      </c>
    </row>
    <row r="1502" spans="1:2" x14ac:dyDescent="0.25">
      <c r="A1502" s="11">
        <v>41544</v>
      </c>
      <c r="B1502" s="12">
        <v>2993.2492219999999</v>
      </c>
    </row>
    <row r="1503" spans="1:2" x14ac:dyDescent="0.25">
      <c r="A1503" s="11">
        <v>41547</v>
      </c>
      <c r="B1503" s="12">
        <v>2966.878835</v>
      </c>
    </row>
    <row r="1504" spans="1:2" x14ac:dyDescent="0.25">
      <c r="A1504" s="11">
        <v>41548</v>
      </c>
      <c r="B1504" s="12">
        <v>2989.2426610000002</v>
      </c>
    </row>
    <row r="1505" spans="1:2" x14ac:dyDescent="0.25">
      <c r="A1505" s="11">
        <v>41549</v>
      </c>
      <c r="B1505" s="12">
        <v>2958.593343</v>
      </c>
    </row>
    <row r="1506" spans="1:2" x14ac:dyDescent="0.25">
      <c r="A1506" s="11">
        <v>41550</v>
      </c>
      <c r="B1506" s="12">
        <v>2947.80881</v>
      </c>
    </row>
    <row r="1507" spans="1:2" x14ac:dyDescent="0.25">
      <c r="A1507" s="11">
        <v>41551</v>
      </c>
      <c r="B1507" s="12">
        <v>2943.104366</v>
      </c>
    </row>
    <row r="1508" spans="1:2" x14ac:dyDescent="0.25">
      <c r="A1508" s="11">
        <v>41554</v>
      </c>
      <c r="B1508" s="12">
        <v>2923.285519</v>
      </c>
    </row>
    <row r="1509" spans="1:2" x14ac:dyDescent="0.25">
      <c r="A1509" s="11">
        <v>41555</v>
      </c>
      <c r="B1509" s="12">
        <v>2902.5836599999998</v>
      </c>
    </row>
    <row r="1510" spans="1:2" x14ac:dyDescent="0.25">
      <c r="A1510" s="11">
        <v>41556</v>
      </c>
      <c r="B1510" s="12">
        <v>2874.7273759999998</v>
      </c>
    </row>
    <row r="1511" spans="1:2" x14ac:dyDescent="0.25">
      <c r="A1511" s="11">
        <v>41557</v>
      </c>
      <c r="B1511" s="12">
        <v>2928.6263549999999</v>
      </c>
    </row>
    <row r="1512" spans="1:2" x14ac:dyDescent="0.25">
      <c r="A1512" s="11">
        <v>41558</v>
      </c>
      <c r="B1512" s="12">
        <v>2934.89129</v>
      </c>
    </row>
    <row r="1513" spans="1:2" x14ac:dyDescent="0.25">
      <c r="A1513" s="11">
        <v>41561</v>
      </c>
      <c r="B1513" s="12">
        <v>2957.386696</v>
      </c>
    </row>
    <row r="1514" spans="1:2" x14ac:dyDescent="0.25">
      <c r="A1514" s="11">
        <v>41562</v>
      </c>
      <c r="B1514" s="12">
        <v>2962.0654589999999</v>
      </c>
    </row>
    <row r="1515" spans="1:2" x14ac:dyDescent="0.25">
      <c r="A1515" s="11">
        <v>41563</v>
      </c>
      <c r="B1515" s="12">
        <v>2972.4314380000001</v>
      </c>
    </row>
    <row r="1516" spans="1:2" x14ac:dyDescent="0.25">
      <c r="A1516" s="11">
        <v>41564</v>
      </c>
      <c r="B1516" s="12">
        <v>2958.450429</v>
      </c>
    </row>
    <row r="1517" spans="1:2" x14ac:dyDescent="0.25">
      <c r="A1517" s="11">
        <v>41565</v>
      </c>
      <c r="B1517" s="12">
        <v>2991.1403260000002</v>
      </c>
    </row>
    <row r="1518" spans="1:2" x14ac:dyDescent="0.25">
      <c r="A1518" s="11">
        <v>41568</v>
      </c>
      <c r="B1518" s="12">
        <v>3024.3910099999998</v>
      </c>
    </row>
    <row r="1519" spans="1:2" x14ac:dyDescent="0.25">
      <c r="A1519" s="11">
        <v>41569</v>
      </c>
      <c r="B1519" s="12">
        <v>3016.8475170000002</v>
      </c>
    </row>
    <row r="1520" spans="1:2" x14ac:dyDescent="0.25">
      <c r="A1520" s="11">
        <v>41570</v>
      </c>
      <c r="B1520" s="12">
        <v>3004.7830629999999</v>
      </c>
    </row>
    <row r="1521" spans="1:2" x14ac:dyDescent="0.25">
      <c r="A1521" s="11">
        <v>41571</v>
      </c>
      <c r="B1521" s="12">
        <v>3034.9144419999998</v>
      </c>
    </row>
    <row r="1522" spans="1:2" x14ac:dyDescent="0.25">
      <c r="A1522" s="11">
        <v>41572</v>
      </c>
      <c r="B1522" s="12">
        <v>3034.5493070000002</v>
      </c>
    </row>
    <row r="1523" spans="1:2" x14ac:dyDescent="0.25">
      <c r="A1523" s="11">
        <v>41575</v>
      </c>
      <c r="B1523" s="12">
        <v>3026.4964650000002</v>
      </c>
    </row>
    <row r="1524" spans="1:2" x14ac:dyDescent="0.25">
      <c r="A1524" s="11">
        <v>41576</v>
      </c>
      <c r="B1524" s="12">
        <v>3040.2724950000002</v>
      </c>
    </row>
    <row r="1525" spans="1:2" x14ac:dyDescent="0.25">
      <c r="A1525" s="11">
        <v>41577</v>
      </c>
      <c r="B1525" s="12">
        <v>3051.5329879999999</v>
      </c>
    </row>
    <row r="1526" spans="1:2" x14ac:dyDescent="0.25">
      <c r="A1526" s="11">
        <v>41578</v>
      </c>
      <c r="B1526" s="12">
        <v>3043.328837</v>
      </c>
    </row>
    <row r="1527" spans="1:2" x14ac:dyDescent="0.25">
      <c r="A1527" s="11">
        <v>41579</v>
      </c>
      <c r="B1527" s="12">
        <v>3019.0290749999999</v>
      </c>
    </row>
    <row r="1528" spans="1:2" x14ac:dyDescent="0.25">
      <c r="A1528" s="11">
        <v>41582</v>
      </c>
      <c r="B1528" s="12">
        <v>3012.560258</v>
      </c>
    </row>
    <row r="1529" spans="1:2" x14ac:dyDescent="0.25">
      <c r="A1529" s="11">
        <v>41583</v>
      </c>
      <c r="B1529" s="12">
        <v>3010.3475330000001</v>
      </c>
    </row>
    <row r="1530" spans="1:2" x14ac:dyDescent="0.25">
      <c r="A1530" s="11">
        <v>41584</v>
      </c>
      <c r="B1530" s="12">
        <v>3019.3822230000001</v>
      </c>
    </row>
    <row r="1531" spans="1:2" x14ac:dyDescent="0.25">
      <c r="A1531" s="11">
        <v>41585</v>
      </c>
      <c r="B1531" s="12">
        <v>3013.8952760000002</v>
      </c>
    </row>
    <row r="1532" spans="1:2" x14ac:dyDescent="0.25">
      <c r="A1532" s="11">
        <v>41586</v>
      </c>
      <c r="B1532" s="12">
        <v>3001.6229159999998</v>
      </c>
    </row>
    <row r="1533" spans="1:2" x14ac:dyDescent="0.25">
      <c r="A1533" s="11">
        <v>41589</v>
      </c>
      <c r="B1533" s="12">
        <v>3004.688224</v>
      </c>
    </row>
    <row r="1534" spans="1:2" x14ac:dyDescent="0.25">
      <c r="A1534" s="11">
        <v>41590</v>
      </c>
      <c r="B1534" s="12">
        <v>3009.7240860000002</v>
      </c>
    </row>
    <row r="1535" spans="1:2" x14ac:dyDescent="0.25">
      <c r="A1535" s="11">
        <v>41591</v>
      </c>
      <c r="B1535" s="12">
        <v>2983.9639419999999</v>
      </c>
    </row>
    <row r="1536" spans="1:2" x14ac:dyDescent="0.25">
      <c r="A1536" s="11">
        <v>41592</v>
      </c>
      <c r="B1536" s="12">
        <v>3016.1335949999998</v>
      </c>
    </row>
    <row r="1537" spans="1:2" x14ac:dyDescent="0.25">
      <c r="A1537" s="11">
        <v>41593</v>
      </c>
      <c r="B1537" s="12">
        <v>3012.2637030000001</v>
      </c>
    </row>
    <row r="1538" spans="1:2" x14ac:dyDescent="0.25">
      <c r="A1538" s="11">
        <v>41596</v>
      </c>
      <c r="B1538" s="12">
        <v>3009.616845</v>
      </c>
    </row>
    <row r="1539" spans="1:2" x14ac:dyDescent="0.25">
      <c r="A1539" s="11">
        <v>41597</v>
      </c>
      <c r="B1539" s="12">
        <v>2996.8207550000002</v>
      </c>
    </row>
    <row r="1540" spans="1:2" x14ac:dyDescent="0.25">
      <c r="A1540" s="11">
        <v>41598</v>
      </c>
      <c r="B1540" s="12">
        <v>2980.1209869999998</v>
      </c>
    </row>
    <row r="1541" spans="1:2" x14ac:dyDescent="0.25">
      <c r="A1541" s="11">
        <v>41599</v>
      </c>
      <c r="B1541" s="12">
        <v>2978.0505699999999</v>
      </c>
    </row>
    <row r="1542" spans="1:2" x14ac:dyDescent="0.25">
      <c r="A1542" s="11">
        <v>41600</v>
      </c>
      <c r="B1542" s="12">
        <v>2989.721614</v>
      </c>
    </row>
    <row r="1543" spans="1:2" x14ac:dyDescent="0.25">
      <c r="A1543" s="11">
        <v>41603</v>
      </c>
      <c r="B1543" s="12">
        <v>3006.8615589999999</v>
      </c>
    </row>
    <row r="1544" spans="1:2" x14ac:dyDescent="0.25">
      <c r="A1544" s="11">
        <v>41604</v>
      </c>
      <c r="B1544" s="12">
        <v>3014.9295179999999</v>
      </c>
    </row>
    <row r="1545" spans="1:2" x14ac:dyDescent="0.25">
      <c r="A1545" s="11">
        <v>41605</v>
      </c>
      <c r="B1545" s="12">
        <v>3028.0751380000002</v>
      </c>
    </row>
    <row r="1546" spans="1:2" x14ac:dyDescent="0.25">
      <c r="A1546" s="11">
        <v>41606</v>
      </c>
      <c r="B1546" s="12">
        <v>3042.1344210000002</v>
      </c>
    </row>
    <row r="1547" spans="1:2" x14ac:dyDescent="0.25">
      <c r="A1547" s="11">
        <v>41607</v>
      </c>
      <c r="B1547" s="12">
        <v>3049.0138000000002</v>
      </c>
    </row>
    <row r="1548" spans="1:2" x14ac:dyDescent="0.25">
      <c r="A1548" s="11">
        <v>41610</v>
      </c>
      <c r="B1548" s="12">
        <v>3018.8177810000002</v>
      </c>
    </row>
    <row r="1549" spans="1:2" x14ac:dyDescent="0.25">
      <c r="A1549" s="11">
        <v>41611</v>
      </c>
      <c r="B1549" s="12">
        <v>3001.4408669999998</v>
      </c>
    </row>
    <row r="1550" spans="1:2" x14ac:dyDescent="0.25">
      <c r="A1550" s="11">
        <v>41612</v>
      </c>
      <c r="B1550" s="12">
        <v>3010.8196699999999</v>
      </c>
    </row>
    <row r="1551" spans="1:2" x14ac:dyDescent="0.25">
      <c r="A1551" s="11">
        <v>41613</v>
      </c>
      <c r="B1551" s="12">
        <v>3019.2701710000001</v>
      </c>
    </row>
    <row r="1552" spans="1:2" x14ac:dyDescent="0.25">
      <c r="A1552" s="11">
        <v>41614</v>
      </c>
      <c r="B1552" s="12">
        <v>3038.1039470000001</v>
      </c>
    </row>
    <row r="1553" spans="1:2" x14ac:dyDescent="0.25">
      <c r="A1553" s="11">
        <v>41617</v>
      </c>
      <c r="B1553" s="12">
        <v>3051.3726409999999</v>
      </c>
    </row>
    <row r="1554" spans="1:2" x14ac:dyDescent="0.25">
      <c r="A1554" s="11">
        <v>41618</v>
      </c>
      <c r="B1554" s="12">
        <v>3054.4193460000001</v>
      </c>
    </row>
    <row r="1555" spans="1:2" x14ac:dyDescent="0.25">
      <c r="A1555" s="11">
        <v>41619</v>
      </c>
      <c r="B1555" s="12">
        <v>3055.1014909999999</v>
      </c>
    </row>
    <row r="1556" spans="1:2" x14ac:dyDescent="0.25">
      <c r="A1556" s="11">
        <v>41620</v>
      </c>
      <c r="B1556" s="12">
        <v>3024.5250000000001</v>
      </c>
    </row>
    <row r="1557" spans="1:2" x14ac:dyDescent="0.25">
      <c r="A1557" s="11">
        <v>41621</v>
      </c>
      <c r="B1557" s="12">
        <v>3044.2402470000002</v>
      </c>
    </row>
    <row r="1558" spans="1:2" x14ac:dyDescent="0.25">
      <c r="A1558" s="11">
        <v>41624</v>
      </c>
      <c r="B1558" s="12">
        <v>3069.4112799999998</v>
      </c>
    </row>
    <row r="1559" spans="1:2" x14ac:dyDescent="0.25">
      <c r="A1559" s="11">
        <v>41625</v>
      </c>
      <c r="B1559" s="12">
        <v>3068.9813869999998</v>
      </c>
    </row>
    <row r="1560" spans="1:2" x14ac:dyDescent="0.25">
      <c r="A1560" s="11">
        <v>41626</v>
      </c>
      <c r="B1560" s="12">
        <v>3095.0298349999998</v>
      </c>
    </row>
    <row r="1561" spans="1:2" x14ac:dyDescent="0.25">
      <c r="A1561" s="11">
        <v>41627</v>
      </c>
      <c r="B1561" s="12">
        <v>3136.7802369999999</v>
      </c>
    </row>
    <row r="1562" spans="1:2" x14ac:dyDescent="0.25">
      <c r="A1562" s="11">
        <v>41628</v>
      </c>
      <c r="B1562" s="12">
        <v>3135.8680760000002</v>
      </c>
    </row>
    <row r="1563" spans="1:2" x14ac:dyDescent="0.25">
      <c r="A1563" s="11">
        <v>41631</v>
      </c>
      <c r="B1563" s="12">
        <v>3176.06783</v>
      </c>
    </row>
    <row r="1564" spans="1:2" x14ac:dyDescent="0.25">
      <c r="A1564" s="11">
        <v>41632</v>
      </c>
      <c r="B1564" s="12">
        <v>3181.1730910000001</v>
      </c>
    </row>
    <row r="1565" spans="1:2" x14ac:dyDescent="0.25">
      <c r="A1565" s="11">
        <v>41635</v>
      </c>
      <c r="B1565" s="12">
        <v>3205.2058579999998</v>
      </c>
    </row>
    <row r="1566" spans="1:2" x14ac:dyDescent="0.25">
      <c r="A1566" s="11">
        <v>41638</v>
      </c>
      <c r="B1566" s="12">
        <v>3199.054811</v>
      </c>
    </row>
    <row r="1567" spans="1:2" x14ac:dyDescent="0.25">
      <c r="A1567" s="11">
        <v>41639</v>
      </c>
      <c r="B1567" s="12">
        <v>3197.3203330000001</v>
      </c>
    </row>
    <row r="1568" spans="1:2" x14ac:dyDescent="0.25">
      <c r="A1568" s="11">
        <v>41641</v>
      </c>
      <c r="B1568" s="12">
        <v>3184.4278869999998</v>
      </c>
    </row>
    <row r="1569" spans="1:2" x14ac:dyDescent="0.25">
      <c r="A1569" s="11">
        <v>41642</v>
      </c>
      <c r="B1569" s="12">
        <v>3208.5661009999999</v>
      </c>
    </row>
    <row r="1570" spans="1:2" x14ac:dyDescent="0.25">
      <c r="A1570" s="11">
        <v>41645</v>
      </c>
      <c r="B1570" s="12">
        <v>3207.5423049999999</v>
      </c>
    </row>
    <row r="1571" spans="1:2" x14ac:dyDescent="0.25">
      <c r="A1571" s="11">
        <v>41646</v>
      </c>
      <c r="B1571" s="12">
        <v>3200.5967129999999</v>
      </c>
    </row>
    <row r="1572" spans="1:2" x14ac:dyDescent="0.25">
      <c r="A1572" s="11">
        <v>41647</v>
      </c>
      <c r="B1572" s="12">
        <v>3203.4092220000002</v>
      </c>
    </row>
    <row r="1573" spans="1:2" x14ac:dyDescent="0.25">
      <c r="A1573" s="11">
        <v>41648</v>
      </c>
      <c r="B1573" s="12">
        <v>3180.9438289999998</v>
      </c>
    </row>
    <row r="1574" spans="1:2" x14ac:dyDescent="0.25">
      <c r="A1574" s="11">
        <v>41649</v>
      </c>
      <c r="B1574" s="12">
        <v>3217.0178470000001</v>
      </c>
    </row>
    <row r="1575" spans="1:2" x14ac:dyDescent="0.25">
      <c r="A1575" s="11">
        <v>41652</v>
      </c>
      <c r="B1575" s="12">
        <v>3220.981475</v>
      </c>
    </row>
    <row r="1576" spans="1:2" x14ac:dyDescent="0.25">
      <c r="A1576" s="11">
        <v>41653</v>
      </c>
      <c r="B1576" s="12">
        <v>3233.9807350000001</v>
      </c>
    </row>
    <row r="1577" spans="1:2" x14ac:dyDescent="0.25">
      <c r="A1577" s="11">
        <v>41654</v>
      </c>
      <c r="B1577" s="12">
        <v>3251.414628</v>
      </c>
    </row>
    <row r="1578" spans="1:2" x14ac:dyDescent="0.25">
      <c r="A1578" s="11">
        <v>41655</v>
      </c>
      <c r="B1578" s="12">
        <v>3254.3060850000002</v>
      </c>
    </row>
    <row r="1579" spans="1:2" x14ac:dyDescent="0.25">
      <c r="A1579" s="11">
        <v>41656</v>
      </c>
      <c r="B1579" s="12">
        <v>3258.1930379999999</v>
      </c>
    </row>
    <row r="1580" spans="1:2" x14ac:dyDescent="0.25">
      <c r="A1580" s="11">
        <v>41659</v>
      </c>
      <c r="B1580" s="12">
        <v>3258.8244629999999</v>
      </c>
    </row>
    <row r="1581" spans="1:2" x14ac:dyDescent="0.25">
      <c r="A1581" s="11">
        <v>41660</v>
      </c>
      <c r="B1581" s="12">
        <v>3245.996588</v>
      </c>
    </row>
    <row r="1582" spans="1:2" x14ac:dyDescent="0.25">
      <c r="A1582" s="11">
        <v>41661</v>
      </c>
      <c r="B1582" s="12">
        <v>3253.926187</v>
      </c>
    </row>
    <row r="1583" spans="1:2" x14ac:dyDescent="0.25">
      <c r="A1583" s="11">
        <v>41662</v>
      </c>
      <c r="B1583" s="12">
        <v>3223.6870290000002</v>
      </c>
    </row>
    <row r="1584" spans="1:2" x14ac:dyDescent="0.25">
      <c r="A1584" s="11">
        <v>41663</v>
      </c>
      <c r="B1584" s="12">
        <v>3178.6181980000001</v>
      </c>
    </row>
    <row r="1585" spans="1:2" x14ac:dyDescent="0.25">
      <c r="A1585" s="11">
        <v>41666</v>
      </c>
      <c r="B1585" s="12">
        <v>3158.537851</v>
      </c>
    </row>
    <row r="1586" spans="1:2" x14ac:dyDescent="0.25">
      <c r="A1586" s="11">
        <v>41667</v>
      </c>
      <c r="B1586" s="12">
        <v>3192.7927829999999</v>
      </c>
    </row>
    <row r="1587" spans="1:2" x14ac:dyDescent="0.25">
      <c r="A1587" s="11">
        <v>41668</v>
      </c>
      <c r="B1587" s="12">
        <v>3177.528237</v>
      </c>
    </row>
    <row r="1588" spans="1:2" x14ac:dyDescent="0.25">
      <c r="A1588" s="11">
        <v>41669</v>
      </c>
      <c r="B1588" s="12">
        <v>3198.735373</v>
      </c>
    </row>
    <row r="1589" spans="1:2" x14ac:dyDescent="0.25">
      <c r="A1589" s="11">
        <v>41670</v>
      </c>
      <c r="B1589" s="12">
        <v>3179.5467950000002</v>
      </c>
    </row>
    <row r="1590" spans="1:2" x14ac:dyDescent="0.25">
      <c r="A1590" s="11">
        <v>41673</v>
      </c>
      <c r="B1590" s="12">
        <v>3167.837833</v>
      </c>
    </row>
    <row r="1591" spans="1:2" x14ac:dyDescent="0.25">
      <c r="A1591" s="11">
        <v>41674</v>
      </c>
      <c r="B1591" s="12">
        <v>3139.6827079999998</v>
      </c>
    </row>
    <row r="1592" spans="1:2" x14ac:dyDescent="0.25">
      <c r="A1592" s="11">
        <v>41675</v>
      </c>
      <c r="B1592" s="12">
        <v>3136.6550360000001</v>
      </c>
    </row>
    <row r="1593" spans="1:2" x14ac:dyDescent="0.25">
      <c r="A1593" s="11">
        <v>41676</v>
      </c>
      <c r="B1593" s="12">
        <v>3178.7754300000001</v>
      </c>
    </row>
    <row r="1594" spans="1:2" x14ac:dyDescent="0.25">
      <c r="A1594" s="11">
        <v>41677</v>
      </c>
      <c r="B1594" s="12">
        <v>3188.5296130000002</v>
      </c>
    </row>
    <row r="1595" spans="1:2" x14ac:dyDescent="0.25">
      <c r="A1595" s="11">
        <v>41680</v>
      </c>
      <c r="B1595" s="12">
        <v>3213.057949</v>
      </c>
    </row>
    <row r="1596" spans="1:2" x14ac:dyDescent="0.25">
      <c r="A1596" s="11">
        <v>41681</v>
      </c>
      <c r="B1596" s="12">
        <v>3247.0882390000002</v>
      </c>
    </row>
    <row r="1597" spans="1:2" x14ac:dyDescent="0.25">
      <c r="A1597" s="11">
        <v>41682</v>
      </c>
      <c r="B1597" s="12">
        <v>3232.9446720000001</v>
      </c>
    </row>
    <row r="1598" spans="1:2" x14ac:dyDescent="0.25">
      <c r="A1598" s="11">
        <v>41683</v>
      </c>
      <c r="B1598" s="12">
        <v>3213.7941030000002</v>
      </c>
    </row>
    <row r="1599" spans="1:2" x14ac:dyDescent="0.25">
      <c r="A1599" s="11">
        <v>41684</v>
      </c>
      <c r="B1599" s="12">
        <v>3233.1051619999998</v>
      </c>
    </row>
    <row r="1600" spans="1:2" x14ac:dyDescent="0.25">
      <c r="A1600" s="11">
        <v>41687</v>
      </c>
      <c r="B1600" s="12">
        <v>3256.1578490000002</v>
      </c>
    </row>
    <row r="1601" spans="1:2" x14ac:dyDescent="0.25">
      <c r="A1601" s="11">
        <v>41688</v>
      </c>
      <c r="B1601" s="12">
        <v>3280.8711560000002</v>
      </c>
    </row>
    <row r="1602" spans="1:2" x14ac:dyDescent="0.25">
      <c r="A1602" s="11">
        <v>41689</v>
      </c>
      <c r="B1602" s="12">
        <v>3290.2200809999999</v>
      </c>
    </row>
    <row r="1603" spans="1:2" x14ac:dyDescent="0.25">
      <c r="A1603" s="11">
        <v>41690</v>
      </c>
      <c r="B1603" s="12">
        <v>3270.5864369999999</v>
      </c>
    </row>
    <row r="1604" spans="1:2" x14ac:dyDescent="0.25">
      <c r="A1604" s="11">
        <v>41691</v>
      </c>
      <c r="B1604" s="12">
        <v>3290.8622599999999</v>
      </c>
    </row>
    <row r="1605" spans="1:2" x14ac:dyDescent="0.25">
      <c r="A1605" s="11">
        <v>41694</v>
      </c>
      <c r="B1605" s="12">
        <v>3312.6852439999998</v>
      </c>
    </row>
    <row r="1606" spans="1:2" x14ac:dyDescent="0.25">
      <c r="A1606" s="11">
        <v>41695</v>
      </c>
      <c r="B1606" s="12">
        <v>3297.7164240000002</v>
      </c>
    </row>
    <row r="1607" spans="1:2" x14ac:dyDescent="0.25">
      <c r="A1607" s="11">
        <v>41696</v>
      </c>
      <c r="B1607" s="12">
        <v>3295.9217159999998</v>
      </c>
    </row>
    <row r="1608" spans="1:2" x14ac:dyDescent="0.25">
      <c r="A1608" s="11">
        <v>41697</v>
      </c>
      <c r="B1608" s="12">
        <v>3297.8873800000001</v>
      </c>
    </row>
    <row r="1609" spans="1:2" x14ac:dyDescent="0.25">
      <c r="A1609" s="11">
        <v>41698</v>
      </c>
      <c r="B1609" s="12">
        <v>3306.6770040000001</v>
      </c>
    </row>
    <row r="1610" spans="1:2" x14ac:dyDescent="0.25">
      <c r="A1610" s="11">
        <v>41701</v>
      </c>
      <c r="B1610" s="12">
        <v>3243.4292049999999</v>
      </c>
    </row>
    <row r="1611" spans="1:2" x14ac:dyDescent="0.25">
      <c r="A1611" s="11">
        <v>41702</v>
      </c>
      <c r="B1611" s="12">
        <v>3334.377716</v>
      </c>
    </row>
    <row r="1612" spans="1:2" x14ac:dyDescent="0.25">
      <c r="A1612" s="11">
        <v>41703</v>
      </c>
      <c r="B1612" s="12">
        <v>3310.978251</v>
      </c>
    </row>
    <row r="1613" spans="1:2" x14ac:dyDescent="0.25">
      <c r="A1613" s="11">
        <v>41704</v>
      </c>
      <c r="B1613" s="12">
        <v>3294.881656</v>
      </c>
    </row>
    <row r="1614" spans="1:2" x14ac:dyDescent="0.25">
      <c r="A1614" s="11">
        <v>41705</v>
      </c>
      <c r="B1614" s="12">
        <v>3267.4320760000001</v>
      </c>
    </row>
    <row r="1615" spans="1:2" x14ac:dyDescent="0.25">
      <c r="A1615" s="11">
        <v>41708</v>
      </c>
      <c r="B1615" s="12">
        <v>3250.1534740000002</v>
      </c>
    </row>
    <row r="1616" spans="1:2" x14ac:dyDescent="0.25">
      <c r="A1616" s="11">
        <v>41709</v>
      </c>
      <c r="B1616" s="12">
        <v>3260.3794600000001</v>
      </c>
    </row>
    <row r="1617" spans="1:2" x14ac:dyDescent="0.25">
      <c r="A1617" s="11">
        <v>41710</v>
      </c>
      <c r="B1617" s="12">
        <v>3207.3137360000001</v>
      </c>
    </row>
    <row r="1618" spans="1:2" x14ac:dyDescent="0.25">
      <c r="A1618" s="11">
        <v>41711</v>
      </c>
      <c r="B1618" s="12">
        <v>3170.4951660000002</v>
      </c>
    </row>
    <row r="1619" spans="1:2" x14ac:dyDescent="0.25">
      <c r="A1619" s="11">
        <v>41712</v>
      </c>
      <c r="B1619" s="12">
        <v>3152.6485349999998</v>
      </c>
    </row>
    <row r="1620" spans="1:2" x14ac:dyDescent="0.25">
      <c r="A1620" s="11">
        <v>41715</v>
      </c>
      <c r="B1620" s="12">
        <v>3186.7925019999998</v>
      </c>
    </row>
    <row r="1621" spans="1:2" x14ac:dyDescent="0.25">
      <c r="A1621" s="11">
        <v>41716</v>
      </c>
      <c r="B1621" s="12">
        <v>3198.2372989999999</v>
      </c>
    </row>
    <row r="1622" spans="1:2" x14ac:dyDescent="0.25">
      <c r="A1622" s="11">
        <v>41717</v>
      </c>
      <c r="B1622" s="12">
        <v>3217.6656480000001</v>
      </c>
    </row>
    <row r="1623" spans="1:2" x14ac:dyDescent="0.25">
      <c r="A1623" s="11">
        <v>41718</v>
      </c>
      <c r="B1623" s="12">
        <v>3203.5089699999999</v>
      </c>
    </row>
    <row r="1624" spans="1:2" x14ac:dyDescent="0.25">
      <c r="A1624" s="11">
        <v>41719</v>
      </c>
      <c r="B1624" s="12">
        <v>3194.9084010000001</v>
      </c>
    </row>
    <row r="1625" spans="1:2" x14ac:dyDescent="0.25">
      <c r="A1625" s="11">
        <v>41722</v>
      </c>
      <c r="B1625" s="12">
        <v>3153.7439479999998</v>
      </c>
    </row>
    <row r="1626" spans="1:2" x14ac:dyDescent="0.25">
      <c r="A1626" s="11">
        <v>41723</v>
      </c>
      <c r="B1626" s="12">
        <v>3176.8156389999999</v>
      </c>
    </row>
    <row r="1627" spans="1:2" x14ac:dyDescent="0.25">
      <c r="A1627" s="11">
        <v>41724</v>
      </c>
      <c r="B1627" s="12">
        <v>3191.748634</v>
      </c>
    </row>
    <row r="1628" spans="1:2" x14ac:dyDescent="0.25">
      <c r="A1628" s="11">
        <v>41725</v>
      </c>
      <c r="B1628" s="12">
        <v>3169.1966849999999</v>
      </c>
    </row>
    <row r="1629" spans="1:2" x14ac:dyDescent="0.25">
      <c r="A1629" s="11">
        <v>41726</v>
      </c>
      <c r="B1629" s="12">
        <v>3167.767143</v>
      </c>
    </row>
    <row r="1630" spans="1:2" x14ac:dyDescent="0.25">
      <c r="A1630" s="11">
        <v>41729</v>
      </c>
      <c r="B1630" s="12">
        <v>3180.5345040000002</v>
      </c>
    </row>
    <row r="1631" spans="1:2" x14ac:dyDescent="0.25">
      <c r="A1631" s="11">
        <v>41730</v>
      </c>
      <c r="B1631" s="12">
        <v>3211.2643889999999</v>
      </c>
    </row>
    <row r="1632" spans="1:2" x14ac:dyDescent="0.25">
      <c r="A1632" s="11">
        <v>41731</v>
      </c>
      <c r="B1632" s="12">
        <v>3204.83185</v>
      </c>
    </row>
    <row r="1633" spans="1:2" x14ac:dyDescent="0.25">
      <c r="A1633" s="11">
        <v>41732</v>
      </c>
      <c r="B1633" s="12">
        <v>3191.6349770000002</v>
      </c>
    </row>
    <row r="1634" spans="1:2" x14ac:dyDescent="0.25">
      <c r="A1634" s="11">
        <v>41733</v>
      </c>
      <c r="B1634" s="12">
        <v>3187.5784570000001</v>
      </c>
    </row>
    <row r="1635" spans="1:2" x14ac:dyDescent="0.25">
      <c r="A1635" s="11">
        <v>41736</v>
      </c>
      <c r="B1635" s="12">
        <v>3139.4198860000001</v>
      </c>
    </row>
    <row r="1636" spans="1:2" x14ac:dyDescent="0.25">
      <c r="A1636" s="11">
        <v>41737</v>
      </c>
      <c r="B1636" s="12">
        <v>3107.1192919999999</v>
      </c>
    </row>
    <row r="1637" spans="1:2" x14ac:dyDescent="0.25">
      <c r="A1637" s="11">
        <v>41738</v>
      </c>
      <c r="B1637" s="12">
        <v>3146.762647</v>
      </c>
    </row>
    <row r="1638" spans="1:2" x14ac:dyDescent="0.25">
      <c r="A1638" s="11">
        <v>41739</v>
      </c>
      <c r="B1638" s="12">
        <v>3131.938995</v>
      </c>
    </row>
    <row r="1639" spans="1:2" x14ac:dyDescent="0.25">
      <c r="A1639" s="11">
        <v>41740</v>
      </c>
      <c r="B1639" s="12">
        <v>3066.758053</v>
      </c>
    </row>
    <row r="1640" spans="1:2" x14ac:dyDescent="0.25">
      <c r="A1640" s="11">
        <v>41743</v>
      </c>
      <c r="B1640" s="12">
        <v>3030.0386149999999</v>
      </c>
    </row>
    <row r="1641" spans="1:2" x14ac:dyDescent="0.25">
      <c r="A1641" s="11">
        <v>41744</v>
      </c>
      <c r="B1641" s="12">
        <v>3011.0081810000001</v>
      </c>
    </row>
    <row r="1642" spans="1:2" x14ac:dyDescent="0.25">
      <c r="A1642" s="11">
        <v>41745</v>
      </c>
      <c r="B1642" s="12">
        <v>3027.6170790000001</v>
      </c>
    </row>
    <row r="1643" spans="1:2" x14ac:dyDescent="0.25">
      <c r="A1643" s="11">
        <v>41746</v>
      </c>
      <c r="B1643" s="12">
        <v>3069.985306</v>
      </c>
    </row>
    <row r="1644" spans="1:2" x14ac:dyDescent="0.25">
      <c r="A1644" s="11">
        <v>41751</v>
      </c>
      <c r="B1644" s="12">
        <v>3123.2404879999999</v>
      </c>
    </row>
    <row r="1645" spans="1:2" x14ac:dyDescent="0.25">
      <c r="A1645" s="11">
        <v>41752</v>
      </c>
      <c r="B1645" s="12">
        <v>3122.3660260000001</v>
      </c>
    </row>
    <row r="1646" spans="1:2" x14ac:dyDescent="0.25">
      <c r="A1646" s="11">
        <v>41753</v>
      </c>
      <c r="B1646" s="12">
        <v>3135.566476</v>
      </c>
    </row>
    <row r="1647" spans="1:2" x14ac:dyDescent="0.25">
      <c r="A1647" s="11">
        <v>41754</v>
      </c>
      <c r="B1647" s="12">
        <v>3121.2762010000001</v>
      </c>
    </row>
    <row r="1648" spans="1:2" x14ac:dyDescent="0.25">
      <c r="A1648" s="11">
        <v>41757</v>
      </c>
      <c r="B1648" s="12">
        <v>3102.4563459999999</v>
      </c>
    </row>
    <row r="1649" spans="1:2" x14ac:dyDescent="0.25">
      <c r="A1649" s="11">
        <v>41758</v>
      </c>
      <c r="B1649" s="12">
        <v>3125.0249450000001</v>
      </c>
    </row>
    <row r="1650" spans="1:2" x14ac:dyDescent="0.25">
      <c r="A1650" s="11">
        <v>41759</v>
      </c>
      <c r="B1650" s="12">
        <v>3114.8721420000002</v>
      </c>
    </row>
    <row r="1651" spans="1:2" x14ac:dyDescent="0.25">
      <c r="A1651" s="11">
        <v>41760</v>
      </c>
      <c r="B1651" s="12">
        <v>3111.7573000000002</v>
      </c>
    </row>
    <row r="1652" spans="1:2" x14ac:dyDescent="0.25">
      <c r="A1652" s="11">
        <v>41761</v>
      </c>
      <c r="B1652" s="12">
        <v>3120.9335380000002</v>
      </c>
    </row>
    <row r="1653" spans="1:2" x14ac:dyDescent="0.25">
      <c r="A1653" s="11">
        <v>41765</v>
      </c>
      <c r="B1653" s="12">
        <v>3125.1696870000001</v>
      </c>
    </row>
    <row r="1654" spans="1:2" x14ac:dyDescent="0.25">
      <c r="A1654" s="11">
        <v>41766</v>
      </c>
      <c r="B1654" s="12">
        <v>3121.1331129999999</v>
      </c>
    </row>
    <row r="1655" spans="1:2" x14ac:dyDescent="0.25">
      <c r="A1655" s="11">
        <v>41767</v>
      </c>
      <c r="B1655" s="12">
        <v>3140.0224159999998</v>
      </c>
    </row>
    <row r="1656" spans="1:2" x14ac:dyDescent="0.25">
      <c r="A1656" s="11">
        <v>41768</v>
      </c>
      <c r="B1656" s="12">
        <v>3111.7006259999998</v>
      </c>
    </row>
    <row r="1657" spans="1:2" x14ac:dyDescent="0.25">
      <c r="A1657" s="11">
        <v>41771</v>
      </c>
      <c r="B1657" s="12">
        <v>3142.6403329999998</v>
      </c>
    </row>
    <row r="1658" spans="1:2" x14ac:dyDescent="0.25">
      <c r="A1658" s="11">
        <v>41772</v>
      </c>
      <c r="B1658" s="12">
        <v>3159.3108569999999</v>
      </c>
    </row>
    <row r="1659" spans="1:2" x14ac:dyDescent="0.25">
      <c r="A1659" s="11">
        <v>41773</v>
      </c>
      <c r="B1659" s="12">
        <v>3138.7461560000002</v>
      </c>
    </row>
    <row r="1660" spans="1:2" x14ac:dyDescent="0.25">
      <c r="A1660" s="11">
        <v>41774</v>
      </c>
      <c r="B1660" s="12">
        <v>3085.594865</v>
      </c>
    </row>
    <row r="1661" spans="1:2" x14ac:dyDescent="0.25">
      <c r="A1661" s="11">
        <v>41775</v>
      </c>
      <c r="B1661" s="12">
        <v>3052.2120439999999</v>
      </c>
    </row>
    <row r="1662" spans="1:2" x14ac:dyDescent="0.25">
      <c r="A1662" s="11">
        <v>41778</v>
      </c>
      <c r="B1662" s="12">
        <v>3062.519914</v>
      </c>
    </row>
    <row r="1663" spans="1:2" x14ac:dyDescent="0.25">
      <c r="A1663" s="11">
        <v>41779</v>
      </c>
      <c r="B1663" s="12">
        <v>3054.5631360000002</v>
      </c>
    </row>
    <row r="1664" spans="1:2" x14ac:dyDescent="0.25">
      <c r="A1664" s="11">
        <v>41780</v>
      </c>
      <c r="B1664" s="12">
        <v>3088.0152050000002</v>
      </c>
    </row>
    <row r="1665" spans="1:2" x14ac:dyDescent="0.25">
      <c r="A1665" s="11">
        <v>41781</v>
      </c>
      <c r="B1665" s="12">
        <v>3119.3970319999999</v>
      </c>
    </row>
    <row r="1666" spans="1:2" x14ac:dyDescent="0.25">
      <c r="A1666" s="11">
        <v>41782</v>
      </c>
      <c r="B1666" s="12">
        <v>3131.144143</v>
      </c>
    </row>
    <row r="1667" spans="1:2" x14ac:dyDescent="0.25">
      <c r="A1667" s="11">
        <v>41786</v>
      </c>
      <c r="B1667" s="12">
        <v>3179.0791060000001</v>
      </c>
    </row>
    <row r="1668" spans="1:2" x14ac:dyDescent="0.25">
      <c r="A1668" s="11">
        <v>41787</v>
      </c>
      <c r="B1668" s="12">
        <v>3202.501647</v>
      </c>
    </row>
    <row r="1669" spans="1:2" x14ac:dyDescent="0.25">
      <c r="A1669" s="11">
        <v>41788</v>
      </c>
      <c r="B1669" s="12">
        <v>3214.4671170000001</v>
      </c>
    </row>
    <row r="1670" spans="1:2" x14ac:dyDescent="0.25">
      <c r="A1670" s="11">
        <v>41789</v>
      </c>
      <c r="B1670" s="12">
        <v>3224.4412550000002</v>
      </c>
    </row>
    <row r="1671" spans="1:2" x14ac:dyDescent="0.25">
      <c r="A1671" s="11">
        <v>41792</v>
      </c>
      <c r="B1671" s="12">
        <v>3232.784075</v>
      </c>
    </row>
    <row r="1672" spans="1:2" x14ac:dyDescent="0.25">
      <c r="A1672" s="11">
        <v>41793</v>
      </c>
      <c r="B1672" s="12">
        <v>3227.3895739999998</v>
      </c>
    </row>
    <row r="1673" spans="1:2" x14ac:dyDescent="0.25">
      <c r="A1673" s="11">
        <v>41794</v>
      </c>
      <c r="B1673" s="12">
        <v>3247.8789689999999</v>
      </c>
    </row>
    <row r="1674" spans="1:2" x14ac:dyDescent="0.25">
      <c r="A1674" s="11">
        <v>41795</v>
      </c>
      <c r="B1674" s="12">
        <v>3253.1566699999998</v>
      </c>
    </row>
    <row r="1675" spans="1:2" x14ac:dyDescent="0.25">
      <c r="A1675" s="11">
        <v>41796</v>
      </c>
      <c r="B1675" s="12">
        <v>3280.345092</v>
      </c>
    </row>
    <row r="1676" spans="1:2" x14ac:dyDescent="0.25">
      <c r="A1676" s="11">
        <v>41799</v>
      </c>
      <c r="B1676" s="12">
        <v>3287.009802</v>
      </c>
    </row>
    <row r="1677" spans="1:2" x14ac:dyDescent="0.25">
      <c r="A1677" s="11">
        <v>41800</v>
      </c>
      <c r="B1677" s="12">
        <v>3293.6547660000001</v>
      </c>
    </row>
    <row r="1678" spans="1:2" x14ac:dyDescent="0.25">
      <c r="A1678" s="11">
        <v>41801</v>
      </c>
      <c r="B1678" s="12">
        <v>3276.4280290000002</v>
      </c>
    </row>
    <row r="1679" spans="1:2" x14ac:dyDescent="0.25">
      <c r="A1679" s="11">
        <v>41802</v>
      </c>
      <c r="B1679" s="12">
        <v>3282.4418860000001</v>
      </c>
    </row>
    <row r="1680" spans="1:2" x14ac:dyDescent="0.25">
      <c r="A1680" s="11">
        <v>41803</v>
      </c>
      <c r="B1680" s="12">
        <v>3238.8550460000001</v>
      </c>
    </row>
    <row r="1681" spans="1:2" x14ac:dyDescent="0.25">
      <c r="A1681" s="11">
        <v>41806</v>
      </c>
      <c r="B1681" s="12">
        <v>3224.8873130000002</v>
      </c>
    </row>
    <row r="1682" spans="1:2" x14ac:dyDescent="0.25">
      <c r="A1682" s="11">
        <v>41807</v>
      </c>
      <c r="B1682" s="12">
        <v>3223.9762940000001</v>
      </c>
    </row>
    <row r="1683" spans="1:2" x14ac:dyDescent="0.25">
      <c r="A1683" s="11">
        <v>41808</v>
      </c>
      <c r="B1683" s="12">
        <v>3234.1874659999999</v>
      </c>
    </row>
    <row r="1684" spans="1:2" x14ac:dyDescent="0.25">
      <c r="A1684" s="11">
        <v>41809</v>
      </c>
      <c r="B1684" s="12">
        <v>3241.1852920000001</v>
      </c>
    </row>
    <row r="1685" spans="1:2" x14ac:dyDescent="0.25">
      <c r="A1685" s="11">
        <v>41810</v>
      </c>
      <c r="B1685" s="12">
        <v>3334.8206070000001</v>
      </c>
    </row>
    <row r="1686" spans="1:2" x14ac:dyDescent="0.25">
      <c r="A1686" s="11">
        <v>41813</v>
      </c>
      <c r="B1686" s="12">
        <v>3299.399077</v>
      </c>
    </row>
    <row r="1687" spans="1:2" x14ac:dyDescent="0.25">
      <c r="A1687" s="11">
        <v>41814</v>
      </c>
      <c r="B1687" s="12">
        <v>3272.514099</v>
      </c>
    </row>
    <row r="1688" spans="1:2" x14ac:dyDescent="0.25">
      <c r="A1688" s="11">
        <v>41815</v>
      </c>
      <c r="B1688" s="12">
        <v>3245.9670110000002</v>
      </c>
    </row>
    <row r="1689" spans="1:2" x14ac:dyDescent="0.25">
      <c r="A1689" s="11">
        <v>41816</v>
      </c>
      <c r="B1689" s="12">
        <v>3254.4334370000001</v>
      </c>
    </row>
    <row r="1690" spans="1:2" x14ac:dyDescent="0.25">
      <c r="A1690" s="11">
        <v>41817</v>
      </c>
      <c r="B1690" s="12">
        <v>3270.8641809999999</v>
      </c>
    </row>
    <row r="1691" spans="1:2" x14ac:dyDescent="0.25">
      <c r="A1691" s="11">
        <v>41820</v>
      </c>
      <c r="B1691" s="12">
        <v>3283.3387499999999</v>
      </c>
    </row>
    <row r="1692" spans="1:2" x14ac:dyDescent="0.25">
      <c r="A1692" s="11">
        <v>41821</v>
      </c>
      <c r="B1692" s="12">
        <v>3293.982939</v>
      </c>
    </row>
    <row r="1693" spans="1:2" x14ac:dyDescent="0.25">
      <c r="A1693" s="11">
        <v>41822</v>
      </c>
      <c r="B1693" s="12">
        <v>3294.0661369999998</v>
      </c>
    </row>
    <row r="1694" spans="1:2" x14ac:dyDescent="0.25">
      <c r="A1694" s="11">
        <v>41823</v>
      </c>
      <c r="B1694" s="12">
        <v>3322.1292920000001</v>
      </c>
    </row>
    <row r="1695" spans="1:2" x14ac:dyDescent="0.25">
      <c r="A1695" s="11">
        <v>41824</v>
      </c>
      <c r="B1695" s="12">
        <v>3328.2621330000002</v>
      </c>
    </row>
    <row r="1696" spans="1:2" x14ac:dyDescent="0.25">
      <c r="A1696" s="11">
        <v>41827</v>
      </c>
      <c r="B1696" s="12">
        <v>3309.2304260000001</v>
      </c>
    </row>
    <row r="1697" spans="1:2" x14ac:dyDescent="0.25">
      <c r="A1697" s="11">
        <v>41828</v>
      </c>
      <c r="B1697" s="12">
        <v>3255.8287270000001</v>
      </c>
    </row>
    <row r="1698" spans="1:2" x14ac:dyDescent="0.25">
      <c r="A1698" s="11">
        <v>41829</v>
      </c>
      <c r="B1698" s="12">
        <v>3232.324709</v>
      </c>
    </row>
    <row r="1699" spans="1:2" x14ac:dyDescent="0.25">
      <c r="A1699" s="11">
        <v>41830</v>
      </c>
      <c r="B1699" s="12">
        <v>3212.2508050000001</v>
      </c>
    </row>
    <row r="1700" spans="1:2" x14ac:dyDescent="0.25">
      <c r="A1700" s="11">
        <v>41831</v>
      </c>
      <c r="B1700" s="12">
        <v>3233.449235</v>
      </c>
    </row>
    <row r="1701" spans="1:2" x14ac:dyDescent="0.25">
      <c r="A1701" s="11">
        <v>41834</v>
      </c>
      <c r="B1701" s="12">
        <v>3247.8755420000002</v>
      </c>
    </row>
    <row r="1702" spans="1:2" x14ac:dyDescent="0.25">
      <c r="A1702" s="11">
        <v>41835</v>
      </c>
      <c r="B1702" s="12">
        <v>3221.7128309999998</v>
      </c>
    </row>
    <row r="1703" spans="1:2" x14ac:dyDescent="0.25">
      <c r="A1703" s="11">
        <v>41836</v>
      </c>
      <c r="B1703" s="12">
        <v>3265.2151279999998</v>
      </c>
    </row>
    <row r="1704" spans="1:2" x14ac:dyDescent="0.25">
      <c r="A1704" s="11">
        <v>41837</v>
      </c>
      <c r="B1704" s="12">
        <v>3258.8948150000001</v>
      </c>
    </row>
    <row r="1705" spans="1:2" x14ac:dyDescent="0.25">
      <c r="A1705" s="11">
        <v>41838</v>
      </c>
      <c r="B1705" s="12">
        <v>3263.4440399999999</v>
      </c>
    </row>
    <row r="1706" spans="1:2" x14ac:dyDescent="0.25">
      <c r="A1706" s="11">
        <v>41841</v>
      </c>
      <c r="B1706" s="12">
        <v>3257.3167659999999</v>
      </c>
    </row>
    <row r="1707" spans="1:2" x14ac:dyDescent="0.25">
      <c r="A1707" s="11">
        <v>41842</v>
      </c>
      <c r="B1707" s="12">
        <v>3294.9600839999998</v>
      </c>
    </row>
    <row r="1708" spans="1:2" x14ac:dyDescent="0.25">
      <c r="A1708" s="11">
        <v>41843</v>
      </c>
      <c r="B1708" s="12">
        <v>3311.9245980000001</v>
      </c>
    </row>
    <row r="1709" spans="1:2" x14ac:dyDescent="0.25">
      <c r="A1709" s="11">
        <v>41844</v>
      </c>
      <c r="B1709" s="12">
        <v>3313.1359120000002</v>
      </c>
    </row>
    <row r="1710" spans="1:2" x14ac:dyDescent="0.25">
      <c r="A1710" s="11">
        <v>41845</v>
      </c>
      <c r="B1710" s="12">
        <v>3289.950574</v>
      </c>
    </row>
    <row r="1711" spans="1:2" x14ac:dyDescent="0.25">
      <c r="A1711" s="11">
        <v>41848</v>
      </c>
      <c r="B1711" s="12">
        <v>3253.5461329999998</v>
      </c>
    </row>
    <row r="1712" spans="1:2" x14ac:dyDescent="0.25">
      <c r="A1712" s="11">
        <v>41849</v>
      </c>
      <c r="B1712" s="12">
        <v>3260.719936</v>
      </c>
    </row>
    <row r="1713" spans="1:2" x14ac:dyDescent="0.25">
      <c r="A1713" s="11">
        <v>41850</v>
      </c>
      <c r="B1713" s="12">
        <v>3252.319156</v>
      </c>
    </row>
    <row r="1714" spans="1:2" x14ac:dyDescent="0.25">
      <c r="A1714" s="11">
        <v>41851</v>
      </c>
      <c r="B1714" s="12">
        <v>3233.6344060000001</v>
      </c>
    </row>
    <row r="1715" spans="1:2" x14ac:dyDescent="0.25">
      <c r="A1715" s="11">
        <v>41852</v>
      </c>
      <c r="B1715" s="12">
        <v>3227.911435</v>
      </c>
    </row>
    <row r="1716" spans="1:2" x14ac:dyDescent="0.25">
      <c r="A1716" s="11">
        <v>41855</v>
      </c>
      <c r="B1716" s="12">
        <v>3207.2146349999998</v>
      </c>
    </row>
    <row r="1717" spans="1:2" x14ac:dyDescent="0.25">
      <c r="A1717" s="11">
        <v>41856</v>
      </c>
      <c r="B1717" s="12">
        <v>3205.579714</v>
      </c>
    </row>
    <row r="1718" spans="1:2" x14ac:dyDescent="0.25">
      <c r="A1718" s="11">
        <v>41857</v>
      </c>
      <c r="B1718" s="12">
        <v>3175.8938859999998</v>
      </c>
    </row>
    <row r="1719" spans="1:2" x14ac:dyDescent="0.25">
      <c r="A1719" s="11">
        <v>41858</v>
      </c>
      <c r="B1719" s="12">
        <v>3178.3342550000002</v>
      </c>
    </row>
    <row r="1720" spans="1:2" x14ac:dyDescent="0.25">
      <c r="A1720" s="11">
        <v>41859</v>
      </c>
      <c r="B1720" s="12">
        <v>3175.3375249999999</v>
      </c>
    </row>
    <row r="1721" spans="1:2" x14ac:dyDescent="0.25">
      <c r="A1721" s="11">
        <v>41862</v>
      </c>
      <c r="B1721" s="12">
        <v>3226.5003849999998</v>
      </c>
    </row>
    <row r="1722" spans="1:2" x14ac:dyDescent="0.25">
      <c r="A1722" s="11">
        <v>41863</v>
      </c>
      <c r="B1722" s="12">
        <v>3230.328567</v>
      </c>
    </row>
    <row r="1723" spans="1:2" x14ac:dyDescent="0.25">
      <c r="A1723" s="11">
        <v>41864</v>
      </c>
      <c r="B1723" s="12">
        <v>3246.7603669999999</v>
      </c>
    </row>
    <row r="1724" spans="1:2" x14ac:dyDescent="0.25">
      <c r="A1724" s="11">
        <v>41865</v>
      </c>
      <c r="B1724" s="12">
        <v>3268.6219599999999</v>
      </c>
    </row>
    <row r="1725" spans="1:2" x14ac:dyDescent="0.25">
      <c r="A1725" s="11">
        <v>41866</v>
      </c>
      <c r="B1725" s="12">
        <v>3273.4994529999999</v>
      </c>
    </row>
    <row r="1726" spans="1:2" x14ac:dyDescent="0.25">
      <c r="A1726" s="11">
        <v>41869</v>
      </c>
      <c r="B1726" s="12">
        <v>3298.6029480000002</v>
      </c>
    </row>
    <row r="1727" spans="1:2" x14ac:dyDescent="0.25">
      <c r="A1727" s="11">
        <v>41870</v>
      </c>
      <c r="B1727" s="12">
        <v>3319.2914059999998</v>
      </c>
    </row>
    <row r="1728" spans="1:2" x14ac:dyDescent="0.25">
      <c r="A1728" s="11">
        <v>41871</v>
      </c>
      <c r="B1728" s="12">
        <v>3309.5084259999999</v>
      </c>
    </row>
    <row r="1729" spans="1:2" x14ac:dyDescent="0.25">
      <c r="A1729" s="11">
        <v>41872</v>
      </c>
      <c r="B1729" s="12">
        <v>3325.197784</v>
      </c>
    </row>
    <row r="1730" spans="1:2" x14ac:dyDescent="0.25">
      <c r="A1730" s="11">
        <v>41873</v>
      </c>
      <c r="B1730" s="12">
        <v>3325.0493889999998</v>
      </c>
    </row>
    <row r="1731" spans="1:2" x14ac:dyDescent="0.25">
      <c r="A1731" s="11">
        <v>41877</v>
      </c>
      <c r="B1731" s="12">
        <v>3329.0137730000001</v>
      </c>
    </row>
    <row r="1732" spans="1:2" x14ac:dyDescent="0.25">
      <c r="A1732" s="11">
        <v>41878</v>
      </c>
      <c r="B1732" s="12">
        <v>3343.4334800000001</v>
      </c>
    </row>
    <row r="1733" spans="1:2" x14ac:dyDescent="0.25">
      <c r="A1733" s="11">
        <v>41879</v>
      </c>
      <c r="B1733" s="12">
        <v>3342.4199520000002</v>
      </c>
    </row>
    <row r="1734" spans="1:2" x14ac:dyDescent="0.25">
      <c r="A1734" s="11">
        <v>41880</v>
      </c>
      <c r="B1734" s="12">
        <v>3341.4078749999999</v>
      </c>
    </row>
    <row r="1735" spans="1:2" x14ac:dyDescent="0.25">
      <c r="A1735" s="11">
        <v>41883</v>
      </c>
      <c r="B1735" s="12">
        <v>3360.0633819999998</v>
      </c>
    </row>
    <row r="1736" spans="1:2" x14ac:dyDescent="0.25">
      <c r="A1736" s="11">
        <v>41884</v>
      </c>
      <c r="B1736" s="12">
        <v>3362.2044989999999</v>
      </c>
    </row>
    <row r="1737" spans="1:2" x14ac:dyDescent="0.25">
      <c r="A1737" s="11">
        <v>41885</v>
      </c>
      <c r="B1737" s="12">
        <v>3363.3533029999999</v>
      </c>
    </row>
    <row r="1738" spans="1:2" x14ac:dyDescent="0.25">
      <c r="A1738" s="11">
        <v>41886</v>
      </c>
      <c r="B1738" s="12">
        <v>3368.3458139999998</v>
      </c>
    </row>
    <row r="1739" spans="1:2" x14ac:dyDescent="0.25">
      <c r="A1739" s="11">
        <v>41887</v>
      </c>
      <c r="B1739" s="12">
        <v>3361.6816319999998</v>
      </c>
    </row>
    <row r="1740" spans="1:2" x14ac:dyDescent="0.25">
      <c r="A1740" s="11">
        <v>41890</v>
      </c>
      <c r="B1740" s="12">
        <v>3366.4357599999998</v>
      </c>
    </row>
    <row r="1741" spans="1:2" x14ac:dyDescent="0.25">
      <c r="A1741" s="11">
        <v>41891</v>
      </c>
      <c r="B1741" s="12">
        <v>3382.3167279999998</v>
      </c>
    </row>
    <row r="1742" spans="1:2" x14ac:dyDescent="0.25">
      <c r="A1742" s="11">
        <v>41892</v>
      </c>
      <c r="B1742" s="12">
        <v>3359.410355</v>
      </c>
    </row>
    <row r="1743" spans="1:2" x14ac:dyDescent="0.25">
      <c r="A1743" s="11">
        <v>41893</v>
      </c>
      <c r="B1743" s="12">
        <v>3357.1950750000001</v>
      </c>
    </row>
    <row r="1744" spans="1:2" x14ac:dyDescent="0.25">
      <c r="A1744" s="11">
        <v>41894</v>
      </c>
      <c r="B1744" s="12">
        <v>3361.6550779999998</v>
      </c>
    </row>
    <row r="1745" spans="1:2" x14ac:dyDescent="0.25">
      <c r="A1745" s="11">
        <v>41897</v>
      </c>
      <c r="B1745" s="12">
        <v>3361.6135869999998</v>
      </c>
    </row>
    <row r="1746" spans="1:2" x14ac:dyDescent="0.25">
      <c r="A1746" s="11">
        <v>41898</v>
      </c>
      <c r="B1746" s="12">
        <v>3340.6383540000002</v>
      </c>
    </row>
    <row r="1747" spans="1:2" x14ac:dyDescent="0.25">
      <c r="A1747" s="11">
        <v>41899</v>
      </c>
      <c r="B1747" s="12">
        <v>3340.861261</v>
      </c>
    </row>
    <row r="1748" spans="1:2" x14ac:dyDescent="0.25">
      <c r="A1748" s="11">
        <v>41900</v>
      </c>
      <c r="B1748" s="12">
        <v>3363.8933219999999</v>
      </c>
    </row>
    <row r="1749" spans="1:2" x14ac:dyDescent="0.25">
      <c r="A1749" s="11">
        <v>41901</v>
      </c>
      <c r="B1749" s="12">
        <v>3387.8527530000001</v>
      </c>
    </row>
    <row r="1750" spans="1:2" x14ac:dyDescent="0.25">
      <c r="A1750" s="11">
        <v>41904</v>
      </c>
      <c r="B1750" s="12">
        <v>3367.1022589999998</v>
      </c>
    </row>
    <row r="1751" spans="1:2" x14ac:dyDescent="0.25">
      <c r="A1751" s="11">
        <v>41905</v>
      </c>
      <c r="B1751" s="12">
        <v>3316.0184300000001</v>
      </c>
    </row>
    <row r="1752" spans="1:2" x14ac:dyDescent="0.25">
      <c r="A1752" s="11">
        <v>41906</v>
      </c>
      <c r="B1752" s="12">
        <v>3321.6929449999998</v>
      </c>
    </row>
    <row r="1753" spans="1:2" x14ac:dyDescent="0.25">
      <c r="A1753" s="11">
        <v>41907</v>
      </c>
      <c r="B1753" s="12">
        <v>3302.4043889999998</v>
      </c>
    </row>
    <row r="1754" spans="1:2" x14ac:dyDescent="0.25">
      <c r="A1754" s="11">
        <v>41908</v>
      </c>
      <c r="B1754" s="12">
        <v>3318.466754</v>
      </c>
    </row>
    <row r="1755" spans="1:2" x14ac:dyDescent="0.25">
      <c r="A1755" s="11">
        <v>41911</v>
      </c>
      <c r="B1755" s="12">
        <v>3331.863926</v>
      </c>
    </row>
    <row r="1756" spans="1:2" x14ac:dyDescent="0.25">
      <c r="A1756" s="11">
        <v>41912</v>
      </c>
      <c r="B1756" s="12">
        <v>3329.4275149999999</v>
      </c>
    </row>
    <row r="1757" spans="1:2" x14ac:dyDescent="0.25">
      <c r="A1757" s="11">
        <v>41913</v>
      </c>
      <c r="B1757" s="12">
        <v>3295.5574710000001</v>
      </c>
    </row>
    <row r="1758" spans="1:2" x14ac:dyDescent="0.25">
      <c r="A1758" s="11">
        <v>41914</v>
      </c>
      <c r="B1758" s="12">
        <v>3237.5862099999999</v>
      </c>
    </row>
    <row r="1759" spans="1:2" x14ac:dyDescent="0.25">
      <c r="A1759" s="11">
        <v>41915</v>
      </c>
      <c r="B1759" s="12">
        <v>3296.8423480000001</v>
      </c>
    </row>
    <row r="1760" spans="1:2" x14ac:dyDescent="0.25">
      <c r="A1760" s="11">
        <v>41918</v>
      </c>
      <c r="B1760" s="12">
        <v>3294.5609060000002</v>
      </c>
    </row>
    <row r="1761" spans="1:2" x14ac:dyDescent="0.25">
      <c r="A1761" s="11">
        <v>41919</v>
      </c>
      <c r="B1761" s="12">
        <v>3233.4171860000001</v>
      </c>
    </row>
    <row r="1762" spans="1:2" x14ac:dyDescent="0.25">
      <c r="A1762" s="11">
        <v>41920</v>
      </c>
      <c r="B1762" s="12">
        <v>3202.492475</v>
      </c>
    </row>
    <row r="1763" spans="1:2" x14ac:dyDescent="0.25">
      <c r="A1763" s="11">
        <v>41921</v>
      </c>
      <c r="B1763" s="12">
        <v>3180.3507249999998</v>
      </c>
    </row>
    <row r="1764" spans="1:2" x14ac:dyDescent="0.25">
      <c r="A1764" s="11">
        <v>41922</v>
      </c>
      <c r="B1764" s="12">
        <v>3135.1867390000002</v>
      </c>
    </row>
    <row r="1765" spans="1:2" x14ac:dyDescent="0.25">
      <c r="A1765" s="11">
        <v>41925</v>
      </c>
      <c r="B1765" s="12">
        <v>3104.6025930000001</v>
      </c>
    </row>
    <row r="1766" spans="1:2" x14ac:dyDescent="0.25">
      <c r="A1766" s="11">
        <v>41926</v>
      </c>
      <c r="B1766" s="12">
        <v>3135.6901029999999</v>
      </c>
    </row>
    <row r="1767" spans="1:2" x14ac:dyDescent="0.25">
      <c r="A1767" s="11">
        <v>41927</v>
      </c>
      <c r="B1767" s="12">
        <v>3020.8303609999998</v>
      </c>
    </row>
    <row r="1768" spans="1:2" x14ac:dyDescent="0.25">
      <c r="A1768" s="11">
        <v>41928</v>
      </c>
      <c r="B1768" s="12">
        <v>3024.197118</v>
      </c>
    </row>
    <row r="1769" spans="1:2" x14ac:dyDescent="0.25">
      <c r="A1769" s="11">
        <v>41929</v>
      </c>
      <c r="B1769" s="12">
        <v>3075.4070849999998</v>
      </c>
    </row>
    <row r="1770" spans="1:2" x14ac:dyDescent="0.25">
      <c r="A1770" s="11">
        <v>41932</v>
      </c>
      <c r="B1770" s="12">
        <v>3059.7498430000001</v>
      </c>
    </row>
    <row r="1771" spans="1:2" x14ac:dyDescent="0.25">
      <c r="A1771" s="11">
        <v>41933</v>
      </c>
      <c r="B1771" s="12">
        <v>3086.9284039999998</v>
      </c>
    </row>
    <row r="1772" spans="1:2" x14ac:dyDescent="0.25">
      <c r="A1772" s="11">
        <v>41934</v>
      </c>
      <c r="B1772" s="12">
        <v>3122.8961850000001</v>
      </c>
    </row>
    <row r="1773" spans="1:2" x14ac:dyDescent="0.25">
      <c r="A1773" s="11">
        <v>41935</v>
      </c>
      <c r="B1773" s="12">
        <v>3126.3628869999998</v>
      </c>
    </row>
    <row r="1774" spans="1:2" x14ac:dyDescent="0.25">
      <c r="A1774" s="11">
        <v>41936</v>
      </c>
      <c r="B1774" s="12">
        <v>3139.331013</v>
      </c>
    </row>
    <row r="1775" spans="1:2" x14ac:dyDescent="0.25">
      <c r="A1775" s="11">
        <v>41939</v>
      </c>
      <c r="B1775" s="12">
        <v>3129.2308069999999</v>
      </c>
    </row>
    <row r="1776" spans="1:2" x14ac:dyDescent="0.25">
      <c r="A1776" s="11">
        <v>41940</v>
      </c>
      <c r="B1776" s="12">
        <v>3152.0897409999998</v>
      </c>
    </row>
    <row r="1777" spans="1:2" x14ac:dyDescent="0.25">
      <c r="A1777" s="11">
        <v>41941</v>
      </c>
      <c r="B1777" s="12">
        <v>3183.4685709999999</v>
      </c>
    </row>
    <row r="1778" spans="1:2" x14ac:dyDescent="0.25">
      <c r="A1778" s="11">
        <v>41942</v>
      </c>
      <c r="B1778" s="12">
        <v>3211.7187859999999</v>
      </c>
    </row>
    <row r="1779" spans="1:2" x14ac:dyDescent="0.25">
      <c r="A1779" s="11">
        <v>41943</v>
      </c>
      <c r="B1779" s="12">
        <v>3252.3285980000001</v>
      </c>
    </row>
    <row r="1780" spans="1:2" x14ac:dyDescent="0.25">
      <c r="A1780" s="11">
        <v>41946</v>
      </c>
      <c r="B1780" s="12">
        <v>3236.8587299999999</v>
      </c>
    </row>
    <row r="1781" spans="1:2" x14ac:dyDescent="0.25">
      <c r="A1781" s="11">
        <v>41947</v>
      </c>
      <c r="B1781" s="12">
        <v>3216.5416730000002</v>
      </c>
    </row>
    <row r="1782" spans="1:2" x14ac:dyDescent="0.25">
      <c r="A1782" s="11">
        <v>41948</v>
      </c>
      <c r="B1782" s="12">
        <v>3255.1092149999999</v>
      </c>
    </row>
    <row r="1783" spans="1:2" x14ac:dyDescent="0.25">
      <c r="A1783" s="11">
        <v>41949</v>
      </c>
      <c r="B1783" s="12">
        <v>3269.4161340000001</v>
      </c>
    </row>
    <row r="1784" spans="1:2" x14ac:dyDescent="0.25">
      <c r="A1784" s="11">
        <v>41950</v>
      </c>
      <c r="B1784" s="12">
        <v>3246.8429409999999</v>
      </c>
    </row>
    <row r="1785" spans="1:2" x14ac:dyDescent="0.25">
      <c r="A1785" s="11">
        <v>41953</v>
      </c>
      <c r="B1785" s="12">
        <v>3277.674082</v>
      </c>
    </row>
    <row r="1786" spans="1:2" x14ac:dyDescent="0.25">
      <c r="A1786" s="11">
        <v>41954</v>
      </c>
      <c r="B1786" s="12">
        <v>3296.2041389999999</v>
      </c>
    </row>
    <row r="1787" spans="1:2" x14ac:dyDescent="0.25">
      <c r="A1787" s="11">
        <v>41955</v>
      </c>
      <c r="B1787" s="12">
        <v>3291.7671829999999</v>
      </c>
    </row>
    <row r="1788" spans="1:2" x14ac:dyDescent="0.25">
      <c r="A1788" s="11">
        <v>41956</v>
      </c>
      <c r="B1788" s="12">
        <v>3311.4783130000001</v>
      </c>
    </row>
    <row r="1789" spans="1:2" x14ac:dyDescent="0.25">
      <c r="A1789" s="11">
        <v>41957</v>
      </c>
      <c r="B1789" s="12">
        <v>3309.6666570000002</v>
      </c>
    </row>
    <row r="1790" spans="1:2" x14ac:dyDescent="0.25">
      <c r="A1790" s="11">
        <v>41960</v>
      </c>
      <c r="B1790" s="12">
        <v>3317.5344639999998</v>
      </c>
    </row>
    <row r="1791" spans="1:2" x14ac:dyDescent="0.25">
      <c r="A1791" s="11">
        <v>41961</v>
      </c>
      <c r="B1791" s="12">
        <v>3322.8774749999998</v>
      </c>
    </row>
    <row r="1792" spans="1:2" x14ac:dyDescent="0.25">
      <c r="A1792" s="11">
        <v>41962</v>
      </c>
      <c r="B1792" s="12">
        <v>3318.291236</v>
      </c>
    </row>
    <row r="1793" spans="1:2" x14ac:dyDescent="0.25">
      <c r="A1793" s="11">
        <v>41963</v>
      </c>
      <c r="B1793" s="12">
        <v>3327.305652</v>
      </c>
    </row>
    <row r="1794" spans="1:2" x14ac:dyDescent="0.25">
      <c r="A1794" s="11">
        <v>41964</v>
      </c>
      <c r="B1794" s="12">
        <v>3358.1469000000002</v>
      </c>
    </row>
    <row r="1795" spans="1:2" x14ac:dyDescent="0.25">
      <c r="A1795" s="11">
        <v>41967</v>
      </c>
      <c r="B1795" s="12">
        <v>3375.7042780000002</v>
      </c>
    </row>
    <row r="1796" spans="1:2" x14ac:dyDescent="0.25">
      <c r="A1796" s="11">
        <v>41968</v>
      </c>
      <c r="B1796" s="12">
        <v>3390.840048</v>
      </c>
    </row>
    <row r="1797" spans="1:2" x14ac:dyDescent="0.25">
      <c r="A1797" s="11">
        <v>41969</v>
      </c>
      <c r="B1797" s="12">
        <v>3386.0718929999998</v>
      </c>
    </row>
    <row r="1798" spans="1:2" x14ac:dyDescent="0.25">
      <c r="A1798" s="11">
        <v>41970</v>
      </c>
      <c r="B1798" s="12">
        <v>3417.0359830000002</v>
      </c>
    </row>
    <row r="1799" spans="1:2" x14ac:dyDescent="0.25">
      <c r="A1799" s="11">
        <v>41971</v>
      </c>
      <c r="B1799" s="12">
        <v>3410.3549830000002</v>
      </c>
    </row>
    <row r="1800" spans="1:2" x14ac:dyDescent="0.25">
      <c r="A1800" s="11">
        <v>41974</v>
      </c>
      <c r="B1800" s="12">
        <v>3384.1475439999999</v>
      </c>
    </row>
    <row r="1801" spans="1:2" x14ac:dyDescent="0.25">
      <c r="A1801" s="11">
        <v>41975</v>
      </c>
      <c r="B1801" s="12">
        <v>3396.5278680000001</v>
      </c>
    </row>
    <row r="1802" spans="1:2" x14ac:dyDescent="0.25">
      <c r="A1802" s="11">
        <v>41976</v>
      </c>
      <c r="B1802" s="12">
        <v>3420.0973020000001</v>
      </c>
    </row>
    <row r="1803" spans="1:2" x14ac:dyDescent="0.25">
      <c r="A1803" s="11">
        <v>41977</v>
      </c>
      <c r="B1803" s="12">
        <v>3440.1252180000001</v>
      </c>
    </row>
    <row r="1804" spans="1:2" x14ac:dyDescent="0.25">
      <c r="A1804" s="11">
        <v>41978</v>
      </c>
      <c r="B1804" s="12">
        <v>3473.3916009999998</v>
      </c>
    </row>
    <row r="1805" spans="1:2" x14ac:dyDescent="0.25">
      <c r="A1805" s="11">
        <v>41981</v>
      </c>
      <c r="B1805" s="12">
        <v>3468.928026</v>
      </c>
    </row>
    <row r="1806" spans="1:2" x14ac:dyDescent="0.25">
      <c r="A1806" s="11">
        <v>41982</v>
      </c>
      <c r="B1806" s="12">
        <v>3403.7394610000001</v>
      </c>
    </row>
    <row r="1807" spans="1:2" x14ac:dyDescent="0.25">
      <c r="A1807" s="11">
        <v>41983</v>
      </c>
      <c r="B1807" s="12">
        <v>3407.2796600000001</v>
      </c>
    </row>
    <row r="1808" spans="1:2" x14ac:dyDescent="0.25">
      <c r="A1808" s="11">
        <v>41984</v>
      </c>
      <c r="B1808" s="12">
        <v>3405.766185</v>
      </c>
    </row>
    <row r="1809" spans="1:2" x14ac:dyDescent="0.25">
      <c r="A1809" s="11">
        <v>41985</v>
      </c>
      <c r="B1809" s="12">
        <v>3358.146029</v>
      </c>
    </row>
    <row r="1810" spans="1:2" x14ac:dyDescent="0.25">
      <c r="A1810" s="11">
        <v>41988</v>
      </c>
      <c r="B1810" s="12">
        <v>3320.7335309999999</v>
      </c>
    </row>
    <row r="1811" spans="1:2" x14ac:dyDescent="0.25">
      <c r="A1811" s="11">
        <v>41989</v>
      </c>
      <c r="B1811" s="12">
        <v>3378.3194699999999</v>
      </c>
    </row>
    <row r="1812" spans="1:2" x14ac:dyDescent="0.25">
      <c r="A1812" s="11">
        <v>41990</v>
      </c>
      <c r="B1812" s="12">
        <v>3369.789659</v>
      </c>
    </row>
    <row r="1813" spans="1:2" x14ac:dyDescent="0.25">
      <c r="A1813" s="11">
        <v>41991</v>
      </c>
      <c r="B1813" s="12">
        <v>3448.7027119999998</v>
      </c>
    </row>
    <row r="1814" spans="1:2" x14ac:dyDescent="0.25">
      <c r="A1814" s="11">
        <v>41992</v>
      </c>
      <c r="B1814" s="12">
        <v>3459.0471659999998</v>
      </c>
    </row>
    <row r="1815" spans="1:2" x14ac:dyDescent="0.25">
      <c r="A1815" s="11">
        <v>41995</v>
      </c>
      <c r="B1815" s="12">
        <v>3491.7790639999998</v>
      </c>
    </row>
    <row r="1816" spans="1:2" x14ac:dyDescent="0.25">
      <c r="A1816" s="11">
        <v>41996</v>
      </c>
      <c r="B1816" s="12">
        <v>3490.5099380000001</v>
      </c>
    </row>
    <row r="1817" spans="1:2" x14ac:dyDescent="0.25">
      <c r="A1817" s="11">
        <v>41997</v>
      </c>
      <c r="B1817" s="12">
        <v>3510.8811489999998</v>
      </c>
    </row>
    <row r="1818" spans="1:2" x14ac:dyDescent="0.25">
      <c r="A1818" s="11">
        <v>42002</v>
      </c>
      <c r="B1818" s="12">
        <v>3519.6360880000002</v>
      </c>
    </row>
    <row r="1819" spans="1:2" x14ac:dyDescent="0.25">
      <c r="A1819" s="11">
        <v>42003</v>
      </c>
      <c r="B1819" s="12">
        <v>3505.6716900000001</v>
      </c>
    </row>
    <row r="1820" spans="1:2" x14ac:dyDescent="0.25">
      <c r="A1820" s="11">
        <v>42004</v>
      </c>
      <c r="B1820" s="12">
        <v>3522.003608</v>
      </c>
    </row>
    <row r="1821" spans="1:2" x14ac:dyDescent="0.25">
      <c r="A1821" s="11">
        <v>42006</v>
      </c>
      <c r="B1821" s="12">
        <v>3513.2878639999999</v>
      </c>
    </row>
    <row r="1822" spans="1:2" x14ac:dyDescent="0.25">
      <c r="A1822" s="11">
        <v>42009</v>
      </c>
      <c r="B1822" s="12">
        <v>3503.440083</v>
      </c>
    </row>
    <row r="1823" spans="1:2" x14ac:dyDescent="0.25">
      <c r="A1823" s="11">
        <v>42010</v>
      </c>
      <c r="B1823" s="12">
        <v>3469.3712540000001</v>
      </c>
    </row>
    <row r="1824" spans="1:2" x14ac:dyDescent="0.25">
      <c r="A1824" s="11">
        <v>42011</v>
      </c>
      <c r="B1824" s="12">
        <v>3503.9255990000001</v>
      </c>
    </row>
    <row r="1825" spans="1:2" x14ac:dyDescent="0.25">
      <c r="A1825" s="11">
        <v>42012</v>
      </c>
      <c r="B1825" s="12">
        <v>3557.4046629999998</v>
      </c>
    </row>
    <row r="1826" spans="1:2" x14ac:dyDescent="0.25">
      <c r="A1826" s="11">
        <v>42013</v>
      </c>
      <c r="B1826" s="12">
        <v>3543.181994</v>
      </c>
    </row>
    <row r="1827" spans="1:2" x14ac:dyDescent="0.25">
      <c r="A1827" s="11">
        <v>42016</v>
      </c>
      <c r="B1827" s="12">
        <v>3541.5022119999999</v>
      </c>
    </row>
    <row r="1828" spans="1:2" x14ac:dyDescent="0.25">
      <c r="A1828" s="11">
        <v>42017</v>
      </c>
      <c r="B1828" s="12">
        <v>3533.7723040000001</v>
      </c>
    </row>
    <row r="1829" spans="1:2" x14ac:dyDescent="0.25">
      <c r="A1829" s="11">
        <v>42018</v>
      </c>
      <c r="B1829" s="12">
        <v>3492.6221679999999</v>
      </c>
    </row>
    <row r="1830" spans="1:2" x14ac:dyDescent="0.25">
      <c r="A1830" s="11">
        <v>42019</v>
      </c>
      <c r="B1830" s="12">
        <v>3527.4368279999999</v>
      </c>
    </row>
    <row r="1831" spans="1:2" x14ac:dyDescent="0.25">
      <c r="A1831" s="11">
        <v>42020</v>
      </c>
      <c r="B1831" s="12">
        <v>3532.668451</v>
      </c>
    </row>
    <row r="1832" spans="1:2" x14ac:dyDescent="0.25">
      <c r="A1832" s="11">
        <v>42023</v>
      </c>
      <c r="B1832" s="12">
        <v>3572.5374670000001</v>
      </c>
    </row>
    <row r="1833" spans="1:2" x14ac:dyDescent="0.25">
      <c r="A1833" s="11">
        <v>42024</v>
      </c>
      <c r="B1833" s="12">
        <v>3585.8346540000002</v>
      </c>
    </row>
    <row r="1834" spans="1:2" x14ac:dyDescent="0.25">
      <c r="A1834" s="11">
        <v>42025</v>
      </c>
      <c r="B1834" s="12">
        <v>3616.545775</v>
      </c>
    </row>
    <row r="1835" spans="1:2" x14ac:dyDescent="0.25">
      <c r="A1835" s="11">
        <v>42026</v>
      </c>
      <c r="B1835" s="12">
        <v>3618.2151950000002</v>
      </c>
    </row>
    <row r="1836" spans="1:2" x14ac:dyDescent="0.25">
      <c r="A1836" s="11">
        <v>42027</v>
      </c>
      <c r="B1836" s="12">
        <v>3636.5743210000001</v>
      </c>
    </row>
    <row r="1837" spans="1:2" x14ac:dyDescent="0.25">
      <c r="A1837" s="11">
        <v>42030</v>
      </c>
      <c r="B1837" s="12">
        <v>3630.2581249999998</v>
      </c>
    </row>
    <row r="1838" spans="1:2" x14ac:dyDescent="0.25">
      <c r="A1838" s="11">
        <v>42031</v>
      </c>
      <c r="B1838" s="12">
        <v>3604.3298639999998</v>
      </c>
    </row>
    <row r="1839" spans="1:2" x14ac:dyDescent="0.25">
      <c r="A1839" s="11">
        <v>42032</v>
      </c>
      <c r="B1839" s="12">
        <v>3631.2859659999999</v>
      </c>
    </row>
    <row r="1840" spans="1:2" x14ac:dyDescent="0.25">
      <c r="A1840" s="11">
        <v>42033</v>
      </c>
      <c r="B1840" s="12">
        <v>3627.2744600000001</v>
      </c>
    </row>
    <row r="1841" spans="1:2" x14ac:dyDescent="0.25">
      <c r="A1841" s="11">
        <v>42034</v>
      </c>
      <c r="B1841" s="12">
        <v>3601.076419</v>
      </c>
    </row>
    <row r="1842" spans="1:2" x14ac:dyDescent="0.25">
      <c r="A1842" s="11">
        <v>42037</v>
      </c>
      <c r="B1842" s="12">
        <v>3600.4508569999998</v>
      </c>
    </row>
    <row r="1843" spans="1:2" x14ac:dyDescent="0.25">
      <c r="A1843" s="11">
        <v>42038</v>
      </c>
      <c r="B1843" s="12">
        <v>3629.0814489999998</v>
      </c>
    </row>
    <row r="1844" spans="1:2" x14ac:dyDescent="0.25">
      <c r="A1844" s="11">
        <v>42039</v>
      </c>
      <c r="B1844" s="12">
        <v>3654.7066730000001</v>
      </c>
    </row>
    <row r="1845" spans="1:2" x14ac:dyDescent="0.25">
      <c r="A1845" s="11">
        <v>42040</v>
      </c>
      <c r="B1845" s="12">
        <v>3671.3882290000001</v>
      </c>
    </row>
    <row r="1846" spans="1:2" x14ac:dyDescent="0.25">
      <c r="A1846" s="11">
        <v>42041</v>
      </c>
      <c r="B1846" s="12">
        <v>3672.7059290000002</v>
      </c>
    </row>
    <row r="1847" spans="1:2" x14ac:dyDescent="0.25">
      <c r="A1847" s="11">
        <v>42044</v>
      </c>
      <c r="B1847" s="12">
        <v>3636.280209</v>
      </c>
    </row>
    <row r="1848" spans="1:2" x14ac:dyDescent="0.25">
      <c r="A1848" s="11">
        <v>42045</v>
      </c>
      <c r="B1848" s="12">
        <v>3668.089919</v>
      </c>
    </row>
    <row r="1849" spans="1:2" x14ac:dyDescent="0.25">
      <c r="A1849" s="11">
        <v>42046</v>
      </c>
      <c r="B1849" s="12">
        <v>3687.98488</v>
      </c>
    </row>
    <row r="1850" spans="1:2" x14ac:dyDescent="0.25">
      <c r="A1850" s="11">
        <v>42047</v>
      </c>
      <c r="B1850" s="12">
        <v>3715.9423339999998</v>
      </c>
    </row>
    <row r="1851" spans="1:2" x14ac:dyDescent="0.25">
      <c r="A1851" s="11">
        <v>42048</v>
      </c>
      <c r="B1851" s="12">
        <v>3713.3046810000001</v>
      </c>
    </row>
    <row r="1852" spans="1:2" x14ac:dyDescent="0.25">
      <c r="A1852" s="11">
        <v>42051</v>
      </c>
      <c r="B1852" s="12">
        <v>3702.6233910000001</v>
      </c>
    </row>
    <row r="1853" spans="1:2" x14ac:dyDescent="0.25">
      <c r="A1853" s="11">
        <v>42052</v>
      </c>
      <c r="B1853" s="12">
        <v>3716.2764040000002</v>
      </c>
    </row>
    <row r="1854" spans="1:2" x14ac:dyDescent="0.25">
      <c r="A1854" s="11">
        <v>42053</v>
      </c>
      <c r="B1854" s="12">
        <v>3741.7361369999999</v>
      </c>
    </row>
    <row r="1855" spans="1:2" x14ac:dyDescent="0.25">
      <c r="A1855" s="11">
        <v>42054</v>
      </c>
      <c r="B1855" s="12">
        <v>3753.7292160000002</v>
      </c>
    </row>
    <row r="1856" spans="1:2" x14ac:dyDescent="0.25">
      <c r="A1856" s="11">
        <v>42055</v>
      </c>
      <c r="B1856" s="12">
        <v>3751.5805099999998</v>
      </c>
    </row>
    <row r="1857" spans="1:2" x14ac:dyDescent="0.25">
      <c r="A1857" s="11">
        <v>42058</v>
      </c>
      <c r="B1857" s="12">
        <v>3779.1528920000001</v>
      </c>
    </row>
    <row r="1858" spans="1:2" x14ac:dyDescent="0.25">
      <c r="A1858" s="11">
        <v>42059</v>
      </c>
      <c r="B1858" s="12">
        <v>3774.2696329999999</v>
      </c>
    </row>
    <row r="1859" spans="1:2" x14ac:dyDescent="0.25">
      <c r="A1859" s="11">
        <v>42060</v>
      </c>
      <c r="B1859" s="12">
        <v>3785.6279260000001</v>
      </c>
    </row>
    <row r="1860" spans="1:2" x14ac:dyDescent="0.25">
      <c r="A1860" s="11">
        <v>42061</v>
      </c>
      <c r="B1860" s="12">
        <v>3803.492675</v>
      </c>
    </row>
    <row r="1861" spans="1:2" x14ac:dyDescent="0.25">
      <c r="A1861" s="11">
        <v>42062</v>
      </c>
      <c r="B1861" s="12">
        <v>3795.6755400000002</v>
      </c>
    </row>
    <row r="1862" spans="1:2" x14ac:dyDescent="0.25">
      <c r="A1862" s="11">
        <v>42065</v>
      </c>
      <c r="B1862" s="12">
        <v>3783.7918629999999</v>
      </c>
    </row>
    <row r="1863" spans="1:2" x14ac:dyDescent="0.25">
      <c r="A1863" s="11">
        <v>42066</v>
      </c>
      <c r="B1863" s="12">
        <v>3758.1055529999999</v>
      </c>
    </row>
    <row r="1864" spans="1:2" x14ac:dyDescent="0.25">
      <c r="A1864" s="11">
        <v>42067</v>
      </c>
      <c r="B1864" s="12">
        <v>3785.1052359999999</v>
      </c>
    </row>
    <row r="1865" spans="1:2" x14ac:dyDescent="0.25">
      <c r="A1865" s="11">
        <v>42068</v>
      </c>
      <c r="B1865" s="12">
        <v>3821.8753620000002</v>
      </c>
    </row>
    <row r="1866" spans="1:2" x14ac:dyDescent="0.25">
      <c r="A1866" s="11">
        <v>42069</v>
      </c>
      <c r="B1866" s="12">
        <v>3815.4021069999999</v>
      </c>
    </row>
    <row r="1867" spans="1:2" x14ac:dyDescent="0.25">
      <c r="A1867" s="11">
        <v>42072</v>
      </c>
      <c r="B1867" s="12">
        <v>3796.349483</v>
      </c>
    </row>
    <row r="1868" spans="1:2" x14ac:dyDescent="0.25">
      <c r="A1868" s="11">
        <v>42073</v>
      </c>
      <c r="B1868" s="12">
        <v>3758.5804969999999</v>
      </c>
    </row>
    <row r="1869" spans="1:2" x14ac:dyDescent="0.25">
      <c r="A1869" s="11">
        <v>42074</v>
      </c>
      <c r="B1869" s="12">
        <v>3805.5992070000002</v>
      </c>
    </row>
    <row r="1870" spans="1:2" x14ac:dyDescent="0.25">
      <c r="A1870" s="11">
        <v>42075</v>
      </c>
      <c r="B1870" s="12">
        <v>3826.8585250000001</v>
      </c>
    </row>
    <row r="1871" spans="1:2" x14ac:dyDescent="0.25">
      <c r="A1871" s="11">
        <v>42076</v>
      </c>
      <c r="B1871" s="12">
        <v>3851.7236779999998</v>
      </c>
    </row>
    <row r="1872" spans="1:2" x14ac:dyDescent="0.25">
      <c r="A1872" s="11">
        <v>42079</v>
      </c>
      <c r="B1872" s="12">
        <v>3880.2020200000002</v>
      </c>
    </row>
    <row r="1873" spans="1:2" x14ac:dyDescent="0.25">
      <c r="A1873" s="11">
        <v>42080</v>
      </c>
      <c r="B1873" s="12">
        <v>3868.7021370000002</v>
      </c>
    </row>
    <row r="1874" spans="1:2" x14ac:dyDescent="0.25">
      <c r="A1874" s="11">
        <v>42081</v>
      </c>
      <c r="B1874" s="12">
        <v>3893.076912</v>
      </c>
    </row>
    <row r="1875" spans="1:2" x14ac:dyDescent="0.25">
      <c r="A1875" s="11">
        <v>42082</v>
      </c>
      <c r="B1875" s="12">
        <v>3895.0952480000001</v>
      </c>
    </row>
    <row r="1876" spans="1:2" x14ac:dyDescent="0.25">
      <c r="A1876" s="11">
        <v>42083</v>
      </c>
      <c r="B1876" s="12">
        <v>3897.564762</v>
      </c>
    </row>
    <row r="1877" spans="1:2" x14ac:dyDescent="0.25">
      <c r="A1877" s="11">
        <v>42086</v>
      </c>
      <c r="B1877" s="12">
        <v>3875.8738050000002</v>
      </c>
    </row>
    <row r="1878" spans="1:2" x14ac:dyDescent="0.25">
      <c r="A1878" s="11">
        <v>42087</v>
      </c>
      <c r="B1878" s="12">
        <v>3878.2806099999998</v>
      </c>
    </row>
    <row r="1879" spans="1:2" x14ac:dyDescent="0.25">
      <c r="A1879" s="11">
        <v>42088</v>
      </c>
      <c r="B1879" s="12">
        <v>3842.2084890000001</v>
      </c>
    </row>
    <row r="1880" spans="1:2" x14ac:dyDescent="0.25">
      <c r="A1880" s="11">
        <v>42089</v>
      </c>
      <c r="B1880" s="12">
        <v>3787.0668209999999</v>
      </c>
    </row>
    <row r="1881" spans="1:2" x14ac:dyDescent="0.25">
      <c r="A1881" s="11">
        <v>42090</v>
      </c>
      <c r="B1881" s="12">
        <v>3781.7002320000001</v>
      </c>
    </row>
    <row r="1882" spans="1:2" x14ac:dyDescent="0.25">
      <c r="A1882" s="11">
        <v>42093</v>
      </c>
      <c r="B1882" s="12">
        <v>3800.9038070000001</v>
      </c>
    </row>
    <row r="1883" spans="1:2" x14ac:dyDescent="0.25">
      <c r="A1883" s="11">
        <v>42094</v>
      </c>
      <c r="B1883" s="12">
        <v>3777.5852460000001</v>
      </c>
    </row>
    <row r="1884" spans="1:2" x14ac:dyDescent="0.25">
      <c r="A1884" s="11">
        <v>42095</v>
      </c>
      <c r="B1884" s="12">
        <v>3764.4056820000001</v>
      </c>
    </row>
    <row r="1885" spans="1:2" x14ac:dyDescent="0.25">
      <c r="A1885" s="11">
        <v>42096</v>
      </c>
      <c r="B1885" s="12">
        <v>3787.6558540000001</v>
      </c>
    </row>
    <row r="1886" spans="1:2" x14ac:dyDescent="0.25">
      <c r="A1886" s="11">
        <v>42101</v>
      </c>
      <c r="B1886" s="12">
        <v>3829.638876</v>
      </c>
    </row>
    <row r="1887" spans="1:2" x14ac:dyDescent="0.25">
      <c r="A1887" s="11">
        <v>42102</v>
      </c>
      <c r="B1887" s="12">
        <v>3849.7614640000002</v>
      </c>
    </row>
    <row r="1888" spans="1:2" x14ac:dyDescent="0.25">
      <c r="A1888" s="11">
        <v>42103</v>
      </c>
      <c r="B1888" s="12">
        <v>3877.1122409999998</v>
      </c>
    </row>
    <row r="1889" spans="1:2" x14ac:dyDescent="0.25">
      <c r="A1889" s="11">
        <v>42104</v>
      </c>
      <c r="B1889" s="12">
        <v>3931.3446880000001</v>
      </c>
    </row>
    <row r="1890" spans="1:2" x14ac:dyDescent="0.25">
      <c r="A1890" s="11">
        <v>42107</v>
      </c>
      <c r="B1890" s="12">
        <v>3912.8980820000002</v>
      </c>
    </row>
    <row r="1891" spans="1:2" x14ac:dyDescent="0.25">
      <c r="A1891" s="11">
        <v>42108</v>
      </c>
      <c r="B1891" s="12">
        <v>3899.9039859999998</v>
      </c>
    </row>
    <row r="1892" spans="1:2" x14ac:dyDescent="0.25">
      <c r="A1892" s="11">
        <v>42109</v>
      </c>
      <c r="B1892" s="12">
        <v>3891.7648829999998</v>
      </c>
    </row>
    <row r="1893" spans="1:2" x14ac:dyDescent="0.25">
      <c r="A1893" s="11">
        <v>42110</v>
      </c>
      <c r="B1893" s="12">
        <v>3848.2873679999998</v>
      </c>
    </row>
    <row r="1894" spans="1:2" x14ac:dyDescent="0.25">
      <c r="A1894" s="11">
        <v>42111</v>
      </c>
      <c r="B1894" s="12">
        <v>3821.5650780000001</v>
      </c>
    </row>
    <row r="1895" spans="1:2" x14ac:dyDescent="0.25">
      <c r="A1895" s="11">
        <v>42114</v>
      </c>
      <c r="B1895" s="12">
        <v>3836.9963400000001</v>
      </c>
    </row>
    <row r="1896" spans="1:2" x14ac:dyDescent="0.25">
      <c r="A1896" s="11">
        <v>42115</v>
      </c>
      <c r="B1896" s="12">
        <v>3883.4721880000002</v>
      </c>
    </row>
    <row r="1897" spans="1:2" x14ac:dyDescent="0.25">
      <c r="A1897" s="11">
        <v>42116</v>
      </c>
      <c r="B1897" s="12">
        <v>3889.1925689999998</v>
      </c>
    </row>
    <row r="1898" spans="1:2" x14ac:dyDescent="0.25">
      <c r="A1898" s="11">
        <v>42117</v>
      </c>
      <c r="B1898" s="12">
        <v>3926.1966980000002</v>
      </c>
    </row>
    <row r="1899" spans="1:2" x14ac:dyDescent="0.25">
      <c r="A1899" s="11">
        <v>42118</v>
      </c>
      <c r="B1899" s="12">
        <v>3941.7774169999998</v>
      </c>
    </row>
    <row r="1900" spans="1:2" x14ac:dyDescent="0.25">
      <c r="A1900" s="11">
        <v>42121</v>
      </c>
      <c r="B1900" s="12">
        <v>3940.3533600000001</v>
      </c>
    </row>
    <row r="1901" spans="1:2" x14ac:dyDescent="0.25">
      <c r="A1901" s="11">
        <v>42122</v>
      </c>
      <c r="B1901" s="12">
        <v>3888.7831019999999</v>
      </c>
    </row>
    <row r="1902" spans="1:2" x14ac:dyDescent="0.25">
      <c r="A1902" s="11">
        <v>42123</v>
      </c>
      <c r="B1902" s="12">
        <v>3844.8138450000001</v>
      </c>
    </row>
    <row r="1903" spans="1:2" x14ac:dyDescent="0.25">
      <c r="A1903" s="11">
        <v>42124</v>
      </c>
      <c r="B1903" s="12">
        <v>3842.1452840000002</v>
      </c>
    </row>
    <row r="1904" spans="1:2" x14ac:dyDescent="0.25">
      <c r="A1904" s="11">
        <v>42125</v>
      </c>
      <c r="B1904" s="12">
        <v>3856.3110790000001</v>
      </c>
    </row>
    <row r="1905" spans="1:2" x14ac:dyDescent="0.25">
      <c r="A1905" s="11">
        <v>42129</v>
      </c>
      <c r="B1905" s="12">
        <v>3839.9054209999999</v>
      </c>
    </row>
    <row r="1906" spans="1:2" x14ac:dyDescent="0.25">
      <c r="A1906" s="11">
        <v>42130</v>
      </c>
      <c r="B1906" s="12">
        <v>3862.274218</v>
      </c>
    </row>
    <row r="1907" spans="1:2" x14ac:dyDescent="0.25">
      <c r="A1907" s="11">
        <v>42131</v>
      </c>
      <c r="B1907" s="12">
        <v>3894.1288800000002</v>
      </c>
    </row>
    <row r="1908" spans="1:2" x14ac:dyDescent="0.25">
      <c r="A1908" s="11">
        <v>42132</v>
      </c>
      <c r="B1908" s="12">
        <v>3983.019534</v>
      </c>
    </row>
    <row r="1909" spans="1:2" x14ac:dyDescent="0.25">
      <c r="A1909" s="11">
        <v>42135</v>
      </c>
      <c r="B1909" s="12">
        <v>3975.1021890000002</v>
      </c>
    </row>
    <row r="1910" spans="1:2" x14ac:dyDescent="0.25">
      <c r="A1910" s="11">
        <v>42136</v>
      </c>
      <c r="B1910" s="12">
        <v>3926.19</v>
      </c>
    </row>
    <row r="1911" spans="1:2" x14ac:dyDescent="0.25">
      <c r="A1911" s="11">
        <v>42137</v>
      </c>
      <c r="B1911" s="12">
        <v>3940.5922310000001</v>
      </c>
    </row>
    <row r="1912" spans="1:2" x14ac:dyDescent="0.25">
      <c r="A1912" s="11">
        <v>42138</v>
      </c>
      <c r="B1912" s="12">
        <v>3955.8104010000002</v>
      </c>
    </row>
    <row r="1913" spans="1:2" x14ac:dyDescent="0.25">
      <c r="A1913" s="11">
        <v>42139</v>
      </c>
      <c r="B1913" s="12">
        <v>3967.6720380000002</v>
      </c>
    </row>
    <row r="1914" spans="1:2" x14ac:dyDescent="0.25">
      <c r="A1914" s="11">
        <v>42142</v>
      </c>
      <c r="B1914" s="12">
        <v>3985.0775589999998</v>
      </c>
    </row>
    <row r="1915" spans="1:2" x14ac:dyDescent="0.25">
      <c r="A1915" s="11">
        <v>42143</v>
      </c>
      <c r="B1915" s="12">
        <v>4004.87329</v>
      </c>
    </row>
    <row r="1916" spans="1:2" x14ac:dyDescent="0.25">
      <c r="A1916" s="11">
        <v>42144</v>
      </c>
      <c r="B1916" s="12">
        <v>4012.5212150000002</v>
      </c>
    </row>
    <row r="1917" spans="1:2" x14ac:dyDescent="0.25">
      <c r="A1917" s="11">
        <v>42145</v>
      </c>
      <c r="B1917" s="12">
        <v>4026.253142</v>
      </c>
    </row>
    <row r="1918" spans="1:2" x14ac:dyDescent="0.25">
      <c r="A1918" s="11">
        <v>42146</v>
      </c>
      <c r="B1918" s="12">
        <v>4026.7288859999999</v>
      </c>
    </row>
    <row r="1919" spans="1:2" x14ac:dyDescent="0.25">
      <c r="A1919" s="11">
        <v>42150</v>
      </c>
      <c r="B1919" s="12">
        <v>4020.97712</v>
      </c>
    </row>
    <row r="1920" spans="1:2" x14ac:dyDescent="0.25">
      <c r="A1920" s="11">
        <v>42151</v>
      </c>
      <c r="B1920" s="12">
        <v>4071.8665550000001</v>
      </c>
    </row>
    <row r="1921" spans="1:2" x14ac:dyDescent="0.25">
      <c r="A1921" s="11">
        <v>42152</v>
      </c>
      <c r="B1921" s="12">
        <v>4081.4238310000001</v>
      </c>
    </row>
    <row r="1922" spans="1:2" x14ac:dyDescent="0.25">
      <c r="A1922" s="11">
        <v>42153</v>
      </c>
      <c r="B1922" s="12">
        <v>4048.3190589999999</v>
      </c>
    </row>
    <row r="1923" spans="1:2" x14ac:dyDescent="0.25">
      <c r="A1923" s="11">
        <v>42156</v>
      </c>
      <c r="B1923" s="12">
        <v>4068.79603</v>
      </c>
    </row>
    <row r="1924" spans="1:2" x14ac:dyDescent="0.25">
      <c r="A1924" s="11">
        <v>42157</v>
      </c>
      <c r="B1924" s="12">
        <v>4051.245324</v>
      </c>
    </row>
    <row r="1925" spans="1:2" x14ac:dyDescent="0.25">
      <c r="A1925" s="11">
        <v>42158</v>
      </c>
      <c r="B1925" s="12">
        <v>4052.3549680000001</v>
      </c>
    </row>
    <row r="1926" spans="1:2" x14ac:dyDescent="0.25">
      <c r="A1926" s="11">
        <v>42159</v>
      </c>
      <c r="B1926" s="12">
        <v>4020.786646</v>
      </c>
    </row>
    <row r="1927" spans="1:2" x14ac:dyDescent="0.25">
      <c r="A1927" s="11">
        <v>42160</v>
      </c>
      <c r="B1927" s="12">
        <v>3977.899304</v>
      </c>
    </row>
    <row r="1928" spans="1:2" x14ac:dyDescent="0.25">
      <c r="A1928" s="11">
        <v>42163</v>
      </c>
      <c r="B1928" s="12">
        <v>3945.7578440000002</v>
      </c>
    </row>
    <row r="1929" spans="1:2" x14ac:dyDescent="0.25">
      <c r="A1929" s="11">
        <v>42164</v>
      </c>
      <c r="B1929" s="12">
        <v>3922.936103</v>
      </c>
    </row>
    <row r="1930" spans="1:2" x14ac:dyDescent="0.25">
      <c r="A1930" s="11">
        <v>42165</v>
      </c>
      <c r="B1930" s="12">
        <v>3939.5515529999998</v>
      </c>
    </row>
    <row r="1931" spans="1:2" x14ac:dyDescent="0.25">
      <c r="A1931" s="11">
        <v>42166</v>
      </c>
      <c r="B1931" s="12">
        <v>3952.8614870000001</v>
      </c>
    </row>
    <row r="1932" spans="1:2" x14ac:dyDescent="0.25">
      <c r="A1932" s="11">
        <v>42167</v>
      </c>
      <c r="B1932" s="12">
        <v>3925.1961209999999</v>
      </c>
    </row>
    <row r="1933" spans="1:2" x14ac:dyDescent="0.25">
      <c r="A1933" s="11">
        <v>42170</v>
      </c>
      <c r="B1933" s="12">
        <v>3880.019292</v>
      </c>
    </row>
    <row r="1934" spans="1:2" x14ac:dyDescent="0.25">
      <c r="A1934" s="11">
        <v>42171</v>
      </c>
      <c r="B1934" s="12">
        <v>3876.489673</v>
      </c>
    </row>
    <row r="1935" spans="1:2" x14ac:dyDescent="0.25">
      <c r="A1935" s="11">
        <v>42172</v>
      </c>
      <c r="B1935" s="12">
        <v>3863.5957079999998</v>
      </c>
    </row>
    <row r="1936" spans="1:2" x14ac:dyDescent="0.25">
      <c r="A1936" s="11">
        <v>42173</v>
      </c>
      <c r="B1936" s="12">
        <v>3862.0353279999999</v>
      </c>
    </row>
    <row r="1937" spans="1:2" x14ac:dyDescent="0.25">
      <c r="A1937" s="11">
        <v>42174</v>
      </c>
      <c r="B1937" s="12">
        <v>3877.272794</v>
      </c>
    </row>
    <row r="1938" spans="1:2" x14ac:dyDescent="0.25">
      <c r="A1938" s="11">
        <v>42177</v>
      </c>
      <c r="B1938" s="12">
        <v>3918.9461620000002</v>
      </c>
    </row>
    <row r="1939" spans="1:2" x14ac:dyDescent="0.25">
      <c r="A1939" s="11">
        <v>42178</v>
      </c>
      <c r="B1939" s="12">
        <v>3938.0972670000001</v>
      </c>
    </row>
    <row r="1940" spans="1:2" x14ac:dyDescent="0.25">
      <c r="A1940" s="11">
        <v>42179</v>
      </c>
      <c r="B1940" s="12">
        <v>3916.4428389999998</v>
      </c>
    </row>
    <row r="1941" spans="1:2" x14ac:dyDescent="0.25">
      <c r="A1941" s="11">
        <v>42180</v>
      </c>
      <c r="B1941" s="12">
        <v>3923.8310510000001</v>
      </c>
    </row>
    <row r="1942" spans="1:2" x14ac:dyDescent="0.25">
      <c r="A1942" s="11">
        <v>42181</v>
      </c>
      <c r="B1942" s="12">
        <v>3877.0682619999998</v>
      </c>
    </row>
    <row r="1943" spans="1:2" x14ac:dyDescent="0.25">
      <c r="A1943" s="11">
        <v>42184</v>
      </c>
      <c r="B1943" s="12">
        <v>3804.8743869999998</v>
      </c>
    </row>
    <row r="1944" spans="1:2" x14ac:dyDescent="0.25">
      <c r="A1944" s="11">
        <v>42185</v>
      </c>
      <c r="B1944" s="12">
        <v>3780.4693830000001</v>
      </c>
    </row>
    <row r="1945" spans="1:2" x14ac:dyDescent="0.25">
      <c r="A1945" s="11">
        <v>42186</v>
      </c>
      <c r="B1945" s="12">
        <v>3830.3785520000001</v>
      </c>
    </row>
    <row r="1946" spans="1:2" x14ac:dyDescent="0.25">
      <c r="A1946" s="11">
        <v>42187</v>
      </c>
      <c r="B1946" s="12">
        <v>3823.4288139999999</v>
      </c>
    </row>
    <row r="1947" spans="1:2" x14ac:dyDescent="0.25">
      <c r="A1947" s="11">
        <v>42188</v>
      </c>
      <c r="B1947" s="12">
        <v>3805.759556</v>
      </c>
    </row>
    <row r="1948" spans="1:2" x14ac:dyDescent="0.25">
      <c r="A1948" s="11">
        <v>42191</v>
      </c>
      <c r="B1948" s="12">
        <v>3791.6303830000002</v>
      </c>
    </row>
    <row r="1949" spans="1:2" x14ac:dyDescent="0.25">
      <c r="A1949" s="11">
        <v>42192</v>
      </c>
      <c r="B1949" s="12">
        <v>3749.0802910000002</v>
      </c>
    </row>
    <row r="1950" spans="1:2" x14ac:dyDescent="0.25">
      <c r="A1950" s="11">
        <v>42193</v>
      </c>
      <c r="B1950" s="12">
        <v>3761.3041929999999</v>
      </c>
    </row>
    <row r="1951" spans="1:2" x14ac:dyDescent="0.25">
      <c r="A1951" s="11">
        <v>42194</v>
      </c>
      <c r="B1951" s="12">
        <v>3815.0755730000001</v>
      </c>
    </row>
    <row r="1952" spans="1:2" x14ac:dyDescent="0.25">
      <c r="A1952" s="11">
        <v>42195</v>
      </c>
      <c r="B1952" s="12">
        <v>3833.6417940000001</v>
      </c>
    </row>
    <row r="1953" spans="1:2" x14ac:dyDescent="0.25">
      <c r="A1953" s="11">
        <v>42198</v>
      </c>
      <c r="B1953" s="12">
        <v>3877.0437310000002</v>
      </c>
    </row>
    <row r="1954" spans="1:2" x14ac:dyDescent="0.25">
      <c r="A1954" s="11">
        <v>42199</v>
      </c>
      <c r="B1954" s="12">
        <v>3878.343558</v>
      </c>
    </row>
    <row r="1955" spans="1:2" x14ac:dyDescent="0.25">
      <c r="A1955" s="11">
        <v>42200</v>
      </c>
      <c r="B1955" s="12">
        <v>3864.4142230000002</v>
      </c>
    </row>
    <row r="1956" spans="1:2" x14ac:dyDescent="0.25">
      <c r="A1956" s="11">
        <v>42201</v>
      </c>
      <c r="B1956" s="12">
        <v>3884.1037160000001</v>
      </c>
    </row>
    <row r="1957" spans="1:2" x14ac:dyDescent="0.25">
      <c r="A1957" s="11">
        <v>42202</v>
      </c>
      <c r="B1957" s="12">
        <v>3887.8474289999999</v>
      </c>
    </row>
    <row r="1958" spans="1:2" x14ac:dyDescent="0.25">
      <c r="A1958" s="11">
        <v>42205</v>
      </c>
      <c r="B1958" s="12">
        <v>3922.0250099999998</v>
      </c>
    </row>
    <row r="1959" spans="1:2" x14ac:dyDescent="0.25">
      <c r="A1959" s="11">
        <v>42206</v>
      </c>
      <c r="B1959" s="12">
        <v>3899.9259689999999</v>
      </c>
    </row>
    <row r="1960" spans="1:2" x14ac:dyDescent="0.25">
      <c r="A1960" s="11">
        <v>42207</v>
      </c>
      <c r="B1960" s="12">
        <v>3864.177361</v>
      </c>
    </row>
    <row r="1961" spans="1:2" x14ac:dyDescent="0.25">
      <c r="A1961" s="11">
        <v>42208</v>
      </c>
      <c r="B1961" s="12">
        <v>3902.3521660000001</v>
      </c>
    </row>
    <row r="1962" spans="1:2" x14ac:dyDescent="0.25">
      <c r="A1962" s="11">
        <v>42209</v>
      </c>
      <c r="B1962" s="12">
        <v>3877.19904</v>
      </c>
    </row>
    <row r="1963" spans="1:2" x14ac:dyDescent="0.25">
      <c r="A1963" s="11">
        <v>42212</v>
      </c>
      <c r="B1963" s="12">
        <v>3840.3239239999998</v>
      </c>
    </row>
    <row r="1964" spans="1:2" x14ac:dyDescent="0.25">
      <c r="A1964" s="11">
        <v>42213</v>
      </c>
      <c r="B1964" s="12">
        <v>3848.6271980000001</v>
      </c>
    </row>
    <row r="1965" spans="1:2" x14ac:dyDescent="0.25">
      <c r="A1965" s="11">
        <v>42214</v>
      </c>
      <c r="B1965" s="12">
        <v>3873.5235259999999</v>
      </c>
    </row>
    <row r="1966" spans="1:2" x14ac:dyDescent="0.25">
      <c r="A1966" s="11">
        <v>42215</v>
      </c>
      <c r="B1966" s="12">
        <v>3884.702491</v>
      </c>
    </row>
    <row r="1967" spans="1:2" x14ac:dyDescent="0.25">
      <c r="A1967" s="11">
        <v>42216</v>
      </c>
      <c r="B1967" s="12">
        <v>3916.2907930000001</v>
      </c>
    </row>
    <row r="1968" spans="1:2" x14ac:dyDescent="0.25">
      <c r="A1968" s="11">
        <v>42219</v>
      </c>
      <c r="B1968" s="12">
        <v>3898.896256</v>
      </c>
    </row>
    <row r="1969" spans="1:2" x14ac:dyDescent="0.25">
      <c r="A1969" s="11">
        <v>42220</v>
      </c>
      <c r="B1969" s="12">
        <v>3873.026288</v>
      </c>
    </row>
    <row r="1970" spans="1:2" x14ac:dyDescent="0.25">
      <c r="A1970" s="11">
        <v>42221</v>
      </c>
      <c r="B1970" s="12">
        <v>3891.3849019999998</v>
      </c>
    </row>
    <row r="1971" spans="1:2" x14ac:dyDescent="0.25">
      <c r="A1971" s="11">
        <v>42222</v>
      </c>
      <c r="B1971" s="12">
        <v>3878.6859290000002</v>
      </c>
    </row>
    <row r="1972" spans="1:2" x14ac:dyDescent="0.25">
      <c r="A1972" s="11">
        <v>42223</v>
      </c>
      <c r="B1972" s="12">
        <v>3860.6152529999999</v>
      </c>
    </row>
    <row r="1973" spans="1:2" x14ac:dyDescent="0.25">
      <c r="A1973" s="11">
        <v>42226</v>
      </c>
      <c r="B1973" s="12">
        <v>3886.974369</v>
      </c>
    </row>
    <row r="1974" spans="1:2" x14ac:dyDescent="0.25">
      <c r="A1974" s="11">
        <v>42227</v>
      </c>
      <c r="B1974" s="12">
        <v>3875.4678789999998</v>
      </c>
    </row>
    <row r="1975" spans="1:2" x14ac:dyDescent="0.25">
      <c r="A1975" s="11">
        <v>42228</v>
      </c>
      <c r="B1975" s="12">
        <v>3815.940067</v>
      </c>
    </row>
    <row r="1976" spans="1:2" x14ac:dyDescent="0.25">
      <c r="A1976" s="11">
        <v>42229</v>
      </c>
      <c r="B1976" s="12">
        <v>3843.16266</v>
      </c>
    </row>
    <row r="1977" spans="1:2" x14ac:dyDescent="0.25">
      <c r="A1977" s="11">
        <v>42230</v>
      </c>
      <c r="B1977" s="12">
        <v>3843.3132369999998</v>
      </c>
    </row>
    <row r="1978" spans="1:2" x14ac:dyDescent="0.25">
      <c r="A1978" s="11">
        <v>42233</v>
      </c>
      <c r="B1978" s="12">
        <v>3845.438615</v>
      </c>
    </row>
    <row r="1979" spans="1:2" x14ac:dyDescent="0.25">
      <c r="A1979" s="11">
        <v>42234</v>
      </c>
      <c r="B1979" s="12">
        <v>3855.9039120000002</v>
      </c>
    </row>
    <row r="1980" spans="1:2" x14ac:dyDescent="0.25">
      <c r="A1980" s="11">
        <v>42235</v>
      </c>
      <c r="B1980" s="12">
        <v>3796.8453760000002</v>
      </c>
    </row>
    <row r="1981" spans="1:2" x14ac:dyDescent="0.25">
      <c r="A1981" s="11">
        <v>42236</v>
      </c>
      <c r="B1981" s="12">
        <v>3765.8641929999999</v>
      </c>
    </row>
    <row r="1982" spans="1:2" x14ac:dyDescent="0.25">
      <c r="A1982" s="11">
        <v>42237</v>
      </c>
      <c r="B1982" s="12">
        <v>3672.9611319999999</v>
      </c>
    </row>
    <row r="1983" spans="1:2" x14ac:dyDescent="0.25">
      <c r="A1983" s="11">
        <v>42240</v>
      </c>
      <c r="B1983" s="12">
        <v>3554.415043</v>
      </c>
    </row>
    <row r="1984" spans="1:2" x14ac:dyDescent="0.25">
      <c r="A1984" s="11">
        <v>42241</v>
      </c>
      <c r="B1984" s="12">
        <v>3650.9366519999999</v>
      </c>
    </row>
    <row r="1985" spans="1:2" x14ac:dyDescent="0.25">
      <c r="A1985" s="11">
        <v>42242</v>
      </c>
      <c r="B1985" s="12">
        <v>3637.5529609999999</v>
      </c>
    </row>
    <row r="1986" spans="1:2" x14ac:dyDescent="0.25">
      <c r="A1986" s="11">
        <v>42243</v>
      </c>
      <c r="B1986" s="12">
        <v>3742.5822269999999</v>
      </c>
    </row>
    <row r="1987" spans="1:2" x14ac:dyDescent="0.25">
      <c r="A1987" s="11">
        <v>42244</v>
      </c>
      <c r="B1987" s="12">
        <v>3800.7277009999998</v>
      </c>
    </row>
    <row r="1988" spans="1:2" x14ac:dyDescent="0.25">
      <c r="A1988" s="11">
        <v>42248</v>
      </c>
      <c r="B1988" s="12">
        <v>3748.4589890000002</v>
      </c>
    </row>
    <row r="1989" spans="1:2" x14ac:dyDescent="0.25">
      <c r="A1989" s="11">
        <v>42249</v>
      </c>
      <c r="B1989" s="12">
        <v>3755.349408</v>
      </c>
    </row>
    <row r="1990" spans="1:2" x14ac:dyDescent="0.25">
      <c r="A1990" s="11">
        <v>42250</v>
      </c>
      <c r="B1990" s="12">
        <v>3798.4320459999999</v>
      </c>
    </row>
    <row r="1991" spans="1:2" x14ac:dyDescent="0.25">
      <c r="A1991" s="11">
        <v>42251</v>
      </c>
      <c r="B1991" s="12">
        <v>3755.46549</v>
      </c>
    </row>
    <row r="1992" spans="1:2" x14ac:dyDescent="0.25">
      <c r="A1992" s="11">
        <v>42254</v>
      </c>
      <c r="B1992" s="12">
        <v>3765.094118</v>
      </c>
    </row>
    <row r="1993" spans="1:2" x14ac:dyDescent="0.25">
      <c r="A1993" s="11">
        <v>42255</v>
      </c>
      <c r="B1993" s="12">
        <v>3776.9175690000002</v>
      </c>
    </row>
    <row r="1994" spans="1:2" x14ac:dyDescent="0.25">
      <c r="A1994" s="11">
        <v>42256</v>
      </c>
      <c r="B1994" s="12">
        <v>3806.6621070000001</v>
      </c>
    </row>
    <row r="1995" spans="1:2" x14ac:dyDescent="0.25">
      <c r="A1995" s="11">
        <v>42257</v>
      </c>
      <c r="B1995" s="12">
        <v>3780.1000039999999</v>
      </c>
    </row>
    <row r="1996" spans="1:2" x14ac:dyDescent="0.25">
      <c r="A1996" s="11">
        <v>42258</v>
      </c>
      <c r="B1996" s="12">
        <v>3771.444407</v>
      </c>
    </row>
    <row r="1997" spans="1:2" x14ac:dyDescent="0.25">
      <c r="A1997" s="11">
        <v>42261</v>
      </c>
      <c r="B1997" s="12">
        <v>3759.7297939999999</v>
      </c>
    </row>
    <row r="1998" spans="1:2" x14ac:dyDescent="0.25">
      <c r="A1998" s="11">
        <v>42262</v>
      </c>
      <c r="B1998" s="12">
        <v>3782.219533</v>
      </c>
    </row>
    <row r="1999" spans="1:2" x14ac:dyDescent="0.25">
      <c r="A1999" s="11">
        <v>42263</v>
      </c>
      <c r="B1999" s="12">
        <v>3787.7933589999998</v>
      </c>
    </row>
    <row r="2000" spans="1:2" x14ac:dyDescent="0.25">
      <c r="A2000" s="11">
        <v>42264</v>
      </c>
      <c r="B2000" s="12">
        <v>3771.903789</v>
      </c>
    </row>
    <row r="2001" spans="1:2" x14ac:dyDescent="0.25">
      <c r="A2001" s="11">
        <v>42265</v>
      </c>
      <c r="B2001" s="12">
        <v>3763.9919180000002</v>
      </c>
    </row>
    <row r="2002" spans="1:2" x14ac:dyDescent="0.25">
      <c r="A2002" s="11">
        <v>42268</v>
      </c>
      <c r="B2002" s="12">
        <v>3761.1686439999999</v>
      </c>
    </row>
    <row r="2003" spans="1:2" x14ac:dyDescent="0.25">
      <c r="A2003" s="11">
        <v>42269</v>
      </c>
      <c r="B2003" s="12">
        <v>3676.3602810000002</v>
      </c>
    </row>
    <row r="2004" spans="1:2" x14ac:dyDescent="0.25">
      <c r="A2004" s="11">
        <v>42270</v>
      </c>
      <c r="B2004" s="12">
        <v>3718.8192039999999</v>
      </c>
    </row>
    <row r="2005" spans="1:2" x14ac:dyDescent="0.25">
      <c r="A2005" s="11">
        <v>42271</v>
      </c>
      <c r="B2005" s="12">
        <v>3693.5184389999999</v>
      </c>
    </row>
    <row r="2006" spans="1:2" x14ac:dyDescent="0.25">
      <c r="A2006" s="11">
        <v>42272</v>
      </c>
      <c r="B2006" s="12">
        <v>3763.5096570000001</v>
      </c>
    </row>
    <row r="2007" spans="1:2" x14ac:dyDescent="0.25">
      <c r="A2007" s="11">
        <v>42275</v>
      </c>
      <c r="B2007" s="12">
        <v>3720.5757560000002</v>
      </c>
    </row>
    <row r="2008" spans="1:2" x14ac:dyDescent="0.25">
      <c r="A2008" s="11">
        <v>42276</v>
      </c>
      <c r="B2008" s="12">
        <v>3652.1569800000002</v>
      </c>
    </row>
    <row r="2009" spans="1:2" x14ac:dyDescent="0.25">
      <c r="A2009" s="11">
        <v>42277</v>
      </c>
      <c r="B2009" s="12">
        <v>3712.8297229999998</v>
      </c>
    </row>
    <row r="2010" spans="1:2" x14ac:dyDescent="0.25">
      <c r="A2010" s="11">
        <v>42278</v>
      </c>
      <c r="B2010" s="12">
        <v>3719.5634140000002</v>
      </c>
    </row>
    <row r="2011" spans="1:2" x14ac:dyDescent="0.25">
      <c r="A2011" s="11">
        <v>42279</v>
      </c>
      <c r="B2011" s="12">
        <v>3722.5276039999999</v>
      </c>
    </row>
    <row r="2012" spans="1:2" x14ac:dyDescent="0.25">
      <c r="A2012" s="11">
        <v>42282</v>
      </c>
      <c r="B2012" s="12">
        <v>3799.092443</v>
      </c>
    </row>
    <row r="2013" spans="1:2" x14ac:dyDescent="0.25">
      <c r="A2013" s="11">
        <v>42283</v>
      </c>
      <c r="B2013" s="12">
        <v>3768.3341230000001</v>
      </c>
    </row>
    <row r="2014" spans="1:2" x14ac:dyDescent="0.25">
      <c r="A2014" s="11">
        <v>42284</v>
      </c>
      <c r="B2014" s="12">
        <v>3715.384415</v>
      </c>
    </row>
    <row r="2015" spans="1:2" x14ac:dyDescent="0.25">
      <c r="A2015" s="11">
        <v>42285</v>
      </c>
      <c r="B2015" s="12">
        <v>3728.8838559999999</v>
      </c>
    </row>
    <row r="2016" spans="1:2" x14ac:dyDescent="0.25">
      <c r="A2016" s="11">
        <v>42286</v>
      </c>
      <c r="B2016" s="12">
        <v>3750.5793319999998</v>
      </c>
    </row>
    <row r="2017" spans="1:2" x14ac:dyDescent="0.25">
      <c r="A2017" s="11">
        <v>42289</v>
      </c>
      <c r="B2017" s="12">
        <v>3727.6688810000001</v>
      </c>
    </row>
    <row r="2018" spans="1:2" x14ac:dyDescent="0.25">
      <c r="A2018" s="11">
        <v>42290</v>
      </c>
      <c r="B2018" s="12">
        <v>3721.8142459999999</v>
      </c>
    </row>
    <row r="2019" spans="1:2" x14ac:dyDescent="0.25">
      <c r="A2019" s="11">
        <v>42291</v>
      </c>
      <c r="B2019" s="12">
        <v>3680.0755159999999</v>
      </c>
    </row>
    <row r="2020" spans="1:2" x14ac:dyDescent="0.25">
      <c r="A2020" s="11">
        <v>42292</v>
      </c>
      <c r="B2020" s="12">
        <v>3713.0549099999998</v>
      </c>
    </row>
    <row r="2021" spans="1:2" x14ac:dyDescent="0.25">
      <c r="A2021" s="11">
        <v>42293</v>
      </c>
      <c r="B2021" s="12">
        <v>3717.3775179999998</v>
      </c>
    </row>
    <row r="2022" spans="1:2" x14ac:dyDescent="0.25">
      <c r="A2022" s="11">
        <v>42296</v>
      </c>
      <c r="B2022" s="12">
        <v>3724.5126989999999</v>
      </c>
    </row>
    <row r="2023" spans="1:2" x14ac:dyDescent="0.25">
      <c r="A2023" s="11">
        <v>42297</v>
      </c>
      <c r="B2023" s="12">
        <v>3722.849991</v>
      </c>
    </row>
    <row r="2024" spans="1:2" x14ac:dyDescent="0.25">
      <c r="A2024" s="11">
        <v>42298</v>
      </c>
      <c r="B2024" s="12">
        <v>3750.972671</v>
      </c>
    </row>
    <row r="2025" spans="1:2" x14ac:dyDescent="0.25">
      <c r="A2025" s="11">
        <v>42299</v>
      </c>
      <c r="B2025" s="12">
        <v>3771.7158519999998</v>
      </c>
    </row>
    <row r="2026" spans="1:2" x14ac:dyDescent="0.25">
      <c r="A2026" s="11">
        <v>42300</v>
      </c>
      <c r="B2026" s="12">
        <v>3826.8686870000001</v>
      </c>
    </row>
    <row r="2027" spans="1:2" x14ac:dyDescent="0.25">
      <c r="A2027" s="11">
        <v>42303</v>
      </c>
      <c r="B2027" s="12">
        <v>3819.7961650000002</v>
      </c>
    </row>
    <row r="2028" spans="1:2" x14ac:dyDescent="0.25">
      <c r="A2028" s="11">
        <v>42304</v>
      </c>
      <c r="B2028" s="12">
        <v>3799.8213049999999</v>
      </c>
    </row>
    <row r="2029" spans="1:2" x14ac:dyDescent="0.25">
      <c r="A2029" s="11">
        <v>42305</v>
      </c>
      <c r="B2029" s="12">
        <v>3795.852116</v>
      </c>
    </row>
    <row r="2030" spans="1:2" x14ac:dyDescent="0.25">
      <c r="A2030" s="11">
        <v>42306</v>
      </c>
      <c r="B2030" s="12">
        <v>3757.466923</v>
      </c>
    </row>
    <row r="2031" spans="1:2" x14ac:dyDescent="0.25">
      <c r="A2031" s="11">
        <v>42307</v>
      </c>
      <c r="B2031" s="12">
        <v>3754.627829</v>
      </c>
    </row>
    <row r="2032" spans="1:2" x14ac:dyDescent="0.25">
      <c r="A2032" s="11">
        <v>42310</v>
      </c>
      <c r="B2032" s="12">
        <v>3765.103345</v>
      </c>
    </row>
    <row r="2033" spans="1:2" x14ac:dyDescent="0.25">
      <c r="A2033" s="11">
        <v>42311</v>
      </c>
      <c r="B2033" s="12">
        <v>3764.3225000000002</v>
      </c>
    </row>
    <row r="2034" spans="1:2" x14ac:dyDescent="0.25">
      <c r="A2034" s="11">
        <v>42312</v>
      </c>
      <c r="B2034" s="12">
        <v>3779.202659</v>
      </c>
    </row>
    <row r="2035" spans="1:2" x14ac:dyDescent="0.25">
      <c r="A2035" s="11">
        <v>42313</v>
      </c>
      <c r="B2035" s="12">
        <v>3765.767805</v>
      </c>
    </row>
    <row r="2036" spans="1:2" x14ac:dyDescent="0.25">
      <c r="A2036" s="11">
        <v>42314</v>
      </c>
      <c r="B2036" s="12">
        <v>3789.1880019999999</v>
      </c>
    </row>
    <row r="2037" spans="1:2" x14ac:dyDescent="0.25">
      <c r="A2037" s="11">
        <v>42317</v>
      </c>
      <c r="B2037" s="12">
        <v>3769.2733469999998</v>
      </c>
    </row>
    <row r="2038" spans="1:2" x14ac:dyDescent="0.25">
      <c r="A2038" s="11">
        <v>42318</v>
      </c>
      <c r="B2038" s="12">
        <v>3743.6026160000001</v>
      </c>
    </row>
    <row r="2039" spans="1:2" x14ac:dyDescent="0.25">
      <c r="A2039" s="11">
        <v>42319</v>
      </c>
      <c r="B2039" s="12">
        <v>3779.5473649999999</v>
      </c>
    </row>
    <row r="2040" spans="1:2" x14ac:dyDescent="0.25">
      <c r="A2040" s="11">
        <v>42320</v>
      </c>
      <c r="B2040" s="12">
        <v>3758.053954</v>
      </c>
    </row>
    <row r="2041" spans="1:2" x14ac:dyDescent="0.25">
      <c r="A2041" s="11">
        <v>42321</v>
      </c>
      <c r="B2041" s="12">
        <v>3739.6481739999999</v>
      </c>
    </row>
    <row r="2042" spans="1:2" x14ac:dyDescent="0.25">
      <c r="A2042" s="11">
        <v>42324</v>
      </c>
      <c r="B2042" s="12">
        <v>3761.2668229999999</v>
      </c>
    </row>
    <row r="2043" spans="1:2" x14ac:dyDescent="0.25">
      <c r="A2043" s="11">
        <v>42325</v>
      </c>
      <c r="B2043" s="12">
        <v>3828.3523770000002</v>
      </c>
    </row>
    <row r="2044" spans="1:2" x14ac:dyDescent="0.25">
      <c r="A2044" s="11">
        <v>42326</v>
      </c>
      <c r="B2044" s="12">
        <v>3840.4845449999998</v>
      </c>
    </row>
    <row r="2045" spans="1:2" x14ac:dyDescent="0.25">
      <c r="A2045" s="11">
        <v>42327</v>
      </c>
      <c r="B2045" s="12">
        <v>3885.8935139999999</v>
      </c>
    </row>
    <row r="2046" spans="1:2" x14ac:dyDescent="0.25">
      <c r="A2046" s="11">
        <v>42328</v>
      </c>
      <c r="B2046" s="12">
        <v>3903.6070370000002</v>
      </c>
    </row>
    <row r="2047" spans="1:2" x14ac:dyDescent="0.25">
      <c r="A2047" s="11">
        <v>42331</v>
      </c>
      <c r="B2047" s="12">
        <v>3902.8940910000001</v>
      </c>
    </row>
    <row r="2048" spans="1:2" x14ac:dyDescent="0.25">
      <c r="A2048" s="11">
        <v>42332</v>
      </c>
      <c r="B2048" s="12">
        <v>3882.2637850000001</v>
      </c>
    </row>
    <row r="2049" spans="1:2" x14ac:dyDescent="0.25">
      <c r="A2049" s="11">
        <v>42333</v>
      </c>
      <c r="B2049" s="12">
        <v>3924.4545440000002</v>
      </c>
    </row>
    <row r="2050" spans="1:2" x14ac:dyDescent="0.25">
      <c r="A2050" s="11">
        <v>42334</v>
      </c>
      <c r="B2050" s="12">
        <v>3952.8996219999999</v>
      </c>
    </row>
    <row r="2051" spans="1:2" x14ac:dyDescent="0.25">
      <c r="A2051" s="11">
        <v>42335</v>
      </c>
      <c r="B2051" s="12">
        <v>3958.2305110000002</v>
      </c>
    </row>
    <row r="2052" spans="1:2" x14ac:dyDescent="0.25">
      <c r="A2052" s="11">
        <v>42338</v>
      </c>
      <c r="B2052" s="12">
        <v>3977.9318320000002</v>
      </c>
    </row>
    <row r="2053" spans="1:2" x14ac:dyDescent="0.25">
      <c r="A2053" s="11">
        <v>42339</v>
      </c>
      <c r="B2053" s="12">
        <v>3987.7894999999999</v>
      </c>
    </row>
    <row r="2054" spans="1:2" x14ac:dyDescent="0.25">
      <c r="A2054" s="11">
        <v>42340</v>
      </c>
      <c r="B2054" s="12">
        <v>4013.5281679999998</v>
      </c>
    </row>
    <row r="2055" spans="1:2" x14ac:dyDescent="0.25">
      <c r="A2055" s="11">
        <v>42341</v>
      </c>
      <c r="B2055" s="12">
        <v>3980.5757050000002</v>
      </c>
    </row>
    <row r="2056" spans="1:2" x14ac:dyDescent="0.25">
      <c r="A2056" s="11">
        <v>42342</v>
      </c>
      <c r="B2056" s="12">
        <v>3986.5923899999998</v>
      </c>
    </row>
    <row r="2057" spans="1:2" x14ac:dyDescent="0.25">
      <c r="A2057" s="11">
        <v>42345</v>
      </c>
      <c r="B2057" s="12">
        <v>3992.7928579999998</v>
      </c>
    </row>
    <row r="2058" spans="1:2" x14ac:dyDescent="0.25">
      <c r="A2058" s="11">
        <v>42346</v>
      </c>
      <c r="B2058" s="12">
        <v>3954.017065</v>
      </c>
    </row>
    <row r="2059" spans="1:2" x14ac:dyDescent="0.25">
      <c r="A2059" s="11">
        <v>42347</v>
      </c>
      <c r="B2059" s="12">
        <v>3935.6264590000001</v>
      </c>
    </row>
    <row r="2060" spans="1:2" x14ac:dyDescent="0.25">
      <c r="A2060" s="11">
        <v>42348</v>
      </c>
      <c r="B2060" s="12">
        <v>3943.1880339999998</v>
      </c>
    </row>
    <row r="2061" spans="1:2" x14ac:dyDescent="0.25">
      <c r="A2061" s="11">
        <v>42349</v>
      </c>
      <c r="B2061" s="12">
        <v>3913.455066</v>
      </c>
    </row>
    <row r="2062" spans="1:2" x14ac:dyDescent="0.25">
      <c r="A2062" s="11">
        <v>42352</v>
      </c>
      <c r="B2062" s="12">
        <v>3851.467541</v>
      </c>
    </row>
    <row r="2063" spans="1:2" x14ac:dyDescent="0.25">
      <c r="A2063" s="11">
        <v>42353</v>
      </c>
      <c r="B2063" s="12">
        <v>3877.7120629999999</v>
      </c>
    </row>
    <row r="2064" spans="1:2" x14ac:dyDescent="0.25">
      <c r="A2064" s="11">
        <v>42354</v>
      </c>
      <c r="B2064" s="12">
        <v>3887.1325179999999</v>
      </c>
    </row>
    <row r="2065" spans="1:2" x14ac:dyDescent="0.25">
      <c r="A2065" s="11">
        <v>42355</v>
      </c>
      <c r="B2065" s="12">
        <v>3927.9067789999999</v>
      </c>
    </row>
    <row r="2066" spans="1:2" x14ac:dyDescent="0.25">
      <c r="A2066" s="11">
        <v>42356</v>
      </c>
      <c r="B2066" s="12">
        <v>3928.843719</v>
      </c>
    </row>
    <row r="2067" spans="1:2" x14ac:dyDescent="0.25">
      <c r="A2067" s="11">
        <v>42359</v>
      </c>
      <c r="B2067" s="12">
        <v>3915.023475</v>
      </c>
    </row>
    <row r="2068" spans="1:2" x14ac:dyDescent="0.25">
      <c r="A2068" s="11">
        <v>42360</v>
      </c>
      <c r="B2068" s="12">
        <v>3927.5142249999999</v>
      </c>
    </row>
    <row r="2069" spans="1:2" x14ac:dyDescent="0.25">
      <c r="A2069" s="11">
        <v>42361</v>
      </c>
      <c r="B2069" s="12">
        <v>3985.9856639999998</v>
      </c>
    </row>
    <row r="2070" spans="1:2" x14ac:dyDescent="0.25">
      <c r="A2070" s="11">
        <v>42362</v>
      </c>
      <c r="B2070" s="12">
        <v>3985.9145600000002</v>
      </c>
    </row>
    <row r="2071" spans="1:2" x14ac:dyDescent="0.25">
      <c r="A2071" s="11">
        <v>42367</v>
      </c>
      <c r="B2071" s="12">
        <v>4053.306936</v>
      </c>
    </row>
    <row r="2072" spans="1:2" x14ac:dyDescent="0.25">
      <c r="A2072" s="11">
        <v>42368</v>
      </c>
      <c r="B2072" s="12">
        <v>4049.4353120000001</v>
      </c>
    </row>
    <row r="2073" spans="1:2" x14ac:dyDescent="0.25">
      <c r="A2073" s="11">
        <v>42369</v>
      </c>
      <c r="B2073" s="12">
        <v>4027.4079120000001</v>
      </c>
    </row>
    <row r="2074" spans="1:2" x14ac:dyDescent="0.25">
      <c r="A2074" s="11">
        <v>42373</v>
      </c>
      <c r="B2074" s="12">
        <v>3945.425557</v>
      </c>
    </row>
    <row r="2075" spans="1:2" x14ac:dyDescent="0.25">
      <c r="A2075" s="11">
        <v>42374</v>
      </c>
      <c r="B2075" s="12">
        <v>3955.031614</v>
      </c>
    </row>
    <row r="2076" spans="1:2" x14ac:dyDescent="0.25">
      <c r="A2076" s="11">
        <v>42375</v>
      </c>
      <c r="B2076" s="12">
        <v>3941.536928</v>
      </c>
    </row>
    <row r="2077" spans="1:2" x14ac:dyDescent="0.25">
      <c r="A2077" s="11">
        <v>42376</v>
      </c>
      <c r="B2077" s="12">
        <v>3886.6128010000002</v>
      </c>
    </row>
    <row r="2078" spans="1:2" x14ac:dyDescent="0.25">
      <c r="A2078" s="11">
        <v>42377</v>
      </c>
      <c r="B2078" s="12">
        <v>3880.7913680000001</v>
      </c>
    </row>
    <row r="2079" spans="1:2" x14ac:dyDescent="0.25">
      <c r="A2079" s="11">
        <v>42380</v>
      </c>
      <c r="B2079" s="12">
        <v>3841.5411279999998</v>
      </c>
    </row>
    <row r="2080" spans="1:2" x14ac:dyDescent="0.25">
      <c r="A2080" s="11">
        <v>42381</v>
      </c>
      <c r="B2080" s="12">
        <v>3866.1650829999999</v>
      </c>
    </row>
    <row r="2081" spans="1:2" x14ac:dyDescent="0.25">
      <c r="A2081" s="11">
        <v>42382</v>
      </c>
      <c r="B2081" s="12">
        <v>3874.926845</v>
      </c>
    </row>
    <row r="2082" spans="1:2" x14ac:dyDescent="0.25">
      <c r="A2082" s="11">
        <v>42383</v>
      </c>
      <c r="B2082" s="12">
        <v>3804.6025420000001</v>
      </c>
    </row>
    <row r="2083" spans="1:2" x14ac:dyDescent="0.25">
      <c r="A2083" s="11">
        <v>42384</v>
      </c>
      <c r="B2083" s="12">
        <v>3751.0601729999998</v>
      </c>
    </row>
    <row r="2084" spans="1:2" x14ac:dyDescent="0.25">
      <c r="A2084" s="11">
        <v>42387</v>
      </c>
      <c r="B2084" s="12">
        <v>3730.3422009999999</v>
      </c>
    </row>
    <row r="2085" spans="1:2" x14ac:dyDescent="0.25">
      <c r="A2085" s="11">
        <v>42388</v>
      </c>
      <c r="B2085" s="12">
        <v>3752.8183709999998</v>
      </c>
    </row>
    <row r="2086" spans="1:2" x14ac:dyDescent="0.25">
      <c r="A2086" s="11">
        <v>42389</v>
      </c>
      <c r="B2086" s="12">
        <v>3650.066726</v>
      </c>
    </row>
    <row r="2087" spans="1:2" x14ac:dyDescent="0.25">
      <c r="A2087" s="11">
        <v>42390</v>
      </c>
      <c r="B2087" s="12">
        <v>3669.9343960000001</v>
      </c>
    </row>
    <row r="2088" spans="1:2" x14ac:dyDescent="0.25">
      <c r="A2088" s="11">
        <v>42391</v>
      </c>
      <c r="B2088" s="12">
        <v>3749.7173990000001</v>
      </c>
    </row>
    <row r="2089" spans="1:2" x14ac:dyDescent="0.25">
      <c r="A2089" s="11">
        <v>42394</v>
      </c>
      <c r="B2089" s="12">
        <v>3787.845542</v>
      </c>
    </row>
    <row r="2090" spans="1:2" x14ac:dyDescent="0.25">
      <c r="A2090" s="11">
        <v>42395</v>
      </c>
      <c r="B2090" s="12">
        <v>3789.1903229999998</v>
      </c>
    </row>
    <row r="2091" spans="1:2" x14ac:dyDescent="0.25">
      <c r="A2091" s="11">
        <v>42396</v>
      </c>
      <c r="B2091" s="12">
        <v>3812.0716889999999</v>
      </c>
    </row>
    <row r="2092" spans="1:2" x14ac:dyDescent="0.25">
      <c r="A2092" s="11">
        <v>42397</v>
      </c>
      <c r="B2092" s="12">
        <v>3755.5456559999998</v>
      </c>
    </row>
    <row r="2093" spans="1:2" x14ac:dyDescent="0.25">
      <c r="A2093" s="11">
        <v>42398</v>
      </c>
      <c r="B2093" s="12">
        <v>3819.1680980000001</v>
      </c>
    </row>
    <row r="2094" spans="1:2" x14ac:dyDescent="0.25">
      <c r="A2094" s="11">
        <v>42401</v>
      </c>
      <c r="B2094" s="12">
        <v>3813.5658819999999</v>
      </c>
    </row>
    <row r="2095" spans="1:2" x14ac:dyDescent="0.25">
      <c r="A2095" s="11">
        <v>42402</v>
      </c>
      <c r="B2095" s="12">
        <v>3772.933767</v>
      </c>
    </row>
    <row r="2096" spans="1:2" x14ac:dyDescent="0.25">
      <c r="A2096" s="11">
        <v>42403</v>
      </c>
      <c r="B2096" s="12">
        <v>3701.8013970000002</v>
      </c>
    </row>
    <row r="2097" spans="1:2" x14ac:dyDescent="0.25">
      <c r="A2097" s="11">
        <v>42404</v>
      </c>
      <c r="B2097" s="12">
        <v>3694.8447209999999</v>
      </c>
    </row>
    <row r="2098" spans="1:2" x14ac:dyDescent="0.25">
      <c r="A2098" s="11">
        <v>42405</v>
      </c>
      <c r="B2098" s="12">
        <v>3675.8981920000001</v>
      </c>
    </row>
    <row r="2099" spans="1:2" x14ac:dyDescent="0.25">
      <c r="A2099" s="11">
        <v>42408</v>
      </c>
      <c r="B2099" s="12">
        <v>3537.8937089999999</v>
      </c>
    </row>
    <row r="2100" spans="1:2" x14ac:dyDescent="0.25">
      <c r="A2100" s="11">
        <v>42409</v>
      </c>
      <c r="B2100" s="12">
        <v>3538.7311089999998</v>
      </c>
    </row>
    <row r="2101" spans="1:2" x14ac:dyDescent="0.25">
      <c r="A2101" s="11">
        <v>42410</v>
      </c>
      <c r="B2101" s="12">
        <v>3550.939331</v>
      </c>
    </row>
    <row r="2102" spans="1:2" x14ac:dyDescent="0.25">
      <c r="A2102" s="11">
        <v>42411</v>
      </c>
      <c r="B2102" s="12">
        <v>3456.9217560000002</v>
      </c>
    </row>
    <row r="2103" spans="1:2" x14ac:dyDescent="0.25">
      <c r="A2103" s="11">
        <v>42412</v>
      </c>
      <c r="B2103" s="12">
        <v>3521.6499170000002</v>
      </c>
    </row>
    <row r="2104" spans="1:2" x14ac:dyDescent="0.25">
      <c r="A2104" s="11">
        <v>42415</v>
      </c>
      <c r="B2104" s="12">
        <v>3606.2739029999998</v>
      </c>
    </row>
    <row r="2105" spans="1:2" x14ac:dyDescent="0.25">
      <c r="A2105" s="11">
        <v>42416</v>
      </c>
      <c r="B2105" s="12">
        <v>3633.3618970000002</v>
      </c>
    </row>
    <row r="2106" spans="1:2" x14ac:dyDescent="0.25">
      <c r="A2106" s="11">
        <v>42417</v>
      </c>
      <c r="B2106" s="12">
        <v>3757.3274820000001</v>
      </c>
    </row>
    <row r="2107" spans="1:2" x14ac:dyDescent="0.25">
      <c r="A2107" s="11">
        <v>42418</v>
      </c>
      <c r="B2107" s="12">
        <v>3777.0172520000001</v>
      </c>
    </row>
    <row r="2108" spans="1:2" x14ac:dyDescent="0.25">
      <c r="A2108" s="11">
        <v>42419</v>
      </c>
      <c r="B2108" s="12">
        <v>3783.3464469999999</v>
      </c>
    </row>
    <row r="2109" spans="1:2" x14ac:dyDescent="0.25">
      <c r="A2109" s="11">
        <v>42422</v>
      </c>
      <c r="B2109" s="12">
        <v>3829.8931910000001</v>
      </c>
    </row>
    <row r="2110" spans="1:2" x14ac:dyDescent="0.25">
      <c r="A2110" s="11">
        <v>42423</v>
      </c>
      <c r="B2110" s="12">
        <v>3820.1578439999998</v>
      </c>
    </row>
    <row r="2111" spans="1:2" x14ac:dyDescent="0.25">
      <c r="A2111" s="11">
        <v>42424</v>
      </c>
      <c r="B2111" s="12">
        <v>3785.5927200000001</v>
      </c>
    </row>
    <row r="2112" spans="1:2" x14ac:dyDescent="0.25">
      <c r="A2112" s="11">
        <v>42425</v>
      </c>
      <c r="B2112" s="12">
        <v>3869.0621839999999</v>
      </c>
    </row>
    <row r="2113" spans="1:2" x14ac:dyDescent="0.25">
      <c r="A2113" s="11">
        <v>42426</v>
      </c>
      <c r="B2113" s="12">
        <v>3902.958916</v>
      </c>
    </row>
    <row r="2114" spans="1:2" x14ac:dyDescent="0.25">
      <c r="A2114" s="11">
        <v>42429</v>
      </c>
      <c r="B2114" s="12">
        <v>3906.2858719999999</v>
      </c>
    </row>
    <row r="2115" spans="1:2" x14ac:dyDescent="0.25">
      <c r="A2115" s="11">
        <v>42430</v>
      </c>
      <c r="B2115" s="12">
        <v>3924.2052910000002</v>
      </c>
    </row>
    <row r="2116" spans="1:2" x14ac:dyDescent="0.25">
      <c r="A2116" s="11">
        <v>42431</v>
      </c>
      <c r="B2116" s="12">
        <v>3904.8767910000001</v>
      </c>
    </row>
    <row r="2117" spans="1:2" x14ac:dyDescent="0.25">
      <c r="A2117" s="11">
        <v>42432</v>
      </c>
      <c r="B2117" s="12">
        <v>3846.9258110000001</v>
      </c>
    </row>
    <row r="2118" spans="1:2" x14ac:dyDescent="0.25">
      <c r="A2118" s="11">
        <v>42433</v>
      </c>
      <c r="B2118" s="12">
        <v>3861.307311</v>
      </c>
    </row>
    <row r="2119" spans="1:2" x14ac:dyDescent="0.25">
      <c r="A2119" s="11">
        <v>42436</v>
      </c>
      <c r="B2119" s="12">
        <v>3830.397469</v>
      </c>
    </row>
    <row r="2120" spans="1:2" x14ac:dyDescent="0.25">
      <c r="A2120" s="11">
        <v>42437</v>
      </c>
      <c r="B2120" s="12">
        <v>3794.3329090000002</v>
      </c>
    </row>
    <row r="2121" spans="1:2" x14ac:dyDescent="0.25">
      <c r="A2121" s="11">
        <v>42438</v>
      </c>
      <c r="B2121" s="12">
        <v>3790.1613769999999</v>
      </c>
    </row>
    <row r="2122" spans="1:2" x14ac:dyDescent="0.25">
      <c r="A2122" s="11">
        <v>42439</v>
      </c>
      <c r="B2122" s="12">
        <v>3744.9810550000002</v>
      </c>
    </row>
    <row r="2123" spans="1:2" x14ac:dyDescent="0.25">
      <c r="A2123" s="11">
        <v>42440</v>
      </c>
      <c r="B2123" s="12">
        <v>3765.0198740000001</v>
      </c>
    </row>
    <row r="2124" spans="1:2" x14ac:dyDescent="0.25">
      <c r="A2124" s="11">
        <v>42443</v>
      </c>
      <c r="B2124" s="12">
        <v>3782.8938199999998</v>
      </c>
    </row>
    <row r="2125" spans="1:2" x14ac:dyDescent="0.25">
      <c r="A2125" s="11">
        <v>42444</v>
      </c>
      <c r="B2125" s="12">
        <v>3775.6451350000002</v>
      </c>
    </row>
    <row r="2126" spans="1:2" x14ac:dyDescent="0.25">
      <c r="A2126" s="11">
        <v>42445</v>
      </c>
      <c r="B2126" s="12">
        <v>3795.8055810000001</v>
      </c>
    </row>
    <row r="2127" spans="1:2" x14ac:dyDescent="0.25">
      <c r="A2127" s="11">
        <v>42446</v>
      </c>
      <c r="B2127" s="12">
        <v>3783.383765</v>
      </c>
    </row>
    <row r="2128" spans="1:2" x14ac:dyDescent="0.25">
      <c r="A2128" s="11">
        <v>42447</v>
      </c>
      <c r="B2128" s="12">
        <v>3790.991685</v>
      </c>
    </row>
    <row r="2129" spans="1:2" x14ac:dyDescent="0.25">
      <c r="A2129" s="11">
        <v>42450</v>
      </c>
      <c r="B2129" s="12">
        <v>3800.9013949999999</v>
      </c>
    </row>
    <row r="2130" spans="1:2" x14ac:dyDescent="0.25">
      <c r="A2130" s="11">
        <v>42451</v>
      </c>
      <c r="B2130" s="12">
        <v>3843.9974969999998</v>
      </c>
    </row>
    <row r="2131" spans="1:2" x14ac:dyDescent="0.25">
      <c r="A2131" s="11">
        <v>42452</v>
      </c>
      <c r="B2131" s="12">
        <v>3848.2733659999999</v>
      </c>
    </row>
    <row r="2132" spans="1:2" x14ac:dyDescent="0.25">
      <c r="A2132" s="11">
        <v>42453</v>
      </c>
      <c r="B2132" s="12">
        <v>3807.8938210000001</v>
      </c>
    </row>
    <row r="2133" spans="1:2" x14ac:dyDescent="0.25">
      <c r="A2133" s="11">
        <v>42458</v>
      </c>
      <c r="B2133" s="12">
        <v>3832.466696</v>
      </c>
    </row>
    <row r="2134" spans="1:2" x14ac:dyDescent="0.25">
      <c r="A2134" s="11">
        <v>42459</v>
      </c>
      <c r="B2134" s="12">
        <v>3878.7152580000002</v>
      </c>
    </row>
    <row r="2135" spans="1:2" x14ac:dyDescent="0.25">
      <c r="A2135" s="11">
        <v>42460</v>
      </c>
      <c r="B2135" s="12">
        <v>3872.8005589999998</v>
      </c>
    </row>
    <row r="2136" spans="1:2" x14ac:dyDescent="0.25">
      <c r="A2136" s="11">
        <v>42461</v>
      </c>
      <c r="B2136" s="12">
        <v>3873.3018339999999</v>
      </c>
    </row>
    <row r="2137" spans="1:2" x14ac:dyDescent="0.25">
      <c r="A2137" s="11">
        <v>42464</v>
      </c>
      <c r="B2137" s="12">
        <v>3879.8171910000001</v>
      </c>
    </row>
    <row r="2138" spans="1:2" x14ac:dyDescent="0.25">
      <c r="A2138" s="11">
        <v>42465</v>
      </c>
      <c r="B2138" s="12">
        <v>3831.785805</v>
      </c>
    </row>
    <row r="2139" spans="1:2" x14ac:dyDescent="0.25">
      <c r="A2139" s="11">
        <v>42466</v>
      </c>
      <c r="B2139" s="12">
        <v>3867.6473609999998</v>
      </c>
    </row>
    <row r="2140" spans="1:2" x14ac:dyDescent="0.25">
      <c r="A2140" s="11">
        <v>42467</v>
      </c>
      <c r="B2140" s="12">
        <v>3858.1124789999999</v>
      </c>
    </row>
    <row r="2141" spans="1:2" x14ac:dyDescent="0.25">
      <c r="A2141" s="11">
        <v>42468</v>
      </c>
      <c r="B2141" s="12">
        <v>3885.0121319999998</v>
      </c>
    </row>
    <row r="2142" spans="1:2" x14ac:dyDescent="0.25">
      <c r="A2142" s="11">
        <v>42471</v>
      </c>
      <c r="B2142" s="12">
        <v>3863.874656</v>
      </c>
    </row>
    <row r="2143" spans="1:2" x14ac:dyDescent="0.25">
      <c r="A2143" s="11">
        <v>42472</v>
      </c>
      <c r="B2143" s="12">
        <v>3863.3095939999998</v>
      </c>
    </row>
    <row r="2144" spans="1:2" x14ac:dyDescent="0.25">
      <c r="A2144" s="11">
        <v>42473</v>
      </c>
      <c r="B2144" s="12">
        <v>3902.6967239999999</v>
      </c>
    </row>
    <row r="2145" spans="1:2" x14ac:dyDescent="0.25">
      <c r="A2145" s="11">
        <v>42474</v>
      </c>
      <c r="B2145" s="12">
        <v>3900.9656329999998</v>
      </c>
    </row>
    <row r="2146" spans="1:2" x14ac:dyDescent="0.25">
      <c r="A2146" s="11">
        <v>42475</v>
      </c>
      <c r="B2146" s="12">
        <v>3881.939402</v>
      </c>
    </row>
    <row r="2147" spans="1:2" x14ac:dyDescent="0.25">
      <c r="A2147" s="11">
        <v>42478</v>
      </c>
      <c r="B2147" s="12">
        <v>3861.9197370000002</v>
      </c>
    </row>
    <row r="2148" spans="1:2" x14ac:dyDescent="0.25">
      <c r="A2148" s="11">
        <v>42479</v>
      </c>
      <c r="B2148" s="12">
        <v>3891.3309570000001</v>
      </c>
    </row>
    <row r="2149" spans="1:2" x14ac:dyDescent="0.25">
      <c r="A2149" s="11">
        <v>42480</v>
      </c>
      <c r="B2149" s="12">
        <v>3850.3587680000001</v>
      </c>
    </row>
    <row r="2150" spans="1:2" x14ac:dyDescent="0.25">
      <c r="A2150" s="11">
        <v>42481</v>
      </c>
      <c r="B2150" s="12">
        <v>3837.2903219999998</v>
      </c>
    </row>
    <row r="2151" spans="1:2" x14ac:dyDescent="0.25">
      <c r="A2151" s="11">
        <v>42482</v>
      </c>
      <c r="B2151" s="12">
        <v>3797.1488920000002</v>
      </c>
    </row>
    <row r="2152" spans="1:2" x14ac:dyDescent="0.25">
      <c r="A2152" s="11">
        <v>42485</v>
      </c>
      <c r="B2152" s="12">
        <v>3803.2177830000001</v>
      </c>
    </row>
    <row r="2153" spans="1:2" x14ac:dyDescent="0.25">
      <c r="A2153" s="11">
        <v>42486</v>
      </c>
      <c r="B2153" s="12">
        <v>3765.2481939999998</v>
      </c>
    </row>
    <row r="2154" spans="1:2" x14ac:dyDescent="0.25">
      <c r="A2154" s="11">
        <v>42487</v>
      </c>
      <c r="B2154" s="12">
        <v>3785.9070769999998</v>
      </c>
    </row>
    <row r="2155" spans="1:2" x14ac:dyDescent="0.25">
      <c r="A2155" s="11">
        <v>42488</v>
      </c>
      <c r="B2155" s="12">
        <v>3785.2386120000001</v>
      </c>
    </row>
    <row r="2156" spans="1:2" x14ac:dyDescent="0.25">
      <c r="A2156" s="11">
        <v>42489</v>
      </c>
      <c r="B2156" s="12">
        <v>3741.7425109999999</v>
      </c>
    </row>
    <row r="2157" spans="1:2" x14ac:dyDescent="0.25">
      <c r="A2157" s="11">
        <v>42493</v>
      </c>
      <c r="B2157" s="12">
        <v>3745.1846150000001</v>
      </c>
    </row>
    <row r="2158" spans="1:2" x14ac:dyDescent="0.25">
      <c r="A2158" s="11">
        <v>42494</v>
      </c>
      <c r="B2158" s="12">
        <v>3738.827115</v>
      </c>
    </row>
    <row r="2159" spans="1:2" x14ac:dyDescent="0.25">
      <c r="A2159" s="11">
        <v>42495</v>
      </c>
      <c r="B2159" s="12">
        <v>3718.015836</v>
      </c>
    </row>
    <row r="2160" spans="1:2" x14ac:dyDescent="0.25">
      <c r="A2160" s="11">
        <v>42496</v>
      </c>
      <c r="B2160" s="12">
        <v>3714.9581899999998</v>
      </c>
    </row>
    <row r="2161" spans="1:2" x14ac:dyDescent="0.25">
      <c r="A2161" s="11">
        <v>42499</v>
      </c>
      <c r="B2161" s="12">
        <v>3751.2835519999999</v>
      </c>
    </row>
    <row r="2162" spans="1:2" x14ac:dyDescent="0.25">
      <c r="A2162" s="11">
        <v>42500</v>
      </c>
      <c r="B2162" s="12">
        <v>3751.0604480000002</v>
      </c>
    </row>
    <row r="2163" spans="1:2" x14ac:dyDescent="0.25">
      <c r="A2163" s="11">
        <v>42501</v>
      </c>
      <c r="B2163" s="12">
        <v>3767.5670070000001</v>
      </c>
    </row>
    <row r="2164" spans="1:2" x14ac:dyDescent="0.25">
      <c r="A2164" s="11">
        <v>42502</v>
      </c>
      <c r="B2164" s="12">
        <v>3720.9378080000001</v>
      </c>
    </row>
    <row r="2165" spans="1:2" x14ac:dyDescent="0.25">
      <c r="A2165" s="11">
        <v>42503</v>
      </c>
      <c r="B2165" s="12">
        <v>3728.1745999999998</v>
      </c>
    </row>
    <row r="2166" spans="1:2" x14ac:dyDescent="0.25">
      <c r="A2166" s="11">
        <v>42506</v>
      </c>
      <c r="B2166" s="12">
        <v>3730.6158049999999</v>
      </c>
    </row>
    <row r="2167" spans="1:2" x14ac:dyDescent="0.25">
      <c r="A2167" s="11">
        <v>42507</v>
      </c>
      <c r="B2167" s="12">
        <v>3748.5759459999999</v>
      </c>
    </row>
    <row r="2168" spans="1:2" x14ac:dyDescent="0.25">
      <c r="A2168" s="11">
        <v>42508</v>
      </c>
      <c r="B2168" s="12">
        <v>3745.0876370000001</v>
      </c>
    </row>
    <row r="2169" spans="1:2" x14ac:dyDescent="0.25">
      <c r="A2169" s="11">
        <v>42509</v>
      </c>
      <c r="B2169" s="12">
        <v>3711.0332330000001</v>
      </c>
    </row>
    <row r="2170" spans="1:2" x14ac:dyDescent="0.25">
      <c r="A2170" s="11">
        <v>42510</v>
      </c>
      <c r="B2170" s="12">
        <v>3752.8823699999998</v>
      </c>
    </row>
    <row r="2171" spans="1:2" x14ac:dyDescent="0.25">
      <c r="A2171" s="11">
        <v>42513</v>
      </c>
      <c r="B2171" s="12">
        <v>3780.7868589999998</v>
      </c>
    </row>
    <row r="2172" spans="1:2" x14ac:dyDescent="0.25">
      <c r="A2172" s="11">
        <v>42514</v>
      </c>
      <c r="B2172" s="12">
        <v>3793.3760189999998</v>
      </c>
    </row>
    <row r="2173" spans="1:2" x14ac:dyDescent="0.25">
      <c r="A2173" s="11">
        <v>42515</v>
      </c>
      <c r="B2173" s="12">
        <v>3814.1383409999999</v>
      </c>
    </row>
    <row r="2174" spans="1:2" x14ac:dyDescent="0.25">
      <c r="A2174" s="11">
        <v>42516</v>
      </c>
      <c r="B2174" s="12">
        <v>3813.8208730000001</v>
      </c>
    </row>
    <row r="2175" spans="1:2" x14ac:dyDescent="0.25">
      <c r="A2175" s="11">
        <v>42517</v>
      </c>
      <c r="B2175" s="12">
        <v>3810.7807979999998</v>
      </c>
    </row>
    <row r="2176" spans="1:2" x14ac:dyDescent="0.25">
      <c r="A2176" s="11">
        <v>42521</v>
      </c>
      <c r="B2176" s="12">
        <v>3812.2248319999999</v>
      </c>
    </row>
    <row r="2177" spans="1:2" x14ac:dyDescent="0.25">
      <c r="A2177" s="11">
        <v>42522</v>
      </c>
      <c r="B2177" s="12">
        <v>3820.0857430000001</v>
      </c>
    </row>
    <row r="2178" spans="1:2" x14ac:dyDescent="0.25">
      <c r="A2178" s="11">
        <v>42523</v>
      </c>
      <c r="B2178" s="12">
        <v>3842.995214</v>
      </c>
    </row>
    <row r="2179" spans="1:2" x14ac:dyDescent="0.25">
      <c r="A2179" s="11">
        <v>42524</v>
      </c>
      <c r="B2179" s="12">
        <v>3843.546773</v>
      </c>
    </row>
    <row r="2180" spans="1:2" x14ac:dyDescent="0.25">
      <c r="A2180" s="11">
        <v>42527</v>
      </c>
      <c r="B2180" s="12">
        <v>3852.5842360000001</v>
      </c>
    </row>
    <row r="2181" spans="1:2" x14ac:dyDescent="0.25">
      <c r="A2181" s="11">
        <v>42528</v>
      </c>
      <c r="B2181" s="12">
        <v>3856.5237520000001</v>
      </c>
    </row>
    <row r="2182" spans="1:2" x14ac:dyDescent="0.25">
      <c r="A2182" s="11">
        <v>42529</v>
      </c>
      <c r="B2182" s="12">
        <v>3844.9285639999998</v>
      </c>
    </row>
    <row r="2183" spans="1:2" x14ac:dyDescent="0.25">
      <c r="A2183" s="11">
        <v>42530</v>
      </c>
      <c r="B2183" s="12">
        <v>3821.875927</v>
      </c>
    </row>
    <row r="2184" spans="1:2" x14ac:dyDescent="0.25">
      <c r="A2184" s="11">
        <v>42531</v>
      </c>
      <c r="B2184" s="12">
        <v>3757.098446</v>
      </c>
    </row>
    <row r="2185" spans="1:2" x14ac:dyDescent="0.25">
      <c r="A2185" s="11">
        <v>42534</v>
      </c>
      <c r="B2185" s="12">
        <v>3718.4872380000002</v>
      </c>
    </row>
    <row r="2186" spans="1:2" x14ac:dyDescent="0.25">
      <c r="A2186" s="11">
        <v>42535</v>
      </c>
      <c r="B2186" s="12">
        <v>3676.5159469999999</v>
      </c>
    </row>
    <row r="2187" spans="1:2" x14ac:dyDescent="0.25">
      <c r="A2187" s="11">
        <v>42536</v>
      </c>
      <c r="B2187" s="12">
        <v>3670.9576910000001</v>
      </c>
    </row>
    <row r="2188" spans="1:2" x14ac:dyDescent="0.25">
      <c r="A2188" s="11">
        <v>42537</v>
      </c>
      <c r="B2188" s="12">
        <v>3626.4117970000002</v>
      </c>
    </row>
    <row r="2189" spans="1:2" x14ac:dyDescent="0.25">
      <c r="A2189" s="11">
        <v>42538</v>
      </c>
      <c r="B2189" s="12">
        <v>3659.0936390000002</v>
      </c>
    </row>
    <row r="2190" spans="1:2" x14ac:dyDescent="0.25">
      <c r="A2190" s="11">
        <v>42541</v>
      </c>
      <c r="B2190" s="12">
        <v>3773.0185980000001</v>
      </c>
    </row>
    <row r="2191" spans="1:2" x14ac:dyDescent="0.25">
      <c r="A2191" s="11">
        <v>42542</v>
      </c>
      <c r="B2191" s="12">
        <v>3761.262972</v>
      </c>
    </row>
    <row r="2192" spans="1:2" x14ac:dyDescent="0.25">
      <c r="A2192" s="11">
        <v>42543</v>
      </c>
      <c r="B2192" s="12">
        <v>3792.7888250000001</v>
      </c>
    </row>
    <row r="2193" spans="1:2" x14ac:dyDescent="0.25">
      <c r="A2193" s="11">
        <v>42544</v>
      </c>
      <c r="B2193" s="12">
        <v>3830.0979130000001</v>
      </c>
    </row>
    <row r="2194" spans="1:2" x14ac:dyDescent="0.25">
      <c r="A2194" s="11">
        <v>42545</v>
      </c>
      <c r="B2194" s="12">
        <v>3750.4003790000002</v>
      </c>
    </row>
    <row r="2195" spans="1:2" x14ac:dyDescent="0.25">
      <c r="A2195" s="11">
        <v>42548</v>
      </c>
      <c r="B2195" s="12">
        <v>3594.9806610000001</v>
      </c>
    </row>
    <row r="2196" spans="1:2" x14ac:dyDescent="0.25">
      <c r="A2196" s="11">
        <v>42549</v>
      </c>
      <c r="B2196" s="12">
        <v>3703.4920959999999</v>
      </c>
    </row>
    <row r="2197" spans="1:2" x14ac:dyDescent="0.25">
      <c r="A2197" s="11">
        <v>42550</v>
      </c>
      <c r="B2197" s="12">
        <v>3817.730787</v>
      </c>
    </row>
    <row r="2198" spans="1:2" x14ac:dyDescent="0.25">
      <c r="A2198" s="11">
        <v>42551</v>
      </c>
      <c r="B2198" s="12">
        <v>3912.6240320000002</v>
      </c>
    </row>
    <row r="2199" spans="1:2" x14ac:dyDescent="0.25">
      <c r="A2199" s="11">
        <v>42552</v>
      </c>
      <c r="B2199" s="12">
        <v>3947.2994760000001</v>
      </c>
    </row>
    <row r="2200" spans="1:2" x14ac:dyDescent="0.25">
      <c r="A2200" s="11">
        <v>42555</v>
      </c>
      <c r="B2200" s="12">
        <v>3910.2176380000001</v>
      </c>
    </row>
    <row r="2201" spans="1:2" x14ac:dyDescent="0.25">
      <c r="A2201" s="11">
        <v>42556</v>
      </c>
      <c r="B2201" s="12">
        <v>3898.5032769999998</v>
      </c>
    </row>
    <row r="2202" spans="1:2" x14ac:dyDescent="0.25">
      <c r="A2202" s="11">
        <v>42557</v>
      </c>
      <c r="B2202" s="12">
        <v>3896.5393439999998</v>
      </c>
    </row>
    <row r="2203" spans="1:2" x14ac:dyDescent="0.25">
      <c r="A2203" s="11">
        <v>42558</v>
      </c>
      <c r="B2203" s="12">
        <v>3937.7729220000001</v>
      </c>
    </row>
    <row r="2204" spans="1:2" x14ac:dyDescent="0.25">
      <c r="A2204" s="11">
        <v>42559</v>
      </c>
      <c r="B2204" s="12">
        <v>3992.1869689999999</v>
      </c>
    </row>
    <row r="2205" spans="1:2" x14ac:dyDescent="0.25">
      <c r="A2205" s="11">
        <v>42562</v>
      </c>
      <c r="B2205" s="12">
        <v>4072.5872250000002</v>
      </c>
    </row>
    <row r="2206" spans="1:2" x14ac:dyDescent="0.25">
      <c r="A2206" s="11">
        <v>42563</v>
      </c>
      <c r="B2206" s="12">
        <v>4055.637162</v>
      </c>
    </row>
    <row r="2207" spans="1:2" x14ac:dyDescent="0.25">
      <c r="A2207" s="11">
        <v>42564</v>
      </c>
      <c r="B2207" s="12">
        <v>4067.24008</v>
      </c>
    </row>
    <row r="2208" spans="1:2" x14ac:dyDescent="0.25">
      <c r="A2208" s="11">
        <v>42565</v>
      </c>
      <c r="B2208" s="12">
        <v>4059.4790859999998</v>
      </c>
    </row>
    <row r="2209" spans="1:2" x14ac:dyDescent="0.25">
      <c r="A2209" s="11">
        <v>42566</v>
      </c>
      <c r="B2209" s="12">
        <v>4058.7878150000001</v>
      </c>
    </row>
    <row r="2210" spans="1:2" x14ac:dyDescent="0.25">
      <c r="A2210" s="11">
        <v>42569</v>
      </c>
      <c r="B2210" s="12">
        <v>4235.1928529999996</v>
      </c>
    </row>
    <row r="2211" spans="1:2" x14ac:dyDescent="0.25">
      <c r="A2211" s="11">
        <v>42570</v>
      </c>
      <c r="B2211" s="12">
        <v>4270.4735479999999</v>
      </c>
    </row>
    <row r="2212" spans="1:2" x14ac:dyDescent="0.25">
      <c r="A2212" s="11">
        <v>42571</v>
      </c>
      <c r="B2212" s="12">
        <v>4301.7374449999998</v>
      </c>
    </row>
    <row r="2213" spans="1:2" x14ac:dyDescent="0.25">
      <c r="A2213" s="11">
        <v>42572</v>
      </c>
      <c r="B2213" s="12">
        <v>4287.7765529999997</v>
      </c>
    </row>
    <row r="2214" spans="1:2" x14ac:dyDescent="0.25">
      <c r="A2214" s="11">
        <v>42573</v>
      </c>
      <c r="B2214" s="12">
        <v>4274.8875390000003</v>
      </c>
    </row>
    <row r="2215" spans="1:2" x14ac:dyDescent="0.25">
      <c r="A2215" s="11">
        <v>42576</v>
      </c>
      <c r="B2215" s="12">
        <v>4282.8374949999998</v>
      </c>
    </row>
    <row r="2216" spans="1:2" x14ac:dyDescent="0.25">
      <c r="A2216" s="11">
        <v>42577</v>
      </c>
      <c r="B2216" s="12">
        <v>4288.0123759999997</v>
      </c>
    </row>
    <row r="2217" spans="1:2" x14ac:dyDescent="0.25">
      <c r="A2217" s="11">
        <v>42578</v>
      </c>
      <c r="B2217" s="12">
        <v>4319.6345369999999</v>
      </c>
    </row>
    <row r="2218" spans="1:2" x14ac:dyDescent="0.25">
      <c r="A2218" s="11">
        <v>42579</v>
      </c>
      <c r="B2218" s="12">
        <v>4292.8656110000002</v>
      </c>
    </row>
    <row r="2219" spans="1:2" x14ac:dyDescent="0.25">
      <c r="A2219" s="11">
        <v>42580</v>
      </c>
      <c r="B2219" s="12">
        <v>4301.9557610000002</v>
      </c>
    </row>
    <row r="2220" spans="1:2" x14ac:dyDescent="0.25">
      <c r="A2220" s="11">
        <v>42583</v>
      </c>
      <c r="B2220" s="12">
        <v>4293.7498800000003</v>
      </c>
    </row>
    <row r="2221" spans="1:2" x14ac:dyDescent="0.25">
      <c r="A2221" s="11">
        <v>42584</v>
      </c>
      <c r="B2221" s="12">
        <v>4279.4210949999997</v>
      </c>
    </row>
    <row r="2222" spans="1:2" x14ac:dyDescent="0.25">
      <c r="A2222" s="11">
        <v>42585</v>
      </c>
      <c r="B2222" s="12">
        <v>4265.531892</v>
      </c>
    </row>
    <row r="2223" spans="1:2" x14ac:dyDescent="0.25">
      <c r="A2223" s="11">
        <v>42586</v>
      </c>
      <c r="B2223" s="12">
        <v>4312.0232980000001</v>
      </c>
    </row>
    <row r="2224" spans="1:2" x14ac:dyDescent="0.25">
      <c r="A2224" s="11">
        <v>42587</v>
      </c>
      <c r="B2224" s="12">
        <v>4356.266294</v>
      </c>
    </row>
    <row r="2225" spans="1:2" x14ac:dyDescent="0.25">
      <c r="A2225" s="11">
        <v>42590</v>
      </c>
      <c r="B2225" s="12">
        <v>4345.726568</v>
      </c>
    </row>
    <row r="2226" spans="1:2" x14ac:dyDescent="0.25">
      <c r="A2226" s="11">
        <v>42591</v>
      </c>
      <c r="B2226" s="12">
        <v>4370.7466789999999</v>
      </c>
    </row>
    <row r="2227" spans="1:2" x14ac:dyDescent="0.25">
      <c r="A2227" s="11">
        <v>42592</v>
      </c>
      <c r="B2227" s="12">
        <v>4352.4481720000003</v>
      </c>
    </row>
    <row r="2228" spans="1:2" x14ac:dyDescent="0.25">
      <c r="A2228" s="11">
        <v>42593</v>
      </c>
      <c r="B2228" s="12">
        <v>4379.9584020000002</v>
      </c>
    </row>
    <row r="2229" spans="1:2" x14ac:dyDescent="0.25">
      <c r="A2229" s="11">
        <v>42594</v>
      </c>
      <c r="B2229" s="12">
        <v>4396.6112569999996</v>
      </c>
    </row>
    <row r="2230" spans="1:2" x14ac:dyDescent="0.25">
      <c r="A2230" s="11">
        <v>42597</v>
      </c>
      <c r="B2230" s="12">
        <v>4416.4166670000004</v>
      </c>
    </row>
    <row r="2231" spans="1:2" x14ac:dyDescent="0.25">
      <c r="A2231" s="11">
        <v>42598</v>
      </c>
      <c r="B2231" s="12">
        <v>4371.2841989999997</v>
      </c>
    </row>
    <row r="2232" spans="1:2" x14ac:dyDescent="0.25">
      <c r="A2232" s="11">
        <v>42599</v>
      </c>
      <c r="B2232" s="12">
        <v>4356.0703219999996</v>
      </c>
    </row>
    <row r="2233" spans="1:2" x14ac:dyDescent="0.25">
      <c r="A2233" s="11">
        <v>42600</v>
      </c>
      <c r="B2233" s="12">
        <v>4370.6005320000004</v>
      </c>
    </row>
    <row r="2234" spans="1:2" x14ac:dyDescent="0.25">
      <c r="A2234" s="11">
        <v>42601</v>
      </c>
      <c r="B2234" s="12">
        <v>4385.1892959999996</v>
      </c>
    </row>
    <row r="2235" spans="1:2" x14ac:dyDescent="0.25">
      <c r="A2235" s="11">
        <v>42604</v>
      </c>
      <c r="B2235" s="12">
        <v>4378.3351030000003</v>
      </c>
    </row>
    <row r="2236" spans="1:2" x14ac:dyDescent="0.25">
      <c r="A2236" s="11">
        <v>42605</v>
      </c>
      <c r="B2236" s="12">
        <v>4374.6975329999996</v>
      </c>
    </row>
    <row r="2237" spans="1:2" x14ac:dyDescent="0.25">
      <c r="A2237" s="11">
        <v>42606</v>
      </c>
      <c r="B2237" s="12">
        <v>4363.7157429999997</v>
      </c>
    </row>
    <row r="2238" spans="1:2" x14ac:dyDescent="0.25">
      <c r="A2238" s="11">
        <v>42607</v>
      </c>
      <c r="B2238" s="12">
        <v>4324.6245660000004</v>
      </c>
    </row>
    <row r="2239" spans="1:2" x14ac:dyDescent="0.25">
      <c r="A2239" s="11">
        <v>42608</v>
      </c>
      <c r="B2239" s="12">
        <v>4334.3521970000002</v>
      </c>
    </row>
    <row r="2240" spans="1:2" x14ac:dyDescent="0.25">
      <c r="A2240" s="11">
        <v>42612</v>
      </c>
      <c r="B2240" s="12">
        <v>4325.9342120000001</v>
      </c>
    </row>
    <row r="2241" spans="1:2" x14ac:dyDescent="0.25">
      <c r="A2241" s="11">
        <v>42613</v>
      </c>
      <c r="B2241" s="12">
        <v>4304.8453170000003</v>
      </c>
    </row>
    <row r="2242" spans="1:2" x14ac:dyDescent="0.25">
      <c r="A2242" s="11">
        <v>42614</v>
      </c>
      <c r="B2242" s="12">
        <v>4305.0389139999997</v>
      </c>
    </row>
    <row r="2243" spans="1:2" x14ac:dyDescent="0.25">
      <c r="A2243" s="11">
        <v>42615</v>
      </c>
      <c r="B2243" s="12">
        <v>4343.4559680000002</v>
      </c>
    </row>
    <row r="2244" spans="1:2" x14ac:dyDescent="0.25">
      <c r="A2244" s="11">
        <v>42618</v>
      </c>
      <c r="B2244" s="12">
        <v>4359.6296830000001</v>
      </c>
    </row>
    <row r="2245" spans="1:2" x14ac:dyDescent="0.25">
      <c r="A2245" s="11">
        <v>42619</v>
      </c>
      <c r="B2245" s="12">
        <v>4342.5526849999997</v>
      </c>
    </row>
    <row r="2246" spans="1:2" x14ac:dyDescent="0.25">
      <c r="A2246" s="11">
        <v>42620</v>
      </c>
      <c r="B2246" s="12">
        <v>4387.1585130000003</v>
      </c>
    </row>
    <row r="2247" spans="1:2" x14ac:dyDescent="0.25">
      <c r="A2247" s="11">
        <v>42621</v>
      </c>
      <c r="B2247" s="12">
        <v>4414.0760200000004</v>
      </c>
    </row>
    <row r="2248" spans="1:2" x14ac:dyDescent="0.25">
      <c r="A2248" s="11">
        <v>42622</v>
      </c>
      <c r="B2248" s="12">
        <v>4355.0089369999996</v>
      </c>
    </row>
    <row r="2249" spans="1:2" x14ac:dyDescent="0.25">
      <c r="A2249" s="11">
        <v>42625</v>
      </c>
      <c r="B2249" s="12">
        <v>4343.0356750000001</v>
      </c>
    </row>
    <row r="2250" spans="1:2" x14ac:dyDescent="0.25">
      <c r="A2250" s="11">
        <v>42626</v>
      </c>
      <c r="B2250" s="12">
        <v>4346.3862449999997</v>
      </c>
    </row>
    <row r="2251" spans="1:2" x14ac:dyDescent="0.25">
      <c r="A2251" s="11">
        <v>42627</v>
      </c>
      <c r="B2251" s="12">
        <v>4352.8119020000004</v>
      </c>
    </row>
    <row r="2252" spans="1:2" x14ac:dyDescent="0.25">
      <c r="A2252" s="11">
        <v>42628</v>
      </c>
      <c r="B2252" s="12">
        <v>4379.3930330000003</v>
      </c>
    </row>
    <row r="2253" spans="1:2" x14ac:dyDescent="0.25">
      <c r="A2253" s="11">
        <v>42629</v>
      </c>
      <c r="B2253" s="12">
        <v>4415.2469810000002</v>
      </c>
    </row>
    <row r="2254" spans="1:2" x14ac:dyDescent="0.25">
      <c r="A2254" s="11">
        <v>42632</v>
      </c>
      <c r="B2254" s="12">
        <v>4436.9065049999999</v>
      </c>
    </row>
    <row r="2255" spans="1:2" x14ac:dyDescent="0.25">
      <c r="A2255" s="11">
        <v>42633</v>
      </c>
      <c r="B2255" s="12">
        <v>4459.1657500000001</v>
      </c>
    </row>
    <row r="2256" spans="1:2" x14ac:dyDescent="0.25">
      <c r="A2256" s="11">
        <v>42634</v>
      </c>
      <c r="B2256" s="12">
        <v>4436.4207880000004</v>
      </c>
    </row>
    <row r="2257" spans="1:2" x14ac:dyDescent="0.25">
      <c r="A2257" s="11">
        <v>42635</v>
      </c>
      <c r="B2257" s="12">
        <v>4452.8819059999996</v>
      </c>
    </row>
    <row r="2258" spans="1:2" x14ac:dyDescent="0.25">
      <c r="A2258" s="11">
        <v>42636</v>
      </c>
      <c r="B2258" s="12">
        <v>4428.1572210000004</v>
      </c>
    </row>
    <row r="2259" spans="1:2" x14ac:dyDescent="0.25">
      <c r="A2259" s="11">
        <v>42639</v>
      </c>
      <c r="B2259" s="12">
        <v>4375.4836930000001</v>
      </c>
    </row>
    <row r="2260" spans="1:2" x14ac:dyDescent="0.25">
      <c r="A2260" s="11">
        <v>42640</v>
      </c>
      <c r="B2260" s="12">
        <v>4359.6220810000004</v>
      </c>
    </row>
    <row r="2261" spans="1:2" x14ac:dyDescent="0.25">
      <c r="A2261" s="11">
        <v>42641</v>
      </c>
      <c r="B2261" s="12">
        <v>4391.3041270000003</v>
      </c>
    </row>
    <row r="2262" spans="1:2" x14ac:dyDescent="0.25">
      <c r="A2262" s="11">
        <v>42642</v>
      </c>
      <c r="B2262" s="12">
        <v>4392.986159</v>
      </c>
    </row>
    <row r="2263" spans="1:2" x14ac:dyDescent="0.25">
      <c r="A2263" s="11">
        <v>42643</v>
      </c>
      <c r="B2263" s="12">
        <v>4382.3086999999996</v>
      </c>
    </row>
    <row r="2264" spans="1:2" x14ac:dyDescent="0.25">
      <c r="A2264" s="11">
        <v>42646</v>
      </c>
      <c r="B2264" s="12">
        <v>4464.4520830000001</v>
      </c>
    </row>
    <row r="2265" spans="1:2" x14ac:dyDescent="0.25">
      <c r="A2265" s="11">
        <v>42647</v>
      </c>
      <c r="B2265" s="12">
        <v>4519.022739</v>
      </c>
    </row>
    <row r="2266" spans="1:2" x14ac:dyDescent="0.25">
      <c r="A2266" s="11">
        <v>42648</v>
      </c>
      <c r="B2266" s="12">
        <v>4481.6625260000001</v>
      </c>
    </row>
    <row r="2267" spans="1:2" x14ac:dyDescent="0.25">
      <c r="A2267" s="11">
        <v>42649</v>
      </c>
      <c r="B2267" s="12">
        <v>4463.5861800000002</v>
      </c>
    </row>
    <row r="2268" spans="1:2" x14ac:dyDescent="0.25">
      <c r="A2268" s="11">
        <v>42650</v>
      </c>
      <c r="B2268" s="12">
        <v>4477.4320349999998</v>
      </c>
    </row>
    <row r="2269" spans="1:2" x14ac:dyDescent="0.25">
      <c r="A2269" s="11">
        <v>42653</v>
      </c>
      <c r="B2269" s="12">
        <v>4501.7917180000004</v>
      </c>
    </row>
    <row r="2270" spans="1:2" x14ac:dyDescent="0.25">
      <c r="A2270" s="11">
        <v>42654</v>
      </c>
      <c r="B2270" s="12">
        <v>4503.8736220000001</v>
      </c>
    </row>
    <row r="2271" spans="1:2" x14ac:dyDescent="0.25">
      <c r="A2271" s="11">
        <v>42655</v>
      </c>
      <c r="B2271" s="12">
        <v>4462.0293769999998</v>
      </c>
    </row>
    <row r="2272" spans="1:2" x14ac:dyDescent="0.25">
      <c r="A2272" s="11">
        <v>42656</v>
      </c>
      <c r="B2272" s="12">
        <v>4457.3808989999998</v>
      </c>
    </row>
    <row r="2273" spans="1:2" x14ac:dyDescent="0.25">
      <c r="A2273" s="11">
        <v>42657</v>
      </c>
      <c r="B2273" s="12">
        <v>4478.3695200000002</v>
      </c>
    </row>
    <row r="2274" spans="1:2" x14ac:dyDescent="0.25">
      <c r="A2274" s="11">
        <v>42660</v>
      </c>
      <c r="B2274" s="12">
        <v>4433.591058</v>
      </c>
    </row>
    <row r="2275" spans="1:2" x14ac:dyDescent="0.25">
      <c r="A2275" s="11">
        <v>42661</v>
      </c>
      <c r="B2275" s="12">
        <v>4456.0371409999998</v>
      </c>
    </row>
    <row r="2276" spans="1:2" x14ac:dyDescent="0.25">
      <c r="A2276" s="11">
        <v>42662</v>
      </c>
      <c r="B2276" s="12">
        <v>4455.2103399999996</v>
      </c>
    </row>
    <row r="2277" spans="1:2" x14ac:dyDescent="0.25">
      <c r="A2277" s="11">
        <v>42663</v>
      </c>
      <c r="B2277" s="12">
        <v>4377.1017339999999</v>
      </c>
    </row>
    <row r="2278" spans="1:2" x14ac:dyDescent="0.25">
      <c r="A2278" s="11">
        <v>42664</v>
      </c>
      <c r="B2278" s="12">
        <v>4366.5252309999996</v>
      </c>
    </row>
    <row r="2279" spans="1:2" x14ac:dyDescent="0.25">
      <c r="A2279" s="11">
        <v>42667</v>
      </c>
      <c r="B2279" s="12">
        <v>4308.2257600000003</v>
      </c>
    </row>
    <row r="2280" spans="1:2" x14ac:dyDescent="0.25">
      <c r="A2280" s="11">
        <v>42668</v>
      </c>
      <c r="B2280" s="12">
        <v>4295.8871010000003</v>
      </c>
    </row>
    <row r="2281" spans="1:2" x14ac:dyDescent="0.25">
      <c r="A2281" s="11">
        <v>42669</v>
      </c>
      <c r="B2281" s="12">
        <v>4266.2227860000003</v>
      </c>
    </row>
    <row r="2282" spans="1:2" x14ac:dyDescent="0.25">
      <c r="A2282" s="11">
        <v>42670</v>
      </c>
      <c r="B2282" s="12">
        <v>4273.1721680000001</v>
      </c>
    </row>
    <row r="2283" spans="1:2" x14ac:dyDescent="0.25">
      <c r="A2283" s="11">
        <v>42671</v>
      </c>
      <c r="B2283" s="12">
        <v>4266.07737</v>
      </c>
    </row>
    <row r="2284" spans="1:2" x14ac:dyDescent="0.25">
      <c r="A2284" s="11">
        <v>42674</v>
      </c>
      <c r="B2284" s="12">
        <v>4227.061995</v>
      </c>
    </row>
    <row r="2285" spans="1:2" x14ac:dyDescent="0.25">
      <c r="A2285" s="11">
        <v>42675</v>
      </c>
      <c r="B2285" s="12">
        <v>4188.8080570000002</v>
      </c>
    </row>
    <row r="2286" spans="1:2" x14ac:dyDescent="0.25">
      <c r="A2286" s="11">
        <v>42676</v>
      </c>
      <c r="B2286" s="12">
        <v>4166.017253</v>
      </c>
    </row>
    <row r="2287" spans="1:2" x14ac:dyDescent="0.25">
      <c r="A2287" s="11">
        <v>42677</v>
      </c>
      <c r="B2287" s="12">
        <v>4179.8897770000003</v>
      </c>
    </row>
    <row r="2288" spans="1:2" x14ac:dyDescent="0.25">
      <c r="A2288" s="11">
        <v>42678</v>
      </c>
      <c r="B2288" s="12">
        <v>4146.1296819999998</v>
      </c>
    </row>
    <row r="2289" spans="1:2" x14ac:dyDescent="0.25">
      <c r="A2289" s="11">
        <v>42681</v>
      </c>
      <c r="B2289" s="12">
        <v>4187.1445670000003</v>
      </c>
    </row>
    <row r="2290" spans="1:2" x14ac:dyDescent="0.25">
      <c r="A2290" s="11">
        <v>42682</v>
      </c>
      <c r="B2290" s="12">
        <v>4175.5227519999999</v>
      </c>
    </row>
    <row r="2291" spans="1:2" x14ac:dyDescent="0.25">
      <c r="A2291" s="11">
        <v>42683</v>
      </c>
      <c r="B2291" s="12">
        <v>4274.1243029999996</v>
      </c>
    </row>
    <row r="2292" spans="1:2" x14ac:dyDescent="0.25">
      <c r="A2292" s="11">
        <v>42684</v>
      </c>
      <c r="B2292" s="12">
        <v>4304.0991249999997</v>
      </c>
    </row>
    <row r="2293" spans="1:2" x14ac:dyDescent="0.25">
      <c r="A2293" s="11">
        <v>42685</v>
      </c>
      <c r="B2293" s="12">
        <v>4242.458517</v>
      </c>
    </row>
    <row r="2294" spans="1:2" x14ac:dyDescent="0.25">
      <c r="A2294" s="11">
        <v>42688</v>
      </c>
      <c r="B2294" s="12">
        <v>4236.0429940000004</v>
      </c>
    </row>
    <row r="2295" spans="1:2" x14ac:dyDescent="0.25">
      <c r="A2295" s="11">
        <v>42689</v>
      </c>
      <c r="B2295" s="12">
        <v>4241.0325540000003</v>
      </c>
    </row>
    <row r="2296" spans="1:2" x14ac:dyDescent="0.25">
      <c r="A2296" s="11">
        <v>42690</v>
      </c>
      <c r="B2296" s="12">
        <v>4230.7119499999999</v>
      </c>
    </row>
    <row r="2297" spans="1:2" x14ac:dyDescent="0.25">
      <c r="A2297" s="11">
        <v>42691</v>
      </c>
      <c r="B2297" s="12">
        <v>4254.9113939999997</v>
      </c>
    </row>
    <row r="2298" spans="1:2" x14ac:dyDescent="0.25">
      <c r="A2298" s="11">
        <v>42692</v>
      </c>
      <c r="B2298" s="12">
        <v>4267.0823769999997</v>
      </c>
    </row>
    <row r="2299" spans="1:2" x14ac:dyDescent="0.25">
      <c r="A2299" s="11">
        <v>42695</v>
      </c>
      <c r="B2299" s="12">
        <v>4236.8970060000001</v>
      </c>
    </row>
    <row r="2300" spans="1:2" x14ac:dyDescent="0.25">
      <c r="A2300" s="11">
        <v>42696</v>
      </c>
      <c r="B2300" s="12">
        <v>4220.5171440000004</v>
      </c>
    </row>
    <row r="2301" spans="1:2" x14ac:dyDescent="0.25">
      <c r="A2301" s="11">
        <v>42697</v>
      </c>
      <c r="B2301" s="12">
        <v>4228.7994339999996</v>
      </c>
    </row>
    <row r="2302" spans="1:2" x14ac:dyDescent="0.25">
      <c r="A2302" s="11">
        <v>42698</v>
      </c>
      <c r="B2302" s="12">
        <v>4251.2758480000002</v>
      </c>
    </row>
    <row r="2303" spans="1:2" x14ac:dyDescent="0.25">
      <c r="A2303" s="11">
        <v>42699</v>
      </c>
      <c r="B2303" s="12">
        <v>4250.409369</v>
      </c>
    </row>
    <row r="2304" spans="1:2" x14ac:dyDescent="0.25">
      <c r="A2304" s="11">
        <v>42702</v>
      </c>
      <c r="B2304" s="12">
        <v>4230.2223759999997</v>
      </c>
    </row>
    <row r="2305" spans="1:2" x14ac:dyDescent="0.25">
      <c r="A2305" s="11">
        <v>42703</v>
      </c>
      <c r="B2305" s="12">
        <v>4231.8255179999996</v>
      </c>
    </row>
    <row r="2306" spans="1:2" x14ac:dyDescent="0.25">
      <c r="A2306" s="11">
        <v>42704</v>
      </c>
      <c r="B2306" s="12">
        <v>4199.6720880000003</v>
      </c>
    </row>
    <row r="2307" spans="1:2" x14ac:dyDescent="0.25">
      <c r="A2307" s="11">
        <v>42705</v>
      </c>
      <c r="B2307" s="12">
        <v>4161.7829469999997</v>
      </c>
    </row>
    <row r="2308" spans="1:2" x14ac:dyDescent="0.25">
      <c r="A2308" s="11">
        <v>42706</v>
      </c>
      <c r="B2308" s="12">
        <v>4160.9864749999997</v>
      </c>
    </row>
    <row r="2309" spans="1:2" x14ac:dyDescent="0.25">
      <c r="A2309" s="11">
        <v>42709</v>
      </c>
      <c r="B2309" s="12">
        <v>4183.9700469999998</v>
      </c>
    </row>
    <row r="2310" spans="1:2" x14ac:dyDescent="0.25">
      <c r="A2310" s="11">
        <v>42710</v>
      </c>
      <c r="B2310" s="12">
        <v>4177.9115549999997</v>
      </c>
    </row>
    <row r="2311" spans="1:2" x14ac:dyDescent="0.25">
      <c r="A2311" s="11">
        <v>42711</v>
      </c>
      <c r="B2311" s="12">
        <v>4181.1687089999996</v>
      </c>
    </row>
    <row r="2312" spans="1:2" x14ac:dyDescent="0.25">
      <c r="A2312" s="11">
        <v>42712</v>
      </c>
      <c r="B2312" s="12">
        <v>4181.3984790000004</v>
      </c>
    </row>
    <row r="2313" spans="1:2" x14ac:dyDescent="0.25">
      <c r="A2313" s="11">
        <v>42713</v>
      </c>
      <c r="B2313" s="12">
        <v>4214.5275929999998</v>
      </c>
    </row>
    <row r="2314" spans="1:2" x14ac:dyDescent="0.25">
      <c r="A2314" s="11">
        <v>42716</v>
      </c>
      <c r="B2314" s="12">
        <v>4201.7034860000003</v>
      </c>
    </row>
    <row r="2315" spans="1:2" x14ac:dyDescent="0.25">
      <c r="A2315" s="11">
        <v>42717</v>
      </c>
      <c r="B2315" s="12">
        <v>4238.2777990000004</v>
      </c>
    </row>
    <row r="2316" spans="1:2" x14ac:dyDescent="0.25">
      <c r="A2316" s="11">
        <v>42718</v>
      </c>
      <c r="B2316" s="12">
        <v>4247.5006320000002</v>
      </c>
    </row>
    <row r="2317" spans="1:2" x14ac:dyDescent="0.25">
      <c r="A2317" s="11">
        <v>42719</v>
      </c>
      <c r="B2317" s="12">
        <v>4274.842619</v>
      </c>
    </row>
    <row r="2318" spans="1:2" x14ac:dyDescent="0.25">
      <c r="A2318" s="11">
        <v>42720</v>
      </c>
      <c r="B2318" s="12">
        <v>4291.697682</v>
      </c>
    </row>
    <row r="2319" spans="1:2" x14ac:dyDescent="0.25">
      <c r="A2319" s="11">
        <v>42723</v>
      </c>
      <c r="B2319" s="12">
        <v>4295.6525739999997</v>
      </c>
    </row>
    <row r="2320" spans="1:2" x14ac:dyDescent="0.25">
      <c r="A2320" s="11">
        <v>42724</v>
      </c>
      <c r="B2320" s="12">
        <v>4286.5878769999999</v>
      </c>
    </row>
    <row r="2321" spans="1:2" x14ac:dyDescent="0.25">
      <c r="A2321" s="11">
        <v>42725</v>
      </c>
      <c r="B2321" s="12">
        <v>4281.6220009999997</v>
      </c>
    </row>
    <row r="2322" spans="1:2" x14ac:dyDescent="0.25">
      <c r="A2322" s="11">
        <v>42726</v>
      </c>
      <c r="B2322" s="12">
        <v>4303.9757390000004</v>
      </c>
    </row>
    <row r="2323" spans="1:2" x14ac:dyDescent="0.25">
      <c r="A2323" s="11">
        <v>42727</v>
      </c>
      <c r="B2323" s="12">
        <v>4308.9507110000004</v>
      </c>
    </row>
    <row r="2324" spans="1:2" x14ac:dyDescent="0.25">
      <c r="A2324" s="11">
        <v>42732</v>
      </c>
      <c r="B2324" s="12">
        <v>4349.1415729999999</v>
      </c>
    </row>
    <row r="2325" spans="1:2" x14ac:dyDescent="0.25">
      <c r="A2325" s="11">
        <v>42733</v>
      </c>
      <c r="B2325" s="12">
        <v>4333.7033309999997</v>
      </c>
    </row>
    <row r="2326" spans="1:2" x14ac:dyDescent="0.25">
      <c r="A2326" s="11">
        <v>42734</v>
      </c>
      <c r="B2326" s="12">
        <v>4344.1886000000004</v>
      </c>
    </row>
    <row r="2327" spans="1:2" x14ac:dyDescent="0.25">
      <c r="A2327" s="11">
        <v>42738</v>
      </c>
      <c r="B2327" s="12">
        <v>4339.2829920000004</v>
      </c>
    </row>
    <row r="2328" spans="1:2" x14ac:dyDescent="0.25">
      <c r="A2328" s="11">
        <v>42739</v>
      </c>
      <c r="B2328" s="12">
        <v>4333.6905790000001</v>
      </c>
    </row>
    <row r="2329" spans="1:2" x14ac:dyDescent="0.25">
      <c r="A2329" s="11">
        <v>42740</v>
      </c>
      <c r="B2329" s="12">
        <v>4376.5597820000003</v>
      </c>
    </row>
    <row r="2330" spans="1:2" x14ac:dyDescent="0.25">
      <c r="A2330" s="11">
        <v>42741</v>
      </c>
      <c r="B2330" s="12">
        <v>4374.1384870000002</v>
      </c>
    </row>
    <row r="2331" spans="1:2" x14ac:dyDescent="0.25">
      <c r="A2331" s="11">
        <v>42744</v>
      </c>
      <c r="B2331" s="12">
        <v>4398.5019140000004</v>
      </c>
    </row>
    <row r="2332" spans="1:2" x14ac:dyDescent="0.25">
      <c r="A2332" s="11">
        <v>42745</v>
      </c>
      <c r="B2332" s="12">
        <v>4401.3044309999996</v>
      </c>
    </row>
    <row r="2333" spans="1:2" x14ac:dyDescent="0.25">
      <c r="A2333" s="11">
        <v>42746</v>
      </c>
      <c r="B2333" s="12">
        <v>4370.0292760000002</v>
      </c>
    </row>
    <row r="2334" spans="1:2" x14ac:dyDescent="0.25">
      <c r="A2334" s="11">
        <v>42747</v>
      </c>
      <c r="B2334" s="12">
        <v>4333.6394449999998</v>
      </c>
    </row>
    <row r="2335" spans="1:2" x14ac:dyDescent="0.25">
      <c r="A2335" s="11">
        <v>42748</v>
      </c>
      <c r="B2335" s="12">
        <v>4362.0707190000003</v>
      </c>
    </row>
    <row r="2336" spans="1:2" x14ac:dyDescent="0.25">
      <c r="A2336" s="11">
        <v>42751</v>
      </c>
      <c r="B2336" s="12">
        <v>4361.4585690000004</v>
      </c>
    </row>
    <row r="2337" spans="1:2" x14ac:dyDescent="0.25">
      <c r="A2337" s="11">
        <v>42752</v>
      </c>
      <c r="B2337" s="12">
        <v>4315.5814760000003</v>
      </c>
    </row>
    <row r="2338" spans="1:2" x14ac:dyDescent="0.25">
      <c r="A2338" s="11">
        <v>42753</v>
      </c>
      <c r="B2338" s="12">
        <v>4313.2563989999999</v>
      </c>
    </row>
    <row r="2339" spans="1:2" x14ac:dyDescent="0.25">
      <c r="A2339" s="11">
        <v>42754</v>
      </c>
      <c r="B2339" s="12">
        <v>4301.7408100000002</v>
      </c>
    </row>
    <row r="2340" spans="1:2" x14ac:dyDescent="0.25">
      <c r="A2340" s="11">
        <v>42755</v>
      </c>
      <c r="B2340" s="12">
        <v>4287.4259330000004</v>
      </c>
    </row>
    <row r="2341" spans="1:2" x14ac:dyDescent="0.25">
      <c r="A2341" s="11">
        <v>42758</v>
      </c>
      <c r="B2341" s="12">
        <v>4246.3755449999999</v>
      </c>
    </row>
    <row r="2342" spans="1:2" x14ac:dyDescent="0.25">
      <c r="A2342" s="11">
        <v>42759</v>
      </c>
      <c r="B2342" s="12">
        <v>4224.2071850000002</v>
      </c>
    </row>
    <row r="2343" spans="1:2" x14ac:dyDescent="0.25">
      <c r="A2343" s="11">
        <v>42760</v>
      </c>
      <c r="B2343" s="12">
        <v>4223.585298</v>
      </c>
    </row>
    <row r="2344" spans="1:2" x14ac:dyDescent="0.25">
      <c r="A2344" s="11">
        <v>42761</v>
      </c>
      <c r="B2344" s="12">
        <v>4203.325589</v>
      </c>
    </row>
    <row r="2345" spans="1:2" x14ac:dyDescent="0.25">
      <c r="A2345" s="11">
        <v>42762</v>
      </c>
      <c r="B2345" s="12">
        <v>4217.5364929999996</v>
      </c>
    </row>
    <row r="2346" spans="1:2" x14ac:dyDescent="0.25">
      <c r="A2346" s="11">
        <v>42765</v>
      </c>
      <c r="B2346" s="12">
        <v>4200.498955</v>
      </c>
    </row>
    <row r="2347" spans="1:2" x14ac:dyDescent="0.25">
      <c r="A2347" s="11">
        <v>42766</v>
      </c>
      <c r="B2347" s="12">
        <v>4204.5540819999997</v>
      </c>
    </row>
    <row r="2348" spans="1:2" x14ac:dyDescent="0.25">
      <c r="A2348" s="11">
        <v>42767</v>
      </c>
      <c r="B2348" s="12">
        <v>4236.5064389999998</v>
      </c>
    </row>
    <row r="2349" spans="1:2" x14ac:dyDescent="0.25">
      <c r="A2349" s="11">
        <v>42768</v>
      </c>
      <c r="B2349" s="12">
        <v>4247.878565</v>
      </c>
    </row>
    <row r="2350" spans="1:2" x14ac:dyDescent="0.25">
      <c r="A2350" s="11">
        <v>42769</v>
      </c>
      <c r="B2350" s="12">
        <v>4279.3310160000001</v>
      </c>
    </row>
    <row r="2351" spans="1:2" x14ac:dyDescent="0.25">
      <c r="A2351" s="11">
        <v>42772</v>
      </c>
      <c r="B2351" s="12">
        <v>4282.2747230000004</v>
      </c>
    </row>
    <row r="2352" spans="1:2" x14ac:dyDescent="0.25">
      <c r="A2352" s="11">
        <v>42773</v>
      </c>
      <c r="B2352" s="12">
        <v>4325.5180209999999</v>
      </c>
    </row>
    <row r="2353" spans="1:2" x14ac:dyDescent="0.25">
      <c r="A2353" s="11">
        <v>42774</v>
      </c>
      <c r="B2353" s="12">
        <v>4320.7996220000005</v>
      </c>
    </row>
    <row r="2354" spans="1:2" x14ac:dyDescent="0.25">
      <c r="A2354" s="11">
        <v>42775</v>
      </c>
      <c r="B2354" s="12">
        <v>4326.6030259999998</v>
      </c>
    </row>
    <row r="2355" spans="1:2" x14ac:dyDescent="0.25">
      <c r="A2355" s="11">
        <v>42776</v>
      </c>
      <c r="B2355" s="12">
        <v>4345.0140080000001</v>
      </c>
    </row>
    <row r="2356" spans="1:2" x14ac:dyDescent="0.25">
      <c r="A2356" s="11">
        <v>42779</v>
      </c>
      <c r="B2356" s="12">
        <v>4354.911634</v>
      </c>
    </row>
    <row r="2357" spans="1:2" x14ac:dyDescent="0.25">
      <c r="A2357" s="11">
        <v>42780</v>
      </c>
      <c r="B2357" s="12">
        <v>4343.9959429999999</v>
      </c>
    </row>
    <row r="2358" spans="1:2" x14ac:dyDescent="0.25">
      <c r="A2358" s="11">
        <v>42781</v>
      </c>
      <c r="B2358" s="12">
        <v>4351.4074710000004</v>
      </c>
    </row>
    <row r="2359" spans="1:2" x14ac:dyDescent="0.25">
      <c r="A2359" s="11">
        <v>42782</v>
      </c>
      <c r="B2359" s="12">
        <v>4326.770657</v>
      </c>
    </row>
    <row r="2360" spans="1:2" x14ac:dyDescent="0.25">
      <c r="A2360" s="11">
        <v>42783</v>
      </c>
      <c r="B2360" s="12">
        <v>4338.6646000000001</v>
      </c>
    </row>
    <row r="2361" spans="1:2" x14ac:dyDescent="0.25">
      <c r="A2361" s="11">
        <v>42786</v>
      </c>
      <c r="B2361" s="12">
        <v>4345.1821060000002</v>
      </c>
    </row>
    <row r="2362" spans="1:2" x14ac:dyDescent="0.25">
      <c r="A2362" s="11">
        <v>42787</v>
      </c>
      <c r="B2362" s="12">
        <v>4341.9724310000001</v>
      </c>
    </row>
    <row r="2363" spans="1:2" x14ac:dyDescent="0.25">
      <c r="A2363" s="11">
        <v>42788</v>
      </c>
      <c r="B2363" s="12">
        <v>4325.883648</v>
      </c>
    </row>
    <row r="2364" spans="1:2" x14ac:dyDescent="0.25">
      <c r="A2364" s="11">
        <v>42789</v>
      </c>
      <c r="B2364" s="12">
        <v>4341.1884410000002</v>
      </c>
    </row>
    <row r="2365" spans="1:2" x14ac:dyDescent="0.25">
      <c r="A2365" s="11">
        <v>42790</v>
      </c>
      <c r="B2365" s="12">
        <v>4332.1369549999999</v>
      </c>
    </row>
    <row r="2366" spans="1:2" x14ac:dyDescent="0.25">
      <c r="A2366" s="11">
        <v>42793</v>
      </c>
      <c r="B2366" s="12">
        <v>4341.4630100000004</v>
      </c>
    </row>
    <row r="2367" spans="1:2" x14ac:dyDescent="0.25">
      <c r="A2367" s="11">
        <v>42794</v>
      </c>
      <c r="B2367" s="12">
        <v>4386.339911</v>
      </c>
    </row>
    <row r="2368" spans="1:2" x14ac:dyDescent="0.25">
      <c r="A2368" s="11">
        <v>42795</v>
      </c>
      <c r="B2368" s="12">
        <v>4440.7469019999999</v>
      </c>
    </row>
    <row r="2369" spans="1:2" x14ac:dyDescent="0.25">
      <c r="A2369" s="11">
        <v>42796</v>
      </c>
      <c r="B2369" s="12">
        <v>4472.4107459999996</v>
      </c>
    </row>
    <row r="2370" spans="1:2" x14ac:dyDescent="0.25">
      <c r="A2370" s="11">
        <v>42797</v>
      </c>
      <c r="B2370" s="12">
        <v>4435.725289</v>
      </c>
    </row>
    <row r="2371" spans="1:2" x14ac:dyDescent="0.25">
      <c r="A2371" s="11">
        <v>42800</v>
      </c>
      <c r="B2371" s="12">
        <v>4442.960677</v>
      </c>
    </row>
    <row r="2372" spans="1:2" x14ac:dyDescent="0.25">
      <c r="A2372" s="11">
        <v>42801</v>
      </c>
      <c r="B2372" s="12">
        <v>4417.7877470000003</v>
      </c>
    </row>
    <row r="2373" spans="1:2" x14ac:dyDescent="0.25">
      <c r="A2373" s="11">
        <v>42802</v>
      </c>
      <c r="B2373" s="12">
        <v>4441.629038</v>
      </c>
    </row>
    <row r="2374" spans="1:2" x14ac:dyDescent="0.25">
      <c r="A2374" s="11">
        <v>42803</v>
      </c>
      <c r="B2374" s="12">
        <v>4449.2040429999997</v>
      </c>
    </row>
    <row r="2375" spans="1:2" x14ac:dyDescent="0.25">
      <c r="A2375" s="11">
        <v>42804</v>
      </c>
      <c r="B2375" s="12">
        <v>4463.6374859999996</v>
      </c>
    </row>
    <row r="2376" spans="1:2" x14ac:dyDescent="0.25">
      <c r="A2376" s="11">
        <v>42807</v>
      </c>
      <c r="B2376" s="12">
        <v>4473.3715979999997</v>
      </c>
    </row>
    <row r="2377" spans="1:2" x14ac:dyDescent="0.25">
      <c r="A2377" s="11">
        <v>42808</v>
      </c>
      <c r="B2377" s="12">
        <v>4475.2814790000002</v>
      </c>
    </row>
    <row r="2378" spans="1:2" x14ac:dyDescent="0.25">
      <c r="A2378" s="11">
        <v>42809</v>
      </c>
      <c r="B2378" s="12">
        <v>4469.1770630000001</v>
      </c>
    </row>
    <row r="2379" spans="1:2" x14ac:dyDescent="0.25">
      <c r="A2379" s="11">
        <v>42810</v>
      </c>
      <c r="B2379" s="12">
        <v>4470.7568950000004</v>
      </c>
    </row>
    <row r="2380" spans="1:2" x14ac:dyDescent="0.25">
      <c r="A2380" s="11">
        <v>42811</v>
      </c>
      <c r="B2380" s="12">
        <v>4470.2962859999998</v>
      </c>
    </row>
    <row r="2381" spans="1:2" x14ac:dyDescent="0.25">
      <c r="A2381" s="11">
        <v>42814</v>
      </c>
      <c r="B2381" s="12">
        <v>4487.8222530000003</v>
      </c>
    </row>
    <row r="2382" spans="1:2" x14ac:dyDescent="0.25">
      <c r="A2382" s="11">
        <v>42815</v>
      </c>
      <c r="B2382" s="12">
        <v>4448.487153</v>
      </c>
    </row>
    <row r="2383" spans="1:2" x14ac:dyDescent="0.25">
      <c r="A2383" s="11">
        <v>42816</v>
      </c>
      <c r="B2383" s="12">
        <v>4403.537781</v>
      </c>
    </row>
    <row r="2384" spans="1:2" x14ac:dyDescent="0.25">
      <c r="A2384" s="11">
        <v>42817</v>
      </c>
      <c r="B2384" s="12">
        <v>4447.9736569999995</v>
      </c>
    </row>
    <row r="2385" spans="1:2" x14ac:dyDescent="0.25">
      <c r="A2385" s="11">
        <v>42818</v>
      </c>
      <c r="B2385" s="12">
        <v>4448.503514</v>
      </c>
    </row>
    <row r="2386" spans="1:2" x14ac:dyDescent="0.25">
      <c r="A2386" s="11">
        <v>42821</v>
      </c>
      <c r="B2386" s="12">
        <v>4438.6944620000004</v>
      </c>
    </row>
    <row r="2387" spans="1:2" x14ac:dyDescent="0.25">
      <c r="A2387" s="11">
        <v>42822</v>
      </c>
      <c r="B2387" s="12">
        <v>4463.0121019999997</v>
      </c>
    </row>
    <row r="2388" spans="1:2" x14ac:dyDescent="0.25">
      <c r="A2388" s="11">
        <v>42823</v>
      </c>
      <c r="B2388" s="12">
        <v>4463.4696409999997</v>
      </c>
    </row>
    <row r="2389" spans="1:2" x14ac:dyDescent="0.25">
      <c r="A2389" s="11">
        <v>42824</v>
      </c>
      <c r="B2389" s="12">
        <v>4469.5157520000002</v>
      </c>
    </row>
    <row r="2390" spans="1:2" x14ac:dyDescent="0.25">
      <c r="A2390" s="11">
        <v>42825</v>
      </c>
      <c r="B2390" s="12">
        <v>4440.72318</v>
      </c>
    </row>
    <row r="2391" spans="1:2" x14ac:dyDescent="0.25">
      <c r="A2391" s="11">
        <v>42828</v>
      </c>
      <c r="B2391" s="12">
        <v>4375.6891109999997</v>
      </c>
    </row>
    <row r="2392" spans="1:2" x14ac:dyDescent="0.25">
      <c r="A2392" s="11">
        <v>42829</v>
      </c>
      <c r="B2392" s="12">
        <v>4413.4913180000003</v>
      </c>
    </row>
    <row r="2393" spans="1:2" x14ac:dyDescent="0.25">
      <c r="A2393" s="11">
        <v>42830</v>
      </c>
      <c r="B2393" s="12">
        <v>4414.0943470000002</v>
      </c>
    </row>
    <row r="2394" spans="1:2" x14ac:dyDescent="0.25">
      <c r="A2394" s="11">
        <v>42831</v>
      </c>
      <c r="B2394" s="12">
        <v>4406.5989040000004</v>
      </c>
    </row>
    <row r="2395" spans="1:2" x14ac:dyDescent="0.25">
      <c r="A2395" s="11">
        <v>42832</v>
      </c>
      <c r="B2395" s="12">
        <v>4437.0982729999996</v>
      </c>
    </row>
    <row r="2396" spans="1:2" x14ac:dyDescent="0.25">
      <c r="A2396" s="11">
        <v>42835</v>
      </c>
      <c r="B2396" s="12">
        <v>4436.1245280000003</v>
      </c>
    </row>
    <row r="2397" spans="1:2" x14ac:dyDescent="0.25">
      <c r="A2397" s="11">
        <v>42836</v>
      </c>
      <c r="B2397" s="12">
        <v>4443.4453709999998</v>
      </c>
    </row>
    <row r="2398" spans="1:2" x14ac:dyDescent="0.25">
      <c r="A2398" s="11">
        <v>42837</v>
      </c>
      <c r="B2398" s="12">
        <v>4485.4726810000002</v>
      </c>
    </row>
    <row r="2399" spans="1:2" x14ac:dyDescent="0.25">
      <c r="A2399" s="11">
        <v>42838</v>
      </c>
      <c r="B2399" s="12">
        <v>4494.9779140000001</v>
      </c>
    </row>
    <row r="2400" spans="1:2" x14ac:dyDescent="0.25">
      <c r="A2400" s="11">
        <v>42843</v>
      </c>
      <c r="B2400" s="12">
        <v>4418.3974760000001</v>
      </c>
    </row>
    <row r="2401" spans="1:2" x14ac:dyDescent="0.25">
      <c r="A2401" s="11">
        <v>42844</v>
      </c>
      <c r="B2401" s="12">
        <v>4421.1943330000004</v>
      </c>
    </row>
    <row r="2402" spans="1:2" x14ac:dyDescent="0.25">
      <c r="A2402" s="11">
        <v>42845</v>
      </c>
      <c r="B2402" s="12">
        <v>4440.946516</v>
      </c>
    </row>
    <row r="2403" spans="1:2" x14ac:dyDescent="0.25">
      <c r="A2403" s="11">
        <v>42846</v>
      </c>
      <c r="B2403" s="12">
        <v>4449.7735970000003</v>
      </c>
    </row>
    <row r="2404" spans="1:2" x14ac:dyDescent="0.25">
      <c r="A2404" s="11">
        <v>42849</v>
      </c>
      <c r="B2404" s="12">
        <v>4497.3458959999998</v>
      </c>
    </row>
    <row r="2405" spans="1:2" x14ac:dyDescent="0.25">
      <c r="A2405" s="11">
        <v>42850</v>
      </c>
      <c r="B2405" s="12">
        <v>4521.2042680000004</v>
      </c>
    </row>
    <row r="2406" spans="1:2" x14ac:dyDescent="0.25">
      <c r="A2406" s="11">
        <v>42851</v>
      </c>
      <c r="B2406" s="12">
        <v>4561.0155610000002</v>
      </c>
    </row>
    <row r="2407" spans="1:2" x14ac:dyDescent="0.25">
      <c r="A2407" s="11">
        <v>42852</v>
      </c>
      <c r="B2407" s="12">
        <v>4546.4264990000001</v>
      </c>
    </row>
    <row r="2408" spans="1:2" x14ac:dyDescent="0.25">
      <c r="A2408" s="11">
        <v>42853</v>
      </c>
      <c r="B2408" s="12">
        <v>4554.8980689999999</v>
      </c>
    </row>
    <row r="2409" spans="1:2" x14ac:dyDescent="0.25">
      <c r="A2409" s="11">
        <v>42857</v>
      </c>
      <c r="B2409" s="12">
        <v>4630.1489320000001</v>
      </c>
    </row>
    <row r="2410" spans="1:2" x14ac:dyDescent="0.25">
      <c r="A2410" s="11">
        <v>42858</v>
      </c>
      <c r="B2410" s="12">
        <v>4625.578426</v>
      </c>
    </row>
    <row r="2411" spans="1:2" x14ac:dyDescent="0.25">
      <c r="A2411" s="11">
        <v>42859</v>
      </c>
      <c r="B2411" s="12">
        <v>4617.9901129999998</v>
      </c>
    </row>
    <row r="2412" spans="1:2" x14ac:dyDescent="0.25">
      <c r="A2412" s="11">
        <v>42860</v>
      </c>
      <c r="B2412" s="12">
        <v>4646.5445440000003</v>
      </c>
    </row>
    <row r="2413" spans="1:2" x14ac:dyDescent="0.25">
      <c r="A2413" s="11">
        <v>42863</v>
      </c>
      <c r="B2413" s="12">
        <v>4627.8933800000004</v>
      </c>
    </row>
    <row r="2414" spans="1:2" x14ac:dyDescent="0.25">
      <c r="A2414" s="11">
        <v>42864</v>
      </c>
      <c r="B2414" s="12">
        <v>4670.3508240000001</v>
      </c>
    </row>
    <row r="2415" spans="1:2" x14ac:dyDescent="0.25">
      <c r="A2415" s="11">
        <v>42865</v>
      </c>
      <c r="B2415" s="12">
        <v>4648.1599409999999</v>
      </c>
    </row>
    <row r="2416" spans="1:2" x14ac:dyDescent="0.25">
      <c r="A2416" s="11">
        <v>42866</v>
      </c>
      <c r="B2416" s="12">
        <v>4632.2797250000003</v>
      </c>
    </row>
    <row r="2417" spans="1:2" x14ac:dyDescent="0.25">
      <c r="A2417" s="11">
        <v>42867</v>
      </c>
      <c r="B2417" s="12">
        <v>4643.5909680000004</v>
      </c>
    </row>
    <row r="2418" spans="1:2" x14ac:dyDescent="0.25">
      <c r="A2418" s="11">
        <v>42870</v>
      </c>
      <c r="B2418" s="12">
        <v>4638.0633360000002</v>
      </c>
    </row>
    <row r="2419" spans="1:2" x14ac:dyDescent="0.25">
      <c r="A2419" s="11">
        <v>42871</v>
      </c>
      <c r="B2419" s="12">
        <v>4649.582343</v>
      </c>
    </row>
    <row r="2420" spans="1:2" x14ac:dyDescent="0.25">
      <c r="A2420" s="11">
        <v>42872</v>
      </c>
      <c r="B2420" s="12">
        <v>4623.4408970000004</v>
      </c>
    </row>
    <row r="2421" spans="1:2" x14ac:dyDescent="0.25">
      <c r="A2421" s="11">
        <v>42873</v>
      </c>
      <c r="B2421" s="12">
        <v>4584.4753700000001</v>
      </c>
    </row>
    <row r="2422" spans="1:2" x14ac:dyDescent="0.25">
      <c r="A2422" s="11">
        <v>42874</v>
      </c>
      <c r="B2422" s="12">
        <v>4630.7699919999995</v>
      </c>
    </row>
    <row r="2423" spans="1:2" x14ac:dyDescent="0.25">
      <c r="A2423" s="11">
        <v>42877</v>
      </c>
      <c r="B2423" s="12">
        <v>4641.2707460000001</v>
      </c>
    </row>
    <row r="2424" spans="1:2" x14ac:dyDescent="0.25">
      <c r="A2424" s="11">
        <v>42878</v>
      </c>
      <c r="B2424" s="12">
        <v>4618.4759979999999</v>
      </c>
    </row>
    <row r="2425" spans="1:2" x14ac:dyDescent="0.25">
      <c r="A2425" s="11">
        <v>42879</v>
      </c>
      <c r="B2425" s="12">
        <v>4644.0318010000001</v>
      </c>
    </row>
    <row r="2426" spans="1:2" x14ac:dyDescent="0.25">
      <c r="A2426" s="11">
        <v>42880</v>
      </c>
      <c r="B2426" s="12">
        <v>4647.6557599999996</v>
      </c>
    </row>
    <row r="2427" spans="1:2" x14ac:dyDescent="0.25">
      <c r="A2427" s="11">
        <v>42881</v>
      </c>
      <c r="B2427" s="12">
        <v>4673.3289249999998</v>
      </c>
    </row>
    <row r="2428" spans="1:2" x14ac:dyDescent="0.25">
      <c r="A2428" s="11">
        <v>42885</v>
      </c>
      <c r="B2428" s="12">
        <v>4653.1778059999997</v>
      </c>
    </row>
    <row r="2429" spans="1:2" x14ac:dyDescent="0.25">
      <c r="A2429" s="11">
        <v>42886</v>
      </c>
      <c r="B2429" s="12">
        <v>4641.4592849999999</v>
      </c>
    </row>
    <row r="2430" spans="1:2" x14ac:dyDescent="0.25">
      <c r="A2430" s="11">
        <v>42887</v>
      </c>
      <c r="B2430" s="12">
        <v>4696.2159490000004</v>
      </c>
    </row>
    <row r="2431" spans="1:2" x14ac:dyDescent="0.25">
      <c r="A2431" s="11">
        <v>42888</v>
      </c>
      <c r="B2431" s="12">
        <v>4711.4036020000003</v>
      </c>
    </row>
    <row r="2432" spans="1:2" x14ac:dyDescent="0.25">
      <c r="A2432" s="11">
        <v>42891</v>
      </c>
      <c r="B2432" s="12">
        <v>4685.3371580000003</v>
      </c>
    </row>
    <row r="2433" spans="1:2" x14ac:dyDescent="0.25">
      <c r="A2433" s="11">
        <v>42892</v>
      </c>
      <c r="B2433" s="12">
        <v>4657.1676269999998</v>
      </c>
    </row>
    <row r="2434" spans="1:2" x14ac:dyDescent="0.25">
      <c r="A2434" s="11">
        <v>42893</v>
      </c>
      <c r="B2434" s="12">
        <v>4622.1388539999998</v>
      </c>
    </row>
    <row r="2435" spans="1:2" x14ac:dyDescent="0.25">
      <c r="A2435" s="11">
        <v>42894</v>
      </c>
      <c r="B2435" s="12">
        <v>4596.1681019999996</v>
      </c>
    </row>
    <row r="2436" spans="1:2" x14ac:dyDescent="0.25">
      <c r="A2436" s="11">
        <v>42895</v>
      </c>
      <c r="B2436" s="12">
        <v>4626.0149090000004</v>
      </c>
    </row>
    <row r="2437" spans="1:2" x14ac:dyDescent="0.25">
      <c r="A2437" s="11">
        <v>42898</v>
      </c>
      <c r="B2437" s="12">
        <v>4571.5598650000002</v>
      </c>
    </row>
    <row r="2438" spans="1:2" x14ac:dyDescent="0.25">
      <c r="A2438" s="11">
        <v>42899</v>
      </c>
      <c r="B2438" s="12">
        <v>4592.8147879999997</v>
      </c>
    </row>
    <row r="2439" spans="1:2" x14ac:dyDescent="0.25">
      <c r="A2439" s="11">
        <v>42900</v>
      </c>
      <c r="B2439" s="12">
        <v>4619.1961529999999</v>
      </c>
    </row>
    <row r="2440" spans="1:2" x14ac:dyDescent="0.25">
      <c r="A2440" s="11">
        <v>42901</v>
      </c>
      <c r="B2440" s="12">
        <v>4547.7262959999998</v>
      </c>
    </row>
    <row r="2441" spans="1:2" x14ac:dyDescent="0.25">
      <c r="A2441" s="11">
        <v>42902</v>
      </c>
      <c r="B2441" s="12">
        <v>4627.7851440000004</v>
      </c>
    </row>
    <row r="2442" spans="1:2" x14ac:dyDescent="0.25">
      <c r="A2442" s="11">
        <v>42905</v>
      </c>
      <c r="B2442" s="12">
        <v>4640.4613790000003</v>
      </c>
    </row>
    <row r="2443" spans="1:2" x14ac:dyDescent="0.25">
      <c r="A2443" s="11">
        <v>42906</v>
      </c>
      <c r="B2443" s="12">
        <v>4652.5412770000003</v>
      </c>
    </row>
    <row r="2444" spans="1:2" x14ac:dyDescent="0.25">
      <c r="A2444" s="11">
        <v>42907</v>
      </c>
      <c r="B2444" s="12">
        <v>4654.7964849999998</v>
      </c>
    </row>
    <row r="2445" spans="1:2" x14ac:dyDescent="0.25">
      <c r="A2445" s="11">
        <v>42908</v>
      </c>
      <c r="B2445" s="12">
        <v>4676.6203349999996</v>
      </c>
    </row>
    <row r="2446" spans="1:2" x14ac:dyDescent="0.25">
      <c r="A2446" s="11">
        <v>42909</v>
      </c>
      <c r="B2446" s="12">
        <v>4665.8801599999997</v>
      </c>
    </row>
    <row r="2447" spans="1:2" x14ac:dyDescent="0.25">
      <c r="A2447" s="11">
        <v>42912</v>
      </c>
      <c r="B2447" s="12">
        <v>4653.3135819999998</v>
      </c>
    </row>
    <row r="2448" spans="1:2" x14ac:dyDescent="0.25">
      <c r="A2448" s="11">
        <v>42913</v>
      </c>
      <c r="B2448" s="12">
        <v>4614.8398360000001</v>
      </c>
    </row>
    <row r="2449" spans="1:2" x14ac:dyDescent="0.25">
      <c r="A2449" s="11">
        <v>42914</v>
      </c>
      <c r="B2449" s="12">
        <v>4590.8716979999999</v>
      </c>
    </row>
    <row r="2450" spans="1:2" x14ac:dyDescent="0.25">
      <c r="A2450" s="11">
        <v>42915</v>
      </c>
      <c r="B2450" s="12">
        <v>4499.8099259999999</v>
      </c>
    </row>
    <row r="2451" spans="1:2" x14ac:dyDescent="0.25">
      <c r="A2451" s="11">
        <v>42916</v>
      </c>
      <c r="B2451" s="12">
        <v>4505.7566470000002</v>
      </c>
    </row>
    <row r="2452" spans="1:2" x14ac:dyDescent="0.25">
      <c r="A2452" s="11">
        <v>42919</v>
      </c>
      <c r="B2452" s="12">
        <v>4486.8020379999998</v>
      </c>
    </row>
    <row r="2453" spans="1:2" x14ac:dyDescent="0.25">
      <c r="A2453" s="11">
        <v>42920</v>
      </c>
      <c r="B2453" s="12">
        <v>4472.3189570000004</v>
      </c>
    </row>
    <row r="2454" spans="1:2" x14ac:dyDescent="0.25">
      <c r="A2454" s="11">
        <v>42921</v>
      </c>
      <c r="B2454" s="12">
        <v>4503.5442309999999</v>
      </c>
    </row>
    <row r="2455" spans="1:2" x14ac:dyDescent="0.25">
      <c r="A2455" s="11">
        <v>42922</v>
      </c>
      <c r="B2455" s="12">
        <v>4475.6820930000004</v>
      </c>
    </row>
    <row r="2456" spans="1:2" x14ac:dyDescent="0.25">
      <c r="A2456" s="11">
        <v>42923</v>
      </c>
      <c r="B2456" s="12">
        <v>4509.5282360000001</v>
      </c>
    </row>
    <row r="2457" spans="1:2" x14ac:dyDescent="0.25">
      <c r="A2457" s="11">
        <v>42926</v>
      </c>
      <c r="B2457" s="12">
        <v>4494.5750429999998</v>
      </c>
    </row>
    <row r="2458" spans="1:2" x14ac:dyDescent="0.25">
      <c r="A2458" s="11">
        <v>42927</v>
      </c>
      <c r="B2458" s="12">
        <v>4470.4249620000001</v>
      </c>
    </row>
    <row r="2459" spans="1:2" x14ac:dyDescent="0.25">
      <c r="A2459" s="11">
        <v>42928</v>
      </c>
      <c r="B2459" s="12">
        <v>4479.8614470000002</v>
      </c>
    </row>
    <row r="2460" spans="1:2" x14ac:dyDescent="0.25">
      <c r="A2460" s="11">
        <v>42929</v>
      </c>
      <c r="B2460" s="12">
        <v>4476.5933599999998</v>
      </c>
    </row>
    <row r="2461" spans="1:2" x14ac:dyDescent="0.25">
      <c r="A2461" s="11">
        <v>42930</v>
      </c>
      <c r="B2461" s="12">
        <v>4486.5368170000002</v>
      </c>
    </row>
    <row r="2462" spans="1:2" x14ac:dyDescent="0.25">
      <c r="A2462" s="11">
        <v>42933</v>
      </c>
      <c r="B2462" s="12">
        <v>4485.1908210000001</v>
      </c>
    </row>
    <row r="2463" spans="1:2" x14ac:dyDescent="0.25">
      <c r="A2463" s="11">
        <v>42934</v>
      </c>
      <c r="B2463" s="12">
        <v>4498.8998240000001</v>
      </c>
    </row>
    <row r="2464" spans="1:2" x14ac:dyDescent="0.25">
      <c r="A2464" s="11">
        <v>42935</v>
      </c>
      <c r="B2464" s="12">
        <v>4504.281011</v>
      </c>
    </row>
    <row r="2465" spans="1:2" x14ac:dyDescent="0.25">
      <c r="A2465" s="11">
        <v>42936</v>
      </c>
      <c r="B2465" s="12">
        <v>4513.119334</v>
      </c>
    </row>
    <row r="2466" spans="1:2" x14ac:dyDescent="0.25">
      <c r="A2466" s="11">
        <v>42937</v>
      </c>
      <c r="B2466" s="12">
        <v>4511.9915680000004</v>
      </c>
    </row>
    <row r="2467" spans="1:2" x14ac:dyDescent="0.25">
      <c r="A2467" s="11">
        <v>42940</v>
      </c>
      <c r="B2467" s="12">
        <v>4501.6244790000001</v>
      </c>
    </row>
    <row r="2468" spans="1:2" x14ac:dyDescent="0.25">
      <c r="A2468" s="11">
        <v>42941</v>
      </c>
      <c r="B2468" s="12">
        <v>4503.3759380000001</v>
      </c>
    </row>
    <row r="2469" spans="1:2" x14ac:dyDescent="0.25">
      <c r="A2469" s="11">
        <v>42942</v>
      </c>
      <c r="B2469" s="12">
        <v>4495.4669180000001</v>
      </c>
    </row>
    <row r="2470" spans="1:2" x14ac:dyDescent="0.25">
      <c r="A2470" s="11">
        <v>42943</v>
      </c>
      <c r="B2470" s="12">
        <v>4536.9025629999996</v>
      </c>
    </row>
    <row r="2471" spans="1:2" x14ac:dyDescent="0.25">
      <c r="A2471" s="11">
        <v>42944</v>
      </c>
      <c r="B2471" s="12">
        <v>4494.7299929999999</v>
      </c>
    </row>
    <row r="2472" spans="1:2" x14ac:dyDescent="0.25">
      <c r="A2472" s="11">
        <v>42947</v>
      </c>
      <c r="B2472" s="12">
        <v>4493.7207680000001</v>
      </c>
    </row>
    <row r="2473" spans="1:2" x14ac:dyDescent="0.25">
      <c r="A2473" s="11">
        <v>42948</v>
      </c>
      <c r="B2473" s="12">
        <v>4493.7365589999999</v>
      </c>
    </row>
    <row r="2474" spans="1:2" x14ac:dyDescent="0.25">
      <c r="A2474" s="11">
        <v>42949</v>
      </c>
      <c r="B2474" s="12">
        <v>4465.3739580000001</v>
      </c>
    </row>
    <row r="2475" spans="1:2" x14ac:dyDescent="0.25">
      <c r="A2475" s="11">
        <v>42950</v>
      </c>
      <c r="B2475" s="12">
        <v>4466.0416880000002</v>
      </c>
    </row>
    <row r="2476" spans="1:2" x14ac:dyDescent="0.25">
      <c r="A2476" s="11">
        <v>42951</v>
      </c>
      <c r="B2476" s="12">
        <v>4457.9022439999999</v>
      </c>
    </row>
    <row r="2477" spans="1:2" x14ac:dyDescent="0.25">
      <c r="A2477" s="11">
        <v>42954</v>
      </c>
      <c r="B2477" s="12">
        <v>4431.2058440000001</v>
      </c>
    </row>
    <row r="2478" spans="1:2" x14ac:dyDescent="0.25">
      <c r="A2478" s="11">
        <v>42955</v>
      </c>
      <c r="B2478" s="12">
        <v>4417.0049589999999</v>
      </c>
    </row>
    <row r="2479" spans="1:2" x14ac:dyDescent="0.25">
      <c r="A2479" s="11">
        <v>42956</v>
      </c>
      <c r="B2479" s="12">
        <v>4396.6981699999997</v>
      </c>
    </row>
    <row r="2480" spans="1:2" x14ac:dyDescent="0.25">
      <c r="A2480" s="11">
        <v>42957</v>
      </c>
      <c r="B2480" s="12">
        <v>4373.8976419999999</v>
      </c>
    </row>
    <row r="2481" spans="1:2" x14ac:dyDescent="0.25">
      <c r="A2481" s="11">
        <v>42958</v>
      </c>
      <c r="B2481" s="12">
        <v>4357.6866309999996</v>
      </c>
    </row>
    <row r="2482" spans="1:2" x14ac:dyDescent="0.25">
      <c r="A2482" s="11">
        <v>42961</v>
      </c>
      <c r="B2482" s="12">
        <v>4381.0262220000004</v>
      </c>
    </row>
    <row r="2483" spans="1:2" x14ac:dyDescent="0.25">
      <c r="A2483" s="11">
        <v>42962</v>
      </c>
      <c r="B2483" s="12">
        <v>4408.7316870000004</v>
      </c>
    </row>
    <row r="2484" spans="1:2" x14ac:dyDescent="0.25">
      <c r="A2484" s="11">
        <v>42963</v>
      </c>
      <c r="B2484" s="12">
        <v>4438.9375389999996</v>
      </c>
    </row>
    <row r="2485" spans="1:2" x14ac:dyDescent="0.25">
      <c r="A2485" s="11">
        <v>42964</v>
      </c>
      <c r="B2485" s="12">
        <v>4429.4713140000003</v>
      </c>
    </row>
    <row r="2486" spans="1:2" x14ac:dyDescent="0.25">
      <c r="A2486" s="11">
        <v>42965</v>
      </c>
      <c r="B2486" s="12">
        <v>4366.3836769999998</v>
      </c>
    </row>
    <row r="2487" spans="1:2" x14ac:dyDescent="0.25">
      <c r="A2487" s="11">
        <v>42968</v>
      </c>
      <c r="B2487" s="12">
        <v>4348.7922040000003</v>
      </c>
    </row>
    <row r="2488" spans="1:2" x14ac:dyDescent="0.25">
      <c r="A2488" s="11">
        <v>42969</v>
      </c>
      <c r="B2488" s="12">
        <v>4389.0435299999999</v>
      </c>
    </row>
    <row r="2489" spans="1:2" x14ac:dyDescent="0.25">
      <c r="A2489" s="11">
        <v>42970</v>
      </c>
      <c r="B2489" s="12">
        <v>4388.9694840000002</v>
      </c>
    </row>
    <row r="2490" spans="1:2" x14ac:dyDescent="0.25">
      <c r="A2490" s="11">
        <v>42971</v>
      </c>
      <c r="B2490" s="12">
        <v>4382.8602609999998</v>
      </c>
    </row>
    <row r="2491" spans="1:2" x14ac:dyDescent="0.25">
      <c r="A2491" s="11">
        <v>42972</v>
      </c>
      <c r="B2491" s="12">
        <v>4392.3798120000001</v>
      </c>
    </row>
    <row r="2492" spans="1:2" x14ac:dyDescent="0.25">
      <c r="A2492" s="11">
        <v>42976</v>
      </c>
      <c r="B2492" s="12">
        <v>4355.3404909999999</v>
      </c>
    </row>
    <row r="2493" spans="1:2" x14ac:dyDescent="0.25">
      <c r="A2493" s="11">
        <v>42977</v>
      </c>
      <c r="B2493" s="12">
        <v>4390.4880780000003</v>
      </c>
    </row>
    <row r="2494" spans="1:2" x14ac:dyDescent="0.25">
      <c r="A2494" s="11">
        <v>42978</v>
      </c>
      <c r="B2494" s="12">
        <v>4428.9307310000004</v>
      </c>
    </row>
    <row r="2495" spans="1:2" x14ac:dyDescent="0.25">
      <c r="A2495" s="11">
        <v>42979</v>
      </c>
      <c r="B2495" s="12">
        <v>4450.1748829999997</v>
      </c>
    </row>
    <row r="2496" spans="1:2" x14ac:dyDescent="0.25">
      <c r="A2496" s="11">
        <v>42982</v>
      </c>
      <c r="B2496" s="12">
        <v>4423.5049600000002</v>
      </c>
    </row>
    <row r="2497" spans="1:2" x14ac:dyDescent="0.25">
      <c r="A2497" s="11">
        <v>42983</v>
      </c>
      <c r="B2497" s="12">
        <v>4479.4296729999996</v>
      </c>
    </row>
    <row r="2498" spans="1:2" x14ac:dyDescent="0.25">
      <c r="A2498" s="11">
        <v>42984</v>
      </c>
      <c r="B2498" s="12">
        <v>4465.8876490000002</v>
      </c>
    </row>
    <row r="2499" spans="1:2" x14ac:dyDescent="0.25">
      <c r="A2499" s="11">
        <v>42985</v>
      </c>
      <c r="B2499" s="12">
        <v>4508.6251579999998</v>
      </c>
    </row>
    <row r="2500" spans="1:2" x14ac:dyDescent="0.25">
      <c r="A2500" s="11">
        <v>42986</v>
      </c>
      <c r="B2500" s="12">
        <v>4522.6269119999997</v>
      </c>
    </row>
    <row r="2501" spans="1:2" x14ac:dyDescent="0.25">
      <c r="A2501" s="11">
        <v>42989</v>
      </c>
      <c r="B2501" s="12">
        <v>4524.0873510000001</v>
      </c>
    </row>
    <row r="2502" spans="1:2" x14ac:dyDescent="0.25">
      <c r="A2502" s="11">
        <v>42990</v>
      </c>
      <c r="B2502" s="12">
        <v>4529.5319749999999</v>
      </c>
    </row>
    <row r="2503" spans="1:2" x14ac:dyDescent="0.25">
      <c r="A2503" s="11">
        <v>42991</v>
      </c>
      <c r="B2503" s="12">
        <v>4519.8526439999996</v>
      </c>
    </row>
    <row r="2504" spans="1:2" x14ac:dyDescent="0.25">
      <c r="A2504" s="11">
        <v>42992</v>
      </c>
      <c r="B2504" s="12">
        <v>4507.3664559999997</v>
      </c>
    </row>
    <row r="2505" spans="1:2" x14ac:dyDescent="0.25">
      <c r="A2505" s="11">
        <v>42993</v>
      </c>
      <c r="B2505" s="12">
        <v>4470.9086619999998</v>
      </c>
    </row>
    <row r="2506" spans="1:2" x14ac:dyDescent="0.25">
      <c r="A2506" s="11">
        <v>42996</v>
      </c>
      <c r="B2506" s="12">
        <v>4496.0431170000002</v>
      </c>
    </row>
    <row r="2507" spans="1:2" x14ac:dyDescent="0.25">
      <c r="A2507" s="11">
        <v>42997</v>
      </c>
      <c r="B2507" s="12">
        <v>4510.3962799999999</v>
      </c>
    </row>
    <row r="2508" spans="1:2" x14ac:dyDescent="0.25">
      <c r="A2508" s="11">
        <v>42998</v>
      </c>
      <c r="B2508" s="12">
        <v>4496.8444380000001</v>
      </c>
    </row>
    <row r="2509" spans="1:2" x14ac:dyDescent="0.25">
      <c r="A2509" s="11">
        <v>42999</v>
      </c>
      <c r="B2509" s="12">
        <v>4471.693867</v>
      </c>
    </row>
    <row r="2510" spans="1:2" x14ac:dyDescent="0.25">
      <c r="A2510" s="11">
        <v>43000</v>
      </c>
      <c r="B2510" s="12">
        <v>4503.968777</v>
      </c>
    </row>
    <row r="2511" spans="1:2" x14ac:dyDescent="0.25">
      <c r="A2511" s="11">
        <v>43003</v>
      </c>
      <c r="B2511" s="12">
        <v>4529.1322970000001</v>
      </c>
    </row>
    <row r="2512" spans="1:2" x14ac:dyDescent="0.25">
      <c r="A2512" s="11">
        <v>43004</v>
      </c>
      <c r="B2512" s="12">
        <v>4500.6948920000004</v>
      </c>
    </row>
    <row r="2513" spans="1:2" x14ac:dyDescent="0.25">
      <c r="A2513" s="11">
        <v>43005</v>
      </c>
      <c r="B2513" s="12">
        <v>4504.1908469999998</v>
      </c>
    </row>
    <row r="2514" spans="1:2" x14ac:dyDescent="0.25">
      <c r="A2514" s="11">
        <v>43006</v>
      </c>
      <c r="B2514" s="12">
        <v>4541.8965840000001</v>
      </c>
    </row>
    <row r="2515" spans="1:2" x14ac:dyDescent="0.25">
      <c r="A2515" s="11">
        <v>43007</v>
      </c>
      <c r="B2515" s="12">
        <v>4582.0091169999996</v>
      </c>
    </row>
    <row r="2516" spans="1:2" x14ac:dyDescent="0.25">
      <c r="A2516" s="11">
        <v>43010</v>
      </c>
      <c r="B2516" s="12">
        <v>4615.6709490000003</v>
      </c>
    </row>
    <row r="2517" spans="1:2" x14ac:dyDescent="0.25">
      <c r="A2517" s="11">
        <v>43011</v>
      </c>
      <c r="B2517" s="12">
        <v>4610.1017220000003</v>
      </c>
    </row>
    <row r="2518" spans="1:2" x14ac:dyDescent="0.25">
      <c r="A2518" s="11">
        <v>43012</v>
      </c>
      <c r="B2518" s="12">
        <v>4619.7634289999996</v>
      </c>
    </row>
    <row r="2519" spans="1:2" x14ac:dyDescent="0.25">
      <c r="A2519" s="11">
        <v>43013</v>
      </c>
      <c r="B2519" s="12">
        <v>4636.6878749999996</v>
      </c>
    </row>
    <row r="2520" spans="1:2" x14ac:dyDescent="0.25">
      <c r="A2520" s="11">
        <v>43014</v>
      </c>
      <c r="B2520" s="12">
        <v>4643.298855</v>
      </c>
    </row>
    <row r="2521" spans="1:2" x14ac:dyDescent="0.25">
      <c r="A2521" s="11">
        <v>43017</v>
      </c>
      <c r="B2521" s="12">
        <v>4630.5805140000002</v>
      </c>
    </row>
    <row r="2522" spans="1:2" x14ac:dyDescent="0.25">
      <c r="A2522" s="11">
        <v>43018</v>
      </c>
      <c r="B2522" s="12">
        <v>4616.7025089999997</v>
      </c>
    </row>
    <row r="2523" spans="1:2" x14ac:dyDescent="0.25">
      <c r="A2523" s="11">
        <v>43019</v>
      </c>
      <c r="B2523" s="12">
        <v>4642.6134000000002</v>
      </c>
    </row>
    <row r="2524" spans="1:2" x14ac:dyDescent="0.25">
      <c r="A2524" s="11">
        <v>43020</v>
      </c>
      <c r="B2524" s="12">
        <v>4668.8877110000003</v>
      </c>
    </row>
    <row r="2525" spans="1:2" x14ac:dyDescent="0.25">
      <c r="A2525" s="11">
        <v>43021</v>
      </c>
      <c r="B2525" s="12">
        <v>4663.9816080000001</v>
      </c>
    </row>
    <row r="2526" spans="1:2" x14ac:dyDescent="0.25">
      <c r="A2526" s="11">
        <v>43024</v>
      </c>
      <c r="B2526" s="12">
        <v>4667.0886540000001</v>
      </c>
    </row>
    <row r="2527" spans="1:2" x14ac:dyDescent="0.25">
      <c r="A2527" s="11">
        <v>43025</v>
      </c>
      <c r="B2527" s="12">
        <v>4655.4773329999998</v>
      </c>
    </row>
    <row r="2528" spans="1:2" x14ac:dyDescent="0.25">
      <c r="A2528" s="11">
        <v>43026</v>
      </c>
      <c r="B2528" s="12">
        <v>4659.6438310000003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03"/>
  <sheetViews>
    <sheetView topLeftCell="A2582" workbookViewId="0">
      <selection activeCell="B11" sqref="B11"/>
    </sheetView>
  </sheetViews>
  <sheetFormatPr defaultRowHeight="15" x14ac:dyDescent="0.25"/>
  <cols>
    <col min="1" max="1" width="11.7109375" bestFit="1" customWidth="1"/>
  </cols>
  <sheetData>
    <row r="1" spans="1:2" x14ac:dyDescent="0.25">
      <c r="A1" s="13" t="s">
        <v>3</v>
      </c>
      <c r="B1" s="13" t="s">
        <v>7</v>
      </c>
    </row>
    <row r="2" spans="1:2" x14ac:dyDescent="0.25">
      <c r="A2" s="14">
        <v>39374</v>
      </c>
      <c r="B2" s="15">
        <v>1547.2</v>
      </c>
    </row>
    <row r="3" spans="1:2" x14ac:dyDescent="0.25">
      <c r="A3" s="14">
        <v>39377</v>
      </c>
      <c r="B3" s="15">
        <v>1537.86</v>
      </c>
    </row>
    <row r="4" spans="1:2" x14ac:dyDescent="0.25">
      <c r="A4" s="14">
        <v>39378</v>
      </c>
      <c r="B4" s="15">
        <v>1633.63</v>
      </c>
    </row>
    <row r="5" spans="1:2" x14ac:dyDescent="0.25">
      <c r="A5" s="14">
        <v>39379</v>
      </c>
      <c r="B5" s="15">
        <v>1637.74</v>
      </c>
    </row>
    <row r="6" spans="1:2" x14ac:dyDescent="0.25">
      <c r="A6" s="14">
        <v>39380</v>
      </c>
      <c r="B6" s="15">
        <v>1659.31</v>
      </c>
    </row>
    <row r="7" spans="1:2" x14ac:dyDescent="0.25">
      <c r="A7" s="14">
        <v>39381</v>
      </c>
      <c r="B7" s="15">
        <v>1705.37</v>
      </c>
    </row>
    <row r="8" spans="1:2" x14ac:dyDescent="0.25">
      <c r="A8" s="14">
        <v>39384</v>
      </c>
      <c r="B8" s="15">
        <v>1756.85</v>
      </c>
    </row>
    <row r="9" spans="1:2" x14ac:dyDescent="0.25">
      <c r="A9" s="14">
        <v>39385</v>
      </c>
      <c r="B9" s="15">
        <v>1758</v>
      </c>
    </row>
    <row r="10" spans="1:2" x14ac:dyDescent="0.25">
      <c r="A10" s="14">
        <v>39386</v>
      </c>
      <c r="B10" s="15">
        <v>1766.57</v>
      </c>
    </row>
    <row r="11" spans="1:2" x14ac:dyDescent="0.25">
      <c r="A11" s="14">
        <v>39387</v>
      </c>
      <c r="B11" s="15">
        <v>1744.93</v>
      </c>
    </row>
    <row r="12" spans="1:2" x14ac:dyDescent="0.25">
      <c r="A12" s="14">
        <v>39388</v>
      </c>
      <c r="B12" s="15">
        <v>1763.51</v>
      </c>
    </row>
    <row r="13" spans="1:2" x14ac:dyDescent="0.25">
      <c r="A13" s="14">
        <v>39391</v>
      </c>
      <c r="B13" s="15">
        <v>1744.72</v>
      </c>
    </row>
    <row r="14" spans="1:2" x14ac:dyDescent="0.25">
      <c r="A14" s="14">
        <v>39392</v>
      </c>
      <c r="B14" s="15">
        <v>1726.11</v>
      </c>
    </row>
    <row r="15" spans="1:2" x14ac:dyDescent="0.25">
      <c r="A15" s="14">
        <v>39393</v>
      </c>
      <c r="B15" s="15">
        <v>1716.11</v>
      </c>
    </row>
    <row r="16" spans="1:2" x14ac:dyDescent="0.25">
      <c r="A16" s="14">
        <v>39394</v>
      </c>
      <c r="B16" s="15">
        <v>1702.28</v>
      </c>
    </row>
    <row r="17" spans="1:2" x14ac:dyDescent="0.25">
      <c r="A17" s="14">
        <v>39395</v>
      </c>
      <c r="B17" s="15">
        <v>1672.39</v>
      </c>
    </row>
    <row r="18" spans="1:2" x14ac:dyDescent="0.25">
      <c r="A18" s="14">
        <v>39398</v>
      </c>
      <c r="B18" s="15">
        <v>1668.18</v>
      </c>
    </row>
    <row r="19" spans="1:2" x14ac:dyDescent="0.25">
      <c r="A19" s="14">
        <v>39399</v>
      </c>
      <c r="B19" s="15">
        <v>1694.68</v>
      </c>
    </row>
    <row r="20" spans="1:2" x14ac:dyDescent="0.25">
      <c r="A20" s="14">
        <v>39400</v>
      </c>
      <c r="B20" s="15">
        <v>1767.68</v>
      </c>
    </row>
    <row r="21" spans="1:2" x14ac:dyDescent="0.25">
      <c r="A21" s="14">
        <v>39401</v>
      </c>
      <c r="B21" s="15">
        <v>1761.21</v>
      </c>
    </row>
    <row r="22" spans="1:2" x14ac:dyDescent="0.25">
      <c r="A22" s="14">
        <v>39402</v>
      </c>
      <c r="B22" s="15">
        <v>1764.22</v>
      </c>
    </row>
    <row r="23" spans="1:2" x14ac:dyDescent="0.25">
      <c r="A23" s="14">
        <v>39405</v>
      </c>
      <c r="B23" s="15">
        <v>1767.8</v>
      </c>
    </row>
    <row r="24" spans="1:2" x14ac:dyDescent="0.25">
      <c r="A24" s="14">
        <v>39406</v>
      </c>
      <c r="B24" s="15">
        <v>1738.02</v>
      </c>
    </row>
    <row r="25" spans="1:2" x14ac:dyDescent="0.25">
      <c r="A25" s="14">
        <v>39407</v>
      </c>
      <c r="B25" s="15">
        <v>1672.54</v>
      </c>
    </row>
    <row r="26" spans="1:2" x14ac:dyDescent="0.25">
      <c r="A26" s="14">
        <v>39408</v>
      </c>
      <c r="B26" s="15">
        <v>1670.59</v>
      </c>
    </row>
    <row r="27" spans="1:2" x14ac:dyDescent="0.25">
      <c r="A27" s="14">
        <v>39409</v>
      </c>
      <c r="B27" s="15">
        <v>1676.41</v>
      </c>
    </row>
    <row r="28" spans="1:2" x14ac:dyDescent="0.25">
      <c r="A28" s="14">
        <v>39412</v>
      </c>
      <c r="B28" s="15">
        <v>1704.27</v>
      </c>
    </row>
    <row r="29" spans="1:2" x14ac:dyDescent="0.25">
      <c r="A29" s="14">
        <v>39413</v>
      </c>
      <c r="B29" s="15">
        <v>1699.9</v>
      </c>
    </row>
    <row r="30" spans="1:2" x14ac:dyDescent="0.25">
      <c r="A30" s="14">
        <v>39414</v>
      </c>
      <c r="B30" s="15">
        <v>1674.77</v>
      </c>
    </row>
    <row r="31" spans="1:2" x14ac:dyDescent="0.25">
      <c r="A31" s="14">
        <v>39415</v>
      </c>
      <c r="B31" s="15">
        <v>1683.42</v>
      </c>
    </row>
    <row r="32" spans="1:2" x14ac:dyDescent="0.25">
      <c r="A32" s="14">
        <v>39416</v>
      </c>
      <c r="B32" s="15">
        <v>1725.82</v>
      </c>
    </row>
    <row r="33" spans="1:2" x14ac:dyDescent="0.25">
      <c r="A33" s="14">
        <v>39419</v>
      </c>
      <c r="B33" s="15">
        <v>1763.52</v>
      </c>
    </row>
    <row r="34" spans="1:2" x14ac:dyDescent="0.25">
      <c r="A34" s="14">
        <v>39420</v>
      </c>
      <c r="B34" s="15">
        <v>1768.24</v>
      </c>
    </row>
    <row r="35" spans="1:2" x14ac:dyDescent="0.25">
      <c r="A35" s="14">
        <v>39421</v>
      </c>
      <c r="B35" s="15">
        <v>1784.09</v>
      </c>
    </row>
    <row r="36" spans="1:2" x14ac:dyDescent="0.25">
      <c r="A36" s="14">
        <v>39422</v>
      </c>
      <c r="B36" s="15">
        <v>1790.76</v>
      </c>
    </row>
    <row r="37" spans="1:2" x14ac:dyDescent="0.25">
      <c r="A37" s="14">
        <v>39423</v>
      </c>
      <c r="B37" s="15">
        <v>1802.5</v>
      </c>
    </row>
    <row r="38" spans="1:2" x14ac:dyDescent="0.25">
      <c r="A38" s="14">
        <v>39426</v>
      </c>
      <c r="B38" s="15">
        <v>1802.64</v>
      </c>
    </row>
    <row r="39" spans="1:2" x14ac:dyDescent="0.25">
      <c r="A39" s="14">
        <v>39427</v>
      </c>
      <c r="B39" s="15">
        <v>1835.34</v>
      </c>
    </row>
    <row r="40" spans="1:2" x14ac:dyDescent="0.25">
      <c r="A40" s="14">
        <v>39428</v>
      </c>
      <c r="B40" s="15">
        <v>1847.74</v>
      </c>
    </row>
    <row r="41" spans="1:2" x14ac:dyDescent="0.25">
      <c r="A41" s="14">
        <v>39429</v>
      </c>
      <c r="B41" s="15">
        <v>1830.08</v>
      </c>
    </row>
    <row r="42" spans="1:2" x14ac:dyDescent="0.25">
      <c r="A42" s="14">
        <v>39430</v>
      </c>
      <c r="B42" s="15">
        <v>1831.56</v>
      </c>
    </row>
    <row r="43" spans="1:2" x14ac:dyDescent="0.25">
      <c r="A43" s="14">
        <v>39433</v>
      </c>
      <c r="B43" s="15">
        <v>1750.21</v>
      </c>
    </row>
    <row r="44" spans="1:2" x14ac:dyDescent="0.25">
      <c r="A44" s="14">
        <v>39434</v>
      </c>
      <c r="B44" s="15">
        <v>1738.77</v>
      </c>
    </row>
    <row r="45" spans="1:2" x14ac:dyDescent="0.25">
      <c r="A45" s="14">
        <v>39435</v>
      </c>
      <c r="B45" s="15">
        <v>1736.55</v>
      </c>
    </row>
    <row r="46" spans="1:2" x14ac:dyDescent="0.25">
      <c r="A46" s="14">
        <v>39436</v>
      </c>
      <c r="B46" s="15">
        <v>1742.65</v>
      </c>
    </row>
    <row r="47" spans="1:2" x14ac:dyDescent="0.25">
      <c r="A47" s="14">
        <v>39437</v>
      </c>
      <c r="B47" s="15">
        <v>1742.65</v>
      </c>
    </row>
    <row r="48" spans="1:2" x14ac:dyDescent="0.25">
      <c r="A48" s="14">
        <v>39440</v>
      </c>
      <c r="B48" s="15">
        <v>1804.39</v>
      </c>
    </row>
    <row r="49" spans="1:2" x14ac:dyDescent="0.25">
      <c r="A49" s="14">
        <v>39441</v>
      </c>
      <c r="B49" s="15">
        <v>1804.39</v>
      </c>
    </row>
    <row r="50" spans="1:2" x14ac:dyDescent="0.25">
      <c r="A50" s="14">
        <v>39442</v>
      </c>
      <c r="B50" s="15">
        <v>1840.97</v>
      </c>
    </row>
    <row r="51" spans="1:2" x14ac:dyDescent="0.25">
      <c r="A51" s="14">
        <v>39443</v>
      </c>
      <c r="B51" s="15">
        <v>1842.01</v>
      </c>
    </row>
    <row r="52" spans="1:2" x14ac:dyDescent="0.25">
      <c r="A52" s="14">
        <v>39444</v>
      </c>
      <c r="B52" s="15">
        <v>1846.5</v>
      </c>
    </row>
    <row r="53" spans="1:2" x14ac:dyDescent="0.25">
      <c r="A53" s="14">
        <v>39447</v>
      </c>
      <c r="B53" s="15">
        <v>1857.41</v>
      </c>
    </row>
    <row r="54" spans="1:2" x14ac:dyDescent="0.25">
      <c r="A54" s="14">
        <v>39449</v>
      </c>
      <c r="B54" s="15">
        <v>1878.63</v>
      </c>
    </row>
    <row r="55" spans="1:2" x14ac:dyDescent="0.25">
      <c r="A55" s="14">
        <v>39450</v>
      </c>
      <c r="B55" s="15">
        <v>1876.48</v>
      </c>
    </row>
    <row r="56" spans="1:2" x14ac:dyDescent="0.25">
      <c r="A56" s="14">
        <v>39451</v>
      </c>
      <c r="B56" s="15">
        <v>1906</v>
      </c>
    </row>
    <row r="57" spans="1:2" x14ac:dyDescent="0.25">
      <c r="A57" s="14">
        <v>39454</v>
      </c>
      <c r="B57" s="15">
        <v>1916.43</v>
      </c>
    </row>
    <row r="58" spans="1:2" x14ac:dyDescent="0.25">
      <c r="A58" s="14">
        <v>39455</v>
      </c>
      <c r="B58" s="15">
        <v>1912.99</v>
      </c>
    </row>
    <row r="59" spans="1:2" x14ac:dyDescent="0.25">
      <c r="A59" s="14">
        <v>39456</v>
      </c>
      <c r="B59" s="15">
        <v>1908.85</v>
      </c>
    </row>
    <row r="60" spans="1:2" x14ac:dyDescent="0.25">
      <c r="A60" s="14">
        <v>39457</v>
      </c>
      <c r="B60" s="15">
        <v>1871.38</v>
      </c>
    </row>
    <row r="61" spans="1:2" x14ac:dyDescent="0.25">
      <c r="A61" s="14">
        <v>39458</v>
      </c>
      <c r="B61" s="15">
        <v>1891.64</v>
      </c>
    </row>
    <row r="62" spans="1:2" x14ac:dyDescent="0.25">
      <c r="A62" s="14">
        <v>39461</v>
      </c>
      <c r="B62" s="15">
        <v>1894.14</v>
      </c>
    </row>
    <row r="63" spans="1:2" x14ac:dyDescent="0.25">
      <c r="A63" s="14">
        <v>39462</v>
      </c>
      <c r="B63" s="15">
        <v>1851.17</v>
      </c>
    </row>
    <row r="64" spans="1:2" x14ac:dyDescent="0.25">
      <c r="A64" s="14">
        <v>39463</v>
      </c>
      <c r="B64" s="15">
        <v>1815.85</v>
      </c>
    </row>
    <row r="65" spans="1:2" x14ac:dyDescent="0.25">
      <c r="A65" s="14">
        <v>39464</v>
      </c>
      <c r="B65" s="15">
        <v>1800.3</v>
      </c>
    </row>
    <row r="66" spans="1:2" x14ac:dyDescent="0.25">
      <c r="A66" s="14">
        <v>39465</v>
      </c>
      <c r="B66" s="15">
        <v>1733.94</v>
      </c>
    </row>
    <row r="67" spans="1:2" x14ac:dyDescent="0.25">
      <c r="A67" s="14">
        <v>39468</v>
      </c>
      <c r="B67" s="15">
        <v>1575.97</v>
      </c>
    </row>
    <row r="68" spans="1:2" x14ac:dyDescent="0.25">
      <c r="A68" s="14">
        <v>39469</v>
      </c>
      <c r="B68" s="15">
        <v>1493.96</v>
      </c>
    </row>
    <row r="69" spans="1:2" x14ac:dyDescent="0.25">
      <c r="A69" s="14">
        <v>39470</v>
      </c>
      <c r="B69" s="15">
        <v>1574.36</v>
      </c>
    </row>
    <row r="70" spans="1:2" x14ac:dyDescent="0.25">
      <c r="A70" s="14">
        <v>39471</v>
      </c>
      <c r="B70" s="15">
        <v>1533.85</v>
      </c>
    </row>
    <row r="71" spans="1:2" x14ac:dyDescent="0.25">
      <c r="A71" s="14">
        <v>39472</v>
      </c>
      <c r="B71" s="15">
        <v>1647.3</v>
      </c>
    </row>
    <row r="72" spans="1:2" x14ac:dyDescent="0.25">
      <c r="A72" s="14">
        <v>39475</v>
      </c>
      <c r="B72" s="15">
        <v>1617.2</v>
      </c>
    </row>
    <row r="73" spans="1:2" x14ac:dyDescent="0.25">
      <c r="A73" s="14">
        <v>39476</v>
      </c>
      <c r="B73" s="15">
        <v>1617.97</v>
      </c>
    </row>
    <row r="74" spans="1:2" x14ac:dyDescent="0.25">
      <c r="A74" s="14">
        <v>39477</v>
      </c>
      <c r="B74" s="15">
        <v>1586.11</v>
      </c>
    </row>
    <row r="75" spans="1:2" x14ac:dyDescent="0.25">
      <c r="A75" s="14">
        <v>39478</v>
      </c>
      <c r="B75" s="15">
        <v>1582.91</v>
      </c>
    </row>
    <row r="76" spans="1:2" x14ac:dyDescent="0.25">
      <c r="A76" s="14">
        <v>39479</v>
      </c>
      <c r="B76" s="15">
        <v>1623.08</v>
      </c>
    </row>
    <row r="77" spans="1:2" x14ac:dyDescent="0.25">
      <c r="A77" s="14">
        <v>39482</v>
      </c>
      <c r="B77" s="15">
        <v>1665.91</v>
      </c>
    </row>
    <row r="78" spans="1:2" x14ac:dyDescent="0.25">
      <c r="A78" s="14">
        <v>39483</v>
      </c>
      <c r="B78" s="15">
        <v>1667.65</v>
      </c>
    </row>
    <row r="79" spans="1:2" x14ac:dyDescent="0.25">
      <c r="A79" s="14">
        <v>39484</v>
      </c>
      <c r="B79" s="15">
        <v>1617.53</v>
      </c>
    </row>
    <row r="80" spans="1:2" x14ac:dyDescent="0.25">
      <c r="A80" s="14">
        <v>39485</v>
      </c>
      <c r="B80" s="15">
        <v>1560.89</v>
      </c>
    </row>
    <row r="81" spans="1:2" x14ac:dyDescent="0.25">
      <c r="A81" s="14">
        <v>39486</v>
      </c>
      <c r="B81" s="15">
        <v>1543.16</v>
      </c>
    </row>
    <row r="82" spans="1:2" x14ac:dyDescent="0.25">
      <c r="A82" s="14">
        <v>39489</v>
      </c>
      <c r="B82" s="15">
        <v>1463.42</v>
      </c>
    </row>
    <row r="83" spans="1:2" x14ac:dyDescent="0.25">
      <c r="A83" s="14">
        <v>39490</v>
      </c>
      <c r="B83" s="15">
        <v>1467.93</v>
      </c>
    </row>
    <row r="84" spans="1:2" x14ac:dyDescent="0.25">
      <c r="A84" s="14">
        <v>39491</v>
      </c>
      <c r="B84" s="15">
        <v>1492.45</v>
      </c>
    </row>
    <row r="85" spans="1:2" x14ac:dyDescent="0.25">
      <c r="A85" s="14">
        <v>39492</v>
      </c>
      <c r="B85" s="15">
        <v>1570.08</v>
      </c>
    </row>
    <row r="86" spans="1:2" x14ac:dyDescent="0.25">
      <c r="A86" s="14">
        <v>39493</v>
      </c>
      <c r="B86" s="15">
        <v>1593.66</v>
      </c>
    </row>
    <row r="87" spans="1:2" x14ac:dyDescent="0.25">
      <c r="A87" s="14">
        <v>39496</v>
      </c>
      <c r="B87" s="15">
        <v>1589.19</v>
      </c>
    </row>
    <row r="88" spans="1:2" x14ac:dyDescent="0.25">
      <c r="A88" s="14">
        <v>39497</v>
      </c>
      <c r="B88" s="15">
        <v>1577.86</v>
      </c>
    </row>
    <row r="89" spans="1:2" x14ac:dyDescent="0.25">
      <c r="A89" s="14">
        <v>39498</v>
      </c>
      <c r="B89" s="15">
        <v>1533.12</v>
      </c>
    </row>
    <row r="90" spans="1:2" x14ac:dyDescent="0.25">
      <c r="A90" s="14">
        <v>39499</v>
      </c>
      <c r="B90" s="15">
        <v>1556.08</v>
      </c>
    </row>
    <row r="91" spans="1:2" x14ac:dyDescent="0.25">
      <c r="A91" s="14">
        <v>39500</v>
      </c>
      <c r="B91" s="15">
        <v>1516.37</v>
      </c>
    </row>
    <row r="92" spans="1:2" x14ac:dyDescent="0.25">
      <c r="A92" s="14">
        <v>39503</v>
      </c>
      <c r="B92" s="15">
        <v>1546.36</v>
      </c>
    </row>
    <row r="93" spans="1:2" x14ac:dyDescent="0.25">
      <c r="A93" s="14">
        <v>39504</v>
      </c>
      <c r="B93" s="15">
        <v>1565.53</v>
      </c>
    </row>
    <row r="94" spans="1:2" x14ac:dyDescent="0.25">
      <c r="A94" s="14">
        <v>39505</v>
      </c>
      <c r="B94" s="15">
        <v>1574.05</v>
      </c>
    </row>
    <row r="95" spans="1:2" x14ac:dyDescent="0.25">
      <c r="A95" s="14">
        <v>39506</v>
      </c>
      <c r="B95" s="15">
        <v>1578.71</v>
      </c>
    </row>
    <row r="96" spans="1:2" x14ac:dyDescent="0.25">
      <c r="A96" s="14">
        <v>39507</v>
      </c>
      <c r="B96" s="15">
        <v>1539.02</v>
      </c>
    </row>
    <row r="97" spans="1:2" x14ac:dyDescent="0.25">
      <c r="A97" s="14">
        <v>39510</v>
      </c>
      <c r="B97" s="15">
        <v>1450.03</v>
      </c>
    </row>
    <row r="98" spans="1:2" x14ac:dyDescent="0.25">
      <c r="A98" s="14">
        <v>39511</v>
      </c>
      <c r="B98" s="15">
        <v>1424.74</v>
      </c>
    </row>
    <row r="99" spans="1:2" x14ac:dyDescent="0.25">
      <c r="A99" s="14">
        <v>39512</v>
      </c>
      <c r="B99" s="15">
        <v>1441.94</v>
      </c>
    </row>
    <row r="100" spans="1:2" x14ac:dyDescent="0.25">
      <c r="A100" s="14">
        <v>39513</v>
      </c>
      <c r="B100" s="15">
        <v>1444.27</v>
      </c>
    </row>
    <row r="101" spans="1:2" x14ac:dyDescent="0.25">
      <c r="A101" s="14">
        <v>39514</v>
      </c>
      <c r="B101" s="15">
        <v>1374.98</v>
      </c>
    </row>
    <row r="102" spans="1:2" x14ac:dyDescent="0.25">
      <c r="A102" s="14">
        <v>39517</v>
      </c>
      <c r="B102" s="15">
        <v>1380.69</v>
      </c>
    </row>
    <row r="103" spans="1:2" x14ac:dyDescent="0.25">
      <c r="A103" s="14">
        <v>39518</v>
      </c>
      <c r="B103" s="15">
        <v>1406.84</v>
      </c>
    </row>
    <row r="104" spans="1:2" x14ac:dyDescent="0.25">
      <c r="A104" s="14">
        <v>39519</v>
      </c>
      <c r="B104" s="15">
        <v>1409.79</v>
      </c>
    </row>
    <row r="105" spans="1:2" x14ac:dyDescent="0.25">
      <c r="A105" s="14">
        <v>39520</v>
      </c>
      <c r="B105" s="15">
        <v>1334.07</v>
      </c>
    </row>
    <row r="106" spans="1:2" x14ac:dyDescent="0.25">
      <c r="A106" s="14">
        <v>39521</v>
      </c>
      <c r="B106" s="15">
        <v>1371.55</v>
      </c>
    </row>
    <row r="107" spans="1:2" x14ac:dyDescent="0.25">
      <c r="A107" s="14">
        <v>39524</v>
      </c>
      <c r="B107" s="15">
        <v>1272.32</v>
      </c>
    </row>
    <row r="108" spans="1:2" x14ac:dyDescent="0.25">
      <c r="A108" s="14">
        <v>39525</v>
      </c>
      <c r="B108" s="15">
        <v>1280.0999999999999</v>
      </c>
    </row>
    <row r="109" spans="1:2" x14ac:dyDescent="0.25">
      <c r="A109" s="14">
        <v>39526</v>
      </c>
      <c r="B109" s="15">
        <v>1299.94</v>
      </c>
    </row>
    <row r="110" spans="1:2" x14ac:dyDescent="0.25">
      <c r="A110" s="14">
        <v>39527</v>
      </c>
      <c r="B110" s="15">
        <v>1299.94</v>
      </c>
    </row>
    <row r="111" spans="1:2" x14ac:dyDescent="0.25">
      <c r="A111" s="14">
        <v>39528</v>
      </c>
      <c r="B111" s="15">
        <v>1299.94</v>
      </c>
    </row>
    <row r="112" spans="1:2" x14ac:dyDescent="0.25">
      <c r="A112" s="14">
        <v>39531</v>
      </c>
      <c r="B112" s="15">
        <v>1319.3</v>
      </c>
    </row>
    <row r="113" spans="1:2" x14ac:dyDescent="0.25">
      <c r="A113" s="14">
        <v>39532</v>
      </c>
      <c r="B113" s="15">
        <v>1402.11</v>
      </c>
    </row>
    <row r="114" spans="1:2" x14ac:dyDescent="0.25">
      <c r="A114" s="14">
        <v>39533</v>
      </c>
      <c r="B114" s="15">
        <v>1390.49</v>
      </c>
    </row>
    <row r="115" spans="1:2" x14ac:dyDescent="0.25">
      <c r="A115" s="14">
        <v>39534</v>
      </c>
      <c r="B115" s="15">
        <v>1394.1</v>
      </c>
    </row>
    <row r="116" spans="1:2" x14ac:dyDescent="0.25">
      <c r="A116" s="14">
        <v>39535</v>
      </c>
      <c r="B116" s="15">
        <v>1443.26</v>
      </c>
    </row>
    <row r="117" spans="1:2" x14ac:dyDescent="0.25">
      <c r="A117" s="14">
        <v>39538</v>
      </c>
      <c r="B117" s="15">
        <v>1368</v>
      </c>
    </row>
    <row r="118" spans="1:2" x14ac:dyDescent="0.25">
      <c r="A118" s="14">
        <v>39539</v>
      </c>
      <c r="B118" s="15">
        <v>1373.61</v>
      </c>
    </row>
    <row r="119" spans="1:2" x14ac:dyDescent="0.25">
      <c r="A119" s="14">
        <v>39540</v>
      </c>
      <c r="B119" s="15">
        <v>1385.16</v>
      </c>
    </row>
    <row r="120" spans="1:2" x14ac:dyDescent="0.25">
      <c r="A120" s="14">
        <v>39541</v>
      </c>
      <c r="B120" s="15">
        <v>1392.65</v>
      </c>
    </row>
    <row r="121" spans="1:2" x14ac:dyDescent="0.25">
      <c r="A121" s="14">
        <v>39542</v>
      </c>
      <c r="B121" s="15">
        <v>1359.1</v>
      </c>
    </row>
    <row r="122" spans="1:2" x14ac:dyDescent="0.25">
      <c r="A122" s="14">
        <v>39545</v>
      </c>
      <c r="B122" s="15">
        <v>1393.59</v>
      </c>
    </row>
    <row r="123" spans="1:2" x14ac:dyDescent="0.25">
      <c r="A123" s="14">
        <v>39546</v>
      </c>
      <c r="B123" s="15">
        <v>1374.76</v>
      </c>
    </row>
    <row r="124" spans="1:2" x14ac:dyDescent="0.25">
      <c r="A124" s="14">
        <v>39547</v>
      </c>
      <c r="B124" s="15">
        <v>1396.35</v>
      </c>
    </row>
    <row r="125" spans="1:2" x14ac:dyDescent="0.25">
      <c r="A125" s="14">
        <v>39548</v>
      </c>
      <c r="B125" s="15">
        <v>1388.6</v>
      </c>
    </row>
    <row r="126" spans="1:2" x14ac:dyDescent="0.25">
      <c r="A126" s="14">
        <v>39549</v>
      </c>
      <c r="B126" s="15">
        <v>1405.33</v>
      </c>
    </row>
    <row r="127" spans="1:2" x14ac:dyDescent="0.25">
      <c r="A127" s="14">
        <v>39552</v>
      </c>
      <c r="B127" s="15">
        <v>1405.33</v>
      </c>
    </row>
    <row r="128" spans="1:2" x14ac:dyDescent="0.25">
      <c r="A128" s="14">
        <v>39553</v>
      </c>
      <c r="B128" s="15">
        <v>1437.82</v>
      </c>
    </row>
    <row r="129" spans="1:2" x14ac:dyDescent="0.25">
      <c r="A129" s="14">
        <v>39554</v>
      </c>
      <c r="B129" s="15">
        <v>1445.64</v>
      </c>
    </row>
    <row r="130" spans="1:2" x14ac:dyDescent="0.25">
      <c r="A130" s="14">
        <v>39555</v>
      </c>
      <c r="B130" s="15">
        <v>1469.54</v>
      </c>
    </row>
    <row r="131" spans="1:2" x14ac:dyDescent="0.25">
      <c r="A131" s="14">
        <v>39556</v>
      </c>
      <c r="B131" s="15">
        <v>1469.54</v>
      </c>
    </row>
    <row r="132" spans="1:2" x14ac:dyDescent="0.25">
      <c r="A132" s="14">
        <v>39559</v>
      </c>
      <c r="B132" s="15">
        <v>1496.51</v>
      </c>
    </row>
    <row r="133" spans="1:2" x14ac:dyDescent="0.25">
      <c r="A133" s="14">
        <v>39560</v>
      </c>
      <c r="B133" s="15">
        <v>1505.28</v>
      </c>
    </row>
    <row r="134" spans="1:2" x14ac:dyDescent="0.25">
      <c r="A134" s="14">
        <v>39561</v>
      </c>
      <c r="B134" s="15">
        <v>1494.74</v>
      </c>
    </row>
    <row r="135" spans="1:2" x14ac:dyDescent="0.25">
      <c r="A135" s="14">
        <v>39562</v>
      </c>
      <c r="B135" s="15">
        <v>1486.84</v>
      </c>
    </row>
    <row r="136" spans="1:2" x14ac:dyDescent="0.25">
      <c r="A136" s="14">
        <v>39563</v>
      </c>
      <c r="B136" s="15">
        <v>1522.2</v>
      </c>
    </row>
    <row r="137" spans="1:2" x14ac:dyDescent="0.25">
      <c r="A137" s="14">
        <v>39566</v>
      </c>
      <c r="B137" s="15">
        <v>1516.01</v>
      </c>
    </row>
    <row r="138" spans="1:2" x14ac:dyDescent="0.25">
      <c r="A138" s="14">
        <v>39567</v>
      </c>
      <c r="B138" s="15">
        <v>1535.6</v>
      </c>
    </row>
    <row r="139" spans="1:2" x14ac:dyDescent="0.25">
      <c r="A139" s="14">
        <v>39568</v>
      </c>
      <c r="B139" s="15">
        <v>1525.39</v>
      </c>
    </row>
    <row r="140" spans="1:2" x14ac:dyDescent="0.25">
      <c r="A140" s="14">
        <v>39569</v>
      </c>
      <c r="B140" s="15">
        <v>1526.52</v>
      </c>
    </row>
    <row r="141" spans="1:2" x14ac:dyDescent="0.25">
      <c r="A141" s="14">
        <v>39570</v>
      </c>
      <c r="B141" s="15">
        <v>1543.77</v>
      </c>
    </row>
    <row r="142" spans="1:2" x14ac:dyDescent="0.25">
      <c r="A142" s="14">
        <v>39573</v>
      </c>
      <c r="B142" s="15">
        <v>1541.96</v>
      </c>
    </row>
    <row r="143" spans="1:2" x14ac:dyDescent="0.25">
      <c r="A143" s="14">
        <v>39574</v>
      </c>
      <c r="B143" s="15">
        <v>1516.91</v>
      </c>
    </row>
    <row r="144" spans="1:2" x14ac:dyDescent="0.25">
      <c r="A144" s="14">
        <v>39575</v>
      </c>
      <c r="B144" s="15">
        <v>1496.94</v>
      </c>
    </row>
    <row r="145" spans="1:2" x14ac:dyDescent="0.25">
      <c r="A145" s="14">
        <v>39576</v>
      </c>
      <c r="B145" s="15">
        <v>1462.12</v>
      </c>
    </row>
    <row r="146" spans="1:2" x14ac:dyDescent="0.25">
      <c r="A146" s="14">
        <v>39577</v>
      </c>
      <c r="B146" s="15">
        <v>1430.24</v>
      </c>
    </row>
    <row r="147" spans="1:2" x14ac:dyDescent="0.25">
      <c r="A147" s="14">
        <v>39580</v>
      </c>
      <c r="B147" s="15">
        <v>1428.82</v>
      </c>
    </row>
    <row r="148" spans="1:2" x14ac:dyDescent="0.25">
      <c r="A148" s="14">
        <v>39581</v>
      </c>
      <c r="B148" s="15">
        <v>1409.49</v>
      </c>
    </row>
    <row r="149" spans="1:2" x14ac:dyDescent="0.25">
      <c r="A149" s="14">
        <v>39582</v>
      </c>
      <c r="B149" s="15">
        <v>1424.38</v>
      </c>
    </row>
    <row r="150" spans="1:2" x14ac:dyDescent="0.25">
      <c r="A150" s="14">
        <v>39583</v>
      </c>
      <c r="B150" s="15">
        <v>1444.49</v>
      </c>
    </row>
    <row r="151" spans="1:2" x14ac:dyDescent="0.25">
      <c r="A151" s="14">
        <v>39584</v>
      </c>
      <c r="B151" s="15">
        <v>1461.97</v>
      </c>
    </row>
    <row r="152" spans="1:2" x14ac:dyDescent="0.25">
      <c r="A152" s="14">
        <v>39587</v>
      </c>
      <c r="B152" s="15">
        <v>1462.14</v>
      </c>
    </row>
    <row r="153" spans="1:2" x14ac:dyDescent="0.25">
      <c r="A153" s="14">
        <v>39588</v>
      </c>
      <c r="B153" s="15">
        <v>1451.47</v>
      </c>
    </row>
    <row r="154" spans="1:2" x14ac:dyDescent="0.25">
      <c r="A154" s="14">
        <v>39589</v>
      </c>
      <c r="B154" s="15">
        <v>1449.66</v>
      </c>
    </row>
    <row r="155" spans="1:2" x14ac:dyDescent="0.25">
      <c r="A155" s="14">
        <v>39590</v>
      </c>
      <c r="B155" s="15">
        <v>1420.98</v>
      </c>
    </row>
    <row r="156" spans="1:2" x14ac:dyDescent="0.25">
      <c r="A156" s="14">
        <v>39591</v>
      </c>
      <c r="B156" s="15">
        <v>1406.72</v>
      </c>
    </row>
    <row r="157" spans="1:2" x14ac:dyDescent="0.25">
      <c r="A157" s="14">
        <v>39594</v>
      </c>
      <c r="B157" s="15">
        <v>1381.31</v>
      </c>
    </row>
    <row r="158" spans="1:2" x14ac:dyDescent="0.25">
      <c r="A158" s="14">
        <v>39595</v>
      </c>
      <c r="B158" s="15">
        <v>1366.55</v>
      </c>
    </row>
    <row r="159" spans="1:2" x14ac:dyDescent="0.25">
      <c r="A159" s="14">
        <v>39596</v>
      </c>
      <c r="B159" s="15">
        <v>1395.58</v>
      </c>
    </row>
    <row r="160" spans="1:2" x14ac:dyDescent="0.25">
      <c r="A160" s="14">
        <v>39597</v>
      </c>
      <c r="B160" s="15">
        <v>1382.16</v>
      </c>
    </row>
    <row r="161" spans="1:2" x14ac:dyDescent="0.25">
      <c r="A161" s="14">
        <v>39598</v>
      </c>
      <c r="B161" s="15">
        <v>1395.6</v>
      </c>
    </row>
    <row r="162" spans="1:2" x14ac:dyDescent="0.25">
      <c r="A162" s="14">
        <v>39601</v>
      </c>
      <c r="B162" s="15">
        <v>1357.38</v>
      </c>
    </row>
    <row r="163" spans="1:2" x14ac:dyDescent="0.25">
      <c r="A163" s="14">
        <v>39602</v>
      </c>
      <c r="B163" s="15">
        <v>1351.26</v>
      </c>
    </row>
    <row r="164" spans="1:2" x14ac:dyDescent="0.25">
      <c r="A164" s="14">
        <v>39603</v>
      </c>
      <c r="B164" s="15">
        <v>1297.99</v>
      </c>
    </row>
    <row r="165" spans="1:2" x14ac:dyDescent="0.25">
      <c r="A165" s="14">
        <v>39604</v>
      </c>
      <c r="B165" s="15">
        <v>1316.15</v>
      </c>
    </row>
    <row r="166" spans="1:2" x14ac:dyDescent="0.25">
      <c r="A166" s="14">
        <v>39605</v>
      </c>
      <c r="B166" s="15">
        <v>1309.6300000000001</v>
      </c>
    </row>
    <row r="167" spans="1:2" x14ac:dyDescent="0.25">
      <c r="A167" s="14">
        <v>39608</v>
      </c>
      <c r="B167" s="15">
        <v>1270.24</v>
      </c>
    </row>
    <row r="168" spans="1:2" x14ac:dyDescent="0.25">
      <c r="A168" s="14">
        <v>39609</v>
      </c>
      <c r="B168" s="15">
        <v>1251.1300000000001</v>
      </c>
    </row>
    <row r="169" spans="1:2" x14ac:dyDescent="0.25">
      <c r="A169" s="14">
        <v>39610</v>
      </c>
      <c r="B169" s="15">
        <v>1275.28</v>
      </c>
    </row>
    <row r="170" spans="1:2" x14ac:dyDescent="0.25">
      <c r="A170" s="14">
        <v>39611</v>
      </c>
      <c r="B170" s="15">
        <v>1279.04</v>
      </c>
    </row>
    <row r="171" spans="1:2" x14ac:dyDescent="0.25">
      <c r="A171" s="14">
        <v>39612</v>
      </c>
      <c r="B171" s="15">
        <v>1267.1300000000001</v>
      </c>
    </row>
    <row r="172" spans="1:2" x14ac:dyDescent="0.25">
      <c r="A172" s="14">
        <v>39615</v>
      </c>
      <c r="B172" s="15">
        <v>1285.1500000000001</v>
      </c>
    </row>
    <row r="173" spans="1:2" x14ac:dyDescent="0.25">
      <c r="A173" s="14">
        <v>39616</v>
      </c>
      <c r="B173" s="15">
        <v>1314.95</v>
      </c>
    </row>
    <row r="174" spans="1:2" x14ac:dyDescent="0.25">
      <c r="A174" s="14">
        <v>39617</v>
      </c>
      <c r="B174" s="15">
        <v>1287.8599999999999</v>
      </c>
    </row>
    <row r="175" spans="1:2" x14ac:dyDescent="0.25">
      <c r="A175" s="14">
        <v>39618</v>
      </c>
      <c r="B175" s="15">
        <v>1266.29</v>
      </c>
    </row>
    <row r="176" spans="1:2" x14ac:dyDescent="0.25">
      <c r="A176" s="14">
        <v>39619</v>
      </c>
      <c r="B176" s="15">
        <v>1223.3800000000001</v>
      </c>
    </row>
    <row r="177" spans="1:2" x14ac:dyDescent="0.25">
      <c r="A177" s="14">
        <v>39622</v>
      </c>
      <c r="B177" s="15">
        <v>1187.83</v>
      </c>
    </row>
    <row r="178" spans="1:2" x14ac:dyDescent="0.25">
      <c r="A178" s="14">
        <v>39623</v>
      </c>
      <c r="B178" s="15">
        <v>1158.78</v>
      </c>
    </row>
    <row r="179" spans="1:2" x14ac:dyDescent="0.25">
      <c r="A179" s="14">
        <v>39624</v>
      </c>
      <c r="B179" s="15">
        <v>1187.21</v>
      </c>
    </row>
    <row r="180" spans="1:2" x14ac:dyDescent="0.25">
      <c r="A180" s="14">
        <v>39625</v>
      </c>
      <c r="B180" s="15">
        <v>1201.6300000000001</v>
      </c>
    </row>
    <row r="181" spans="1:2" x14ac:dyDescent="0.25">
      <c r="A181" s="14">
        <v>39626</v>
      </c>
      <c r="B181" s="15">
        <v>1145.8800000000001</v>
      </c>
    </row>
    <row r="182" spans="1:2" x14ac:dyDescent="0.25">
      <c r="A182" s="14">
        <v>39629</v>
      </c>
      <c r="B182" s="15">
        <v>1110.22</v>
      </c>
    </row>
    <row r="183" spans="1:2" x14ac:dyDescent="0.25">
      <c r="A183" s="14">
        <v>39630</v>
      </c>
      <c r="B183" s="15">
        <v>1060.8499999999999</v>
      </c>
    </row>
    <row r="184" spans="1:2" x14ac:dyDescent="0.25">
      <c r="A184" s="14">
        <v>39631</v>
      </c>
      <c r="B184" s="15">
        <v>1125.42</v>
      </c>
    </row>
    <row r="185" spans="1:2" x14ac:dyDescent="0.25">
      <c r="A185" s="14">
        <v>39632</v>
      </c>
      <c r="B185" s="15">
        <v>1064.17</v>
      </c>
    </row>
    <row r="186" spans="1:2" x14ac:dyDescent="0.25">
      <c r="A186" s="14">
        <v>39633</v>
      </c>
      <c r="B186" s="15">
        <v>1096.9000000000001</v>
      </c>
    </row>
    <row r="187" spans="1:2" x14ac:dyDescent="0.25">
      <c r="A187" s="14">
        <v>39636</v>
      </c>
      <c r="B187" s="15">
        <v>1102.05</v>
      </c>
    </row>
    <row r="188" spans="1:2" x14ac:dyDescent="0.25">
      <c r="A188" s="14">
        <v>39637</v>
      </c>
      <c r="B188" s="15">
        <v>1094.04</v>
      </c>
    </row>
    <row r="189" spans="1:2" x14ac:dyDescent="0.25">
      <c r="A189" s="14">
        <v>39638</v>
      </c>
      <c r="B189" s="15">
        <v>1149.06</v>
      </c>
    </row>
    <row r="190" spans="1:2" x14ac:dyDescent="0.25">
      <c r="A190" s="14">
        <v>39639</v>
      </c>
      <c r="B190" s="15">
        <v>1147.6199999999999</v>
      </c>
    </row>
    <row r="191" spans="1:2" x14ac:dyDescent="0.25">
      <c r="A191" s="14">
        <v>39640</v>
      </c>
      <c r="B191" s="15">
        <v>1118.31</v>
      </c>
    </row>
    <row r="192" spans="1:2" x14ac:dyDescent="0.25">
      <c r="A192" s="14">
        <v>39643</v>
      </c>
      <c r="B192" s="15">
        <v>1107.9000000000001</v>
      </c>
    </row>
    <row r="193" spans="1:2" x14ac:dyDescent="0.25">
      <c r="A193" s="14">
        <v>39644</v>
      </c>
      <c r="B193" s="15">
        <v>1043.02</v>
      </c>
    </row>
    <row r="194" spans="1:2" x14ac:dyDescent="0.25">
      <c r="A194" s="14">
        <v>39645</v>
      </c>
      <c r="B194" s="15">
        <v>1046.28</v>
      </c>
    </row>
    <row r="195" spans="1:2" x14ac:dyDescent="0.25">
      <c r="A195" s="14">
        <v>39646</v>
      </c>
      <c r="B195" s="15">
        <v>1082.0899999999999</v>
      </c>
    </row>
    <row r="196" spans="1:2" x14ac:dyDescent="0.25">
      <c r="A196" s="14">
        <v>39647</v>
      </c>
      <c r="B196" s="15">
        <v>1114.07</v>
      </c>
    </row>
    <row r="197" spans="1:2" x14ac:dyDescent="0.25">
      <c r="A197" s="14">
        <v>39650</v>
      </c>
      <c r="B197" s="15">
        <v>1130.0899999999999</v>
      </c>
    </row>
    <row r="198" spans="1:2" x14ac:dyDescent="0.25">
      <c r="A198" s="14">
        <v>39651</v>
      </c>
      <c r="B198" s="15">
        <v>1156.6400000000001</v>
      </c>
    </row>
    <row r="199" spans="1:2" x14ac:dyDescent="0.25">
      <c r="A199" s="14">
        <v>39652</v>
      </c>
      <c r="B199" s="15">
        <v>1241.74</v>
      </c>
    </row>
    <row r="200" spans="1:2" x14ac:dyDescent="0.25">
      <c r="A200" s="14">
        <v>39653</v>
      </c>
      <c r="B200" s="15">
        <v>1225.96</v>
      </c>
    </row>
    <row r="201" spans="1:2" x14ac:dyDescent="0.25">
      <c r="A201" s="14">
        <v>39654</v>
      </c>
      <c r="B201" s="15">
        <v>1193.73</v>
      </c>
    </row>
    <row r="202" spans="1:2" x14ac:dyDescent="0.25">
      <c r="A202" s="14">
        <v>39657</v>
      </c>
      <c r="B202" s="15">
        <v>1187.99</v>
      </c>
    </row>
    <row r="203" spans="1:2" x14ac:dyDescent="0.25">
      <c r="A203" s="14">
        <v>39658</v>
      </c>
      <c r="B203" s="15">
        <v>1140.44</v>
      </c>
    </row>
    <row r="204" spans="1:2" x14ac:dyDescent="0.25">
      <c r="A204" s="14">
        <v>39659</v>
      </c>
      <c r="B204" s="15">
        <v>1191.44</v>
      </c>
    </row>
    <row r="205" spans="1:2" x14ac:dyDescent="0.25">
      <c r="A205" s="14">
        <v>39660</v>
      </c>
      <c r="B205" s="15">
        <v>1186.06</v>
      </c>
    </row>
    <row r="206" spans="1:2" x14ac:dyDescent="0.25">
      <c r="A206" s="14">
        <v>39661</v>
      </c>
      <c r="B206" s="15">
        <v>1221.26</v>
      </c>
    </row>
    <row r="207" spans="1:2" x14ac:dyDescent="0.25">
      <c r="A207" s="14">
        <v>39664</v>
      </c>
      <c r="B207" s="15">
        <v>1219.3800000000001</v>
      </c>
    </row>
    <row r="208" spans="1:2" x14ac:dyDescent="0.25">
      <c r="A208" s="14">
        <v>39665</v>
      </c>
      <c r="B208" s="15">
        <v>1256.8800000000001</v>
      </c>
    </row>
    <row r="209" spans="1:2" x14ac:dyDescent="0.25">
      <c r="A209" s="14">
        <v>39666</v>
      </c>
      <c r="B209" s="15">
        <v>1261.6099999999999</v>
      </c>
    </row>
    <row r="210" spans="1:2" x14ac:dyDescent="0.25">
      <c r="A210" s="14">
        <v>39667</v>
      </c>
      <c r="B210" s="15">
        <v>1266.33</v>
      </c>
    </row>
    <row r="211" spans="1:2" x14ac:dyDescent="0.25">
      <c r="A211" s="14">
        <v>39668</v>
      </c>
      <c r="B211" s="15">
        <v>1267.69</v>
      </c>
    </row>
    <row r="212" spans="1:2" x14ac:dyDescent="0.25">
      <c r="A212" s="14">
        <v>39671</v>
      </c>
      <c r="B212" s="15">
        <v>1288.55</v>
      </c>
    </row>
    <row r="213" spans="1:2" x14ac:dyDescent="0.25">
      <c r="A213" s="14">
        <v>39672</v>
      </c>
      <c r="B213" s="15">
        <v>1261.18</v>
      </c>
    </row>
    <row r="214" spans="1:2" x14ac:dyDescent="0.25">
      <c r="A214" s="14">
        <v>39673</v>
      </c>
      <c r="B214" s="15">
        <v>1247.6600000000001</v>
      </c>
    </row>
    <row r="215" spans="1:2" x14ac:dyDescent="0.25">
      <c r="A215" s="14">
        <v>39674</v>
      </c>
      <c r="B215" s="15">
        <v>1209.69</v>
      </c>
    </row>
    <row r="216" spans="1:2" x14ac:dyDescent="0.25">
      <c r="A216" s="14">
        <v>39675</v>
      </c>
      <c r="B216" s="15">
        <v>1209.69</v>
      </c>
    </row>
    <row r="217" spans="1:2" x14ac:dyDescent="0.25">
      <c r="A217" s="14">
        <v>39678</v>
      </c>
      <c r="B217" s="15">
        <v>1180.92</v>
      </c>
    </row>
    <row r="218" spans="1:2" x14ac:dyDescent="0.25">
      <c r="A218" s="14">
        <v>39679</v>
      </c>
      <c r="B218" s="15">
        <v>1177.1199999999999</v>
      </c>
    </row>
    <row r="219" spans="1:2" x14ac:dyDescent="0.25">
      <c r="A219" s="14">
        <v>39680</v>
      </c>
      <c r="B219" s="15">
        <v>1184.17</v>
      </c>
    </row>
    <row r="220" spans="1:2" x14ac:dyDescent="0.25">
      <c r="A220" s="14">
        <v>39681</v>
      </c>
      <c r="B220" s="15">
        <v>1152.1099999999999</v>
      </c>
    </row>
    <row r="221" spans="1:2" x14ac:dyDescent="0.25">
      <c r="A221" s="14">
        <v>39682</v>
      </c>
      <c r="B221" s="15">
        <v>1168.26</v>
      </c>
    </row>
    <row r="222" spans="1:2" x14ac:dyDescent="0.25">
      <c r="A222" s="14">
        <v>39685</v>
      </c>
      <c r="B222" s="15">
        <v>1161.83</v>
      </c>
    </row>
    <row r="223" spans="1:2" x14ac:dyDescent="0.25">
      <c r="A223" s="14">
        <v>39686</v>
      </c>
      <c r="B223" s="15">
        <v>1162.71</v>
      </c>
    </row>
    <row r="224" spans="1:2" x14ac:dyDescent="0.25">
      <c r="A224" s="14">
        <v>39687</v>
      </c>
      <c r="B224" s="15">
        <v>1154.42</v>
      </c>
    </row>
    <row r="225" spans="1:2" x14ac:dyDescent="0.25">
      <c r="A225" s="14">
        <v>39688</v>
      </c>
      <c r="B225" s="15">
        <v>1135.79</v>
      </c>
    </row>
    <row r="226" spans="1:2" x14ac:dyDescent="0.25">
      <c r="A226" s="14">
        <v>39689</v>
      </c>
      <c r="B226" s="15">
        <v>1167.58</v>
      </c>
    </row>
    <row r="227" spans="1:2" x14ac:dyDescent="0.25">
      <c r="A227" s="14">
        <v>39692</v>
      </c>
      <c r="B227" s="15">
        <v>1160.2</v>
      </c>
    </row>
    <row r="228" spans="1:2" x14ac:dyDescent="0.25">
      <c r="A228" s="14">
        <v>39693</v>
      </c>
      <c r="B228" s="15">
        <v>1187.93</v>
      </c>
    </row>
    <row r="229" spans="1:2" x14ac:dyDescent="0.25">
      <c r="A229" s="14">
        <v>39694</v>
      </c>
      <c r="B229" s="15">
        <v>1187.93</v>
      </c>
    </row>
    <row r="230" spans="1:2" x14ac:dyDescent="0.25">
      <c r="A230" s="14">
        <v>39695</v>
      </c>
      <c r="B230" s="15">
        <v>1179.04</v>
      </c>
    </row>
    <row r="231" spans="1:2" x14ac:dyDescent="0.25">
      <c r="A231" s="14">
        <v>39696</v>
      </c>
      <c r="B231" s="15">
        <v>1141.1199999999999</v>
      </c>
    </row>
    <row r="232" spans="1:2" x14ac:dyDescent="0.25">
      <c r="A232" s="14">
        <v>39699</v>
      </c>
      <c r="B232" s="15">
        <v>1170.22</v>
      </c>
    </row>
    <row r="233" spans="1:2" x14ac:dyDescent="0.25">
      <c r="A233" s="14">
        <v>39700</v>
      </c>
      <c r="B233" s="15">
        <v>1160.76</v>
      </c>
    </row>
    <row r="234" spans="1:2" x14ac:dyDescent="0.25">
      <c r="A234" s="14">
        <v>39701</v>
      </c>
      <c r="B234" s="15">
        <v>1138.27</v>
      </c>
    </row>
    <row r="235" spans="1:2" x14ac:dyDescent="0.25">
      <c r="A235" s="14">
        <v>39702</v>
      </c>
      <c r="B235" s="15">
        <v>1102.24</v>
      </c>
    </row>
    <row r="236" spans="1:2" x14ac:dyDescent="0.25">
      <c r="A236" s="14">
        <v>39703</v>
      </c>
      <c r="B236" s="15">
        <v>1071.4000000000001</v>
      </c>
    </row>
    <row r="237" spans="1:2" x14ac:dyDescent="0.25">
      <c r="A237" s="14">
        <v>39706</v>
      </c>
      <c r="B237" s="15">
        <v>1028.24</v>
      </c>
    </row>
    <row r="238" spans="1:2" x14ac:dyDescent="0.25">
      <c r="A238" s="14">
        <v>39707</v>
      </c>
      <c r="B238" s="15">
        <v>1011.88</v>
      </c>
    </row>
    <row r="239" spans="1:2" x14ac:dyDescent="0.25">
      <c r="A239" s="14">
        <v>39708</v>
      </c>
      <c r="B239" s="15">
        <v>998.68</v>
      </c>
    </row>
    <row r="240" spans="1:2" x14ac:dyDescent="0.25">
      <c r="A240" s="14">
        <v>39709</v>
      </c>
      <c r="B240" s="15">
        <v>1004.07</v>
      </c>
    </row>
    <row r="241" spans="1:2" x14ac:dyDescent="0.25">
      <c r="A241" s="14">
        <v>39710</v>
      </c>
      <c r="B241" s="15">
        <v>1066.48</v>
      </c>
    </row>
    <row r="242" spans="1:2" x14ac:dyDescent="0.25">
      <c r="A242" s="14">
        <v>39713</v>
      </c>
      <c r="B242" s="15">
        <v>1067.73</v>
      </c>
    </row>
    <row r="243" spans="1:2" x14ac:dyDescent="0.25">
      <c r="A243" s="14">
        <v>39714</v>
      </c>
      <c r="B243" s="15">
        <v>1038.3699999999999</v>
      </c>
    </row>
    <row r="244" spans="1:2" x14ac:dyDescent="0.25">
      <c r="A244" s="14">
        <v>39715</v>
      </c>
      <c r="B244" s="15">
        <v>1043.6400000000001</v>
      </c>
    </row>
    <row r="245" spans="1:2" x14ac:dyDescent="0.25">
      <c r="A245" s="14">
        <v>39716</v>
      </c>
      <c r="B245" s="15">
        <v>1022.37</v>
      </c>
    </row>
    <row r="246" spans="1:2" x14ac:dyDescent="0.25">
      <c r="A246" s="14">
        <v>39717</v>
      </c>
      <c r="B246" s="15">
        <v>983.36</v>
      </c>
    </row>
    <row r="247" spans="1:2" x14ac:dyDescent="0.25">
      <c r="A247" s="14">
        <v>39720</v>
      </c>
      <c r="B247" s="15">
        <v>941.96</v>
      </c>
    </row>
    <row r="248" spans="1:2" x14ac:dyDescent="0.25">
      <c r="A248" s="14">
        <v>39721</v>
      </c>
      <c r="B248" s="15">
        <v>956.68</v>
      </c>
    </row>
    <row r="249" spans="1:2" x14ac:dyDescent="0.25">
      <c r="A249" s="14">
        <v>39722</v>
      </c>
      <c r="B249" s="15">
        <v>973.66</v>
      </c>
    </row>
    <row r="250" spans="1:2" x14ac:dyDescent="0.25">
      <c r="A250" s="14">
        <v>39723</v>
      </c>
      <c r="B250" s="15">
        <v>973.66</v>
      </c>
    </row>
    <row r="251" spans="1:2" x14ac:dyDescent="0.25">
      <c r="A251" s="14">
        <v>39724</v>
      </c>
      <c r="B251" s="15">
        <v>926.69</v>
      </c>
    </row>
    <row r="252" spans="1:2" x14ac:dyDescent="0.25">
      <c r="A252" s="14">
        <v>39727</v>
      </c>
      <c r="B252" s="15">
        <v>857.85</v>
      </c>
    </row>
    <row r="253" spans="1:2" x14ac:dyDescent="0.25">
      <c r="A253" s="14">
        <v>39728</v>
      </c>
      <c r="B253" s="15">
        <v>852.81</v>
      </c>
    </row>
    <row r="254" spans="1:2" x14ac:dyDescent="0.25">
      <c r="A254" s="14">
        <v>39729</v>
      </c>
      <c r="B254" s="15">
        <v>819.63</v>
      </c>
    </row>
    <row r="255" spans="1:2" x14ac:dyDescent="0.25">
      <c r="A255" s="14">
        <v>39730</v>
      </c>
      <c r="B255" s="15">
        <v>819.63</v>
      </c>
    </row>
    <row r="256" spans="1:2" x14ac:dyDescent="0.25">
      <c r="A256" s="14">
        <v>39731</v>
      </c>
      <c r="B256" s="15">
        <v>745.55</v>
      </c>
    </row>
    <row r="257" spans="1:2" x14ac:dyDescent="0.25">
      <c r="A257" s="14">
        <v>39734</v>
      </c>
      <c r="B257" s="15">
        <v>803.51</v>
      </c>
    </row>
    <row r="258" spans="1:2" x14ac:dyDescent="0.25">
      <c r="A258" s="14">
        <v>39735</v>
      </c>
      <c r="B258" s="15">
        <v>813.38</v>
      </c>
    </row>
    <row r="259" spans="1:2" x14ac:dyDescent="0.25">
      <c r="A259" s="14">
        <v>39736</v>
      </c>
      <c r="B259" s="15">
        <v>764.1</v>
      </c>
    </row>
    <row r="260" spans="1:2" x14ac:dyDescent="0.25">
      <c r="A260" s="14">
        <v>39737</v>
      </c>
      <c r="B260" s="15">
        <v>742.55</v>
      </c>
    </row>
    <row r="261" spans="1:2" x14ac:dyDescent="0.25">
      <c r="A261" s="14">
        <v>39738</v>
      </c>
      <c r="B261" s="15">
        <v>701.49</v>
      </c>
    </row>
    <row r="262" spans="1:2" x14ac:dyDescent="0.25">
      <c r="A262" s="14">
        <v>39741</v>
      </c>
      <c r="B262" s="15">
        <v>721.7</v>
      </c>
    </row>
    <row r="263" spans="1:2" x14ac:dyDescent="0.25">
      <c r="A263" s="14">
        <v>39742</v>
      </c>
      <c r="B263" s="15">
        <v>748.25</v>
      </c>
    </row>
    <row r="264" spans="1:2" x14ac:dyDescent="0.25">
      <c r="A264" s="14">
        <v>39743</v>
      </c>
      <c r="B264" s="15">
        <v>704.86</v>
      </c>
    </row>
    <row r="265" spans="1:2" x14ac:dyDescent="0.25">
      <c r="A265" s="14">
        <v>39744</v>
      </c>
      <c r="B265" s="15">
        <v>671.9</v>
      </c>
    </row>
    <row r="266" spans="1:2" x14ac:dyDescent="0.25">
      <c r="A266" s="14">
        <v>39745</v>
      </c>
      <c r="B266" s="15">
        <v>591.33000000000004</v>
      </c>
    </row>
    <row r="267" spans="1:2" x14ac:dyDescent="0.25">
      <c r="A267" s="14">
        <v>39748</v>
      </c>
      <c r="B267" s="15">
        <v>585.4</v>
      </c>
    </row>
    <row r="268" spans="1:2" x14ac:dyDescent="0.25">
      <c r="A268" s="14">
        <v>39749</v>
      </c>
      <c r="B268" s="15">
        <v>621.48</v>
      </c>
    </row>
    <row r="269" spans="1:2" x14ac:dyDescent="0.25">
      <c r="A269" s="14">
        <v>39750</v>
      </c>
      <c r="B269" s="15">
        <v>626.41999999999996</v>
      </c>
    </row>
    <row r="270" spans="1:2" x14ac:dyDescent="0.25">
      <c r="A270" s="14">
        <v>39751</v>
      </c>
      <c r="B270" s="15">
        <v>626.41999999999996</v>
      </c>
    </row>
    <row r="271" spans="1:2" x14ac:dyDescent="0.25">
      <c r="A271" s="14">
        <v>39752</v>
      </c>
      <c r="B271" s="15">
        <v>676.79</v>
      </c>
    </row>
    <row r="272" spans="1:2" x14ac:dyDescent="0.25">
      <c r="A272" s="14">
        <v>39755</v>
      </c>
      <c r="B272" s="15">
        <v>721.69</v>
      </c>
    </row>
    <row r="273" spans="1:2" x14ac:dyDescent="0.25">
      <c r="A273" s="14">
        <v>39756</v>
      </c>
      <c r="B273" s="15">
        <v>757.71</v>
      </c>
    </row>
    <row r="274" spans="1:2" x14ac:dyDescent="0.25">
      <c r="A274" s="14">
        <v>39757</v>
      </c>
      <c r="B274" s="15">
        <v>720.96</v>
      </c>
    </row>
    <row r="275" spans="1:2" x14ac:dyDescent="0.25">
      <c r="A275" s="14">
        <v>39758</v>
      </c>
      <c r="B275" s="15">
        <v>694.33</v>
      </c>
    </row>
    <row r="276" spans="1:2" x14ac:dyDescent="0.25">
      <c r="A276" s="14">
        <v>39759</v>
      </c>
      <c r="B276" s="15">
        <v>718.23</v>
      </c>
    </row>
    <row r="277" spans="1:2" x14ac:dyDescent="0.25">
      <c r="A277" s="14">
        <v>39762</v>
      </c>
      <c r="B277" s="15">
        <v>756.48</v>
      </c>
    </row>
    <row r="278" spans="1:2" x14ac:dyDescent="0.25">
      <c r="A278" s="14">
        <v>39763</v>
      </c>
      <c r="B278" s="15">
        <v>696.7</v>
      </c>
    </row>
    <row r="279" spans="1:2" x14ac:dyDescent="0.25">
      <c r="A279" s="14">
        <v>39764</v>
      </c>
      <c r="B279" s="15">
        <v>664.82</v>
      </c>
    </row>
    <row r="280" spans="1:2" x14ac:dyDescent="0.25">
      <c r="A280" s="14">
        <v>39765</v>
      </c>
      <c r="B280" s="15">
        <v>664.82</v>
      </c>
    </row>
    <row r="281" spans="1:2" x14ac:dyDescent="0.25">
      <c r="A281" s="14">
        <v>39766</v>
      </c>
      <c r="B281" s="15">
        <v>658.54</v>
      </c>
    </row>
    <row r="282" spans="1:2" x14ac:dyDescent="0.25">
      <c r="A282" s="14">
        <v>39769</v>
      </c>
      <c r="B282" s="15">
        <v>641.41</v>
      </c>
    </row>
    <row r="283" spans="1:2" x14ac:dyDescent="0.25">
      <c r="A283" s="14">
        <v>39770</v>
      </c>
      <c r="B283" s="15">
        <v>616.96</v>
      </c>
    </row>
    <row r="284" spans="1:2" x14ac:dyDescent="0.25">
      <c r="A284" s="14">
        <v>39771</v>
      </c>
      <c r="B284" s="15">
        <v>598.65</v>
      </c>
    </row>
    <row r="285" spans="1:2" x14ac:dyDescent="0.25">
      <c r="A285" s="14">
        <v>39772</v>
      </c>
      <c r="B285" s="15">
        <v>581.39</v>
      </c>
    </row>
    <row r="286" spans="1:2" x14ac:dyDescent="0.25">
      <c r="A286" s="14">
        <v>39773</v>
      </c>
      <c r="B286" s="15">
        <v>607.59</v>
      </c>
    </row>
    <row r="287" spans="1:2" x14ac:dyDescent="0.25">
      <c r="A287" s="14">
        <v>39776</v>
      </c>
      <c r="B287" s="15">
        <v>602.41</v>
      </c>
    </row>
    <row r="288" spans="1:2" x14ac:dyDescent="0.25">
      <c r="A288" s="14">
        <v>39777</v>
      </c>
      <c r="B288" s="15">
        <v>592.02</v>
      </c>
    </row>
    <row r="289" spans="1:2" x14ac:dyDescent="0.25">
      <c r="A289" s="14">
        <v>39778</v>
      </c>
      <c r="B289" s="15">
        <v>617.76</v>
      </c>
    </row>
    <row r="290" spans="1:2" x14ac:dyDescent="0.25">
      <c r="A290" s="14">
        <v>39779</v>
      </c>
      <c r="B290" s="15">
        <v>617.76</v>
      </c>
    </row>
    <row r="291" spans="1:2" x14ac:dyDescent="0.25">
      <c r="A291" s="14">
        <v>39780</v>
      </c>
      <c r="B291" s="15">
        <v>615.96</v>
      </c>
    </row>
    <row r="292" spans="1:2" x14ac:dyDescent="0.25">
      <c r="A292" s="14">
        <v>39783</v>
      </c>
      <c r="B292" s="15">
        <v>599.08000000000004</v>
      </c>
    </row>
    <row r="293" spans="1:2" x14ac:dyDescent="0.25">
      <c r="A293" s="14">
        <v>39784</v>
      </c>
      <c r="B293" s="15">
        <v>597.4</v>
      </c>
    </row>
    <row r="294" spans="1:2" x14ac:dyDescent="0.25">
      <c r="A294" s="14">
        <v>39785</v>
      </c>
      <c r="B294" s="15">
        <v>596.20000000000005</v>
      </c>
    </row>
    <row r="295" spans="1:2" x14ac:dyDescent="0.25">
      <c r="A295" s="14">
        <v>39786</v>
      </c>
      <c r="B295" s="15">
        <v>627.77</v>
      </c>
    </row>
    <row r="296" spans="1:2" x14ac:dyDescent="0.25">
      <c r="A296" s="14">
        <v>39787</v>
      </c>
      <c r="B296" s="15">
        <v>615.64</v>
      </c>
    </row>
    <row r="297" spans="1:2" x14ac:dyDescent="0.25">
      <c r="A297" s="14">
        <v>39790</v>
      </c>
      <c r="B297" s="15">
        <v>627.66999999999996</v>
      </c>
    </row>
    <row r="298" spans="1:2" x14ac:dyDescent="0.25">
      <c r="A298" s="14">
        <v>39791</v>
      </c>
      <c r="B298" s="15">
        <v>627.66999999999996</v>
      </c>
    </row>
    <row r="299" spans="1:2" x14ac:dyDescent="0.25">
      <c r="A299" s="14">
        <v>39792</v>
      </c>
      <c r="B299" s="15">
        <v>666.18</v>
      </c>
    </row>
    <row r="300" spans="1:2" x14ac:dyDescent="0.25">
      <c r="A300" s="14">
        <v>39793</v>
      </c>
      <c r="B300" s="15">
        <v>679.43</v>
      </c>
    </row>
    <row r="301" spans="1:2" x14ac:dyDescent="0.25">
      <c r="A301" s="14">
        <v>39794</v>
      </c>
      <c r="B301" s="15">
        <v>678.45</v>
      </c>
    </row>
    <row r="302" spans="1:2" x14ac:dyDescent="0.25">
      <c r="A302" s="14">
        <v>39797</v>
      </c>
      <c r="B302" s="15">
        <v>698.05</v>
      </c>
    </row>
    <row r="303" spans="1:2" x14ac:dyDescent="0.25">
      <c r="A303" s="14">
        <v>39798</v>
      </c>
      <c r="B303" s="15">
        <v>712.07</v>
      </c>
    </row>
    <row r="304" spans="1:2" x14ac:dyDescent="0.25">
      <c r="A304" s="14">
        <v>39799</v>
      </c>
      <c r="B304" s="15">
        <v>692.75</v>
      </c>
    </row>
    <row r="305" spans="1:2" x14ac:dyDescent="0.25">
      <c r="A305" s="14">
        <v>39800</v>
      </c>
      <c r="B305" s="15">
        <v>727.05</v>
      </c>
    </row>
    <row r="306" spans="1:2" x14ac:dyDescent="0.25">
      <c r="A306" s="14">
        <v>39801</v>
      </c>
      <c r="B306" s="15">
        <v>727.29</v>
      </c>
    </row>
    <row r="307" spans="1:2" x14ac:dyDescent="0.25">
      <c r="A307" s="14">
        <v>39804</v>
      </c>
      <c r="B307" s="15">
        <v>708.9</v>
      </c>
    </row>
    <row r="308" spans="1:2" x14ac:dyDescent="0.25">
      <c r="A308" s="14">
        <v>39805</v>
      </c>
      <c r="B308" s="15">
        <v>678.36</v>
      </c>
    </row>
    <row r="309" spans="1:2" x14ac:dyDescent="0.25">
      <c r="A309" s="14">
        <v>39806</v>
      </c>
      <c r="B309" s="15">
        <v>682.28</v>
      </c>
    </row>
    <row r="310" spans="1:2" x14ac:dyDescent="0.25">
      <c r="A310" s="14">
        <v>39807</v>
      </c>
      <c r="B310" s="15">
        <v>682.28</v>
      </c>
    </row>
    <row r="311" spans="1:2" x14ac:dyDescent="0.25">
      <c r="A311" s="14">
        <v>39808</v>
      </c>
      <c r="B311" s="15">
        <v>662.6</v>
      </c>
    </row>
    <row r="312" spans="1:2" x14ac:dyDescent="0.25">
      <c r="A312" s="14">
        <v>39811</v>
      </c>
      <c r="B312" s="15">
        <v>678.5</v>
      </c>
    </row>
    <row r="313" spans="1:2" x14ac:dyDescent="0.25">
      <c r="A313" s="14">
        <v>39812</v>
      </c>
      <c r="B313" s="15">
        <v>687.47</v>
      </c>
    </row>
    <row r="314" spans="1:2" x14ac:dyDescent="0.25">
      <c r="A314" s="14">
        <v>39813</v>
      </c>
      <c r="B314" s="15">
        <v>680.9</v>
      </c>
    </row>
    <row r="315" spans="1:2" x14ac:dyDescent="0.25">
      <c r="A315" s="14">
        <v>39815</v>
      </c>
      <c r="B315" s="15">
        <v>706.5</v>
      </c>
    </row>
    <row r="316" spans="1:2" x14ac:dyDescent="0.25">
      <c r="A316" s="14">
        <v>39818</v>
      </c>
      <c r="B316" s="15">
        <v>725.89</v>
      </c>
    </row>
    <row r="317" spans="1:2" x14ac:dyDescent="0.25">
      <c r="A317" s="14">
        <v>39819</v>
      </c>
      <c r="B317" s="15">
        <v>728.32</v>
      </c>
    </row>
    <row r="318" spans="1:2" x14ac:dyDescent="0.25">
      <c r="A318" s="14">
        <v>39820</v>
      </c>
      <c r="B318" s="15">
        <v>674.93</v>
      </c>
    </row>
    <row r="319" spans="1:2" x14ac:dyDescent="0.25">
      <c r="A319" s="14">
        <v>39821</v>
      </c>
      <c r="B319" s="15">
        <v>675.07</v>
      </c>
    </row>
    <row r="320" spans="1:2" x14ac:dyDescent="0.25">
      <c r="A320" s="14">
        <v>39822</v>
      </c>
      <c r="B320" s="15">
        <v>666.92</v>
      </c>
    </row>
    <row r="321" spans="1:2" x14ac:dyDescent="0.25">
      <c r="A321" s="14">
        <v>39825</v>
      </c>
      <c r="B321" s="15">
        <v>639.49</v>
      </c>
    </row>
    <row r="322" spans="1:2" x14ac:dyDescent="0.25">
      <c r="A322" s="14">
        <v>39826</v>
      </c>
      <c r="B322" s="15">
        <v>634.84</v>
      </c>
    </row>
    <row r="323" spans="1:2" x14ac:dyDescent="0.25">
      <c r="A323" s="14">
        <v>39827</v>
      </c>
      <c r="B323" s="15">
        <v>660.96</v>
      </c>
    </row>
    <row r="324" spans="1:2" x14ac:dyDescent="0.25">
      <c r="A324" s="14">
        <v>39828</v>
      </c>
      <c r="B324" s="15">
        <v>633.99</v>
      </c>
    </row>
    <row r="325" spans="1:2" x14ac:dyDescent="0.25">
      <c r="A325" s="14">
        <v>39829</v>
      </c>
      <c r="B325" s="15">
        <v>653.5</v>
      </c>
    </row>
    <row r="326" spans="1:2" x14ac:dyDescent="0.25">
      <c r="A326" s="14">
        <v>39832</v>
      </c>
      <c r="B326" s="15">
        <v>655.77</v>
      </c>
    </row>
    <row r="327" spans="1:2" x14ac:dyDescent="0.25">
      <c r="A327" s="14">
        <v>39833</v>
      </c>
      <c r="B327" s="15">
        <v>636.15</v>
      </c>
    </row>
    <row r="328" spans="1:2" x14ac:dyDescent="0.25">
      <c r="A328" s="14">
        <v>39834</v>
      </c>
      <c r="B328" s="15">
        <v>615.4</v>
      </c>
    </row>
    <row r="329" spans="1:2" x14ac:dyDescent="0.25">
      <c r="A329" s="14">
        <v>39835</v>
      </c>
      <c r="B329" s="15">
        <v>616.15</v>
      </c>
    </row>
    <row r="330" spans="1:2" x14ac:dyDescent="0.25">
      <c r="A330" s="14">
        <v>39836</v>
      </c>
      <c r="B330" s="15">
        <v>606.29</v>
      </c>
    </row>
    <row r="331" spans="1:2" x14ac:dyDescent="0.25">
      <c r="A331" s="14">
        <v>39839</v>
      </c>
      <c r="B331" s="15">
        <v>606.29</v>
      </c>
    </row>
    <row r="332" spans="1:2" x14ac:dyDescent="0.25">
      <c r="A332" s="14">
        <v>39840</v>
      </c>
      <c r="B332" s="15">
        <v>628.88</v>
      </c>
    </row>
    <row r="333" spans="1:2" x14ac:dyDescent="0.25">
      <c r="A333" s="14">
        <v>39841</v>
      </c>
      <c r="B333" s="15">
        <v>647.83000000000004</v>
      </c>
    </row>
    <row r="334" spans="1:2" x14ac:dyDescent="0.25">
      <c r="A334" s="14">
        <v>39842</v>
      </c>
      <c r="B334" s="15">
        <v>639.80999999999995</v>
      </c>
    </row>
    <row r="335" spans="1:2" x14ac:dyDescent="0.25">
      <c r="A335" s="14">
        <v>39843</v>
      </c>
      <c r="B335" s="15">
        <v>656.88</v>
      </c>
    </row>
    <row r="336" spans="1:2" x14ac:dyDescent="0.25">
      <c r="A336" s="14">
        <v>39846</v>
      </c>
      <c r="B336" s="15">
        <v>632.70000000000005</v>
      </c>
    </row>
    <row r="337" spans="1:2" x14ac:dyDescent="0.25">
      <c r="A337" s="14">
        <v>39847</v>
      </c>
      <c r="B337" s="15">
        <v>638.94000000000005</v>
      </c>
    </row>
    <row r="338" spans="1:2" x14ac:dyDescent="0.25">
      <c r="A338" s="14">
        <v>39848</v>
      </c>
      <c r="B338" s="15">
        <v>640.12</v>
      </c>
    </row>
    <row r="339" spans="1:2" x14ac:dyDescent="0.25">
      <c r="A339" s="14">
        <v>39849</v>
      </c>
      <c r="B339" s="15">
        <v>637.03</v>
      </c>
    </row>
    <row r="340" spans="1:2" x14ac:dyDescent="0.25">
      <c r="A340" s="14">
        <v>39850</v>
      </c>
      <c r="B340" s="15">
        <v>651.30999999999995</v>
      </c>
    </row>
    <row r="341" spans="1:2" x14ac:dyDescent="0.25">
      <c r="A341" s="14">
        <v>39853</v>
      </c>
      <c r="B341" s="15">
        <v>670.02</v>
      </c>
    </row>
    <row r="342" spans="1:2" x14ac:dyDescent="0.25">
      <c r="A342" s="14">
        <v>39854</v>
      </c>
      <c r="B342" s="15">
        <v>670.76</v>
      </c>
    </row>
    <row r="343" spans="1:2" x14ac:dyDescent="0.25">
      <c r="A343" s="14">
        <v>39855</v>
      </c>
      <c r="B343" s="15">
        <v>671.98</v>
      </c>
    </row>
    <row r="344" spans="1:2" x14ac:dyDescent="0.25">
      <c r="A344" s="14">
        <v>39856</v>
      </c>
      <c r="B344" s="15">
        <v>659.11</v>
      </c>
    </row>
    <row r="345" spans="1:2" x14ac:dyDescent="0.25">
      <c r="A345" s="14">
        <v>39857</v>
      </c>
      <c r="B345" s="15">
        <v>671.96</v>
      </c>
    </row>
    <row r="346" spans="1:2" x14ac:dyDescent="0.25">
      <c r="A346" s="14">
        <v>39860</v>
      </c>
      <c r="B346" s="15">
        <v>648.24</v>
      </c>
    </row>
    <row r="347" spans="1:2" x14ac:dyDescent="0.25">
      <c r="A347" s="14">
        <v>39861</v>
      </c>
      <c r="B347" s="15">
        <v>621.77</v>
      </c>
    </row>
    <row r="348" spans="1:2" x14ac:dyDescent="0.25">
      <c r="A348" s="14">
        <v>39862</v>
      </c>
      <c r="B348" s="15">
        <v>617.22</v>
      </c>
    </row>
    <row r="349" spans="1:2" x14ac:dyDescent="0.25">
      <c r="A349" s="14">
        <v>39863</v>
      </c>
      <c r="B349" s="15">
        <v>623.83000000000004</v>
      </c>
    </row>
    <row r="350" spans="1:2" x14ac:dyDescent="0.25">
      <c r="A350" s="14">
        <v>39864</v>
      </c>
      <c r="B350" s="15">
        <v>611.14</v>
      </c>
    </row>
    <row r="351" spans="1:2" x14ac:dyDescent="0.25">
      <c r="A351" s="14">
        <v>39867</v>
      </c>
      <c r="B351" s="15">
        <v>611.14</v>
      </c>
    </row>
    <row r="352" spans="1:2" x14ac:dyDescent="0.25">
      <c r="A352" s="14">
        <v>39868</v>
      </c>
      <c r="B352" s="15">
        <v>603.88</v>
      </c>
    </row>
    <row r="353" spans="1:2" x14ac:dyDescent="0.25">
      <c r="A353" s="14">
        <v>39869</v>
      </c>
      <c r="B353" s="15">
        <v>607.91999999999996</v>
      </c>
    </row>
    <row r="354" spans="1:2" x14ac:dyDescent="0.25">
      <c r="A354" s="14">
        <v>39870</v>
      </c>
      <c r="B354" s="15">
        <v>606.87</v>
      </c>
    </row>
    <row r="355" spans="1:2" x14ac:dyDescent="0.25">
      <c r="A355" s="14">
        <v>39871</v>
      </c>
      <c r="B355" s="15">
        <v>594.72</v>
      </c>
    </row>
    <row r="356" spans="1:2" x14ac:dyDescent="0.25">
      <c r="A356" s="14">
        <v>39874</v>
      </c>
      <c r="B356" s="15">
        <v>566.12</v>
      </c>
    </row>
    <row r="357" spans="1:2" x14ac:dyDescent="0.25">
      <c r="A357" s="14">
        <v>39875</v>
      </c>
      <c r="B357" s="15">
        <v>556.19000000000005</v>
      </c>
    </row>
    <row r="358" spans="1:2" x14ac:dyDescent="0.25">
      <c r="A358" s="14">
        <v>39876</v>
      </c>
      <c r="B358" s="15">
        <v>565.38</v>
      </c>
    </row>
    <row r="359" spans="1:2" x14ac:dyDescent="0.25">
      <c r="A359" s="14">
        <v>39877</v>
      </c>
      <c r="B359" s="15">
        <v>546.9</v>
      </c>
    </row>
    <row r="360" spans="1:2" x14ac:dyDescent="0.25">
      <c r="A360" s="14">
        <v>39878</v>
      </c>
      <c r="B360" s="15">
        <v>555</v>
      </c>
    </row>
    <row r="361" spans="1:2" x14ac:dyDescent="0.25">
      <c r="A361" s="14">
        <v>39881</v>
      </c>
      <c r="B361" s="15">
        <v>543.47</v>
      </c>
    </row>
    <row r="362" spans="1:2" x14ac:dyDescent="0.25">
      <c r="A362" s="14">
        <v>39882</v>
      </c>
      <c r="B362" s="15">
        <v>543.47</v>
      </c>
    </row>
    <row r="363" spans="1:2" x14ac:dyDescent="0.25">
      <c r="A363" s="14">
        <v>39883</v>
      </c>
      <c r="B363" s="15">
        <v>543.47</v>
      </c>
    </row>
    <row r="364" spans="1:2" x14ac:dyDescent="0.25">
      <c r="A364" s="14">
        <v>39884</v>
      </c>
      <c r="B364" s="15">
        <v>549.95000000000005</v>
      </c>
    </row>
    <row r="365" spans="1:2" x14ac:dyDescent="0.25">
      <c r="A365" s="14">
        <v>39885</v>
      </c>
      <c r="B365" s="15">
        <v>581.65</v>
      </c>
    </row>
    <row r="366" spans="1:2" x14ac:dyDescent="0.25">
      <c r="A366" s="14">
        <v>39888</v>
      </c>
      <c r="B366" s="15">
        <v>594.70000000000005</v>
      </c>
    </row>
    <row r="367" spans="1:2" x14ac:dyDescent="0.25">
      <c r="A367" s="14">
        <v>39889</v>
      </c>
      <c r="B367" s="15">
        <v>589.22</v>
      </c>
    </row>
    <row r="368" spans="1:2" x14ac:dyDescent="0.25">
      <c r="A368" s="14">
        <v>39890</v>
      </c>
      <c r="B368" s="15">
        <v>598.77</v>
      </c>
    </row>
    <row r="369" spans="1:2" x14ac:dyDescent="0.25">
      <c r="A369" s="14">
        <v>39891</v>
      </c>
      <c r="B369" s="15">
        <v>611.29999999999995</v>
      </c>
    </row>
    <row r="370" spans="1:2" x14ac:dyDescent="0.25">
      <c r="A370" s="14">
        <v>39892</v>
      </c>
      <c r="B370" s="15">
        <v>607.11</v>
      </c>
    </row>
    <row r="371" spans="1:2" x14ac:dyDescent="0.25">
      <c r="A371" s="14">
        <v>39895</v>
      </c>
      <c r="B371" s="15">
        <v>638.79</v>
      </c>
    </row>
    <row r="372" spans="1:2" x14ac:dyDescent="0.25">
      <c r="A372" s="14">
        <v>39896</v>
      </c>
      <c r="B372" s="15">
        <v>629.61</v>
      </c>
    </row>
    <row r="373" spans="1:2" x14ac:dyDescent="0.25">
      <c r="A373" s="14">
        <v>39897</v>
      </c>
      <c r="B373" s="15">
        <v>648.86</v>
      </c>
    </row>
    <row r="374" spans="1:2" x14ac:dyDescent="0.25">
      <c r="A374" s="14">
        <v>39898</v>
      </c>
      <c r="B374" s="15">
        <v>665.27</v>
      </c>
    </row>
    <row r="375" spans="1:2" x14ac:dyDescent="0.25">
      <c r="A375" s="14">
        <v>39899</v>
      </c>
      <c r="B375" s="15">
        <v>676.16</v>
      </c>
    </row>
    <row r="376" spans="1:2" x14ac:dyDescent="0.25">
      <c r="A376" s="14">
        <v>39902</v>
      </c>
      <c r="B376" s="15">
        <v>640.51</v>
      </c>
    </row>
    <row r="377" spans="1:2" x14ac:dyDescent="0.25">
      <c r="A377" s="14">
        <v>39903</v>
      </c>
      <c r="B377" s="15">
        <v>656.75</v>
      </c>
    </row>
    <row r="378" spans="1:2" x14ac:dyDescent="0.25">
      <c r="A378" s="14">
        <v>39904</v>
      </c>
      <c r="B378" s="15">
        <v>668.35</v>
      </c>
    </row>
    <row r="379" spans="1:2" x14ac:dyDescent="0.25">
      <c r="A379" s="14">
        <v>39905</v>
      </c>
      <c r="B379" s="15">
        <v>703.58</v>
      </c>
    </row>
    <row r="380" spans="1:2" x14ac:dyDescent="0.25">
      <c r="A380" s="14">
        <v>39906</v>
      </c>
      <c r="B380" s="15">
        <v>703.58</v>
      </c>
    </row>
    <row r="381" spans="1:2" x14ac:dyDescent="0.25">
      <c r="A381" s="14">
        <v>39909</v>
      </c>
      <c r="B381" s="15">
        <v>723.82</v>
      </c>
    </row>
    <row r="382" spans="1:2" x14ac:dyDescent="0.25">
      <c r="A382" s="14">
        <v>39910</v>
      </c>
      <c r="B382" s="15">
        <v>723.82</v>
      </c>
    </row>
    <row r="383" spans="1:2" x14ac:dyDescent="0.25">
      <c r="A383" s="14">
        <v>39911</v>
      </c>
      <c r="B383" s="15">
        <v>737.95</v>
      </c>
    </row>
    <row r="384" spans="1:2" x14ac:dyDescent="0.25">
      <c r="A384" s="14">
        <v>39912</v>
      </c>
      <c r="B384" s="15">
        <v>743.62</v>
      </c>
    </row>
    <row r="385" spans="1:2" x14ac:dyDescent="0.25">
      <c r="A385" s="14">
        <v>39913</v>
      </c>
      <c r="B385" s="15">
        <v>743.62</v>
      </c>
    </row>
    <row r="386" spans="1:2" x14ac:dyDescent="0.25">
      <c r="A386" s="14">
        <v>39916</v>
      </c>
      <c r="B386" s="15">
        <v>753.79</v>
      </c>
    </row>
    <row r="387" spans="1:2" x14ac:dyDescent="0.25">
      <c r="A387" s="14">
        <v>39917</v>
      </c>
      <c r="B387" s="15">
        <v>753.79</v>
      </c>
    </row>
    <row r="388" spans="1:2" x14ac:dyDescent="0.25">
      <c r="A388" s="14">
        <v>39918</v>
      </c>
      <c r="B388" s="15">
        <v>786.72</v>
      </c>
    </row>
    <row r="389" spans="1:2" x14ac:dyDescent="0.25">
      <c r="A389" s="14">
        <v>39919</v>
      </c>
      <c r="B389" s="15">
        <v>755</v>
      </c>
    </row>
    <row r="390" spans="1:2" x14ac:dyDescent="0.25">
      <c r="A390" s="14">
        <v>39920</v>
      </c>
      <c r="B390" s="15">
        <v>766.09</v>
      </c>
    </row>
    <row r="391" spans="1:2" x14ac:dyDescent="0.25">
      <c r="A391" s="14">
        <v>39923</v>
      </c>
      <c r="B391" s="15">
        <v>758.91</v>
      </c>
    </row>
    <row r="392" spans="1:2" x14ac:dyDescent="0.25">
      <c r="A392" s="14">
        <v>39924</v>
      </c>
      <c r="B392" s="15">
        <v>751.71</v>
      </c>
    </row>
    <row r="393" spans="1:2" x14ac:dyDescent="0.25">
      <c r="A393" s="14">
        <v>39925</v>
      </c>
      <c r="B393" s="15">
        <v>748.77</v>
      </c>
    </row>
    <row r="394" spans="1:2" x14ac:dyDescent="0.25">
      <c r="A394" s="14">
        <v>39926</v>
      </c>
      <c r="B394" s="15">
        <v>776.58</v>
      </c>
    </row>
    <row r="395" spans="1:2" x14ac:dyDescent="0.25">
      <c r="A395" s="14">
        <v>39927</v>
      </c>
      <c r="B395" s="15">
        <v>789.63</v>
      </c>
    </row>
    <row r="396" spans="1:2" x14ac:dyDescent="0.25">
      <c r="A396" s="14">
        <v>39930</v>
      </c>
      <c r="B396" s="15">
        <v>780.96</v>
      </c>
    </row>
    <row r="397" spans="1:2" x14ac:dyDescent="0.25">
      <c r="A397" s="14">
        <v>39931</v>
      </c>
      <c r="B397" s="15">
        <v>750.85</v>
      </c>
    </row>
    <row r="398" spans="1:2" x14ac:dyDescent="0.25">
      <c r="A398" s="14">
        <v>39932</v>
      </c>
      <c r="B398" s="15">
        <v>784.18</v>
      </c>
    </row>
    <row r="399" spans="1:2" x14ac:dyDescent="0.25">
      <c r="A399" s="14">
        <v>39933</v>
      </c>
      <c r="B399" s="15">
        <v>784.18</v>
      </c>
    </row>
    <row r="400" spans="1:2" x14ac:dyDescent="0.25">
      <c r="A400" s="14">
        <v>39934</v>
      </c>
      <c r="B400" s="15">
        <v>784.18</v>
      </c>
    </row>
    <row r="401" spans="1:2" x14ac:dyDescent="0.25">
      <c r="A401" s="14">
        <v>39937</v>
      </c>
      <c r="B401" s="15">
        <v>829.4</v>
      </c>
    </row>
    <row r="402" spans="1:2" x14ac:dyDescent="0.25">
      <c r="A402" s="14">
        <v>39938</v>
      </c>
      <c r="B402" s="15">
        <v>839.94</v>
      </c>
    </row>
    <row r="403" spans="1:2" x14ac:dyDescent="0.25">
      <c r="A403" s="14">
        <v>39939</v>
      </c>
      <c r="B403" s="15">
        <v>826.06</v>
      </c>
    </row>
    <row r="404" spans="1:2" x14ac:dyDescent="0.25">
      <c r="A404" s="14">
        <v>39940</v>
      </c>
      <c r="B404" s="15">
        <v>845.42</v>
      </c>
    </row>
    <row r="405" spans="1:2" x14ac:dyDescent="0.25">
      <c r="A405" s="14">
        <v>39941</v>
      </c>
      <c r="B405" s="15">
        <v>831.27</v>
      </c>
    </row>
    <row r="406" spans="1:2" x14ac:dyDescent="0.25">
      <c r="A406" s="14">
        <v>39944</v>
      </c>
      <c r="B406" s="15">
        <v>813.84</v>
      </c>
    </row>
    <row r="407" spans="1:2" x14ac:dyDescent="0.25">
      <c r="A407" s="14">
        <v>39945</v>
      </c>
      <c r="B407" s="15">
        <v>847.66</v>
      </c>
    </row>
    <row r="408" spans="1:2" x14ac:dyDescent="0.25">
      <c r="A408" s="14">
        <v>39946</v>
      </c>
      <c r="B408" s="15">
        <v>831.59</v>
      </c>
    </row>
    <row r="409" spans="1:2" x14ac:dyDescent="0.25">
      <c r="A409" s="14">
        <v>39947</v>
      </c>
      <c r="B409" s="15">
        <v>825.67</v>
      </c>
    </row>
    <row r="410" spans="1:2" x14ac:dyDescent="0.25">
      <c r="A410" s="14">
        <v>39948</v>
      </c>
      <c r="B410" s="15">
        <v>849.94</v>
      </c>
    </row>
    <row r="411" spans="1:2" x14ac:dyDescent="0.25">
      <c r="A411" s="14">
        <v>39951</v>
      </c>
      <c r="B411" s="15">
        <v>1029.04</v>
      </c>
    </row>
    <row r="412" spans="1:2" x14ac:dyDescent="0.25">
      <c r="A412" s="14">
        <v>39952</v>
      </c>
      <c r="B412" s="15">
        <v>1016.78</v>
      </c>
    </row>
    <row r="413" spans="1:2" x14ac:dyDescent="0.25">
      <c r="A413" s="14">
        <v>39953</v>
      </c>
      <c r="B413" s="15">
        <v>1021.88</v>
      </c>
    </row>
    <row r="414" spans="1:2" x14ac:dyDescent="0.25">
      <c r="A414" s="14">
        <v>39954</v>
      </c>
      <c r="B414" s="15">
        <v>1008.3</v>
      </c>
    </row>
    <row r="415" spans="1:2" x14ac:dyDescent="0.25">
      <c r="A415" s="14">
        <v>39955</v>
      </c>
      <c r="B415" s="15">
        <v>1025.3699999999999</v>
      </c>
    </row>
    <row r="416" spans="1:2" x14ac:dyDescent="0.25">
      <c r="A416" s="14">
        <v>39958</v>
      </c>
      <c r="B416" s="15">
        <v>1026.45</v>
      </c>
    </row>
    <row r="417" spans="1:2" x14ac:dyDescent="0.25">
      <c r="A417" s="14">
        <v>39959</v>
      </c>
      <c r="B417" s="15">
        <v>988.03</v>
      </c>
    </row>
    <row r="418" spans="1:2" x14ac:dyDescent="0.25">
      <c r="A418" s="14">
        <v>39960</v>
      </c>
      <c r="B418" s="15">
        <v>1030.6600000000001</v>
      </c>
    </row>
    <row r="419" spans="1:2" x14ac:dyDescent="0.25">
      <c r="A419" s="14">
        <v>39961</v>
      </c>
      <c r="B419" s="15">
        <v>1039.79</v>
      </c>
    </row>
    <row r="420" spans="1:2" x14ac:dyDescent="0.25">
      <c r="A420" s="14">
        <v>39962</v>
      </c>
      <c r="B420" s="15">
        <v>1071.08</v>
      </c>
    </row>
    <row r="421" spans="1:2" x14ac:dyDescent="0.25">
      <c r="A421" s="14">
        <v>39965</v>
      </c>
      <c r="B421" s="15">
        <v>1099.74</v>
      </c>
    </row>
    <row r="422" spans="1:2" x14ac:dyDescent="0.25">
      <c r="A422" s="14">
        <v>39966</v>
      </c>
      <c r="B422" s="15">
        <v>1098.26</v>
      </c>
    </row>
    <row r="423" spans="1:2" x14ac:dyDescent="0.25">
      <c r="A423" s="14">
        <v>39967</v>
      </c>
      <c r="B423" s="15">
        <v>1100.8399999999999</v>
      </c>
    </row>
    <row r="424" spans="1:2" x14ac:dyDescent="0.25">
      <c r="A424" s="14">
        <v>39968</v>
      </c>
      <c r="B424" s="15">
        <v>1113.73</v>
      </c>
    </row>
    <row r="425" spans="1:2" x14ac:dyDescent="0.25">
      <c r="A425" s="14">
        <v>39969</v>
      </c>
      <c r="B425" s="15">
        <v>1118.8499999999999</v>
      </c>
    </row>
    <row r="426" spans="1:2" x14ac:dyDescent="0.25">
      <c r="A426" s="14">
        <v>39972</v>
      </c>
      <c r="B426" s="15">
        <v>1065.51</v>
      </c>
    </row>
    <row r="427" spans="1:2" x14ac:dyDescent="0.25">
      <c r="A427" s="14">
        <v>39973</v>
      </c>
      <c r="B427" s="15">
        <v>1106.6199999999999</v>
      </c>
    </row>
    <row r="428" spans="1:2" x14ac:dyDescent="0.25">
      <c r="A428" s="14">
        <v>39974</v>
      </c>
      <c r="B428" s="15">
        <v>1135.75</v>
      </c>
    </row>
    <row r="429" spans="1:2" x14ac:dyDescent="0.25">
      <c r="A429" s="14">
        <v>39975</v>
      </c>
      <c r="B429" s="15">
        <v>1120.99</v>
      </c>
    </row>
    <row r="430" spans="1:2" x14ac:dyDescent="0.25">
      <c r="A430" s="14">
        <v>39976</v>
      </c>
      <c r="B430" s="15">
        <v>1109.8</v>
      </c>
    </row>
    <row r="431" spans="1:2" x14ac:dyDescent="0.25">
      <c r="A431" s="14">
        <v>39979</v>
      </c>
      <c r="B431" s="15">
        <v>1091.26</v>
      </c>
    </row>
    <row r="432" spans="1:2" x14ac:dyDescent="0.25">
      <c r="A432" s="14">
        <v>39980</v>
      </c>
      <c r="B432" s="15">
        <v>1093.74</v>
      </c>
    </row>
    <row r="433" spans="1:2" x14ac:dyDescent="0.25">
      <c r="A433" s="14">
        <v>39981</v>
      </c>
      <c r="B433" s="15">
        <v>1048.8699999999999</v>
      </c>
    </row>
    <row r="434" spans="1:2" x14ac:dyDescent="0.25">
      <c r="A434" s="14">
        <v>39982</v>
      </c>
      <c r="B434" s="15">
        <v>1031.26</v>
      </c>
    </row>
    <row r="435" spans="1:2" x14ac:dyDescent="0.25">
      <c r="A435" s="14">
        <v>39983</v>
      </c>
      <c r="B435" s="15">
        <v>1052.42</v>
      </c>
    </row>
    <row r="436" spans="1:2" x14ac:dyDescent="0.25">
      <c r="A436" s="14">
        <v>39986</v>
      </c>
      <c r="B436" s="15">
        <v>1021.9</v>
      </c>
    </row>
    <row r="437" spans="1:2" x14ac:dyDescent="0.25">
      <c r="A437" s="14">
        <v>39987</v>
      </c>
      <c r="B437" s="15">
        <v>1022.05</v>
      </c>
    </row>
    <row r="438" spans="1:2" x14ac:dyDescent="0.25">
      <c r="A438" s="14">
        <v>39988</v>
      </c>
      <c r="B438" s="15">
        <v>1036.03</v>
      </c>
    </row>
    <row r="439" spans="1:2" x14ac:dyDescent="0.25">
      <c r="A439" s="14">
        <v>39989</v>
      </c>
      <c r="B439" s="15">
        <v>1032.1400000000001</v>
      </c>
    </row>
    <row r="440" spans="1:2" x14ac:dyDescent="0.25">
      <c r="A440" s="14">
        <v>39990</v>
      </c>
      <c r="B440" s="15">
        <v>1069.3499999999999</v>
      </c>
    </row>
    <row r="441" spans="1:2" x14ac:dyDescent="0.25">
      <c r="A441" s="14">
        <v>39993</v>
      </c>
      <c r="B441" s="15">
        <v>1077.0899999999999</v>
      </c>
    </row>
    <row r="442" spans="1:2" x14ac:dyDescent="0.25">
      <c r="A442" s="14">
        <v>39994</v>
      </c>
      <c r="B442" s="15">
        <v>1057.77</v>
      </c>
    </row>
    <row r="443" spans="1:2" x14ac:dyDescent="0.25">
      <c r="A443" s="14">
        <v>39995</v>
      </c>
      <c r="B443" s="15">
        <v>1067.29</v>
      </c>
    </row>
    <row r="444" spans="1:2" x14ac:dyDescent="0.25">
      <c r="A444" s="14">
        <v>39996</v>
      </c>
      <c r="B444" s="15">
        <v>1063.8599999999999</v>
      </c>
    </row>
    <row r="445" spans="1:2" x14ac:dyDescent="0.25">
      <c r="A445" s="14">
        <v>39997</v>
      </c>
      <c r="B445" s="15">
        <v>1084.07</v>
      </c>
    </row>
    <row r="446" spans="1:2" x14ac:dyDescent="0.25">
      <c r="A446" s="14">
        <v>40000</v>
      </c>
      <c r="B446" s="15">
        <v>1009.01</v>
      </c>
    </row>
    <row r="447" spans="1:2" x14ac:dyDescent="0.25">
      <c r="A447" s="14">
        <v>40001</v>
      </c>
      <c r="B447" s="15">
        <v>1020.44</v>
      </c>
    </row>
    <row r="448" spans="1:2" x14ac:dyDescent="0.25">
      <c r="A448" s="14">
        <v>40002</v>
      </c>
      <c r="B448" s="15">
        <v>980.52</v>
      </c>
    </row>
    <row r="449" spans="1:2" x14ac:dyDescent="0.25">
      <c r="A449" s="14">
        <v>40003</v>
      </c>
      <c r="B449" s="15">
        <v>986.93</v>
      </c>
    </row>
    <row r="450" spans="1:2" x14ac:dyDescent="0.25">
      <c r="A450" s="14">
        <v>40004</v>
      </c>
      <c r="B450" s="15">
        <v>957.99</v>
      </c>
    </row>
    <row r="451" spans="1:2" x14ac:dyDescent="0.25">
      <c r="A451" s="14">
        <v>40007</v>
      </c>
      <c r="B451" s="15">
        <v>951.28</v>
      </c>
    </row>
    <row r="452" spans="1:2" x14ac:dyDescent="0.25">
      <c r="A452" s="14">
        <v>40008</v>
      </c>
      <c r="B452" s="15">
        <v>991.4</v>
      </c>
    </row>
    <row r="453" spans="1:2" x14ac:dyDescent="0.25">
      <c r="A453" s="14">
        <v>40009</v>
      </c>
      <c r="B453" s="15">
        <v>1028.6199999999999</v>
      </c>
    </row>
    <row r="454" spans="1:2" x14ac:dyDescent="0.25">
      <c r="A454" s="14">
        <v>40010</v>
      </c>
      <c r="B454" s="15">
        <v>1028.07</v>
      </c>
    </row>
    <row r="455" spans="1:2" x14ac:dyDescent="0.25">
      <c r="A455" s="14">
        <v>40011</v>
      </c>
      <c r="B455" s="15">
        <v>1060.8499999999999</v>
      </c>
    </row>
    <row r="456" spans="1:2" x14ac:dyDescent="0.25">
      <c r="A456" s="14">
        <v>40014</v>
      </c>
      <c r="B456" s="15">
        <v>1097.96</v>
      </c>
    </row>
    <row r="457" spans="1:2" x14ac:dyDescent="0.25">
      <c r="A457" s="14">
        <v>40015</v>
      </c>
      <c r="B457" s="15">
        <v>1084.98</v>
      </c>
    </row>
    <row r="458" spans="1:2" x14ac:dyDescent="0.25">
      <c r="A458" s="14">
        <v>40016</v>
      </c>
      <c r="B458" s="15">
        <v>1068.21</v>
      </c>
    </row>
    <row r="459" spans="1:2" x14ac:dyDescent="0.25">
      <c r="A459" s="14">
        <v>40017</v>
      </c>
      <c r="B459" s="15">
        <v>1099.18</v>
      </c>
    </row>
    <row r="460" spans="1:2" x14ac:dyDescent="0.25">
      <c r="A460" s="14">
        <v>40018</v>
      </c>
      <c r="B460" s="15">
        <v>1115.6300000000001</v>
      </c>
    </row>
    <row r="461" spans="1:2" x14ac:dyDescent="0.25">
      <c r="A461" s="14">
        <v>40021</v>
      </c>
      <c r="B461" s="15">
        <v>1119.67</v>
      </c>
    </row>
    <row r="462" spans="1:2" x14ac:dyDescent="0.25">
      <c r="A462" s="14">
        <v>40022</v>
      </c>
      <c r="B462" s="15">
        <v>1118.71</v>
      </c>
    </row>
    <row r="463" spans="1:2" x14ac:dyDescent="0.25">
      <c r="A463" s="14">
        <v>40023</v>
      </c>
      <c r="B463" s="15">
        <v>1099.0899999999999</v>
      </c>
    </row>
    <row r="464" spans="1:2" x14ac:dyDescent="0.25">
      <c r="A464" s="14">
        <v>40024</v>
      </c>
      <c r="B464" s="15">
        <v>1114.93</v>
      </c>
    </row>
    <row r="465" spans="1:2" x14ac:dyDescent="0.25">
      <c r="A465" s="14">
        <v>40025</v>
      </c>
      <c r="B465" s="15">
        <v>1142.4000000000001</v>
      </c>
    </row>
    <row r="466" spans="1:2" x14ac:dyDescent="0.25">
      <c r="A466" s="14">
        <v>40028</v>
      </c>
      <c r="B466" s="15">
        <v>1169.1099999999999</v>
      </c>
    </row>
    <row r="467" spans="1:2" x14ac:dyDescent="0.25">
      <c r="A467" s="14">
        <v>40029</v>
      </c>
      <c r="B467" s="15">
        <v>1156.3800000000001</v>
      </c>
    </row>
    <row r="468" spans="1:2" x14ac:dyDescent="0.25">
      <c r="A468" s="14">
        <v>40030</v>
      </c>
      <c r="B468" s="15">
        <v>1164.6099999999999</v>
      </c>
    </row>
    <row r="469" spans="1:2" x14ac:dyDescent="0.25">
      <c r="A469" s="14">
        <v>40031</v>
      </c>
      <c r="B469" s="15">
        <v>1135.82</v>
      </c>
    </row>
    <row r="470" spans="1:2" x14ac:dyDescent="0.25">
      <c r="A470" s="14">
        <v>40032</v>
      </c>
      <c r="B470" s="15">
        <v>1103.0899999999999</v>
      </c>
    </row>
    <row r="471" spans="1:2" x14ac:dyDescent="0.25">
      <c r="A471" s="14">
        <v>40035</v>
      </c>
      <c r="B471" s="15">
        <v>1086.3</v>
      </c>
    </row>
    <row r="472" spans="1:2" x14ac:dyDescent="0.25">
      <c r="A472" s="14">
        <v>40036</v>
      </c>
      <c r="B472" s="15">
        <v>1099.8599999999999</v>
      </c>
    </row>
    <row r="473" spans="1:2" x14ac:dyDescent="0.25">
      <c r="A473" s="14">
        <v>40037</v>
      </c>
      <c r="B473" s="15">
        <v>1090.0999999999999</v>
      </c>
    </row>
    <row r="474" spans="1:2" x14ac:dyDescent="0.25">
      <c r="A474" s="14">
        <v>40038</v>
      </c>
      <c r="B474" s="15">
        <v>1130.77</v>
      </c>
    </row>
    <row r="475" spans="1:2" x14ac:dyDescent="0.25">
      <c r="A475" s="14">
        <v>40039</v>
      </c>
      <c r="B475" s="15">
        <v>1116.94</v>
      </c>
    </row>
    <row r="476" spans="1:2" x14ac:dyDescent="0.25">
      <c r="A476" s="14">
        <v>40042</v>
      </c>
      <c r="B476" s="15">
        <v>1057.3900000000001</v>
      </c>
    </row>
    <row r="477" spans="1:2" x14ac:dyDescent="0.25">
      <c r="A477" s="14">
        <v>40043</v>
      </c>
      <c r="B477" s="15">
        <v>1078.0899999999999</v>
      </c>
    </row>
    <row r="478" spans="1:2" x14ac:dyDescent="0.25">
      <c r="A478" s="14">
        <v>40044</v>
      </c>
      <c r="B478" s="15">
        <v>1061.24</v>
      </c>
    </row>
    <row r="479" spans="1:2" x14ac:dyDescent="0.25">
      <c r="A479" s="14">
        <v>40045</v>
      </c>
      <c r="B479" s="15">
        <v>1073.8</v>
      </c>
    </row>
    <row r="480" spans="1:2" x14ac:dyDescent="0.25">
      <c r="A480" s="14">
        <v>40046</v>
      </c>
      <c r="B480" s="15">
        <v>1092.92</v>
      </c>
    </row>
    <row r="481" spans="1:2" x14ac:dyDescent="0.25">
      <c r="A481" s="14">
        <v>40049</v>
      </c>
      <c r="B481" s="15">
        <v>1116.96</v>
      </c>
    </row>
    <row r="482" spans="1:2" x14ac:dyDescent="0.25">
      <c r="A482" s="14">
        <v>40050</v>
      </c>
      <c r="B482" s="15">
        <v>1121.8399999999999</v>
      </c>
    </row>
    <row r="483" spans="1:2" x14ac:dyDescent="0.25">
      <c r="A483" s="14">
        <v>40051</v>
      </c>
      <c r="B483" s="15">
        <v>1126.69</v>
      </c>
    </row>
    <row r="484" spans="1:2" x14ac:dyDescent="0.25">
      <c r="A484" s="14">
        <v>40052</v>
      </c>
      <c r="B484" s="15">
        <v>1131.8599999999999</v>
      </c>
    </row>
    <row r="485" spans="1:2" x14ac:dyDescent="0.25">
      <c r="A485" s="14">
        <v>40053</v>
      </c>
      <c r="B485" s="15">
        <v>1145.23</v>
      </c>
    </row>
    <row r="486" spans="1:2" x14ac:dyDescent="0.25">
      <c r="A486" s="14">
        <v>40056</v>
      </c>
      <c r="B486" s="15">
        <v>1126.96</v>
      </c>
    </row>
    <row r="487" spans="1:2" x14ac:dyDescent="0.25">
      <c r="A487" s="14">
        <v>40057</v>
      </c>
      <c r="B487" s="15">
        <v>1112.42</v>
      </c>
    </row>
    <row r="488" spans="1:2" x14ac:dyDescent="0.25">
      <c r="A488" s="14">
        <v>40058</v>
      </c>
      <c r="B488" s="15">
        <v>1111.96</v>
      </c>
    </row>
    <row r="489" spans="1:2" x14ac:dyDescent="0.25">
      <c r="A489" s="14">
        <v>40059</v>
      </c>
      <c r="B489" s="15">
        <v>1110.02</v>
      </c>
    </row>
    <row r="490" spans="1:2" x14ac:dyDescent="0.25">
      <c r="A490" s="14">
        <v>40060</v>
      </c>
      <c r="B490" s="15">
        <v>1129.1400000000001</v>
      </c>
    </row>
    <row r="491" spans="1:2" x14ac:dyDescent="0.25">
      <c r="A491" s="14">
        <v>40063</v>
      </c>
      <c r="B491" s="15">
        <v>1160.45</v>
      </c>
    </row>
    <row r="492" spans="1:2" x14ac:dyDescent="0.25">
      <c r="A492" s="14">
        <v>40064</v>
      </c>
      <c r="B492" s="15">
        <v>1167.0999999999999</v>
      </c>
    </row>
    <row r="493" spans="1:2" x14ac:dyDescent="0.25">
      <c r="A493" s="14">
        <v>40065</v>
      </c>
      <c r="B493" s="15">
        <v>1169.79</v>
      </c>
    </row>
    <row r="494" spans="1:2" x14ac:dyDescent="0.25">
      <c r="A494" s="14">
        <v>40066</v>
      </c>
      <c r="B494" s="15">
        <v>1163.46</v>
      </c>
    </row>
    <row r="495" spans="1:2" x14ac:dyDescent="0.25">
      <c r="A495" s="14">
        <v>40067</v>
      </c>
      <c r="B495" s="15">
        <v>1170.97</v>
      </c>
    </row>
    <row r="496" spans="1:2" x14ac:dyDescent="0.25">
      <c r="A496" s="14">
        <v>40070</v>
      </c>
      <c r="B496" s="15">
        <v>1162.8699999999999</v>
      </c>
    </row>
    <row r="497" spans="1:2" x14ac:dyDescent="0.25">
      <c r="A497" s="14">
        <v>40071</v>
      </c>
      <c r="B497" s="15">
        <v>1183.23</v>
      </c>
    </row>
    <row r="498" spans="1:2" x14ac:dyDescent="0.25">
      <c r="A498" s="14">
        <v>40072</v>
      </c>
      <c r="B498" s="15">
        <v>1209.23</v>
      </c>
    </row>
    <row r="499" spans="1:2" x14ac:dyDescent="0.25">
      <c r="A499" s="14">
        <v>40073</v>
      </c>
      <c r="B499" s="15">
        <v>1207.22</v>
      </c>
    </row>
    <row r="500" spans="1:2" x14ac:dyDescent="0.25">
      <c r="A500" s="14">
        <v>40074</v>
      </c>
      <c r="B500" s="15">
        <v>1217.7</v>
      </c>
    </row>
    <row r="501" spans="1:2" x14ac:dyDescent="0.25">
      <c r="A501" s="14">
        <v>40077</v>
      </c>
      <c r="B501" s="15">
        <v>1217.7</v>
      </c>
    </row>
    <row r="502" spans="1:2" x14ac:dyDescent="0.25">
      <c r="A502" s="14">
        <v>40078</v>
      </c>
      <c r="B502" s="15">
        <v>1229.0999999999999</v>
      </c>
    </row>
    <row r="503" spans="1:2" x14ac:dyDescent="0.25">
      <c r="A503" s="14">
        <v>40079</v>
      </c>
      <c r="B503" s="15">
        <v>1216.33</v>
      </c>
    </row>
    <row r="504" spans="1:2" x14ac:dyDescent="0.25">
      <c r="A504" s="14">
        <v>40080</v>
      </c>
      <c r="B504" s="15">
        <v>1220.46</v>
      </c>
    </row>
    <row r="505" spans="1:2" x14ac:dyDescent="0.25">
      <c r="A505" s="14">
        <v>40081</v>
      </c>
      <c r="B505" s="15">
        <v>1214.7</v>
      </c>
    </row>
    <row r="506" spans="1:2" x14ac:dyDescent="0.25">
      <c r="A506" s="14">
        <v>40084</v>
      </c>
      <c r="B506" s="15">
        <v>1214.7</v>
      </c>
    </row>
    <row r="507" spans="1:2" x14ac:dyDescent="0.25">
      <c r="A507" s="14">
        <v>40085</v>
      </c>
      <c r="B507" s="15">
        <v>1221.05</v>
      </c>
    </row>
    <row r="508" spans="1:2" x14ac:dyDescent="0.25">
      <c r="A508" s="14">
        <v>40086</v>
      </c>
      <c r="B508" s="15">
        <v>1236.6099999999999</v>
      </c>
    </row>
    <row r="509" spans="1:2" x14ac:dyDescent="0.25">
      <c r="A509" s="14">
        <v>40087</v>
      </c>
      <c r="B509" s="15">
        <v>1247.3900000000001</v>
      </c>
    </row>
    <row r="510" spans="1:2" x14ac:dyDescent="0.25">
      <c r="A510" s="14">
        <v>40088</v>
      </c>
      <c r="B510" s="15">
        <v>1247.3900000000001</v>
      </c>
    </row>
    <row r="511" spans="1:2" x14ac:dyDescent="0.25">
      <c r="A511" s="14">
        <v>40091</v>
      </c>
      <c r="B511" s="15">
        <v>1233.98</v>
      </c>
    </row>
    <row r="512" spans="1:2" x14ac:dyDescent="0.25">
      <c r="A512" s="14">
        <v>40092</v>
      </c>
      <c r="B512" s="15">
        <v>1252.43</v>
      </c>
    </row>
    <row r="513" spans="1:2" x14ac:dyDescent="0.25">
      <c r="A513" s="14">
        <v>40093</v>
      </c>
      <c r="B513" s="15">
        <v>1253.0899999999999</v>
      </c>
    </row>
    <row r="514" spans="1:2" x14ac:dyDescent="0.25">
      <c r="A514" s="14">
        <v>40094</v>
      </c>
      <c r="B514" s="15">
        <v>1265.3900000000001</v>
      </c>
    </row>
    <row r="515" spans="1:2" x14ac:dyDescent="0.25">
      <c r="A515" s="14">
        <v>40095</v>
      </c>
      <c r="B515" s="15">
        <v>1253.8</v>
      </c>
    </row>
    <row r="516" spans="1:2" x14ac:dyDescent="0.25">
      <c r="A516" s="14">
        <v>40098</v>
      </c>
      <c r="B516" s="15">
        <v>1278.22</v>
      </c>
    </row>
    <row r="517" spans="1:2" x14ac:dyDescent="0.25">
      <c r="A517" s="14">
        <v>40099</v>
      </c>
      <c r="B517" s="15">
        <v>1278.22</v>
      </c>
    </row>
    <row r="518" spans="1:2" x14ac:dyDescent="0.25">
      <c r="A518" s="14">
        <v>40100</v>
      </c>
      <c r="B518" s="15">
        <v>1307.72</v>
      </c>
    </row>
    <row r="519" spans="1:2" x14ac:dyDescent="0.25">
      <c r="A519" s="14">
        <v>40101</v>
      </c>
      <c r="B519" s="15">
        <v>1301.21</v>
      </c>
    </row>
    <row r="520" spans="1:2" x14ac:dyDescent="0.25">
      <c r="A520" s="14">
        <v>40102</v>
      </c>
      <c r="B520" s="15">
        <v>1308.4100000000001</v>
      </c>
    </row>
    <row r="521" spans="1:2" x14ac:dyDescent="0.25">
      <c r="A521" s="14">
        <v>40105</v>
      </c>
      <c r="B521" s="15">
        <v>1308.4100000000001</v>
      </c>
    </row>
    <row r="522" spans="1:2" x14ac:dyDescent="0.25">
      <c r="A522" s="14">
        <v>40106</v>
      </c>
      <c r="B522" s="15">
        <v>1306.44</v>
      </c>
    </row>
    <row r="523" spans="1:2" x14ac:dyDescent="0.25">
      <c r="A523" s="14">
        <v>40107</v>
      </c>
      <c r="B523" s="15">
        <v>1282.24</v>
      </c>
    </row>
    <row r="524" spans="1:2" x14ac:dyDescent="0.25">
      <c r="A524" s="14">
        <v>40108</v>
      </c>
      <c r="B524" s="15">
        <v>1259.31</v>
      </c>
    </row>
    <row r="525" spans="1:2" x14ac:dyDescent="0.25">
      <c r="A525" s="14">
        <v>40109</v>
      </c>
      <c r="B525" s="15">
        <v>1266.06</v>
      </c>
    </row>
    <row r="526" spans="1:2" x14ac:dyDescent="0.25">
      <c r="A526" s="14">
        <v>40112</v>
      </c>
      <c r="B526" s="15">
        <v>1250.23</v>
      </c>
    </row>
    <row r="527" spans="1:2" x14ac:dyDescent="0.25">
      <c r="A527" s="14">
        <v>40113</v>
      </c>
      <c r="B527" s="15">
        <v>1209.96</v>
      </c>
    </row>
    <row r="528" spans="1:2" x14ac:dyDescent="0.25">
      <c r="A528" s="14">
        <v>40114</v>
      </c>
      <c r="B528" s="15">
        <v>1199.3800000000001</v>
      </c>
    </row>
    <row r="529" spans="1:2" x14ac:dyDescent="0.25">
      <c r="A529" s="14">
        <v>40115</v>
      </c>
      <c r="B529" s="15">
        <v>1179.79</v>
      </c>
    </row>
    <row r="530" spans="1:2" x14ac:dyDescent="0.25">
      <c r="A530" s="14">
        <v>40116</v>
      </c>
      <c r="B530" s="15">
        <v>1174.06</v>
      </c>
    </row>
    <row r="531" spans="1:2" x14ac:dyDescent="0.25">
      <c r="A531" s="14">
        <v>40119</v>
      </c>
      <c r="B531" s="15">
        <v>1174.06</v>
      </c>
    </row>
    <row r="532" spans="1:2" x14ac:dyDescent="0.25">
      <c r="A532" s="14">
        <v>40120</v>
      </c>
      <c r="B532" s="15">
        <v>1123.0999999999999</v>
      </c>
    </row>
    <row r="533" spans="1:2" x14ac:dyDescent="0.25">
      <c r="A533" s="14">
        <v>40121</v>
      </c>
      <c r="B533" s="15">
        <v>1174.97</v>
      </c>
    </row>
    <row r="534" spans="1:2" x14ac:dyDescent="0.25">
      <c r="A534" s="14">
        <v>40122</v>
      </c>
      <c r="B534" s="15">
        <v>1191.47</v>
      </c>
    </row>
    <row r="535" spans="1:2" x14ac:dyDescent="0.25">
      <c r="A535" s="14">
        <v>40123</v>
      </c>
      <c r="B535" s="15">
        <v>1207.99</v>
      </c>
    </row>
    <row r="536" spans="1:2" x14ac:dyDescent="0.25">
      <c r="A536" s="14">
        <v>40126</v>
      </c>
      <c r="B536" s="15">
        <v>1240.1099999999999</v>
      </c>
    </row>
    <row r="537" spans="1:2" x14ac:dyDescent="0.25">
      <c r="A537" s="14">
        <v>40127</v>
      </c>
      <c r="B537" s="15">
        <v>1233.4100000000001</v>
      </c>
    </row>
    <row r="538" spans="1:2" x14ac:dyDescent="0.25">
      <c r="A538" s="14">
        <v>40128</v>
      </c>
      <c r="B538" s="15">
        <v>1269.69</v>
      </c>
    </row>
    <row r="539" spans="1:2" x14ac:dyDescent="0.25">
      <c r="A539" s="14">
        <v>40129</v>
      </c>
      <c r="B539" s="15">
        <v>1246.6300000000001</v>
      </c>
    </row>
    <row r="540" spans="1:2" x14ac:dyDescent="0.25">
      <c r="A540" s="14">
        <v>40130</v>
      </c>
      <c r="B540" s="15">
        <v>1264.04</v>
      </c>
    </row>
    <row r="541" spans="1:2" x14ac:dyDescent="0.25">
      <c r="A541" s="14">
        <v>40133</v>
      </c>
      <c r="B541" s="15">
        <v>1280.71</v>
      </c>
    </row>
    <row r="542" spans="1:2" x14ac:dyDescent="0.25">
      <c r="A542" s="14">
        <v>40134</v>
      </c>
      <c r="B542" s="15">
        <v>1279.31</v>
      </c>
    </row>
    <row r="543" spans="1:2" x14ac:dyDescent="0.25">
      <c r="A543" s="14">
        <v>40135</v>
      </c>
      <c r="B543" s="15">
        <v>1284.6600000000001</v>
      </c>
    </row>
    <row r="544" spans="1:2" x14ac:dyDescent="0.25">
      <c r="A544" s="14">
        <v>40136</v>
      </c>
      <c r="B544" s="15">
        <v>1253.58</v>
      </c>
    </row>
    <row r="545" spans="1:2" x14ac:dyDescent="0.25">
      <c r="A545" s="14">
        <v>40137</v>
      </c>
      <c r="B545" s="15">
        <v>1272.3599999999999</v>
      </c>
    </row>
    <row r="546" spans="1:2" x14ac:dyDescent="0.25">
      <c r="A546" s="14">
        <v>40140</v>
      </c>
      <c r="B546" s="15">
        <v>1282.73</v>
      </c>
    </row>
    <row r="547" spans="1:2" x14ac:dyDescent="0.25">
      <c r="A547" s="14">
        <v>40141</v>
      </c>
      <c r="B547" s="15">
        <v>1282.71</v>
      </c>
    </row>
    <row r="548" spans="1:2" x14ac:dyDescent="0.25">
      <c r="A548" s="14">
        <v>40142</v>
      </c>
      <c r="B548" s="15">
        <v>1294.23</v>
      </c>
    </row>
    <row r="549" spans="1:2" x14ac:dyDescent="0.25">
      <c r="A549" s="14">
        <v>40143</v>
      </c>
      <c r="B549" s="15">
        <v>1262.3499999999999</v>
      </c>
    </row>
    <row r="550" spans="1:2" x14ac:dyDescent="0.25">
      <c r="A550" s="14">
        <v>40144</v>
      </c>
      <c r="B550" s="15">
        <v>1242.26</v>
      </c>
    </row>
    <row r="551" spans="1:2" x14ac:dyDescent="0.25">
      <c r="A551" s="14">
        <v>40147</v>
      </c>
      <c r="B551" s="15">
        <v>1266.96</v>
      </c>
    </row>
    <row r="552" spans="1:2" x14ac:dyDescent="0.25">
      <c r="A552" s="14">
        <v>40148</v>
      </c>
      <c r="B552" s="15">
        <v>1297.69</v>
      </c>
    </row>
    <row r="553" spans="1:2" x14ac:dyDescent="0.25">
      <c r="A553" s="14">
        <v>40149</v>
      </c>
      <c r="B553" s="15">
        <v>1297.06</v>
      </c>
    </row>
    <row r="554" spans="1:2" x14ac:dyDescent="0.25">
      <c r="A554" s="14">
        <v>40150</v>
      </c>
      <c r="B554" s="15">
        <v>1308.52</v>
      </c>
    </row>
    <row r="555" spans="1:2" x14ac:dyDescent="0.25">
      <c r="A555" s="14">
        <v>40151</v>
      </c>
      <c r="B555" s="15">
        <v>1303.95</v>
      </c>
    </row>
    <row r="556" spans="1:2" x14ac:dyDescent="0.25">
      <c r="A556" s="14">
        <v>40154</v>
      </c>
      <c r="B556" s="15">
        <v>1278.99</v>
      </c>
    </row>
    <row r="557" spans="1:2" x14ac:dyDescent="0.25">
      <c r="A557" s="14">
        <v>40155</v>
      </c>
      <c r="B557" s="15">
        <v>1301.32</v>
      </c>
    </row>
    <row r="558" spans="1:2" x14ac:dyDescent="0.25">
      <c r="A558" s="14">
        <v>40156</v>
      </c>
      <c r="B558" s="15">
        <v>1296.25</v>
      </c>
    </row>
    <row r="559" spans="1:2" x14ac:dyDescent="0.25">
      <c r="A559" s="14">
        <v>40157</v>
      </c>
      <c r="B559" s="15">
        <v>1297.22</v>
      </c>
    </row>
    <row r="560" spans="1:2" x14ac:dyDescent="0.25">
      <c r="A560" s="14">
        <v>40158</v>
      </c>
      <c r="B560" s="15">
        <v>1295.68</v>
      </c>
    </row>
    <row r="561" spans="1:2" x14ac:dyDescent="0.25">
      <c r="A561" s="14">
        <v>40161</v>
      </c>
      <c r="B561" s="15">
        <v>1288.31</v>
      </c>
    </row>
    <row r="562" spans="1:2" x14ac:dyDescent="0.25">
      <c r="A562" s="14">
        <v>40162</v>
      </c>
      <c r="B562" s="15">
        <v>1269.04</v>
      </c>
    </row>
    <row r="563" spans="1:2" x14ac:dyDescent="0.25">
      <c r="A563" s="14">
        <v>40163</v>
      </c>
      <c r="B563" s="15">
        <v>1279.44</v>
      </c>
    </row>
    <row r="564" spans="1:2" x14ac:dyDescent="0.25">
      <c r="A564" s="14">
        <v>40164</v>
      </c>
      <c r="B564" s="15">
        <v>1270.5899999999999</v>
      </c>
    </row>
    <row r="565" spans="1:2" x14ac:dyDescent="0.25">
      <c r="A565" s="14">
        <v>40165</v>
      </c>
      <c r="B565" s="15">
        <v>1262.1300000000001</v>
      </c>
    </row>
    <row r="566" spans="1:2" x14ac:dyDescent="0.25">
      <c r="A566" s="14">
        <v>40168</v>
      </c>
      <c r="B566" s="15">
        <v>1248.6600000000001</v>
      </c>
    </row>
    <row r="567" spans="1:2" x14ac:dyDescent="0.25">
      <c r="A567" s="14">
        <v>40169</v>
      </c>
      <c r="B567" s="15">
        <v>1262.53</v>
      </c>
    </row>
    <row r="568" spans="1:2" x14ac:dyDescent="0.25">
      <c r="A568" s="14">
        <v>40170</v>
      </c>
      <c r="B568" s="15">
        <v>1295.3699999999999</v>
      </c>
    </row>
    <row r="569" spans="1:2" x14ac:dyDescent="0.25">
      <c r="A569" s="14">
        <v>40171</v>
      </c>
      <c r="B569" s="15">
        <v>1307.6400000000001</v>
      </c>
    </row>
    <row r="570" spans="1:2" x14ac:dyDescent="0.25">
      <c r="A570" s="14">
        <v>40172</v>
      </c>
      <c r="B570" s="15">
        <v>1307.6400000000001</v>
      </c>
    </row>
    <row r="571" spans="1:2" x14ac:dyDescent="0.25">
      <c r="A571" s="14">
        <v>40175</v>
      </c>
      <c r="B571" s="15">
        <v>1307.6400000000001</v>
      </c>
    </row>
    <row r="572" spans="1:2" x14ac:dyDescent="0.25">
      <c r="A572" s="14">
        <v>40176</v>
      </c>
      <c r="B572" s="15">
        <v>1309.56</v>
      </c>
    </row>
    <row r="573" spans="1:2" x14ac:dyDescent="0.25">
      <c r="A573" s="14">
        <v>40177</v>
      </c>
      <c r="B573" s="15">
        <v>1303.28</v>
      </c>
    </row>
    <row r="574" spans="1:2" x14ac:dyDescent="0.25">
      <c r="A574" s="14">
        <v>40178</v>
      </c>
      <c r="B574" s="15">
        <v>1317.66</v>
      </c>
    </row>
    <row r="575" spans="1:2" x14ac:dyDescent="0.25">
      <c r="A575" s="14">
        <v>40182</v>
      </c>
      <c r="B575" s="15">
        <v>1334.42</v>
      </c>
    </row>
    <row r="576" spans="1:2" x14ac:dyDescent="0.25">
      <c r="A576" s="14">
        <v>40183</v>
      </c>
      <c r="B576" s="15">
        <v>1350.7</v>
      </c>
    </row>
    <row r="577" spans="1:2" x14ac:dyDescent="0.25">
      <c r="A577" s="14">
        <v>40184</v>
      </c>
      <c r="B577" s="15">
        <v>1365.05</v>
      </c>
    </row>
    <row r="578" spans="1:2" x14ac:dyDescent="0.25">
      <c r="A578" s="14">
        <v>40185</v>
      </c>
      <c r="B578" s="15">
        <v>1362.46</v>
      </c>
    </row>
    <row r="579" spans="1:2" x14ac:dyDescent="0.25">
      <c r="A579" s="14">
        <v>40186</v>
      </c>
      <c r="B579" s="15">
        <v>1359.08</v>
      </c>
    </row>
    <row r="580" spans="1:2" x14ac:dyDescent="0.25">
      <c r="A580" s="14">
        <v>40189</v>
      </c>
      <c r="B580" s="15">
        <v>1377.04</v>
      </c>
    </row>
    <row r="581" spans="1:2" x14ac:dyDescent="0.25">
      <c r="A581" s="14">
        <v>40190</v>
      </c>
      <c r="B581" s="15">
        <v>1352.86</v>
      </c>
    </row>
    <row r="582" spans="1:2" x14ac:dyDescent="0.25">
      <c r="A582" s="14">
        <v>40191</v>
      </c>
      <c r="B582" s="15">
        <v>1365.69</v>
      </c>
    </row>
    <row r="583" spans="1:2" x14ac:dyDescent="0.25">
      <c r="A583" s="14">
        <v>40192</v>
      </c>
      <c r="B583" s="15">
        <v>1373.8</v>
      </c>
    </row>
    <row r="584" spans="1:2" x14ac:dyDescent="0.25">
      <c r="A584" s="14">
        <v>40193</v>
      </c>
      <c r="B584" s="15">
        <v>1365.99</v>
      </c>
    </row>
    <row r="585" spans="1:2" x14ac:dyDescent="0.25">
      <c r="A585" s="14">
        <v>40196</v>
      </c>
      <c r="B585" s="15">
        <v>1375.37</v>
      </c>
    </row>
    <row r="586" spans="1:2" x14ac:dyDescent="0.25">
      <c r="A586" s="14">
        <v>40197</v>
      </c>
      <c r="B586" s="15">
        <v>1355.9</v>
      </c>
    </row>
    <row r="587" spans="1:2" x14ac:dyDescent="0.25">
      <c r="A587" s="14">
        <v>40198</v>
      </c>
      <c r="B587" s="15">
        <v>1350.83</v>
      </c>
    </row>
    <row r="588" spans="1:2" x14ac:dyDescent="0.25">
      <c r="A588" s="14">
        <v>40199</v>
      </c>
      <c r="B588" s="15">
        <v>1314.97</v>
      </c>
    </row>
    <row r="589" spans="1:2" x14ac:dyDescent="0.25">
      <c r="A589" s="14">
        <v>40200</v>
      </c>
      <c r="B589" s="15">
        <v>1298.2</v>
      </c>
    </row>
    <row r="590" spans="1:2" x14ac:dyDescent="0.25">
      <c r="A590" s="14">
        <v>40203</v>
      </c>
      <c r="B590" s="15">
        <v>1287.99</v>
      </c>
    </row>
    <row r="591" spans="1:2" x14ac:dyDescent="0.25">
      <c r="A591" s="14">
        <v>40204</v>
      </c>
      <c r="B591" s="15">
        <v>1287.99</v>
      </c>
    </row>
    <row r="592" spans="1:2" x14ac:dyDescent="0.25">
      <c r="A592" s="14">
        <v>40205</v>
      </c>
      <c r="B592" s="15">
        <v>1238.45</v>
      </c>
    </row>
    <row r="593" spans="1:2" x14ac:dyDescent="0.25">
      <c r="A593" s="14">
        <v>40206</v>
      </c>
      <c r="B593" s="15">
        <v>1248.8399999999999</v>
      </c>
    </row>
    <row r="594" spans="1:2" x14ac:dyDescent="0.25">
      <c r="A594" s="14">
        <v>40207</v>
      </c>
      <c r="B594" s="15">
        <v>1257.79</v>
      </c>
    </row>
    <row r="595" spans="1:2" x14ac:dyDescent="0.25">
      <c r="A595" s="14">
        <v>40210</v>
      </c>
      <c r="B595" s="15">
        <v>1262.99</v>
      </c>
    </row>
    <row r="596" spans="1:2" x14ac:dyDescent="0.25">
      <c r="A596" s="14">
        <v>40211</v>
      </c>
      <c r="B596" s="15">
        <v>1244.6099999999999</v>
      </c>
    </row>
    <row r="597" spans="1:2" x14ac:dyDescent="0.25">
      <c r="A597" s="14">
        <v>40212</v>
      </c>
      <c r="B597" s="15">
        <v>1278.19</v>
      </c>
    </row>
    <row r="598" spans="1:2" x14ac:dyDescent="0.25">
      <c r="A598" s="14">
        <v>40213</v>
      </c>
      <c r="B598" s="15">
        <v>1247.8</v>
      </c>
    </row>
    <row r="599" spans="1:2" x14ac:dyDescent="0.25">
      <c r="A599" s="14">
        <v>40214</v>
      </c>
      <c r="B599" s="15">
        <v>1201.1500000000001</v>
      </c>
    </row>
    <row r="600" spans="1:2" x14ac:dyDescent="0.25">
      <c r="A600" s="14">
        <v>40217</v>
      </c>
      <c r="B600" s="15">
        <v>1213.1500000000001</v>
      </c>
    </row>
    <row r="601" spans="1:2" x14ac:dyDescent="0.25">
      <c r="A601" s="14">
        <v>40218</v>
      </c>
      <c r="B601" s="15">
        <v>1224.53</v>
      </c>
    </row>
    <row r="602" spans="1:2" x14ac:dyDescent="0.25">
      <c r="A602" s="14">
        <v>40219</v>
      </c>
      <c r="B602" s="15">
        <v>1221.75</v>
      </c>
    </row>
    <row r="603" spans="1:2" x14ac:dyDescent="0.25">
      <c r="A603" s="14">
        <v>40220</v>
      </c>
      <c r="B603" s="15">
        <v>1240.5899999999999</v>
      </c>
    </row>
    <row r="604" spans="1:2" x14ac:dyDescent="0.25">
      <c r="A604" s="14">
        <v>40221</v>
      </c>
      <c r="B604" s="15">
        <v>1240.5899999999999</v>
      </c>
    </row>
    <row r="605" spans="1:2" x14ac:dyDescent="0.25">
      <c r="A605" s="14">
        <v>40224</v>
      </c>
      <c r="B605" s="15">
        <v>1235.81</v>
      </c>
    </row>
    <row r="606" spans="1:2" x14ac:dyDescent="0.25">
      <c r="A606" s="14">
        <v>40225</v>
      </c>
      <c r="B606" s="15">
        <v>1256.77</v>
      </c>
    </row>
    <row r="607" spans="1:2" x14ac:dyDescent="0.25">
      <c r="A607" s="14">
        <v>40226</v>
      </c>
      <c r="B607" s="15">
        <v>1268.54</v>
      </c>
    </row>
    <row r="608" spans="1:2" x14ac:dyDescent="0.25">
      <c r="A608" s="14">
        <v>40227</v>
      </c>
      <c r="B608" s="15">
        <v>1256.03</v>
      </c>
    </row>
    <row r="609" spans="1:2" x14ac:dyDescent="0.25">
      <c r="A609" s="14">
        <v>40228</v>
      </c>
      <c r="B609" s="15">
        <v>1243.74</v>
      </c>
    </row>
    <row r="610" spans="1:2" x14ac:dyDescent="0.25">
      <c r="A610" s="14">
        <v>40231</v>
      </c>
      <c r="B610" s="15">
        <v>1244.42</v>
      </c>
    </row>
    <row r="611" spans="1:2" x14ac:dyDescent="0.25">
      <c r="A611" s="14">
        <v>40232</v>
      </c>
      <c r="B611" s="15">
        <v>1249.58</v>
      </c>
    </row>
    <row r="612" spans="1:2" x14ac:dyDescent="0.25">
      <c r="A612" s="14">
        <v>40233</v>
      </c>
      <c r="B612" s="15">
        <v>1244.3499999999999</v>
      </c>
    </row>
    <row r="613" spans="1:2" x14ac:dyDescent="0.25">
      <c r="A613" s="14">
        <v>40234</v>
      </c>
      <c r="B613" s="15">
        <v>1242.33</v>
      </c>
    </row>
    <row r="614" spans="1:2" x14ac:dyDescent="0.25">
      <c r="A614" s="14">
        <v>40235</v>
      </c>
      <c r="B614" s="15">
        <v>1264.48</v>
      </c>
    </row>
    <row r="615" spans="1:2" x14ac:dyDescent="0.25">
      <c r="A615" s="14">
        <v>40238</v>
      </c>
      <c r="B615" s="15">
        <v>1264.48</v>
      </c>
    </row>
    <row r="616" spans="1:2" x14ac:dyDescent="0.25">
      <c r="A616" s="14">
        <v>40239</v>
      </c>
      <c r="B616" s="15">
        <v>1293.0899999999999</v>
      </c>
    </row>
    <row r="617" spans="1:2" x14ac:dyDescent="0.25">
      <c r="A617" s="14">
        <v>40240</v>
      </c>
      <c r="B617" s="15">
        <v>1315.86</v>
      </c>
    </row>
    <row r="618" spans="1:2" x14ac:dyDescent="0.25">
      <c r="A618" s="14">
        <v>40241</v>
      </c>
      <c r="B618" s="15">
        <v>1315.51</v>
      </c>
    </row>
    <row r="619" spans="1:2" x14ac:dyDescent="0.25">
      <c r="A619" s="14">
        <v>40242</v>
      </c>
      <c r="B619" s="15">
        <v>1325.62</v>
      </c>
    </row>
    <row r="620" spans="1:2" x14ac:dyDescent="0.25">
      <c r="A620" s="14">
        <v>40245</v>
      </c>
      <c r="B620" s="15">
        <v>1336.02</v>
      </c>
    </row>
    <row r="621" spans="1:2" x14ac:dyDescent="0.25">
      <c r="A621" s="14">
        <v>40246</v>
      </c>
      <c r="B621" s="15">
        <v>1324.43</v>
      </c>
    </row>
    <row r="622" spans="1:2" x14ac:dyDescent="0.25">
      <c r="A622" s="14">
        <v>40247</v>
      </c>
      <c r="B622" s="15">
        <v>1335.53</v>
      </c>
    </row>
    <row r="623" spans="1:2" x14ac:dyDescent="0.25">
      <c r="A623" s="14">
        <v>40248</v>
      </c>
      <c r="B623" s="15">
        <v>1333.05</v>
      </c>
    </row>
    <row r="624" spans="1:2" x14ac:dyDescent="0.25">
      <c r="A624" s="14">
        <v>40249</v>
      </c>
      <c r="B624" s="15">
        <v>1336.29</v>
      </c>
    </row>
    <row r="625" spans="1:2" x14ac:dyDescent="0.25">
      <c r="A625" s="14">
        <v>40252</v>
      </c>
      <c r="B625" s="15">
        <v>1329.96</v>
      </c>
    </row>
    <row r="626" spans="1:2" x14ac:dyDescent="0.25">
      <c r="A626" s="14">
        <v>40253</v>
      </c>
      <c r="B626" s="15">
        <v>1347.96</v>
      </c>
    </row>
    <row r="627" spans="1:2" x14ac:dyDescent="0.25">
      <c r="A627" s="14">
        <v>40254</v>
      </c>
      <c r="B627" s="15">
        <v>1361.41</v>
      </c>
    </row>
    <row r="628" spans="1:2" x14ac:dyDescent="0.25">
      <c r="A628" s="14">
        <v>40255</v>
      </c>
      <c r="B628" s="15">
        <v>1361.4</v>
      </c>
    </row>
    <row r="629" spans="1:2" x14ac:dyDescent="0.25">
      <c r="A629" s="14">
        <v>40256</v>
      </c>
      <c r="B629" s="15">
        <v>1362.03</v>
      </c>
    </row>
    <row r="630" spans="1:2" x14ac:dyDescent="0.25">
      <c r="A630" s="14">
        <v>40259</v>
      </c>
      <c r="B630" s="15">
        <v>1345.72</v>
      </c>
    </row>
    <row r="631" spans="1:2" x14ac:dyDescent="0.25">
      <c r="A631" s="14">
        <v>40260</v>
      </c>
      <c r="B631" s="15">
        <v>1352.02</v>
      </c>
    </row>
    <row r="632" spans="1:2" x14ac:dyDescent="0.25">
      <c r="A632" s="14">
        <v>40261</v>
      </c>
      <c r="B632" s="15">
        <v>1352.02</v>
      </c>
    </row>
    <row r="633" spans="1:2" x14ac:dyDescent="0.25">
      <c r="A633" s="14">
        <v>40262</v>
      </c>
      <c r="B633" s="15">
        <v>1363.88</v>
      </c>
    </row>
    <row r="634" spans="1:2" x14ac:dyDescent="0.25">
      <c r="A634" s="14">
        <v>40263</v>
      </c>
      <c r="B634" s="15">
        <v>1376.11</v>
      </c>
    </row>
    <row r="635" spans="1:2" x14ac:dyDescent="0.25">
      <c r="A635" s="14">
        <v>40266</v>
      </c>
      <c r="B635" s="15">
        <v>1391.08</v>
      </c>
    </row>
    <row r="636" spans="1:2" x14ac:dyDescent="0.25">
      <c r="A636" s="14">
        <v>40267</v>
      </c>
      <c r="B636" s="15">
        <v>1375.55</v>
      </c>
    </row>
    <row r="637" spans="1:2" x14ac:dyDescent="0.25">
      <c r="A637" s="14">
        <v>40268</v>
      </c>
      <c r="B637" s="15">
        <v>1380.35</v>
      </c>
    </row>
    <row r="638" spans="1:2" x14ac:dyDescent="0.25">
      <c r="A638" s="14">
        <v>40269</v>
      </c>
      <c r="B638" s="15">
        <v>1391.23</v>
      </c>
    </row>
    <row r="639" spans="1:2" x14ac:dyDescent="0.25">
      <c r="A639" s="14">
        <v>40270</v>
      </c>
      <c r="B639" s="15">
        <v>1391.23</v>
      </c>
    </row>
    <row r="640" spans="1:2" x14ac:dyDescent="0.25">
      <c r="A640" s="14">
        <v>40273</v>
      </c>
      <c r="B640" s="15">
        <v>1426.42</v>
      </c>
    </row>
    <row r="641" spans="1:2" x14ac:dyDescent="0.25">
      <c r="A641" s="14">
        <v>40274</v>
      </c>
      <c r="B641" s="15">
        <v>1425.02</v>
      </c>
    </row>
    <row r="642" spans="1:2" x14ac:dyDescent="0.25">
      <c r="A642" s="14">
        <v>40275</v>
      </c>
      <c r="B642" s="15">
        <v>1426.33</v>
      </c>
    </row>
    <row r="643" spans="1:2" x14ac:dyDescent="0.25">
      <c r="A643" s="14">
        <v>40276</v>
      </c>
      <c r="B643" s="15">
        <v>1411.36</v>
      </c>
    </row>
    <row r="644" spans="1:2" x14ac:dyDescent="0.25">
      <c r="A644" s="14">
        <v>40277</v>
      </c>
      <c r="B644" s="15">
        <v>1431.92</v>
      </c>
    </row>
    <row r="645" spans="1:2" x14ac:dyDescent="0.25">
      <c r="A645" s="14">
        <v>40280</v>
      </c>
      <c r="B645" s="15">
        <v>1422.85</v>
      </c>
    </row>
    <row r="646" spans="1:2" x14ac:dyDescent="0.25">
      <c r="A646" s="14">
        <v>40281</v>
      </c>
      <c r="B646" s="15">
        <v>1419.6</v>
      </c>
    </row>
    <row r="647" spans="1:2" x14ac:dyDescent="0.25">
      <c r="A647" s="14">
        <v>40282</v>
      </c>
      <c r="B647" s="15">
        <v>1419.6</v>
      </c>
    </row>
    <row r="648" spans="1:2" x14ac:dyDescent="0.25">
      <c r="A648" s="14">
        <v>40283</v>
      </c>
      <c r="B648" s="15">
        <v>1408.94</v>
      </c>
    </row>
    <row r="649" spans="1:2" x14ac:dyDescent="0.25">
      <c r="A649" s="14">
        <v>40284</v>
      </c>
      <c r="B649" s="15">
        <v>1408.76</v>
      </c>
    </row>
    <row r="650" spans="1:2" x14ac:dyDescent="0.25">
      <c r="A650" s="14">
        <v>40287</v>
      </c>
      <c r="B650" s="15">
        <v>1380.38</v>
      </c>
    </row>
    <row r="651" spans="1:2" x14ac:dyDescent="0.25">
      <c r="A651" s="14">
        <v>40288</v>
      </c>
      <c r="B651" s="15">
        <v>1397.93</v>
      </c>
    </row>
    <row r="652" spans="1:2" x14ac:dyDescent="0.25">
      <c r="A652" s="14">
        <v>40289</v>
      </c>
      <c r="B652" s="15">
        <v>1399.19</v>
      </c>
    </row>
    <row r="653" spans="1:2" x14ac:dyDescent="0.25">
      <c r="A653" s="14">
        <v>40290</v>
      </c>
      <c r="B653" s="15">
        <v>1402.81</v>
      </c>
    </row>
    <row r="654" spans="1:2" x14ac:dyDescent="0.25">
      <c r="A654" s="14">
        <v>40291</v>
      </c>
      <c r="B654" s="15">
        <v>1413.85</v>
      </c>
    </row>
    <row r="655" spans="1:2" x14ac:dyDescent="0.25">
      <c r="A655" s="14">
        <v>40294</v>
      </c>
      <c r="B655" s="15">
        <v>1418.77</v>
      </c>
    </row>
    <row r="656" spans="1:2" x14ac:dyDescent="0.25">
      <c r="A656" s="14">
        <v>40295</v>
      </c>
      <c r="B656" s="15">
        <v>1414.52</v>
      </c>
    </row>
    <row r="657" spans="1:2" x14ac:dyDescent="0.25">
      <c r="A657" s="14">
        <v>40296</v>
      </c>
      <c r="B657" s="15">
        <v>1386.93</v>
      </c>
    </row>
    <row r="658" spans="1:2" x14ac:dyDescent="0.25">
      <c r="A658" s="14">
        <v>40297</v>
      </c>
      <c r="B658" s="15">
        <v>1398.41</v>
      </c>
    </row>
    <row r="659" spans="1:2" x14ac:dyDescent="0.25">
      <c r="A659" s="14">
        <v>40298</v>
      </c>
      <c r="B659" s="15">
        <v>1410.68</v>
      </c>
    </row>
    <row r="660" spans="1:2" x14ac:dyDescent="0.25">
      <c r="A660" s="14">
        <v>40301</v>
      </c>
      <c r="B660" s="15">
        <v>1394.59</v>
      </c>
    </row>
    <row r="661" spans="1:2" x14ac:dyDescent="0.25">
      <c r="A661" s="14">
        <v>40302</v>
      </c>
      <c r="B661" s="15">
        <v>1367.09</v>
      </c>
    </row>
    <row r="662" spans="1:2" x14ac:dyDescent="0.25">
      <c r="A662" s="14">
        <v>40303</v>
      </c>
      <c r="B662" s="15">
        <v>1360.69</v>
      </c>
    </row>
    <row r="663" spans="1:2" x14ac:dyDescent="0.25">
      <c r="A663" s="14">
        <v>40304</v>
      </c>
      <c r="B663" s="15">
        <v>1337.22</v>
      </c>
    </row>
    <row r="664" spans="1:2" x14ac:dyDescent="0.25">
      <c r="A664" s="14">
        <v>40305</v>
      </c>
      <c r="B664" s="15">
        <v>1313.88</v>
      </c>
    </row>
    <row r="665" spans="1:2" x14ac:dyDescent="0.25">
      <c r="A665" s="14">
        <v>40308</v>
      </c>
      <c r="B665" s="15">
        <v>1373.35</v>
      </c>
    </row>
    <row r="666" spans="1:2" x14ac:dyDescent="0.25">
      <c r="A666" s="14">
        <v>40309</v>
      </c>
      <c r="B666" s="15">
        <v>1339.35</v>
      </c>
    </row>
    <row r="667" spans="1:2" x14ac:dyDescent="0.25">
      <c r="A667" s="14">
        <v>40310</v>
      </c>
      <c r="B667" s="15">
        <v>1351.12</v>
      </c>
    </row>
    <row r="668" spans="1:2" x14ac:dyDescent="0.25">
      <c r="A668" s="14">
        <v>40311</v>
      </c>
      <c r="B668" s="15">
        <v>1360.69</v>
      </c>
    </row>
    <row r="669" spans="1:2" x14ac:dyDescent="0.25">
      <c r="A669" s="14">
        <v>40312</v>
      </c>
      <c r="B669" s="15">
        <v>1331.73</v>
      </c>
    </row>
    <row r="670" spans="1:2" x14ac:dyDescent="0.25">
      <c r="A670" s="14">
        <v>40315</v>
      </c>
      <c r="B670" s="15">
        <v>1316</v>
      </c>
    </row>
    <row r="671" spans="1:2" x14ac:dyDescent="0.25">
      <c r="A671" s="14">
        <v>40316</v>
      </c>
      <c r="B671" s="15">
        <v>1319</v>
      </c>
    </row>
    <row r="672" spans="1:2" x14ac:dyDescent="0.25">
      <c r="A672" s="14">
        <v>40317</v>
      </c>
      <c r="B672" s="15">
        <v>1260.8599999999999</v>
      </c>
    </row>
    <row r="673" spans="1:2" x14ac:dyDescent="0.25">
      <c r="A673" s="14">
        <v>40318</v>
      </c>
      <c r="B673" s="15">
        <v>1256.22</v>
      </c>
    </row>
    <row r="674" spans="1:2" x14ac:dyDescent="0.25">
      <c r="A674" s="14">
        <v>40319</v>
      </c>
      <c r="B674" s="15">
        <v>1244.52</v>
      </c>
    </row>
    <row r="675" spans="1:2" x14ac:dyDescent="0.25">
      <c r="A675" s="14">
        <v>40322</v>
      </c>
      <c r="B675" s="15">
        <v>1243.6600000000001</v>
      </c>
    </row>
    <row r="676" spans="1:2" x14ac:dyDescent="0.25">
      <c r="A676" s="14">
        <v>40323</v>
      </c>
      <c r="B676" s="15">
        <v>1193.51</v>
      </c>
    </row>
    <row r="677" spans="1:2" x14ac:dyDescent="0.25">
      <c r="A677" s="14">
        <v>40324</v>
      </c>
      <c r="B677" s="15">
        <v>1229.05</v>
      </c>
    </row>
    <row r="678" spans="1:2" x14ac:dyDescent="0.25">
      <c r="A678" s="14">
        <v>40325</v>
      </c>
      <c r="B678" s="15">
        <v>1248.94</v>
      </c>
    </row>
    <row r="679" spans="1:2" x14ac:dyDescent="0.25">
      <c r="A679" s="14">
        <v>40326</v>
      </c>
      <c r="B679" s="15">
        <v>1289.49</v>
      </c>
    </row>
    <row r="680" spans="1:2" x14ac:dyDescent="0.25">
      <c r="A680" s="14">
        <v>40329</v>
      </c>
      <c r="B680" s="15">
        <v>1297.73</v>
      </c>
    </row>
    <row r="681" spans="1:2" x14ac:dyDescent="0.25">
      <c r="A681" s="14">
        <v>40330</v>
      </c>
      <c r="B681" s="15">
        <v>1245.9100000000001</v>
      </c>
    </row>
    <row r="682" spans="1:2" x14ac:dyDescent="0.25">
      <c r="A682" s="14">
        <v>40331</v>
      </c>
      <c r="B682" s="15">
        <v>1265.93</v>
      </c>
    </row>
    <row r="683" spans="1:2" x14ac:dyDescent="0.25">
      <c r="A683" s="14">
        <v>40332</v>
      </c>
      <c r="B683" s="15">
        <v>1293.51</v>
      </c>
    </row>
    <row r="684" spans="1:2" x14ac:dyDescent="0.25">
      <c r="A684" s="14">
        <v>40333</v>
      </c>
      <c r="B684" s="15">
        <v>1294.08</v>
      </c>
    </row>
    <row r="685" spans="1:2" x14ac:dyDescent="0.25">
      <c r="A685" s="14">
        <v>40336</v>
      </c>
      <c r="B685" s="15">
        <v>1265.1300000000001</v>
      </c>
    </row>
    <row r="686" spans="1:2" x14ac:dyDescent="0.25">
      <c r="A686" s="14">
        <v>40337</v>
      </c>
      <c r="B686" s="15">
        <v>1257.2</v>
      </c>
    </row>
    <row r="687" spans="1:2" x14ac:dyDescent="0.25">
      <c r="A687" s="14">
        <v>40338</v>
      </c>
      <c r="B687" s="15">
        <v>1261.8900000000001</v>
      </c>
    </row>
    <row r="688" spans="1:2" x14ac:dyDescent="0.25">
      <c r="A688" s="14">
        <v>40339</v>
      </c>
      <c r="B688" s="15">
        <v>1280.8900000000001</v>
      </c>
    </row>
    <row r="689" spans="1:2" x14ac:dyDescent="0.25">
      <c r="A689" s="14">
        <v>40340</v>
      </c>
      <c r="B689" s="15">
        <v>1289.49</v>
      </c>
    </row>
    <row r="690" spans="1:2" x14ac:dyDescent="0.25">
      <c r="A690" s="14">
        <v>40343</v>
      </c>
      <c r="B690" s="15">
        <v>1318.89</v>
      </c>
    </row>
    <row r="691" spans="1:2" x14ac:dyDescent="0.25">
      <c r="A691" s="14">
        <v>40344</v>
      </c>
      <c r="B691" s="15">
        <v>1322.78</v>
      </c>
    </row>
    <row r="692" spans="1:2" x14ac:dyDescent="0.25">
      <c r="A692" s="14">
        <v>40345</v>
      </c>
      <c r="B692" s="15">
        <v>1323.69</v>
      </c>
    </row>
    <row r="693" spans="1:2" x14ac:dyDescent="0.25">
      <c r="A693" s="14">
        <v>40346</v>
      </c>
      <c r="B693" s="15">
        <v>1341.38</v>
      </c>
    </row>
    <row r="694" spans="1:2" x14ac:dyDescent="0.25">
      <c r="A694" s="14">
        <v>40347</v>
      </c>
      <c r="B694" s="15">
        <v>1340.63</v>
      </c>
    </row>
    <row r="695" spans="1:2" x14ac:dyDescent="0.25">
      <c r="A695" s="14">
        <v>40350</v>
      </c>
      <c r="B695" s="15">
        <v>1373.73</v>
      </c>
    </row>
    <row r="696" spans="1:2" x14ac:dyDescent="0.25">
      <c r="A696" s="14">
        <v>40351</v>
      </c>
      <c r="B696" s="15">
        <v>1353.16</v>
      </c>
    </row>
    <row r="697" spans="1:2" x14ac:dyDescent="0.25">
      <c r="A697" s="14">
        <v>40352</v>
      </c>
      <c r="B697" s="15">
        <v>1359.14</v>
      </c>
    </row>
    <row r="698" spans="1:2" x14ac:dyDescent="0.25">
      <c r="A698" s="14">
        <v>40353</v>
      </c>
      <c r="B698" s="15">
        <v>1348.11</v>
      </c>
    </row>
    <row r="699" spans="1:2" x14ac:dyDescent="0.25">
      <c r="A699" s="14">
        <v>40354</v>
      </c>
      <c r="B699" s="15">
        <v>1348.19</v>
      </c>
    </row>
    <row r="700" spans="1:2" x14ac:dyDescent="0.25">
      <c r="A700" s="14">
        <v>40357</v>
      </c>
      <c r="B700" s="15">
        <v>1368.37</v>
      </c>
    </row>
    <row r="701" spans="1:2" x14ac:dyDescent="0.25">
      <c r="A701" s="14">
        <v>40358</v>
      </c>
      <c r="B701" s="15">
        <v>1343.22</v>
      </c>
    </row>
    <row r="702" spans="1:2" x14ac:dyDescent="0.25">
      <c r="A702" s="14">
        <v>40359</v>
      </c>
      <c r="B702" s="15">
        <v>1358.81</v>
      </c>
    </row>
    <row r="703" spans="1:2" x14ac:dyDescent="0.25">
      <c r="A703" s="14">
        <v>40360</v>
      </c>
      <c r="B703" s="15">
        <v>1341.04</v>
      </c>
    </row>
    <row r="704" spans="1:2" x14ac:dyDescent="0.25">
      <c r="A704" s="14">
        <v>40361</v>
      </c>
      <c r="B704" s="15">
        <v>1329.73</v>
      </c>
    </row>
    <row r="705" spans="1:2" x14ac:dyDescent="0.25">
      <c r="A705" s="14">
        <v>40364</v>
      </c>
      <c r="B705" s="15">
        <v>1330.58</v>
      </c>
    </row>
    <row r="706" spans="1:2" x14ac:dyDescent="0.25">
      <c r="A706" s="14">
        <v>40365</v>
      </c>
      <c r="B706" s="15">
        <v>1337.36</v>
      </c>
    </row>
    <row r="707" spans="1:2" x14ac:dyDescent="0.25">
      <c r="A707" s="14">
        <v>40366</v>
      </c>
      <c r="B707" s="15">
        <v>1324.21</v>
      </c>
    </row>
    <row r="708" spans="1:2" x14ac:dyDescent="0.25">
      <c r="A708" s="14">
        <v>40367</v>
      </c>
      <c r="B708" s="15">
        <v>1341.27</v>
      </c>
    </row>
    <row r="709" spans="1:2" x14ac:dyDescent="0.25">
      <c r="A709" s="14">
        <v>40368</v>
      </c>
      <c r="B709" s="15">
        <v>1361.62</v>
      </c>
    </row>
    <row r="710" spans="1:2" x14ac:dyDescent="0.25">
      <c r="A710" s="14">
        <v>40371</v>
      </c>
      <c r="B710" s="15">
        <v>1363.03</v>
      </c>
    </row>
    <row r="711" spans="1:2" x14ac:dyDescent="0.25">
      <c r="A711" s="14">
        <v>40372</v>
      </c>
      <c r="B711" s="15">
        <v>1368.06</v>
      </c>
    </row>
    <row r="712" spans="1:2" x14ac:dyDescent="0.25">
      <c r="A712" s="14">
        <v>40373</v>
      </c>
      <c r="B712" s="15">
        <v>1363.12</v>
      </c>
    </row>
    <row r="713" spans="1:2" x14ac:dyDescent="0.25">
      <c r="A713" s="14">
        <v>40374</v>
      </c>
      <c r="B713" s="15">
        <v>1366.46</v>
      </c>
    </row>
    <row r="714" spans="1:2" x14ac:dyDescent="0.25">
      <c r="A714" s="14">
        <v>40375</v>
      </c>
      <c r="B714" s="15">
        <v>1365.97</v>
      </c>
    </row>
    <row r="715" spans="1:2" x14ac:dyDescent="0.25">
      <c r="A715" s="14">
        <v>40378</v>
      </c>
      <c r="B715" s="15">
        <v>1353.17</v>
      </c>
    </row>
    <row r="716" spans="1:2" x14ac:dyDescent="0.25">
      <c r="A716" s="14">
        <v>40379</v>
      </c>
      <c r="B716" s="15">
        <v>1338.63</v>
      </c>
    </row>
    <row r="717" spans="1:2" x14ac:dyDescent="0.25">
      <c r="A717" s="14">
        <v>40380</v>
      </c>
      <c r="B717" s="15">
        <v>1353.78</v>
      </c>
    </row>
    <row r="718" spans="1:2" x14ac:dyDescent="0.25">
      <c r="A718" s="14">
        <v>40381</v>
      </c>
      <c r="B718" s="15">
        <v>1363.89</v>
      </c>
    </row>
    <row r="719" spans="1:2" x14ac:dyDescent="0.25">
      <c r="A719" s="14">
        <v>40382</v>
      </c>
      <c r="B719" s="15">
        <v>1370.07</v>
      </c>
    </row>
    <row r="720" spans="1:2" x14ac:dyDescent="0.25">
      <c r="A720" s="14">
        <v>40385</v>
      </c>
      <c r="B720" s="15">
        <v>1360.26</v>
      </c>
    </row>
    <row r="721" spans="1:2" x14ac:dyDescent="0.25">
      <c r="A721" s="14">
        <v>40386</v>
      </c>
      <c r="B721" s="15">
        <v>1375.57</v>
      </c>
    </row>
    <row r="722" spans="1:2" x14ac:dyDescent="0.25">
      <c r="A722" s="14">
        <v>40387</v>
      </c>
      <c r="B722" s="15">
        <v>1365.22</v>
      </c>
    </row>
    <row r="723" spans="1:2" x14ac:dyDescent="0.25">
      <c r="A723" s="14">
        <v>40388</v>
      </c>
      <c r="B723" s="15">
        <v>1374.3</v>
      </c>
    </row>
    <row r="724" spans="1:2" x14ac:dyDescent="0.25">
      <c r="A724" s="14">
        <v>40389</v>
      </c>
      <c r="B724" s="15">
        <v>1365.35</v>
      </c>
    </row>
    <row r="725" spans="1:2" x14ac:dyDescent="0.25">
      <c r="A725" s="14">
        <v>40392</v>
      </c>
      <c r="B725" s="15">
        <v>1388.99</v>
      </c>
    </row>
    <row r="726" spans="1:2" x14ac:dyDescent="0.25">
      <c r="A726" s="14">
        <v>40393</v>
      </c>
      <c r="B726" s="15">
        <v>1392.67</v>
      </c>
    </row>
    <row r="727" spans="1:2" x14ac:dyDescent="0.25">
      <c r="A727" s="14">
        <v>40394</v>
      </c>
      <c r="B727" s="15">
        <v>1398.26</v>
      </c>
    </row>
    <row r="728" spans="1:2" x14ac:dyDescent="0.25">
      <c r="A728" s="14">
        <v>40395</v>
      </c>
      <c r="B728" s="15">
        <v>1393.08</v>
      </c>
    </row>
    <row r="729" spans="1:2" x14ac:dyDescent="0.25">
      <c r="A729" s="14">
        <v>40396</v>
      </c>
      <c r="B729" s="15">
        <v>1392.94</v>
      </c>
    </row>
    <row r="730" spans="1:2" x14ac:dyDescent="0.25">
      <c r="A730" s="14">
        <v>40399</v>
      </c>
      <c r="B730" s="15">
        <v>1404.33</v>
      </c>
    </row>
    <row r="731" spans="1:2" x14ac:dyDescent="0.25">
      <c r="A731" s="14">
        <v>40400</v>
      </c>
      <c r="B731" s="15">
        <v>1389.04</v>
      </c>
    </row>
    <row r="732" spans="1:2" x14ac:dyDescent="0.25">
      <c r="A732" s="14">
        <v>40401</v>
      </c>
      <c r="B732" s="15">
        <v>1368.14</v>
      </c>
    </row>
    <row r="733" spans="1:2" x14ac:dyDescent="0.25">
      <c r="A733" s="14">
        <v>40402</v>
      </c>
      <c r="B733" s="15">
        <v>1366.47</v>
      </c>
    </row>
    <row r="734" spans="1:2" x14ac:dyDescent="0.25">
      <c r="A734" s="14">
        <v>40403</v>
      </c>
      <c r="B734" s="15">
        <v>1375.71</v>
      </c>
    </row>
    <row r="735" spans="1:2" x14ac:dyDescent="0.25">
      <c r="A735" s="14">
        <v>40406</v>
      </c>
      <c r="B735" s="15">
        <v>1366.9</v>
      </c>
    </row>
    <row r="736" spans="1:2" x14ac:dyDescent="0.25">
      <c r="A736" s="14">
        <v>40407</v>
      </c>
      <c r="B736" s="15">
        <v>1373.29</v>
      </c>
    </row>
    <row r="737" spans="1:2" x14ac:dyDescent="0.25">
      <c r="A737" s="14">
        <v>40408</v>
      </c>
      <c r="B737" s="15">
        <v>1390.04</v>
      </c>
    </row>
    <row r="738" spans="1:2" x14ac:dyDescent="0.25">
      <c r="A738" s="14">
        <v>40409</v>
      </c>
      <c r="B738" s="15">
        <v>1401.68</v>
      </c>
    </row>
    <row r="739" spans="1:2" x14ac:dyDescent="0.25">
      <c r="A739" s="14">
        <v>40410</v>
      </c>
      <c r="B739" s="15">
        <v>1397.73</v>
      </c>
    </row>
    <row r="740" spans="1:2" x14ac:dyDescent="0.25">
      <c r="A740" s="14">
        <v>40413</v>
      </c>
      <c r="B740" s="15">
        <v>1402.55</v>
      </c>
    </row>
    <row r="741" spans="1:2" x14ac:dyDescent="0.25">
      <c r="A741" s="14">
        <v>40414</v>
      </c>
      <c r="B741" s="15">
        <v>1385.4</v>
      </c>
    </row>
    <row r="742" spans="1:2" x14ac:dyDescent="0.25">
      <c r="A742" s="14">
        <v>40415</v>
      </c>
      <c r="B742" s="15">
        <v>1373.58</v>
      </c>
    </row>
    <row r="743" spans="1:2" x14ac:dyDescent="0.25">
      <c r="A743" s="14">
        <v>40416</v>
      </c>
      <c r="B743" s="15">
        <v>1379.91</v>
      </c>
    </row>
    <row r="744" spans="1:2" x14ac:dyDescent="0.25">
      <c r="A744" s="14">
        <v>40417</v>
      </c>
      <c r="B744" s="15">
        <v>1358.78</v>
      </c>
    </row>
    <row r="745" spans="1:2" x14ac:dyDescent="0.25">
      <c r="A745" s="14">
        <v>40420</v>
      </c>
      <c r="B745" s="15">
        <v>1363.36</v>
      </c>
    </row>
    <row r="746" spans="1:2" x14ac:dyDescent="0.25">
      <c r="A746" s="14">
        <v>40421</v>
      </c>
      <c r="B746" s="15">
        <v>1353.78</v>
      </c>
    </row>
    <row r="747" spans="1:2" x14ac:dyDescent="0.25">
      <c r="A747" s="14">
        <v>40422</v>
      </c>
      <c r="B747" s="15">
        <v>1381.67</v>
      </c>
    </row>
    <row r="748" spans="1:2" x14ac:dyDescent="0.25">
      <c r="A748" s="14">
        <v>40423</v>
      </c>
      <c r="B748" s="15">
        <v>1385.99</v>
      </c>
    </row>
    <row r="749" spans="1:2" x14ac:dyDescent="0.25">
      <c r="A749" s="14">
        <v>40424</v>
      </c>
      <c r="B749" s="15">
        <v>1391.68</v>
      </c>
    </row>
    <row r="750" spans="1:2" x14ac:dyDescent="0.25">
      <c r="A750" s="14">
        <v>40427</v>
      </c>
      <c r="B750" s="15">
        <v>1418.76</v>
      </c>
    </row>
    <row r="751" spans="1:2" x14ac:dyDescent="0.25">
      <c r="A751" s="14">
        <v>40428</v>
      </c>
      <c r="B751" s="15">
        <v>1412.68</v>
      </c>
    </row>
    <row r="752" spans="1:2" x14ac:dyDescent="0.25">
      <c r="A752" s="14">
        <v>40429</v>
      </c>
      <c r="B752" s="15">
        <v>1420.81</v>
      </c>
    </row>
    <row r="753" spans="1:2" x14ac:dyDescent="0.25">
      <c r="A753" s="14">
        <v>40430</v>
      </c>
      <c r="B753" s="15">
        <v>1431.68</v>
      </c>
    </row>
    <row r="754" spans="1:2" x14ac:dyDescent="0.25">
      <c r="A754" s="14">
        <v>40431</v>
      </c>
      <c r="B754" s="15">
        <v>1431.68</v>
      </c>
    </row>
    <row r="755" spans="1:2" x14ac:dyDescent="0.25">
      <c r="A755" s="14">
        <v>40434</v>
      </c>
      <c r="B755" s="15">
        <v>1461.88</v>
      </c>
    </row>
    <row r="756" spans="1:2" x14ac:dyDescent="0.25">
      <c r="A756" s="14">
        <v>40435</v>
      </c>
      <c r="B756" s="15">
        <v>1467.58</v>
      </c>
    </row>
    <row r="757" spans="1:2" x14ac:dyDescent="0.25">
      <c r="A757" s="14">
        <v>40436</v>
      </c>
      <c r="B757" s="15">
        <v>1486.12</v>
      </c>
    </row>
    <row r="758" spans="1:2" x14ac:dyDescent="0.25">
      <c r="A758" s="14">
        <v>40437</v>
      </c>
      <c r="B758" s="15">
        <v>1480.84</v>
      </c>
    </row>
    <row r="759" spans="1:2" x14ac:dyDescent="0.25">
      <c r="A759" s="14">
        <v>40438</v>
      </c>
      <c r="B759" s="15">
        <v>1506.47</v>
      </c>
    </row>
    <row r="760" spans="1:2" x14ac:dyDescent="0.25">
      <c r="A760" s="14">
        <v>40441</v>
      </c>
      <c r="B760" s="15">
        <v>1535.37</v>
      </c>
    </row>
    <row r="761" spans="1:2" x14ac:dyDescent="0.25">
      <c r="A761" s="14">
        <v>40442</v>
      </c>
      <c r="B761" s="15">
        <v>1536.48</v>
      </c>
    </row>
    <row r="762" spans="1:2" x14ac:dyDescent="0.25">
      <c r="A762" s="14">
        <v>40443</v>
      </c>
      <c r="B762" s="15">
        <v>1531.99</v>
      </c>
    </row>
    <row r="763" spans="1:2" x14ac:dyDescent="0.25">
      <c r="A763" s="14">
        <v>40444</v>
      </c>
      <c r="B763" s="15">
        <v>1524.32</v>
      </c>
    </row>
    <row r="764" spans="1:2" x14ac:dyDescent="0.25">
      <c r="A764" s="14">
        <v>40445</v>
      </c>
      <c r="B764" s="15">
        <v>1550.59</v>
      </c>
    </row>
    <row r="765" spans="1:2" x14ac:dyDescent="0.25">
      <c r="A765" s="14">
        <v>40448</v>
      </c>
      <c r="B765" s="15">
        <v>1564.92</v>
      </c>
    </row>
    <row r="766" spans="1:2" x14ac:dyDescent="0.25">
      <c r="A766" s="14">
        <v>40449</v>
      </c>
      <c r="B766" s="15">
        <v>1560.94</v>
      </c>
    </row>
    <row r="767" spans="1:2" x14ac:dyDescent="0.25">
      <c r="A767" s="14">
        <v>40450</v>
      </c>
      <c r="B767" s="15">
        <v>1556.2</v>
      </c>
    </row>
    <row r="768" spans="1:2" x14ac:dyDescent="0.25">
      <c r="A768" s="14">
        <v>40451</v>
      </c>
      <c r="B768" s="15">
        <v>1561.91</v>
      </c>
    </row>
    <row r="769" spans="1:2" x14ac:dyDescent="0.25">
      <c r="A769" s="14">
        <v>40452</v>
      </c>
      <c r="B769" s="15">
        <v>1611</v>
      </c>
    </row>
    <row r="770" spans="1:2" x14ac:dyDescent="0.25">
      <c r="A770" s="14">
        <v>40455</v>
      </c>
      <c r="B770" s="15">
        <v>1609.34</v>
      </c>
    </row>
    <row r="771" spans="1:2" x14ac:dyDescent="0.25">
      <c r="A771" s="14">
        <v>40456</v>
      </c>
      <c r="B771" s="15">
        <v>1606.92</v>
      </c>
    </row>
    <row r="772" spans="1:2" x14ac:dyDescent="0.25">
      <c r="A772" s="14">
        <v>40457</v>
      </c>
      <c r="B772" s="15">
        <v>1626.94</v>
      </c>
    </row>
    <row r="773" spans="1:2" x14ac:dyDescent="0.25">
      <c r="A773" s="14">
        <v>40458</v>
      </c>
      <c r="B773" s="15">
        <v>1621.81</v>
      </c>
    </row>
    <row r="774" spans="1:2" x14ac:dyDescent="0.25">
      <c r="A774" s="14">
        <v>40459</v>
      </c>
      <c r="B774" s="15">
        <v>1610.42</v>
      </c>
    </row>
    <row r="775" spans="1:2" x14ac:dyDescent="0.25">
      <c r="A775" s="14">
        <v>40462</v>
      </c>
      <c r="B775" s="15">
        <v>1616.87</v>
      </c>
    </row>
    <row r="776" spans="1:2" x14ac:dyDescent="0.25">
      <c r="A776" s="14">
        <v>40463</v>
      </c>
      <c r="B776" s="15">
        <v>1594.2</v>
      </c>
    </row>
    <row r="777" spans="1:2" x14ac:dyDescent="0.25">
      <c r="A777" s="14">
        <v>40464</v>
      </c>
      <c r="B777" s="15">
        <v>1632.69</v>
      </c>
    </row>
    <row r="778" spans="1:2" x14ac:dyDescent="0.25">
      <c r="A778" s="14">
        <v>40465</v>
      </c>
      <c r="B778" s="15">
        <v>1634.74</v>
      </c>
    </row>
    <row r="779" spans="1:2" x14ac:dyDescent="0.25">
      <c r="A779" s="14">
        <v>40466</v>
      </c>
      <c r="B779" s="15">
        <v>1604.99</v>
      </c>
    </row>
    <row r="780" spans="1:2" x14ac:dyDescent="0.25">
      <c r="A780" s="14">
        <v>40469</v>
      </c>
      <c r="B780" s="15">
        <v>1602.54</v>
      </c>
    </row>
    <row r="781" spans="1:2" x14ac:dyDescent="0.25">
      <c r="A781" s="14">
        <v>40470</v>
      </c>
      <c r="B781" s="15">
        <v>1583.48</v>
      </c>
    </row>
    <row r="782" spans="1:2" x14ac:dyDescent="0.25">
      <c r="A782" s="14">
        <v>40471</v>
      </c>
      <c r="B782" s="15">
        <v>1578.56</v>
      </c>
    </row>
    <row r="783" spans="1:2" x14ac:dyDescent="0.25">
      <c r="A783" s="14">
        <v>40472</v>
      </c>
      <c r="B783" s="15">
        <v>1609.82</v>
      </c>
    </row>
    <row r="784" spans="1:2" x14ac:dyDescent="0.25">
      <c r="A784" s="14">
        <v>40473</v>
      </c>
      <c r="B784" s="15">
        <v>1593.07</v>
      </c>
    </row>
    <row r="785" spans="1:2" x14ac:dyDescent="0.25">
      <c r="A785" s="14">
        <v>40476</v>
      </c>
      <c r="B785" s="15">
        <v>1609.26</v>
      </c>
    </row>
    <row r="786" spans="1:2" x14ac:dyDescent="0.25">
      <c r="A786" s="14">
        <v>40477</v>
      </c>
      <c r="B786" s="15">
        <v>1599.81</v>
      </c>
    </row>
    <row r="787" spans="1:2" x14ac:dyDescent="0.25">
      <c r="A787" s="14">
        <v>40478</v>
      </c>
      <c r="B787" s="15">
        <v>1581.38</v>
      </c>
    </row>
    <row r="788" spans="1:2" x14ac:dyDescent="0.25">
      <c r="A788" s="14">
        <v>40479</v>
      </c>
      <c r="B788" s="15">
        <v>1576.62</v>
      </c>
    </row>
    <row r="789" spans="1:2" x14ac:dyDescent="0.25">
      <c r="A789" s="14">
        <v>40480</v>
      </c>
      <c r="B789" s="15">
        <v>1578.7</v>
      </c>
    </row>
    <row r="790" spans="1:2" x14ac:dyDescent="0.25">
      <c r="A790" s="14">
        <v>40483</v>
      </c>
      <c r="B790" s="15">
        <v>1601.94</v>
      </c>
    </row>
    <row r="791" spans="1:2" x14ac:dyDescent="0.25">
      <c r="A791" s="14">
        <v>40484</v>
      </c>
      <c r="B791" s="15">
        <v>1606.31</v>
      </c>
    </row>
    <row r="792" spans="1:2" x14ac:dyDescent="0.25">
      <c r="A792" s="14">
        <v>40485</v>
      </c>
      <c r="B792" s="15">
        <v>1620.26</v>
      </c>
    </row>
    <row r="793" spans="1:2" x14ac:dyDescent="0.25">
      <c r="A793" s="14">
        <v>40486</v>
      </c>
      <c r="B793" s="15">
        <v>1650.41</v>
      </c>
    </row>
    <row r="794" spans="1:2" x14ac:dyDescent="0.25">
      <c r="A794" s="14">
        <v>40487</v>
      </c>
      <c r="B794" s="15">
        <v>1655.77</v>
      </c>
    </row>
    <row r="795" spans="1:2" x14ac:dyDescent="0.25">
      <c r="A795" s="14">
        <v>40490</v>
      </c>
      <c r="B795" s="15">
        <v>1640.73</v>
      </c>
    </row>
    <row r="796" spans="1:2" x14ac:dyDescent="0.25">
      <c r="A796" s="14">
        <v>40491</v>
      </c>
      <c r="B796" s="15">
        <v>1653.55</v>
      </c>
    </row>
    <row r="797" spans="1:2" x14ac:dyDescent="0.25">
      <c r="A797" s="14">
        <v>40492</v>
      </c>
      <c r="B797" s="15">
        <v>1646.48</v>
      </c>
    </row>
    <row r="798" spans="1:2" x14ac:dyDescent="0.25">
      <c r="A798" s="14">
        <v>40493</v>
      </c>
      <c r="B798" s="15">
        <v>1627.05</v>
      </c>
    </row>
    <row r="799" spans="1:2" x14ac:dyDescent="0.25">
      <c r="A799" s="14">
        <v>40494</v>
      </c>
      <c r="B799" s="15">
        <v>1574.5</v>
      </c>
    </row>
    <row r="800" spans="1:2" x14ac:dyDescent="0.25">
      <c r="A800" s="14">
        <v>40497</v>
      </c>
      <c r="B800" s="15">
        <v>1568.85</v>
      </c>
    </row>
    <row r="801" spans="1:2" x14ac:dyDescent="0.25">
      <c r="A801" s="14">
        <v>40498</v>
      </c>
      <c r="B801" s="15">
        <v>1531.4</v>
      </c>
    </row>
    <row r="802" spans="1:2" x14ac:dyDescent="0.25">
      <c r="A802" s="14">
        <v>40499</v>
      </c>
      <c r="B802" s="15">
        <v>1531.4</v>
      </c>
    </row>
    <row r="803" spans="1:2" x14ac:dyDescent="0.25">
      <c r="A803" s="14">
        <v>40500</v>
      </c>
      <c r="B803" s="15">
        <v>1542.49</v>
      </c>
    </row>
    <row r="804" spans="1:2" x14ac:dyDescent="0.25">
      <c r="A804" s="14">
        <v>40501</v>
      </c>
      <c r="B804" s="15">
        <v>1508.7</v>
      </c>
    </row>
    <row r="805" spans="1:2" x14ac:dyDescent="0.25">
      <c r="A805" s="14">
        <v>40504</v>
      </c>
      <c r="B805" s="15">
        <v>1534.88</v>
      </c>
    </row>
    <row r="806" spans="1:2" x14ac:dyDescent="0.25">
      <c r="A806" s="14">
        <v>40505</v>
      </c>
      <c r="B806" s="15">
        <v>1510.05</v>
      </c>
    </row>
    <row r="807" spans="1:2" x14ac:dyDescent="0.25">
      <c r="A807" s="14">
        <v>40506</v>
      </c>
      <c r="B807" s="15">
        <v>1487.18</v>
      </c>
    </row>
    <row r="808" spans="1:2" x14ac:dyDescent="0.25">
      <c r="A808" s="14">
        <v>40507</v>
      </c>
      <c r="B808" s="15">
        <v>1479.99</v>
      </c>
    </row>
    <row r="809" spans="1:2" x14ac:dyDescent="0.25">
      <c r="A809" s="14">
        <v>40508</v>
      </c>
      <c r="B809" s="15">
        <v>1447.53</v>
      </c>
    </row>
    <row r="810" spans="1:2" x14ac:dyDescent="0.25">
      <c r="A810" s="14">
        <v>40511</v>
      </c>
      <c r="B810" s="15">
        <v>1464.31</v>
      </c>
    </row>
    <row r="811" spans="1:2" x14ac:dyDescent="0.25">
      <c r="A811" s="14">
        <v>40512</v>
      </c>
      <c r="B811" s="15">
        <v>1476.91</v>
      </c>
    </row>
    <row r="812" spans="1:2" x14ac:dyDescent="0.25">
      <c r="A812" s="14">
        <v>40513</v>
      </c>
      <c r="B812" s="15">
        <v>1520.3</v>
      </c>
    </row>
    <row r="813" spans="1:2" x14ac:dyDescent="0.25">
      <c r="A813" s="14">
        <v>40514</v>
      </c>
      <c r="B813" s="15">
        <v>1533.01</v>
      </c>
    </row>
    <row r="814" spans="1:2" x14ac:dyDescent="0.25">
      <c r="A814" s="14">
        <v>40515</v>
      </c>
      <c r="B814" s="15">
        <v>1533.67</v>
      </c>
    </row>
    <row r="815" spans="1:2" x14ac:dyDescent="0.25">
      <c r="A815" s="14">
        <v>40518</v>
      </c>
      <c r="B815" s="15">
        <v>1535.27</v>
      </c>
    </row>
    <row r="816" spans="1:2" x14ac:dyDescent="0.25">
      <c r="A816" s="14">
        <v>40519</v>
      </c>
      <c r="B816" s="15">
        <v>1548.39</v>
      </c>
    </row>
    <row r="817" spans="1:2" x14ac:dyDescent="0.25">
      <c r="A817" s="14">
        <v>40520</v>
      </c>
      <c r="B817" s="15">
        <v>1511.49</v>
      </c>
    </row>
    <row r="818" spans="1:2" x14ac:dyDescent="0.25">
      <c r="A818" s="14">
        <v>40521</v>
      </c>
      <c r="B818" s="15">
        <v>1474.3</v>
      </c>
    </row>
    <row r="819" spans="1:2" x14ac:dyDescent="0.25">
      <c r="A819" s="14">
        <v>40522</v>
      </c>
      <c r="B819" s="15">
        <v>1496.58</v>
      </c>
    </row>
    <row r="820" spans="1:2" x14ac:dyDescent="0.25">
      <c r="A820" s="14">
        <v>40525</v>
      </c>
      <c r="B820" s="15">
        <v>1510.79</v>
      </c>
    </row>
    <row r="821" spans="1:2" x14ac:dyDescent="0.25">
      <c r="A821" s="14">
        <v>40526</v>
      </c>
      <c r="B821" s="15">
        <v>1526.93</v>
      </c>
    </row>
    <row r="822" spans="1:2" x14ac:dyDescent="0.25">
      <c r="A822" s="14">
        <v>40527</v>
      </c>
      <c r="B822" s="15">
        <v>1499.4</v>
      </c>
    </row>
    <row r="823" spans="1:2" x14ac:dyDescent="0.25">
      <c r="A823" s="14">
        <v>40528</v>
      </c>
      <c r="B823" s="15">
        <v>1512.86</v>
      </c>
    </row>
    <row r="824" spans="1:2" x14ac:dyDescent="0.25">
      <c r="A824" s="14">
        <v>40529</v>
      </c>
      <c r="B824" s="15">
        <v>1512.86</v>
      </c>
    </row>
    <row r="825" spans="1:2" x14ac:dyDescent="0.25">
      <c r="A825" s="14">
        <v>40532</v>
      </c>
      <c r="B825" s="15">
        <v>1508.2</v>
      </c>
    </row>
    <row r="826" spans="1:2" x14ac:dyDescent="0.25">
      <c r="A826" s="14">
        <v>40533</v>
      </c>
      <c r="B826" s="15">
        <v>1528.86</v>
      </c>
    </row>
    <row r="827" spans="1:2" x14ac:dyDescent="0.25">
      <c r="A827" s="14">
        <v>40534</v>
      </c>
      <c r="B827" s="15">
        <v>1530.89</v>
      </c>
    </row>
    <row r="828" spans="1:2" x14ac:dyDescent="0.25">
      <c r="A828" s="14">
        <v>40535</v>
      </c>
      <c r="B828" s="15">
        <v>1526.68</v>
      </c>
    </row>
    <row r="829" spans="1:2" x14ac:dyDescent="0.25">
      <c r="A829" s="14">
        <v>40536</v>
      </c>
      <c r="B829" s="15">
        <v>1536.26</v>
      </c>
    </row>
    <row r="830" spans="1:2" x14ac:dyDescent="0.25">
      <c r="A830" s="14">
        <v>40539</v>
      </c>
      <c r="B830" s="15">
        <v>1525.75</v>
      </c>
    </row>
    <row r="831" spans="1:2" x14ac:dyDescent="0.25">
      <c r="A831" s="14">
        <v>40540</v>
      </c>
      <c r="B831" s="15">
        <v>1532.04</v>
      </c>
    </row>
    <row r="832" spans="1:2" x14ac:dyDescent="0.25">
      <c r="A832" s="14">
        <v>40541</v>
      </c>
      <c r="B832" s="15">
        <v>1549.66</v>
      </c>
    </row>
    <row r="833" spans="1:2" x14ac:dyDescent="0.25">
      <c r="A833" s="14">
        <v>40542</v>
      </c>
      <c r="B833" s="15">
        <v>1559.98</v>
      </c>
    </row>
    <row r="834" spans="1:2" x14ac:dyDescent="0.25">
      <c r="A834" s="14">
        <v>40543</v>
      </c>
      <c r="B834" s="15">
        <v>1579.95</v>
      </c>
    </row>
    <row r="835" spans="1:2" x14ac:dyDescent="0.25">
      <c r="A835" s="14">
        <v>40546</v>
      </c>
      <c r="B835" s="15">
        <v>1586.6</v>
      </c>
    </row>
    <row r="836" spans="1:2" x14ac:dyDescent="0.25">
      <c r="A836" s="14">
        <v>40547</v>
      </c>
      <c r="B836" s="15">
        <v>1576.31</v>
      </c>
    </row>
    <row r="837" spans="1:2" x14ac:dyDescent="0.25">
      <c r="A837" s="14">
        <v>40548</v>
      </c>
      <c r="B837" s="15">
        <v>1550.18</v>
      </c>
    </row>
    <row r="838" spans="1:2" x14ac:dyDescent="0.25">
      <c r="A838" s="14">
        <v>40549</v>
      </c>
      <c r="B838" s="15">
        <v>1542.04</v>
      </c>
    </row>
    <row r="839" spans="1:2" x14ac:dyDescent="0.25">
      <c r="A839" s="14">
        <v>40550</v>
      </c>
      <c r="B839" s="15">
        <v>1498.25</v>
      </c>
    </row>
    <row r="840" spans="1:2" x14ac:dyDescent="0.25">
      <c r="A840" s="14">
        <v>40553</v>
      </c>
      <c r="B840" s="15">
        <v>1463.35</v>
      </c>
    </row>
    <row r="841" spans="1:2" x14ac:dyDescent="0.25">
      <c r="A841" s="14">
        <v>40554</v>
      </c>
      <c r="B841" s="15">
        <v>1481.11</v>
      </c>
    </row>
    <row r="842" spans="1:2" x14ac:dyDescent="0.25">
      <c r="A842" s="14">
        <v>40555</v>
      </c>
      <c r="B842" s="15">
        <v>1496.08</v>
      </c>
    </row>
    <row r="843" spans="1:2" x14ac:dyDescent="0.25">
      <c r="A843" s="14">
        <v>40556</v>
      </c>
      <c r="B843" s="15">
        <v>1470.1</v>
      </c>
    </row>
    <row r="844" spans="1:2" x14ac:dyDescent="0.25">
      <c r="A844" s="14">
        <v>40557</v>
      </c>
      <c r="B844" s="15">
        <v>1438.02</v>
      </c>
    </row>
    <row r="845" spans="1:2" x14ac:dyDescent="0.25">
      <c r="A845" s="14">
        <v>40560</v>
      </c>
      <c r="B845" s="15">
        <v>1438.13</v>
      </c>
    </row>
    <row r="846" spans="1:2" x14ac:dyDescent="0.25">
      <c r="A846" s="14">
        <v>40561</v>
      </c>
      <c r="B846" s="15">
        <v>1455.87</v>
      </c>
    </row>
    <row r="847" spans="1:2" x14ac:dyDescent="0.25">
      <c r="A847" s="14">
        <v>40562</v>
      </c>
      <c r="B847" s="15">
        <v>1448.74</v>
      </c>
    </row>
    <row r="848" spans="1:2" x14ac:dyDescent="0.25">
      <c r="A848" s="14">
        <v>40563</v>
      </c>
      <c r="B848" s="15">
        <v>1447.95</v>
      </c>
    </row>
    <row r="849" spans="1:2" x14ac:dyDescent="0.25">
      <c r="A849" s="14">
        <v>40564</v>
      </c>
      <c r="B849" s="15">
        <v>1440.94</v>
      </c>
    </row>
    <row r="850" spans="1:2" x14ac:dyDescent="0.25">
      <c r="A850" s="14">
        <v>40567</v>
      </c>
      <c r="B850" s="15">
        <v>1448.56</v>
      </c>
    </row>
    <row r="851" spans="1:2" x14ac:dyDescent="0.25">
      <c r="A851" s="14">
        <v>40568</v>
      </c>
      <c r="B851" s="15">
        <v>1436.76</v>
      </c>
    </row>
    <row r="852" spans="1:2" x14ac:dyDescent="0.25">
      <c r="A852" s="14">
        <v>40569</v>
      </c>
      <c r="B852" s="15">
        <v>1436.76</v>
      </c>
    </row>
    <row r="853" spans="1:2" x14ac:dyDescent="0.25">
      <c r="A853" s="14">
        <v>40570</v>
      </c>
      <c r="B853" s="15">
        <v>1416.11</v>
      </c>
    </row>
    <row r="854" spans="1:2" x14ac:dyDescent="0.25">
      <c r="A854" s="14">
        <v>40571</v>
      </c>
      <c r="B854" s="15">
        <v>1389.72</v>
      </c>
    </row>
    <row r="855" spans="1:2" x14ac:dyDescent="0.25">
      <c r="A855" s="14">
        <v>40574</v>
      </c>
      <c r="B855" s="15">
        <v>1380.44</v>
      </c>
    </row>
    <row r="856" spans="1:2" x14ac:dyDescent="0.25">
      <c r="A856" s="14">
        <v>40575</v>
      </c>
      <c r="B856" s="15">
        <v>1358.56</v>
      </c>
    </row>
    <row r="857" spans="1:2" x14ac:dyDescent="0.25">
      <c r="A857" s="14">
        <v>40576</v>
      </c>
      <c r="B857" s="15">
        <v>1368.64</v>
      </c>
    </row>
    <row r="858" spans="1:2" x14ac:dyDescent="0.25">
      <c r="A858" s="14">
        <v>40577</v>
      </c>
      <c r="B858" s="15">
        <v>1393.75</v>
      </c>
    </row>
    <row r="859" spans="1:2" x14ac:dyDescent="0.25">
      <c r="A859" s="14">
        <v>40578</v>
      </c>
      <c r="B859" s="15">
        <v>1361.73</v>
      </c>
    </row>
    <row r="860" spans="1:2" x14ac:dyDescent="0.25">
      <c r="A860" s="14">
        <v>40581</v>
      </c>
      <c r="B860" s="15">
        <v>1369.89</v>
      </c>
    </row>
    <row r="861" spans="1:2" x14ac:dyDescent="0.25">
      <c r="A861" s="14">
        <v>40582</v>
      </c>
      <c r="B861" s="15">
        <v>1351.2</v>
      </c>
    </row>
    <row r="862" spans="1:2" x14ac:dyDescent="0.25">
      <c r="A862" s="14">
        <v>40583</v>
      </c>
      <c r="B862" s="15">
        <v>1329.68</v>
      </c>
    </row>
    <row r="863" spans="1:2" x14ac:dyDescent="0.25">
      <c r="A863" s="14">
        <v>40584</v>
      </c>
      <c r="B863" s="15">
        <v>1311.17</v>
      </c>
    </row>
    <row r="864" spans="1:2" x14ac:dyDescent="0.25">
      <c r="A864" s="14">
        <v>40585</v>
      </c>
      <c r="B864" s="15">
        <v>1333.14</v>
      </c>
    </row>
    <row r="865" spans="1:2" x14ac:dyDescent="0.25">
      <c r="A865" s="14">
        <v>40588</v>
      </c>
      <c r="B865" s="15">
        <v>1376.08</v>
      </c>
    </row>
    <row r="866" spans="1:2" x14ac:dyDescent="0.25">
      <c r="A866" s="14">
        <v>40589</v>
      </c>
      <c r="B866" s="15">
        <v>1378</v>
      </c>
    </row>
    <row r="867" spans="1:2" x14ac:dyDescent="0.25">
      <c r="A867" s="14">
        <v>40590</v>
      </c>
      <c r="B867" s="15">
        <v>1381.41</v>
      </c>
    </row>
    <row r="868" spans="1:2" x14ac:dyDescent="0.25">
      <c r="A868" s="14">
        <v>40591</v>
      </c>
      <c r="B868" s="15">
        <v>1400.75</v>
      </c>
    </row>
    <row r="869" spans="1:2" x14ac:dyDescent="0.25">
      <c r="A869" s="14">
        <v>40592</v>
      </c>
      <c r="B869" s="15">
        <v>1383.49</v>
      </c>
    </row>
    <row r="870" spans="1:2" x14ac:dyDescent="0.25">
      <c r="A870" s="14">
        <v>40595</v>
      </c>
      <c r="B870" s="15">
        <v>1403.79</v>
      </c>
    </row>
    <row r="871" spans="1:2" x14ac:dyDescent="0.25">
      <c r="A871" s="14">
        <v>40596</v>
      </c>
      <c r="B871" s="15">
        <v>1384.06</v>
      </c>
    </row>
    <row r="872" spans="1:2" x14ac:dyDescent="0.25">
      <c r="A872" s="14">
        <v>40597</v>
      </c>
      <c r="B872" s="15">
        <v>1380.64</v>
      </c>
    </row>
    <row r="873" spans="1:2" x14ac:dyDescent="0.25">
      <c r="A873" s="14">
        <v>40598</v>
      </c>
      <c r="B873" s="15">
        <v>1332.87</v>
      </c>
    </row>
    <row r="874" spans="1:2" x14ac:dyDescent="0.25">
      <c r="A874" s="14">
        <v>40599</v>
      </c>
      <c r="B874" s="15">
        <v>1344.97</v>
      </c>
    </row>
    <row r="875" spans="1:2" x14ac:dyDescent="0.25">
      <c r="A875" s="14">
        <v>40602</v>
      </c>
      <c r="B875" s="15">
        <v>1352.5</v>
      </c>
    </row>
    <row r="876" spans="1:2" x14ac:dyDescent="0.25">
      <c r="A876" s="14">
        <v>40603</v>
      </c>
      <c r="B876" s="15">
        <v>1410.47</v>
      </c>
    </row>
    <row r="877" spans="1:2" x14ac:dyDescent="0.25">
      <c r="A877" s="14">
        <v>40604</v>
      </c>
      <c r="B877" s="15">
        <v>1410.47</v>
      </c>
    </row>
    <row r="878" spans="1:2" x14ac:dyDescent="0.25">
      <c r="A878" s="14">
        <v>40605</v>
      </c>
      <c r="B878" s="15">
        <v>1405.51</v>
      </c>
    </row>
    <row r="879" spans="1:2" x14ac:dyDescent="0.25">
      <c r="A879" s="14">
        <v>40606</v>
      </c>
      <c r="B879" s="15">
        <v>1409.72</v>
      </c>
    </row>
    <row r="880" spans="1:2" x14ac:dyDescent="0.25">
      <c r="A880" s="14">
        <v>40609</v>
      </c>
      <c r="B880" s="15">
        <v>1391.44</v>
      </c>
    </row>
    <row r="881" spans="1:2" x14ac:dyDescent="0.25">
      <c r="A881" s="14">
        <v>40610</v>
      </c>
      <c r="B881" s="15">
        <v>1404.56</v>
      </c>
    </row>
    <row r="882" spans="1:2" x14ac:dyDescent="0.25">
      <c r="A882" s="14">
        <v>40611</v>
      </c>
      <c r="B882" s="15">
        <v>1407.09</v>
      </c>
    </row>
    <row r="883" spans="1:2" x14ac:dyDescent="0.25">
      <c r="A883" s="14">
        <v>40612</v>
      </c>
      <c r="B883" s="15">
        <v>1396.85</v>
      </c>
    </row>
    <row r="884" spans="1:2" x14ac:dyDescent="0.25">
      <c r="A884" s="14">
        <v>40613</v>
      </c>
      <c r="B884" s="15">
        <v>1382.84</v>
      </c>
    </row>
    <row r="885" spans="1:2" x14ac:dyDescent="0.25">
      <c r="A885" s="14">
        <v>40616</v>
      </c>
      <c r="B885" s="15">
        <v>1409.03</v>
      </c>
    </row>
    <row r="886" spans="1:2" x14ac:dyDescent="0.25">
      <c r="A886" s="14">
        <v>40617</v>
      </c>
      <c r="B886" s="15">
        <v>1384.41</v>
      </c>
    </row>
    <row r="887" spans="1:2" x14ac:dyDescent="0.25">
      <c r="A887" s="14">
        <v>40618</v>
      </c>
      <c r="B887" s="15">
        <v>1400.79</v>
      </c>
    </row>
    <row r="888" spans="1:2" x14ac:dyDescent="0.25">
      <c r="A888" s="14">
        <v>40619</v>
      </c>
      <c r="B888" s="15">
        <v>1385.4</v>
      </c>
    </row>
    <row r="889" spans="1:2" x14ac:dyDescent="0.25">
      <c r="A889" s="14">
        <v>40620</v>
      </c>
      <c r="B889" s="15">
        <v>1368.08</v>
      </c>
    </row>
    <row r="890" spans="1:2" x14ac:dyDescent="0.25">
      <c r="A890" s="14">
        <v>40623</v>
      </c>
      <c r="B890" s="15">
        <v>1370.53</v>
      </c>
    </row>
    <row r="891" spans="1:2" x14ac:dyDescent="0.25">
      <c r="A891" s="14">
        <v>40624</v>
      </c>
      <c r="B891" s="15">
        <v>1384.65</v>
      </c>
    </row>
    <row r="892" spans="1:2" x14ac:dyDescent="0.25">
      <c r="A892" s="14">
        <v>40625</v>
      </c>
      <c r="B892" s="15">
        <v>1402.83</v>
      </c>
    </row>
    <row r="893" spans="1:2" x14ac:dyDescent="0.25">
      <c r="A893" s="14">
        <v>40626</v>
      </c>
      <c r="B893" s="15">
        <v>1415.73</v>
      </c>
    </row>
    <row r="894" spans="1:2" x14ac:dyDescent="0.25">
      <c r="A894" s="14">
        <v>40627</v>
      </c>
      <c r="B894" s="15">
        <v>1446.18</v>
      </c>
    </row>
    <row r="895" spans="1:2" x14ac:dyDescent="0.25">
      <c r="A895" s="14">
        <v>40630</v>
      </c>
      <c r="B895" s="15">
        <v>1448.04</v>
      </c>
    </row>
    <row r="896" spans="1:2" x14ac:dyDescent="0.25">
      <c r="A896" s="14">
        <v>40631</v>
      </c>
      <c r="B896" s="15">
        <v>1462.89</v>
      </c>
    </row>
    <row r="897" spans="1:2" x14ac:dyDescent="0.25">
      <c r="A897" s="14">
        <v>40632</v>
      </c>
      <c r="B897" s="15">
        <v>1478.08</v>
      </c>
    </row>
    <row r="898" spans="1:2" x14ac:dyDescent="0.25">
      <c r="A898" s="14">
        <v>40633</v>
      </c>
      <c r="B898" s="15">
        <v>1494.12</v>
      </c>
    </row>
    <row r="899" spans="1:2" x14ac:dyDescent="0.25">
      <c r="A899" s="14">
        <v>40634</v>
      </c>
      <c r="B899" s="15">
        <v>1495.98</v>
      </c>
    </row>
    <row r="900" spans="1:2" x14ac:dyDescent="0.25">
      <c r="A900" s="14">
        <v>40637</v>
      </c>
      <c r="B900" s="15">
        <v>1514.79</v>
      </c>
    </row>
    <row r="901" spans="1:2" x14ac:dyDescent="0.25">
      <c r="A901" s="14">
        <v>40638</v>
      </c>
      <c r="B901" s="15">
        <v>1522.13</v>
      </c>
    </row>
    <row r="902" spans="1:2" x14ac:dyDescent="0.25">
      <c r="A902" s="14">
        <v>40639</v>
      </c>
      <c r="B902" s="15">
        <v>1531.17</v>
      </c>
    </row>
    <row r="903" spans="1:2" x14ac:dyDescent="0.25">
      <c r="A903" s="14">
        <v>40640</v>
      </c>
      <c r="B903" s="15">
        <v>1529.72</v>
      </c>
    </row>
    <row r="904" spans="1:2" x14ac:dyDescent="0.25">
      <c r="A904" s="14">
        <v>40641</v>
      </c>
      <c r="B904" s="15">
        <v>1522.92</v>
      </c>
    </row>
    <row r="905" spans="1:2" x14ac:dyDescent="0.25">
      <c r="A905" s="14">
        <v>40644</v>
      </c>
      <c r="B905" s="15">
        <v>1495.32</v>
      </c>
    </row>
    <row r="906" spans="1:2" x14ac:dyDescent="0.25">
      <c r="A906" s="14">
        <v>40645</v>
      </c>
      <c r="B906" s="15">
        <v>1495.32</v>
      </c>
    </row>
    <row r="907" spans="1:2" x14ac:dyDescent="0.25">
      <c r="A907" s="14">
        <v>40646</v>
      </c>
      <c r="B907" s="15">
        <v>1524.71</v>
      </c>
    </row>
    <row r="908" spans="1:2" x14ac:dyDescent="0.25">
      <c r="A908" s="14">
        <v>40647</v>
      </c>
      <c r="B908" s="15">
        <v>1524.71</v>
      </c>
    </row>
    <row r="909" spans="1:2" x14ac:dyDescent="0.25">
      <c r="A909" s="14">
        <v>40648</v>
      </c>
      <c r="B909" s="15">
        <v>1504.09</v>
      </c>
    </row>
    <row r="910" spans="1:2" x14ac:dyDescent="0.25">
      <c r="A910" s="14">
        <v>40651</v>
      </c>
      <c r="B910" s="15">
        <v>1480.21</v>
      </c>
    </row>
    <row r="911" spans="1:2" x14ac:dyDescent="0.25">
      <c r="A911" s="14">
        <v>40652</v>
      </c>
      <c r="B911" s="15">
        <v>1481.43</v>
      </c>
    </row>
    <row r="912" spans="1:2" x14ac:dyDescent="0.25">
      <c r="A912" s="14">
        <v>40653</v>
      </c>
      <c r="B912" s="15">
        <v>1510.85</v>
      </c>
    </row>
    <row r="913" spans="1:2" x14ac:dyDescent="0.25">
      <c r="A913" s="14">
        <v>40654</v>
      </c>
      <c r="B913" s="15">
        <v>1513.62</v>
      </c>
    </row>
    <row r="914" spans="1:2" x14ac:dyDescent="0.25">
      <c r="A914" s="14">
        <v>40655</v>
      </c>
      <c r="B914" s="15">
        <v>1513.62</v>
      </c>
    </row>
    <row r="915" spans="1:2" x14ac:dyDescent="0.25">
      <c r="A915" s="14">
        <v>40658</v>
      </c>
      <c r="B915" s="15">
        <v>1507.47</v>
      </c>
    </row>
    <row r="916" spans="1:2" x14ac:dyDescent="0.25">
      <c r="A916" s="14">
        <v>40659</v>
      </c>
      <c r="B916" s="15">
        <v>1506.74</v>
      </c>
    </row>
    <row r="917" spans="1:2" x14ac:dyDescent="0.25">
      <c r="A917" s="14">
        <v>40660</v>
      </c>
      <c r="B917" s="15">
        <v>1503.82</v>
      </c>
    </row>
    <row r="918" spans="1:2" x14ac:dyDescent="0.25">
      <c r="A918" s="14">
        <v>40661</v>
      </c>
      <c r="B918" s="15">
        <v>1492.23</v>
      </c>
    </row>
    <row r="919" spans="1:2" x14ac:dyDescent="0.25">
      <c r="A919" s="14">
        <v>40662</v>
      </c>
      <c r="B919" s="15">
        <v>1490.32</v>
      </c>
    </row>
    <row r="920" spans="1:2" x14ac:dyDescent="0.25">
      <c r="A920" s="14">
        <v>40665</v>
      </c>
      <c r="B920" s="15">
        <v>1472.95</v>
      </c>
    </row>
    <row r="921" spans="1:2" x14ac:dyDescent="0.25">
      <c r="A921" s="14">
        <v>40666</v>
      </c>
      <c r="B921" s="15">
        <v>1435.04</v>
      </c>
    </row>
    <row r="922" spans="1:2" x14ac:dyDescent="0.25">
      <c r="A922" s="14">
        <v>40667</v>
      </c>
      <c r="B922" s="15">
        <v>1430</v>
      </c>
    </row>
    <row r="923" spans="1:2" x14ac:dyDescent="0.25">
      <c r="A923" s="14">
        <v>40668</v>
      </c>
      <c r="B923" s="15">
        <v>1397.98</v>
      </c>
    </row>
    <row r="924" spans="1:2" x14ac:dyDescent="0.25">
      <c r="A924" s="14">
        <v>40669</v>
      </c>
      <c r="B924" s="15">
        <v>1419.03</v>
      </c>
    </row>
    <row r="925" spans="1:2" x14ac:dyDescent="0.25">
      <c r="A925" s="14">
        <v>40672</v>
      </c>
      <c r="B925" s="15">
        <v>1425.15</v>
      </c>
    </row>
    <row r="926" spans="1:2" x14ac:dyDescent="0.25">
      <c r="A926" s="14">
        <v>40673</v>
      </c>
      <c r="B926" s="15">
        <v>1422.08</v>
      </c>
    </row>
    <row r="927" spans="1:2" x14ac:dyDescent="0.25">
      <c r="A927" s="14">
        <v>40674</v>
      </c>
      <c r="B927" s="15">
        <v>1430.29</v>
      </c>
    </row>
    <row r="928" spans="1:2" x14ac:dyDescent="0.25">
      <c r="A928" s="14">
        <v>40675</v>
      </c>
      <c r="B928" s="15">
        <v>1403.9</v>
      </c>
    </row>
    <row r="929" spans="1:2" x14ac:dyDescent="0.25">
      <c r="A929" s="14">
        <v>40676</v>
      </c>
      <c r="B929" s="15">
        <v>1427.32</v>
      </c>
    </row>
    <row r="930" spans="1:2" x14ac:dyDescent="0.25">
      <c r="A930" s="14">
        <v>40679</v>
      </c>
      <c r="B930" s="15">
        <v>1403.23</v>
      </c>
    </row>
    <row r="931" spans="1:2" x14ac:dyDescent="0.25">
      <c r="A931" s="14">
        <v>40680</v>
      </c>
      <c r="B931" s="15">
        <v>1392.87</v>
      </c>
    </row>
    <row r="932" spans="1:2" x14ac:dyDescent="0.25">
      <c r="A932" s="14">
        <v>40681</v>
      </c>
      <c r="B932" s="15">
        <v>1389.79</v>
      </c>
    </row>
    <row r="933" spans="1:2" x14ac:dyDescent="0.25">
      <c r="A933" s="14">
        <v>40682</v>
      </c>
      <c r="B933" s="15">
        <v>1395</v>
      </c>
    </row>
    <row r="934" spans="1:2" x14ac:dyDescent="0.25">
      <c r="A934" s="14">
        <v>40683</v>
      </c>
      <c r="B934" s="15">
        <v>1403.61</v>
      </c>
    </row>
    <row r="935" spans="1:2" x14ac:dyDescent="0.25">
      <c r="A935" s="14">
        <v>40686</v>
      </c>
      <c r="B935" s="15">
        <v>1374.36</v>
      </c>
    </row>
    <row r="936" spans="1:2" x14ac:dyDescent="0.25">
      <c r="A936" s="14">
        <v>40687</v>
      </c>
      <c r="B936" s="15">
        <v>1379.19</v>
      </c>
    </row>
    <row r="937" spans="1:2" x14ac:dyDescent="0.25">
      <c r="A937" s="14">
        <v>40688</v>
      </c>
      <c r="B937" s="15">
        <v>1365.12</v>
      </c>
    </row>
    <row r="938" spans="1:2" x14ac:dyDescent="0.25">
      <c r="A938" s="14">
        <v>40689</v>
      </c>
      <c r="B938" s="15">
        <v>1378.08</v>
      </c>
    </row>
    <row r="939" spans="1:2" x14ac:dyDescent="0.25">
      <c r="A939" s="14">
        <v>40690</v>
      </c>
      <c r="B939" s="15">
        <v>1399.01</v>
      </c>
    </row>
    <row r="940" spans="1:2" x14ac:dyDescent="0.25">
      <c r="A940" s="14">
        <v>40693</v>
      </c>
      <c r="B940" s="15">
        <v>1404.21</v>
      </c>
    </row>
    <row r="941" spans="1:2" x14ac:dyDescent="0.25">
      <c r="A941" s="14">
        <v>40694</v>
      </c>
      <c r="B941" s="15">
        <v>1428.45</v>
      </c>
    </row>
    <row r="942" spans="1:2" x14ac:dyDescent="0.25">
      <c r="A942" s="14">
        <v>40695</v>
      </c>
      <c r="B942" s="15">
        <v>1443.04</v>
      </c>
    </row>
    <row r="943" spans="1:2" x14ac:dyDescent="0.25">
      <c r="A943" s="14">
        <v>40696</v>
      </c>
      <c r="B943" s="15">
        <v>1434.97</v>
      </c>
    </row>
    <row r="944" spans="1:2" x14ac:dyDescent="0.25">
      <c r="A944" s="14">
        <v>40697</v>
      </c>
      <c r="B944" s="15">
        <v>1428.1</v>
      </c>
    </row>
    <row r="945" spans="1:2" x14ac:dyDescent="0.25">
      <c r="A945" s="14">
        <v>40700</v>
      </c>
      <c r="B945" s="15">
        <v>1430.75</v>
      </c>
    </row>
    <row r="946" spans="1:2" x14ac:dyDescent="0.25">
      <c r="A946" s="14">
        <v>40701</v>
      </c>
      <c r="B946" s="15">
        <v>1441.37</v>
      </c>
    </row>
    <row r="947" spans="1:2" x14ac:dyDescent="0.25">
      <c r="A947" s="14">
        <v>40702</v>
      </c>
      <c r="B947" s="15">
        <v>1433.96</v>
      </c>
    </row>
    <row r="948" spans="1:2" x14ac:dyDescent="0.25">
      <c r="A948" s="14">
        <v>40703</v>
      </c>
      <c r="B948" s="15">
        <v>1431.99</v>
      </c>
    </row>
    <row r="949" spans="1:2" x14ac:dyDescent="0.25">
      <c r="A949" s="14">
        <v>40704</v>
      </c>
      <c r="B949" s="15">
        <v>1423.08</v>
      </c>
    </row>
    <row r="950" spans="1:2" x14ac:dyDescent="0.25">
      <c r="A950" s="14">
        <v>40707</v>
      </c>
      <c r="B950" s="15">
        <v>1420.18</v>
      </c>
    </row>
    <row r="951" spans="1:2" x14ac:dyDescent="0.25">
      <c r="A951" s="14">
        <v>40708</v>
      </c>
      <c r="B951" s="15">
        <v>1427.17</v>
      </c>
    </row>
    <row r="952" spans="1:2" x14ac:dyDescent="0.25">
      <c r="A952" s="14">
        <v>40709</v>
      </c>
      <c r="B952" s="15">
        <v>1413.56</v>
      </c>
    </row>
    <row r="953" spans="1:2" x14ac:dyDescent="0.25">
      <c r="A953" s="14">
        <v>40710</v>
      </c>
      <c r="B953" s="15">
        <v>1397.77</v>
      </c>
    </row>
    <row r="954" spans="1:2" x14ac:dyDescent="0.25">
      <c r="A954" s="14">
        <v>40711</v>
      </c>
      <c r="B954" s="15">
        <v>1388.36</v>
      </c>
    </row>
    <row r="955" spans="1:2" x14ac:dyDescent="0.25">
      <c r="A955" s="14">
        <v>40714</v>
      </c>
      <c r="B955" s="15">
        <v>1359.11</v>
      </c>
    </row>
    <row r="956" spans="1:2" x14ac:dyDescent="0.25">
      <c r="A956" s="14">
        <v>40715</v>
      </c>
      <c r="B956" s="15">
        <v>1365.52</v>
      </c>
    </row>
    <row r="957" spans="1:2" x14ac:dyDescent="0.25">
      <c r="A957" s="14">
        <v>40716</v>
      </c>
      <c r="B957" s="15">
        <v>1362.06</v>
      </c>
    </row>
    <row r="958" spans="1:2" x14ac:dyDescent="0.25">
      <c r="A958" s="14">
        <v>40717</v>
      </c>
      <c r="B958" s="15">
        <v>1370.46</v>
      </c>
    </row>
    <row r="959" spans="1:2" x14ac:dyDescent="0.25">
      <c r="A959" s="14">
        <v>40718</v>
      </c>
      <c r="B959" s="15">
        <v>1402.85</v>
      </c>
    </row>
    <row r="960" spans="1:2" x14ac:dyDescent="0.25">
      <c r="A960" s="14">
        <v>40721</v>
      </c>
      <c r="B960" s="15">
        <v>1416.64</v>
      </c>
    </row>
    <row r="961" spans="1:2" x14ac:dyDescent="0.25">
      <c r="A961" s="14">
        <v>40722</v>
      </c>
      <c r="B961" s="15">
        <v>1419.16</v>
      </c>
    </row>
    <row r="962" spans="1:2" x14ac:dyDescent="0.25">
      <c r="A962" s="14">
        <v>40723</v>
      </c>
      <c r="B962" s="15">
        <v>1436.89</v>
      </c>
    </row>
    <row r="963" spans="1:2" x14ac:dyDescent="0.25">
      <c r="A963" s="14">
        <v>40724</v>
      </c>
      <c r="B963" s="15">
        <v>1449.3</v>
      </c>
    </row>
    <row r="964" spans="1:2" x14ac:dyDescent="0.25">
      <c r="A964" s="14">
        <v>40725</v>
      </c>
      <c r="B964" s="15">
        <v>1453.33</v>
      </c>
    </row>
    <row r="965" spans="1:2" x14ac:dyDescent="0.25">
      <c r="A965" s="14">
        <v>40728</v>
      </c>
      <c r="B965" s="15">
        <v>1466.75</v>
      </c>
    </row>
    <row r="966" spans="1:2" x14ac:dyDescent="0.25">
      <c r="A966" s="14">
        <v>40729</v>
      </c>
      <c r="B966" s="15">
        <v>1461.62</v>
      </c>
    </row>
    <row r="967" spans="1:2" x14ac:dyDescent="0.25">
      <c r="A967" s="14">
        <v>40730</v>
      </c>
      <c r="B967" s="15">
        <v>1459.02</v>
      </c>
    </row>
    <row r="968" spans="1:2" x14ac:dyDescent="0.25">
      <c r="A968" s="14">
        <v>40731</v>
      </c>
      <c r="B968" s="15">
        <v>1487.64</v>
      </c>
    </row>
    <row r="969" spans="1:2" x14ac:dyDescent="0.25">
      <c r="A969" s="14">
        <v>40732</v>
      </c>
      <c r="B969" s="15">
        <v>1471.67</v>
      </c>
    </row>
    <row r="970" spans="1:2" x14ac:dyDescent="0.25">
      <c r="A970" s="14">
        <v>40735</v>
      </c>
      <c r="B970" s="15">
        <v>1456.8</v>
      </c>
    </row>
    <row r="971" spans="1:2" x14ac:dyDescent="0.25">
      <c r="A971" s="14">
        <v>40736</v>
      </c>
      <c r="B971" s="15">
        <v>1425.06</v>
      </c>
    </row>
    <row r="972" spans="1:2" x14ac:dyDescent="0.25">
      <c r="A972" s="14">
        <v>40737</v>
      </c>
      <c r="B972" s="15">
        <v>1450</v>
      </c>
    </row>
    <row r="973" spans="1:2" x14ac:dyDescent="0.25">
      <c r="A973" s="14">
        <v>40738</v>
      </c>
      <c r="B973" s="15">
        <v>1450.78</v>
      </c>
    </row>
    <row r="974" spans="1:2" x14ac:dyDescent="0.25">
      <c r="A974" s="14">
        <v>40739</v>
      </c>
      <c r="B974" s="15">
        <v>1448.9</v>
      </c>
    </row>
    <row r="975" spans="1:2" x14ac:dyDescent="0.25">
      <c r="A975" s="14">
        <v>40742</v>
      </c>
      <c r="B975" s="15">
        <v>1444.31</v>
      </c>
    </row>
    <row r="976" spans="1:2" x14ac:dyDescent="0.25">
      <c r="A976" s="14">
        <v>40743</v>
      </c>
      <c r="B976" s="15">
        <v>1456.34</v>
      </c>
    </row>
    <row r="977" spans="1:2" x14ac:dyDescent="0.25">
      <c r="A977" s="14">
        <v>40744</v>
      </c>
      <c r="B977" s="15">
        <v>1445.92</v>
      </c>
    </row>
    <row r="978" spans="1:2" x14ac:dyDescent="0.25">
      <c r="A978" s="14">
        <v>40745</v>
      </c>
      <c r="B978" s="15">
        <v>1437.13</v>
      </c>
    </row>
    <row r="979" spans="1:2" x14ac:dyDescent="0.25">
      <c r="A979" s="14">
        <v>40746</v>
      </c>
      <c r="B979" s="15">
        <v>1464.91</v>
      </c>
    </row>
    <row r="980" spans="1:2" x14ac:dyDescent="0.25">
      <c r="A980" s="14">
        <v>40749</v>
      </c>
      <c r="B980" s="15">
        <v>1474.27</v>
      </c>
    </row>
    <row r="981" spans="1:2" x14ac:dyDescent="0.25">
      <c r="A981" s="14">
        <v>40750</v>
      </c>
      <c r="B981" s="15">
        <v>1458.03</v>
      </c>
    </row>
    <row r="982" spans="1:2" x14ac:dyDescent="0.25">
      <c r="A982" s="14">
        <v>40751</v>
      </c>
      <c r="B982" s="15">
        <v>1456.55</v>
      </c>
    </row>
    <row r="983" spans="1:2" x14ac:dyDescent="0.25">
      <c r="A983" s="14">
        <v>40752</v>
      </c>
      <c r="B983" s="15">
        <v>1441.1</v>
      </c>
    </row>
    <row r="984" spans="1:2" x14ac:dyDescent="0.25">
      <c r="A984" s="14">
        <v>40753</v>
      </c>
      <c r="B984" s="15">
        <v>1432.71</v>
      </c>
    </row>
    <row r="985" spans="1:2" x14ac:dyDescent="0.25">
      <c r="A985" s="14">
        <v>40756</v>
      </c>
      <c r="B985" s="15">
        <v>1440.97</v>
      </c>
    </row>
    <row r="986" spans="1:2" x14ac:dyDescent="0.25">
      <c r="A986" s="14">
        <v>40757</v>
      </c>
      <c r="B986" s="15">
        <v>1421.35</v>
      </c>
    </row>
    <row r="987" spans="1:2" x14ac:dyDescent="0.25">
      <c r="A987" s="14">
        <v>40758</v>
      </c>
      <c r="B987" s="15">
        <v>1410.8</v>
      </c>
    </row>
    <row r="988" spans="1:2" x14ac:dyDescent="0.25">
      <c r="A988" s="14">
        <v>40759</v>
      </c>
      <c r="B988" s="15">
        <v>1385.09</v>
      </c>
    </row>
    <row r="989" spans="1:2" x14ac:dyDescent="0.25">
      <c r="A989" s="14">
        <v>40760</v>
      </c>
      <c r="B989" s="15">
        <v>1352.65</v>
      </c>
    </row>
    <row r="990" spans="1:2" x14ac:dyDescent="0.25">
      <c r="A990" s="14">
        <v>40763</v>
      </c>
      <c r="B990" s="15">
        <v>1321.59</v>
      </c>
    </row>
    <row r="991" spans="1:2" x14ac:dyDescent="0.25">
      <c r="A991" s="14">
        <v>40764</v>
      </c>
      <c r="B991" s="15">
        <v>1303.26</v>
      </c>
    </row>
    <row r="992" spans="1:2" x14ac:dyDescent="0.25">
      <c r="A992" s="14">
        <v>40765</v>
      </c>
      <c r="B992" s="15">
        <v>1320.64</v>
      </c>
    </row>
    <row r="993" spans="1:2" x14ac:dyDescent="0.25">
      <c r="A993" s="14">
        <v>40766</v>
      </c>
      <c r="B993" s="15">
        <v>1309.4000000000001</v>
      </c>
    </row>
    <row r="994" spans="1:2" x14ac:dyDescent="0.25">
      <c r="A994" s="14">
        <v>40767</v>
      </c>
      <c r="B994" s="15">
        <v>1297.18</v>
      </c>
    </row>
    <row r="995" spans="1:2" x14ac:dyDescent="0.25">
      <c r="A995" s="14">
        <v>40770</v>
      </c>
      <c r="B995" s="15">
        <v>1297.18</v>
      </c>
    </row>
    <row r="996" spans="1:2" x14ac:dyDescent="0.25">
      <c r="A996" s="14">
        <v>40771</v>
      </c>
      <c r="B996" s="15">
        <v>1291.0999999999999</v>
      </c>
    </row>
    <row r="997" spans="1:2" x14ac:dyDescent="0.25">
      <c r="A997" s="14">
        <v>40772</v>
      </c>
      <c r="B997" s="15">
        <v>1289.51</v>
      </c>
    </row>
    <row r="998" spans="1:2" x14ac:dyDescent="0.25">
      <c r="A998" s="14">
        <v>40773</v>
      </c>
      <c r="B998" s="15">
        <v>1251.5899999999999</v>
      </c>
    </row>
    <row r="999" spans="1:2" x14ac:dyDescent="0.25">
      <c r="A999" s="14">
        <v>40774</v>
      </c>
      <c r="B999" s="15">
        <v>1231.56</v>
      </c>
    </row>
    <row r="1000" spans="1:2" x14ac:dyDescent="0.25">
      <c r="A1000" s="14">
        <v>40777</v>
      </c>
      <c r="B1000" s="15">
        <v>1249.23</v>
      </c>
    </row>
    <row r="1001" spans="1:2" x14ac:dyDescent="0.25">
      <c r="A1001" s="14">
        <v>40778</v>
      </c>
      <c r="B1001" s="15">
        <v>1261.01</v>
      </c>
    </row>
    <row r="1002" spans="1:2" x14ac:dyDescent="0.25">
      <c r="A1002" s="14">
        <v>40779</v>
      </c>
      <c r="B1002" s="15">
        <v>1235.5</v>
      </c>
    </row>
    <row r="1003" spans="1:2" x14ac:dyDescent="0.25">
      <c r="A1003" s="14">
        <v>40780</v>
      </c>
      <c r="B1003" s="15">
        <v>1227.8399999999999</v>
      </c>
    </row>
    <row r="1004" spans="1:2" x14ac:dyDescent="0.25">
      <c r="A1004" s="14">
        <v>40781</v>
      </c>
      <c r="B1004" s="15">
        <v>1199.3900000000001</v>
      </c>
    </row>
    <row r="1005" spans="1:2" x14ac:dyDescent="0.25">
      <c r="A1005" s="14">
        <v>40784</v>
      </c>
      <c r="B1005" s="15">
        <v>1241.5</v>
      </c>
    </row>
    <row r="1006" spans="1:2" x14ac:dyDescent="0.25">
      <c r="A1006" s="14">
        <v>40785</v>
      </c>
      <c r="B1006" s="15">
        <v>1261.58</v>
      </c>
    </row>
    <row r="1007" spans="1:2" x14ac:dyDescent="0.25">
      <c r="A1007" s="14">
        <v>40786</v>
      </c>
      <c r="B1007" s="15">
        <v>1261.58</v>
      </c>
    </row>
    <row r="1008" spans="1:2" x14ac:dyDescent="0.25">
      <c r="A1008" s="14">
        <v>40787</v>
      </c>
      <c r="B1008" s="15">
        <v>1261.58</v>
      </c>
    </row>
    <row r="1009" spans="1:2" x14ac:dyDescent="0.25">
      <c r="A1009" s="14">
        <v>40788</v>
      </c>
      <c r="B1009" s="15">
        <v>1277.8599999999999</v>
      </c>
    </row>
    <row r="1010" spans="1:2" x14ac:dyDescent="0.25">
      <c r="A1010" s="14">
        <v>40791</v>
      </c>
      <c r="B1010" s="15">
        <v>1267.31</v>
      </c>
    </row>
    <row r="1011" spans="1:2" x14ac:dyDescent="0.25">
      <c r="A1011" s="14">
        <v>40792</v>
      </c>
      <c r="B1011" s="15">
        <v>1273.96</v>
      </c>
    </row>
    <row r="1012" spans="1:2" x14ac:dyDescent="0.25">
      <c r="A1012" s="14">
        <v>40793</v>
      </c>
      <c r="B1012" s="15">
        <v>1286.57</v>
      </c>
    </row>
    <row r="1013" spans="1:2" x14ac:dyDescent="0.25">
      <c r="A1013" s="14">
        <v>40794</v>
      </c>
      <c r="B1013" s="15">
        <v>1292.75</v>
      </c>
    </row>
    <row r="1014" spans="1:2" x14ac:dyDescent="0.25">
      <c r="A1014" s="14">
        <v>40795</v>
      </c>
      <c r="B1014" s="15">
        <v>1257.28</v>
      </c>
    </row>
    <row r="1015" spans="1:2" x14ac:dyDescent="0.25">
      <c r="A1015" s="14">
        <v>40798</v>
      </c>
      <c r="B1015" s="15">
        <v>1214.0999999999999</v>
      </c>
    </row>
    <row r="1016" spans="1:2" x14ac:dyDescent="0.25">
      <c r="A1016" s="14">
        <v>40799</v>
      </c>
      <c r="B1016" s="15">
        <v>1204.92</v>
      </c>
    </row>
    <row r="1017" spans="1:2" x14ac:dyDescent="0.25">
      <c r="A1017" s="14">
        <v>40800</v>
      </c>
      <c r="B1017" s="15">
        <v>1224.3399999999999</v>
      </c>
    </row>
    <row r="1018" spans="1:2" x14ac:dyDescent="0.25">
      <c r="A1018" s="14">
        <v>40801</v>
      </c>
      <c r="B1018" s="15">
        <v>1241.22</v>
      </c>
    </row>
    <row r="1019" spans="1:2" x14ac:dyDescent="0.25">
      <c r="A1019" s="14">
        <v>40802</v>
      </c>
      <c r="B1019" s="15">
        <v>1248.06</v>
      </c>
    </row>
    <row r="1020" spans="1:2" x14ac:dyDescent="0.25">
      <c r="A1020" s="14">
        <v>40805</v>
      </c>
      <c r="B1020" s="15">
        <v>1222.44</v>
      </c>
    </row>
    <row r="1021" spans="1:2" x14ac:dyDescent="0.25">
      <c r="A1021" s="14">
        <v>40806</v>
      </c>
      <c r="B1021" s="15">
        <v>1240.7</v>
      </c>
    </row>
    <row r="1022" spans="1:2" x14ac:dyDescent="0.25">
      <c r="A1022" s="14">
        <v>40807</v>
      </c>
      <c r="B1022" s="15">
        <v>1231.6099999999999</v>
      </c>
    </row>
    <row r="1023" spans="1:2" x14ac:dyDescent="0.25">
      <c r="A1023" s="14">
        <v>40808</v>
      </c>
      <c r="B1023" s="15">
        <v>1154.1199999999999</v>
      </c>
    </row>
    <row r="1024" spans="1:2" x14ac:dyDescent="0.25">
      <c r="A1024" s="14">
        <v>40809</v>
      </c>
      <c r="B1024" s="15">
        <v>1146.8399999999999</v>
      </c>
    </row>
    <row r="1025" spans="1:2" x14ac:dyDescent="0.25">
      <c r="A1025" s="14">
        <v>40812</v>
      </c>
      <c r="B1025" s="15">
        <v>1135.52</v>
      </c>
    </row>
    <row r="1026" spans="1:2" x14ac:dyDescent="0.25">
      <c r="A1026" s="14">
        <v>40813</v>
      </c>
      <c r="B1026" s="15">
        <v>1175.48</v>
      </c>
    </row>
    <row r="1027" spans="1:2" x14ac:dyDescent="0.25">
      <c r="A1027" s="14">
        <v>40814</v>
      </c>
      <c r="B1027" s="15">
        <v>1176.82</v>
      </c>
    </row>
    <row r="1028" spans="1:2" x14ac:dyDescent="0.25">
      <c r="A1028" s="14">
        <v>40815</v>
      </c>
      <c r="B1028" s="15">
        <v>1184.48</v>
      </c>
    </row>
    <row r="1029" spans="1:2" x14ac:dyDescent="0.25">
      <c r="A1029" s="14">
        <v>40816</v>
      </c>
      <c r="B1029" s="15">
        <v>1169.0899999999999</v>
      </c>
    </row>
    <row r="1030" spans="1:2" x14ac:dyDescent="0.25">
      <c r="A1030" s="14">
        <v>40819</v>
      </c>
      <c r="B1030" s="15">
        <v>1145.3599999999999</v>
      </c>
    </row>
    <row r="1031" spans="1:2" x14ac:dyDescent="0.25">
      <c r="A1031" s="14">
        <v>40820</v>
      </c>
      <c r="B1031" s="15">
        <v>1120.81</v>
      </c>
    </row>
    <row r="1032" spans="1:2" x14ac:dyDescent="0.25">
      <c r="A1032" s="14">
        <v>40821</v>
      </c>
      <c r="B1032" s="15">
        <v>1118.8499999999999</v>
      </c>
    </row>
    <row r="1033" spans="1:2" x14ac:dyDescent="0.25">
      <c r="A1033" s="14">
        <v>40822</v>
      </c>
      <c r="B1033" s="15">
        <v>1118.8499999999999</v>
      </c>
    </row>
    <row r="1034" spans="1:2" x14ac:dyDescent="0.25">
      <c r="A1034" s="14">
        <v>40823</v>
      </c>
      <c r="B1034" s="15">
        <v>1150.45</v>
      </c>
    </row>
    <row r="1035" spans="1:2" x14ac:dyDescent="0.25">
      <c r="A1035" s="14">
        <v>40826</v>
      </c>
      <c r="B1035" s="15">
        <v>1176.27</v>
      </c>
    </row>
    <row r="1036" spans="1:2" x14ac:dyDescent="0.25">
      <c r="A1036" s="14">
        <v>40827</v>
      </c>
      <c r="B1036" s="15">
        <v>1165.03</v>
      </c>
    </row>
    <row r="1037" spans="1:2" x14ac:dyDescent="0.25">
      <c r="A1037" s="14">
        <v>40828</v>
      </c>
      <c r="B1037" s="15">
        <v>1203.74</v>
      </c>
    </row>
    <row r="1038" spans="1:2" x14ac:dyDescent="0.25">
      <c r="A1038" s="14">
        <v>40829</v>
      </c>
      <c r="B1038" s="15">
        <v>1191.92</v>
      </c>
    </row>
    <row r="1039" spans="1:2" x14ac:dyDescent="0.25">
      <c r="A1039" s="14">
        <v>40830</v>
      </c>
      <c r="B1039" s="15">
        <v>1208.08</v>
      </c>
    </row>
    <row r="1040" spans="1:2" x14ac:dyDescent="0.25">
      <c r="A1040" s="14">
        <v>40833</v>
      </c>
      <c r="B1040" s="15">
        <v>1205.26</v>
      </c>
    </row>
    <row r="1041" spans="1:2" x14ac:dyDescent="0.25">
      <c r="A1041" s="14">
        <v>40834</v>
      </c>
      <c r="B1041" s="15">
        <v>1179.53</v>
      </c>
    </row>
    <row r="1042" spans="1:2" x14ac:dyDescent="0.25">
      <c r="A1042" s="14">
        <v>40835</v>
      </c>
      <c r="B1042" s="15">
        <v>1203.76</v>
      </c>
    </row>
    <row r="1043" spans="1:2" x14ac:dyDescent="0.25">
      <c r="A1043" s="14">
        <v>40836</v>
      </c>
      <c r="B1043" s="15">
        <v>1178.49</v>
      </c>
    </row>
    <row r="1044" spans="1:2" x14ac:dyDescent="0.25">
      <c r="A1044" s="14">
        <v>40837</v>
      </c>
      <c r="B1044" s="15">
        <v>1163.52</v>
      </c>
    </row>
    <row r="1045" spans="1:2" x14ac:dyDescent="0.25">
      <c r="A1045" s="14">
        <v>40840</v>
      </c>
      <c r="B1045" s="15">
        <v>1178.1600000000001</v>
      </c>
    </row>
    <row r="1046" spans="1:2" x14ac:dyDescent="0.25">
      <c r="A1046" s="14">
        <v>40841</v>
      </c>
      <c r="B1046" s="15">
        <v>1204.25</v>
      </c>
    </row>
    <row r="1047" spans="1:2" x14ac:dyDescent="0.25">
      <c r="A1047" s="14">
        <v>40842</v>
      </c>
      <c r="B1047" s="15">
        <v>1207.8399999999999</v>
      </c>
    </row>
    <row r="1048" spans="1:2" x14ac:dyDescent="0.25">
      <c r="A1048" s="14">
        <v>40843</v>
      </c>
      <c r="B1048" s="15">
        <v>1207.8399999999999</v>
      </c>
    </row>
    <row r="1049" spans="1:2" x14ac:dyDescent="0.25">
      <c r="A1049" s="14">
        <v>40844</v>
      </c>
      <c r="B1049" s="15">
        <v>1258.8699999999999</v>
      </c>
    </row>
    <row r="1050" spans="1:2" x14ac:dyDescent="0.25">
      <c r="A1050" s="14">
        <v>40847</v>
      </c>
      <c r="B1050" s="15">
        <v>1254.1099999999999</v>
      </c>
    </row>
    <row r="1051" spans="1:2" x14ac:dyDescent="0.25">
      <c r="A1051" s="14">
        <v>40848</v>
      </c>
      <c r="B1051" s="15">
        <v>1226.25</v>
      </c>
    </row>
    <row r="1052" spans="1:2" x14ac:dyDescent="0.25">
      <c r="A1052" s="14">
        <v>40849</v>
      </c>
      <c r="B1052" s="15">
        <v>1229.06</v>
      </c>
    </row>
    <row r="1053" spans="1:2" x14ac:dyDescent="0.25">
      <c r="A1053" s="14">
        <v>40850</v>
      </c>
      <c r="B1053" s="15">
        <v>1233.26</v>
      </c>
    </row>
    <row r="1054" spans="1:2" x14ac:dyDescent="0.25">
      <c r="A1054" s="14">
        <v>40851</v>
      </c>
      <c r="B1054" s="15">
        <v>1240.48</v>
      </c>
    </row>
    <row r="1055" spans="1:2" x14ac:dyDescent="0.25">
      <c r="A1055" s="14">
        <v>40854</v>
      </c>
      <c r="B1055" s="15">
        <v>1240.48</v>
      </c>
    </row>
    <row r="1056" spans="1:2" x14ac:dyDescent="0.25">
      <c r="A1056" s="14">
        <v>40855</v>
      </c>
      <c r="B1056" s="15">
        <v>1231.08</v>
      </c>
    </row>
    <row r="1057" spans="1:2" x14ac:dyDescent="0.25">
      <c r="A1057" s="14">
        <v>40856</v>
      </c>
      <c r="B1057" s="15">
        <v>1199.96</v>
      </c>
    </row>
    <row r="1058" spans="1:2" x14ac:dyDescent="0.25">
      <c r="A1058" s="14">
        <v>40857</v>
      </c>
      <c r="B1058" s="15">
        <v>1199.96</v>
      </c>
    </row>
    <row r="1059" spans="1:2" x14ac:dyDescent="0.25">
      <c r="A1059" s="14">
        <v>40858</v>
      </c>
      <c r="B1059" s="15">
        <v>1190.54</v>
      </c>
    </row>
    <row r="1060" spans="1:2" x14ac:dyDescent="0.25">
      <c r="A1060" s="14">
        <v>40861</v>
      </c>
      <c r="B1060" s="15">
        <v>1181.94</v>
      </c>
    </row>
    <row r="1061" spans="1:2" x14ac:dyDescent="0.25">
      <c r="A1061" s="14">
        <v>40862</v>
      </c>
      <c r="B1061" s="15">
        <v>1153.3800000000001</v>
      </c>
    </row>
    <row r="1062" spans="1:2" x14ac:dyDescent="0.25">
      <c r="A1062" s="14">
        <v>40863</v>
      </c>
      <c r="B1062" s="15">
        <v>1143.04</v>
      </c>
    </row>
    <row r="1063" spans="1:2" x14ac:dyDescent="0.25">
      <c r="A1063" s="14">
        <v>40864</v>
      </c>
      <c r="B1063" s="15">
        <v>1117.46</v>
      </c>
    </row>
    <row r="1064" spans="1:2" x14ac:dyDescent="0.25">
      <c r="A1064" s="14">
        <v>40865</v>
      </c>
      <c r="B1064" s="15">
        <v>1101.8699999999999</v>
      </c>
    </row>
    <row r="1065" spans="1:2" x14ac:dyDescent="0.25">
      <c r="A1065" s="14">
        <v>40868</v>
      </c>
      <c r="B1065" s="15">
        <v>1058.46</v>
      </c>
    </row>
    <row r="1066" spans="1:2" x14ac:dyDescent="0.25">
      <c r="A1066" s="14">
        <v>40869</v>
      </c>
      <c r="B1066" s="15">
        <v>1060.9100000000001</v>
      </c>
    </row>
    <row r="1067" spans="1:2" x14ac:dyDescent="0.25">
      <c r="A1067" s="14">
        <v>40870</v>
      </c>
      <c r="B1067" s="15">
        <v>1037.3399999999999</v>
      </c>
    </row>
    <row r="1068" spans="1:2" x14ac:dyDescent="0.25">
      <c r="A1068" s="14">
        <v>40871</v>
      </c>
      <c r="B1068" s="15">
        <v>1054.76</v>
      </c>
    </row>
    <row r="1069" spans="1:2" x14ac:dyDescent="0.25">
      <c r="A1069" s="14">
        <v>40872</v>
      </c>
      <c r="B1069" s="15">
        <v>1043.55</v>
      </c>
    </row>
    <row r="1070" spans="1:2" x14ac:dyDescent="0.25">
      <c r="A1070" s="14">
        <v>40875</v>
      </c>
      <c r="B1070" s="15">
        <v>1077.03</v>
      </c>
    </row>
    <row r="1071" spans="1:2" x14ac:dyDescent="0.25">
      <c r="A1071" s="14">
        <v>40876</v>
      </c>
      <c r="B1071" s="15">
        <v>1064.6600000000001</v>
      </c>
    </row>
    <row r="1072" spans="1:2" x14ac:dyDescent="0.25">
      <c r="A1072" s="14">
        <v>40877</v>
      </c>
      <c r="B1072" s="15">
        <v>1066.5</v>
      </c>
    </row>
    <row r="1073" spans="1:2" x14ac:dyDescent="0.25">
      <c r="A1073" s="14">
        <v>40878</v>
      </c>
      <c r="B1073" s="15">
        <v>1100.6500000000001</v>
      </c>
    </row>
    <row r="1074" spans="1:2" x14ac:dyDescent="0.25">
      <c r="A1074" s="14">
        <v>40879</v>
      </c>
      <c r="B1074" s="15">
        <v>1129.54</v>
      </c>
    </row>
    <row r="1075" spans="1:2" x14ac:dyDescent="0.25">
      <c r="A1075" s="14">
        <v>40882</v>
      </c>
      <c r="B1075" s="15">
        <v>1123.6600000000001</v>
      </c>
    </row>
    <row r="1076" spans="1:2" x14ac:dyDescent="0.25">
      <c r="A1076" s="14">
        <v>40883</v>
      </c>
      <c r="B1076" s="15">
        <v>1123.6600000000001</v>
      </c>
    </row>
    <row r="1077" spans="1:2" x14ac:dyDescent="0.25">
      <c r="A1077" s="14">
        <v>40884</v>
      </c>
      <c r="B1077" s="15">
        <v>1120.81</v>
      </c>
    </row>
    <row r="1078" spans="1:2" x14ac:dyDescent="0.25">
      <c r="A1078" s="14">
        <v>40885</v>
      </c>
      <c r="B1078" s="15">
        <v>1095.3800000000001</v>
      </c>
    </row>
    <row r="1079" spans="1:2" x14ac:dyDescent="0.25">
      <c r="A1079" s="14">
        <v>40886</v>
      </c>
      <c r="B1079" s="15">
        <v>1074.05</v>
      </c>
    </row>
    <row r="1080" spans="1:2" x14ac:dyDescent="0.25">
      <c r="A1080" s="14">
        <v>40889</v>
      </c>
      <c r="B1080" s="15">
        <v>1036.79</v>
      </c>
    </row>
    <row r="1081" spans="1:2" x14ac:dyDescent="0.25">
      <c r="A1081" s="14">
        <v>40890</v>
      </c>
      <c r="B1081" s="15">
        <v>1035.6099999999999</v>
      </c>
    </row>
    <row r="1082" spans="1:2" x14ac:dyDescent="0.25">
      <c r="A1082" s="14">
        <v>40891</v>
      </c>
      <c r="B1082" s="15">
        <v>1019.03</v>
      </c>
    </row>
    <row r="1083" spans="1:2" x14ac:dyDescent="0.25">
      <c r="A1083" s="14">
        <v>40892</v>
      </c>
      <c r="B1083" s="15">
        <v>1017.63</v>
      </c>
    </row>
    <row r="1084" spans="1:2" x14ac:dyDescent="0.25">
      <c r="A1084" s="14">
        <v>40893</v>
      </c>
      <c r="B1084" s="15">
        <v>1016.44</v>
      </c>
    </row>
    <row r="1085" spans="1:2" x14ac:dyDescent="0.25">
      <c r="A1085" s="14">
        <v>40896</v>
      </c>
      <c r="B1085" s="15">
        <v>1004.63</v>
      </c>
    </row>
    <row r="1086" spans="1:2" x14ac:dyDescent="0.25">
      <c r="A1086" s="14">
        <v>40897</v>
      </c>
      <c r="B1086" s="15">
        <v>986.85</v>
      </c>
    </row>
    <row r="1087" spans="1:2" x14ac:dyDescent="0.25">
      <c r="A1087" s="14">
        <v>40898</v>
      </c>
      <c r="B1087" s="15">
        <v>1021.99</v>
      </c>
    </row>
    <row r="1088" spans="1:2" x14ac:dyDescent="0.25">
      <c r="A1088" s="14">
        <v>40899</v>
      </c>
      <c r="B1088" s="15">
        <v>1025.75</v>
      </c>
    </row>
    <row r="1089" spans="1:2" x14ac:dyDescent="0.25">
      <c r="A1089" s="14">
        <v>40900</v>
      </c>
      <c r="B1089" s="15">
        <v>1016.17</v>
      </c>
    </row>
    <row r="1090" spans="1:2" x14ac:dyDescent="0.25">
      <c r="A1090" s="14">
        <v>40903</v>
      </c>
      <c r="B1090" s="15">
        <v>1029.08</v>
      </c>
    </row>
    <row r="1091" spans="1:2" x14ac:dyDescent="0.25">
      <c r="A1091" s="14">
        <v>40904</v>
      </c>
      <c r="B1091" s="15">
        <v>1021.4</v>
      </c>
    </row>
    <row r="1092" spans="1:2" x14ac:dyDescent="0.25">
      <c r="A1092" s="14">
        <v>40905</v>
      </c>
      <c r="B1092" s="15">
        <v>1014.02</v>
      </c>
    </row>
    <row r="1093" spans="1:2" x14ac:dyDescent="0.25">
      <c r="A1093" s="14">
        <v>40906</v>
      </c>
      <c r="B1093" s="15">
        <v>1001.49</v>
      </c>
    </row>
    <row r="1094" spans="1:2" x14ac:dyDescent="0.25">
      <c r="A1094" s="14">
        <v>40907</v>
      </c>
      <c r="B1094" s="15">
        <v>997.91</v>
      </c>
    </row>
    <row r="1095" spans="1:2" x14ac:dyDescent="0.25">
      <c r="A1095" s="14">
        <v>40910</v>
      </c>
      <c r="B1095" s="15">
        <v>997.83</v>
      </c>
    </row>
    <row r="1096" spans="1:2" x14ac:dyDescent="0.25">
      <c r="A1096" s="14">
        <v>40911</v>
      </c>
      <c r="B1096" s="15">
        <v>1022.17</v>
      </c>
    </row>
    <row r="1097" spans="1:2" x14ac:dyDescent="0.25">
      <c r="A1097" s="14">
        <v>40912</v>
      </c>
      <c r="B1097" s="15">
        <v>1023.57</v>
      </c>
    </row>
    <row r="1098" spans="1:2" x14ac:dyDescent="0.25">
      <c r="A1098" s="14">
        <v>40913</v>
      </c>
      <c r="B1098" s="15">
        <v>1022.27</v>
      </c>
    </row>
    <row r="1099" spans="1:2" x14ac:dyDescent="0.25">
      <c r="A1099" s="14">
        <v>40914</v>
      </c>
      <c r="B1099" s="15">
        <v>1026.51</v>
      </c>
    </row>
    <row r="1100" spans="1:2" x14ac:dyDescent="0.25">
      <c r="A1100" s="14">
        <v>40917</v>
      </c>
      <c r="B1100" s="15">
        <v>1030.6500000000001</v>
      </c>
    </row>
    <row r="1101" spans="1:2" x14ac:dyDescent="0.25">
      <c r="A1101" s="14">
        <v>40918</v>
      </c>
      <c r="B1101" s="15">
        <v>1069.76</v>
      </c>
    </row>
    <row r="1102" spans="1:2" x14ac:dyDescent="0.25">
      <c r="A1102" s="14">
        <v>40919</v>
      </c>
      <c r="B1102" s="15">
        <v>1069.67</v>
      </c>
    </row>
    <row r="1103" spans="1:2" x14ac:dyDescent="0.25">
      <c r="A1103" s="14">
        <v>40920</v>
      </c>
      <c r="B1103" s="15">
        <v>1069.1600000000001</v>
      </c>
    </row>
    <row r="1104" spans="1:2" x14ac:dyDescent="0.25">
      <c r="A1104" s="14">
        <v>40921</v>
      </c>
      <c r="B1104" s="15">
        <v>1077.8599999999999</v>
      </c>
    </row>
    <row r="1105" spans="1:2" x14ac:dyDescent="0.25">
      <c r="A1105" s="14">
        <v>40924</v>
      </c>
      <c r="B1105" s="15">
        <v>1083.19</v>
      </c>
    </row>
    <row r="1106" spans="1:2" x14ac:dyDescent="0.25">
      <c r="A1106" s="14">
        <v>40925</v>
      </c>
      <c r="B1106" s="15">
        <v>1117.44</v>
      </c>
    </row>
    <row r="1107" spans="1:2" x14ac:dyDescent="0.25">
      <c r="A1107" s="14">
        <v>40926</v>
      </c>
      <c r="B1107" s="15">
        <v>1122.45</v>
      </c>
    </row>
    <row r="1108" spans="1:2" x14ac:dyDescent="0.25">
      <c r="A1108" s="14">
        <v>40927</v>
      </c>
      <c r="B1108" s="15">
        <v>1138.8</v>
      </c>
    </row>
    <row r="1109" spans="1:2" x14ac:dyDescent="0.25">
      <c r="A1109" s="14">
        <v>40928</v>
      </c>
      <c r="B1109" s="15">
        <v>1142.71</v>
      </c>
    </row>
    <row r="1110" spans="1:2" x14ac:dyDescent="0.25">
      <c r="A1110" s="14">
        <v>40931</v>
      </c>
      <c r="B1110" s="15">
        <v>1148.24</v>
      </c>
    </row>
    <row r="1111" spans="1:2" x14ac:dyDescent="0.25">
      <c r="A1111" s="14">
        <v>40932</v>
      </c>
      <c r="B1111" s="15">
        <v>1166.29</v>
      </c>
    </row>
    <row r="1112" spans="1:2" x14ac:dyDescent="0.25">
      <c r="A1112" s="14">
        <v>40933</v>
      </c>
      <c r="B1112" s="15">
        <v>1174.1199999999999</v>
      </c>
    </row>
    <row r="1113" spans="1:2" x14ac:dyDescent="0.25">
      <c r="A1113" s="14">
        <v>40934</v>
      </c>
      <c r="B1113" s="15">
        <v>1174.1199999999999</v>
      </c>
    </row>
    <row r="1114" spans="1:2" x14ac:dyDescent="0.25">
      <c r="A1114" s="14">
        <v>40935</v>
      </c>
      <c r="B1114" s="15">
        <v>1204.3499999999999</v>
      </c>
    </row>
    <row r="1115" spans="1:2" x14ac:dyDescent="0.25">
      <c r="A1115" s="14">
        <v>40938</v>
      </c>
      <c r="B1115" s="15">
        <v>1166.97</v>
      </c>
    </row>
    <row r="1116" spans="1:2" x14ac:dyDescent="0.25">
      <c r="A1116" s="14">
        <v>40939</v>
      </c>
      <c r="B1116" s="15">
        <v>1199.5999999999999</v>
      </c>
    </row>
    <row r="1117" spans="1:2" x14ac:dyDescent="0.25">
      <c r="A1117" s="14">
        <v>40940</v>
      </c>
      <c r="B1117" s="15">
        <v>1212.3499999999999</v>
      </c>
    </row>
    <row r="1118" spans="1:2" x14ac:dyDescent="0.25">
      <c r="A1118" s="14">
        <v>40941</v>
      </c>
      <c r="B1118" s="15">
        <v>1222.68</v>
      </c>
    </row>
    <row r="1119" spans="1:2" x14ac:dyDescent="0.25">
      <c r="A1119" s="14">
        <v>40942</v>
      </c>
      <c r="B1119" s="15">
        <v>1245.71</v>
      </c>
    </row>
    <row r="1120" spans="1:2" x14ac:dyDescent="0.25">
      <c r="A1120" s="14">
        <v>40945</v>
      </c>
      <c r="B1120" s="15">
        <v>1246.82</v>
      </c>
    </row>
    <row r="1121" spans="1:2" x14ac:dyDescent="0.25">
      <c r="A1121" s="14">
        <v>40946</v>
      </c>
      <c r="B1121" s="15">
        <v>1234.3399999999999</v>
      </c>
    </row>
    <row r="1122" spans="1:2" x14ac:dyDescent="0.25">
      <c r="A1122" s="14">
        <v>40947</v>
      </c>
      <c r="B1122" s="15">
        <v>1245.24</v>
      </c>
    </row>
    <row r="1123" spans="1:2" x14ac:dyDescent="0.25">
      <c r="A1123" s="14">
        <v>40948</v>
      </c>
      <c r="B1123" s="15">
        <v>1246.22</v>
      </c>
    </row>
    <row r="1124" spans="1:2" x14ac:dyDescent="0.25">
      <c r="A1124" s="14">
        <v>40949</v>
      </c>
      <c r="B1124" s="15">
        <v>1242.7</v>
      </c>
    </row>
    <row r="1125" spans="1:2" x14ac:dyDescent="0.25">
      <c r="A1125" s="14">
        <v>40952</v>
      </c>
      <c r="B1125" s="15">
        <v>1250.1300000000001</v>
      </c>
    </row>
    <row r="1126" spans="1:2" x14ac:dyDescent="0.25">
      <c r="A1126" s="14">
        <v>40953</v>
      </c>
      <c r="B1126" s="15">
        <v>1250.93</v>
      </c>
    </row>
    <row r="1127" spans="1:2" x14ac:dyDescent="0.25">
      <c r="A1127" s="14">
        <v>40954</v>
      </c>
      <c r="B1127" s="15">
        <v>1278.42</v>
      </c>
    </row>
    <row r="1128" spans="1:2" x14ac:dyDescent="0.25">
      <c r="A1128" s="14">
        <v>40955</v>
      </c>
      <c r="B1128" s="15">
        <v>1280.42</v>
      </c>
    </row>
    <row r="1129" spans="1:2" x14ac:dyDescent="0.25">
      <c r="A1129" s="14">
        <v>40956</v>
      </c>
      <c r="B1129" s="15">
        <v>1290.74</v>
      </c>
    </row>
    <row r="1130" spans="1:2" x14ac:dyDescent="0.25">
      <c r="A1130" s="14">
        <v>40959</v>
      </c>
      <c r="B1130" s="15">
        <v>1290.74</v>
      </c>
    </row>
    <row r="1131" spans="1:2" x14ac:dyDescent="0.25">
      <c r="A1131" s="14">
        <v>40960</v>
      </c>
      <c r="B1131" s="15">
        <v>1300</v>
      </c>
    </row>
    <row r="1132" spans="1:2" x14ac:dyDescent="0.25">
      <c r="A1132" s="14">
        <v>40961</v>
      </c>
      <c r="B1132" s="15">
        <v>1274.95</v>
      </c>
    </row>
    <row r="1133" spans="1:2" x14ac:dyDescent="0.25">
      <c r="A1133" s="14">
        <v>40962</v>
      </c>
      <c r="B1133" s="15">
        <v>1270.73</v>
      </c>
    </row>
    <row r="1134" spans="1:2" x14ac:dyDescent="0.25">
      <c r="A1134" s="14">
        <v>40963</v>
      </c>
      <c r="B1134" s="15">
        <v>1266.06</v>
      </c>
    </row>
    <row r="1135" spans="1:2" x14ac:dyDescent="0.25">
      <c r="A1135" s="14">
        <v>40966</v>
      </c>
      <c r="B1135" s="15">
        <v>1225.3</v>
      </c>
    </row>
    <row r="1136" spans="1:2" x14ac:dyDescent="0.25">
      <c r="A1136" s="14">
        <v>40967</v>
      </c>
      <c r="B1136" s="15">
        <v>1253.33</v>
      </c>
    </row>
    <row r="1137" spans="1:2" x14ac:dyDescent="0.25">
      <c r="A1137" s="14">
        <v>40968</v>
      </c>
      <c r="B1137" s="15">
        <v>1259.1600000000001</v>
      </c>
    </row>
    <row r="1138" spans="1:2" x14ac:dyDescent="0.25">
      <c r="A1138" s="14">
        <v>40969</v>
      </c>
      <c r="B1138" s="15">
        <v>1244.4100000000001</v>
      </c>
    </row>
    <row r="1139" spans="1:2" x14ac:dyDescent="0.25">
      <c r="A1139" s="14">
        <v>40970</v>
      </c>
      <c r="B1139" s="15">
        <v>1239.1600000000001</v>
      </c>
    </row>
    <row r="1140" spans="1:2" x14ac:dyDescent="0.25">
      <c r="A1140" s="14">
        <v>40973</v>
      </c>
      <c r="B1140" s="15">
        <v>1213.95</v>
      </c>
    </row>
    <row r="1141" spans="1:2" x14ac:dyDescent="0.25">
      <c r="A1141" s="14">
        <v>40974</v>
      </c>
      <c r="B1141" s="15">
        <v>1190.47</v>
      </c>
    </row>
    <row r="1142" spans="1:2" x14ac:dyDescent="0.25">
      <c r="A1142" s="14">
        <v>40975</v>
      </c>
      <c r="B1142" s="15">
        <v>1190.8499999999999</v>
      </c>
    </row>
    <row r="1143" spans="1:2" x14ac:dyDescent="0.25">
      <c r="A1143" s="14">
        <v>40976</v>
      </c>
      <c r="B1143" s="15">
        <v>1190.8499999999999</v>
      </c>
    </row>
    <row r="1144" spans="1:2" x14ac:dyDescent="0.25">
      <c r="A1144" s="14">
        <v>40977</v>
      </c>
      <c r="B1144" s="15">
        <v>1224.53</v>
      </c>
    </row>
    <row r="1145" spans="1:2" x14ac:dyDescent="0.25">
      <c r="A1145" s="14">
        <v>40980</v>
      </c>
      <c r="B1145" s="15">
        <v>1228.05</v>
      </c>
    </row>
    <row r="1146" spans="1:2" x14ac:dyDescent="0.25">
      <c r="A1146" s="14">
        <v>40981</v>
      </c>
      <c r="B1146" s="15">
        <v>1245.18</v>
      </c>
    </row>
    <row r="1147" spans="1:2" x14ac:dyDescent="0.25">
      <c r="A1147" s="14">
        <v>40982</v>
      </c>
      <c r="B1147" s="15">
        <v>1253.23</v>
      </c>
    </row>
    <row r="1148" spans="1:2" x14ac:dyDescent="0.25">
      <c r="A1148" s="14">
        <v>40983</v>
      </c>
      <c r="B1148" s="15">
        <v>1221.73</v>
      </c>
    </row>
    <row r="1149" spans="1:2" x14ac:dyDescent="0.25">
      <c r="A1149" s="14">
        <v>40984</v>
      </c>
      <c r="B1149" s="15">
        <v>1212.1199999999999</v>
      </c>
    </row>
    <row r="1150" spans="1:2" x14ac:dyDescent="0.25">
      <c r="A1150" s="14">
        <v>40987</v>
      </c>
      <c r="B1150" s="15">
        <v>1197.75</v>
      </c>
    </row>
    <row r="1151" spans="1:2" x14ac:dyDescent="0.25">
      <c r="A1151" s="14">
        <v>40988</v>
      </c>
      <c r="B1151" s="15">
        <v>1199.1099999999999</v>
      </c>
    </row>
    <row r="1152" spans="1:2" x14ac:dyDescent="0.25">
      <c r="A1152" s="14">
        <v>40989</v>
      </c>
      <c r="B1152" s="15">
        <v>1212.78</v>
      </c>
    </row>
    <row r="1153" spans="1:2" x14ac:dyDescent="0.25">
      <c r="A1153" s="14">
        <v>40990</v>
      </c>
      <c r="B1153" s="15">
        <v>1170.52</v>
      </c>
    </row>
    <row r="1154" spans="1:2" x14ac:dyDescent="0.25">
      <c r="A1154" s="14">
        <v>40991</v>
      </c>
      <c r="B1154" s="15">
        <v>1182.19</v>
      </c>
    </row>
    <row r="1155" spans="1:2" x14ac:dyDescent="0.25">
      <c r="A1155" s="14">
        <v>40994</v>
      </c>
      <c r="B1155" s="15">
        <v>1158.3499999999999</v>
      </c>
    </row>
    <row r="1156" spans="1:2" x14ac:dyDescent="0.25">
      <c r="A1156" s="14">
        <v>40995</v>
      </c>
      <c r="B1156" s="15">
        <v>1183.72</v>
      </c>
    </row>
    <row r="1157" spans="1:2" x14ac:dyDescent="0.25">
      <c r="A1157" s="14">
        <v>40996</v>
      </c>
      <c r="B1157" s="15">
        <v>1171.0899999999999</v>
      </c>
    </row>
    <row r="1158" spans="1:2" x14ac:dyDescent="0.25">
      <c r="A1158" s="14">
        <v>40997</v>
      </c>
      <c r="B1158" s="15">
        <v>1157.3800000000001</v>
      </c>
    </row>
    <row r="1159" spans="1:2" x14ac:dyDescent="0.25">
      <c r="A1159" s="14">
        <v>40998</v>
      </c>
      <c r="B1159" s="15">
        <v>1192.26</v>
      </c>
    </row>
    <row r="1160" spans="1:2" x14ac:dyDescent="0.25">
      <c r="A1160" s="14">
        <v>41001</v>
      </c>
      <c r="B1160" s="15">
        <v>1197.6300000000001</v>
      </c>
    </row>
    <row r="1161" spans="1:2" x14ac:dyDescent="0.25">
      <c r="A1161" s="14">
        <v>41002</v>
      </c>
      <c r="B1161" s="15">
        <v>1212.74</v>
      </c>
    </row>
    <row r="1162" spans="1:2" x14ac:dyDescent="0.25">
      <c r="A1162" s="14">
        <v>41003</v>
      </c>
      <c r="B1162" s="15">
        <v>1196.77</v>
      </c>
    </row>
    <row r="1163" spans="1:2" x14ac:dyDescent="0.25">
      <c r="A1163" s="14">
        <v>41004</v>
      </c>
      <c r="B1163" s="15">
        <v>1196.77</v>
      </c>
    </row>
    <row r="1164" spans="1:2" x14ac:dyDescent="0.25">
      <c r="A1164" s="14">
        <v>41005</v>
      </c>
      <c r="B1164" s="15">
        <v>1196.77</v>
      </c>
    </row>
    <row r="1165" spans="1:2" x14ac:dyDescent="0.25">
      <c r="A1165" s="14">
        <v>41008</v>
      </c>
      <c r="B1165" s="15">
        <v>1172.77</v>
      </c>
    </row>
    <row r="1166" spans="1:2" x14ac:dyDescent="0.25">
      <c r="A1166" s="14">
        <v>41009</v>
      </c>
      <c r="B1166" s="15">
        <v>1172.52</v>
      </c>
    </row>
    <row r="1167" spans="1:2" x14ac:dyDescent="0.25">
      <c r="A1167" s="14">
        <v>41010</v>
      </c>
      <c r="B1167" s="15">
        <v>1166.71</v>
      </c>
    </row>
    <row r="1168" spans="1:2" x14ac:dyDescent="0.25">
      <c r="A1168" s="14">
        <v>41011</v>
      </c>
      <c r="B1168" s="15">
        <v>1175.43</v>
      </c>
    </row>
    <row r="1169" spans="1:2" x14ac:dyDescent="0.25">
      <c r="A1169" s="14">
        <v>41012</v>
      </c>
      <c r="B1169" s="15">
        <v>1159.9000000000001</v>
      </c>
    </row>
    <row r="1170" spans="1:2" x14ac:dyDescent="0.25">
      <c r="A1170" s="14">
        <v>41015</v>
      </c>
      <c r="B1170" s="15">
        <v>1156.76</v>
      </c>
    </row>
    <row r="1171" spans="1:2" x14ac:dyDescent="0.25">
      <c r="A1171" s="14">
        <v>41016</v>
      </c>
      <c r="B1171" s="15">
        <v>1172.76</v>
      </c>
    </row>
    <row r="1172" spans="1:2" x14ac:dyDescent="0.25">
      <c r="A1172" s="14">
        <v>41017</v>
      </c>
      <c r="B1172" s="15">
        <v>1170.68</v>
      </c>
    </row>
    <row r="1173" spans="1:2" x14ac:dyDescent="0.25">
      <c r="A1173" s="14">
        <v>41018</v>
      </c>
      <c r="B1173" s="15">
        <v>1169.57</v>
      </c>
    </row>
    <row r="1174" spans="1:2" x14ac:dyDescent="0.25">
      <c r="A1174" s="14">
        <v>41019</v>
      </c>
      <c r="B1174" s="15">
        <v>1158.8800000000001</v>
      </c>
    </row>
    <row r="1175" spans="1:2" x14ac:dyDescent="0.25">
      <c r="A1175" s="14">
        <v>41022</v>
      </c>
      <c r="B1175" s="15">
        <v>1129.24</v>
      </c>
    </row>
    <row r="1176" spans="1:2" x14ac:dyDescent="0.25">
      <c r="A1176" s="14">
        <v>41023</v>
      </c>
      <c r="B1176" s="15">
        <v>1125.8800000000001</v>
      </c>
    </row>
    <row r="1177" spans="1:2" x14ac:dyDescent="0.25">
      <c r="A1177" s="14">
        <v>41024</v>
      </c>
      <c r="B1177" s="15">
        <v>1125.49</v>
      </c>
    </row>
    <row r="1178" spans="1:2" x14ac:dyDescent="0.25">
      <c r="A1178" s="14">
        <v>41025</v>
      </c>
      <c r="B1178" s="15">
        <v>1123.08</v>
      </c>
    </row>
    <row r="1179" spans="1:2" x14ac:dyDescent="0.25">
      <c r="A1179" s="14">
        <v>41026</v>
      </c>
      <c r="B1179" s="15">
        <v>1122.02</v>
      </c>
    </row>
    <row r="1180" spans="1:2" x14ac:dyDescent="0.25">
      <c r="A1180" s="14">
        <v>41029</v>
      </c>
      <c r="B1180" s="15">
        <v>1131.57</v>
      </c>
    </row>
    <row r="1181" spans="1:2" x14ac:dyDescent="0.25">
      <c r="A1181" s="14">
        <v>41030</v>
      </c>
      <c r="B1181" s="15">
        <v>1131.57</v>
      </c>
    </row>
    <row r="1182" spans="1:2" x14ac:dyDescent="0.25">
      <c r="A1182" s="14">
        <v>41031</v>
      </c>
      <c r="B1182" s="15">
        <v>1123.8800000000001</v>
      </c>
    </row>
    <row r="1183" spans="1:2" x14ac:dyDescent="0.25">
      <c r="A1183" s="14">
        <v>41032</v>
      </c>
      <c r="B1183" s="15">
        <v>1103.57</v>
      </c>
    </row>
    <row r="1184" spans="1:2" x14ac:dyDescent="0.25">
      <c r="A1184" s="14">
        <v>41033</v>
      </c>
      <c r="B1184" s="15">
        <v>1080.8900000000001</v>
      </c>
    </row>
    <row r="1185" spans="1:2" x14ac:dyDescent="0.25">
      <c r="A1185" s="14">
        <v>41036</v>
      </c>
      <c r="B1185" s="15">
        <v>1100.6199999999999</v>
      </c>
    </row>
    <row r="1186" spans="1:2" x14ac:dyDescent="0.25">
      <c r="A1186" s="14">
        <v>41037</v>
      </c>
      <c r="B1186" s="15">
        <v>1071.73</v>
      </c>
    </row>
    <row r="1187" spans="1:2" x14ac:dyDescent="0.25">
      <c r="A1187" s="14">
        <v>41038</v>
      </c>
      <c r="B1187" s="15">
        <v>1056.67</v>
      </c>
    </row>
    <row r="1188" spans="1:2" x14ac:dyDescent="0.25">
      <c r="A1188" s="14">
        <v>41039</v>
      </c>
      <c r="B1188" s="15">
        <v>1061.48</v>
      </c>
    </row>
    <row r="1189" spans="1:2" x14ac:dyDescent="0.25">
      <c r="A1189" s="14">
        <v>41040</v>
      </c>
      <c r="B1189" s="15">
        <v>1049.49</v>
      </c>
    </row>
    <row r="1190" spans="1:2" x14ac:dyDescent="0.25">
      <c r="A1190" s="14">
        <v>41043</v>
      </c>
      <c r="B1190" s="15">
        <v>1041.45</v>
      </c>
    </row>
    <row r="1191" spans="1:2" x14ac:dyDescent="0.25">
      <c r="A1191" s="14">
        <v>41044</v>
      </c>
      <c r="B1191" s="15">
        <v>1049</v>
      </c>
    </row>
    <row r="1192" spans="1:2" x14ac:dyDescent="0.25">
      <c r="A1192" s="14">
        <v>41045</v>
      </c>
      <c r="B1192" s="15">
        <v>1019.4</v>
      </c>
    </row>
    <row r="1193" spans="1:2" x14ac:dyDescent="0.25">
      <c r="A1193" s="14">
        <v>41046</v>
      </c>
      <c r="B1193" s="15">
        <v>1020.71</v>
      </c>
    </row>
    <row r="1194" spans="1:2" x14ac:dyDescent="0.25">
      <c r="A1194" s="14">
        <v>41047</v>
      </c>
      <c r="B1194" s="15">
        <v>1025.19</v>
      </c>
    </row>
    <row r="1195" spans="1:2" x14ac:dyDescent="0.25">
      <c r="A1195" s="14">
        <v>41050</v>
      </c>
      <c r="B1195" s="15">
        <v>1017.74</v>
      </c>
    </row>
    <row r="1196" spans="1:2" x14ac:dyDescent="0.25">
      <c r="A1196" s="14">
        <v>41051</v>
      </c>
      <c r="B1196" s="15">
        <v>1000.78</v>
      </c>
    </row>
    <row r="1197" spans="1:2" x14ac:dyDescent="0.25">
      <c r="A1197" s="14">
        <v>41052</v>
      </c>
      <c r="B1197" s="15">
        <v>983.29</v>
      </c>
    </row>
    <row r="1198" spans="1:2" x14ac:dyDescent="0.25">
      <c r="A1198" s="14">
        <v>41053</v>
      </c>
      <c r="B1198" s="15">
        <v>1004.31</v>
      </c>
    </row>
    <row r="1199" spans="1:2" x14ac:dyDescent="0.25">
      <c r="A1199" s="14">
        <v>41054</v>
      </c>
      <c r="B1199" s="15">
        <v>1011.45</v>
      </c>
    </row>
    <row r="1200" spans="1:2" x14ac:dyDescent="0.25">
      <c r="A1200" s="14">
        <v>41057</v>
      </c>
      <c r="B1200" s="15">
        <v>1028.71</v>
      </c>
    </row>
    <row r="1201" spans="1:2" x14ac:dyDescent="0.25">
      <c r="A1201" s="14">
        <v>41058</v>
      </c>
      <c r="B1201" s="15">
        <v>1016.61</v>
      </c>
    </row>
    <row r="1202" spans="1:2" x14ac:dyDescent="0.25">
      <c r="A1202" s="14">
        <v>41059</v>
      </c>
      <c r="B1202" s="15">
        <v>1004.17</v>
      </c>
    </row>
    <row r="1203" spans="1:2" x14ac:dyDescent="0.25">
      <c r="A1203" s="14">
        <v>41060</v>
      </c>
      <c r="B1203" s="15">
        <v>1001.09</v>
      </c>
    </row>
    <row r="1204" spans="1:2" x14ac:dyDescent="0.25">
      <c r="A1204" s="14">
        <v>41061</v>
      </c>
      <c r="B1204" s="15">
        <v>990.75</v>
      </c>
    </row>
    <row r="1205" spans="1:2" x14ac:dyDescent="0.25">
      <c r="A1205" s="14">
        <v>41064</v>
      </c>
      <c r="B1205" s="15">
        <v>996.02</v>
      </c>
    </row>
    <row r="1206" spans="1:2" x14ac:dyDescent="0.25">
      <c r="A1206" s="14">
        <v>41065</v>
      </c>
      <c r="B1206" s="15">
        <v>995.88</v>
      </c>
    </row>
    <row r="1207" spans="1:2" x14ac:dyDescent="0.25">
      <c r="A1207" s="14">
        <v>41066</v>
      </c>
      <c r="B1207" s="15">
        <v>1026.3800000000001</v>
      </c>
    </row>
    <row r="1208" spans="1:2" x14ac:dyDescent="0.25">
      <c r="A1208" s="14">
        <v>41067</v>
      </c>
      <c r="B1208" s="15">
        <v>1041.76</v>
      </c>
    </row>
    <row r="1209" spans="1:2" x14ac:dyDescent="0.25">
      <c r="A1209" s="14">
        <v>41068</v>
      </c>
      <c r="B1209" s="15">
        <v>1037.94</v>
      </c>
    </row>
    <row r="1210" spans="1:2" x14ac:dyDescent="0.25">
      <c r="A1210" s="14">
        <v>41071</v>
      </c>
      <c r="B1210" s="15">
        <v>1029.93</v>
      </c>
    </row>
    <row r="1211" spans="1:2" x14ac:dyDescent="0.25">
      <c r="A1211" s="14">
        <v>41072</v>
      </c>
      <c r="B1211" s="15">
        <v>1042.21</v>
      </c>
    </row>
    <row r="1212" spans="1:2" x14ac:dyDescent="0.25">
      <c r="A1212" s="14">
        <v>41073</v>
      </c>
      <c r="B1212" s="15">
        <v>1046.02</v>
      </c>
    </row>
    <row r="1213" spans="1:2" x14ac:dyDescent="0.25">
      <c r="A1213" s="14">
        <v>41074</v>
      </c>
      <c r="B1213" s="15">
        <v>1029.3800000000001</v>
      </c>
    </row>
    <row r="1214" spans="1:2" x14ac:dyDescent="0.25">
      <c r="A1214" s="14">
        <v>41075</v>
      </c>
      <c r="B1214" s="15">
        <v>1047.28</v>
      </c>
    </row>
    <row r="1215" spans="1:2" x14ac:dyDescent="0.25">
      <c r="A1215" s="14">
        <v>41078</v>
      </c>
      <c r="B1215" s="15">
        <v>1026.81</v>
      </c>
    </row>
    <row r="1216" spans="1:2" x14ac:dyDescent="0.25">
      <c r="A1216" s="14">
        <v>41079</v>
      </c>
      <c r="B1216" s="15">
        <v>1034.49</v>
      </c>
    </row>
    <row r="1217" spans="1:2" x14ac:dyDescent="0.25">
      <c r="A1217" s="14">
        <v>41080</v>
      </c>
      <c r="B1217" s="15">
        <v>1036.3599999999999</v>
      </c>
    </row>
    <row r="1218" spans="1:2" x14ac:dyDescent="0.25">
      <c r="A1218" s="14">
        <v>41081</v>
      </c>
      <c r="B1218" s="15">
        <v>1039.24</v>
      </c>
    </row>
    <row r="1219" spans="1:2" x14ac:dyDescent="0.25">
      <c r="A1219" s="14">
        <v>41082</v>
      </c>
      <c r="B1219" s="15">
        <v>1021.16</v>
      </c>
    </row>
    <row r="1220" spans="1:2" x14ac:dyDescent="0.25">
      <c r="A1220" s="14">
        <v>41085</v>
      </c>
      <c r="B1220" s="15">
        <v>1017.32</v>
      </c>
    </row>
    <row r="1221" spans="1:2" x14ac:dyDescent="0.25">
      <c r="A1221" s="14">
        <v>41086</v>
      </c>
      <c r="B1221" s="15">
        <v>1019.1</v>
      </c>
    </row>
    <row r="1222" spans="1:2" x14ac:dyDescent="0.25">
      <c r="A1222" s="14">
        <v>41087</v>
      </c>
      <c r="B1222" s="15">
        <v>1021.08</v>
      </c>
    </row>
    <row r="1223" spans="1:2" x14ac:dyDescent="0.25">
      <c r="A1223" s="14">
        <v>41088</v>
      </c>
      <c r="B1223" s="15">
        <v>1026.47</v>
      </c>
    </row>
    <row r="1224" spans="1:2" x14ac:dyDescent="0.25">
      <c r="A1224" s="14">
        <v>41089</v>
      </c>
      <c r="B1224" s="15">
        <v>1071.73</v>
      </c>
    </row>
    <row r="1225" spans="1:2" x14ac:dyDescent="0.25">
      <c r="A1225" s="14">
        <v>41092</v>
      </c>
      <c r="B1225" s="15">
        <v>1076.8900000000001</v>
      </c>
    </row>
    <row r="1226" spans="1:2" x14ac:dyDescent="0.25">
      <c r="A1226" s="14">
        <v>41093</v>
      </c>
      <c r="B1226" s="15">
        <v>1099.81</v>
      </c>
    </row>
    <row r="1227" spans="1:2" x14ac:dyDescent="0.25">
      <c r="A1227" s="14">
        <v>41094</v>
      </c>
      <c r="B1227" s="15">
        <v>1106.3499999999999</v>
      </c>
    </row>
    <row r="1228" spans="1:2" x14ac:dyDescent="0.25">
      <c r="A1228" s="14">
        <v>41095</v>
      </c>
      <c r="B1228" s="15">
        <v>1097.2</v>
      </c>
    </row>
    <row r="1229" spans="1:2" x14ac:dyDescent="0.25">
      <c r="A1229" s="14">
        <v>41096</v>
      </c>
      <c r="B1229" s="15">
        <v>1084.96</v>
      </c>
    </row>
    <row r="1230" spans="1:2" x14ac:dyDescent="0.25">
      <c r="A1230" s="14">
        <v>41099</v>
      </c>
      <c r="B1230" s="15">
        <v>1070.48</v>
      </c>
    </row>
    <row r="1231" spans="1:2" x14ac:dyDescent="0.25">
      <c r="A1231" s="14">
        <v>41100</v>
      </c>
      <c r="B1231" s="15">
        <v>1094.1199999999999</v>
      </c>
    </row>
    <row r="1232" spans="1:2" x14ac:dyDescent="0.25">
      <c r="A1232" s="14">
        <v>41101</v>
      </c>
      <c r="B1232" s="15">
        <v>1085.5999999999999</v>
      </c>
    </row>
    <row r="1233" spans="1:2" x14ac:dyDescent="0.25">
      <c r="A1233" s="14">
        <v>41102</v>
      </c>
      <c r="B1233" s="15">
        <v>1062.1400000000001</v>
      </c>
    </row>
    <row r="1234" spans="1:2" x14ac:dyDescent="0.25">
      <c r="A1234" s="14">
        <v>41103</v>
      </c>
      <c r="B1234" s="15">
        <v>1073.3399999999999</v>
      </c>
    </row>
    <row r="1235" spans="1:2" x14ac:dyDescent="0.25">
      <c r="A1235" s="14">
        <v>41106</v>
      </c>
      <c r="B1235" s="15">
        <v>1066.58</v>
      </c>
    </row>
    <row r="1236" spans="1:2" x14ac:dyDescent="0.25">
      <c r="A1236" s="14">
        <v>41107</v>
      </c>
      <c r="B1236" s="15">
        <v>1067.98</v>
      </c>
    </row>
    <row r="1237" spans="1:2" x14ac:dyDescent="0.25">
      <c r="A1237" s="14">
        <v>41108</v>
      </c>
      <c r="B1237" s="15">
        <v>1065.3599999999999</v>
      </c>
    </row>
    <row r="1238" spans="1:2" x14ac:dyDescent="0.25">
      <c r="A1238" s="14">
        <v>41109</v>
      </c>
      <c r="B1238" s="15">
        <v>1076.5899999999999</v>
      </c>
    </row>
    <row r="1239" spans="1:2" x14ac:dyDescent="0.25">
      <c r="A1239" s="14">
        <v>41110</v>
      </c>
      <c r="B1239" s="15">
        <v>1069</v>
      </c>
    </row>
    <row r="1240" spans="1:2" x14ac:dyDescent="0.25">
      <c r="A1240" s="14">
        <v>41113</v>
      </c>
      <c r="B1240" s="15">
        <v>1039.01</v>
      </c>
    </row>
    <row r="1241" spans="1:2" x14ac:dyDescent="0.25">
      <c r="A1241" s="14">
        <v>41114</v>
      </c>
      <c r="B1241" s="15">
        <v>1037.73</v>
      </c>
    </row>
    <row r="1242" spans="1:2" x14ac:dyDescent="0.25">
      <c r="A1242" s="14">
        <v>41115</v>
      </c>
      <c r="B1242" s="15">
        <v>1033.55</v>
      </c>
    </row>
    <row r="1243" spans="1:2" x14ac:dyDescent="0.25">
      <c r="A1243" s="14">
        <v>41116</v>
      </c>
      <c r="B1243" s="15">
        <v>1026.79</v>
      </c>
    </row>
    <row r="1244" spans="1:2" x14ac:dyDescent="0.25">
      <c r="A1244" s="14">
        <v>41117</v>
      </c>
      <c r="B1244" s="15">
        <v>1043.8699999999999</v>
      </c>
    </row>
    <row r="1245" spans="1:2" x14ac:dyDescent="0.25">
      <c r="A1245" s="14">
        <v>41120</v>
      </c>
      <c r="B1245" s="15">
        <v>1060.07</v>
      </c>
    </row>
    <row r="1246" spans="1:2" x14ac:dyDescent="0.25">
      <c r="A1246" s="14">
        <v>41121</v>
      </c>
      <c r="B1246" s="15">
        <v>1063.1400000000001</v>
      </c>
    </row>
    <row r="1247" spans="1:2" x14ac:dyDescent="0.25">
      <c r="A1247" s="14">
        <v>41122</v>
      </c>
      <c r="B1247" s="15">
        <v>1067.97</v>
      </c>
    </row>
    <row r="1248" spans="1:2" x14ac:dyDescent="0.25">
      <c r="A1248" s="14">
        <v>41123</v>
      </c>
      <c r="B1248" s="15">
        <v>1060.68</v>
      </c>
    </row>
    <row r="1249" spans="1:2" x14ac:dyDescent="0.25">
      <c r="A1249" s="14">
        <v>41124</v>
      </c>
      <c r="B1249" s="15">
        <v>1060.17</v>
      </c>
    </row>
    <row r="1250" spans="1:2" x14ac:dyDescent="0.25">
      <c r="A1250" s="14">
        <v>41127</v>
      </c>
      <c r="B1250" s="15">
        <v>1077.52</v>
      </c>
    </row>
    <row r="1251" spans="1:2" x14ac:dyDescent="0.25">
      <c r="A1251" s="14">
        <v>41128</v>
      </c>
      <c r="B1251" s="15">
        <v>1092.3800000000001</v>
      </c>
    </row>
    <row r="1252" spans="1:2" x14ac:dyDescent="0.25">
      <c r="A1252" s="14">
        <v>41129</v>
      </c>
      <c r="B1252" s="15">
        <v>1089.31</v>
      </c>
    </row>
    <row r="1253" spans="1:2" x14ac:dyDescent="0.25">
      <c r="A1253" s="14">
        <v>41130</v>
      </c>
      <c r="B1253" s="15">
        <v>1085.3</v>
      </c>
    </row>
    <row r="1254" spans="1:2" x14ac:dyDescent="0.25">
      <c r="A1254" s="14">
        <v>41131</v>
      </c>
      <c r="B1254" s="15">
        <v>1085.58</v>
      </c>
    </row>
    <row r="1255" spans="1:2" x14ac:dyDescent="0.25">
      <c r="A1255" s="14">
        <v>41134</v>
      </c>
      <c r="B1255" s="15">
        <v>1090.8399999999999</v>
      </c>
    </row>
    <row r="1256" spans="1:2" x14ac:dyDescent="0.25">
      <c r="A1256" s="14">
        <v>41135</v>
      </c>
      <c r="B1256" s="15">
        <v>1089.98</v>
      </c>
    </row>
    <row r="1257" spans="1:2" x14ac:dyDescent="0.25">
      <c r="A1257" s="14">
        <v>41136</v>
      </c>
      <c r="B1257" s="15">
        <v>1089.98</v>
      </c>
    </row>
    <row r="1258" spans="1:2" x14ac:dyDescent="0.25">
      <c r="A1258" s="14">
        <v>41137</v>
      </c>
      <c r="B1258" s="15">
        <v>1081.96</v>
      </c>
    </row>
    <row r="1259" spans="1:2" x14ac:dyDescent="0.25">
      <c r="A1259" s="14">
        <v>41138</v>
      </c>
      <c r="B1259" s="15">
        <v>1087.6400000000001</v>
      </c>
    </row>
    <row r="1260" spans="1:2" x14ac:dyDescent="0.25">
      <c r="A1260" s="14">
        <v>41141</v>
      </c>
      <c r="B1260" s="15">
        <v>1087.6400000000001</v>
      </c>
    </row>
    <row r="1261" spans="1:2" x14ac:dyDescent="0.25">
      <c r="A1261" s="14">
        <v>41142</v>
      </c>
      <c r="B1261" s="15">
        <v>1100.3499999999999</v>
      </c>
    </row>
    <row r="1262" spans="1:2" x14ac:dyDescent="0.25">
      <c r="A1262" s="14">
        <v>41143</v>
      </c>
      <c r="B1262" s="15">
        <v>1098.75</v>
      </c>
    </row>
    <row r="1263" spans="1:2" x14ac:dyDescent="0.25">
      <c r="A1263" s="14">
        <v>41144</v>
      </c>
      <c r="B1263" s="15">
        <v>1103.48</v>
      </c>
    </row>
    <row r="1264" spans="1:2" x14ac:dyDescent="0.25">
      <c r="A1264" s="14">
        <v>41145</v>
      </c>
      <c r="B1264" s="15">
        <v>1094.3699999999999</v>
      </c>
    </row>
    <row r="1265" spans="1:2" x14ac:dyDescent="0.25">
      <c r="A1265" s="14">
        <v>41148</v>
      </c>
      <c r="B1265" s="15">
        <v>1083.29</v>
      </c>
    </row>
    <row r="1266" spans="1:2" x14ac:dyDescent="0.25">
      <c r="A1266" s="14">
        <v>41149</v>
      </c>
      <c r="B1266" s="15">
        <v>1079.05</v>
      </c>
    </row>
    <row r="1267" spans="1:2" x14ac:dyDescent="0.25">
      <c r="A1267" s="14">
        <v>41150</v>
      </c>
      <c r="B1267" s="15">
        <v>1072.02</v>
      </c>
    </row>
    <row r="1268" spans="1:2" x14ac:dyDescent="0.25">
      <c r="A1268" s="14">
        <v>41151</v>
      </c>
      <c r="B1268" s="15">
        <v>1077.0899999999999</v>
      </c>
    </row>
    <row r="1269" spans="1:2" x14ac:dyDescent="0.25">
      <c r="A1269" s="14">
        <v>41152</v>
      </c>
      <c r="B1269" s="15">
        <v>1066.5899999999999</v>
      </c>
    </row>
    <row r="1270" spans="1:2" x14ac:dyDescent="0.25">
      <c r="A1270" s="14">
        <v>41155</v>
      </c>
      <c r="B1270" s="15">
        <v>1066.8499999999999</v>
      </c>
    </row>
    <row r="1271" spans="1:2" x14ac:dyDescent="0.25">
      <c r="A1271" s="14">
        <v>41156</v>
      </c>
      <c r="B1271" s="15">
        <v>1069.77</v>
      </c>
    </row>
    <row r="1272" spans="1:2" x14ac:dyDescent="0.25">
      <c r="A1272" s="14">
        <v>41157</v>
      </c>
      <c r="B1272" s="15">
        <v>1058.33</v>
      </c>
    </row>
    <row r="1273" spans="1:2" x14ac:dyDescent="0.25">
      <c r="A1273" s="14">
        <v>41158</v>
      </c>
      <c r="B1273" s="15">
        <v>1063.45</v>
      </c>
    </row>
    <row r="1274" spans="1:2" x14ac:dyDescent="0.25">
      <c r="A1274" s="14">
        <v>41159</v>
      </c>
      <c r="B1274" s="15">
        <v>1087.76</v>
      </c>
    </row>
    <row r="1275" spans="1:2" x14ac:dyDescent="0.25">
      <c r="A1275" s="14">
        <v>41162</v>
      </c>
      <c r="B1275" s="15">
        <v>1092.99</v>
      </c>
    </row>
    <row r="1276" spans="1:2" x14ac:dyDescent="0.25">
      <c r="A1276" s="14">
        <v>41163</v>
      </c>
      <c r="B1276" s="15">
        <v>1099.94</v>
      </c>
    </row>
    <row r="1277" spans="1:2" x14ac:dyDescent="0.25">
      <c r="A1277" s="14">
        <v>41164</v>
      </c>
      <c r="B1277" s="15">
        <v>1109.4000000000001</v>
      </c>
    </row>
    <row r="1278" spans="1:2" x14ac:dyDescent="0.25">
      <c r="A1278" s="14">
        <v>41165</v>
      </c>
      <c r="B1278" s="15">
        <v>1104.58</v>
      </c>
    </row>
    <row r="1279" spans="1:2" x14ac:dyDescent="0.25">
      <c r="A1279" s="14">
        <v>41166</v>
      </c>
      <c r="B1279" s="15">
        <v>1148.82</v>
      </c>
    </row>
    <row r="1280" spans="1:2" x14ac:dyDescent="0.25">
      <c r="A1280" s="14">
        <v>41169</v>
      </c>
      <c r="B1280" s="15">
        <v>1165.1099999999999</v>
      </c>
    </row>
    <row r="1281" spans="1:2" x14ac:dyDescent="0.25">
      <c r="A1281" s="14">
        <v>41170</v>
      </c>
      <c r="B1281" s="15">
        <v>1161.98</v>
      </c>
    </row>
    <row r="1282" spans="1:2" x14ac:dyDescent="0.25">
      <c r="A1282" s="14">
        <v>41171</v>
      </c>
      <c r="B1282" s="15">
        <v>1161.98</v>
      </c>
    </row>
    <row r="1283" spans="1:2" x14ac:dyDescent="0.25">
      <c r="A1283" s="14">
        <v>41172</v>
      </c>
      <c r="B1283" s="15">
        <v>1149.71</v>
      </c>
    </row>
    <row r="1284" spans="1:2" x14ac:dyDescent="0.25">
      <c r="A1284" s="14">
        <v>41173</v>
      </c>
      <c r="B1284" s="15">
        <v>1192.1199999999999</v>
      </c>
    </row>
    <row r="1285" spans="1:2" x14ac:dyDescent="0.25">
      <c r="A1285" s="14">
        <v>41176</v>
      </c>
      <c r="B1285" s="15">
        <v>1188.55</v>
      </c>
    </row>
    <row r="1286" spans="1:2" x14ac:dyDescent="0.25">
      <c r="A1286" s="14">
        <v>41177</v>
      </c>
      <c r="B1286" s="15">
        <v>1191.83</v>
      </c>
    </row>
    <row r="1287" spans="1:2" x14ac:dyDescent="0.25">
      <c r="A1287" s="14">
        <v>41178</v>
      </c>
      <c r="B1287" s="15">
        <v>1189.0899999999999</v>
      </c>
    </row>
    <row r="1288" spans="1:2" x14ac:dyDescent="0.25">
      <c r="A1288" s="14">
        <v>41179</v>
      </c>
      <c r="B1288" s="15">
        <v>1193.6199999999999</v>
      </c>
    </row>
    <row r="1289" spans="1:2" x14ac:dyDescent="0.25">
      <c r="A1289" s="14">
        <v>41180</v>
      </c>
      <c r="B1289" s="15">
        <v>1217.33</v>
      </c>
    </row>
    <row r="1290" spans="1:2" x14ac:dyDescent="0.25">
      <c r="A1290" s="14">
        <v>41183</v>
      </c>
      <c r="B1290" s="15">
        <v>1224.73</v>
      </c>
    </row>
    <row r="1291" spans="1:2" x14ac:dyDescent="0.25">
      <c r="A1291" s="14">
        <v>41184</v>
      </c>
      <c r="B1291" s="15">
        <v>1224.73</v>
      </c>
    </row>
    <row r="1292" spans="1:2" x14ac:dyDescent="0.25">
      <c r="A1292" s="14">
        <v>41185</v>
      </c>
      <c r="B1292" s="15">
        <v>1237.26</v>
      </c>
    </row>
    <row r="1293" spans="1:2" x14ac:dyDescent="0.25">
      <c r="A1293" s="14">
        <v>41186</v>
      </c>
      <c r="B1293" s="15">
        <v>1257.8399999999999</v>
      </c>
    </row>
    <row r="1294" spans="1:2" x14ac:dyDescent="0.25">
      <c r="A1294" s="14">
        <v>41187</v>
      </c>
      <c r="B1294" s="15">
        <v>1249.31</v>
      </c>
    </row>
    <row r="1295" spans="1:2" x14ac:dyDescent="0.25">
      <c r="A1295" s="14">
        <v>41190</v>
      </c>
      <c r="B1295" s="15">
        <v>1221.92</v>
      </c>
    </row>
    <row r="1296" spans="1:2" x14ac:dyDescent="0.25">
      <c r="A1296" s="14">
        <v>41191</v>
      </c>
      <c r="B1296" s="15">
        <v>1219.68</v>
      </c>
    </row>
    <row r="1297" spans="1:2" x14ac:dyDescent="0.25">
      <c r="A1297" s="14">
        <v>41192</v>
      </c>
      <c r="B1297" s="15">
        <v>1200.92</v>
      </c>
    </row>
    <row r="1298" spans="1:2" x14ac:dyDescent="0.25">
      <c r="A1298" s="14">
        <v>41193</v>
      </c>
      <c r="B1298" s="15">
        <v>1224.08</v>
      </c>
    </row>
    <row r="1299" spans="1:2" x14ac:dyDescent="0.25">
      <c r="A1299" s="14">
        <v>41194</v>
      </c>
      <c r="B1299" s="15">
        <v>1211.1600000000001</v>
      </c>
    </row>
    <row r="1300" spans="1:2" x14ac:dyDescent="0.25">
      <c r="A1300" s="14">
        <v>41197</v>
      </c>
      <c r="B1300" s="15">
        <v>1209.53</v>
      </c>
    </row>
    <row r="1301" spans="1:2" x14ac:dyDescent="0.25">
      <c r="A1301" s="14">
        <v>41198</v>
      </c>
      <c r="B1301" s="15">
        <v>1203.8699999999999</v>
      </c>
    </row>
    <row r="1302" spans="1:2" x14ac:dyDescent="0.25">
      <c r="A1302" s="14">
        <v>41199</v>
      </c>
      <c r="B1302" s="15">
        <v>1208.0899999999999</v>
      </c>
    </row>
    <row r="1303" spans="1:2" x14ac:dyDescent="0.25">
      <c r="A1303" s="14">
        <v>41200</v>
      </c>
      <c r="B1303" s="15">
        <v>1213.6400000000001</v>
      </c>
    </row>
    <row r="1304" spans="1:2" x14ac:dyDescent="0.25">
      <c r="A1304" s="14">
        <v>41201</v>
      </c>
      <c r="B1304" s="15">
        <v>1192.29</v>
      </c>
    </row>
    <row r="1305" spans="1:2" x14ac:dyDescent="0.25">
      <c r="A1305" s="14">
        <v>41204</v>
      </c>
      <c r="B1305" s="15">
        <v>1202.81</v>
      </c>
    </row>
    <row r="1306" spans="1:2" x14ac:dyDescent="0.25">
      <c r="A1306" s="14">
        <v>41205</v>
      </c>
      <c r="B1306" s="15">
        <v>1190.3499999999999</v>
      </c>
    </row>
    <row r="1307" spans="1:2" x14ac:dyDescent="0.25">
      <c r="A1307" s="14">
        <v>41206</v>
      </c>
      <c r="B1307" s="15">
        <v>1190.3499999999999</v>
      </c>
    </row>
    <row r="1308" spans="1:2" x14ac:dyDescent="0.25">
      <c r="A1308" s="14">
        <v>41207</v>
      </c>
      <c r="B1308" s="15">
        <v>1195.29</v>
      </c>
    </row>
    <row r="1309" spans="1:2" x14ac:dyDescent="0.25">
      <c r="A1309" s="14">
        <v>41208</v>
      </c>
      <c r="B1309" s="15">
        <v>1184.26</v>
      </c>
    </row>
    <row r="1310" spans="1:2" x14ac:dyDescent="0.25">
      <c r="A1310" s="14">
        <v>41211</v>
      </c>
      <c r="B1310" s="15">
        <v>1177.76</v>
      </c>
    </row>
    <row r="1311" spans="1:2" x14ac:dyDescent="0.25">
      <c r="A1311" s="14">
        <v>41212</v>
      </c>
      <c r="B1311" s="15">
        <v>1165.56</v>
      </c>
    </row>
    <row r="1312" spans="1:2" x14ac:dyDescent="0.25">
      <c r="A1312" s="14">
        <v>41213</v>
      </c>
      <c r="B1312" s="15">
        <v>1176.1400000000001</v>
      </c>
    </row>
    <row r="1313" spans="1:2" x14ac:dyDescent="0.25">
      <c r="A1313" s="14">
        <v>41214</v>
      </c>
      <c r="B1313" s="15">
        <v>1183.33</v>
      </c>
    </row>
    <row r="1314" spans="1:2" x14ac:dyDescent="0.25">
      <c r="A1314" s="14">
        <v>41215</v>
      </c>
      <c r="B1314" s="15">
        <v>1192.74</v>
      </c>
    </row>
    <row r="1315" spans="1:2" x14ac:dyDescent="0.25">
      <c r="A1315" s="14">
        <v>41218</v>
      </c>
      <c r="B1315" s="15">
        <v>1176.76</v>
      </c>
    </row>
    <row r="1316" spans="1:2" x14ac:dyDescent="0.25">
      <c r="A1316" s="14">
        <v>41219</v>
      </c>
      <c r="B1316" s="15">
        <v>1183.24</v>
      </c>
    </row>
    <row r="1317" spans="1:2" x14ac:dyDescent="0.25">
      <c r="A1317" s="14">
        <v>41220</v>
      </c>
      <c r="B1317" s="15">
        <v>1198.73</v>
      </c>
    </row>
    <row r="1318" spans="1:2" x14ac:dyDescent="0.25">
      <c r="A1318" s="14">
        <v>41221</v>
      </c>
      <c r="B1318" s="15">
        <v>1186.23</v>
      </c>
    </row>
    <row r="1319" spans="1:2" x14ac:dyDescent="0.25">
      <c r="A1319" s="14">
        <v>41222</v>
      </c>
      <c r="B1319" s="15">
        <v>1170.06</v>
      </c>
    </row>
    <row r="1320" spans="1:2" x14ac:dyDescent="0.25">
      <c r="A1320" s="14">
        <v>41225</v>
      </c>
      <c r="B1320" s="15">
        <v>1167.31</v>
      </c>
    </row>
    <row r="1321" spans="1:2" x14ac:dyDescent="0.25">
      <c r="A1321" s="14">
        <v>41226</v>
      </c>
      <c r="B1321" s="15">
        <v>1164.44</v>
      </c>
    </row>
    <row r="1322" spans="1:2" x14ac:dyDescent="0.25">
      <c r="A1322" s="14">
        <v>41227</v>
      </c>
      <c r="B1322" s="15">
        <v>1164.44</v>
      </c>
    </row>
    <row r="1323" spans="1:2" x14ac:dyDescent="0.25">
      <c r="A1323" s="14">
        <v>41228</v>
      </c>
      <c r="B1323" s="15">
        <v>1162.83</v>
      </c>
    </row>
    <row r="1324" spans="1:2" x14ac:dyDescent="0.25">
      <c r="A1324" s="14">
        <v>41229</v>
      </c>
      <c r="B1324" s="15">
        <v>1147.06</v>
      </c>
    </row>
    <row r="1325" spans="1:2" x14ac:dyDescent="0.25">
      <c r="A1325" s="14">
        <v>41232</v>
      </c>
      <c r="B1325" s="15">
        <v>1146.6300000000001</v>
      </c>
    </row>
    <row r="1326" spans="1:2" x14ac:dyDescent="0.25">
      <c r="A1326" s="14">
        <v>41233</v>
      </c>
      <c r="B1326" s="15">
        <v>1143.5999999999999</v>
      </c>
    </row>
    <row r="1327" spans="1:2" x14ac:dyDescent="0.25">
      <c r="A1327" s="14">
        <v>41234</v>
      </c>
      <c r="B1327" s="15">
        <v>1152.0999999999999</v>
      </c>
    </row>
    <row r="1328" spans="1:2" x14ac:dyDescent="0.25">
      <c r="A1328" s="14">
        <v>41235</v>
      </c>
      <c r="B1328" s="15">
        <v>1153.33</v>
      </c>
    </row>
    <row r="1329" spans="1:2" x14ac:dyDescent="0.25">
      <c r="A1329" s="14">
        <v>41236</v>
      </c>
      <c r="B1329" s="15">
        <v>1145.96</v>
      </c>
    </row>
    <row r="1330" spans="1:2" x14ac:dyDescent="0.25">
      <c r="A1330" s="14">
        <v>41239</v>
      </c>
      <c r="B1330" s="15">
        <v>1146.48</v>
      </c>
    </row>
    <row r="1331" spans="1:2" x14ac:dyDescent="0.25">
      <c r="A1331" s="14">
        <v>41240</v>
      </c>
      <c r="B1331" s="15">
        <v>1170.76</v>
      </c>
    </row>
    <row r="1332" spans="1:2" x14ac:dyDescent="0.25">
      <c r="A1332" s="14">
        <v>41241</v>
      </c>
      <c r="B1332" s="15">
        <v>1170.76</v>
      </c>
    </row>
    <row r="1333" spans="1:2" x14ac:dyDescent="0.25">
      <c r="A1333" s="14">
        <v>41242</v>
      </c>
      <c r="B1333" s="15">
        <v>1200.22</v>
      </c>
    </row>
    <row r="1334" spans="1:2" x14ac:dyDescent="0.25">
      <c r="A1334" s="14">
        <v>41243</v>
      </c>
      <c r="B1334" s="15">
        <v>1222.6600000000001</v>
      </c>
    </row>
    <row r="1335" spans="1:2" x14ac:dyDescent="0.25">
      <c r="A1335" s="14">
        <v>41246</v>
      </c>
      <c r="B1335" s="15">
        <v>1215.8399999999999</v>
      </c>
    </row>
    <row r="1336" spans="1:2" x14ac:dyDescent="0.25">
      <c r="A1336" s="14">
        <v>41247</v>
      </c>
      <c r="B1336" s="15">
        <v>1221.02</v>
      </c>
    </row>
    <row r="1337" spans="1:2" x14ac:dyDescent="0.25">
      <c r="A1337" s="14">
        <v>41248</v>
      </c>
      <c r="B1337" s="15">
        <v>1224.68</v>
      </c>
    </row>
    <row r="1338" spans="1:2" x14ac:dyDescent="0.25">
      <c r="A1338" s="14">
        <v>41249</v>
      </c>
      <c r="B1338" s="15">
        <v>1242.52</v>
      </c>
    </row>
    <row r="1339" spans="1:2" x14ac:dyDescent="0.25">
      <c r="A1339" s="14">
        <v>41250</v>
      </c>
      <c r="B1339" s="15">
        <v>1228.18</v>
      </c>
    </row>
    <row r="1340" spans="1:2" x14ac:dyDescent="0.25">
      <c r="A1340" s="14">
        <v>41253</v>
      </c>
      <c r="B1340" s="15">
        <v>1227.69</v>
      </c>
    </row>
    <row r="1341" spans="1:2" x14ac:dyDescent="0.25">
      <c r="A1341" s="14">
        <v>41254</v>
      </c>
      <c r="B1341" s="15">
        <v>1229.8</v>
      </c>
    </row>
    <row r="1342" spans="1:2" x14ac:dyDescent="0.25">
      <c r="A1342" s="14">
        <v>41255</v>
      </c>
      <c r="B1342" s="15">
        <v>1230.22</v>
      </c>
    </row>
    <row r="1343" spans="1:2" x14ac:dyDescent="0.25">
      <c r="A1343" s="14">
        <v>41256</v>
      </c>
      <c r="B1343" s="15">
        <v>1215.98</v>
      </c>
    </row>
    <row r="1344" spans="1:2" x14ac:dyDescent="0.25">
      <c r="A1344" s="14">
        <v>41257</v>
      </c>
      <c r="B1344" s="15">
        <v>1218.8699999999999</v>
      </c>
    </row>
    <row r="1345" spans="1:2" x14ac:dyDescent="0.25">
      <c r="A1345" s="14">
        <v>41260</v>
      </c>
      <c r="B1345" s="15">
        <v>1210.24</v>
      </c>
    </row>
    <row r="1346" spans="1:2" x14ac:dyDescent="0.25">
      <c r="A1346" s="14">
        <v>41261</v>
      </c>
      <c r="B1346" s="15">
        <v>1216.76</v>
      </c>
    </row>
    <row r="1347" spans="1:2" x14ac:dyDescent="0.25">
      <c r="A1347" s="14">
        <v>41262</v>
      </c>
      <c r="B1347" s="15">
        <v>1231.33</v>
      </c>
    </row>
    <row r="1348" spans="1:2" x14ac:dyDescent="0.25">
      <c r="A1348" s="14">
        <v>41263</v>
      </c>
      <c r="B1348" s="15">
        <v>1222.97</v>
      </c>
    </row>
    <row r="1349" spans="1:2" x14ac:dyDescent="0.25">
      <c r="A1349" s="14">
        <v>41264</v>
      </c>
      <c r="B1349" s="15">
        <v>1203.23</v>
      </c>
    </row>
    <row r="1350" spans="1:2" x14ac:dyDescent="0.25">
      <c r="A1350" s="14">
        <v>41267</v>
      </c>
      <c r="B1350" s="15">
        <v>1207.8800000000001</v>
      </c>
    </row>
    <row r="1351" spans="1:2" x14ac:dyDescent="0.25">
      <c r="A1351" s="14">
        <v>41268</v>
      </c>
      <c r="B1351" s="15">
        <v>1207.8800000000001</v>
      </c>
    </row>
    <row r="1352" spans="1:2" x14ac:dyDescent="0.25">
      <c r="A1352" s="14">
        <v>41269</v>
      </c>
      <c r="B1352" s="15">
        <v>1219.02</v>
      </c>
    </row>
    <row r="1353" spans="1:2" x14ac:dyDescent="0.25">
      <c r="A1353" s="14">
        <v>41270</v>
      </c>
      <c r="B1353" s="15">
        <v>1210.52</v>
      </c>
    </row>
    <row r="1354" spans="1:2" x14ac:dyDescent="0.25">
      <c r="A1354" s="14">
        <v>41271</v>
      </c>
      <c r="B1354" s="15">
        <v>1223.8699999999999</v>
      </c>
    </row>
    <row r="1355" spans="1:2" x14ac:dyDescent="0.25">
      <c r="A1355" s="14">
        <v>41274</v>
      </c>
      <c r="B1355" s="15">
        <v>1225.31</v>
      </c>
    </row>
    <row r="1356" spans="1:2" x14ac:dyDescent="0.25">
      <c r="A1356" s="14">
        <v>41276</v>
      </c>
      <c r="B1356" s="15">
        <v>1252.3</v>
      </c>
    </row>
    <row r="1357" spans="1:2" x14ac:dyDescent="0.25">
      <c r="A1357" s="14">
        <v>41277</v>
      </c>
      <c r="B1357" s="15">
        <v>1255.05</v>
      </c>
    </row>
    <row r="1358" spans="1:2" x14ac:dyDescent="0.25">
      <c r="A1358" s="14">
        <v>41278</v>
      </c>
      <c r="B1358" s="15">
        <v>1245.08</v>
      </c>
    </row>
    <row r="1359" spans="1:2" x14ac:dyDescent="0.25">
      <c r="A1359" s="14">
        <v>41281</v>
      </c>
      <c r="B1359" s="15">
        <v>1239.54</v>
      </c>
    </row>
    <row r="1360" spans="1:2" x14ac:dyDescent="0.25">
      <c r="A1360" s="14">
        <v>41282</v>
      </c>
      <c r="B1360" s="15">
        <v>1244.26</v>
      </c>
    </row>
    <row r="1361" spans="1:2" x14ac:dyDescent="0.25">
      <c r="A1361" s="14">
        <v>41283</v>
      </c>
      <c r="B1361" s="15">
        <v>1244.68</v>
      </c>
    </row>
    <row r="1362" spans="1:2" x14ac:dyDescent="0.25">
      <c r="A1362" s="14">
        <v>41284</v>
      </c>
      <c r="B1362" s="15">
        <v>1246.97</v>
      </c>
    </row>
    <row r="1363" spans="1:2" x14ac:dyDescent="0.25">
      <c r="A1363" s="14">
        <v>41285</v>
      </c>
      <c r="B1363" s="15">
        <v>1245.5999999999999</v>
      </c>
    </row>
    <row r="1364" spans="1:2" x14ac:dyDescent="0.25">
      <c r="A1364" s="14">
        <v>41288</v>
      </c>
      <c r="B1364" s="15">
        <v>1271.19</v>
      </c>
    </row>
    <row r="1365" spans="1:2" x14ac:dyDescent="0.25">
      <c r="A1365" s="14">
        <v>41289</v>
      </c>
      <c r="B1365" s="15">
        <v>1273.3900000000001</v>
      </c>
    </row>
    <row r="1366" spans="1:2" x14ac:dyDescent="0.25">
      <c r="A1366" s="14">
        <v>41290</v>
      </c>
      <c r="B1366" s="15">
        <v>1257.49</v>
      </c>
    </row>
    <row r="1367" spans="1:2" x14ac:dyDescent="0.25">
      <c r="A1367" s="14">
        <v>41291</v>
      </c>
      <c r="B1367" s="15">
        <v>1278.94</v>
      </c>
    </row>
    <row r="1368" spans="1:2" x14ac:dyDescent="0.25">
      <c r="A1368" s="14">
        <v>41292</v>
      </c>
      <c r="B1368" s="15">
        <v>1294.96</v>
      </c>
    </row>
    <row r="1369" spans="1:2" x14ac:dyDescent="0.25">
      <c r="A1369" s="14">
        <v>41295</v>
      </c>
      <c r="B1369" s="15">
        <v>1297.93</v>
      </c>
    </row>
    <row r="1370" spans="1:2" x14ac:dyDescent="0.25">
      <c r="A1370" s="14">
        <v>41296</v>
      </c>
      <c r="B1370" s="15">
        <v>1290.95</v>
      </c>
    </row>
    <row r="1371" spans="1:2" x14ac:dyDescent="0.25">
      <c r="A1371" s="14">
        <v>41297</v>
      </c>
      <c r="B1371" s="15">
        <v>1292.3399999999999</v>
      </c>
    </row>
    <row r="1372" spans="1:2" x14ac:dyDescent="0.25">
      <c r="A1372" s="14">
        <v>41298</v>
      </c>
      <c r="B1372" s="15">
        <v>1280.17</v>
      </c>
    </row>
    <row r="1373" spans="1:2" x14ac:dyDescent="0.25">
      <c r="A1373" s="14">
        <v>41299</v>
      </c>
      <c r="B1373" s="15">
        <v>1293.5999999999999</v>
      </c>
    </row>
    <row r="1374" spans="1:2" x14ac:dyDescent="0.25">
      <c r="A1374" s="14">
        <v>41302</v>
      </c>
      <c r="B1374" s="15">
        <v>1287.68</v>
      </c>
    </row>
    <row r="1375" spans="1:2" x14ac:dyDescent="0.25">
      <c r="A1375" s="14">
        <v>41303</v>
      </c>
      <c r="B1375" s="15">
        <v>1284.3399999999999</v>
      </c>
    </row>
    <row r="1376" spans="1:2" x14ac:dyDescent="0.25">
      <c r="A1376" s="14">
        <v>41304</v>
      </c>
      <c r="B1376" s="15">
        <v>1295.21</v>
      </c>
    </row>
    <row r="1377" spans="1:2" x14ac:dyDescent="0.25">
      <c r="A1377" s="14">
        <v>41305</v>
      </c>
      <c r="B1377" s="15">
        <v>1299.5</v>
      </c>
    </row>
    <row r="1378" spans="1:2" x14ac:dyDescent="0.25">
      <c r="A1378" s="14">
        <v>41306</v>
      </c>
      <c r="B1378" s="15">
        <v>1292.1300000000001</v>
      </c>
    </row>
    <row r="1379" spans="1:2" x14ac:dyDescent="0.25">
      <c r="A1379" s="14">
        <v>41309</v>
      </c>
      <c r="B1379" s="15">
        <v>1286.5899999999999</v>
      </c>
    </row>
    <row r="1380" spans="1:2" x14ac:dyDescent="0.25">
      <c r="A1380" s="14">
        <v>41310</v>
      </c>
      <c r="B1380" s="15">
        <v>1283.3499999999999</v>
      </c>
    </row>
    <row r="1381" spans="1:2" x14ac:dyDescent="0.25">
      <c r="A1381" s="14">
        <v>41311</v>
      </c>
      <c r="B1381" s="15">
        <v>1282.7</v>
      </c>
    </row>
    <row r="1382" spans="1:2" x14ac:dyDescent="0.25">
      <c r="A1382" s="14">
        <v>41312</v>
      </c>
      <c r="B1382" s="15">
        <v>1275</v>
      </c>
    </row>
    <row r="1383" spans="1:2" x14ac:dyDescent="0.25">
      <c r="A1383" s="14">
        <v>41313</v>
      </c>
      <c r="B1383" s="15">
        <v>1260.31</v>
      </c>
    </row>
    <row r="1384" spans="1:2" x14ac:dyDescent="0.25">
      <c r="A1384" s="14">
        <v>41316</v>
      </c>
      <c r="B1384" s="15">
        <v>1254.8800000000001</v>
      </c>
    </row>
    <row r="1385" spans="1:2" x14ac:dyDescent="0.25">
      <c r="A1385" s="14">
        <v>41317</v>
      </c>
      <c r="B1385" s="15">
        <v>1253.95</v>
      </c>
    </row>
    <row r="1386" spans="1:2" x14ac:dyDescent="0.25">
      <c r="A1386" s="14">
        <v>41318</v>
      </c>
      <c r="B1386" s="15">
        <v>1258.23</v>
      </c>
    </row>
    <row r="1387" spans="1:2" x14ac:dyDescent="0.25">
      <c r="A1387" s="14">
        <v>41319</v>
      </c>
      <c r="B1387" s="15">
        <v>1246.0899999999999</v>
      </c>
    </row>
    <row r="1388" spans="1:2" x14ac:dyDescent="0.25">
      <c r="A1388" s="14">
        <v>41320</v>
      </c>
      <c r="B1388" s="15">
        <v>1238.5899999999999</v>
      </c>
    </row>
    <row r="1389" spans="1:2" x14ac:dyDescent="0.25">
      <c r="A1389" s="14">
        <v>41323</v>
      </c>
      <c r="B1389" s="15">
        <v>1237.8499999999999</v>
      </c>
    </row>
    <row r="1390" spans="1:2" x14ac:dyDescent="0.25">
      <c r="A1390" s="14">
        <v>41324</v>
      </c>
      <c r="B1390" s="15">
        <v>1248.17</v>
      </c>
    </row>
    <row r="1391" spans="1:2" x14ac:dyDescent="0.25">
      <c r="A1391" s="14">
        <v>41325</v>
      </c>
      <c r="B1391" s="15">
        <v>1254.05</v>
      </c>
    </row>
    <row r="1392" spans="1:2" x14ac:dyDescent="0.25">
      <c r="A1392" s="14">
        <v>41326</v>
      </c>
      <c r="B1392" s="15">
        <v>1225.4000000000001</v>
      </c>
    </row>
    <row r="1393" spans="1:2" x14ac:dyDescent="0.25">
      <c r="A1393" s="14">
        <v>41327</v>
      </c>
      <c r="B1393" s="15">
        <v>1234.3800000000001</v>
      </c>
    </row>
    <row r="1394" spans="1:2" x14ac:dyDescent="0.25">
      <c r="A1394" s="14">
        <v>41330</v>
      </c>
      <c r="B1394" s="15">
        <v>1240.81</v>
      </c>
    </row>
    <row r="1395" spans="1:2" x14ac:dyDescent="0.25">
      <c r="A1395" s="14">
        <v>41331</v>
      </c>
      <c r="B1395" s="15">
        <v>1216.58</v>
      </c>
    </row>
    <row r="1396" spans="1:2" x14ac:dyDescent="0.25">
      <c r="A1396" s="14">
        <v>41332</v>
      </c>
      <c r="B1396" s="15">
        <v>1230.6500000000001</v>
      </c>
    </row>
    <row r="1397" spans="1:2" x14ac:dyDescent="0.25">
      <c r="A1397" s="14">
        <v>41333</v>
      </c>
      <c r="B1397" s="15">
        <v>1196.77</v>
      </c>
    </row>
    <row r="1398" spans="1:2" x14ac:dyDescent="0.25">
      <c r="A1398" s="14">
        <v>41334</v>
      </c>
      <c r="B1398" s="15">
        <v>1191.3699999999999</v>
      </c>
    </row>
    <row r="1399" spans="1:2" x14ac:dyDescent="0.25">
      <c r="A1399" s="14">
        <v>41337</v>
      </c>
      <c r="B1399" s="15">
        <v>1185.24</v>
      </c>
    </row>
    <row r="1400" spans="1:2" x14ac:dyDescent="0.25">
      <c r="A1400" s="14">
        <v>41338</v>
      </c>
      <c r="B1400" s="15">
        <v>1203.52</v>
      </c>
    </row>
    <row r="1401" spans="1:2" x14ac:dyDescent="0.25">
      <c r="A1401" s="14">
        <v>41339</v>
      </c>
      <c r="B1401" s="15">
        <v>1212.99</v>
      </c>
    </row>
    <row r="1402" spans="1:2" x14ac:dyDescent="0.25">
      <c r="A1402" s="14">
        <v>41340</v>
      </c>
      <c r="B1402" s="15">
        <v>1225.32</v>
      </c>
    </row>
    <row r="1403" spans="1:2" x14ac:dyDescent="0.25">
      <c r="A1403" s="14">
        <v>41341</v>
      </c>
      <c r="B1403" s="15">
        <v>1245</v>
      </c>
    </row>
    <row r="1404" spans="1:2" x14ac:dyDescent="0.25">
      <c r="A1404" s="14">
        <v>41344</v>
      </c>
      <c r="B1404" s="15">
        <v>1241.361189</v>
      </c>
    </row>
    <row r="1405" spans="1:2" x14ac:dyDescent="0.25">
      <c r="A1405" s="14">
        <v>41345</v>
      </c>
      <c r="B1405" s="15">
        <v>1235.9004789999999</v>
      </c>
    </row>
    <row r="1406" spans="1:2" x14ac:dyDescent="0.25">
      <c r="A1406" s="14">
        <v>41346</v>
      </c>
      <c r="B1406" s="15">
        <v>1221.170067</v>
      </c>
    </row>
    <row r="1407" spans="1:2" x14ac:dyDescent="0.25">
      <c r="A1407" s="14">
        <v>41347</v>
      </c>
      <c r="B1407" s="15">
        <v>1232.435743</v>
      </c>
    </row>
    <row r="1408" spans="1:2" x14ac:dyDescent="0.25">
      <c r="A1408" s="14">
        <v>41348</v>
      </c>
      <c r="B1408" s="15">
        <v>1232.9617189999999</v>
      </c>
    </row>
    <row r="1409" spans="1:2" x14ac:dyDescent="0.25">
      <c r="A1409" s="14">
        <v>41351</v>
      </c>
      <c r="B1409" s="15">
        <v>1221.0172319999999</v>
      </c>
    </row>
    <row r="1410" spans="1:2" x14ac:dyDescent="0.25">
      <c r="A1410" s="14">
        <v>41352</v>
      </c>
      <c r="B1410" s="15">
        <v>1195.95153</v>
      </c>
    </row>
    <row r="1411" spans="1:2" x14ac:dyDescent="0.25">
      <c r="A1411" s="14">
        <v>41353</v>
      </c>
      <c r="B1411" s="15">
        <v>1184.5677619999999</v>
      </c>
    </row>
    <row r="1412" spans="1:2" x14ac:dyDescent="0.25">
      <c r="A1412" s="14">
        <v>41354</v>
      </c>
      <c r="B1412" s="15">
        <v>1178.67563</v>
      </c>
    </row>
    <row r="1413" spans="1:2" x14ac:dyDescent="0.25">
      <c r="A1413" s="14">
        <v>41355</v>
      </c>
      <c r="B1413" s="15">
        <v>1174.810886</v>
      </c>
    </row>
    <row r="1414" spans="1:2" x14ac:dyDescent="0.25">
      <c r="A1414" s="14">
        <v>41358</v>
      </c>
      <c r="B1414" s="15">
        <v>1176.0147119999999</v>
      </c>
    </row>
    <row r="1415" spans="1:2" x14ac:dyDescent="0.25">
      <c r="A1415" s="14">
        <v>41359</v>
      </c>
      <c r="B1415" s="15">
        <v>1172.713802</v>
      </c>
    </row>
    <row r="1416" spans="1:2" x14ac:dyDescent="0.25">
      <c r="A1416" s="14">
        <v>41360</v>
      </c>
      <c r="B1416" s="15">
        <v>1172.713802</v>
      </c>
    </row>
    <row r="1417" spans="1:2" x14ac:dyDescent="0.25">
      <c r="A1417" s="14">
        <v>41361</v>
      </c>
      <c r="B1417" s="15">
        <v>1183.8684539999999</v>
      </c>
    </row>
    <row r="1418" spans="1:2" x14ac:dyDescent="0.25">
      <c r="A1418" s="14">
        <v>41362</v>
      </c>
      <c r="B1418" s="15">
        <v>1183.8684539999999</v>
      </c>
    </row>
    <row r="1419" spans="1:2" x14ac:dyDescent="0.25">
      <c r="A1419" s="14">
        <v>41365</v>
      </c>
      <c r="B1419" s="15">
        <v>1189.1773539999999</v>
      </c>
    </row>
    <row r="1420" spans="1:2" x14ac:dyDescent="0.25">
      <c r="A1420" s="14">
        <v>41366</v>
      </c>
      <c r="B1420" s="15">
        <v>1202.433677</v>
      </c>
    </row>
    <row r="1421" spans="1:2" x14ac:dyDescent="0.25">
      <c r="A1421" s="14">
        <v>41367</v>
      </c>
      <c r="B1421" s="15">
        <v>1184.898651</v>
      </c>
    </row>
    <row r="1422" spans="1:2" x14ac:dyDescent="0.25">
      <c r="A1422" s="14">
        <v>41368</v>
      </c>
      <c r="B1422" s="15">
        <v>1155.8240049999999</v>
      </c>
    </row>
    <row r="1423" spans="1:2" x14ac:dyDescent="0.25">
      <c r="A1423" s="14">
        <v>41369</v>
      </c>
      <c r="B1423" s="15">
        <v>1154.4342160000001</v>
      </c>
    </row>
    <row r="1424" spans="1:2" x14ac:dyDescent="0.25">
      <c r="A1424" s="14">
        <v>41372</v>
      </c>
      <c r="B1424" s="15">
        <v>1159.4976569999999</v>
      </c>
    </row>
    <row r="1425" spans="1:2" x14ac:dyDescent="0.25">
      <c r="A1425" s="14">
        <v>41373</v>
      </c>
      <c r="B1425" s="15">
        <v>1147.9188019999999</v>
      </c>
    </row>
    <row r="1426" spans="1:2" x14ac:dyDescent="0.25">
      <c r="A1426" s="14">
        <v>41374</v>
      </c>
      <c r="B1426" s="15">
        <v>1161.046707</v>
      </c>
    </row>
    <row r="1427" spans="1:2" x14ac:dyDescent="0.25">
      <c r="A1427" s="14">
        <v>41375</v>
      </c>
      <c r="B1427" s="15">
        <v>1166.7845139999999</v>
      </c>
    </row>
    <row r="1428" spans="1:2" x14ac:dyDescent="0.25">
      <c r="A1428" s="14">
        <v>41376</v>
      </c>
      <c r="B1428" s="15">
        <v>1147.457228</v>
      </c>
    </row>
    <row r="1429" spans="1:2" x14ac:dyDescent="0.25">
      <c r="A1429" s="14">
        <v>41379</v>
      </c>
      <c r="B1429" s="15">
        <v>1148.487983</v>
      </c>
    </row>
    <row r="1430" spans="1:2" x14ac:dyDescent="0.25">
      <c r="A1430" s="14">
        <v>41380</v>
      </c>
      <c r="B1430" s="15">
        <v>1178.1976079999999</v>
      </c>
    </row>
    <row r="1431" spans="1:2" x14ac:dyDescent="0.25">
      <c r="A1431" s="14">
        <v>41381</v>
      </c>
      <c r="B1431" s="15">
        <v>1178.22371</v>
      </c>
    </row>
    <row r="1432" spans="1:2" x14ac:dyDescent="0.25">
      <c r="A1432" s="14">
        <v>41382</v>
      </c>
      <c r="B1432" s="15">
        <v>1196.974577</v>
      </c>
    </row>
    <row r="1433" spans="1:2" x14ac:dyDescent="0.25">
      <c r="A1433" s="14">
        <v>41383</v>
      </c>
      <c r="B1433" s="15">
        <v>1196.974577</v>
      </c>
    </row>
    <row r="1434" spans="1:2" x14ac:dyDescent="0.25">
      <c r="A1434" s="14">
        <v>41386</v>
      </c>
      <c r="B1434" s="15">
        <v>1203.011759</v>
      </c>
    </row>
    <row r="1435" spans="1:2" x14ac:dyDescent="0.25">
      <c r="A1435" s="14">
        <v>41387</v>
      </c>
      <c r="B1435" s="15">
        <v>1199.9087480000001</v>
      </c>
    </row>
    <row r="1436" spans="1:2" x14ac:dyDescent="0.25">
      <c r="A1436" s="14">
        <v>41388</v>
      </c>
      <c r="B1436" s="15">
        <v>1199.9087480000001</v>
      </c>
    </row>
    <row r="1437" spans="1:2" x14ac:dyDescent="0.25">
      <c r="A1437" s="14">
        <v>41389</v>
      </c>
      <c r="B1437" s="15">
        <v>1217.654237</v>
      </c>
    </row>
    <row r="1438" spans="1:2" x14ac:dyDescent="0.25">
      <c r="A1438" s="14">
        <v>41390</v>
      </c>
      <c r="B1438" s="15">
        <v>1202.3858580000001</v>
      </c>
    </row>
    <row r="1439" spans="1:2" x14ac:dyDescent="0.25">
      <c r="A1439" s="14">
        <v>41393</v>
      </c>
      <c r="B1439" s="15">
        <v>1212.9879920000001</v>
      </c>
    </row>
    <row r="1440" spans="1:2" x14ac:dyDescent="0.25">
      <c r="A1440" s="14">
        <v>41394</v>
      </c>
      <c r="B1440" s="15">
        <v>1226.976099</v>
      </c>
    </row>
    <row r="1441" spans="1:2" x14ac:dyDescent="0.25">
      <c r="A1441" s="14">
        <v>41395</v>
      </c>
      <c r="B1441" s="15">
        <v>1226.976099</v>
      </c>
    </row>
    <row r="1442" spans="1:2" x14ac:dyDescent="0.25">
      <c r="A1442" s="14">
        <v>41396</v>
      </c>
      <c r="B1442" s="15">
        <v>1242.8013000000001</v>
      </c>
    </row>
    <row r="1443" spans="1:2" x14ac:dyDescent="0.25">
      <c r="A1443" s="14">
        <v>41397</v>
      </c>
      <c r="B1443" s="15">
        <v>1232.2773910000001</v>
      </c>
    </row>
    <row r="1444" spans="1:2" x14ac:dyDescent="0.25">
      <c r="A1444" s="14">
        <v>41400</v>
      </c>
      <c r="B1444" s="15">
        <v>1233.667367</v>
      </c>
    </row>
    <row r="1445" spans="1:2" x14ac:dyDescent="0.25">
      <c r="A1445" s="14">
        <v>41401</v>
      </c>
      <c r="B1445" s="15">
        <v>1248.576223</v>
      </c>
    </row>
    <row r="1446" spans="1:2" x14ac:dyDescent="0.25">
      <c r="A1446" s="14">
        <v>41402</v>
      </c>
      <c r="B1446" s="15">
        <v>1250.804578</v>
      </c>
    </row>
    <row r="1447" spans="1:2" x14ac:dyDescent="0.25">
      <c r="A1447" s="14">
        <v>41403</v>
      </c>
      <c r="B1447" s="15">
        <v>1243.5210279999999</v>
      </c>
    </row>
    <row r="1448" spans="1:2" x14ac:dyDescent="0.25">
      <c r="A1448" s="14">
        <v>41404</v>
      </c>
      <c r="B1448" s="15">
        <v>1239.7478619999999</v>
      </c>
    </row>
    <row r="1449" spans="1:2" x14ac:dyDescent="0.25">
      <c r="A1449" s="14">
        <v>41407</v>
      </c>
      <c r="B1449" s="15">
        <v>1217.4486790000001</v>
      </c>
    </row>
    <row r="1450" spans="1:2" x14ac:dyDescent="0.25">
      <c r="A1450" s="14">
        <v>41408</v>
      </c>
      <c r="B1450" s="15">
        <v>1221.861562</v>
      </c>
    </row>
    <row r="1451" spans="1:2" x14ac:dyDescent="0.25">
      <c r="A1451" s="14">
        <v>41409</v>
      </c>
      <c r="B1451" s="15">
        <v>1247.577548</v>
      </c>
    </row>
    <row r="1452" spans="1:2" x14ac:dyDescent="0.25">
      <c r="A1452" s="14">
        <v>41410</v>
      </c>
      <c r="B1452" s="15">
        <v>1255.390635</v>
      </c>
    </row>
    <row r="1453" spans="1:2" x14ac:dyDescent="0.25">
      <c r="A1453" s="14">
        <v>41411</v>
      </c>
      <c r="B1453" s="15">
        <v>1258.0621839999999</v>
      </c>
    </row>
    <row r="1454" spans="1:2" x14ac:dyDescent="0.25">
      <c r="A1454" s="14">
        <v>41414</v>
      </c>
      <c r="B1454" s="15">
        <v>1245.573042</v>
      </c>
    </row>
    <row r="1455" spans="1:2" x14ac:dyDescent="0.25">
      <c r="A1455" s="14">
        <v>41415</v>
      </c>
      <c r="B1455" s="15">
        <v>1234.0754810000001</v>
      </c>
    </row>
    <row r="1456" spans="1:2" x14ac:dyDescent="0.25">
      <c r="A1456" s="14">
        <v>41416</v>
      </c>
      <c r="B1456" s="15">
        <v>1224.3812700000001</v>
      </c>
    </row>
    <row r="1457" spans="1:2" x14ac:dyDescent="0.25">
      <c r="A1457" s="14">
        <v>41417</v>
      </c>
      <c r="B1457" s="15">
        <v>1197.870817</v>
      </c>
    </row>
    <row r="1458" spans="1:2" x14ac:dyDescent="0.25">
      <c r="A1458" s="14">
        <v>41418</v>
      </c>
      <c r="B1458" s="15">
        <v>1201.515085</v>
      </c>
    </row>
    <row r="1459" spans="1:2" x14ac:dyDescent="0.25">
      <c r="A1459" s="14">
        <v>41421</v>
      </c>
      <c r="B1459" s="15">
        <v>1223.178737</v>
      </c>
    </row>
    <row r="1460" spans="1:2" x14ac:dyDescent="0.25">
      <c r="A1460" s="14">
        <v>41422</v>
      </c>
      <c r="B1460" s="15">
        <v>1220.3108729999999</v>
      </c>
    </row>
    <row r="1461" spans="1:2" x14ac:dyDescent="0.25">
      <c r="A1461" s="14">
        <v>41423</v>
      </c>
      <c r="B1461" s="15">
        <v>1212.9300929999999</v>
      </c>
    </row>
    <row r="1462" spans="1:2" x14ac:dyDescent="0.25">
      <c r="A1462" s="14">
        <v>41424</v>
      </c>
      <c r="B1462" s="15">
        <v>1212.4566910000001</v>
      </c>
    </row>
    <row r="1463" spans="1:2" x14ac:dyDescent="0.25">
      <c r="A1463" s="14">
        <v>41425</v>
      </c>
      <c r="B1463" s="15">
        <v>1185.1975239999999</v>
      </c>
    </row>
    <row r="1464" spans="1:2" x14ac:dyDescent="0.25">
      <c r="A1464" s="14">
        <v>41428</v>
      </c>
      <c r="B1464" s="15">
        <v>1171.778963</v>
      </c>
    </row>
    <row r="1465" spans="1:2" x14ac:dyDescent="0.25">
      <c r="A1465" s="14">
        <v>41429</v>
      </c>
      <c r="B1465" s="15">
        <v>1176.892284</v>
      </c>
    </row>
    <row r="1466" spans="1:2" x14ac:dyDescent="0.25">
      <c r="A1466" s="14">
        <v>41430</v>
      </c>
      <c r="B1466" s="15">
        <v>1171.8212550000001</v>
      </c>
    </row>
    <row r="1467" spans="1:2" x14ac:dyDescent="0.25">
      <c r="A1467" s="14">
        <v>41431</v>
      </c>
      <c r="B1467" s="15">
        <v>1166.358528</v>
      </c>
    </row>
    <row r="1468" spans="1:2" x14ac:dyDescent="0.25">
      <c r="A1468" s="14">
        <v>41432</v>
      </c>
      <c r="B1468" s="15">
        <v>1154.438701</v>
      </c>
    </row>
    <row r="1469" spans="1:2" x14ac:dyDescent="0.25">
      <c r="A1469" s="14">
        <v>41435</v>
      </c>
      <c r="B1469" s="15">
        <v>1135.707445</v>
      </c>
    </row>
    <row r="1470" spans="1:2" x14ac:dyDescent="0.25">
      <c r="A1470" s="14">
        <v>41436</v>
      </c>
      <c r="B1470" s="15">
        <v>1105.911957</v>
      </c>
    </row>
    <row r="1471" spans="1:2" x14ac:dyDescent="0.25">
      <c r="A1471" s="14">
        <v>41437</v>
      </c>
      <c r="B1471" s="15">
        <v>1112.6067680000001</v>
      </c>
    </row>
    <row r="1472" spans="1:2" x14ac:dyDescent="0.25">
      <c r="A1472" s="14">
        <v>41438</v>
      </c>
      <c r="B1472" s="15">
        <v>1094.244553</v>
      </c>
    </row>
    <row r="1473" spans="1:2" x14ac:dyDescent="0.25">
      <c r="A1473" s="14">
        <v>41439</v>
      </c>
      <c r="B1473" s="15">
        <v>1122.3002710000001</v>
      </c>
    </row>
    <row r="1474" spans="1:2" x14ac:dyDescent="0.25">
      <c r="A1474" s="14">
        <v>41442</v>
      </c>
      <c r="B1474" s="15">
        <v>1126.7392600000001</v>
      </c>
    </row>
    <row r="1475" spans="1:2" x14ac:dyDescent="0.25">
      <c r="A1475" s="14">
        <v>41443</v>
      </c>
      <c r="B1475" s="15">
        <v>1104.1417060000001</v>
      </c>
    </row>
    <row r="1476" spans="1:2" x14ac:dyDescent="0.25">
      <c r="A1476" s="14">
        <v>41444</v>
      </c>
      <c r="B1476" s="15">
        <v>1107.601328</v>
      </c>
    </row>
    <row r="1477" spans="1:2" x14ac:dyDescent="0.25">
      <c r="A1477" s="14">
        <v>41445</v>
      </c>
      <c r="B1477" s="15">
        <v>1058.243753</v>
      </c>
    </row>
    <row r="1478" spans="1:2" x14ac:dyDescent="0.25">
      <c r="A1478" s="14">
        <v>41446</v>
      </c>
      <c r="B1478" s="15">
        <v>1069.080277</v>
      </c>
    </row>
    <row r="1479" spans="1:2" x14ac:dyDescent="0.25">
      <c r="A1479" s="14">
        <v>41449</v>
      </c>
      <c r="B1479" s="15">
        <v>1042.0504330000001</v>
      </c>
    </row>
    <row r="1480" spans="1:2" x14ac:dyDescent="0.25">
      <c r="A1480" s="14">
        <v>41450</v>
      </c>
      <c r="B1480" s="15">
        <v>1045.63905</v>
      </c>
    </row>
    <row r="1481" spans="1:2" x14ac:dyDescent="0.25">
      <c r="A1481" s="14">
        <v>41451</v>
      </c>
      <c r="B1481" s="15">
        <v>1027.7744379999999</v>
      </c>
    </row>
    <row r="1482" spans="1:2" x14ac:dyDescent="0.25">
      <c r="A1482" s="14">
        <v>41452</v>
      </c>
      <c r="B1482" s="15">
        <v>1051.798481</v>
      </c>
    </row>
    <row r="1483" spans="1:2" x14ac:dyDescent="0.25">
      <c r="A1483" s="14">
        <v>41453</v>
      </c>
      <c r="B1483" s="15">
        <v>1096.0382830000001</v>
      </c>
    </row>
    <row r="1484" spans="1:2" x14ac:dyDescent="0.25">
      <c r="A1484" s="14">
        <v>41456</v>
      </c>
      <c r="B1484" s="15">
        <v>1110.5223329999999</v>
      </c>
    </row>
    <row r="1485" spans="1:2" x14ac:dyDescent="0.25">
      <c r="A1485" s="14">
        <v>41457</v>
      </c>
      <c r="B1485" s="15">
        <v>1097.808749</v>
      </c>
    </row>
    <row r="1486" spans="1:2" x14ac:dyDescent="0.25">
      <c r="A1486" s="14">
        <v>41458</v>
      </c>
      <c r="B1486" s="15">
        <v>1069.591054</v>
      </c>
    </row>
    <row r="1487" spans="1:2" x14ac:dyDescent="0.25">
      <c r="A1487" s="14">
        <v>41459</v>
      </c>
      <c r="B1487" s="15">
        <v>1082.9810660000001</v>
      </c>
    </row>
    <row r="1488" spans="1:2" x14ac:dyDescent="0.25">
      <c r="A1488" s="14">
        <v>41460</v>
      </c>
      <c r="B1488" s="15">
        <v>1082.7271840000001</v>
      </c>
    </row>
    <row r="1489" spans="1:2" x14ac:dyDescent="0.25">
      <c r="A1489" s="14">
        <v>41463</v>
      </c>
      <c r="B1489" s="15">
        <v>1064.4392809999999</v>
      </c>
    </row>
    <row r="1490" spans="1:2" x14ac:dyDescent="0.25">
      <c r="A1490" s="14">
        <v>41464</v>
      </c>
      <c r="B1490" s="15">
        <v>1083.456635</v>
      </c>
    </row>
    <row r="1491" spans="1:2" x14ac:dyDescent="0.25">
      <c r="A1491" s="14">
        <v>41465</v>
      </c>
      <c r="B1491" s="15">
        <v>1082.407023</v>
      </c>
    </row>
    <row r="1492" spans="1:2" x14ac:dyDescent="0.25">
      <c r="A1492" s="14">
        <v>41466</v>
      </c>
      <c r="B1492" s="15">
        <v>1105.376004</v>
      </c>
    </row>
    <row r="1493" spans="1:2" x14ac:dyDescent="0.25">
      <c r="A1493" s="14">
        <v>41467</v>
      </c>
      <c r="B1493" s="15">
        <v>1119.1011100000001</v>
      </c>
    </row>
    <row r="1494" spans="1:2" x14ac:dyDescent="0.25">
      <c r="A1494" s="14">
        <v>41470</v>
      </c>
      <c r="B1494" s="15">
        <v>1125.439435</v>
      </c>
    </row>
    <row r="1495" spans="1:2" x14ac:dyDescent="0.25">
      <c r="A1495" s="14">
        <v>41471</v>
      </c>
      <c r="B1495" s="15">
        <v>1125.04036</v>
      </c>
    </row>
    <row r="1496" spans="1:2" x14ac:dyDescent="0.25">
      <c r="A1496" s="14">
        <v>41472</v>
      </c>
      <c r="B1496" s="15">
        <v>1121.055785</v>
      </c>
    </row>
    <row r="1497" spans="1:2" x14ac:dyDescent="0.25">
      <c r="A1497" s="14">
        <v>41473</v>
      </c>
      <c r="B1497" s="15">
        <v>1132.2133180000001</v>
      </c>
    </row>
    <row r="1498" spans="1:2" x14ac:dyDescent="0.25">
      <c r="A1498" s="14">
        <v>41474</v>
      </c>
      <c r="B1498" s="15">
        <v>1130.2434909999999</v>
      </c>
    </row>
    <row r="1499" spans="1:2" x14ac:dyDescent="0.25">
      <c r="A1499" s="14">
        <v>41477</v>
      </c>
      <c r="B1499" s="15">
        <v>1132.001342</v>
      </c>
    </row>
    <row r="1500" spans="1:2" x14ac:dyDescent="0.25">
      <c r="A1500" s="14">
        <v>41478</v>
      </c>
      <c r="B1500" s="15">
        <v>1135.047082</v>
      </c>
    </row>
    <row r="1501" spans="1:2" x14ac:dyDescent="0.25">
      <c r="A1501" s="14">
        <v>41479</v>
      </c>
      <c r="B1501" s="15">
        <v>1133.0164540000001</v>
      </c>
    </row>
    <row r="1502" spans="1:2" x14ac:dyDescent="0.25">
      <c r="A1502" s="14">
        <v>41480</v>
      </c>
      <c r="B1502" s="15">
        <v>1120.221207</v>
      </c>
    </row>
    <row r="1503" spans="1:2" x14ac:dyDescent="0.25">
      <c r="A1503" s="14">
        <v>41481</v>
      </c>
      <c r="B1503" s="15">
        <v>1116.390171</v>
      </c>
    </row>
    <row r="1504" spans="1:2" x14ac:dyDescent="0.25">
      <c r="A1504" s="14">
        <v>41484</v>
      </c>
      <c r="B1504" s="15">
        <v>1099.0974229999999</v>
      </c>
    </row>
    <row r="1505" spans="1:2" x14ac:dyDescent="0.25">
      <c r="A1505" s="14">
        <v>41485</v>
      </c>
      <c r="B1505" s="15">
        <v>1064.8350800000001</v>
      </c>
    </row>
    <row r="1506" spans="1:2" x14ac:dyDescent="0.25">
      <c r="A1506" s="14">
        <v>41486</v>
      </c>
      <c r="B1506" s="15">
        <v>1058.94822</v>
      </c>
    </row>
    <row r="1507" spans="1:2" x14ac:dyDescent="0.25">
      <c r="A1507" s="14">
        <v>41487</v>
      </c>
      <c r="B1507" s="15">
        <v>1062.7984100000001</v>
      </c>
    </row>
    <row r="1508" spans="1:2" x14ac:dyDescent="0.25">
      <c r="A1508" s="14">
        <v>41488</v>
      </c>
      <c r="B1508" s="15">
        <v>1043.2322220000001</v>
      </c>
    </row>
    <row r="1509" spans="1:2" x14ac:dyDescent="0.25">
      <c r="A1509" s="14">
        <v>41491</v>
      </c>
      <c r="B1509" s="15">
        <v>1046.509675</v>
      </c>
    </row>
    <row r="1510" spans="1:2" x14ac:dyDescent="0.25">
      <c r="A1510" s="14">
        <v>41492</v>
      </c>
      <c r="B1510" s="15">
        <v>1011.973441</v>
      </c>
    </row>
    <row r="1511" spans="1:2" x14ac:dyDescent="0.25">
      <c r="A1511" s="14">
        <v>41493</v>
      </c>
      <c r="B1511" s="15">
        <v>1017.473164</v>
      </c>
    </row>
    <row r="1512" spans="1:2" x14ac:dyDescent="0.25">
      <c r="A1512" s="14">
        <v>41494</v>
      </c>
      <c r="B1512" s="15">
        <v>1030.6945880000001</v>
      </c>
    </row>
    <row r="1513" spans="1:2" x14ac:dyDescent="0.25">
      <c r="A1513" s="14">
        <v>41495</v>
      </c>
      <c r="B1513" s="15">
        <v>1030.6945880000001</v>
      </c>
    </row>
    <row r="1514" spans="1:2" x14ac:dyDescent="0.25">
      <c r="A1514" s="14">
        <v>41498</v>
      </c>
      <c r="B1514" s="15">
        <v>1035.165295</v>
      </c>
    </row>
    <row r="1515" spans="1:2" x14ac:dyDescent="0.25">
      <c r="A1515" s="14">
        <v>41499</v>
      </c>
      <c r="B1515" s="15">
        <v>1053.145381</v>
      </c>
    </row>
    <row r="1516" spans="1:2" x14ac:dyDescent="0.25">
      <c r="A1516" s="14">
        <v>41500</v>
      </c>
      <c r="B1516" s="15">
        <v>1055.1395689999999</v>
      </c>
    </row>
    <row r="1517" spans="1:2" x14ac:dyDescent="0.25">
      <c r="A1517" s="14">
        <v>41501</v>
      </c>
      <c r="B1517" s="15">
        <v>1055.1395689999999</v>
      </c>
    </row>
    <row r="1518" spans="1:2" x14ac:dyDescent="0.25">
      <c r="A1518" s="14">
        <v>41502</v>
      </c>
      <c r="B1518" s="15">
        <v>1008.990494</v>
      </c>
    </row>
    <row r="1519" spans="1:2" x14ac:dyDescent="0.25">
      <c r="A1519" s="14">
        <v>41505</v>
      </c>
      <c r="B1519" s="15">
        <v>973.47482400000001</v>
      </c>
    </row>
    <row r="1520" spans="1:2" x14ac:dyDescent="0.25">
      <c r="A1520" s="14">
        <v>41506</v>
      </c>
      <c r="B1520" s="15">
        <v>961.47677599999997</v>
      </c>
    </row>
    <row r="1521" spans="1:2" x14ac:dyDescent="0.25">
      <c r="A1521" s="14">
        <v>41507</v>
      </c>
      <c r="B1521" s="15">
        <v>932.91753000000006</v>
      </c>
    </row>
    <row r="1522" spans="1:2" x14ac:dyDescent="0.25">
      <c r="A1522" s="14">
        <v>41508</v>
      </c>
      <c r="B1522" s="15">
        <v>944.97948399999996</v>
      </c>
    </row>
    <row r="1523" spans="1:2" x14ac:dyDescent="0.25">
      <c r="A1523" s="14">
        <v>41509</v>
      </c>
      <c r="B1523" s="15">
        <v>966.35182399999997</v>
      </c>
    </row>
    <row r="1524" spans="1:2" x14ac:dyDescent="0.25">
      <c r="A1524" s="14">
        <v>41512</v>
      </c>
      <c r="B1524" s="15">
        <v>961.97739100000001</v>
      </c>
    </row>
    <row r="1525" spans="1:2" x14ac:dyDescent="0.25">
      <c r="A1525" s="14">
        <v>41513</v>
      </c>
      <c r="B1525" s="15">
        <v>910.62192800000003</v>
      </c>
    </row>
    <row r="1526" spans="1:2" x14ac:dyDescent="0.25">
      <c r="A1526" s="14">
        <v>41514</v>
      </c>
      <c r="B1526" s="15">
        <v>880.51586499999996</v>
      </c>
    </row>
    <row r="1527" spans="1:2" x14ac:dyDescent="0.25">
      <c r="A1527" s="14">
        <v>41515</v>
      </c>
      <c r="B1527" s="15">
        <v>919.63383299999998</v>
      </c>
    </row>
    <row r="1528" spans="1:2" x14ac:dyDescent="0.25">
      <c r="A1528" s="14">
        <v>41516</v>
      </c>
      <c r="B1528" s="15">
        <v>941.22379599999999</v>
      </c>
    </row>
    <row r="1529" spans="1:2" x14ac:dyDescent="0.25">
      <c r="A1529" s="14">
        <v>41519</v>
      </c>
      <c r="B1529" s="15">
        <v>953.42130899999995</v>
      </c>
    </row>
    <row r="1530" spans="1:2" x14ac:dyDescent="0.25">
      <c r="A1530" s="14">
        <v>41520</v>
      </c>
      <c r="B1530" s="15">
        <v>895.59074599999997</v>
      </c>
    </row>
    <row r="1531" spans="1:2" x14ac:dyDescent="0.25">
      <c r="A1531" s="14">
        <v>41521</v>
      </c>
      <c r="B1531" s="15">
        <v>927.64137500000004</v>
      </c>
    </row>
    <row r="1532" spans="1:2" x14ac:dyDescent="0.25">
      <c r="A1532" s="14">
        <v>41522</v>
      </c>
      <c r="B1532" s="15">
        <v>956.64493400000003</v>
      </c>
    </row>
    <row r="1533" spans="1:2" x14ac:dyDescent="0.25">
      <c r="A1533" s="14">
        <v>41523</v>
      </c>
      <c r="B1533" s="15">
        <v>981.89334399999996</v>
      </c>
    </row>
    <row r="1534" spans="1:2" x14ac:dyDescent="0.25">
      <c r="A1534" s="14">
        <v>41526</v>
      </c>
      <c r="B1534" s="15">
        <v>981.89334399999996</v>
      </c>
    </row>
    <row r="1535" spans="1:2" x14ac:dyDescent="0.25">
      <c r="A1535" s="14">
        <v>41527</v>
      </c>
      <c r="B1535" s="15">
        <v>1037.2864520000001</v>
      </c>
    </row>
    <row r="1536" spans="1:2" x14ac:dyDescent="0.25">
      <c r="A1536" s="14">
        <v>41528</v>
      </c>
      <c r="B1536" s="15">
        <v>1052.537223</v>
      </c>
    </row>
    <row r="1537" spans="1:2" x14ac:dyDescent="0.25">
      <c r="A1537" s="14">
        <v>41529</v>
      </c>
      <c r="B1537" s="15">
        <v>1033.2019620000001</v>
      </c>
    </row>
    <row r="1538" spans="1:2" x14ac:dyDescent="0.25">
      <c r="A1538" s="14">
        <v>41530</v>
      </c>
      <c r="B1538" s="15">
        <v>1038.6474350000001</v>
      </c>
    </row>
    <row r="1539" spans="1:2" x14ac:dyDescent="0.25">
      <c r="A1539" s="14">
        <v>41533</v>
      </c>
      <c r="B1539" s="15">
        <v>1044.4407920000001</v>
      </c>
    </row>
    <row r="1540" spans="1:2" x14ac:dyDescent="0.25">
      <c r="A1540" s="14">
        <v>41534</v>
      </c>
      <c r="B1540" s="15">
        <v>1039.1032849999999</v>
      </c>
    </row>
    <row r="1541" spans="1:2" x14ac:dyDescent="0.25">
      <c r="A1541" s="14">
        <v>41535</v>
      </c>
      <c r="B1541" s="15">
        <v>1045.7429890000001</v>
      </c>
    </row>
    <row r="1542" spans="1:2" x14ac:dyDescent="0.25">
      <c r="A1542" s="14">
        <v>41536</v>
      </c>
      <c r="B1542" s="15">
        <v>1102.5525150000001</v>
      </c>
    </row>
    <row r="1543" spans="1:2" x14ac:dyDescent="0.25">
      <c r="A1543" s="14">
        <v>41537</v>
      </c>
      <c r="B1543" s="15">
        <v>1079.5220449999999</v>
      </c>
    </row>
    <row r="1544" spans="1:2" x14ac:dyDescent="0.25">
      <c r="A1544" s="14">
        <v>41540</v>
      </c>
      <c r="B1544" s="15">
        <v>1058.863355</v>
      </c>
    </row>
    <row r="1545" spans="1:2" x14ac:dyDescent="0.25">
      <c r="A1545" s="14">
        <v>41541</v>
      </c>
      <c r="B1545" s="15">
        <v>1054.543226</v>
      </c>
    </row>
    <row r="1546" spans="1:2" x14ac:dyDescent="0.25">
      <c r="A1546" s="14">
        <v>41542</v>
      </c>
      <c r="B1546" s="15">
        <v>1059.2667220000001</v>
      </c>
    </row>
    <row r="1547" spans="1:2" x14ac:dyDescent="0.25">
      <c r="A1547" s="14">
        <v>41543</v>
      </c>
      <c r="B1547" s="15">
        <v>1064.415172</v>
      </c>
    </row>
    <row r="1548" spans="1:2" x14ac:dyDescent="0.25">
      <c r="A1548" s="14">
        <v>41544</v>
      </c>
      <c r="B1548" s="15">
        <v>1051.8556880000001</v>
      </c>
    </row>
    <row r="1549" spans="1:2" x14ac:dyDescent="0.25">
      <c r="A1549" s="14">
        <v>41547</v>
      </c>
      <c r="B1549" s="15">
        <v>1033.822351</v>
      </c>
    </row>
    <row r="1550" spans="1:2" x14ac:dyDescent="0.25">
      <c r="A1550" s="14">
        <v>41548</v>
      </c>
      <c r="B1550" s="15">
        <v>1042.8810570000001</v>
      </c>
    </row>
    <row r="1551" spans="1:2" x14ac:dyDescent="0.25">
      <c r="A1551" s="14">
        <v>41549</v>
      </c>
      <c r="B1551" s="15">
        <v>1042.8810570000001</v>
      </c>
    </row>
    <row r="1552" spans="1:2" x14ac:dyDescent="0.25">
      <c r="A1552" s="14">
        <v>41550</v>
      </c>
      <c r="B1552" s="15">
        <v>1077.075934</v>
      </c>
    </row>
    <row r="1553" spans="1:2" x14ac:dyDescent="0.25">
      <c r="A1553" s="14">
        <v>41551</v>
      </c>
      <c r="B1553" s="15">
        <v>1078.3221060000001</v>
      </c>
    </row>
    <row r="1554" spans="1:2" x14ac:dyDescent="0.25">
      <c r="A1554" s="14">
        <v>41554</v>
      </c>
      <c r="B1554" s="15">
        <v>1076.7167509999999</v>
      </c>
    </row>
    <row r="1555" spans="1:2" x14ac:dyDescent="0.25">
      <c r="A1555" s="14">
        <v>41555</v>
      </c>
      <c r="B1555" s="15">
        <v>1078.261133</v>
      </c>
    </row>
    <row r="1556" spans="1:2" x14ac:dyDescent="0.25">
      <c r="A1556" s="14">
        <v>41556</v>
      </c>
      <c r="B1556" s="15">
        <v>1092.077329</v>
      </c>
    </row>
    <row r="1557" spans="1:2" x14ac:dyDescent="0.25">
      <c r="A1557" s="14">
        <v>41557</v>
      </c>
      <c r="B1557" s="15">
        <v>1100.746815</v>
      </c>
    </row>
    <row r="1558" spans="1:2" x14ac:dyDescent="0.25">
      <c r="A1558" s="14">
        <v>41558</v>
      </c>
      <c r="B1558" s="15">
        <v>1120.142609</v>
      </c>
    </row>
    <row r="1559" spans="1:2" x14ac:dyDescent="0.25">
      <c r="A1559" s="14">
        <v>41561</v>
      </c>
      <c r="B1559" s="15">
        <v>1118.0291239999999</v>
      </c>
    </row>
    <row r="1560" spans="1:2" x14ac:dyDescent="0.25">
      <c r="A1560" s="14">
        <v>41562</v>
      </c>
      <c r="B1560" s="15">
        <v>1107.4747890000001</v>
      </c>
    </row>
    <row r="1561" spans="1:2" x14ac:dyDescent="0.25">
      <c r="A1561" s="14">
        <v>41563</v>
      </c>
      <c r="B1561" s="15">
        <v>1107.4747890000001</v>
      </c>
    </row>
    <row r="1562" spans="1:2" x14ac:dyDescent="0.25">
      <c r="A1562" s="14">
        <v>41564</v>
      </c>
      <c r="B1562" s="15">
        <v>1110.5187470000001</v>
      </c>
    </row>
    <row r="1563" spans="1:2" x14ac:dyDescent="0.25">
      <c r="A1563" s="14">
        <v>41565</v>
      </c>
      <c r="B1563" s="15">
        <v>1134.438343</v>
      </c>
    </row>
    <row r="1564" spans="1:2" x14ac:dyDescent="0.25">
      <c r="A1564" s="14">
        <v>41568</v>
      </c>
      <c r="B1564" s="15">
        <v>1135.104437</v>
      </c>
    </row>
    <row r="1565" spans="1:2" x14ac:dyDescent="0.25">
      <c r="A1565" s="14">
        <v>41569</v>
      </c>
      <c r="B1565" s="15">
        <v>1133.15984</v>
      </c>
    </row>
    <row r="1566" spans="1:2" x14ac:dyDescent="0.25">
      <c r="A1566" s="14">
        <v>41570</v>
      </c>
      <c r="B1566" s="15">
        <v>1128.675954</v>
      </c>
    </row>
    <row r="1567" spans="1:2" x14ac:dyDescent="0.25">
      <c r="A1567" s="14">
        <v>41571</v>
      </c>
      <c r="B1567" s="15">
        <v>1127.393272</v>
      </c>
    </row>
    <row r="1568" spans="1:2" x14ac:dyDescent="0.25">
      <c r="A1568" s="14">
        <v>41572</v>
      </c>
      <c r="B1568" s="15">
        <v>1120.311473</v>
      </c>
    </row>
    <row r="1569" spans="1:2" x14ac:dyDescent="0.25">
      <c r="A1569" s="14">
        <v>41575</v>
      </c>
      <c r="B1569" s="15">
        <v>1115.0837300000001</v>
      </c>
    </row>
    <row r="1570" spans="1:2" x14ac:dyDescent="0.25">
      <c r="A1570" s="14">
        <v>41576</v>
      </c>
      <c r="B1570" s="15">
        <v>1136.804656</v>
      </c>
    </row>
    <row r="1571" spans="1:2" x14ac:dyDescent="0.25">
      <c r="A1571" s="14">
        <v>41577</v>
      </c>
      <c r="B1571" s="15">
        <v>1144.1124259999999</v>
      </c>
    </row>
    <row r="1572" spans="1:2" x14ac:dyDescent="0.25">
      <c r="A1572" s="14">
        <v>41578</v>
      </c>
      <c r="B1572" s="15">
        <v>1149.7574460000001</v>
      </c>
    </row>
    <row r="1573" spans="1:2" x14ac:dyDescent="0.25">
      <c r="A1573" s="14">
        <v>41579</v>
      </c>
      <c r="B1573" s="15">
        <v>1144.8464469999999</v>
      </c>
    </row>
    <row r="1574" spans="1:2" x14ac:dyDescent="0.25">
      <c r="A1574" s="14">
        <v>41582</v>
      </c>
      <c r="B1574" s="15">
        <v>1144.8464469999999</v>
      </c>
    </row>
    <row r="1575" spans="1:2" x14ac:dyDescent="0.25">
      <c r="A1575" s="14">
        <v>41583</v>
      </c>
      <c r="B1575" s="15">
        <v>1141.4328539999999</v>
      </c>
    </row>
    <row r="1576" spans="1:2" x14ac:dyDescent="0.25">
      <c r="A1576" s="14">
        <v>41584</v>
      </c>
      <c r="B1576" s="15">
        <v>1123.772336</v>
      </c>
    </row>
    <row r="1577" spans="1:2" x14ac:dyDescent="0.25">
      <c r="A1577" s="14">
        <v>41585</v>
      </c>
      <c r="B1577" s="15">
        <v>1113.126078</v>
      </c>
    </row>
    <row r="1578" spans="1:2" x14ac:dyDescent="0.25">
      <c r="A1578" s="14">
        <v>41586</v>
      </c>
      <c r="B1578" s="15">
        <v>1102.1448370000001</v>
      </c>
    </row>
    <row r="1579" spans="1:2" x14ac:dyDescent="0.25">
      <c r="A1579" s="14">
        <v>41589</v>
      </c>
      <c r="B1579" s="15">
        <v>1081.9698189999999</v>
      </c>
    </row>
    <row r="1580" spans="1:2" x14ac:dyDescent="0.25">
      <c r="A1580" s="14">
        <v>41590</v>
      </c>
      <c r="B1580" s="15">
        <v>1065.3879529999999</v>
      </c>
    </row>
    <row r="1581" spans="1:2" x14ac:dyDescent="0.25">
      <c r="A1581" s="14">
        <v>41591</v>
      </c>
      <c r="B1581" s="15">
        <v>1063.555253</v>
      </c>
    </row>
    <row r="1582" spans="1:2" x14ac:dyDescent="0.25">
      <c r="A1582" s="14">
        <v>41592</v>
      </c>
      <c r="B1582" s="15">
        <v>1078.8683940000001</v>
      </c>
    </row>
    <row r="1583" spans="1:2" x14ac:dyDescent="0.25">
      <c r="A1583" s="14">
        <v>41593</v>
      </c>
      <c r="B1583" s="15">
        <v>1078.8683940000001</v>
      </c>
    </row>
    <row r="1584" spans="1:2" x14ac:dyDescent="0.25">
      <c r="A1584" s="14">
        <v>41596</v>
      </c>
      <c r="B1584" s="15">
        <v>1114.1758809999999</v>
      </c>
    </row>
    <row r="1585" spans="1:2" x14ac:dyDescent="0.25">
      <c r="A1585" s="14">
        <v>41597</v>
      </c>
      <c r="B1585" s="15">
        <v>1119.0960600000001</v>
      </c>
    </row>
    <row r="1586" spans="1:2" x14ac:dyDescent="0.25">
      <c r="A1586" s="14">
        <v>41598</v>
      </c>
      <c r="B1586" s="15">
        <v>1101.5775590000001</v>
      </c>
    </row>
    <row r="1587" spans="1:2" x14ac:dyDescent="0.25">
      <c r="A1587" s="14">
        <v>41599</v>
      </c>
      <c r="B1587" s="15">
        <v>1073.583106</v>
      </c>
    </row>
    <row r="1588" spans="1:2" x14ac:dyDescent="0.25">
      <c r="A1588" s="14">
        <v>41600</v>
      </c>
      <c r="B1588" s="15">
        <v>1074.783269</v>
      </c>
    </row>
    <row r="1589" spans="1:2" x14ac:dyDescent="0.25">
      <c r="A1589" s="14">
        <v>41603</v>
      </c>
      <c r="B1589" s="15">
        <v>1100.7707150000001</v>
      </c>
    </row>
    <row r="1590" spans="1:2" x14ac:dyDescent="0.25">
      <c r="A1590" s="14">
        <v>41604</v>
      </c>
      <c r="B1590" s="15">
        <v>1091.2987869999999</v>
      </c>
    </row>
    <row r="1591" spans="1:2" x14ac:dyDescent="0.25">
      <c r="A1591" s="14">
        <v>41605</v>
      </c>
      <c r="B1591" s="15">
        <v>1094.1397340000001</v>
      </c>
    </row>
    <row r="1592" spans="1:2" x14ac:dyDescent="0.25">
      <c r="A1592" s="14">
        <v>41606</v>
      </c>
      <c r="B1592" s="15">
        <v>1097.953593</v>
      </c>
    </row>
    <row r="1593" spans="1:2" x14ac:dyDescent="0.25">
      <c r="A1593" s="14">
        <v>41607</v>
      </c>
      <c r="B1593" s="15">
        <v>1110.178604</v>
      </c>
    </row>
    <row r="1594" spans="1:2" x14ac:dyDescent="0.25">
      <c r="A1594" s="14">
        <v>41610</v>
      </c>
      <c r="B1594" s="15">
        <v>1120.9610150000001</v>
      </c>
    </row>
    <row r="1595" spans="1:2" x14ac:dyDescent="0.25">
      <c r="A1595" s="14">
        <v>41611</v>
      </c>
      <c r="B1595" s="15">
        <v>1116.766918</v>
      </c>
    </row>
    <row r="1596" spans="1:2" x14ac:dyDescent="0.25">
      <c r="A1596" s="14">
        <v>41612</v>
      </c>
      <c r="B1596" s="15">
        <v>1113.5892530000001</v>
      </c>
    </row>
    <row r="1597" spans="1:2" x14ac:dyDescent="0.25">
      <c r="A1597" s="14">
        <v>41613</v>
      </c>
      <c r="B1597" s="15">
        <v>1132.158095</v>
      </c>
    </row>
    <row r="1598" spans="1:2" x14ac:dyDescent="0.25">
      <c r="A1598" s="14">
        <v>41614</v>
      </c>
      <c r="B1598" s="15">
        <v>1137.2924169999999</v>
      </c>
    </row>
    <row r="1599" spans="1:2" x14ac:dyDescent="0.25">
      <c r="A1599" s="14">
        <v>41617</v>
      </c>
      <c r="B1599" s="15">
        <v>1163.130574</v>
      </c>
    </row>
    <row r="1600" spans="1:2" x14ac:dyDescent="0.25">
      <c r="A1600" s="14">
        <v>41618</v>
      </c>
      <c r="B1600" s="15">
        <v>1158.5637200000001</v>
      </c>
    </row>
    <row r="1601" spans="1:2" x14ac:dyDescent="0.25">
      <c r="A1601" s="14">
        <v>41619</v>
      </c>
      <c r="B1601" s="15">
        <v>1150.3324729999999</v>
      </c>
    </row>
    <row r="1602" spans="1:2" x14ac:dyDescent="0.25">
      <c r="A1602" s="14">
        <v>41620</v>
      </c>
      <c r="B1602" s="15">
        <v>1131.367285</v>
      </c>
    </row>
    <row r="1603" spans="1:2" x14ac:dyDescent="0.25">
      <c r="A1603" s="14">
        <v>41621</v>
      </c>
      <c r="B1603" s="15">
        <v>1110.7473689999999</v>
      </c>
    </row>
    <row r="1604" spans="1:2" x14ac:dyDescent="0.25">
      <c r="A1604" s="14">
        <v>41624</v>
      </c>
      <c r="B1604" s="15">
        <v>1114.1674929999999</v>
      </c>
    </row>
    <row r="1605" spans="1:2" x14ac:dyDescent="0.25">
      <c r="A1605" s="14">
        <v>41625</v>
      </c>
      <c r="B1605" s="15">
        <v>1111.3636690000001</v>
      </c>
    </row>
    <row r="1606" spans="1:2" x14ac:dyDescent="0.25">
      <c r="A1606" s="14">
        <v>41626</v>
      </c>
      <c r="B1606" s="15">
        <v>1125.177328</v>
      </c>
    </row>
    <row r="1607" spans="1:2" x14ac:dyDescent="0.25">
      <c r="A1607" s="14">
        <v>41627</v>
      </c>
      <c r="B1607" s="15">
        <v>1117.061132</v>
      </c>
    </row>
    <row r="1608" spans="1:2" x14ac:dyDescent="0.25">
      <c r="A1608" s="14">
        <v>41628</v>
      </c>
      <c r="B1608" s="15">
        <v>1137.4168890000001</v>
      </c>
    </row>
    <row r="1609" spans="1:2" x14ac:dyDescent="0.25">
      <c r="A1609" s="14">
        <v>41631</v>
      </c>
      <c r="B1609" s="15">
        <v>1140.6932360000001</v>
      </c>
    </row>
    <row r="1610" spans="1:2" x14ac:dyDescent="0.25">
      <c r="A1610" s="14">
        <v>41632</v>
      </c>
      <c r="B1610" s="15">
        <v>1138.790882</v>
      </c>
    </row>
    <row r="1611" spans="1:2" x14ac:dyDescent="0.25">
      <c r="A1611" s="14">
        <v>41633</v>
      </c>
      <c r="B1611" s="15">
        <v>1138.790882</v>
      </c>
    </row>
    <row r="1612" spans="1:2" x14ac:dyDescent="0.25">
      <c r="A1612" s="14">
        <v>41634</v>
      </c>
      <c r="B1612" s="15">
        <v>1137.960673</v>
      </c>
    </row>
    <row r="1613" spans="1:2" x14ac:dyDescent="0.25">
      <c r="A1613" s="14">
        <v>41635</v>
      </c>
      <c r="B1613" s="15">
        <v>1147.4391149999999</v>
      </c>
    </row>
    <row r="1614" spans="1:2" x14ac:dyDescent="0.25">
      <c r="A1614" s="14">
        <v>41638</v>
      </c>
      <c r="B1614" s="15">
        <v>1143.774013</v>
      </c>
    </row>
    <row r="1615" spans="1:2" x14ac:dyDescent="0.25">
      <c r="A1615" s="14">
        <v>41639</v>
      </c>
      <c r="B1615" s="15">
        <v>1148.296184</v>
      </c>
    </row>
    <row r="1616" spans="1:2" x14ac:dyDescent="0.25">
      <c r="A1616" s="14">
        <v>41641</v>
      </c>
      <c r="B1616" s="15">
        <v>1127.44127</v>
      </c>
    </row>
    <row r="1617" spans="1:2" x14ac:dyDescent="0.25">
      <c r="A1617" s="14">
        <v>41642</v>
      </c>
      <c r="B1617" s="15">
        <v>1128.075914</v>
      </c>
    </row>
    <row r="1618" spans="1:2" x14ac:dyDescent="0.25">
      <c r="A1618" s="14">
        <v>41645</v>
      </c>
      <c r="B1618" s="15">
        <v>1123.8653919999999</v>
      </c>
    </row>
    <row r="1619" spans="1:2" x14ac:dyDescent="0.25">
      <c r="A1619" s="14">
        <v>41646</v>
      </c>
      <c r="B1619" s="15">
        <v>1116.711726</v>
      </c>
    </row>
    <row r="1620" spans="1:2" x14ac:dyDescent="0.25">
      <c r="A1620" s="14">
        <v>41647</v>
      </c>
      <c r="B1620" s="15">
        <v>1122.6159749999999</v>
      </c>
    </row>
    <row r="1621" spans="1:2" x14ac:dyDescent="0.25">
      <c r="A1621" s="14">
        <v>41648</v>
      </c>
      <c r="B1621" s="15">
        <v>1124.4675070000001</v>
      </c>
    </row>
    <row r="1622" spans="1:2" x14ac:dyDescent="0.25">
      <c r="A1622" s="14">
        <v>41649</v>
      </c>
      <c r="B1622" s="15">
        <v>1128.2763629999999</v>
      </c>
    </row>
    <row r="1623" spans="1:2" x14ac:dyDescent="0.25">
      <c r="A1623" s="14">
        <v>41652</v>
      </c>
      <c r="B1623" s="15">
        <v>1151.1899370000001</v>
      </c>
    </row>
    <row r="1624" spans="1:2" x14ac:dyDescent="0.25">
      <c r="A1624" s="14">
        <v>41653</v>
      </c>
      <c r="B1624" s="15">
        <v>1147.1665029999999</v>
      </c>
    </row>
    <row r="1625" spans="1:2" x14ac:dyDescent="0.25">
      <c r="A1625" s="14">
        <v>41654</v>
      </c>
      <c r="B1625" s="15">
        <v>1159.3149350000001</v>
      </c>
    </row>
    <row r="1626" spans="1:2" x14ac:dyDescent="0.25">
      <c r="A1626" s="14">
        <v>41655</v>
      </c>
      <c r="B1626" s="15">
        <v>1157.491552</v>
      </c>
    </row>
    <row r="1627" spans="1:2" x14ac:dyDescent="0.25">
      <c r="A1627" s="14">
        <v>41656</v>
      </c>
      <c r="B1627" s="15">
        <v>1146.6911789999999</v>
      </c>
    </row>
    <row r="1628" spans="1:2" x14ac:dyDescent="0.25">
      <c r="A1628" s="14">
        <v>41659</v>
      </c>
      <c r="B1628" s="15">
        <v>1152.4952989999999</v>
      </c>
    </row>
    <row r="1629" spans="1:2" x14ac:dyDescent="0.25">
      <c r="A1629" s="14">
        <v>41660</v>
      </c>
      <c r="B1629" s="15">
        <v>1147.477791</v>
      </c>
    </row>
    <row r="1630" spans="1:2" x14ac:dyDescent="0.25">
      <c r="A1630" s="14">
        <v>41661</v>
      </c>
      <c r="B1630" s="15">
        <v>1153.0846759999999</v>
      </c>
    </row>
    <row r="1631" spans="1:2" x14ac:dyDescent="0.25">
      <c r="A1631" s="14">
        <v>41662</v>
      </c>
      <c r="B1631" s="15">
        <v>1151.2917440000001</v>
      </c>
    </row>
    <row r="1632" spans="1:2" x14ac:dyDescent="0.25">
      <c r="A1632" s="14">
        <v>41663</v>
      </c>
      <c r="B1632" s="15">
        <v>1127.810373</v>
      </c>
    </row>
    <row r="1633" spans="1:2" x14ac:dyDescent="0.25">
      <c r="A1633" s="14">
        <v>41666</v>
      </c>
      <c r="B1633" s="15">
        <v>1090.43426</v>
      </c>
    </row>
    <row r="1634" spans="1:2" x14ac:dyDescent="0.25">
      <c r="A1634" s="14">
        <v>41667</v>
      </c>
      <c r="B1634" s="15">
        <v>1097.4447250000001</v>
      </c>
    </row>
    <row r="1635" spans="1:2" x14ac:dyDescent="0.25">
      <c r="A1635" s="14">
        <v>41668</v>
      </c>
      <c r="B1635" s="15">
        <v>1101.9362590000001</v>
      </c>
    </row>
    <row r="1636" spans="1:2" x14ac:dyDescent="0.25">
      <c r="A1636" s="14">
        <v>41669</v>
      </c>
      <c r="B1636" s="15">
        <v>1088.310119</v>
      </c>
    </row>
    <row r="1637" spans="1:2" x14ac:dyDescent="0.25">
      <c r="A1637" s="14">
        <v>41670</v>
      </c>
      <c r="B1637" s="15">
        <v>1094.9510560000001</v>
      </c>
    </row>
    <row r="1638" spans="1:2" x14ac:dyDescent="0.25">
      <c r="A1638" s="14">
        <v>41673</v>
      </c>
      <c r="B1638" s="15">
        <v>1078.7396200000001</v>
      </c>
    </row>
    <row r="1639" spans="1:2" x14ac:dyDescent="0.25">
      <c r="A1639" s="14">
        <v>41674</v>
      </c>
      <c r="B1639" s="15">
        <v>1078.6229980000001</v>
      </c>
    </row>
    <row r="1640" spans="1:2" x14ac:dyDescent="0.25">
      <c r="A1640" s="14">
        <v>41675</v>
      </c>
      <c r="B1640" s="15">
        <v>1084.5689239999999</v>
      </c>
    </row>
    <row r="1641" spans="1:2" x14ac:dyDescent="0.25">
      <c r="A1641" s="14">
        <v>41676</v>
      </c>
      <c r="B1641" s="15">
        <v>1087.2710520000001</v>
      </c>
    </row>
    <row r="1642" spans="1:2" x14ac:dyDescent="0.25">
      <c r="A1642" s="14">
        <v>41677</v>
      </c>
      <c r="B1642" s="15">
        <v>1093.4910560000001</v>
      </c>
    </row>
    <row r="1643" spans="1:2" x14ac:dyDescent="0.25">
      <c r="A1643" s="14">
        <v>41680</v>
      </c>
      <c r="B1643" s="15">
        <v>1089.6228450000001</v>
      </c>
    </row>
    <row r="1644" spans="1:2" x14ac:dyDescent="0.25">
      <c r="A1644" s="14">
        <v>41681</v>
      </c>
      <c r="B1644" s="15">
        <v>1092.595687</v>
      </c>
    </row>
    <row r="1645" spans="1:2" x14ac:dyDescent="0.25">
      <c r="A1645" s="14">
        <v>41682</v>
      </c>
      <c r="B1645" s="15">
        <v>1099.5386140000001</v>
      </c>
    </row>
    <row r="1646" spans="1:2" x14ac:dyDescent="0.25">
      <c r="A1646" s="14">
        <v>41683</v>
      </c>
      <c r="B1646" s="15">
        <v>1080.8664470000001</v>
      </c>
    </row>
    <row r="1647" spans="1:2" x14ac:dyDescent="0.25">
      <c r="A1647" s="14">
        <v>41684</v>
      </c>
      <c r="B1647" s="15">
        <v>1093.5750969999999</v>
      </c>
    </row>
    <row r="1648" spans="1:2" x14ac:dyDescent="0.25">
      <c r="A1648" s="14">
        <v>41687</v>
      </c>
      <c r="B1648" s="15">
        <v>1099.1068339999999</v>
      </c>
    </row>
    <row r="1649" spans="1:2" x14ac:dyDescent="0.25">
      <c r="A1649" s="14">
        <v>41688</v>
      </c>
      <c r="B1649" s="15">
        <v>1103.438936</v>
      </c>
    </row>
    <row r="1650" spans="1:2" x14ac:dyDescent="0.25">
      <c r="A1650" s="14">
        <v>41689</v>
      </c>
      <c r="B1650" s="15">
        <v>1108.8871839999999</v>
      </c>
    </row>
    <row r="1651" spans="1:2" x14ac:dyDescent="0.25">
      <c r="A1651" s="14">
        <v>41690</v>
      </c>
      <c r="B1651" s="15">
        <v>1098.9275479999999</v>
      </c>
    </row>
    <row r="1652" spans="1:2" x14ac:dyDescent="0.25">
      <c r="A1652" s="14">
        <v>41691</v>
      </c>
      <c r="B1652" s="15">
        <v>1112.050587</v>
      </c>
    </row>
    <row r="1653" spans="1:2" x14ac:dyDescent="0.25">
      <c r="A1653" s="14">
        <v>41694</v>
      </c>
      <c r="B1653" s="15">
        <v>1115.201812</v>
      </c>
    </row>
    <row r="1654" spans="1:2" x14ac:dyDescent="0.25">
      <c r="A1654" s="14">
        <v>41695</v>
      </c>
      <c r="B1654" s="15">
        <v>1117.9383319999999</v>
      </c>
    </row>
    <row r="1655" spans="1:2" x14ac:dyDescent="0.25">
      <c r="A1655" s="14">
        <v>41696</v>
      </c>
      <c r="B1655" s="15">
        <v>1122.0983799999999</v>
      </c>
    </row>
    <row r="1656" spans="1:2" x14ac:dyDescent="0.25">
      <c r="A1656" s="14">
        <v>41697</v>
      </c>
      <c r="B1656" s="15">
        <v>1122.0983799999999</v>
      </c>
    </row>
    <row r="1657" spans="1:2" x14ac:dyDescent="0.25">
      <c r="A1657" s="14">
        <v>41698</v>
      </c>
      <c r="B1657" s="15">
        <v>1131.2981420000001</v>
      </c>
    </row>
    <row r="1658" spans="1:2" x14ac:dyDescent="0.25">
      <c r="A1658" s="14">
        <v>41701</v>
      </c>
      <c r="B1658" s="15">
        <v>1121.0292199999999</v>
      </c>
    </row>
    <row r="1659" spans="1:2" x14ac:dyDescent="0.25">
      <c r="A1659" s="14">
        <v>41702</v>
      </c>
      <c r="B1659" s="15">
        <v>1134.685129</v>
      </c>
    </row>
    <row r="1660" spans="1:2" x14ac:dyDescent="0.25">
      <c r="A1660" s="14">
        <v>41703</v>
      </c>
      <c r="B1660" s="15">
        <v>1144.6464900000001</v>
      </c>
    </row>
    <row r="1661" spans="1:2" x14ac:dyDescent="0.25">
      <c r="A1661" s="14">
        <v>41704</v>
      </c>
      <c r="B1661" s="15">
        <v>1166.364053</v>
      </c>
    </row>
    <row r="1662" spans="1:2" x14ac:dyDescent="0.25">
      <c r="A1662" s="14">
        <v>41705</v>
      </c>
      <c r="B1662" s="15">
        <v>1187.6733320000001</v>
      </c>
    </row>
    <row r="1663" spans="1:2" x14ac:dyDescent="0.25">
      <c r="A1663" s="14">
        <v>41708</v>
      </c>
      <c r="B1663" s="15">
        <v>1192.772328</v>
      </c>
    </row>
    <row r="1664" spans="1:2" x14ac:dyDescent="0.25">
      <c r="A1664" s="14">
        <v>41709</v>
      </c>
      <c r="B1664" s="15">
        <v>1187.172096</v>
      </c>
    </row>
    <row r="1665" spans="1:2" x14ac:dyDescent="0.25">
      <c r="A1665" s="14">
        <v>41710</v>
      </c>
      <c r="B1665" s="15">
        <v>1182.6731850000001</v>
      </c>
    </row>
    <row r="1666" spans="1:2" x14ac:dyDescent="0.25">
      <c r="A1666" s="14">
        <v>41711</v>
      </c>
      <c r="B1666" s="15">
        <v>1175.091733</v>
      </c>
    </row>
    <row r="1667" spans="1:2" x14ac:dyDescent="0.25">
      <c r="A1667" s="14">
        <v>41712</v>
      </c>
      <c r="B1667" s="15">
        <v>1174.686991</v>
      </c>
    </row>
    <row r="1668" spans="1:2" x14ac:dyDescent="0.25">
      <c r="A1668" s="14">
        <v>41715</v>
      </c>
      <c r="B1668" s="15">
        <v>1174.686991</v>
      </c>
    </row>
    <row r="1669" spans="1:2" x14ac:dyDescent="0.25">
      <c r="A1669" s="14">
        <v>41716</v>
      </c>
      <c r="B1669" s="15">
        <v>1179.9381840000001</v>
      </c>
    </row>
    <row r="1670" spans="1:2" x14ac:dyDescent="0.25">
      <c r="A1670" s="14">
        <v>41717</v>
      </c>
      <c r="B1670" s="15">
        <v>1181.3958990000001</v>
      </c>
    </row>
    <row r="1671" spans="1:2" x14ac:dyDescent="0.25">
      <c r="A1671" s="14">
        <v>41718</v>
      </c>
      <c r="B1671" s="15">
        <v>1171.6052669999999</v>
      </c>
    </row>
    <row r="1672" spans="1:2" x14ac:dyDescent="0.25">
      <c r="A1672" s="14">
        <v>41719</v>
      </c>
      <c r="B1672" s="15">
        <v>1175.8994230000001</v>
      </c>
    </row>
    <row r="1673" spans="1:2" x14ac:dyDescent="0.25">
      <c r="A1673" s="14">
        <v>41722</v>
      </c>
      <c r="B1673" s="15">
        <v>1195.582414</v>
      </c>
    </row>
    <row r="1674" spans="1:2" x14ac:dyDescent="0.25">
      <c r="A1674" s="14">
        <v>41723</v>
      </c>
      <c r="B1674" s="15">
        <v>1202.754553</v>
      </c>
    </row>
    <row r="1675" spans="1:2" x14ac:dyDescent="0.25">
      <c r="A1675" s="14">
        <v>41724</v>
      </c>
      <c r="B1675" s="15">
        <v>1211.6746230000001</v>
      </c>
    </row>
    <row r="1676" spans="1:2" x14ac:dyDescent="0.25">
      <c r="A1676" s="14">
        <v>41725</v>
      </c>
      <c r="B1676" s="15">
        <v>1217.419629</v>
      </c>
    </row>
    <row r="1677" spans="1:2" x14ac:dyDescent="0.25">
      <c r="A1677" s="14">
        <v>41726</v>
      </c>
      <c r="B1677" s="15">
        <v>1241.204369</v>
      </c>
    </row>
    <row r="1678" spans="1:2" x14ac:dyDescent="0.25">
      <c r="A1678" s="14">
        <v>41729</v>
      </c>
      <c r="B1678" s="15">
        <v>1247.443683</v>
      </c>
    </row>
    <row r="1679" spans="1:2" x14ac:dyDescent="0.25">
      <c r="A1679" s="14">
        <v>41730</v>
      </c>
      <c r="B1679" s="15">
        <v>1250.8465510000001</v>
      </c>
    </row>
    <row r="1680" spans="1:2" x14ac:dyDescent="0.25">
      <c r="A1680" s="14">
        <v>41731</v>
      </c>
      <c r="B1680" s="15">
        <v>1258.0410059999999</v>
      </c>
    </row>
    <row r="1681" spans="1:2" x14ac:dyDescent="0.25">
      <c r="A1681" s="14">
        <v>41732</v>
      </c>
      <c r="B1681" s="15">
        <v>1245.8408079999999</v>
      </c>
    </row>
    <row r="1682" spans="1:2" x14ac:dyDescent="0.25">
      <c r="A1682" s="14">
        <v>41733</v>
      </c>
      <c r="B1682" s="15">
        <v>1239.6298589999999</v>
      </c>
    </row>
    <row r="1683" spans="1:2" x14ac:dyDescent="0.25">
      <c r="A1683" s="14">
        <v>41736</v>
      </c>
      <c r="B1683" s="15">
        <v>1242.0288330000001</v>
      </c>
    </row>
    <row r="1684" spans="1:2" x14ac:dyDescent="0.25">
      <c r="A1684" s="14">
        <v>41737</v>
      </c>
      <c r="B1684" s="15">
        <v>1242.0288330000001</v>
      </c>
    </row>
    <row r="1685" spans="1:2" x14ac:dyDescent="0.25">
      <c r="A1685" s="14">
        <v>41738</v>
      </c>
      <c r="B1685" s="15">
        <v>1259.4809889999999</v>
      </c>
    </row>
    <row r="1686" spans="1:2" x14ac:dyDescent="0.25">
      <c r="A1686" s="14">
        <v>41739</v>
      </c>
      <c r="B1686" s="15">
        <v>1262.1862329999999</v>
      </c>
    </row>
    <row r="1687" spans="1:2" x14ac:dyDescent="0.25">
      <c r="A1687" s="14">
        <v>41740</v>
      </c>
      <c r="B1687" s="15">
        <v>1257.016603</v>
      </c>
    </row>
    <row r="1688" spans="1:2" x14ac:dyDescent="0.25">
      <c r="A1688" s="14">
        <v>41743</v>
      </c>
      <c r="B1688" s="15">
        <v>1257.016603</v>
      </c>
    </row>
    <row r="1689" spans="1:2" x14ac:dyDescent="0.25">
      <c r="A1689" s="14">
        <v>41744</v>
      </c>
      <c r="B1689" s="15">
        <v>1248.1671449999999</v>
      </c>
    </row>
    <row r="1690" spans="1:2" x14ac:dyDescent="0.25">
      <c r="A1690" s="14">
        <v>41745</v>
      </c>
      <c r="B1690" s="15">
        <v>1233.0930760000001</v>
      </c>
    </row>
    <row r="1691" spans="1:2" x14ac:dyDescent="0.25">
      <c r="A1691" s="14">
        <v>41746</v>
      </c>
      <c r="B1691" s="15">
        <v>1250.336652</v>
      </c>
    </row>
    <row r="1692" spans="1:2" x14ac:dyDescent="0.25">
      <c r="A1692" s="14">
        <v>41747</v>
      </c>
      <c r="B1692" s="15">
        <v>1250.336652</v>
      </c>
    </row>
    <row r="1693" spans="1:2" x14ac:dyDescent="0.25">
      <c r="A1693" s="14">
        <v>41750</v>
      </c>
      <c r="B1693" s="15">
        <v>1254.828632</v>
      </c>
    </row>
    <row r="1694" spans="1:2" x14ac:dyDescent="0.25">
      <c r="A1694" s="14">
        <v>41751</v>
      </c>
      <c r="B1694" s="15">
        <v>1245.7639160000001</v>
      </c>
    </row>
    <row r="1695" spans="1:2" x14ac:dyDescent="0.25">
      <c r="A1695" s="14">
        <v>41752</v>
      </c>
      <c r="B1695" s="15">
        <v>1244.7182170000001</v>
      </c>
    </row>
    <row r="1696" spans="1:2" x14ac:dyDescent="0.25">
      <c r="A1696" s="14">
        <v>41753</v>
      </c>
      <c r="B1696" s="15">
        <v>1244.7182170000001</v>
      </c>
    </row>
    <row r="1697" spans="1:2" x14ac:dyDescent="0.25">
      <c r="A1697" s="14">
        <v>41754</v>
      </c>
      <c r="B1697" s="15">
        <v>1246.2526600000001</v>
      </c>
    </row>
    <row r="1698" spans="1:2" x14ac:dyDescent="0.25">
      <c r="A1698" s="14">
        <v>41757</v>
      </c>
      <c r="B1698" s="15">
        <v>1245.103893</v>
      </c>
    </row>
    <row r="1699" spans="1:2" x14ac:dyDescent="0.25">
      <c r="A1699" s="14">
        <v>41758</v>
      </c>
      <c r="B1699" s="15">
        <v>1240.0092179999999</v>
      </c>
    </row>
    <row r="1700" spans="1:2" x14ac:dyDescent="0.25">
      <c r="A1700" s="14">
        <v>41759</v>
      </c>
      <c r="B1700" s="15">
        <v>1236.771446</v>
      </c>
    </row>
    <row r="1701" spans="1:2" x14ac:dyDescent="0.25">
      <c r="A1701" s="14">
        <v>41760</v>
      </c>
      <c r="B1701" s="15">
        <v>1236.771446</v>
      </c>
    </row>
    <row r="1702" spans="1:2" x14ac:dyDescent="0.25">
      <c r="A1702" s="14">
        <v>41761</v>
      </c>
      <c r="B1702" s="15">
        <v>1241.0074629999999</v>
      </c>
    </row>
    <row r="1703" spans="1:2" x14ac:dyDescent="0.25">
      <c r="A1703" s="14">
        <v>41764</v>
      </c>
      <c r="B1703" s="15">
        <v>1239.9921710000001</v>
      </c>
    </row>
    <row r="1704" spans="1:2" x14ac:dyDescent="0.25">
      <c r="A1704" s="14">
        <v>41765</v>
      </c>
      <c r="B1704" s="15">
        <v>1243.6363409999999</v>
      </c>
    </row>
    <row r="1705" spans="1:2" x14ac:dyDescent="0.25">
      <c r="A1705" s="14">
        <v>41766</v>
      </c>
      <c r="B1705" s="15">
        <v>1231.5960520000001</v>
      </c>
    </row>
    <row r="1706" spans="1:2" x14ac:dyDescent="0.25">
      <c r="A1706" s="14">
        <v>41767</v>
      </c>
      <c r="B1706" s="15">
        <v>1233.116162</v>
      </c>
    </row>
    <row r="1707" spans="1:2" x14ac:dyDescent="0.25">
      <c r="A1707" s="14">
        <v>41768</v>
      </c>
      <c r="B1707" s="15">
        <v>1267.938226</v>
      </c>
    </row>
    <row r="1708" spans="1:2" x14ac:dyDescent="0.25">
      <c r="A1708" s="14">
        <v>41771</v>
      </c>
      <c r="B1708" s="15">
        <v>1296.2470069999999</v>
      </c>
    </row>
    <row r="1709" spans="1:2" x14ac:dyDescent="0.25">
      <c r="A1709" s="14">
        <v>41772</v>
      </c>
      <c r="B1709" s="15">
        <v>1320.092148</v>
      </c>
    </row>
    <row r="1710" spans="1:2" x14ac:dyDescent="0.25">
      <c r="A1710" s="14">
        <v>41773</v>
      </c>
      <c r="B1710" s="15">
        <v>1321.3890180000001</v>
      </c>
    </row>
    <row r="1711" spans="1:2" x14ac:dyDescent="0.25">
      <c r="A1711" s="14">
        <v>41774</v>
      </c>
      <c r="B1711" s="15">
        <v>1338.3804110000001</v>
      </c>
    </row>
    <row r="1712" spans="1:2" x14ac:dyDescent="0.25">
      <c r="A1712" s="14">
        <v>41775</v>
      </c>
      <c r="B1712" s="15">
        <v>1357.646015</v>
      </c>
    </row>
    <row r="1713" spans="1:2" x14ac:dyDescent="0.25">
      <c r="A1713" s="14">
        <v>41778</v>
      </c>
      <c r="B1713" s="15">
        <v>1392.340244</v>
      </c>
    </row>
    <row r="1714" spans="1:2" x14ac:dyDescent="0.25">
      <c r="A1714" s="14">
        <v>41779</v>
      </c>
      <c r="B1714" s="15">
        <v>1389.7298639999999</v>
      </c>
    </row>
    <row r="1715" spans="1:2" x14ac:dyDescent="0.25">
      <c r="A1715" s="14">
        <v>41780</v>
      </c>
      <c r="B1715" s="15">
        <v>1387.935735</v>
      </c>
    </row>
    <row r="1716" spans="1:2" x14ac:dyDescent="0.25">
      <c r="A1716" s="14">
        <v>41781</v>
      </c>
      <c r="B1716" s="15">
        <v>1400.764649</v>
      </c>
    </row>
    <row r="1717" spans="1:2" x14ac:dyDescent="0.25">
      <c r="A1717" s="14">
        <v>41782</v>
      </c>
      <c r="B1717" s="15">
        <v>1423.8863260000001</v>
      </c>
    </row>
    <row r="1718" spans="1:2" x14ac:dyDescent="0.25">
      <c r="A1718" s="14">
        <v>41785</v>
      </c>
      <c r="B1718" s="15">
        <v>1407.380668</v>
      </c>
    </row>
    <row r="1719" spans="1:2" x14ac:dyDescent="0.25">
      <c r="A1719" s="14">
        <v>41786</v>
      </c>
      <c r="B1719" s="15">
        <v>1390.487703</v>
      </c>
    </row>
    <row r="1720" spans="1:2" x14ac:dyDescent="0.25">
      <c r="A1720" s="14">
        <v>41787</v>
      </c>
      <c r="B1720" s="15">
        <v>1396.7183239999999</v>
      </c>
    </row>
    <row r="1721" spans="1:2" x14ac:dyDescent="0.25">
      <c r="A1721" s="14">
        <v>41788</v>
      </c>
      <c r="B1721" s="15">
        <v>1373.609995</v>
      </c>
    </row>
    <row r="1722" spans="1:2" x14ac:dyDescent="0.25">
      <c r="A1722" s="14">
        <v>41789</v>
      </c>
      <c r="B1722" s="15">
        <v>1375.209711</v>
      </c>
    </row>
    <row r="1723" spans="1:2" x14ac:dyDescent="0.25">
      <c r="A1723" s="14">
        <v>41792</v>
      </c>
      <c r="B1723" s="15">
        <v>1398.983367</v>
      </c>
    </row>
    <row r="1724" spans="1:2" x14ac:dyDescent="0.25">
      <c r="A1724" s="14">
        <v>41793</v>
      </c>
      <c r="B1724" s="15">
        <v>1405.519751</v>
      </c>
    </row>
    <row r="1725" spans="1:2" x14ac:dyDescent="0.25">
      <c r="A1725" s="14">
        <v>41794</v>
      </c>
      <c r="B1725" s="15">
        <v>1402.9065250000001</v>
      </c>
    </row>
    <row r="1726" spans="1:2" x14ac:dyDescent="0.25">
      <c r="A1726" s="14">
        <v>41795</v>
      </c>
      <c r="B1726" s="15">
        <v>1421.5816279999999</v>
      </c>
    </row>
    <row r="1727" spans="1:2" x14ac:dyDescent="0.25">
      <c r="A1727" s="14">
        <v>41796</v>
      </c>
      <c r="B1727" s="15">
        <v>1448.5033330000001</v>
      </c>
    </row>
    <row r="1728" spans="1:2" x14ac:dyDescent="0.25">
      <c r="A1728" s="14">
        <v>41799</v>
      </c>
      <c r="B1728" s="15">
        <v>1460.10655</v>
      </c>
    </row>
    <row r="1729" spans="1:2" x14ac:dyDescent="0.25">
      <c r="A1729" s="14">
        <v>41800</v>
      </c>
      <c r="B1729" s="15">
        <v>1457.5430679999999</v>
      </c>
    </row>
    <row r="1730" spans="1:2" x14ac:dyDescent="0.25">
      <c r="A1730" s="14">
        <v>41801</v>
      </c>
      <c r="B1730" s="15">
        <v>1449.376982</v>
      </c>
    </row>
    <row r="1731" spans="1:2" x14ac:dyDescent="0.25">
      <c r="A1731" s="14">
        <v>41802</v>
      </c>
      <c r="B1731" s="15">
        <v>1452.7309849999999</v>
      </c>
    </row>
    <row r="1732" spans="1:2" x14ac:dyDescent="0.25">
      <c r="A1732" s="14">
        <v>41803</v>
      </c>
      <c r="B1732" s="15">
        <v>1418.4998579999999</v>
      </c>
    </row>
    <row r="1733" spans="1:2" x14ac:dyDescent="0.25">
      <c r="A1733" s="14">
        <v>41806</v>
      </c>
      <c r="B1733" s="15">
        <v>1411.1066229999999</v>
      </c>
    </row>
    <row r="1734" spans="1:2" x14ac:dyDescent="0.25">
      <c r="A1734" s="14">
        <v>41807</v>
      </c>
      <c r="B1734" s="15">
        <v>1427.95117</v>
      </c>
    </row>
    <row r="1735" spans="1:2" x14ac:dyDescent="0.25">
      <c r="A1735" s="14">
        <v>41808</v>
      </c>
      <c r="B1735" s="15">
        <v>1407.945788</v>
      </c>
    </row>
    <row r="1736" spans="1:2" x14ac:dyDescent="0.25">
      <c r="A1736" s="14">
        <v>41809</v>
      </c>
      <c r="B1736" s="15">
        <v>1409.032923</v>
      </c>
    </row>
    <row r="1737" spans="1:2" x14ac:dyDescent="0.25">
      <c r="A1737" s="14">
        <v>41810</v>
      </c>
      <c r="B1737" s="15">
        <v>1403.7009539999999</v>
      </c>
    </row>
    <row r="1738" spans="1:2" x14ac:dyDescent="0.25">
      <c r="A1738" s="14">
        <v>41813</v>
      </c>
      <c r="B1738" s="15">
        <v>1402.980732</v>
      </c>
    </row>
    <row r="1739" spans="1:2" x14ac:dyDescent="0.25">
      <c r="A1739" s="14">
        <v>41814</v>
      </c>
      <c r="B1739" s="15">
        <v>1421.158455</v>
      </c>
    </row>
    <row r="1740" spans="1:2" x14ac:dyDescent="0.25">
      <c r="A1740" s="14">
        <v>41815</v>
      </c>
      <c r="B1740" s="15">
        <v>1418.96885</v>
      </c>
    </row>
    <row r="1741" spans="1:2" x14ac:dyDescent="0.25">
      <c r="A1741" s="14">
        <v>41816</v>
      </c>
      <c r="B1741" s="15">
        <v>1402.8932870000001</v>
      </c>
    </row>
    <row r="1742" spans="1:2" x14ac:dyDescent="0.25">
      <c r="A1742" s="14">
        <v>41817</v>
      </c>
      <c r="B1742" s="15">
        <v>1408.8463790000001</v>
      </c>
    </row>
    <row r="1743" spans="1:2" x14ac:dyDescent="0.25">
      <c r="A1743" s="14">
        <v>41820</v>
      </c>
      <c r="B1743" s="15">
        <v>1427.874088</v>
      </c>
    </row>
    <row r="1744" spans="1:2" x14ac:dyDescent="0.25">
      <c r="A1744" s="14">
        <v>41821</v>
      </c>
      <c r="B1744" s="15">
        <v>1431.7919489999999</v>
      </c>
    </row>
    <row r="1745" spans="1:2" x14ac:dyDescent="0.25">
      <c r="A1745" s="14">
        <v>41822</v>
      </c>
      <c r="B1745" s="15">
        <v>1460.733215</v>
      </c>
    </row>
    <row r="1746" spans="1:2" x14ac:dyDescent="0.25">
      <c r="A1746" s="14">
        <v>41823</v>
      </c>
      <c r="B1746" s="15">
        <v>1453.383112</v>
      </c>
    </row>
    <row r="1747" spans="1:2" x14ac:dyDescent="0.25">
      <c r="A1747" s="14">
        <v>41824</v>
      </c>
      <c r="B1747" s="15">
        <v>1460.63563</v>
      </c>
    </row>
    <row r="1748" spans="1:2" x14ac:dyDescent="0.25">
      <c r="A1748" s="14">
        <v>41827</v>
      </c>
      <c r="B1748" s="15">
        <v>1462.8323820000001</v>
      </c>
    </row>
    <row r="1749" spans="1:2" x14ac:dyDescent="0.25">
      <c r="A1749" s="14">
        <v>41828</v>
      </c>
      <c r="B1749" s="15">
        <v>1431.772864</v>
      </c>
    </row>
    <row r="1750" spans="1:2" x14ac:dyDescent="0.25">
      <c r="A1750" s="14">
        <v>41829</v>
      </c>
      <c r="B1750" s="15">
        <v>1423.707901</v>
      </c>
    </row>
    <row r="1751" spans="1:2" x14ac:dyDescent="0.25">
      <c r="A1751" s="14">
        <v>41830</v>
      </c>
      <c r="B1751" s="15">
        <v>1417.5448019999999</v>
      </c>
    </row>
    <row r="1752" spans="1:2" x14ac:dyDescent="0.25">
      <c r="A1752" s="14">
        <v>41831</v>
      </c>
      <c r="B1752" s="15">
        <v>1392.68533</v>
      </c>
    </row>
    <row r="1753" spans="1:2" x14ac:dyDescent="0.25">
      <c r="A1753" s="14">
        <v>41834</v>
      </c>
      <c r="B1753" s="15">
        <v>1389.625534</v>
      </c>
    </row>
    <row r="1754" spans="1:2" x14ac:dyDescent="0.25">
      <c r="A1754" s="14">
        <v>41835</v>
      </c>
      <c r="B1754" s="15">
        <v>1404.0290660000001</v>
      </c>
    </row>
    <row r="1755" spans="1:2" x14ac:dyDescent="0.25">
      <c r="A1755" s="14">
        <v>41836</v>
      </c>
      <c r="B1755" s="15">
        <v>1420.1042809999999</v>
      </c>
    </row>
    <row r="1756" spans="1:2" x14ac:dyDescent="0.25">
      <c r="A1756" s="14">
        <v>41837</v>
      </c>
      <c r="B1756" s="15">
        <v>1424.6823380000001</v>
      </c>
    </row>
    <row r="1757" spans="1:2" x14ac:dyDescent="0.25">
      <c r="A1757" s="14">
        <v>41838</v>
      </c>
      <c r="B1757" s="15">
        <v>1421.740628</v>
      </c>
    </row>
    <row r="1758" spans="1:2" x14ac:dyDescent="0.25">
      <c r="A1758" s="14">
        <v>41841</v>
      </c>
      <c r="B1758" s="15">
        <v>1425.919173</v>
      </c>
    </row>
    <row r="1759" spans="1:2" x14ac:dyDescent="0.25">
      <c r="A1759" s="14">
        <v>41842</v>
      </c>
      <c r="B1759" s="15">
        <v>1444.4698100000001</v>
      </c>
    </row>
    <row r="1760" spans="1:2" x14ac:dyDescent="0.25">
      <c r="A1760" s="14">
        <v>41843</v>
      </c>
      <c r="B1760" s="15">
        <v>1452.490599</v>
      </c>
    </row>
    <row r="1761" spans="1:2" x14ac:dyDescent="0.25">
      <c r="A1761" s="14">
        <v>41844</v>
      </c>
      <c r="B1761" s="15">
        <v>1457.5734749999999</v>
      </c>
    </row>
    <row r="1762" spans="1:2" x14ac:dyDescent="0.25">
      <c r="A1762" s="14">
        <v>41845</v>
      </c>
      <c r="B1762" s="15">
        <v>1449.148604</v>
      </c>
    </row>
    <row r="1763" spans="1:2" x14ac:dyDescent="0.25">
      <c r="A1763" s="14">
        <v>41848</v>
      </c>
      <c r="B1763" s="15">
        <v>1444.220585</v>
      </c>
    </row>
    <row r="1764" spans="1:2" x14ac:dyDescent="0.25">
      <c r="A1764" s="14">
        <v>41849</v>
      </c>
      <c r="B1764" s="15">
        <v>1444.220585</v>
      </c>
    </row>
    <row r="1765" spans="1:2" x14ac:dyDescent="0.25">
      <c r="A1765" s="14">
        <v>41850</v>
      </c>
      <c r="B1765" s="15">
        <v>1456.934481</v>
      </c>
    </row>
    <row r="1766" spans="1:2" x14ac:dyDescent="0.25">
      <c r="A1766" s="14">
        <v>41851</v>
      </c>
      <c r="B1766" s="15">
        <v>1435.2536909999999</v>
      </c>
    </row>
    <row r="1767" spans="1:2" x14ac:dyDescent="0.25">
      <c r="A1767" s="14">
        <v>41852</v>
      </c>
      <c r="B1767" s="15">
        <v>1401.633879</v>
      </c>
    </row>
    <row r="1768" spans="1:2" x14ac:dyDescent="0.25">
      <c r="A1768" s="14">
        <v>41855</v>
      </c>
      <c r="B1768" s="15">
        <v>1418.584421</v>
      </c>
    </row>
    <row r="1769" spans="1:2" x14ac:dyDescent="0.25">
      <c r="A1769" s="14">
        <v>41856</v>
      </c>
      <c r="B1769" s="15">
        <v>1434.7147660000001</v>
      </c>
    </row>
    <row r="1770" spans="1:2" x14ac:dyDescent="0.25">
      <c r="A1770" s="14">
        <v>41857</v>
      </c>
      <c r="B1770" s="15">
        <v>1409.5644560000001</v>
      </c>
    </row>
    <row r="1771" spans="1:2" x14ac:dyDescent="0.25">
      <c r="A1771" s="14">
        <v>41858</v>
      </c>
      <c r="B1771" s="15">
        <v>1408.368254</v>
      </c>
    </row>
    <row r="1772" spans="1:2" x14ac:dyDescent="0.25">
      <c r="A1772" s="14">
        <v>41859</v>
      </c>
      <c r="B1772" s="15">
        <v>1392.394033</v>
      </c>
    </row>
    <row r="1773" spans="1:2" x14ac:dyDescent="0.25">
      <c r="A1773" s="14">
        <v>41862</v>
      </c>
      <c r="B1773" s="15">
        <v>1406.100588</v>
      </c>
    </row>
    <row r="1774" spans="1:2" x14ac:dyDescent="0.25">
      <c r="A1774" s="14">
        <v>41863</v>
      </c>
      <c r="B1774" s="15">
        <v>1425.303717</v>
      </c>
    </row>
    <row r="1775" spans="1:2" x14ac:dyDescent="0.25">
      <c r="A1775" s="14">
        <v>41864</v>
      </c>
      <c r="B1775" s="15">
        <v>1422.974015</v>
      </c>
    </row>
    <row r="1776" spans="1:2" x14ac:dyDescent="0.25">
      <c r="A1776" s="14">
        <v>41865</v>
      </c>
      <c r="B1776" s="15">
        <v>1442.8088869999999</v>
      </c>
    </row>
    <row r="1777" spans="1:2" x14ac:dyDescent="0.25">
      <c r="A1777" s="14">
        <v>41866</v>
      </c>
      <c r="B1777" s="15">
        <v>1442.8088869999999</v>
      </c>
    </row>
    <row r="1778" spans="1:2" x14ac:dyDescent="0.25">
      <c r="A1778" s="14">
        <v>41869</v>
      </c>
      <c r="B1778" s="15">
        <v>1458.7182210000001</v>
      </c>
    </row>
    <row r="1779" spans="1:2" x14ac:dyDescent="0.25">
      <c r="A1779" s="14">
        <v>41870</v>
      </c>
      <c r="B1779" s="15">
        <v>1465.932108</v>
      </c>
    </row>
    <row r="1780" spans="1:2" x14ac:dyDescent="0.25">
      <c r="A1780" s="14">
        <v>41871</v>
      </c>
      <c r="B1780" s="15">
        <v>1465.511446</v>
      </c>
    </row>
    <row r="1781" spans="1:2" x14ac:dyDescent="0.25">
      <c r="A1781" s="14">
        <v>41872</v>
      </c>
      <c r="B1781" s="15">
        <v>1465.8969790000001</v>
      </c>
    </row>
    <row r="1782" spans="1:2" x14ac:dyDescent="0.25">
      <c r="A1782" s="14">
        <v>41873</v>
      </c>
      <c r="B1782" s="15">
        <v>1472.769247</v>
      </c>
    </row>
    <row r="1783" spans="1:2" x14ac:dyDescent="0.25">
      <c r="A1783" s="14">
        <v>41876</v>
      </c>
      <c r="B1783" s="15">
        <v>1468.6049989999999</v>
      </c>
    </row>
    <row r="1784" spans="1:2" x14ac:dyDescent="0.25">
      <c r="A1784" s="14">
        <v>41877</v>
      </c>
      <c r="B1784" s="15">
        <v>1469.146786</v>
      </c>
    </row>
    <row r="1785" spans="1:2" x14ac:dyDescent="0.25">
      <c r="A1785" s="14">
        <v>41878</v>
      </c>
      <c r="B1785" s="15">
        <v>1475.0639550000001</v>
      </c>
    </row>
    <row r="1786" spans="1:2" x14ac:dyDescent="0.25">
      <c r="A1786" s="14">
        <v>41879</v>
      </c>
      <c r="B1786" s="15">
        <v>1471.0939370000001</v>
      </c>
    </row>
    <row r="1787" spans="1:2" x14ac:dyDescent="0.25">
      <c r="A1787" s="14">
        <v>41880</v>
      </c>
      <c r="B1787" s="15">
        <v>1471.0939370000001</v>
      </c>
    </row>
    <row r="1788" spans="1:2" x14ac:dyDescent="0.25">
      <c r="A1788" s="14">
        <v>41883</v>
      </c>
      <c r="B1788" s="15">
        <v>1491.521328</v>
      </c>
    </row>
    <row r="1789" spans="1:2" x14ac:dyDescent="0.25">
      <c r="A1789" s="14">
        <v>41884</v>
      </c>
      <c r="B1789" s="15">
        <v>1498.324304</v>
      </c>
    </row>
    <row r="1790" spans="1:2" x14ac:dyDescent="0.25">
      <c r="A1790" s="14">
        <v>41885</v>
      </c>
      <c r="B1790" s="15">
        <v>1511.370349</v>
      </c>
    </row>
    <row r="1791" spans="1:2" x14ac:dyDescent="0.25">
      <c r="A1791" s="14">
        <v>41886</v>
      </c>
      <c r="B1791" s="15">
        <v>1507.9661390000001</v>
      </c>
    </row>
    <row r="1792" spans="1:2" x14ac:dyDescent="0.25">
      <c r="A1792" s="14">
        <v>41887</v>
      </c>
      <c r="B1792" s="15">
        <v>1507.662321</v>
      </c>
    </row>
    <row r="1793" spans="1:2" x14ac:dyDescent="0.25">
      <c r="A1793" s="14">
        <v>41890</v>
      </c>
      <c r="B1793" s="15">
        <v>1528.4776039999999</v>
      </c>
    </row>
    <row r="1794" spans="1:2" x14ac:dyDescent="0.25">
      <c r="A1794" s="14">
        <v>41891</v>
      </c>
      <c r="B1794" s="15">
        <v>1518.6038820000001</v>
      </c>
    </row>
    <row r="1795" spans="1:2" x14ac:dyDescent="0.25">
      <c r="A1795" s="14">
        <v>41892</v>
      </c>
      <c r="B1795" s="15">
        <v>1498.276447</v>
      </c>
    </row>
    <row r="1796" spans="1:2" x14ac:dyDescent="0.25">
      <c r="A1796" s="14">
        <v>41893</v>
      </c>
      <c r="B1796" s="15">
        <v>1497.7161180000001</v>
      </c>
    </row>
    <row r="1797" spans="1:2" x14ac:dyDescent="0.25">
      <c r="A1797" s="14">
        <v>41894</v>
      </c>
      <c r="B1797" s="15">
        <v>1503.323873</v>
      </c>
    </row>
    <row r="1798" spans="1:2" x14ac:dyDescent="0.25">
      <c r="A1798" s="14">
        <v>41897</v>
      </c>
      <c r="B1798" s="15">
        <v>1483.584969</v>
      </c>
    </row>
    <row r="1799" spans="1:2" x14ac:dyDescent="0.25">
      <c r="A1799" s="14">
        <v>41898</v>
      </c>
      <c r="B1799" s="15">
        <v>1459.732354</v>
      </c>
    </row>
    <row r="1800" spans="1:2" x14ac:dyDescent="0.25">
      <c r="A1800" s="14">
        <v>41899</v>
      </c>
      <c r="B1800" s="15">
        <v>1472.4759790000001</v>
      </c>
    </row>
    <row r="1801" spans="1:2" x14ac:dyDescent="0.25">
      <c r="A1801" s="14">
        <v>41900</v>
      </c>
      <c r="B1801" s="15">
        <v>1497.704976</v>
      </c>
    </row>
    <row r="1802" spans="1:2" x14ac:dyDescent="0.25">
      <c r="A1802" s="14">
        <v>41901</v>
      </c>
      <c r="B1802" s="15">
        <v>1497.53036</v>
      </c>
    </row>
    <row r="1803" spans="1:2" x14ac:dyDescent="0.25">
      <c r="A1803" s="14">
        <v>41904</v>
      </c>
      <c r="B1803" s="15">
        <v>1499.5586820000001</v>
      </c>
    </row>
    <row r="1804" spans="1:2" x14ac:dyDescent="0.25">
      <c r="A1804" s="14">
        <v>41905</v>
      </c>
      <c r="B1804" s="15">
        <v>1470.6010309999999</v>
      </c>
    </row>
    <row r="1805" spans="1:2" x14ac:dyDescent="0.25">
      <c r="A1805" s="14">
        <v>41906</v>
      </c>
      <c r="B1805" s="15">
        <v>1468.790524</v>
      </c>
    </row>
    <row r="1806" spans="1:2" x14ac:dyDescent="0.25">
      <c r="A1806" s="14">
        <v>41907</v>
      </c>
      <c r="B1806" s="15">
        <v>1441.4653840000001</v>
      </c>
    </row>
    <row r="1807" spans="1:2" x14ac:dyDescent="0.25">
      <c r="A1807" s="14">
        <v>41908</v>
      </c>
      <c r="B1807" s="15">
        <v>1457.7463399999999</v>
      </c>
    </row>
    <row r="1808" spans="1:2" x14ac:dyDescent="0.25">
      <c r="A1808" s="14">
        <v>41911</v>
      </c>
      <c r="B1808" s="15">
        <v>1451.7340280000001</v>
      </c>
    </row>
    <row r="1809" spans="1:2" x14ac:dyDescent="0.25">
      <c r="A1809" s="14">
        <v>41912</v>
      </c>
      <c r="B1809" s="15">
        <v>1447.2445130000001</v>
      </c>
    </row>
    <row r="1810" spans="1:2" x14ac:dyDescent="0.25">
      <c r="A1810" s="14">
        <v>41913</v>
      </c>
      <c r="B1810" s="15">
        <v>1448.415039</v>
      </c>
    </row>
    <row r="1811" spans="1:2" x14ac:dyDescent="0.25">
      <c r="A1811" s="14">
        <v>41914</v>
      </c>
      <c r="B1811" s="15">
        <v>1448.415039</v>
      </c>
    </row>
    <row r="1812" spans="1:2" x14ac:dyDescent="0.25">
      <c r="A1812" s="14">
        <v>41915</v>
      </c>
      <c r="B1812" s="15">
        <v>1448.415039</v>
      </c>
    </row>
    <row r="1813" spans="1:2" x14ac:dyDescent="0.25">
      <c r="A1813" s="14">
        <v>41918</v>
      </c>
      <c r="B1813" s="15">
        <v>1448.415039</v>
      </c>
    </row>
    <row r="1814" spans="1:2" x14ac:dyDescent="0.25">
      <c r="A1814" s="14">
        <v>41919</v>
      </c>
      <c r="B1814" s="15">
        <v>1434.8277350000001</v>
      </c>
    </row>
    <row r="1815" spans="1:2" x14ac:dyDescent="0.25">
      <c r="A1815" s="14">
        <v>41920</v>
      </c>
      <c r="B1815" s="15">
        <v>1430.9985790000001</v>
      </c>
    </row>
    <row r="1816" spans="1:2" x14ac:dyDescent="0.25">
      <c r="A1816" s="14">
        <v>41921</v>
      </c>
      <c r="B1816" s="15">
        <v>1460.8193040000001</v>
      </c>
    </row>
    <row r="1817" spans="1:2" x14ac:dyDescent="0.25">
      <c r="A1817" s="14">
        <v>41922</v>
      </c>
      <c r="B1817" s="15">
        <v>1438.820037</v>
      </c>
    </row>
    <row r="1818" spans="1:2" x14ac:dyDescent="0.25">
      <c r="A1818" s="14">
        <v>41925</v>
      </c>
      <c r="B1818" s="15">
        <v>1446.7183729999999</v>
      </c>
    </row>
    <row r="1819" spans="1:2" x14ac:dyDescent="0.25">
      <c r="A1819" s="14">
        <v>41926</v>
      </c>
      <c r="B1819" s="15">
        <v>1438.2829730000001</v>
      </c>
    </row>
    <row r="1820" spans="1:2" x14ac:dyDescent="0.25">
      <c r="A1820" s="14">
        <v>41927</v>
      </c>
      <c r="B1820" s="15">
        <v>1438.2829730000001</v>
      </c>
    </row>
    <row r="1821" spans="1:2" x14ac:dyDescent="0.25">
      <c r="A1821" s="14">
        <v>41928</v>
      </c>
      <c r="B1821" s="15">
        <v>1401.6281739999999</v>
      </c>
    </row>
    <row r="1822" spans="1:2" x14ac:dyDescent="0.25">
      <c r="A1822" s="14">
        <v>41929</v>
      </c>
      <c r="B1822" s="15">
        <v>1413.6000289999999</v>
      </c>
    </row>
    <row r="1823" spans="1:2" x14ac:dyDescent="0.25">
      <c r="A1823" s="14">
        <v>41932</v>
      </c>
      <c r="B1823" s="15">
        <v>1435.7592199999999</v>
      </c>
    </row>
    <row r="1824" spans="1:2" x14ac:dyDescent="0.25">
      <c r="A1824" s="14">
        <v>41933</v>
      </c>
      <c r="B1824" s="15">
        <v>1443.813543</v>
      </c>
    </row>
    <row r="1825" spans="1:2" x14ac:dyDescent="0.25">
      <c r="A1825" s="14">
        <v>41934</v>
      </c>
      <c r="B1825" s="15">
        <v>1458.9833610000001</v>
      </c>
    </row>
    <row r="1826" spans="1:2" x14ac:dyDescent="0.25">
      <c r="A1826" s="14">
        <v>41935</v>
      </c>
      <c r="B1826" s="15">
        <v>1463.3585250000001</v>
      </c>
    </row>
    <row r="1827" spans="1:2" x14ac:dyDescent="0.25">
      <c r="A1827" s="14">
        <v>41936</v>
      </c>
      <c r="B1827" s="15">
        <v>1463.3585250000001</v>
      </c>
    </row>
    <row r="1828" spans="1:2" x14ac:dyDescent="0.25">
      <c r="A1828" s="14">
        <v>41939</v>
      </c>
      <c r="B1828" s="15">
        <v>1454.300223</v>
      </c>
    </row>
    <row r="1829" spans="1:2" x14ac:dyDescent="0.25">
      <c r="A1829" s="14">
        <v>41940</v>
      </c>
      <c r="B1829" s="15">
        <v>1460.2155090000001</v>
      </c>
    </row>
    <row r="1830" spans="1:2" x14ac:dyDescent="0.25">
      <c r="A1830" s="14">
        <v>41941</v>
      </c>
      <c r="B1830" s="15">
        <v>1472.302105</v>
      </c>
    </row>
    <row r="1831" spans="1:2" x14ac:dyDescent="0.25">
      <c r="A1831" s="14">
        <v>41942</v>
      </c>
      <c r="B1831" s="15">
        <v>1484.5243849999999</v>
      </c>
    </row>
    <row r="1832" spans="1:2" x14ac:dyDescent="0.25">
      <c r="A1832" s="14">
        <v>41943</v>
      </c>
      <c r="B1832" s="15">
        <v>1514.656643</v>
      </c>
    </row>
    <row r="1833" spans="1:2" x14ac:dyDescent="0.25">
      <c r="A1833" s="14">
        <v>41946</v>
      </c>
      <c r="B1833" s="15">
        <v>1516.7911710000001</v>
      </c>
    </row>
    <row r="1834" spans="1:2" x14ac:dyDescent="0.25">
      <c r="A1834" s="14">
        <v>41947</v>
      </c>
      <c r="B1834" s="15">
        <v>1516.7911710000001</v>
      </c>
    </row>
    <row r="1835" spans="1:2" x14ac:dyDescent="0.25">
      <c r="A1835" s="14">
        <v>41948</v>
      </c>
      <c r="B1835" s="15">
        <v>1514.398668</v>
      </c>
    </row>
    <row r="1836" spans="1:2" x14ac:dyDescent="0.25">
      <c r="A1836" s="14">
        <v>41949</v>
      </c>
      <c r="B1836" s="15">
        <v>1514.398668</v>
      </c>
    </row>
    <row r="1837" spans="1:2" x14ac:dyDescent="0.25">
      <c r="A1837" s="14">
        <v>41950</v>
      </c>
      <c r="B1837" s="15">
        <v>1512.8161419999999</v>
      </c>
    </row>
    <row r="1838" spans="1:2" x14ac:dyDescent="0.25">
      <c r="A1838" s="14">
        <v>41953</v>
      </c>
      <c r="B1838" s="15">
        <v>1516.745543</v>
      </c>
    </row>
    <row r="1839" spans="1:2" x14ac:dyDescent="0.25">
      <c r="A1839" s="14">
        <v>41954</v>
      </c>
      <c r="B1839" s="15">
        <v>1518.530571</v>
      </c>
    </row>
    <row r="1840" spans="1:2" x14ac:dyDescent="0.25">
      <c r="A1840" s="14">
        <v>41955</v>
      </c>
      <c r="B1840" s="15">
        <v>1524.8825440000001</v>
      </c>
    </row>
    <row r="1841" spans="1:2" x14ac:dyDescent="0.25">
      <c r="A1841" s="14">
        <v>41956</v>
      </c>
      <c r="B1841" s="15">
        <v>1517.969869</v>
      </c>
    </row>
    <row r="1842" spans="1:2" x14ac:dyDescent="0.25">
      <c r="A1842" s="14">
        <v>41957</v>
      </c>
      <c r="B1842" s="15">
        <v>1519.0562520000001</v>
      </c>
    </row>
    <row r="1843" spans="1:2" x14ac:dyDescent="0.25">
      <c r="A1843" s="14">
        <v>41960</v>
      </c>
      <c r="B1843" s="15">
        <v>1527.7884140000001</v>
      </c>
    </row>
    <row r="1844" spans="1:2" x14ac:dyDescent="0.25">
      <c r="A1844" s="14">
        <v>41961</v>
      </c>
      <c r="B1844" s="15">
        <v>1527.4828910000001</v>
      </c>
    </row>
    <row r="1845" spans="1:2" x14ac:dyDescent="0.25">
      <c r="A1845" s="14">
        <v>41962</v>
      </c>
      <c r="B1845" s="15">
        <v>1512.9064499999999</v>
      </c>
    </row>
    <row r="1846" spans="1:2" x14ac:dyDescent="0.25">
      <c r="A1846" s="14">
        <v>41963</v>
      </c>
      <c r="B1846" s="15">
        <v>1516.3229260000001</v>
      </c>
    </row>
    <row r="1847" spans="1:2" x14ac:dyDescent="0.25">
      <c r="A1847" s="14">
        <v>41964</v>
      </c>
      <c r="B1847" s="15">
        <v>1528.4532409999999</v>
      </c>
    </row>
    <row r="1848" spans="1:2" x14ac:dyDescent="0.25">
      <c r="A1848" s="14">
        <v>41967</v>
      </c>
      <c r="B1848" s="15">
        <v>1533.629422</v>
      </c>
    </row>
    <row r="1849" spans="1:2" x14ac:dyDescent="0.25">
      <c r="A1849" s="14">
        <v>41968</v>
      </c>
      <c r="B1849" s="15">
        <v>1525.8467129999999</v>
      </c>
    </row>
    <row r="1850" spans="1:2" x14ac:dyDescent="0.25">
      <c r="A1850" s="14">
        <v>41969</v>
      </c>
      <c r="B1850" s="15">
        <v>1527.432959</v>
      </c>
    </row>
    <row r="1851" spans="1:2" x14ac:dyDescent="0.25">
      <c r="A1851" s="14">
        <v>41970</v>
      </c>
      <c r="B1851" s="15">
        <v>1532.1874749999999</v>
      </c>
    </row>
    <row r="1852" spans="1:2" x14ac:dyDescent="0.25">
      <c r="A1852" s="14">
        <v>41971</v>
      </c>
      <c r="B1852" s="15">
        <v>1540.3378700000001</v>
      </c>
    </row>
    <row r="1853" spans="1:2" x14ac:dyDescent="0.25">
      <c r="A1853" s="14">
        <v>41974</v>
      </c>
      <c r="B1853" s="15">
        <v>1533.1033669999999</v>
      </c>
    </row>
    <row r="1854" spans="1:2" x14ac:dyDescent="0.25">
      <c r="A1854" s="14">
        <v>41975</v>
      </c>
      <c r="B1854" s="15">
        <v>1533.6550649999999</v>
      </c>
    </row>
    <row r="1855" spans="1:2" x14ac:dyDescent="0.25">
      <c r="A1855" s="14">
        <v>41976</v>
      </c>
      <c r="B1855" s="15">
        <v>1541.117573</v>
      </c>
    </row>
    <row r="1856" spans="1:2" x14ac:dyDescent="0.25">
      <c r="A1856" s="14">
        <v>41977</v>
      </c>
      <c r="B1856" s="15">
        <v>1541.5780540000001</v>
      </c>
    </row>
    <row r="1857" spans="1:2" x14ac:dyDescent="0.25">
      <c r="A1857" s="14">
        <v>41978</v>
      </c>
      <c r="B1857" s="15">
        <v>1534.89516</v>
      </c>
    </row>
    <row r="1858" spans="1:2" x14ac:dyDescent="0.25">
      <c r="A1858" s="14">
        <v>41981</v>
      </c>
      <c r="B1858" s="15">
        <v>1515.163024</v>
      </c>
    </row>
    <row r="1859" spans="1:2" x14ac:dyDescent="0.25">
      <c r="A1859" s="14">
        <v>41982</v>
      </c>
      <c r="B1859" s="15">
        <v>1496.569804</v>
      </c>
    </row>
    <row r="1860" spans="1:2" x14ac:dyDescent="0.25">
      <c r="A1860" s="14">
        <v>41983</v>
      </c>
      <c r="B1860" s="15">
        <v>1497.244815</v>
      </c>
    </row>
    <row r="1861" spans="1:2" x14ac:dyDescent="0.25">
      <c r="A1861" s="14">
        <v>41984</v>
      </c>
      <c r="B1861" s="15">
        <v>1476.613746</v>
      </c>
    </row>
    <row r="1862" spans="1:2" x14ac:dyDescent="0.25">
      <c r="A1862" s="14">
        <v>41985</v>
      </c>
      <c r="B1862" s="15">
        <v>1463.666522</v>
      </c>
    </row>
    <row r="1863" spans="1:2" x14ac:dyDescent="0.25">
      <c r="A1863" s="14">
        <v>41988</v>
      </c>
      <c r="B1863" s="15">
        <v>1447.7752949999999</v>
      </c>
    </row>
    <row r="1864" spans="1:2" x14ac:dyDescent="0.25">
      <c r="A1864" s="14">
        <v>41989</v>
      </c>
      <c r="B1864" s="15">
        <v>1409.1982840000001</v>
      </c>
    </row>
    <row r="1865" spans="1:2" x14ac:dyDescent="0.25">
      <c r="A1865" s="14">
        <v>41990</v>
      </c>
      <c r="B1865" s="15">
        <v>1401.826521</v>
      </c>
    </row>
    <row r="1866" spans="1:2" x14ac:dyDescent="0.25">
      <c r="A1866" s="14">
        <v>41991</v>
      </c>
      <c r="B1866" s="15">
        <v>1436.2649630000001</v>
      </c>
    </row>
    <row r="1867" spans="1:2" x14ac:dyDescent="0.25">
      <c r="A1867" s="14">
        <v>41992</v>
      </c>
      <c r="B1867" s="15">
        <v>1445.4142019999999</v>
      </c>
    </row>
    <row r="1868" spans="1:2" x14ac:dyDescent="0.25">
      <c r="A1868" s="14">
        <v>41995</v>
      </c>
      <c r="B1868" s="15">
        <v>1462.968153</v>
      </c>
    </row>
    <row r="1869" spans="1:2" x14ac:dyDescent="0.25">
      <c r="A1869" s="14">
        <v>41996</v>
      </c>
      <c r="B1869" s="15">
        <v>1451.3850769999999</v>
      </c>
    </row>
    <row r="1870" spans="1:2" x14ac:dyDescent="0.25">
      <c r="A1870" s="14">
        <v>41997</v>
      </c>
      <c r="B1870" s="15">
        <v>1431.283269</v>
      </c>
    </row>
    <row r="1871" spans="1:2" x14ac:dyDescent="0.25">
      <c r="A1871" s="14">
        <v>41998</v>
      </c>
      <c r="B1871" s="15">
        <v>1431.283269</v>
      </c>
    </row>
    <row r="1872" spans="1:2" x14ac:dyDescent="0.25">
      <c r="A1872" s="14">
        <v>41999</v>
      </c>
      <c r="B1872" s="15">
        <v>1435.726529</v>
      </c>
    </row>
    <row r="1873" spans="1:2" x14ac:dyDescent="0.25">
      <c r="A1873" s="14">
        <v>42002</v>
      </c>
      <c r="B1873" s="15">
        <v>1443.5755039999999</v>
      </c>
    </row>
    <row r="1874" spans="1:2" x14ac:dyDescent="0.25">
      <c r="A1874" s="14">
        <v>42003</v>
      </c>
      <c r="B1874" s="15">
        <v>1452.7585879999999</v>
      </c>
    </row>
    <row r="1875" spans="1:2" x14ac:dyDescent="0.25">
      <c r="A1875" s="14">
        <v>42004</v>
      </c>
      <c r="B1875" s="15">
        <v>1467.3622519999999</v>
      </c>
    </row>
    <row r="1876" spans="1:2" x14ac:dyDescent="0.25">
      <c r="A1876" s="14">
        <v>42006</v>
      </c>
      <c r="B1876" s="15">
        <v>1481.7879680000001</v>
      </c>
    </row>
    <row r="1877" spans="1:2" x14ac:dyDescent="0.25">
      <c r="A1877" s="14">
        <v>42009</v>
      </c>
      <c r="B1877" s="15">
        <v>1475.709204</v>
      </c>
    </row>
    <row r="1878" spans="1:2" x14ac:dyDescent="0.25">
      <c r="A1878" s="14">
        <v>42010</v>
      </c>
      <c r="B1878" s="15">
        <v>1426.400134</v>
      </c>
    </row>
    <row r="1879" spans="1:2" x14ac:dyDescent="0.25">
      <c r="A1879" s="14">
        <v>42011</v>
      </c>
      <c r="B1879" s="15">
        <v>1433.605192</v>
      </c>
    </row>
    <row r="1880" spans="1:2" x14ac:dyDescent="0.25">
      <c r="A1880" s="14">
        <v>42012</v>
      </c>
      <c r="B1880" s="15">
        <v>1467.165299</v>
      </c>
    </row>
    <row r="1881" spans="1:2" x14ac:dyDescent="0.25">
      <c r="A1881" s="14">
        <v>42013</v>
      </c>
      <c r="B1881" s="15">
        <v>1486.4157339999999</v>
      </c>
    </row>
    <row r="1882" spans="1:2" x14ac:dyDescent="0.25">
      <c r="A1882" s="14">
        <v>42016</v>
      </c>
      <c r="B1882" s="15">
        <v>1496.9342019999999</v>
      </c>
    </row>
    <row r="1883" spans="1:2" x14ac:dyDescent="0.25">
      <c r="A1883" s="14">
        <v>42017</v>
      </c>
      <c r="B1883" s="15">
        <v>1494.140525</v>
      </c>
    </row>
    <row r="1884" spans="1:2" x14ac:dyDescent="0.25">
      <c r="A1884" s="14">
        <v>42018</v>
      </c>
      <c r="B1884" s="15">
        <v>1491.6625039999999</v>
      </c>
    </row>
    <row r="1885" spans="1:2" x14ac:dyDescent="0.25">
      <c r="A1885" s="14">
        <v>42019</v>
      </c>
      <c r="B1885" s="15">
        <v>1529.17399</v>
      </c>
    </row>
    <row r="1886" spans="1:2" x14ac:dyDescent="0.25">
      <c r="A1886" s="14">
        <v>42020</v>
      </c>
      <c r="B1886" s="15">
        <v>1535.2456319999999</v>
      </c>
    </row>
    <row r="1887" spans="1:2" x14ac:dyDescent="0.25">
      <c r="A1887" s="14">
        <v>42023</v>
      </c>
      <c r="B1887" s="15">
        <v>1546.836904</v>
      </c>
    </row>
    <row r="1888" spans="1:2" x14ac:dyDescent="0.25">
      <c r="A1888" s="14">
        <v>42024</v>
      </c>
      <c r="B1888" s="15">
        <v>1569.4721480000001</v>
      </c>
    </row>
    <row r="1889" spans="1:2" x14ac:dyDescent="0.25">
      <c r="A1889" s="14">
        <v>42025</v>
      </c>
      <c r="B1889" s="15">
        <v>1581.464275</v>
      </c>
    </row>
    <row r="1890" spans="1:2" x14ac:dyDescent="0.25">
      <c r="A1890" s="14">
        <v>42026</v>
      </c>
      <c r="B1890" s="15">
        <v>1586.220517</v>
      </c>
    </row>
    <row r="1891" spans="1:2" x14ac:dyDescent="0.25">
      <c r="A1891" s="14">
        <v>42027</v>
      </c>
      <c r="B1891" s="15">
        <v>1603.6880349999999</v>
      </c>
    </row>
    <row r="1892" spans="1:2" x14ac:dyDescent="0.25">
      <c r="A1892" s="14">
        <v>42030</v>
      </c>
      <c r="B1892" s="15">
        <v>1603.6880349999999</v>
      </c>
    </row>
    <row r="1893" spans="1:2" x14ac:dyDescent="0.25">
      <c r="A1893" s="14">
        <v>42031</v>
      </c>
      <c r="B1893" s="15">
        <v>1613.696852</v>
      </c>
    </row>
    <row r="1894" spans="1:2" x14ac:dyDescent="0.25">
      <c r="A1894" s="14">
        <v>42032</v>
      </c>
      <c r="B1894" s="15">
        <v>1619.752266</v>
      </c>
    </row>
    <row r="1895" spans="1:2" x14ac:dyDescent="0.25">
      <c r="A1895" s="14">
        <v>42033</v>
      </c>
      <c r="B1895" s="15">
        <v>1611.26388</v>
      </c>
    </row>
    <row r="1896" spans="1:2" x14ac:dyDescent="0.25">
      <c r="A1896" s="14">
        <v>42034</v>
      </c>
      <c r="B1896" s="15">
        <v>1588.173305</v>
      </c>
    </row>
    <row r="1897" spans="1:2" x14ac:dyDescent="0.25">
      <c r="A1897" s="14">
        <v>42037</v>
      </c>
      <c r="B1897" s="15">
        <v>1590.1330379999999</v>
      </c>
    </row>
    <row r="1898" spans="1:2" x14ac:dyDescent="0.25">
      <c r="A1898" s="14">
        <v>42038</v>
      </c>
      <c r="B1898" s="15">
        <v>1588.003412</v>
      </c>
    </row>
    <row r="1899" spans="1:2" x14ac:dyDescent="0.25">
      <c r="A1899" s="14">
        <v>42039</v>
      </c>
      <c r="B1899" s="15">
        <v>1581.133462</v>
      </c>
    </row>
    <row r="1900" spans="1:2" x14ac:dyDescent="0.25">
      <c r="A1900" s="14">
        <v>42040</v>
      </c>
      <c r="B1900" s="15">
        <v>1580.024989</v>
      </c>
    </row>
    <row r="1901" spans="1:2" x14ac:dyDescent="0.25">
      <c r="A1901" s="14">
        <v>42041</v>
      </c>
      <c r="B1901" s="15">
        <v>1572.4577240000001</v>
      </c>
    </row>
    <row r="1902" spans="1:2" x14ac:dyDescent="0.25">
      <c r="A1902" s="14">
        <v>42044</v>
      </c>
      <c r="B1902" s="15">
        <v>1542.501667</v>
      </c>
    </row>
    <row r="1903" spans="1:2" x14ac:dyDescent="0.25">
      <c r="A1903" s="14">
        <v>42045</v>
      </c>
      <c r="B1903" s="15">
        <v>1547.603372</v>
      </c>
    </row>
    <row r="1904" spans="1:2" x14ac:dyDescent="0.25">
      <c r="A1904" s="14">
        <v>42046</v>
      </c>
      <c r="B1904" s="15">
        <v>1556.668422</v>
      </c>
    </row>
    <row r="1905" spans="1:2" x14ac:dyDescent="0.25">
      <c r="A1905" s="14">
        <v>42047</v>
      </c>
      <c r="B1905" s="15">
        <v>1571.6673639999999</v>
      </c>
    </row>
    <row r="1906" spans="1:2" x14ac:dyDescent="0.25">
      <c r="A1906" s="14">
        <v>42048</v>
      </c>
      <c r="B1906" s="15">
        <v>1588.8241700000001</v>
      </c>
    </row>
    <row r="1907" spans="1:2" x14ac:dyDescent="0.25">
      <c r="A1907" s="14">
        <v>42051</v>
      </c>
      <c r="B1907" s="15">
        <v>1586.618168</v>
      </c>
    </row>
    <row r="1908" spans="1:2" x14ac:dyDescent="0.25">
      <c r="A1908" s="14">
        <v>42052</v>
      </c>
      <c r="B1908" s="15">
        <v>1586.618168</v>
      </c>
    </row>
    <row r="1909" spans="1:2" x14ac:dyDescent="0.25">
      <c r="A1909" s="14">
        <v>42053</v>
      </c>
      <c r="B1909" s="15">
        <v>1593.679431</v>
      </c>
    </row>
    <row r="1910" spans="1:2" x14ac:dyDescent="0.25">
      <c r="A1910" s="14">
        <v>42054</v>
      </c>
      <c r="B1910" s="15">
        <v>1600.0344560000001</v>
      </c>
    </row>
    <row r="1911" spans="1:2" x14ac:dyDescent="0.25">
      <c r="A1911" s="14">
        <v>42055</v>
      </c>
      <c r="B1911" s="15">
        <v>1590.9653080000001</v>
      </c>
    </row>
    <row r="1912" spans="1:2" x14ac:dyDescent="0.25">
      <c r="A1912" s="14">
        <v>42058</v>
      </c>
      <c r="B1912" s="15">
        <v>1575.806184</v>
      </c>
    </row>
    <row r="1913" spans="1:2" x14ac:dyDescent="0.25">
      <c r="A1913" s="14">
        <v>42059</v>
      </c>
      <c r="B1913" s="15">
        <v>1574.154589</v>
      </c>
    </row>
    <row r="1914" spans="1:2" x14ac:dyDescent="0.25">
      <c r="A1914" s="14">
        <v>42060</v>
      </c>
      <c r="B1914" s="15">
        <v>1584.0161639999999</v>
      </c>
    </row>
    <row r="1915" spans="1:2" x14ac:dyDescent="0.25">
      <c r="A1915" s="14">
        <v>42061</v>
      </c>
      <c r="B1915" s="15">
        <v>1577.2346480000001</v>
      </c>
    </row>
    <row r="1916" spans="1:2" x14ac:dyDescent="0.25">
      <c r="A1916" s="14">
        <v>42062</v>
      </c>
      <c r="B1916" s="15">
        <v>1602.6274249999999</v>
      </c>
    </row>
    <row r="1917" spans="1:2" x14ac:dyDescent="0.25">
      <c r="A1917" s="14">
        <v>42065</v>
      </c>
      <c r="B1917" s="15">
        <v>1620.8958479999999</v>
      </c>
    </row>
    <row r="1918" spans="1:2" x14ac:dyDescent="0.25">
      <c r="A1918" s="14">
        <v>42066</v>
      </c>
      <c r="B1918" s="15">
        <v>1633.257603</v>
      </c>
    </row>
    <row r="1919" spans="1:2" x14ac:dyDescent="0.25">
      <c r="A1919" s="14">
        <v>42067</v>
      </c>
      <c r="B1919" s="15">
        <v>1615.050446</v>
      </c>
    </row>
    <row r="1920" spans="1:2" x14ac:dyDescent="0.25">
      <c r="A1920" s="14">
        <v>42068</v>
      </c>
      <c r="B1920" s="15">
        <v>1617.598238</v>
      </c>
    </row>
    <row r="1921" spans="1:2" x14ac:dyDescent="0.25">
      <c r="A1921" s="14">
        <v>42069</v>
      </c>
      <c r="B1921" s="15">
        <v>1617.598238</v>
      </c>
    </row>
    <row r="1922" spans="1:2" x14ac:dyDescent="0.25">
      <c r="A1922" s="14">
        <v>42072</v>
      </c>
      <c r="B1922" s="15">
        <v>1580.3020529999999</v>
      </c>
    </row>
    <row r="1923" spans="1:2" x14ac:dyDescent="0.25">
      <c r="A1923" s="14">
        <v>42073</v>
      </c>
      <c r="B1923" s="15">
        <v>1569.3032129999999</v>
      </c>
    </row>
    <row r="1924" spans="1:2" x14ac:dyDescent="0.25">
      <c r="A1924" s="14">
        <v>42074</v>
      </c>
      <c r="B1924" s="15">
        <v>1563.995815</v>
      </c>
    </row>
    <row r="1925" spans="1:2" x14ac:dyDescent="0.25">
      <c r="A1925" s="14">
        <v>42075</v>
      </c>
      <c r="B1925" s="15">
        <v>1587.0883839999999</v>
      </c>
    </row>
    <row r="1926" spans="1:2" x14ac:dyDescent="0.25">
      <c r="A1926" s="14">
        <v>42076</v>
      </c>
      <c r="B1926" s="15">
        <v>1556.227065</v>
      </c>
    </row>
    <row r="1927" spans="1:2" x14ac:dyDescent="0.25">
      <c r="A1927" s="14">
        <v>42079</v>
      </c>
      <c r="B1927" s="15">
        <v>1555.1270919999999</v>
      </c>
    </row>
    <row r="1928" spans="1:2" x14ac:dyDescent="0.25">
      <c r="A1928" s="14">
        <v>42080</v>
      </c>
      <c r="B1928" s="15">
        <v>1575.562799</v>
      </c>
    </row>
    <row r="1929" spans="1:2" x14ac:dyDescent="0.25">
      <c r="A1929" s="14">
        <v>42081</v>
      </c>
      <c r="B1929" s="15">
        <v>1570.5187840000001</v>
      </c>
    </row>
    <row r="1930" spans="1:2" x14ac:dyDescent="0.25">
      <c r="A1930" s="14">
        <v>42082</v>
      </c>
      <c r="B1930" s="15">
        <v>1568.1736920000001</v>
      </c>
    </row>
    <row r="1931" spans="1:2" x14ac:dyDescent="0.25">
      <c r="A1931" s="14">
        <v>42083</v>
      </c>
      <c r="B1931" s="15">
        <v>1558.249012</v>
      </c>
    </row>
    <row r="1932" spans="1:2" x14ac:dyDescent="0.25">
      <c r="A1932" s="14">
        <v>42086</v>
      </c>
      <c r="B1932" s="15">
        <v>1557.446741</v>
      </c>
    </row>
    <row r="1933" spans="1:2" x14ac:dyDescent="0.25">
      <c r="A1933" s="14">
        <v>42087</v>
      </c>
      <c r="B1933" s="15">
        <v>1558.560612</v>
      </c>
    </row>
    <row r="1934" spans="1:2" x14ac:dyDescent="0.25">
      <c r="A1934" s="14">
        <v>42088</v>
      </c>
      <c r="B1934" s="15">
        <v>1553.5756739999999</v>
      </c>
    </row>
    <row r="1935" spans="1:2" x14ac:dyDescent="0.25">
      <c r="A1935" s="14">
        <v>42089</v>
      </c>
      <c r="B1935" s="15">
        <v>1512.0579929999999</v>
      </c>
    </row>
    <row r="1936" spans="1:2" x14ac:dyDescent="0.25">
      <c r="A1936" s="14">
        <v>42090</v>
      </c>
      <c r="B1936" s="15">
        <v>1515.3332820000001</v>
      </c>
    </row>
    <row r="1937" spans="1:2" x14ac:dyDescent="0.25">
      <c r="A1937" s="14">
        <v>42093</v>
      </c>
      <c r="B1937" s="15">
        <v>1536.965234</v>
      </c>
    </row>
    <row r="1938" spans="1:2" x14ac:dyDescent="0.25">
      <c r="A1938" s="14">
        <v>42094</v>
      </c>
      <c r="B1938" s="15">
        <v>1541.191012</v>
      </c>
    </row>
    <row r="1939" spans="1:2" x14ac:dyDescent="0.25">
      <c r="A1939" s="14">
        <v>42095</v>
      </c>
      <c r="B1939" s="15">
        <v>1556.205078</v>
      </c>
    </row>
    <row r="1940" spans="1:2" x14ac:dyDescent="0.25">
      <c r="A1940" s="14">
        <v>42096</v>
      </c>
      <c r="B1940" s="15">
        <v>1556.205078</v>
      </c>
    </row>
    <row r="1941" spans="1:2" x14ac:dyDescent="0.25">
      <c r="A1941" s="14">
        <v>42097</v>
      </c>
      <c r="B1941" s="15">
        <v>1556.205078</v>
      </c>
    </row>
    <row r="1942" spans="1:2" x14ac:dyDescent="0.25">
      <c r="A1942" s="14">
        <v>42100</v>
      </c>
      <c r="B1942" s="15">
        <v>1579.9733289999999</v>
      </c>
    </row>
    <row r="1943" spans="1:2" x14ac:dyDescent="0.25">
      <c r="A1943" s="14">
        <v>42101</v>
      </c>
      <c r="B1943" s="15">
        <v>1581.5238039999999</v>
      </c>
    </row>
    <row r="1944" spans="1:2" x14ac:dyDescent="0.25">
      <c r="A1944" s="14">
        <v>42102</v>
      </c>
      <c r="B1944" s="15">
        <v>1593.2147419999999</v>
      </c>
    </row>
    <row r="1945" spans="1:2" x14ac:dyDescent="0.25">
      <c r="A1945" s="14">
        <v>42103</v>
      </c>
      <c r="B1945" s="15">
        <v>1601.648672</v>
      </c>
    </row>
    <row r="1946" spans="1:2" x14ac:dyDescent="0.25">
      <c r="A1946" s="14">
        <v>42104</v>
      </c>
      <c r="B1946" s="15">
        <v>1603.4034369999999</v>
      </c>
    </row>
    <row r="1947" spans="1:2" x14ac:dyDescent="0.25">
      <c r="A1947" s="14">
        <v>42107</v>
      </c>
      <c r="B1947" s="15">
        <v>1609.5319460000001</v>
      </c>
    </row>
    <row r="1948" spans="1:2" x14ac:dyDescent="0.25">
      <c r="A1948" s="14">
        <v>42108</v>
      </c>
      <c r="B1948" s="15">
        <v>1609.5319460000001</v>
      </c>
    </row>
    <row r="1949" spans="1:2" x14ac:dyDescent="0.25">
      <c r="A1949" s="14">
        <v>42109</v>
      </c>
      <c r="B1949" s="15">
        <v>1594.581576</v>
      </c>
    </row>
    <row r="1950" spans="1:2" x14ac:dyDescent="0.25">
      <c r="A1950" s="14">
        <v>42110</v>
      </c>
      <c r="B1950" s="15">
        <v>1591.881331</v>
      </c>
    </row>
    <row r="1951" spans="1:2" x14ac:dyDescent="0.25">
      <c r="A1951" s="14">
        <v>42111</v>
      </c>
      <c r="B1951" s="15">
        <v>1570.3002349999999</v>
      </c>
    </row>
    <row r="1952" spans="1:2" x14ac:dyDescent="0.25">
      <c r="A1952" s="14">
        <v>42114</v>
      </c>
      <c r="B1952" s="15">
        <v>1527.410869</v>
      </c>
    </row>
    <row r="1953" spans="1:2" x14ac:dyDescent="0.25">
      <c r="A1953" s="14">
        <v>42115</v>
      </c>
      <c r="B1953" s="15">
        <v>1512.8428019999999</v>
      </c>
    </row>
    <row r="1954" spans="1:2" x14ac:dyDescent="0.25">
      <c r="A1954" s="14">
        <v>42116</v>
      </c>
      <c r="B1954" s="15">
        <v>1519.6397890000001</v>
      </c>
    </row>
    <row r="1955" spans="1:2" x14ac:dyDescent="0.25">
      <c r="A1955" s="14">
        <v>42117</v>
      </c>
      <c r="B1955" s="15">
        <v>1507.2157930000001</v>
      </c>
    </row>
    <row r="1956" spans="1:2" x14ac:dyDescent="0.25">
      <c r="A1956" s="14">
        <v>42118</v>
      </c>
      <c r="B1956" s="15">
        <v>1479.133004</v>
      </c>
    </row>
    <row r="1957" spans="1:2" x14ac:dyDescent="0.25">
      <c r="A1957" s="14">
        <v>42121</v>
      </c>
      <c r="B1957" s="15">
        <v>1460.685146</v>
      </c>
    </row>
    <row r="1958" spans="1:2" x14ac:dyDescent="0.25">
      <c r="A1958" s="14">
        <v>42122</v>
      </c>
      <c r="B1958" s="15">
        <v>1481.8086860000001</v>
      </c>
    </row>
    <row r="1959" spans="1:2" x14ac:dyDescent="0.25">
      <c r="A1959" s="14">
        <v>42123</v>
      </c>
      <c r="B1959" s="15">
        <v>1470.9867939999999</v>
      </c>
    </row>
    <row r="1960" spans="1:2" x14ac:dyDescent="0.25">
      <c r="A1960" s="14">
        <v>42124</v>
      </c>
      <c r="B1960" s="15">
        <v>1458.816748</v>
      </c>
    </row>
    <row r="1961" spans="1:2" x14ac:dyDescent="0.25">
      <c r="A1961" s="14">
        <v>42125</v>
      </c>
      <c r="B1961" s="15">
        <v>1458.816748</v>
      </c>
    </row>
    <row r="1962" spans="1:2" x14ac:dyDescent="0.25">
      <c r="A1962" s="14">
        <v>42128</v>
      </c>
      <c r="B1962" s="15">
        <v>1488.779937</v>
      </c>
    </row>
    <row r="1963" spans="1:2" x14ac:dyDescent="0.25">
      <c r="A1963" s="14">
        <v>42129</v>
      </c>
      <c r="B1963" s="15">
        <v>1492.7468429999999</v>
      </c>
    </row>
    <row r="1964" spans="1:2" x14ac:dyDescent="0.25">
      <c r="A1964" s="14">
        <v>42130</v>
      </c>
      <c r="B1964" s="15">
        <v>1450.573713</v>
      </c>
    </row>
    <row r="1965" spans="1:2" x14ac:dyDescent="0.25">
      <c r="A1965" s="14">
        <v>42131</v>
      </c>
      <c r="B1965" s="15">
        <v>1422.4964640000001</v>
      </c>
    </row>
    <row r="1966" spans="1:2" x14ac:dyDescent="0.25">
      <c r="A1966" s="14">
        <v>42132</v>
      </c>
      <c r="B1966" s="15">
        <v>1451.321723</v>
      </c>
    </row>
    <row r="1967" spans="1:2" x14ac:dyDescent="0.25">
      <c r="A1967" s="14">
        <v>42135</v>
      </c>
      <c r="B1967" s="15">
        <v>1476.819628</v>
      </c>
    </row>
    <row r="1968" spans="1:2" x14ac:dyDescent="0.25">
      <c r="A1968" s="14">
        <v>42136</v>
      </c>
      <c r="B1968" s="15">
        <v>1438.3462709999999</v>
      </c>
    </row>
    <row r="1969" spans="1:2" x14ac:dyDescent="0.25">
      <c r="A1969" s="14">
        <v>42137</v>
      </c>
      <c r="B1969" s="15">
        <v>1460.9836210000001</v>
      </c>
    </row>
    <row r="1970" spans="1:2" x14ac:dyDescent="0.25">
      <c r="A1970" s="14">
        <v>42138</v>
      </c>
      <c r="B1970" s="15">
        <v>1470.373245</v>
      </c>
    </row>
    <row r="1971" spans="1:2" x14ac:dyDescent="0.25">
      <c r="A1971" s="14">
        <v>42139</v>
      </c>
      <c r="B1971" s="15">
        <v>1480.3592000000001</v>
      </c>
    </row>
    <row r="1972" spans="1:2" x14ac:dyDescent="0.25">
      <c r="A1972" s="14">
        <v>42142</v>
      </c>
      <c r="B1972" s="15">
        <v>1497.026441</v>
      </c>
    </row>
    <row r="1973" spans="1:2" x14ac:dyDescent="0.25">
      <c r="A1973" s="14">
        <v>42143</v>
      </c>
      <c r="B1973" s="15">
        <v>1495.0437320000001</v>
      </c>
    </row>
    <row r="1974" spans="1:2" x14ac:dyDescent="0.25">
      <c r="A1974" s="14">
        <v>42144</v>
      </c>
      <c r="B1974" s="15">
        <v>1501.404976</v>
      </c>
    </row>
    <row r="1975" spans="1:2" x14ac:dyDescent="0.25">
      <c r="A1975" s="14">
        <v>42145</v>
      </c>
      <c r="B1975" s="15">
        <v>1504.0458020000001</v>
      </c>
    </row>
    <row r="1976" spans="1:2" x14ac:dyDescent="0.25">
      <c r="A1976" s="14">
        <v>42146</v>
      </c>
      <c r="B1976" s="15">
        <v>1514.2957650000001</v>
      </c>
    </row>
    <row r="1977" spans="1:2" x14ac:dyDescent="0.25">
      <c r="A1977" s="14">
        <v>42149</v>
      </c>
      <c r="B1977" s="15">
        <v>1502.884834</v>
      </c>
    </row>
    <row r="1978" spans="1:2" x14ac:dyDescent="0.25">
      <c r="A1978" s="14">
        <v>42150</v>
      </c>
      <c r="B1978" s="15">
        <v>1486.412832</v>
      </c>
    </row>
    <row r="1979" spans="1:2" x14ac:dyDescent="0.25">
      <c r="A1979" s="14">
        <v>42151</v>
      </c>
      <c r="B1979" s="15">
        <v>1482.7699540000001</v>
      </c>
    </row>
    <row r="1980" spans="1:2" x14ac:dyDescent="0.25">
      <c r="A1980" s="14">
        <v>42152</v>
      </c>
      <c r="B1980" s="15">
        <v>1483.272412</v>
      </c>
    </row>
    <row r="1981" spans="1:2" x14ac:dyDescent="0.25">
      <c r="A1981" s="14">
        <v>42153</v>
      </c>
      <c r="B1981" s="15">
        <v>1500.4410620000001</v>
      </c>
    </row>
    <row r="1982" spans="1:2" x14ac:dyDescent="0.25">
      <c r="A1982" s="14">
        <v>42156</v>
      </c>
      <c r="B1982" s="15">
        <v>1500.2627890000001</v>
      </c>
    </row>
    <row r="1983" spans="1:2" x14ac:dyDescent="0.25">
      <c r="A1983" s="14">
        <v>42157</v>
      </c>
      <c r="B1983" s="15">
        <v>1464.423861</v>
      </c>
    </row>
    <row r="1984" spans="1:2" x14ac:dyDescent="0.25">
      <c r="A1984" s="14">
        <v>42158</v>
      </c>
      <c r="B1984" s="15">
        <v>1444.9329359999999</v>
      </c>
    </row>
    <row r="1985" spans="1:2" x14ac:dyDescent="0.25">
      <c r="A1985" s="14">
        <v>42159</v>
      </c>
      <c r="B1985" s="15">
        <v>1443.150975</v>
      </c>
    </row>
    <row r="1986" spans="1:2" x14ac:dyDescent="0.25">
      <c r="A1986" s="14">
        <v>42160</v>
      </c>
      <c r="B1986" s="15">
        <v>1447.512686</v>
      </c>
    </row>
    <row r="1987" spans="1:2" x14ac:dyDescent="0.25">
      <c r="A1987" s="14">
        <v>42163</v>
      </c>
      <c r="B1987" s="15">
        <v>1423.8419309999999</v>
      </c>
    </row>
    <row r="1988" spans="1:2" x14ac:dyDescent="0.25">
      <c r="A1988" s="14">
        <v>42164</v>
      </c>
      <c r="B1988" s="15">
        <v>1425.053774</v>
      </c>
    </row>
    <row r="1989" spans="1:2" x14ac:dyDescent="0.25">
      <c r="A1989" s="14">
        <v>42165</v>
      </c>
      <c r="B1989" s="15">
        <v>1444.502037</v>
      </c>
    </row>
    <row r="1990" spans="1:2" x14ac:dyDescent="0.25">
      <c r="A1990" s="14">
        <v>42166</v>
      </c>
      <c r="B1990" s="15">
        <v>1414.566865</v>
      </c>
    </row>
    <row r="1991" spans="1:2" x14ac:dyDescent="0.25">
      <c r="A1991" s="14">
        <v>42167</v>
      </c>
      <c r="B1991" s="15">
        <v>1413.4374319999999</v>
      </c>
    </row>
    <row r="1992" spans="1:2" x14ac:dyDescent="0.25">
      <c r="A1992" s="14">
        <v>42170</v>
      </c>
      <c r="B1992" s="15">
        <v>1421.1665969999999</v>
      </c>
    </row>
    <row r="1993" spans="1:2" x14ac:dyDescent="0.25">
      <c r="A1993" s="14">
        <v>42171</v>
      </c>
      <c r="B1993" s="15">
        <v>1421.3262520000001</v>
      </c>
    </row>
    <row r="1994" spans="1:2" x14ac:dyDescent="0.25">
      <c r="A1994" s="14">
        <v>42172</v>
      </c>
      <c r="B1994" s="15">
        <v>1434.448811</v>
      </c>
    </row>
    <row r="1995" spans="1:2" x14ac:dyDescent="0.25">
      <c r="A1995" s="14">
        <v>42173</v>
      </c>
      <c r="B1995" s="15">
        <v>1457.5026069999999</v>
      </c>
    </row>
    <row r="1996" spans="1:2" x14ac:dyDescent="0.25">
      <c r="A1996" s="14">
        <v>42174</v>
      </c>
      <c r="B1996" s="15">
        <v>1472.7298960000001</v>
      </c>
    </row>
    <row r="1997" spans="1:2" x14ac:dyDescent="0.25">
      <c r="A1997" s="14">
        <v>42177</v>
      </c>
      <c r="B1997" s="15">
        <v>1494.1320499999999</v>
      </c>
    </row>
    <row r="1998" spans="1:2" x14ac:dyDescent="0.25">
      <c r="A1998" s="14">
        <v>42178</v>
      </c>
      <c r="B1998" s="15">
        <v>1496.011139</v>
      </c>
    </row>
    <row r="1999" spans="1:2" x14ac:dyDescent="0.25">
      <c r="A1999" s="14">
        <v>42179</v>
      </c>
      <c r="B1999" s="15">
        <v>1491.0656449999999</v>
      </c>
    </row>
    <row r="2000" spans="1:2" x14ac:dyDescent="0.25">
      <c r="A2000" s="14">
        <v>42180</v>
      </c>
      <c r="B2000" s="15">
        <v>1496.2250180000001</v>
      </c>
    </row>
    <row r="2001" spans="1:2" x14ac:dyDescent="0.25">
      <c r="A2001" s="14">
        <v>42181</v>
      </c>
      <c r="B2001" s="15">
        <v>1494.558939</v>
      </c>
    </row>
    <row r="2002" spans="1:2" x14ac:dyDescent="0.25">
      <c r="A2002" s="14">
        <v>42184</v>
      </c>
      <c r="B2002" s="15">
        <v>1474.4324469999999</v>
      </c>
    </row>
    <row r="2003" spans="1:2" x14ac:dyDescent="0.25">
      <c r="A2003" s="14">
        <v>42185</v>
      </c>
      <c r="B2003" s="15">
        <v>1490.771553</v>
      </c>
    </row>
    <row r="2004" spans="1:2" x14ac:dyDescent="0.25">
      <c r="A2004" s="14">
        <v>42186</v>
      </c>
      <c r="B2004" s="15">
        <v>1506.411239</v>
      </c>
    </row>
    <row r="2005" spans="1:2" x14ac:dyDescent="0.25">
      <c r="A2005" s="14">
        <v>42187</v>
      </c>
      <c r="B2005" s="15">
        <v>1510.68064</v>
      </c>
    </row>
    <row r="2006" spans="1:2" x14ac:dyDescent="0.25">
      <c r="A2006" s="14">
        <v>42188</v>
      </c>
      <c r="B2006" s="15">
        <v>1517.0218609999999</v>
      </c>
    </row>
    <row r="2007" spans="1:2" x14ac:dyDescent="0.25">
      <c r="A2007" s="14">
        <v>42191</v>
      </c>
      <c r="B2007" s="15">
        <v>1523.2891790000001</v>
      </c>
    </row>
    <row r="2008" spans="1:2" x14ac:dyDescent="0.25">
      <c r="A2008" s="14">
        <v>42192</v>
      </c>
      <c r="B2008" s="15">
        <v>1522.9928359999999</v>
      </c>
    </row>
    <row r="2009" spans="1:2" x14ac:dyDescent="0.25">
      <c r="A2009" s="14">
        <v>42193</v>
      </c>
      <c r="B2009" s="15">
        <v>1496.4488590000001</v>
      </c>
    </row>
    <row r="2010" spans="1:2" x14ac:dyDescent="0.25">
      <c r="A2010" s="14">
        <v>42194</v>
      </c>
      <c r="B2010" s="15">
        <v>1491.8350029999999</v>
      </c>
    </row>
    <row r="2011" spans="1:2" x14ac:dyDescent="0.25">
      <c r="A2011" s="14">
        <v>42195</v>
      </c>
      <c r="B2011" s="15">
        <v>1496.320316</v>
      </c>
    </row>
    <row r="2012" spans="1:2" x14ac:dyDescent="0.25">
      <c r="A2012" s="14">
        <v>42198</v>
      </c>
      <c r="B2012" s="15">
        <v>1512.766196</v>
      </c>
    </row>
    <row r="2013" spans="1:2" x14ac:dyDescent="0.25">
      <c r="A2013" s="14">
        <v>42199</v>
      </c>
      <c r="B2013" s="15">
        <v>1515.7599439999999</v>
      </c>
    </row>
    <row r="2014" spans="1:2" x14ac:dyDescent="0.25">
      <c r="A2014" s="14">
        <v>42200</v>
      </c>
      <c r="B2014" s="15">
        <v>1526.881691</v>
      </c>
    </row>
    <row r="2015" spans="1:2" x14ac:dyDescent="0.25">
      <c r="A2015" s="14">
        <v>42201</v>
      </c>
      <c r="B2015" s="15">
        <v>1539.673708</v>
      </c>
    </row>
    <row r="2016" spans="1:2" x14ac:dyDescent="0.25">
      <c r="A2016" s="14">
        <v>42202</v>
      </c>
      <c r="B2016" s="15">
        <v>1542.4071960000001</v>
      </c>
    </row>
    <row r="2017" spans="1:2" x14ac:dyDescent="0.25">
      <c r="A2017" s="14">
        <v>42205</v>
      </c>
      <c r="B2017" s="15">
        <v>1537.8423210000001</v>
      </c>
    </row>
    <row r="2018" spans="1:2" x14ac:dyDescent="0.25">
      <c r="A2018" s="14">
        <v>42206</v>
      </c>
      <c r="B2018" s="15">
        <v>1525.4100980000001</v>
      </c>
    </row>
    <row r="2019" spans="1:2" x14ac:dyDescent="0.25">
      <c r="A2019" s="14">
        <v>42207</v>
      </c>
      <c r="B2019" s="15">
        <v>1542.8327899999999</v>
      </c>
    </row>
    <row r="2020" spans="1:2" x14ac:dyDescent="0.25">
      <c r="A2020" s="14">
        <v>42208</v>
      </c>
      <c r="B2020" s="15">
        <v>1531.8030759999999</v>
      </c>
    </row>
    <row r="2021" spans="1:2" x14ac:dyDescent="0.25">
      <c r="A2021" s="14">
        <v>42209</v>
      </c>
      <c r="B2021" s="15">
        <v>1515.328113</v>
      </c>
    </row>
    <row r="2022" spans="1:2" x14ac:dyDescent="0.25">
      <c r="A2022" s="14">
        <v>42212</v>
      </c>
      <c r="B2022" s="15">
        <v>1484.6751429999999</v>
      </c>
    </row>
    <row r="2023" spans="1:2" x14ac:dyDescent="0.25">
      <c r="A2023" s="14">
        <v>42213</v>
      </c>
      <c r="B2023" s="15">
        <v>1483.3809020000001</v>
      </c>
    </row>
    <row r="2024" spans="1:2" x14ac:dyDescent="0.25">
      <c r="A2024" s="14">
        <v>42214</v>
      </c>
      <c r="B2024" s="15">
        <v>1494.149488</v>
      </c>
    </row>
    <row r="2025" spans="1:2" x14ac:dyDescent="0.25">
      <c r="A2025" s="14">
        <v>42215</v>
      </c>
      <c r="B2025" s="15">
        <v>1497.99495</v>
      </c>
    </row>
    <row r="2026" spans="1:2" x14ac:dyDescent="0.25">
      <c r="A2026" s="14">
        <v>42216</v>
      </c>
      <c r="B2026" s="15">
        <v>1513.249922</v>
      </c>
    </row>
    <row r="2027" spans="1:2" x14ac:dyDescent="0.25">
      <c r="A2027" s="14">
        <v>42219</v>
      </c>
      <c r="B2027" s="15">
        <v>1515.691108</v>
      </c>
    </row>
    <row r="2028" spans="1:2" x14ac:dyDescent="0.25">
      <c r="A2028" s="14">
        <v>42220</v>
      </c>
      <c r="B2028" s="15">
        <v>1519.1109260000001</v>
      </c>
    </row>
    <row r="2029" spans="1:2" x14ac:dyDescent="0.25">
      <c r="A2029" s="14">
        <v>42221</v>
      </c>
      <c r="B2029" s="15">
        <v>1532.6692519999999</v>
      </c>
    </row>
    <row r="2030" spans="1:2" x14ac:dyDescent="0.25">
      <c r="A2030" s="14">
        <v>42222</v>
      </c>
      <c r="B2030" s="15">
        <v>1533.8771730000001</v>
      </c>
    </row>
    <row r="2031" spans="1:2" x14ac:dyDescent="0.25">
      <c r="A2031" s="14">
        <v>42223</v>
      </c>
      <c r="B2031" s="15">
        <v>1529.020585</v>
      </c>
    </row>
    <row r="2032" spans="1:2" x14ac:dyDescent="0.25">
      <c r="A2032" s="14">
        <v>42226</v>
      </c>
      <c r="B2032" s="15">
        <v>1521.8430840000001</v>
      </c>
    </row>
    <row r="2033" spans="1:2" x14ac:dyDescent="0.25">
      <c r="A2033" s="14">
        <v>42227</v>
      </c>
      <c r="B2033" s="15">
        <v>1502.930067</v>
      </c>
    </row>
    <row r="2034" spans="1:2" x14ac:dyDescent="0.25">
      <c r="A2034" s="14">
        <v>42228</v>
      </c>
      <c r="B2034" s="15">
        <v>1471.1531</v>
      </c>
    </row>
    <row r="2035" spans="1:2" x14ac:dyDescent="0.25">
      <c r="A2035" s="14">
        <v>42229</v>
      </c>
      <c r="B2035" s="15">
        <v>1461.327902</v>
      </c>
    </row>
    <row r="2036" spans="1:2" x14ac:dyDescent="0.25">
      <c r="A2036" s="14">
        <v>42230</v>
      </c>
      <c r="B2036" s="15">
        <v>1492.613852</v>
      </c>
    </row>
    <row r="2037" spans="1:2" x14ac:dyDescent="0.25">
      <c r="A2037" s="14">
        <v>42233</v>
      </c>
      <c r="B2037" s="15">
        <v>1480.1276089999999</v>
      </c>
    </row>
    <row r="2038" spans="1:2" x14ac:dyDescent="0.25">
      <c r="A2038" s="14">
        <v>42234</v>
      </c>
      <c r="B2038" s="15">
        <v>1478.817775</v>
      </c>
    </row>
    <row r="2039" spans="1:2" x14ac:dyDescent="0.25">
      <c r="A2039" s="14">
        <v>42235</v>
      </c>
      <c r="B2039" s="15">
        <v>1487.053071</v>
      </c>
    </row>
    <row r="2040" spans="1:2" x14ac:dyDescent="0.25">
      <c r="A2040" s="14">
        <v>42236</v>
      </c>
      <c r="B2040" s="15">
        <v>1455.6968629999999</v>
      </c>
    </row>
    <row r="2041" spans="1:2" x14ac:dyDescent="0.25">
      <c r="A2041" s="14">
        <v>42237</v>
      </c>
      <c r="B2041" s="15">
        <v>1438.2326869999999</v>
      </c>
    </row>
    <row r="2042" spans="1:2" x14ac:dyDescent="0.25">
      <c r="A2042" s="14">
        <v>42240</v>
      </c>
      <c r="B2042" s="15">
        <v>1330.2807330000001</v>
      </c>
    </row>
    <row r="2043" spans="1:2" x14ac:dyDescent="0.25">
      <c r="A2043" s="14">
        <v>42241</v>
      </c>
      <c r="B2043" s="15">
        <v>1360.289536</v>
      </c>
    </row>
    <row r="2044" spans="1:2" x14ac:dyDescent="0.25">
      <c r="A2044" s="14">
        <v>42242</v>
      </c>
      <c r="B2044" s="15">
        <v>1341.195352</v>
      </c>
    </row>
    <row r="2045" spans="1:2" x14ac:dyDescent="0.25">
      <c r="A2045" s="14">
        <v>42243</v>
      </c>
      <c r="B2045" s="15">
        <v>1375.4596489999999</v>
      </c>
    </row>
    <row r="2046" spans="1:2" x14ac:dyDescent="0.25">
      <c r="A2046" s="14">
        <v>42244</v>
      </c>
      <c r="B2046" s="15">
        <v>1383.5264569999999</v>
      </c>
    </row>
    <row r="2047" spans="1:2" x14ac:dyDescent="0.25">
      <c r="A2047" s="14">
        <v>42247</v>
      </c>
      <c r="B2047" s="15">
        <v>1371.2785329999999</v>
      </c>
    </row>
    <row r="2048" spans="1:2" x14ac:dyDescent="0.25">
      <c r="A2048" s="14">
        <v>42248</v>
      </c>
      <c r="B2048" s="15">
        <v>1347.9002640000001</v>
      </c>
    </row>
    <row r="2049" spans="1:2" x14ac:dyDescent="0.25">
      <c r="A2049" s="14">
        <v>42249</v>
      </c>
      <c r="B2049" s="15">
        <v>1337.6505199999999</v>
      </c>
    </row>
    <row r="2050" spans="1:2" x14ac:dyDescent="0.25">
      <c r="A2050" s="14">
        <v>42250</v>
      </c>
      <c r="B2050" s="15">
        <v>1353.815689</v>
      </c>
    </row>
    <row r="2051" spans="1:2" x14ac:dyDescent="0.25">
      <c r="A2051" s="14">
        <v>42251</v>
      </c>
      <c r="B2051" s="15">
        <v>1320.90933</v>
      </c>
    </row>
    <row r="2052" spans="1:2" x14ac:dyDescent="0.25">
      <c r="A2052" s="14">
        <v>42254</v>
      </c>
      <c r="B2052" s="15">
        <v>1295.06095</v>
      </c>
    </row>
    <row r="2053" spans="1:2" x14ac:dyDescent="0.25">
      <c r="A2053" s="14">
        <v>42255</v>
      </c>
      <c r="B2053" s="15">
        <v>1316.580635</v>
      </c>
    </row>
    <row r="2054" spans="1:2" x14ac:dyDescent="0.25">
      <c r="A2054" s="14">
        <v>42256</v>
      </c>
      <c r="B2054" s="15">
        <v>1343.088203</v>
      </c>
    </row>
    <row r="2055" spans="1:2" x14ac:dyDescent="0.25">
      <c r="A2055" s="14">
        <v>42257</v>
      </c>
      <c r="B2055" s="15">
        <v>1337.147894</v>
      </c>
    </row>
    <row r="2056" spans="1:2" x14ac:dyDescent="0.25">
      <c r="A2056" s="14">
        <v>42258</v>
      </c>
      <c r="B2056" s="15">
        <v>1335.8232370000001</v>
      </c>
    </row>
    <row r="2057" spans="1:2" x14ac:dyDescent="0.25">
      <c r="A2057" s="14">
        <v>42261</v>
      </c>
      <c r="B2057" s="15">
        <v>1355.782678</v>
      </c>
    </row>
    <row r="2058" spans="1:2" x14ac:dyDescent="0.25">
      <c r="A2058" s="14">
        <v>42262</v>
      </c>
      <c r="B2058" s="15">
        <v>1347.3618819999999</v>
      </c>
    </row>
    <row r="2059" spans="1:2" x14ac:dyDescent="0.25">
      <c r="A2059" s="14">
        <v>42263</v>
      </c>
      <c r="B2059" s="15">
        <v>1355.191392</v>
      </c>
    </row>
    <row r="2060" spans="1:2" x14ac:dyDescent="0.25">
      <c r="A2060" s="14">
        <v>42264</v>
      </c>
      <c r="B2060" s="15">
        <v>1355.191392</v>
      </c>
    </row>
    <row r="2061" spans="1:2" x14ac:dyDescent="0.25">
      <c r="A2061" s="14">
        <v>42265</v>
      </c>
      <c r="B2061" s="15">
        <v>1383.4407430000001</v>
      </c>
    </row>
    <row r="2062" spans="1:2" x14ac:dyDescent="0.25">
      <c r="A2062" s="14">
        <v>42268</v>
      </c>
      <c r="B2062" s="15">
        <v>1383.18055</v>
      </c>
    </row>
    <row r="2063" spans="1:2" x14ac:dyDescent="0.25">
      <c r="A2063" s="14">
        <v>42269</v>
      </c>
      <c r="B2063" s="15">
        <v>1354.916553</v>
      </c>
    </row>
    <row r="2064" spans="1:2" x14ac:dyDescent="0.25">
      <c r="A2064" s="14">
        <v>42270</v>
      </c>
      <c r="B2064" s="15">
        <v>1354.522195</v>
      </c>
    </row>
    <row r="2065" spans="1:2" x14ac:dyDescent="0.25">
      <c r="A2065" s="14">
        <v>42271</v>
      </c>
      <c r="B2065" s="15">
        <v>1354.9469260000001</v>
      </c>
    </row>
    <row r="2066" spans="1:2" x14ac:dyDescent="0.25">
      <c r="A2066" s="14">
        <v>42272</v>
      </c>
      <c r="B2066" s="15">
        <v>1354.9469260000001</v>
      </c>
    </row>
    <row r="2067" spans="1:2" x14ac:dyDescent="0.25">
      <c r="A2067" s="14">
        <v>42275</v>
      </c>
      <c r="B2067" s="15">
        <v>1346.7554869999999</v>
      </c>
    </row>
    <row r="2068" spans="1:2" x14ac:dyDescent="0.25">
      <c r="A2068" s="14">
        <v>42276</v>
      </c>
      <c r="B2068" s="15">
        <v>1354.924008</v>
      </c>
    </row>
    <row r="2069" spans="1:2" x14ac:dyDescent="0.25">
      <c r="A2069" s="14">
        <v>42277</v>
      </c>
      <c r="B2069" s="15">
        <v>1382.8196390000001</v>
      </c>
    </row>
    <row r="2070" spans="1:2" x14ac:dyDescent="0.25">
      <c r="A2070" s="14">
        <v>42278</v>
      </c>
      <c r="B2070" s="15">
        <v>1386.761849</v>
      </c>
    </row>
    <row r="2071" spans="1:2" x14ac:dyDescent="0.25">
      <c r="A2071" s="14">
        <v>42279</v>
      </c>
      <c r="B2071" s="15">
        <v>1386.761849</v>
      </c>
    </row>
    <row r="2072" spans="1:2" x14ac:dyDescent="0.25">
      <c r="A2072" s="14">
        <v>42282</v>
      </c>
      <c r="B2072" s="15">
        <v>1422.0389749999999</v>
      </c>
    </row>
    <row r="2073" spans="1:2" x14ac:dyDescent="0.25">
      <c r="A2073" s="14">
        <v>42283</v>
      </c>
      <c r="B2073" s="15">
        <v>1425.094867</v>
      </c>
    </row>
    <row r="2074" spans="1:2" x14ac:dyDescent="0.25">
      <c r="A2074" s="14">
        <v>42284</v>
      </c>
      <c r="B2074" s="15">
        <v>1436.4690069999999</v>
      </c>
    </row>
    <row r="2075" spans="1:2" x14ac:dyDescent="0.25">
      <c r="A2075" s="14">
        <v>42285</v>
      </c>
      <c r="B2075" s="15">
        <v>1425.792293</v>
      </c>
    </row>
    <row r="2076" spans="1:2" x14ac:dyDescent="0.25">
      <c r="A2076" s="14">
        <v>42286</v>
      </c>
      <c r="B2076" s="15">
        <v>1441.6045449999999</v>
      </c>
    </row>
    <row r="2077" spans="1:2" x14ac:dyDescent="0.25">
      <c r="A2077" s="14">
        <v>42289</v>
      </c>
      <c r="B2077" s="15">
        <v>1432.4493520000001</v>
      </c>
    </row>
    <row r="2078" spans="1:2" x14ac:dyDescent="0.25">
      <c r="A2078" s="14">
        <v>42290</v>
      </c>
      <c r="B2078" s="15">
        <v>1421.119668</v>
      </c>
    </row>
    <row r="2079" spans="1:2" x14ac:dyDescent="0.25">
      <c r="A2079" s="14">
        <v>42291</v>
      </c>
      <c r="B2079" s="15">
        <v>1420.1217839999999</v>
      </c>
    </row>
    <row r="2080" spans="1:2" x14ac:dyDescent="0.25">
      <c r="A2080" s="14">
        <v>42292</v>
      </c>
      <c r="B2080" s="15">
        <v>1434.0737360000001</v>
      </c>
    </row>
    <row r="2081" spans="1:2" x14ac:dyDescent="0.25">
      <c r="A2081" s="14">
        <v>42293</v>
      </c>
      <c r="B2081" s="15">
        <v>1441.250074</v>
      </c>
    </row>
    <row r="2082" spans="1:2" x14ac:dyDescent="0.25">
      <c r="A2082" s="14">
        <v>42296</v>
      </c>
      <c r="B2082" s="15">
        <v>1453.0217769999999</v>
      </c>
    </row>
    <row r="2083" spans="1:2" x14ac:dyDescent="0.25">
      <c r="A2083" s="14">
        <v>42297</v>
      </c>
      <c r="B2083" s="15">
        <v>1447.57627</v>
      </c>
    </row>
    <row r="2084" spans="1:2" x14ac:dyDescent="0.25">
      <c r="A2084" s="14">
        <v>42298</v>
      </c>
      <c r="B2084" s="15">
        <v>1443.7616379999999</v>
      </c>
    </row>
    <row r="2085" spans="1:2" x14ac:dyDescent="0.25">
      <c r="A2085" s="14">
        <v>42299</v>
      </c>
      <c r="B2085" s="15">
        <v>1443.7616379999999</v>
      </c>
    </row>
    <row r="2086" spans="1:2" x14ac:dyDescent="0.25">
      <c r="A2086" s="14">
        <v>42300</v>
      </c>
      <c r="B2086" s="15">
        <v>1453.582044</v>
      </c>
    </row>
    <row r="2087" spans="1:2" x14ac:dyDescent="0.25">
      <c r="A2087" s="14">
        <v>42303</v>
      </c>
      <c r="B2087" s="15">
        <v>1446.5611690000001</v>
      </c>
    </row>
    <row r="2088" spans="1:2" x14ac:dyDescent="0.25">
      <c r="A2088" s="14">
        <v>42304</v>
      </c>
      <c r="B2088" s="15">
        <v>1441.7034470000001</v>
      </c>
    </row>
    <row r="2089" spans="1:2" x14ac:dyDescent="0.25">
      <c r="A2089" s="14">
        <v>42305</v>
      </c>
      <c r="B2089" s="15">
        <v>1434.3933649999999</v>
      </c>
    </row>
    <row r="2090" spans="1:2" x14ac:dyDescent="0.25">
      <c r="A2090" s="14">
        <v>42306</v>
      </c>
      <c r="B2090" s="15">
        <v>1419.179652</v>
      </c>
    </row>
    <row r="2091" spans="1:2" x14ac:dyDescent="0.25">
      <c r="A2091" s="14">
        <v>42307</v>
      </c>
      <c r="B2091" s="15">
        <v>1411.7110230000001</v>
      </c>
    </row>
    <row r="2092" spans="1:2" x14ac:dyDescent="0.25">
      <c r="A2092" s="14">
        <v>42310</v>
      </c>
      <c r="B2092" s="15">
        <v>1404.617326</v>
      </c>
    </row>
    <row r="2093" spans="1:2" x14ac:dyDescent="0.25">
      <c r="A2093" s="14">
        <v>42311</v>
      </c>
      <c r="B2093" s="15">
        <v>1407.6925570000001</v>
      </c>
    </row>
    <row r="2094" spans="1:2" x14ac:dyDescent="0.25">
      <c r="A2094" s="14">
        <v>42312</v>
      </c>
      <c r="B2094" s="15">
        <v>1407.7633229999999</v>
      </c>
    </row>
    <row r="2095" spans="1:2" x14ac:dyDescent="0.25">
      <c r="A2095" s="14">
        <v>42313</v>
      </c>
      <c r="B2095" s="15">
        <v>1384.9416020000001</v>
      </c>
    </row>
    <row r="2096" spans="1:2" x14ac:dyDescent="0.25">
      <c r="A2096" s="14">
        <v>42314</v>
      </c>
      <c r="B2096" s="15">
        <v>1383.0744790000001</v>
      </c>
    </row>
    <row r="2097" spans="1:2" x14ac:dyDescent="0.25">
      <c r="A2097" s="14">
        <v>42317</v>
      </c>
      <c r="B2097" s="15">
        <v>1365.023443</v>
      </c>
    </row>
    <row r="2098" spans="1:2" x14ac:dyDescent="0.25">
      <c r="A2098" s="14">
        <v>42318</v>
      </c>
      <c r="B2098" s="15">
        <v>1338.095378</v>
      </c>
    </row>
    <row r="2099" spans="1:2" x14ac:dyDescent="0.25">
      <c r="A2099" s="14">
        <v>42319</v>
      </c>
      <c r="B2099" s="15">
        <v>1347.3300750000001</v>
      </c>
    </row>
    <row r="2100" spans="1:2" x14ac:dyDescent="0.25">
      <c r="A2100" s="14">
        <v>42320</v>
      </c>
      <c r="B2100" s="15">
        <v>1347.3300750000001</v>
      </c>
    </row>
    <row r="2101" spans="1:2" x14ac:dyDescent="0.25">
      <c r="A2101" s="14">
        <v>42321</v>
      </c>
      <c r="B2101" s="15">
        <v>1342.0661239999999</v>
      </c>
    </row>
    <row r="2102" spans="1:2" x14ac:dyDescent="0.25">
      <c r="A2102" s="14">
        <v>42324</v>
      </c>
      <c r="B2102" s="15">
        <v>1346.1353200000001</v>
      </c>
    </row>
    <row r="2103" spans="1:2" x14ac:dyDescent="0.25">
      <c r="A2103" s="14">
        <v>42325</v>
      </c>
      <c r="B2103" s="15">
        <v>1351.1895380000001</v>
      </c>
    </row>
    <row r="2104" spans="1:2" x14ac:dyDescent="0.25">
      <c r="A2104" s="14">
        <v>42326</v>
      </c>
      <c r="B2104" s="15">
        <v>1330.3453</v>
      </c>
    </row>
    <row r="2105" spans="1:2" x14ac:dyDescent="0.25">
      <c r="A2105" s="14">
        <v>42327</v>
      </c>
      <c r="B2105" s="15">
        <v>1351.107671</v>
      </c>
    </row>
    <row r="2106" spans="1:2" x14ac:dyDescent="0.25">
      <c r="A2106" s="14">
        <v>42328</v>
      </c>
      <c r="B2106" s="15">
        <v>1355.478296</v>
      </c>
    </row>
    <row r="2107" spans="1:2" x14ac:dyDescent="0.25">
      <c r="A2107" s="14">
        <v>42331</v>
      </c>
      <c r="B2107" s="15">
        <v>1348.51027</v>
      </c>
    </row>
    <row r="2108" spans="1:2" x14ac:dyDescent="0.25">
      <c r="A2108" s="14">
        <v>42332</v>
      </c>
      <c r="B2108" s="15">
        <v>1350.151249</v>
      </c>
    </row>
    <row r="2109" spans="1:2" x14ac:dyDescent="0.25">
      <c r="A2109" s="14">
        <v>42333</v>
      </c>
      <c r="B2109" s="15">
        <v>1350.151249</v>
      </c>
    </row>
    <row r="2110" spans="1:2" x14ac:dyDescent="0.25">
      <c r="A2110" s="14">
        <v>42334</v>
      </c>
      <c r="B2110" s="15">
        <v>1353.8244179999999</v>
      </c>
    </row>
    <row r="2111" spans="1:2" x14ac:dyDescent="0.25">
      <c r="A2111" s="14">
        <v>42335</v>
      </c>
      <c r="B2111" s="15">
        <v>1357.9066600000001</v>
      </c>
    </row>
    <row r="2112" spans="1:2" x14ac:dyDescent="0.25">
      <c r="A2112" s="14">
        <v>42338</v>
      </c>
      <c r="B2112" s="15">
        <v>1356.0174810000001</v>
      </c>
    </row>
    <row r="2113" spans="1:2" x14ac:dyDescent="0.25">
      <c r="A2113" s="14">
        <v>42339</v>
      </c>
      <c r="B2113" s="15">
        <v>1364.3403949999999</v>
      </c>
    </row>
    <row r="2114" spans="1:2" x14ac:dyDescent="0.25">
      <c r="A2114" s="14">
        <v>42340</v>
      </c>
      <c r="B2114" s="15">
        <v>1359.8957780000001</v>
      </c>
    </row>
    <row r="2115" spans="1:2" x14ac:dyDescent="0.25">
      <c r="A2115" s="14">
        <v>42341</v>
      </c>
      <c r="B2115" s="15">
        <v>1348.2200849999999</v>
      </c>
    </row>
    <row r="2116" spans="1:2" x14ac:dyDescent="0.25">
      <c r="A2116" s="14">
        <v>42342</v>
      </c>
      <c r="B2116" s="15">
        <v>1333.132372</v>
      </c>
    </row>
    <row r="2117" spans="1:2" x14ac:dyDescent="0.25">
      <c r="A2117" s="14">
        <v>42345</v>
      </c>
      <c r="B2117" s="15">
        <v>1334.4286509999999</v>
      </c>
    </row>
    <row r="2118" spans="1:2" x14ac:dyDescent="0.25">
      <c r="A2118" s="14">
        <v>42346</v>
      </c>
      <c r="B2118" s="15">
        <v>1320.2753869999999</v>
      </c>
    </row>
    <row r="2119" spans="1:2" x14ac:dyDescent="0.25">
      <c r="A2119" s="14">
        <v>42347</v>
      </c>
      <c r="B2119" s="15">
        <v>1299.7176509999999</v>
      </c>
    </row>
    <row r="2120" spans="1:2" x14ac:dyDescent="0.25">
      <c r="A2120" s="14">
        <v>42348</v>
      </c>
      <c r="B2120" s="15">
        <v>1315.444497</v>
      </c>
    </row>
    <row r="2121" spans="1:2" x14ac:dyDescent="0.25">
      <c r="A2121" s="14">
        <v>42349</v>
      </c>
      <c r="B2121" s="15">
        <v>1303.818925</v>
      </c>
    </row>
    <row r="2122" spans="1:2" x14ac:dyDescent="0.25">
      <c r="A2122" s="14">
        <v>42352</v>
      </c>
      <c r="B2122" s="15">
        <v>1307.7470470000001</v>
      </c>
    </row>
    <row r="2123" spans="1:2" x14ac:dyDescent="0.25">
      <c r="A2123" s="14">
        <v>42353</v>
      </c>
      <c r="B2123" s="15">
        <v>1320.5393979999999</v>
      </c>
    </row>
    <row r="2124" spans="1:2" x14ac:dyDescent="0.25">
      <c r="A2124" s="14">
        <v>42354</v>
      </c>
      <c r="B2124" s="15">
        <v>1333.522103</v>
      </c>
    </row>
    <row r="2125" spans="1:2" x14ac:dyDescent="0.25">
      <c r="A2125" s="14">
        <v>42355</v>
      </c>
      <c r="B2125" s="15">
        <v>1357.535496</v>
      </c>
    </row>
    <row r="2126" spans="1:2" x14ac:dyDescent="0.25">
      <c r="A2126" s="14">
        <v>42356</v>
      </c>
      <c r="B2126" s="15">
        <v>1345.9881700000001</v>
      </c>
    </row>
    <row r="2127" spans="1:2" x14ac:dyDescent="0.25">
      <c r="A2127" s="14">
        <v>42359</v>
      </c>
      <c r="B2127" s="15">
        <v>1358.5532430000001</v>
      </c>
    </row>
    <row r="2128" spans="1:2" x14ac:dyDescent="0.25">
      <c r="A2128" s="14">
        <v>42360</v>
      </c>
      <c r="B2128" s="15">
        <v>1351.905379</v>
      </c>
    </row>
    <row r="2129" spans="1:2" x14ac:dyDescent="0.25">
      <c r="A2129" s="14">
        <v>42361</v>
      </c>
      <c r="B2129" s="15">
        <v>1368.738955</v>
      </c>
    </row>
    <row r="2130" spans="1:2" x14ac:dyDescent="0.25">
      <c r="A2130" s="14">
        <v>42362</v>
      </c>
      <c r="B2130" s="15">
        <v>1368.3706460000001</v>
      </c>
    </row>
    <row r="2131" spans="1:2" x14ac:dyDescent="0.25">
      <c r="A2131" s="14">
        <v>42363</v>
      </c>
      <c r="B2131" s="15">
        <v>1368.3706460000001</v>
      </c>
    </row>
    <row r="2132" spans="1:2" x14ac:dyDescent="0.25">
      <c r="A2132" s="14">
        <v>42366</v>
      </c>
      <c r="B2132" s="15">
        <v>1378.6459010000001</v>
      </c>
    </row>
    <row r="2133" spans="1:2" x14ac:dyDescent="0.25">
      <c r="A2133" s="14">
        <v>42367</v>
      </c>
      <c r="B2133" s="15">
        <v>1375.767073</v>
      </c>
    </row>
    <row r="2134" spans="1:2" x14ac:dyDescent="0.25">
      <c r="A2134" s="14">
        <v>42368</v>
      </c>
      <c r="B2134" s="15">
        <v>1370.5115499999999</v>
      </c>
    </row>
    <row r="2135" spans="1:2" x14ac:dyDescent="0.25">
      <c r="A2135" s="14">
        <v>42369</v>
      </c>
      <c r="B2135" s="15">
        <v>1385.732698</v>
      </c>
    </row>
    <row r="2136" spans="1:2" x14ac:dyDescent="0.25">
      <c r="A2136" s="14">
        <v>42373</v>
      </c>
      <c r="B2136" s="15">
        <v>1353.7410170000001</v>
      </c>
    </row>
    <row r="2137" spans="1:2" x14ac:dyDescent="0.25">
      <c r="A2137" s="14">
        <v>42374</v>
      </c>
      <c r="B2137" s="15">
        <v>1354.2995880000001</v>
      </c>
    </row>
    <row r="2138" spans="1:2" x14ac:dyDescent="0.25">
      <c r="A2138" s="14">
        <v>42375</v>
      </c>
      <c r="B2138" s="15">
        <v>1345.8735139999999</v>
      </c>
    </row>
    <row r="2139" spans="1:2" x14ac:dyDescent="0.25">
      <c r="A2139" s="14">
        <v>42376</v>
      </c>
      <c r="B2139" s="15">
        <v>1311.80512</v>
      </c>
    </row>
    <row r="2140" spans="1:2" x14ac:dyDescent="0.25">
      <c r="A2140" s="14">
        <v>42377</v>
      </c>
      <c r="B2140" s="15">
        <v>1324.6978509999999</v>
      </c>
    </row>
    <row r="2141" spans="1:2" x14ac:dyDescent="0.25">
      <c r="A2141" s="14">
        <v>42380</v>
      </c>
      <c r="B2141" s="15">
        <v>1313.137166</v>
      </c>
    </row>
    <row r="2142" spans="1:2" x14ac:dyDescent="0.25">
      <c r="A2142" s="14">
        <v>42381</v>
      </c>
      <c r="B2142" s="15">
        <v>1303.626728</v>
      </c>
    </row>
    <row r="2143" spans="1:2" x14ac:dyDescent="0.25">
      <c r="A2143" s="14">
        <v>42382</v>
      </c>
      <c r="B2143" s="15">
        <v>1311.3379789999999</v>
      </c>
    </row>
    <row r="2144" spans="1:2" x14ac:dyDescent="0.25">
      <c r="A2144" s="14">
        <v>42383</v>
      </c>
      <c r="B2144" s="15">
        <v>1299.4001579999999</v>
      </c>
    </row>
    <row r="2145" spans="1:2" x14ac:dyDescent="0.25">
      <c r="A2145" s="14">
        <v>42384</v>
      </c>
      <c r="B2145" s="15">
        <v>1271.5092070000001</v>
      </c>
    </row>
    <row r="2146" spans="1:2" x14ac:dyDescent="0.25">
      <c r="A2146" s="14">
        <v>42387</v>
      </c>
      <c r="B2146" s="15">
        <v>1250.426878</v>
      </c>
    </row>
    <row r="2147" spans="1:2" x14ac:dyDescent="0.25">
      <c r="A2147" s="14">
        <v>42388</v>
      </c>
      <c r="B2147" s="15">
        <v>1266.2187409999999</v>
      </c>
    </row>
    <row r="2148" spans="1:2" x14ac:dyDescent="0.25">
      <c r="A2148" s="14">
        <v>42389</v>
      </c>
      <c r="B2148" s="15">
        <v>1237.9043079999999</v>
      </c>
    </row>
    <row r="2149" spans="1:2" x14ac:dyDescent="0.25">
      <c r="A2149" s="14">
        <v>42390</v>
      </c>
      <c r="B2149" s="15">
        <v>1229.8566599999999</v>
      </c>
    </row>
    <row r="2150" spans="1:2" x14ac:dyDescent="0.25">
      <c r="A2150" s="14">
        <v>42391</v>
      </c>
      <c r="B2150" s="15">
        <v>1258.909899</v>
      </c>
    </row>
    <row r="2151" spans="1:2" x14ac:dyDescent="0.25">
      <c r="A2151" s="14">
        <v>42394</v>
      </c>
      <c r="B2151" s="15">
        <v>1259.7013260000001</v>
      </c>
    </row>
    <row r="2152" spans="1:2" x14ac:dyDescent="0.25">
      <c r="A2152" s="14">
        <v>42395</v>
      </c>
      <c r="B2152" s="15">
        <v>1259.7013260000001</v>
      </c>
    </row>
    <row r="2153" spans="1:2" x14ac:dyDescent="0.25">
      <c r="A2153" s="14">
        <v>42396</v>
      </c>
      <c r="B2153" s="15">
        <v>1256.1846820000001</v>
      </c>
    </row>
    <row r="2154" spans="1:2" x14ac:dyDescent="0.25">
      <c r="A2154" s="14">
        <v>42397</v>
      </c>
      <c r="B2154" s="15">
        <v>1251.529978</v>
      </c>
    </row>
    <row r="2155" spans="1:2" x14ac:dyDescent="0.25">
      <c r="A2155" s="14">
        <v>42398</v>
      </c>
      <c r="B2155" s="15">
        <v>1283.5863649999999</v>
      </c>
    </row>
    <row r="2156" spans="1:2" x14ac:dyDescent="0.25">
      <c r="A2156" s="14">
        <v>42401</v>
      </c>
      <c r="B2156" s="15">
        <v>1284.545343</v>
      </c>
    </row>
    <row r="2157" spans="1:2" x14ac:dyDescent="0.25">
      <c r="A2157" s="14">
        <v>42402</v>
      </c>
      <c r="B2157" s="15">
        <v>1262.6294</v>
      </c>
    </row>
    <row r="2158" spans="1:2" x14ac:dyDescent="0.25">
      <c r="A2158" s="14">
        <v>42403</v>
      </c>
      <c r="B2158" s="15">
        <v>1243.453436</v>
      </c>
    </row>
    <row r="2159" spans="1:2" x14ac:dyDescent="0.25">
      <c r="A2159" s="14">
        <v>42404</v>
      </c>
      <c r="B2159" s="15">
        <v>1258.6170870000001</v>
      </c>
    </row>
    <row r="2160" spans="1:2" x14ac:dyDescent="0.25">
      <c r="A2160" s="14">
        <v>42405</v>
      </c>
      <c r="B2160" s="15">
        <v>1274.7086859999999</v>
      </c>
    </row>
    <row r="2161" spans="1:2" x14ac:dyDescent="0.25">
      <c r="A2161" s="14">
        <v>42408</v>
      </c>
      <c r="B2161" s="15">
        <v>1255.4592459999999</v>
      </c>
    </row>
    <row r="2162" spans="1:2" x14ac:dyDescent="0.25">
      <c r="A2162" s="14">
        <v>42409</v>
      </c>
      <c r="B2162" s="15">
        <v>1238.2497550000001</v>
      </c>
    </row>
    <row r="2163" spans="1:2" x14ac:dyDescent="0.25">
      <c r="A2163" s="14">
        <v>42410</v>
      </c>
      <c r="B2163" s="15">
        <v>1225.86637</v>
      </c>
    </row>
    <row r="2164" spans="1:2" x14ac:dyDescent="0.25">
      <c r="A2164" s="14">
        <v>42411</v>
      </c>
      <c r="B2164" s="15">
        <v>1177.030638</v>
      </c>
    </row>
    <row r="2165" spans="1:2" x14ac:dyDescent="0.25">
      <c r="A2165" s="14">
        <v>42412</v>
      </c>
      <c r="B2165" s="15">
        <v>1181.226298</v>
      </c>
    </row>
    <row r="2166" spans="1:2" x14ac:dyDescent="0.25">
      <c r="A2166" s="14">
        <v>42415</v>
      </c>
      <c r="B2166" s="15">
        <v>1214.125763</v>
      </c>
    </row>
    <row r="2167" spans="1:2" x14ac:dyDescent="0.25">
      <c r="A2167" s="14">
        <v>42416</v>
      </c>
      <c r="B2167" s="15">
        <v>1187.3687890000001</v>
      </c>
    </row>
    <row r="2168" spans="1:2" x14ac:dyDescent="0.25">
      <c r="A2168" s="14">
        <v>42417</v>
      </c>
      <c r="B2168" s="15">
        <v>1197.6043460000001</v>
      </c>
    </row>
    <row r="2169" spans="1:2" x14ac:dyDescent="0.25">
      <c r="A2169" s="14">
        <v>42418</v>
      </c>
      <c r="B2169" s="15">
        <v>1209.0617709999999</v>
      </c>
    </row>
    <row r="2170" spans="1:2" x14ac:dyDescent="0.25">
      <c r="A2170" s="14">
        <v>42419</v>
      </c>
      <c r="B2170" s="15">
        <v>1212.1007649999999</v>
      </c>
    </row>
    <row r="2171" spans="1:2" x14ac:dyDescent="0.25">
      <c r="A2171" s="14">
        <v>42422</v>
      </c>
      <c r="B2171" s="15">
        <v>1217.677972</v>
      </c>
    </row>
    <row r="2172" spans="1:2" x14ac:dyDescent="0.25">
      <c r="A2172" s="14">
        <v>42423</v>
      </c>
      <c r="B2172" s="15">
        <v>1199.6121089999999</v>
      </c>
    </row>
    <row r="2173" spans="1:2" x14ac:dyDescent="0.25">
      <c r="A2173" s="14">
        <v>42424</v>
      </c>
      <c r="B2173" s="15">
        <v>1184.595525</v>
      </c>
    </row>
    <row r="2174" spans="1:2" x14ac:dyDescent="0.25">
      <c r="A2174" s="14">
        <v>42425</v>
      </c>
      <c r="B2174" s="15">
        <v>1176.1070130000001</v>
      </c>
    </row>
    <row r="2175" spans="1:2" x14ac:dyDescent="0.25">
      <c r="A2175" s="14">
        <v>42426</v>
      </c>
      <c r="B2175" s="15">
        <v>1183.7664580000001</v>
      </c>
    </row>
    <row r="2176" spans="1:2" x14ac:dyDescent="0.25">
      <c r="A2176" s="14">
        <v>42429</v>
      </c>
      <c r="B2176" s="15">
        <v>1181.029689</v>
      </c>
    </row>
    <row r="2177" spans="1:2" x14ac:dyDescent="0.25">
      <c r="A2177" s="14">
        <v>42430</v>
      </c>
      <c r="B2177" s="15">
        <v>1223.823711</v>
      </c>
    </row>
    <row r="2178" spans="1:2" x14ac:dyDescent="0.25">
      <c r="A2178" s="14">
        <v>42431</v>
      </c>
      <c r="B2178" s="15">
        <v>1252.5865220000001</v>
      </c>
    </row>
    <row r="2179" spans="1:2" x14ac:dyDescent="0.25">
      <c r="A2179" s="14">
        <v>42432</v>
      </c>
      <c r="B2179" s="15">
        <v>1274.4391230000001</v>
      </c>
    </row>
    <row r="2180" spans="1:2" x14ac:dyDescent="0.25">
      <c r="A2180" s="14">
        <v>42433</v>
      </c>
      <c r="B2180" s="15">
        <v>1281.178727</v>
      </c>
    </row>
    <row r="2181" spans="1:2" x14ac:dyDescent="0.25">
      <c r="A2181" s="14">
        <v>42436</v>
      </c>
      <c r="B2181" s="15">
        <v>1281.178727</v>
      </c>
    </row>
    <row r="2182" spans="1:2" x14ac:dyDescent="0.25">
      <c r="A2182" s="14">
        <v>42437</v>
      </c>
      <c r="B2182" s="15">
        <v>1279.2641000000001</v>
      </c>
    </row>
    <row r="2183" spans="1:2" x14ac:dyDescent="0.25">
      <c r="A2183" s="14">
        <v>42438</v>
      </c>
      <c r="B2183" s="15">
        <v>1289.067859</v>
      </c>
    </row>
    <row r="2184" spans="1:2" x14ac:dyDescent="0.25">
      <c r="A2184" s="14">
        <v>42439</v>
      </c>
      <c r="B2184" s="15">
        <v>1285.175039</v>
      </c>
    </row>
    <row r="2185" spans="1:2" x14ac:dyDescent="0.25">
      <c r="A2185" s="14">
        <v>42440</v>
      </c>
      <c r="B2185" s="15">
        <v>1287.8676700000001</v>
      </c>
    </row>
    <row r="2186" spans="1:2" x14ac:dyDescent="0.25">
      <c r="A2186" s="14">
        <v>42443</v>
      </c>
      <c r="B2186" s="15">
        <v>1291.362427</v>
      </c>
    </row>
    <row r="2187" spans="1:2" x14ac:dyDescent="0.25">
      <c r="A2187" s="14">
        <v>42444</v>
      </c>
      <c r="B2187" s="15">
        <v>1270.6959850000001</v>
      </c>
    </row>
    <row r="2188" spans="1:2" x14ac:dyDescent="0.25">
      <c r="A2188" s="14">
        <v>42445</v>
      </c>
      <c r="B2188" s="15">
        <v>1277.397528</v>
      </c>
    </row>
    <row r="2189" spans="1:2" x14ac:dyDescent="0.25">
      <c r="A2189" s="14">
        <v>42446</v>
      </c>
      <c r="B2189" s="15">
        <v>1291.2630610000001</v>
      </c>
    </row>
    <row r="2190" spans="1:2" x14ac:dyDescent="0.25">
      <c r="A2190" s="14">
        <v>42447</v>
      </c>
      <c r="B2190" s="15">
        <v>1309.9544980000001</v>
      </c>
    </row>
    <row r="2191" spans="1:2" x14ac:dyDescent="0.25">
      <c r="A2191" s="14">
        <v>42450</v>
      </c>
      <c r="B2191" s="15">
        <v>1327.647991</v>
      </c>
    </row>
    <row r="2192" spans="1:2" x14ac:dyDescent="0.25">
      <c r="A2192" s="14">
        <v>42451</v>
      </c>
      <c r="B2192" s="15">
        <v>1326.0946819999999</v>
      </c>
    </row>
    <row r="2193" spans="1:2" x14ac:dyDescent="0.25">
      <c r="A2193" s="14">
        <v>42452</v>
      </c>
      <c r="B2193" s="15">
        <v>1327.964659</v>
      </c>
    </row>
    <row r="2194" spans="1:2" x14ac:dyDescent="0.25">
      <c r="A2194" s="14">
        <v>42453</v>
      </c>
      <c r="B2194" s="15">
        <v>1327.964659</v>
      </c>
    </row>
    <row r="2195" spans="1:2" x14ac:dyDescent="0.25">
      <c r="A2195" s="14">
        <v>42454</v>
      </c>
      <c r="B2195" s="15">
        <v>1327.964659</v>
      </c>
    </row>
    <row r="2196" spans="1:2" x14ac:dyDescent="0.25">
      <c r="A2196" s="14">
        <v>42457</v>
      </c>
      <c r="B2196" s="15">
        <v>1312.48397</v>
      </c>
    </row>
    <row r="2197" spans="1:2" x14ac:dyDescent="0.25">
      <c r="A2197" s="14">
        <v>42458</v>
      </c>
      <c r="B2197" s="15">
        <v>1311.1045959999999</v>
      </c>
    </row>
    <row r="2198" spans="1:2" x14ac:dyDescent="0.25">
      <c r="A2198" s="14">
        <v>42459</v>
      </c>
      <c r="B2198" s="15">
        <v>1334.273471</v>
      </c>
    </row>
    <row r="2199" spans="1:2" x14ac:dyDescent="0.25">
      <c r="A2199" s="14">
        <v>42460</v>
      </c>
      <c r="B2199" s="15">
        <v>1340.6127590000001</v>
      </c>
    </row>
    <row r="2200" spans="1:2" x14ac:dyDescent="0.25">
      <c r="A2200" s="14">
        <v>42461</v>
      </c>
      <c r="B2200" s="15">
        <v>1334.6740830000001</v>
      </c>
    </row>
    <row r="2201" spans="1:2" x14ac:dyDescent="0.25">
      <c r="A2201" s="14">
        <v>42464</v>
      </c>
      <c r="B2201" s="15">
        <v>1343.547208</v>
      </c>
    </row>
    <row r="2202" spans="1:2" x14ac:dyDescent="0.25">
      <c r="A2202" s="14">
        <v>42465</v>
      </c>
      <c r="B2202" s="15">
        <v>1314.7930710000001</v>
      </c>
    </row>
    <row r="2203" spans="1:2" x14ac:dyDescent="0.25">
      <c r="A2203" s="14">
        <v>42466</v>
      </c>
      <c r="B2203" s="15">
        <v>1313.2020520000001</v>
      </c>
    </row>
    <row r="2204" spans="1:2" x14ac:dyDescent="0.25">
      <c r="A2204" s="14">
        <v>42467</v>
      </c>
      <c r="B2204" s="15">
        <v>1306.5452640000001</v>
      </c>
    </row>
    <row r="2205" spans="1:2" x14ac:dyDescent="0.25">
      <c r="A2205" s="14">
        <v>42468</v>
      </c>
      <c r="B2205" s="15">
        <v>1308.3169270000001</v>
      </c>
    </row>
    <row r="2206" spans="1:2" x14ac:dyDescent="0.25">
      <c r="A2206" s="14">
        <v>42471</v>
      </c>
      <c r="B2206" s="15">
        <v>1327.9045679999999</v>
      </c>
    </row>
    <row r="2207" spans="1:2" x14ac:dyDescent="0.25">
      <c r="A2207" s="14">
        <v>42472</v>
      </c>
      <c r="B2207" s="15">
        <v>1336.2238339999999</v>
      </c>
    </row>
    <row r="2208" spans="1:2" x14ac:dyDescent="0.25">
      <c r="A2208" s="14">
        <v>42473</v>
      </c>
      <c r="B2208" s="15">
        <v>1353.0102870000001</v>
      </c>
    </row>
    <row r="2209" spans="1:2" x14ac:dyDescent="0.25">
      <c r="A2209" s="14">
        <v>42474</v>
      </c>
      <c r="B2209" s="15">
        <v>1353.0102870000001</v>
      </c>
    </row>
    <row r="2210" spans="1:2" x14ac:dyDescent="0.25">
      <c r="A2210" s="14">
        <v>42475</v>
      </c>
      <c r="B2210" s="15">
        <v>1353.0102870000001</v>
      </c>
    </row>
    <row r="2211" spans="1:2" x14ac:dyDescent="0.25">
      <c r="A2211" s="14">
        <v>42478</v>
      </c>
      <c r="B2211" s="15">
        <v>1367.3342740000001</v>
      </c>
    </row>
    <row r="2212" spans="1:2" x14ac:dyDescent="0.25">
      <c r="A2212" s="14">
        <v>42479</v>
      </c>
      <c r="B2212" s="15">
        <v>1367.3342740000001</v>
      </c>
    </row>
    <row r="2213" spans="1:2" x14ac:dyDescent="0.25">
      <c r="A2213" s="14">
        <v>42480</v>
      </c>
      <c r="B2213" s="15">
        <v>1372.360981</v>
      </c>
    </row>
    <row r="2214" spans="1:2" x14ac:dyDescent="0.25">
      <c r="A2214" s="14">
        <v>42481</v>
      </c>
      <c r="B2214" s="15">
        <v>1366.2273110000001</v>
      </c>
    </row>
    <row r="2215" spans="1:2" x14ac:dyDescent="0.25">
      <c r="A2215" s="14">
        <v>42482</v>
      </c>
      <c r="B2215" s="15">
        <v>1359.918527</v>
      </c>
    </row>
    <row r="2216" spans="1:2" x14ac:dyDescent="0.25">
      <c r="A2216" s="14">
        <v>42485</v>
      </c>
      <c r="B2216" s="15">
        <v>1349.5445050000001</v>
      </c>
    </row>
    <row r="2217" spans="1:2" x14ac:dyDescent="0.25">
      <c r="A2217" s="14">
        <v>42486</v>
      </c>
      <c r="B2217" s="15">
        <v>1367.419934</v>
      </c>
    </row>
    <row r="2218" spans="1:2" x14ac:dyDescent="0.25">
      <c r="A2218" s="14">
        <v>42487</v>
      </c>
      <c r="B2218" s="15">
        <v>1373.1521029999999</v>
      </c>
    </row>
    <row r="2219" spans="1:2" x14ac:dyDescent="0.25">
      <c r="A2219" s="14">
        <v>42488</v>
      </c>
      <c r="B2219" s="15">
        <v>1349.826012</v>
      </c>
    </row>
    <row r="2220" spans="1:2" x14ac:dyDescent="0.25">
      <c r="A2220" s="14">
        <v>42489</v>
      </c>
      <c r="B2220" s="15">
        <v>1353.8963200000001</v>
      </c>
    </row>
    <row r="2221" spans="1:2" x14ac:dyDescent="0.25">
      <c r="A2221" s="14">
        <v>42492</v>
      </c>
      <c r="B2221" s="15">
        <v>1351.8323</v>
      </c>
    </row>
    <row r="2222" spans="1:2" x14ac:dyDescent="0.25">
      <c r="A2222" s="14">
        <v>42493</v>
      </c>
      <c r="B2222" s="15">
        <v>1339.636714</v>
      </c>
    </row>
    <row r="2223" spans="1:2" x14ac:dyDescent="0.25">
      <c r="A2223" s="14">
        <v>42494</v>
      </c>
      <c r="B2223" s="15">
        <v>1328.3423290000001</v>
      </c>
    </row>
    <row r="2224" spans="1:2" x14ac:dyDescent="0.25">
      <c r="A2224" s="14">
        <v>42495</v>
      </c>
      <c r="B2224" s="15">
        <v>1333.198588</v>
      </c>
    </row>
    <row r="2225" spans="1:2" x14ac:dyDescent="0.25">
      <c r="A2225" s="14">
        <v>42496</v>
      </c>
      <c r="B2225" s="15">
        <v>1333.388404</v>
      </c>
    </row>
    <row r="2226" spans="1:2" x14ac:dyDescent="0.25">
      <c r="A2226" s="14">
        <v>42499</v>
      </c>
      <c r="B2226" s="15">
        <v>1353.9811179999999</v>
      </c>
    </row>
    <row r="2227" spans="1:2" x14ac:dyDescent="0.25">
      <c r="A2227" s="14">
        <v>42500</v>
      </c>
      <c r="B2227" s="15">
        <v>1355.0497399999999</v>
      </c>
    </row>
    <row r="2228" spans="1:2" x14ac:dyDescent="0.25">
      <c r="A2228" s="14">
        <v>42501</v>
      </c>
      <c r="B2228" s="15">
        <v>1349.5627959999999</v>
      </c>
    </row>
    <row r="2229" spans="1:2" x14ac:dyDescent="0.25">
      <c r="A2229" s="14">
        <v>42502</v>
      </c>
      <c r="B2229" s="15">
        <v>1358.658486</v>
      </c>
    </row>
    <row r="2230" spans="1:2" x14ac:dyDescent="0.25">
      <c r="A2230" s="14">
        <v>42503</v>
      </c>
      <c r="B2230" s="15">
        <v>1341.5573300000001</v>
      </c>
    </row>
    <row r="2231" spans="1:2" x14ac:dyDescent="0.25">
      <c r="A2231" s="14">
        <v>42506</v>
      </c>
      <c r="B2231" s="15">
        <v>1346.1485560000001</v>
      </c>
    </row>
    <row r="2232" spans="1:2" x14ac:dyDescent="0.25">
      <c r="A2232" s="14">
        <v>42507</v>
      </c>
      <c r="B2232" s="15">
        <v>1350.5826730000001</v>
      </c>
    </row>
    <row r="2233" spans="1:2" x14ac:dyDescent="0.25">
      <c r="A2233" s="14">
        <v>42508</v>
      </c>
      <c r="B2233" s="15">
        <v>1345.0746690000001</v>
      </c>
    </row>
    <row r="2234" spans="1:2" x14ac:dyDescent="0.25">
      <c r="A2234" s="14">
        <v>42509</v>
      </c>
      <c r="B2234" s="15">
        <v>1321.8372240000001</v>
      </c>
    </row>
    <row r="2235" spans="1:2" x14ac:dyDescent="0.25">
      <c r="A2235" s="14">
        <v>42510</v>
      </c>
      <c r="B2235" s="15">
        <v>1312.6548230000001</v>
      </c>
    </row>
    <row r="2236" spans="1:2" x14ac:dyDescent="0.25">
      <c r="A2236" s="14">
        <v>42513</v>
      </c>
      <c r="B2236" s="15">
        <v>1307.5491850000001</v>
      </c>
    </row>
    <row r="2237" spans="1:2" x14ac:dyDescent="0.25">
      <c r="A2237" s="14">
        <v>42514</v>
      </c>
      <c r="B2237" s="15">
        <v>1304.6631729999999</v>
      </c>
    </row>
    <row r="2238" spans="1:2" x14ac:dyDescent="0.25">
      <c r="A2238" s="14">
        <v>42515</v>
      </c>
      <c r="B2238" s="15">
        <v>1336.55871</v>
      </c>
    </row>
    <row r="2239" spans="1:2" x14ac:dyDescent="0.25">
      <c r="A2239" s="14">
        <v>42516</v>
      </c>
      <c r="B2239" s="15">
        <v>1358.2849739999999</v>
      </c>
    </row>
    <row r="2240" spans="1:2" x14ac:dyDescent="0.25">
      <c r="A2240" s="14">
        <v>42517</v>
      </c>
      <c r="B2240" s="15">
        <v>1378.956725</v>
      </c>
    </row>
    <row r="2241" spans="1:2" x14ac:dyDescent="0.25">
      <c r="A2241" s="14">
        <v>42520</v>
      </c>
      <c r="B2241" s="15">
        <v>1379.7928830000001</v>
      </c>
    </row>
    <row r="2242" spans="1:2" x14ac:dyDescent="0.25">
      <c r="A2242" s="14">
        <v>42521</v>
      </c>
      <c r="B2242" s="15">
        <v>1372.1073699999999</v>
      </c>
    </row>
    <row r="2243" spans="1:2" x14ac:dyDescent="0.25">
      <c r="A2243" s="14">
        <v>42522</v>
      </c>
      <c r="B2243" s="15">
        <v>1373.4278400000001</v>
      </c>
    </row>
    <row r="2244" spans="1:2" x14ac:dyDescent="0.25">
      <c r="A2244" s="14">
        <v>42523</v>
      </c>
      <c r="B2244" s="15">
        <v>1383.1274209999999</v>
      </c>
    </row>
    <row r="2245" spans="1:2" x14ac:dyDescent="0.25">
      <c r="A2245" s="14">
        <v>42524</v>
      </c>
      <c r="B2245" s="15">
        <v>1382.3489030000001</v>
      </c>
    </row>
    <row r="2246" spans="1:2" x14ac:dyDescent="0.25">
      <c r="A2246" s="14">
        <v>42527</v>
      </c>
      <c r="B2246" s="15">
        <v>1382.806372</v>
      </c>
    </row>
    <row r="2247" spans="1:2" x14ac:dyDescent="0.25">
      <c r="A2247" s="14">
        <v>42528</v>
      </c>
      <c r="B2247" s="15">
        <v>1396.983792</v>
      </c>
    </row>
    <row r="2248" spans="1:2" x14ac:dyDescent="0.25">
      <c r="A2248" s="14">
        <v>42529</v>
      </c>
      <c r="B2248" s="15">
        <v>1401.123047</v>
      </c>
    </row>
    <row r="2249" spans="1:2" x14ac:dyDescent="0.25">
      <c r="A2249" s="14">
        <v>42530</v>
      </c>
      <c r="B2249" s="15">
        <v>1388.6355659999999</v>
      </c>
    </row>
    <row r="2250" spans="1:2" x14ac:dyDescent="0.25">
      <c r="A2250" s="14">
        <v>42531</v>
      </c>
      <c r="B2250" s="15">
        <v>1382.267773</v>
      </c>
    </row>
    <row r="2251" spans="1:2" x14ac:dyDescent="0.25">
      <c r="A2251" s="14">
        <v>42534</v>
      </c>
      <c r="B2251" s="15">
        <v>1366.7054209999999</v>
      </c>
    </row>
    <row r="2252" spans="1:2" x14ac:dyDescent="0.25">
      <c r="A2252" s="14">
        <v>42535</v>
      </c>
      <c r="B2252" s="15">
        <v>1363.8941649999999</v>
      </c>
    </row>
    <row r="2253" spans="1:2" x14ac:dyDescent="0.25">
      <c r="A2253" s="14">
        <v>42536</v>
      </c>
      <c r="B2253" s="15">
        <v>1379.13778</v>
      </c>
    </row>
    <row r="2254" spans="1:2" x14ac:dyDescent="0.25">
      <c r="A2254" s="14">
        <v>42537</v>
      </c>
      <c r="B2254" s="15">
        <v>1368.2849960000001</v>
      </c>
    </row>
    <row r="2255" spans="1:2" x14ac:dyDescent="0.25">
      <c r="A2255" s="14">
        <v>42538</v>
      </c>
      <c r="B2255" s="15">
        <v>1375.9005219999999</v>
      </c>
    </row>
    <row r="2256" spans="1:2" x14ac:dyDescent="0.25">
      <c r="A2256" s="14">
        <v>42541</v>
      </c>
      <c r="B2256" s="15">
        <v>1382.096673</v>
      </c>
    </row>
    <row r="2257" spans="1:2" x14ac:dyDescent="0.25">
      <c r="A2257" s="14">
        <v>42542</v>
      </c>
      <c r="B2257" s="15">
        <v>1377.9581949999999</v>
      </c>
    </row>
    <row r="2258" spans="1:2" x14ac:dyDescent="0.25">
      <c r="A2258" s="14">
        <v>42543</v>
      </c>
      <c r="B2258" s="15">
        <v>1377.158275</v>
      </c>
    </row>
    <row r="2259" spans="1:2" x14ac:dyDescent="0.25">
      <c r="A2259" s="14">
        <v>42544</v>
      </c>
      <c r="B2259" s="15">
        <v>1387.5437549999999</v>
      </c>
    </row>
    <row r="2260" spans="1:2" x14ac:dyDescent="0.25">
      <c r="A2260" s="14">
        <v>42545</v>
      </c>
      <c r="B2260" s="15">
        <v>1348.359561</v>
      </c>
    </row>
    <row r="2261" spans="1:2" x14ac:dyDescent="0.25">
      <c r="A2261" s="14">
        <v>42548</v>
      </c>
      <c r="B2261" s="15">
        <v>1347.9438</v>
      </c>
    </row>
    <row r="2262" spans="1:2" x14ac:dyDescent="0.25">
      <c r="A2262" s="14">
        <v>42549</v>
      </c>
      <c r="B2262" s="15">
        <v>1354.373024</v>
      </c>
    </row>
    <row r="2263" spans="1:2" x14ac:dyDescent="0.25">
      <c r="A2263" s="14">
        <v>42550</v>
      </c>
      <c r="B2263" s="15">
        <v>1373.3734179999999</v>
      </c>
    </row>
    <row r="2264" spans="1:2" x14ac:dyDescent="0.25">
      <c r="A2264" s="14">
        <v>42551</v>
      </c>
      <c r="B2264" s="15">
        <v>1391.4927809999999</v>
      </c>
    </row>
    <row r="2265" spans="1:2" x14ac:dyDescent="0.25">
      <c r="A2265" s="14">
        <v>42552</v>
      </c>
      <c r="B2265" s="15">
        <v>1402.1965190000001</v>
      </c>
    </row>
    <row r="2266" spans="1:2" x14ac:dyDescent="0.25">
      <c r="A2266" s="14">
        <v>42555</v>
      </c>
      <c r="B2266" s="15">
        <v>1414.1286789999999</v>
      </c>
    </row>
    <row r="2267" spans="1:2" x14ac:dyDescent="0.25">
      <c r="A2267" s="14">
        <v>42556</v>
      </c>
      <c r="B2267" s="15">
        <v>1406.485645</v>
      </c>
    </row>
    <row r="2268" spans="1:2" x14ac:dyDescent="0.25">
      <c r="A2268" s="14">
        <v>42557</v>
      </c>
      <c r="B2268" s="15">
        <v>1406.485645</v>
      </c>
    </row>
    <row r="2269" spans="1:2" x14ac:dyDescent="0.25">
      <c r="A2269" s="14">
        <v>42558</v>
      </c>
      <c r="B2269" s="15">
        <v>1407.22218</v>
      </c>
    </row>
    <row r="2270" spans="1:2" x14ac:dyDescent="0.25">
      <c r="A2270" s="14">
        <v>42559</v>
      </c>
      <c r="B2270" s="15">
        <v>1405.963164</v>
      </c>
    </row>
    <row r="2271" spans="1:2" x14ac:dyDescent="0.25">
      <c r="A2271" s="14">
        <v>42562</v>
      </c>
      <c r="B2271" s="15">
        <v>1433.6296589999999</v>
      </c>
    </row>
    <row r="2272" spans="1:2" x14ac:dyDescent="0.25">
      <c r="A2272" s="14">
        <v>42563</v>
      </c>
      <c r="B2272" s="15">
        <v>1442.446449</v>
      </c>
    </row>
    <row r="2273" spans="1:2" x14ac:dyDescent="0.25">
      <c r="A2273" s="14">
        <v>42564</v>
      </c>
      <c r="B2273" s="15">
        <v>1445.0749920000001</v>
      </c>
    </row>
    <row r="2274" spans="1:2" x14ac:dyDescent="0.25">
      <c r="A2274" s="14">
        <v>42565</v>
      </c>
      <c r="B2274" s="15">
        <v>1452.546949</v>
      </c>
    </row>
    <row r="2275" spans="1:2" x14ac:dyDescent="0.25">
      <c r="A2275" s="14">
        <v>42566</v>
      </c>
      <c r="B2275" s="15">
        <v>1442.3260299999999</v>
      </c>
    </row>
    <row r="2276" spans="1:2" x14ac:dyDescent="0.25">
      <c r="A2276" s="14">
        <v>42569</v>
      </c>
      <c r="B2276" s="15">
        <v>1431.752641</v>
      </c>
    </row>
    <row r="2277" spans="1:2" x14ac:dyDescent="0.25">
      <c r="A2277" s="14">
        <v>42570</v>
      </c>
      <c r="B2277" s="15">
        <v>1436.6865479999999</v>
      </c>
    </row>
    <row r="2278" spans="1:2" x14ac:dyDescent="0.25">
      <c r="A2278" s="14">
        <v>42571</v>
      </c>
      <c r="B2278" s="15">
        <v>1443.937911</v>
      </c>
    </row>
    <row r="2279" spans="1:2" x14ac:dyDescent="0.25">
      <c r="A2279" s="14">
        <v>42572</v>
      </c>
      <c r="B2279" s="15">
        <v>1437.2573010000001</v>
      </c>
    </row>
    <row r="2280" spans="1:2" x14ac:dyDescent="0.25">
      <c r="A2280" s="14">
        <v>42573</v>
      </c>
      <c r="B2280" s="15">
        <v>1447.872973</v>
      </c>
    </row>
    <row r="2281" spans="1:2" x14ac:dyDescent="0.25">
      <c r="A2281" s="14">
        <v>42576</v>
      </c>
      <c r="B2281" s="15">
        <v>1459.6877400000001</v>
      </c>
    </row>
    <row r="2282" spans="1:2" x14ac:dyDescent="0.25">
      <c r="A2282" s="14">
        <v>42577</v>
      </c>
      <c r="B2282" s="15">
        <v>1454.6629250000001</v>
      </c>
    </row>
    <row r="2283" spans="1:2" x14ac:dyDescent="0.25">
      <c r="A2283" s="14">
        <v>42578</v>
      </c>
      <c r="B2283" s="15">
        <v>1463.2619</v>
      </c>
    </row>
    <row r="2284" spans="1:2" x14ac:dyDescent="0.25">
      <c r="A2284" s="14">
        <v>42579</v>
      </c>
      <c r="B2284" s="15">
        <v>1473.034189</v>
      </c>
    </row>
    <row r="2285" spans="1:2" x14ac:dyDescent="0.25">
      <c r="A2285" s="14">
        <v>42580</v>
      </c>
      <c r="B2285" s="15">
        <v>1472.3926369999999</v>
      </c>
    </row>
    <row r="2286" spans="1:2" x14ac:dyDescent="0.25">
      <c r="A2286" s="14">
        <v>42583</v>
      </c>
      <c r="B2286" s="15">
        <v>1480.5189310000001</v>
      </c>
    </row>
    <row r="2287" spans="1:2" x14ac:dyDescent="0.25">
      <c r="A2287" s="14">
        <v>42584</v>
      </c>
      <c r="B2287" s="15">
        <v>1473.3906689999999</v>
      </c>
    </row>
    <row r="2288" spans="1:2" x14ac:dyDescent="0.25">
      <c r="A2288" s="14">
        <v>42585</v>
      </c>
      <c r="B2288" s="15">
        <v>1454.298722</v>
      </c>
    </row>
    <row r="2289" spans="1:2" x14ac:dyDescent="0.25">
      <c r="A2289" s="14">
        <v>42586</v>
      </c>
      <c r="B2289" s="15">
        <v>1457.6273779999999</v>
      </c>
    </row>
    <row r="2290" spans="1:2" x14ac:dyDescent="0.25">
      <c r="A2290" s="14">
        <v>42587</v>
      </c>
      <c r="B2290" s="15">
        <v>1483.2826439999999</v>
      </c>
    </row>
    <row r="2291" spans="1:2" x14ac:dyDescent="0.25">
      <c r="A2291" s="14">
        <v>42590</v>
      </c>
      <c r="B2291" s="15">
        <v>1489.498722</v>
      </c>
    </row>
    <row r="2292" spans="1:2" x14ac:dyDescent="0.25">
      <c r="A2292" s="14">
        <v>42591</v>
      </c>
      <c r="B2292" s="15">
        <v>1482.343488</v>
      </c>
    </row>
    <row r="2293" spans="1:2" x14ac:dyDescent="0.25">
      <c r="A2293" s="14">
        <v>42592</v>
      </c>
      <c r="B2293" s="15">
        <v>1468.613799</v>
      </c>
    </row>
    <row r="2294" spans="1:2" x14ac:dyDescent="0.25">
      <c r="A2294" s="14">
        <v>42593</v>
      </c>
      <c r="B2294" s="15">
        <v>1469.5385470000001</v>
      </c>
    </row>
    <row r="2295" spans="1:2" x14ac:dyDescent="0.25">
      <c r="A2295" s="14">
        <v>42594</v>
      </c>
      <c r="B2295" s="15">
        <v>1480.7629099999999</v>
      </c>
    </row>
    <row r="2296" spans="1:2" x14ac:dyDescent="0.25">
      <c r="A2296" s="14">
        <v>42597</v>
      </c>
      <c r="B2296" s="15">
        <v>1480.7629099999999</v>
      </c>
    </row>
    <row r="2297" spans="1:2" x14ac:dyDescent="0.25">
      <c r="A2297" s="14">
        <v>42598</v>
      </c>
      <c r="B2297" s="15">
        <v>1477.564382</v>
      </c>
    </row>
    <row r="2298" spans="1:2" x14ac:dyDescent="0.25">
      <c r="A2298" s="14">
        <v>42599</v>
      </c>
      <c r="B2298" s="15">
        <v>1476.3688979999999</v>
      </c>
    </row>
    <row r="2299" spans="1:2" x14ac:dyDescent="0.25">
      <c r="A2299" s="14">
        <v>42600</v>
      </c>
      <c r="B2299" s="15">
        <v>1483.1937949999999</v>
      </c>
    </row>
    <row r="2300" spans="1:2" x14ac:dyDescent="0.25">
      <c r="A2300" s="14">
        <v>42601</v>
      </c>
      <c r="B2300" s="15">
        <v>1478.2340979999999</v>
      </c>
    </row>
    <row r="2301" spans="1:2" x14ac:dyDescent="0.25">
      <c r="A2301" s="14">
        <v>42604</v>
      </c>
      <c r="B2301" s="15">
        <v>1467.657215</v>
      </c>
    </row>
    <row r="2302" spans="1:2" x14ac:dyDescent="0.25">
      <c r="A2302" s="14">
        <v>42605</v>
      </c>
      <c r="B2302" s="15">
        <v>1471.37427</v>
      </c>
    </row>
    <row r="2303" spans="1:2" x14ac:dyDescent="0.25">
      <c r="A2303" s="14">
        <v>42606</v>
      </c>
      <c r="B2303" s="15">
        <v>1476.0400050000001</v>
      </c>
    </row>
    <row r="2304" spans="1:2" x14ac:dyDescent="0.25">
      <c r="A2304" s="14">
        <v>42607</v>
      </c>
      <c r="B2304" s="15">
        <v>1466.0969219999999</v>
      </c>
    </row>
    <row r="2305" spans="1:2" x14ac:dyDescent="0.25">
      <c r="A2305" s="14">
        <v>42608</v>
      </c>
      <c r="B2305" s="15">
        <v>1463.549712</v>
      </c>
    </row>
    <row r="2306" spans="1:2" x14ac:dyDescent="0.25">
      <c r="A2306" s="14">
        <v>42611</v>
      </c>
      <c r="B2306" s="15">
        <v>1466.3638860000001</v>
      </c>
    </row>
    <row r="2307" spans="1:2" x14ac:dyDescent="0.25">
      <c r="A2307" s="14">
        <v>42612</v>
      </c>
      <c r="B2307" s="15">
        <v>1489.082204</v>
      </c>
    </row>
    <row r="2308" spans="1:2" x14ac:dyDescent="0.25">
      <c r="A2308" s="14">
        <v>42613</v>
      </c>
      <c r="B2308" s="15">
        <v>1492.8024519999999</v>
      </c>
    </row>
    <row r="2309" spans="1:2" x14ac:dyDescent="0.25">
      <c r="A2309" s="14">
        <v>42614</v>
      </c>
      <c r="B2309" s="15">
        <v>1488.425021</v>
      </c>
    </row>
    <row r="2310" spans="1:2" x14ac:dyDescent="0.25">
      <c r="A2310" s="14">
        <v>42615</v>
      </c>
      <c r="B2310" s="15">
        <v>1497.054357</v>
      </c>
    </row>
    <row r="2311" spans="1:2" x14ac:dyDescent="0.25">
      <c r="A2311" s="14">
        <v>42618</v>
      </c>
      <c r="B2311" s="15">
        <v>1497.054357</v>
      </c>
    </row>
    <row r="2312" spans="1:2" x14ac:dyDescent="0.25">
      <c r="A2312" s="14">
        <v>42619</v>
      </c>
      <c r="B2312" s="15">
        <v>1524.635751</v>
      </c>
    </row>
    <row r="2313" spans="1:2" x14ac:dyDescent="0.25">
      <c r="A2313" s="14">
        <v>42620</v>
      </c>
      <c r="B2313" s="15">
        <v>1525.563578</v>
      </c>
    </row>
    <row r="2314" spans="1:2" x14ac:dyDescent="0.25">
      <c r="A2314" s="14">
        <v>42621</v>
      </c>
      <c r="B2314" s="15">
        <v>1530.5057730000001</v>
      </c>
    </row>
    <row r="2315" spans="1:2" x14ac:dyDescent="0.25">
      <c r="A2315" s="14">
        <v>42622</v>
      </c>
      <c r="B2315" s="15">
        <v>1510.724283</v>
      </c>
    </row>
    <row r="2316" spans="1:2" x14ac:dyDescent="0.25">
      <c r="A2316" s="14">
        <v>42625</v>
      </c>
      <c r="B2316" s="15">
        <v>1480.653035</v>
      </c>
    </row>
    <row r="2317" spans="1:2" x14ac:dyDescent="0.25">
      <c r="A2317" s="14">
        <v>42626</v>
      </c>
      <c r="B2317" s="15">
        <v>1480.653035</v>
      </c>
    </row>
    <row r="2318" spans="1:2" x14ac:dyDescent="0.25">
      <c r="A2318" s="14">
        <v>42627</v>
      </c>
      <c r="B2318" s="15">
        <v>1485.3566060000001</v>
      </c>
    </row>
    <row r="2319" spans="1:2" x14ac:dyDescent="0.25">
      <c r="A2319" s="14">
        <v>42628</v>
      </c>
      <c r="B2319" s="15">
        <v>1485.261767</v>
      </c>
    </row>
    <row r="2320" spans="1:2" x14ac:dyDescent="0.25">
      <c r="A2320" s="14">
        <v>42629</v>
      </c>
      <c r="B2320" s="15">
        <v>1489.731061</v>
      </c>
    </row>
    <row r="2321" spans="1:2" x14ac:dyDescent="0.25">
      <c r="A2321" s="14">
        <v>42632</v>
      </c>
      <c r="B2321" s="15">
        <v>1496.345654</v>
      </c>
    </row>
    <row r="2322" spans="1:2" x14ac:dyDescent="0.25">
      <c r="A2322" s="14">
        <v>42633</v>
      </c>
      <c r="B2322" s="15">
        <v>1490.61157</v>
      </c>
    </row>
    <row r="2323" spans="1:2" x14ac:dyDescent="0.25">
      <c r="A2323" s="14">
        <v>42634</v>
      </c>
      <c r="B2323" s="15">
        <v>1491.8165039999999</v>
      </c>
    </row>
    <row r="2324" spans="1:2" x14ac:dyDescent="0.25">
      <c r="A2324" s="14">
        <v>42635</v>
      </c>
      <c r="B2324" s="15">
        <v>1514.0893040000001</v>
      </c>
    </row>
    <row r="2325" spans="1:2" x14ac:dyDescent="0.25">
      <c r="A2325" s="14">
        <v>42636</v>
      </c>
      <c r="B2325" s="15">
        <v>1512.358266</v>
      </c>
    </row>
    <row r="2326" spans="1:2" x14ac:dyDescent="0.25">
      <c r="A2326" s="14">
        <v>42639</v>
      </c>
      <c r="B2326" s="15">
        <v>1499.09718</v>
      </c>
    </row>
    <row r="2327" spans="1:2" x14ac:dyDescent="0.25">
      <c r="A2327" s="14">
        <v>42640</v>
      </c>
      <c r="B2327" s="15">
        <v>1502.1144099999999</v>
      </c>
    </row>
    <row r="2328" spans="1:2" x14ac:dyDescent="0.25">
      <c r="A2328" s="14">
        <v>42641</v>
      </c>
      <c r="B2328" s="15">
        <v>1509.451276</v>
      </c>
    </row>
    <row r="2329" spans="1:2" x14ac:dyDescent="0.25">
      <c r="A2329" s="14">
        <v>42642</v>
      </c>
      <c r="B2329" s="15">
        <v>1467.0962529999999</v>
      </c>
    </row>
    <row r="2330" spans="1:2" x14ac:dyDescent="0.25">
      <c r="A2330" s="14">
        <v>42643</v>
      </c>
      <c r="B2330" s="15">
        <v>1484.3641950000001</v>
      </c>
    </row>
    <row r="2331" spans="1:2" x14ac:dyDescent="0.25">
      <c r="A2331" s="14">
        <v>42646</v>
      </c>
      <c r="B2331" s="15">
        <v>1511.7927609999999</v>
      </c>
    </row>
    <row r="2332" spans="1:2" x14ac:dyDescent="0.25">
      <c r="A2332" s="14">
        <v>42647</v>
      </c>
      <c r="B2332" s="15">
        <v>1520.547474</v>
      </c>
    </row>
    <row r="2333" spans="1:2" x14ac:dyDescent="0.25">
      <c r="A2333" s="14">
        <v>42648</v>
      </c>
      <c r="B2333" s="15">
        <v>1517.641398</v>
      </c>
    </row>
    <row r="2334" spans="1:2" x14ac:dyDescent="0.25">
      <c r="A2334" s="14">
        <v>42649</v>
      </c>
      <c r="B2334" s="15">
        <v>1510.504514</v>
      </c>
    </row>
    <row r="2335" spans="1:2" x14ac:dyDescent="0.25">
      <c r="A2335" s="14">
        <v>42650</v>
      </c>
      <c r="B2335" s="15">
        <v>1505.5088310000001</v>
      </c>
    </row>
    <row r="2336" spans="1:2" x14ac:dyDescent="0.25">
      <c r="A2336" s="14">
        <v>42653</v>
      </c>
      <c r="B2336" s="15">
        <v>1509.8244440000001</v>
      </c>
    </row>
    <row r="2337" spans="1:2" x14ac:dyDescent="0.25">
      <c r="A2337" s="14">
        <v>42654</v>
      </c>
      <c r="B2337" s="15">
        <v>1509.8244440000001</v>
      </c>
    </row>
    <row r="2338" spans="1:2" x14ac:dyDescent="0.25">
      <c r="A2338" s="14">
        <v>42655</v>
      </c>
      <c r="B2338" s="15">
        <v>1509.8244440000001</v>
      </c>
    </row>
    <row r="2339" spans="1:2" x14ac:dyDescent="0.25">
      <c r="A2339" s="14">
        <v>42656</v>
      </c>
      <c r="B2339" s="15">
        <v>1478.2951660000001</v>
      </c>
    </row>
    <row r="2340" spans="1:2" x14ac:dyDescent="0.25">
      <c r="A2340" s="14">
        <v>42657</v>
      </c>
      <c r="B2340" s="15">
        <v>1484.6127799999999</v>
      </c>
    </row>
    <row r="2341" spans="1:2" x14ac:dyDescent="0.25">
      <c r="A2341" s="14">
        <v>42660</v>
      </c>
      <c r="B2341" s="15">
        <v>1469.105493</v>
      </c>
    </row>
    <row r="2342" spans="1:2" x14ac:dyDescent="0.25">
      <c r="A2342" s="14">
        <v>42661</v>
      </c>
      <c r="B2342" s="15">
        <v>1498.9001470000001</v>
      </c>
    </row>
    <row r="2343" spans="1:2" x14ac:dyDescent="0.25">
      <c r="A2343" s="14">
        <v>42662</v>
      </c>
      <c r="B2343" s="15">
        <v>1498.4688570000001</v>
      </c>
    </row>
    <row r="2344" spans="1:2" x14ac:dyDescent="0.25">
      <c r="A2344" s="14">
        <v>42663</v>
      </c>
      <c r="B2344" s="15">
        <v>1501.292882</v>
      </c>
    </row>
    <row r="2345" spans="1:2" x14ac:dyDescent="0.25">
      <c r="A2345" s="14">
        <v>42664</v>
      </c>
      <c r="B2345" s="15">
        <v>1498.6926080000001</v>
      </c>
    </row>
    <row r="2346" spans="1:2" x14ac:dyDescent="0.25">
      <c r="A2346" s="14">
        <v>42667</v>
      </c>
      <c r="B2346" s="15">
        <v>1500.9473370000001</v>
      </c>
    </row>
    <row r="2347" spans="1:2" x14ac:dyDescent="0.25">
      <c r="A2347" s="14">
        <v>42668</v>
      </c>
      <c r="B2347" s="15">
        <v>1498.386816</v>
      </c>
    </row>
    <row r="2348" spans="1:2" x14ac:dyDescent="0.25">
      <c r="A2348" s="14">
        <v>42669</v>
      </c>
      <c r="B2348" s="15">
        <v>1486.2751390000001</v>
      </c>
    </row>
    <row r="2349" spans="1:2" x14ac:dyDescent="0.25">
      <c r="A2349" s="14">
        <v>42670</v>
      </c>
      <c r="B2349" s="15">
        <v>1481.2402979999999</v>
      </c>
    </row>
    <row r="2350" spans="1:2" x14ac:dyDescent="0.25">
      <c r="A2350" s="14">
        <v>42671</v>
      </c>
      <c r="B2350" s="15">
        <v>1489.2900079999999</v>
      </c>
    </row>
    <row r="2351" spans="1:2" x14ac:dyDescent="0.25">
      <c r="A2351" s="14">
        <v>42674</v>
      </c>
      <c r="B2351" s="15">
        <v>1489.2900079999999</v>
      </c>
    </row>
    <row r="2352" spans="1:2" x14ac:dyDescent="0.25">
      <c r="A2352" s="14">
        <v>42675</v>
      </c>
      <c r="B2352" s="15">
        <v>1492.0886720000001</v>
      </c>
    </row>
    <row r="2353" spans="1:2" x14ac:dyDescent="0.25">
      <c r="A2353" s="14">
        <v>42676</v>
      </c>
      <c r="B2353" s="15">
        <v>1469.1970630000001</v>
      </c>
    </row>
    <row r="2354" spans="1:2" x14ac:dyDescent="0.25">
      <c r="A2354" s="14">
        <v>42677</v>
      </c>
      <c r="B2354" s="15">
        <v>1459.058483</v>
      </c>
    </row>
    <row r="2355" spans="1:2" x14ac:dyDescent="0.25">
      <c r="A2355" s="14">
        <v>42678</v>
      </c>
      <c r="B2355" s="15">
        <v>1445.0352190000001</v>
      </c>
    </row>
    <row r="2356" spans="1:2" x14ac:dyDescent="0.25">
      <c r="A2356" s="14">
        <v>42681</v>
      </c>
      <c r="B2356" s="15">
        <v>1454.280675</v>
      </c>
    </row>
    <row r="2357" spans="1:2" x14ac:dyDescent="0.25">
      <c r="A2357" s="14">
        <v>42682</v>
      </c>
      <c r="B2357" s="15">
        <v>1463.5600710000001</v>
      </c>
    </row>
    <row r="2358" spans="1:2" x14ac:dyDescent="0.25">
      <c r="A2358" s="14">
        <v>42683</v>
      </c>
      <c r="B2358" s="15">
        <v>1443.559377</v>
      </c>
    </row>
    <row r="2359" spans="1:2" x14ac:dyDescent="0.25">
      <c r="A2359" s="14">
        <v>42684</v>
      </c>
      <c r="B2359" s="15">
        <v>1455.4158640000001</v>
      </c>
    </row>
    <row r="2360" spans="1:2" x14ac:dyDescent="0.25">
      <c r="A2360" s="14">
        <v>42685</v>
      </c>
      <c r="B2360" s="15">
        <v>1401.4352329999999</v>
      </c>
    </row>
    <row r="2361" spans="1:2" x14ac:dyDescent="0.25">
      <c r="A2361" s="14">
        <v>42688</v>
      </c>
      <c r="B2361" s="15">
        <v>1401.4352329999999</v>
      </c>
    </row>
    <row r="2362" spans="1:2" x14ac:dyDescent="0.25">
      <c r="A2362" s="14">
        <v>42689</v>
      </c>
      <c r="B2362" s="15">
        <v>1354.3331559999999</v>
      </c>
    </row>
    <row r="2363" spans="1:2" x14ac:dyDescent="0.25">
      <c r="A2363" s="14">
        <v>42690</v>
      </c>
      <c r="B2363" s="15">
        <v>1356.598258</v>
      </c>
    </row>
    <row r="2364" spans="1:2" x14ac:dyDescent="0.25">
      <c r="A2364" s="14">
        <v>42691</v>
      </c>
      <c r="B2364" s="15">
        <v>1352.2079900000001</v>
      </c>
    </row>
    <row r="2365" spans="1:2" x14ac:dyDescent="0.25">
      <c r="A2365" s="14">
        <v>42692</v>
      </c>
      <c r="B2365" s="15">
        <v>1348.3097150000001</v>
      </c>
    </row>
    <row r="2366" spans="1:2" x14ac:dyDescent="0.25">
      <c r="A2366" s="14">
        <v>42695</v>
      </c>
      <c r="B2366" s="15">
        <v>1324.6648170000001</v>
      </c>
    </row>
    <row r="2367" spans="1:2" x14ac:dyDescent="0.25">
      <c r="A2367" s="14">
        <v>42696</v>
      </c>
      <c r="B2367" s="15">
        <v>1339.1807510000001</v>
      </c>
    </row>
    <row r="2368" spans="1:2" x14ac:dyDescent="0.25">
      <c r="A2368" s="14">
        <v>42697</v>
      </c>
      <c r="B2368" s="15">
        <v>1342.384503</v>
      </c>
    </row>
    <row r="2369" spans="1:2" x14ac:dyDescent="0.25">
      <c r="A2369" s="14">
        <v>42698</v>
      </c>
      <c r="B2369" s="15">
        <v>1329.3906850000001</v>
      </c>
    </row>
    <row r="2370" spans="1:2" x14ac:dyDescent="0.25">
      <c r="A2370" s="14">
        <v>42699</v>
      </c>
      <c r="B2370" s="15">
        <v>1360.9890640000001</v>
      </c>
    </row>
    <row r="2371" spans="1:2" x14ac:dyDescent="0.25">
      <c r="A2371" s="14">
        <v>42702</v>
      </c>
      <c r="B2371" s="15">
        <v>1361.4070650000001</v>
      </c>
    </row>
    <row r="2372" spans="1:2" x14ac:dyDescent="0.25">
      <c r="A2372" s="14">
        <v>42703</v>
      </c>
      <c r="B2372" s="15">
        <v>1366.245105</v>
      </c>
    </row>
    <row r="2373" spans="1:2" x14ac:dyDescent="0.25">
      <c r="A2373" s="14">
        <v>42704</v>
      </c>
      <c r="B2373" s="15">
        <v>1382.8169310000001</v>
      </c>
    </row>
    <row r="2374" spans="1:2" x14ac:dyDescent="0.25">
      <c r="A2374" s="14">
        <v>42705</v>
      </c>
      <c r="B2374" s="15">
        <v>1378.0916199999999</v>
      </c>
    </row>
    <row r="2375" spans="1:2" x14ac:dyDescent="0.25">
      <c r="A2375" s="14">
        <v>42706</v>
      </c>
      <c r="B2375" s="15">
        <v>1362.494659</v>
      </c>
    </row>
    <row r="2376" spans="1:2" x14ac:dyDescent="0.25">
      <c r="A2376" s="14">
        <v>42709</v>
      </c>
      <c r="B2376" s="15">
        <v>1368.14924</v>
      </c>
    </row>
    <row r="2377" spans="1:2" x14ac:dyDescent="0.25">
      <c r="A2377" s="14">
        <v>42710</v>
      </c>
      <c r="B2377" s="15">
        <v>1379.341975</v>
      </c>
    </row>
    <row r="2378" spans="1:2" x14ac:dyDescent="0.25">
      <c r="A2378" s="14">
        <v>42711</v>
      </c>
      <c r="B2378" s="15">
        <v>1378.625591</v>
      </c>
    </row>
    <row r="2379" spans="1:2" x14ac:dyDescent="0.25">
      <c r="A2379" s="14">
        <v>42712</v>
      </c>
      <c r="B2379" s="15">
        <v>1411.117823</v>
      </c>
    </row>
    <row r="2380" spans="1:2" x14ac:dyDescent="0.25">
      <c r="A2380" s="14">
        <v>42713</v>
      </c>
      <c r="B2380" s="15">
        <v>1409.2092419999999</v>
      </c>
    </row>
    <row r="2381" spans="1:2" x14ac:dyDescent="0.25">
      <c r="A2381" s="14">
        <v>42716</v>
      </c>
      <c r="B2381" s="15">
        <v>1394.5220400000001</v>
      </c>
    </row>
    <row r="2382" spans="1:2" x14ac:dyDescent="0.25">
      <c r="A2382" s="14">
        <v>42717</v>
      </c>
      <c r="B2382" s="15">
        <v>1398.5517870000001</v>
      </c>
    </row>
    <row r="2383" spans="1:2" x14ac:dyDescent="0.25">
      <c r="A2383" s="14">
        <v>42718</v>
      </c>
      <c r="B2383" s="15">
        <v>1391.3136629999999</v>
      </c>
    </row>
    <row r="2384" spans="1:2" x14ac:dyDescent="0.25">
      <c r="A2384" s="14">
        <v>42719</v>
      </c>
      <c r="B2384" s="15">
        <v>1380.6559110000001</v>
      </c>
    </row>
    <row r="2385" spans="1:2" x14ac:dyDescent="0.25">
      <c r="A2385" s="14">
        <v>42720</v>
      </c>
      <c r="B2385" s="15">
        <v>1380.563257</v>
      </c>
    </row>
    <row r="2386" spans="1:2" x14ac:dyDescent="0.25">
      <c r="A2386" s="14">
        <v>42723</v>
      </c>
      <c r="B2386" s="15">
        <v>1372.081367</v>
      </c>
    </row>
    <row r="2387" spans="1:2" x14ac:dyDescent="0.25">
      <c r="A2387" s="14">
        <v>42724</v>
      </c>
      <c r="B2387" s="15">
        <v>1361.4681149999999</v>
      </c>
    </row>
    <row r="2388" spans="1:2" x14ac:dyDescent="0.25">
      <c r="A2388" s="14">
        <v>42725</v>
      </c>
      <c r="B2388" s="15">
        <v>1361.514316</v>
      </c>
    </row>
    <row r="2389" spans="1:2" x14ac:dyDescent="0.25">
      <c r="A2389" s="14">
        <v>42726</v>
      </c>
      <c r="B2389" s="15">
        <v>1341.08233</v>
      </c>
    </row>
    <row r="2390" spans="1:2" x14ac:dyDescent="0.25">
      <c r="A2390" s="14">
        <v>42727</v>
      </c>
      <c r="B2390" s="15">
        <v>1344.3580079999999</v>
      </c>
    </row>
    <row r="2391" spans="1:2" x14ac:dyDescent="0.25">
      <c r="A2391" s="14">
        <v>42730</v>
      </c>
      <c r="B2391" s="15">
        <v>1327.4162980000001</v>
      </c>
    </row>
    <row r="2392" spans="1:2" x14ac:dyDescent="0.25">
      <c r="A2392" s="14">
        <v>42731</v>
      </c>
      <c r="B2392" s="15">
        <v>1344.9883990000001</v>
      </c>
    </row>
    <row r="2393" spans="1:2" x14ac:dyDescent="0.25">
      <c r="A2393" s="14">
        <v>42732</v>
      </c>
      <c r="B2393" s="15">
        <v>1344.220425</v>
      </c>
    </row>
    <row r="2394" spans="1:2" x14ac:dyDescent="0.25">
      <c r="A2394" s="14">
        <v>42733</v>
      </c>
      <c r="B2394" s="15">
        <v>1359.213002</v>
      </c>
    </row>
    <row r="2395" spans="1:2" x14ac:dyDescent="0.25">
      <c r="A2395" s="14">
        <v>42734</v>
      </c>
      <c r="B2395" s="15">
        <v>1378.3265940000001</v>
      </c>
    </row>
    <row r="2396" spans="1:2" x14ac:dyDescent="0.25">
      <c r="A2396" s="14">
        <v>42737</v>
      </c>
      <c r="B2396" s="15">
        <v>1380.6418819999999</v>
      </c>
    </row>
    <row r="2397" spans="1:2" x14ac:dyDescent="0.25">
      <c r="A2397" s="14">
        <v>42738</v>
      </c>
      <c r="B2397" s="15">
        <v>1375.017355</v>
      </c>
    </row>
    <row r="2398" spans="1:2" x14ac:dyDescent="0.25">
      <c r="A2398" s="14">
        <v>42739</v>
      </c>
      <c r="B2398" s="15">
        <v>1379.7456609999999</v>
      </c>
    </row>
    <row r="2399" spans="1:2" x14ac:dyDescent="0.25">
      <c r="A2399" s="14">
        <v>42740</v>
      </c>
      <c r="B2399" s="15">
        <v>1398.792473</v>
      </c>
    </row>
    <row r="2400" spans="1:2" x14ac:dyDescent="0.25">
      <c r="A2400" s="14">
        <v>42741</v>
      </c>
      <c r="B2400" s="15">
        <v>1392.844407</v>
      </c>
    </row>
    <row r="2401" spans="1:2" x14ac:dyDescent="0.25">
      <c r="A2401" s="14">
        <v>42744</v>
      </c>
      <c r="B2401" s="15">
        <v>1385.9454659999999</v>
      </c>
    </row>
    <row r="2402" spans="1:2" x14ac:dyDescent="0.25">
      <c r="A2402" s="14">
        <v>42745</v>
      </c>
      <c r="B2402" s="15">
        <v>1396.100823</v>
      </c>
    </row>
    <row r="2403" spans="1:2" x14ac:dyDescent="0.25">
      <c r="A2403" s="14">
        <v>42746</v>
      </c>
      <c r="B2403" s="15">
        <v>1407.081394</v>
      </c>
    </row>
    <row r="2404" spans="1:2" x14ac:dyDescent="0.25">
      <c r="A2404" s="14">
        <v>42747</v>
      </c>
      <c r="B2404" s="15">
        <v>1416.669523</v>
      </c>
    </row>
    <row r="2405" spans="1:2" x14ac:dyDescent="0.25">
      <c r="A2405" s="14">
        <v>42748</v>
      </c>
      <c r="B2405" s="15">
        <v>1413.2196530000001</v>
      </c>
    </row>
    <row r="2406" spans="1:2" x14ac:dyDescent="0.25">
      <c r="A2406" s="14">
        <v>42751</v>
      </c>
      <c r="B2406" s="15">
        <v>1416.311297</v>
      </c>
    </row>
    <row r="2407" spans="1:2" x14ac:dyDescent="0.25">
      <c r="A2407" s="14">
        <v>42752</v>
      </c>
      <c r="B2407" s="15">
        <v>1416.678449</v>
      </c>
    </row>
    <row r="2408" spans="1:2" x14ac:dyDescent="0.25">
      <c r="A2408" s="14">
        <v>42753</v>
      </c>
      <c r="B2408" s="15">
        <v>1418.994942</v>
      </c>
    </row>
    <row r="2409" spans="1:2" x14ac:dyDescent="0.25">
      <c r="A2409" s="14">
        <v>42754</v>
      </c>
      <c r="B2409" s="15">
        <v>1420.2693300000001</v>
      </c>
    </row>
    <row r="2410" spans="1:2" x14ac:dyDescent="0.25">
      <c r="A2410" s="14">
        <v>42755</v>
      </c>
      <c r="B2410" s="15">
        <v>1403.208486</v>
      </c>
    </row>
    <row r="2411" spans="1:2" x14ac:dyDescent="0.25">
      <c r="A2411" s="14">
        <v>42758</v>
      </c>
      <c r="B2411" s="15">
        <v>1411.9132810000001</v>
      </c>
    </row>
    <row r="2412" spans="1:2" x14ac:dyDescent="0.25">
      <c r="A2412" s="14">
        <v>42759</v>
      </c>
      <c r="B2412" s="15">
        <v>1425.7482219999999</v>
      </c>
    </row>
    <row r="2413" spans="1:2" x14ac:dyDescent="0.25">
      <c r="A2413" s="14">
        <v>42760</v>
      </c>
      <c r="B2413" s="15">
        <v>1446.230041</v>
      </c>
    </row>
    <row r="2414" spans="1:2" x14ac:dyDescent="0.25">
      <c r="A2414" s="14">
        <v>42761</v>
      </c>
      <c r="B2414" s="15">
        <v>1446.230041</v>
      </c>
    </row>
    <row r="2415" spans="1:2" x14ac:dyDescent="0.25">
      <c r="A2415" s="14">
        <v>42762</v>
      </c>
      <c r="B2415" s="15">
        <v>1455.268358</v>
      </c>
    </row>
    <row r="2416" spans="1:2" x14ac:dyDescent="0.25">
      <c r="A2416" s="14">
        <v>42765</v>
      </c>
      <c r="B2416" s="15">
        <v>1459.4519869999999</v>
      </c>
    </row>
    <row r="2417" spans="1:2" x14ac:dyDescent="0.25">
      <c r="A2417" s="14">
        <v>42766</v>
      </c>
      <c r="B2417" s="15">
        <v>1444.423333</v>
      </c>
    </row>
    <row r="2418" spans="1:2" x14ac:dyDescent="0.25">
      <c r="A2418" s="14">
        <v>42767</v>
      </c>
      <c r="B2418" s="15">
        <v>1474.064875</v>
      </c>
    </row>
    <row r="2419" spans="1:2" x14ac:dyDescent="0.25">
      <c r="A2419" s="14">
        <v>42768</v>
      </c>
      <c r="B2419" s="15">
        <v>1482.857548</v>
      </c>
    </row>
    <row r="2420" spans="1:2" x14ac:dyDescent="0.25">
      <c r="A2420" s="14">
        <v>42769</v>
      </c>
      <c r="B2420" s="15">
        <v>1487.5477559999999</v>
      </c>
    </row>
    <row r="2421" spans="1:2" x14ac:dyDescent="0.25">
      <c r="A2421" s="14">
        <v>42772</v>
      </c>
      <c r="B2421" s="15">
        <v>1500.9109129999999</v>
      </c>
    </row>
    <row r="2422" spans="1:2" x14ac:dyDescent="0.25">
      <c r="A2422" s="14">
        <v>42773</v>
      </c>
      <c r="B2422" s="15">
        <v>1490.6964809999999</v>
      </c>
    </row>
    <row r="2423" spans="1:2" x14ac:dyDescent="0.25">
      <c r="A2423" s="14">
        <v>42774</v>
      </c>
      <c r="B2423" s="15">
        <v>1496.147273</v>
      </c>
    </row>
    <row r="2424" spans="1:2" x14ac:dyDescent="0.25">
      <c r="A2424" s="14">
        <v>42775</v>
      </c>
      <c r="B2424" s="15">
        <v>1506.2593999999999</v>
      </c>
    </row>
    <row r="2425" spans="1:2" x14ac:dyDescent="0.25">
      <c r="A2425" s="14">
        <v>42776</v>
      </c>
      <c r="B2425" s="15">
        <v>1509.4718740000001</v>
      </c>
    </row>
    <row r="2426" spans="1:2" x14ac:dyDescent="0.25">
      <c r="A2426" s="14">
        <v>42779</v>
      </c>
      <c r="B2426" s="15">
        <v>1507.6553180000001</v>
      </c>
    </row>
    <row r="2427" spans="1:2" x14ac:dyDescent="0.25">
      <c r="A2427" s="14">
        <v>42780</v>
      </c>
      <c r="B2427" s="15">
        <v>1504.9144490000001</v>
      </c>
    </row>
    <row r="2428" spans="1:2" x14ac:dyDescent="0.25">
      <c r="A2428" s="14">
        <v>42781</v>
      </c>
      <c r="B2428" s="15">
        <v>1491.5335090000001</v>
      </c>
    </row>
    <row r="2429" spans="1:2" x14ac:dyDescent="0.25">
      <c r="A2429" s="14">
        <v>42782</v>
      </c>
      <c r="B2429" s="15">
        <v>1503.944988</v>
      </c>
    </row>
    <row r="2430" spans="1:2" x14ac:dyDescent="0.25">
      <c r="A2430" s="14">
        <v>42783</v>
      </c>
      <c r="B2430" s="15">
        <v>1509.410445</v>
      </c>
    </row>
    <row r="2431" spans="1:2" x14ac:dyDescent="0.25">
      <c r="A2431" s="14">
        <v>42786</v>
      </c>
      <c r="B2431" s="15">
        <v>1521.9804140000001</v>
      </c>
    </row>
    <row r="2432" spans="1:2" x14ac:dyDescent="0.25">
      <c r="A2432" s="14">
        <v>42787</v>
      </c>
      <c r="B2432" s="15">
        <v>1529.7269289999999</v>
      </c>
    </row>
    <row r="2433" spans="1:2" x14ac:dyDescent="0.25">
      <c r="A2433" s="14">
        <v>42788</v>
      </c>
      <c r="B2433" s="15">
        <v>1531.558833</v>
      </c>
    </row>
    <row r="2434" spans="1:2" x14ac:dyDescent="0.25">
      <c r="A2434" s="14">
        <v>42789</v>
      </c>
      <c r="B2434" s="15">
        <v>1535.923888</v>
      </c>
    </row>
    <row r="2435" spans="1:2" x14ac:dyDescent="0.25">
      <c r="A2435" s="14">
        <v>42790</v>
      </c>
      <c r="B2435" s="15">
        <v>1535.923888</v>
      </c>
    </row>
    <row r="2436" spans="1:2" x14ac:dyDescent="0.25">
      <c r="A2436" s="14">
        <v>42793</v>
      </c>
      <c r="B2436" s="15">
        <v>1533.6388509999999</v>
      </c>
    </row>
    <row r="2437" spans="1:2" x14ac:dyDescent="0.25">
      <c r="A2437" s="14">
        <v>42794</v>
      </c>
      <c r="B2437" s="15">
        <v>1534.302068</v>
      </c>
    </row>
    <row r="2438" spans="1:2" x14ac:dyDescent="0.25">
      <c r="A2438" s="14">
        <v>42795</v>
      </c>
      <c r="B2438" s="15">
        <v>1540.200883</v>
      </c>
    </row>
    <row r="2439" spans="1:2" x14ac:dyDescent="0.25">
      <c r="A2439" s="14">
        <v>42796</v>
      </c>
      <c r="B2439" s="15">
        <v>1531.8108930000001</v>
      </c>
    </row>
    <row r="2440" spans="1:2" x14ac:dyDescent="0.25">
      <c r="A2440" s="14">
        <v>42797</v>
      </c>
      <c r="B2440" s="15">
        <v>1530.8253010000001</v>
      </c>
    </row>
    <row r="2441" spans="1:2" x14ac:dyDescent="0.25">
      <c r="A2441" s="14">
        <v>42800</v>
      </c>
      <c r="B2441" s="15">
        <v>1544.0075059999999</v>
      </c>
    </row>
    <row r="2442" spans="1:2" x14ac:dyDescent="0.25">
      <c r="A2442" s="14">
        <v>42801</v>
      </c>
      <c r="B2442" s="15">
        <v>1542.0447140000001</v>
      </c>
    </row>
    <row r="2443" spans="1:2" x14ac:dyDescent="0.25">
      <c r="A2443" s="14">
        <v>42802</v>
      </c>
      <c r="B2443" s="15">
        <v>1534.9136390000001</v>
      </c>
    </row>
    <row r="2444" spans="1:2" x14ac:dyDescent="0.25">
      <c r="A2444" s="14">
        <v>42803</v>
      </c>
      <c r="B2444" s="15">
        <v>1533.152597</v>
      </c>
    </row>
    <row r="2445" spans="1:2" x14ac:dyDescent="0.25">
      <c r="A2445" s="14">
        <v>42804</v>
      </c>
      <c r="B2445" s="15">
        <v>1537.667363</v>
      </c>
    </row>
    <row r="2446" spans="1:2" x14ac:dyDescent="0.25">
      <c r="A2446" s="14">
        <v>42807</v>
      </c>
      <c r="B2446" s="15">
        <v>1537.667363</v>
      </c>
    </row>
    <row r="2447" spans="1:2" x14ac:dyDescent="0.25">
      <c r="A2447" s="14">
        <v>42808</v>
      </c>
      <c r="B2447" s="15">
        <v>1577.8197580000001</v>
      </c>
    </row>
    <row r="2448" spans="1:2" x14ac:dyDescent="0.25">
      <c r="A2448" s="14">
        <v>42809</v>
      </c>
      <c r="B2448" s="15">
        <v>1584.349692</v>
      </c>
    </row>
    <row r="2449" spans="1:2" x14ac:dyDescent="0.25">
      <c r="A2449" s="14">
        <v>42810</v>
      </c>
      <c r="B2449" s="15">
        <v>1606.144121</v>
      </c>
    </row>
    <row r="2450" spans="1:2" x14ac:dyDescent="0.25">
      <c r="A2450" s="14">
        <v>42811</v>
      </c>
      <c r="B2450" s="15">
        <v>1605.23756</v>
      </c>
    </row>
    <row r="2451" spans="1:2" x14ac:dyDescent="0.25">
      <c r="A2451" s="14">
        <v>42814</v>
      </c>
      <c r="B2451" s="15">
        <v>1602.5639490000001</v>
      </c>
    </row>
    <row r="2452" spans="1:2" x14ac:dyDescent="0.25">
      <c r="A2452" s="14">
        <v>42815</v>
      </c>
      <c r="B2452" s="15">
        <v>1600.628023</v>
      </c>
    </row>
    <row r="2453" spans="1:2" x14ac:dyDescent="0.25">
      <c r="A2453" s="14">
        <v>42816</v>
      </c>
      <c r="B2453" s="15">
        <v>1581.454193</v>
      </c>
    </row>
    <row r="2454" spans="1:2" x14ac:dyDescent="0.25">
      <c r="A2454" s="14">
        <v>42817</v>
      </c>
      <c r="B2454" s="15">
        <v>1591.9377910000001</v>
      </c>
    </row>
    <row r="2455" spans="1:2" x14ac:dyDescent="0.25">
      <c r="A2455" s="14">
        <v>42818</v>
      </c>
      <c r="B2455" s="15">
        <v>1597.435545</v>
      </c>
    </row>
    <row r="2456" spans="1:2" x14ac:dyDescent="0.25">
      <c r="A2456" s="14">
        <v>42821</v>
      </c>
      <c r="B2456" s="15">
        <v>1594.3064260000001</v>
      </c>
    </row>
    <row r="2457" spans="1:2" x14ac:dyDescent="0.25">
      <c r="A2457" s="14">
        <v>42822</v>
      </c>
      <c r="B2457" s="15">
        <v>1605.7876080000001</v>
      </c>
    </row>
    <row r="2458" spans="1:2" x14ac:dyDescent="0.25">
      <c r="A2458" s="14">
        <v>42823</v>
      </c>
      <c r="B2458" s="15">
        <v>1616.2788969999999</v>
      </c>
    </row>
    <row r="2459" spans="1:2" x14ac:dyDescent="0.25">
      <c r="A2459" s="14">
        <v>42824</v>
      </c>
      <c r="B2459" s="15">
        <v>1619.2517889999999</v>
      </c>
    </row>
    <row r="2460" spans="1:2" x14ac:dyDescent="0.25">
      <c r="A2460" s="14">
        <v>42825</v>
      </c>
      <c r="B2460" s="15">
        <v>1623.9643699999999</v>
      </c>
    </row>
    <row r="2461" spans="1:2" x14ac:dyDescent="0.25">
      <c r="A2461" s="14">
        <v>42828</v>
      </c>
      <c r="B2461" s="15">
        <v>1631.4456319999999</v>
      </c>
    </row>
    <row r="2462" spans="1:2" x14ac:dyDescent="0.25">
      <c r="A2462" s="14">
        <v>42829</v>
      </c>
      <c r="B2462" s="15">
        <v>1631.4456319999999</v>
      </c>
    </row>
    <row r="2463" spans="1:2" x14ac:dyDescent="0.25">
      <c r="A2463" s="14">
        <v>42830</v>
      </c>
      <c r="B2463" s="15">
        <v>1641.992101</v>
      </c>
    </row>
    <row r="2464" spans="1:2" x14ac:dyDescent="0.25">
      <c r="A2464" s="14">
        <v>42831</v>
      </c>
      <c r="B2464" s="15">
        <v>1650.7723129999999</v>
      </c>
    </row>
    <row r="2465" spans="1:2" x14ac:dyDescent="0.25">
      <c r="A2465" s="14">
        <v>42832</v>
      </c>
      <c r="B2465" s="15">
        <v>1651.723847</v>
      </c>
    </row>
    <row r="2466" spans="1:2" x14ac:dyDescent="0.25">
      <c r="A2466" s="14">
        <v>42835</v>
      </c>
      <c r="B2466" s="15">
        <v>1641.7576959999999</v>
      </c>
    </row>
    <row r="2467" spans="1:2" x14ac:dyDescent="0.25">
      <c r="A2467" s="14">
        <v>42836</v>
      </c>
      <c r="B2467" s="15">
        <v>1650.0742359999999</v>
      </c>
    </row>
    <row r="2468" spans="1:2" x14ac:dyDescent="0.25">
      <c r="A2468" s="14">
        <v>42837</v>
      </c>
      <c r="B2468" s="15">
        <v>1639.006527</v>
      </c>
    </row>
    <row r="2469" spans="1:2" x14ac:dyDescent="0.25">
      <c r="A2469" s="14">
        <v>42838</v>
      </c>
      <c r="B2469" s="15">
        <v>1637.1444899999999</v>
      </c>
    </row>
    <row r="2470" spans="1:2" x14ac:dyDescent="0.25">
      <c r="A2470" s="14">
        <v>42839</v>
      </c>
      <c r="B2470" s="15">
        <v>1637.1444899999999</v>
      </c>
    </row>
    <row r="2471" spans="1:2" x14ac:dyDescent="0.25">
      <c r="A2471" s="14">
        <v>42842</v>
      </c>
      <c r="B2471" s="15">
        <v>1633.7250489999999</v>
      </c>
    </row>
    <row r="2472" spans="1:2" x14ac:dyDescent="0.25">
      <c r="A2472" s="14">
        <v>42843</v>
      </c>
      <c r="B2472" s="15">
        <v>1620.3837040000001</v>
      </c>
    </row>
    <row r="2473" spans="1:2" x14ac:dyDescent="0.25">
      <c r="A2473" s="14">
        <v>42844</v>
      </c>
      <c r="B2473" s="15">
        <v>1623.0394920000001</v>
      </c>
    </row>
    <row r="2474" spans="1:2" x14ac:dyDescent="0.25">
      <c r="A2474" s="14">
        <v>42845</v>
      </c>
      <c r="B2474" s="15">
        <v>1628.7706880000001</v>
      </c>
    </row>
    <row r="2475" spans="1:2" x14ac:dyDescent="0.25">
      <c r="A2475" s="14">
        <v>42846</v>
      </c>
      <c r="B2475" s="15">
        <v>1626.8821969999999</v>
      </c>
    </row>
    <row r="2476" spans="1:2" x14ac:dyDescent="0.25">
      <c r="A2476" s="14">
        <v>42849</v>
      </c>
      <c r="B2476" s="15">
        <v>1645.1324999999999</v>
      </c>
    </row>
    <row r="2477" spans="1:2" x14ac:dyDescent="0.25">
      <c r="A2477" s="14">
        <v>42850</v>
      </c>
      <c r="B2477" s="15">
        <v>1667.767572</v>
      </c>
    </row>
    <row r="2478" spans="1:2" x14ac:dyDescent="0.25">
      <c r="A2478" s="14">
        <v>42851</v>
      </c>
      <c r="B2478" s="15">
        <v>1673.5723909999999</v>
      </c>
    </row>
    <row r="2479" spans="1:2" x14ac:dyDescent="0.25">
      <c r="A2479" s="14">
        <v>42852</v>
      </c>
      <c r="B2479" s="15">
        <v>1669.8055750000001</v>
      </c>
    </row>
    <row r="2480" spans="1:2" x14ac:dyDescent="0.25">
      <c r="A2480" s="14">
        <v>42853</v>
      </c>
      <c r="B2480" s="15">
        <v>1662.5147039999999</v>
      </c>
    </row>
    <row r="2481" spans="1:2" x14ac:dyDescent="0.25">
      <c r="A2481" s="14">
        <v>42856</v>
      </c>
      <c r="B2481" s="15">
        <v>1662.5147039999999</v>
      </c>
    </row>
    <row r="2482" spans="1:2" x14ac:dyDescent="0.25">
      <c r="A2482" s="14">
        <v>42857</v>
      </c>
      <c r="B2482" s="15">
        <v>1670.479656</v>
      </c>
    </row>
    <row r="2483" spans="1:2" x14ac:dyDescent="0.25">
      <c r="A2483" s="14">
        <v>42858</v>
      </c>
      <c r="B2483" s="15">
        <v>1672.230251</v>
      </c>
    </row>
    <row r="2484" spans="1:2" x14ac:dyDescent="0.25">
      <c r="A2484" s="14">
        <v>42859</v>
      </c>
      <c r="B2484" s="15">
        <v>1675.226514</v>
      </c>
    </row>
    <row r="2485" spans="1:2" x14ac:dyDescent="0.25">
      <c r="A2485" s="14">
        <v>42860</v>
      </c>
      <c r="B2485" s="15">
        <v>1653.5000480000001</v>
      </c>
    </row>
    <row r="2486" spans="1:2" x14ac:dyDescent="0.25">
      <c r="A2486" s="14">
        <v>42863</v>
      </c>
      <c r="B2486" s="15">
        <v>1662.2803939999999</v>
      </c>
    </row>
    <row r="2487" spans="1:2" x14ac:dyDescent="0.25">
      <c r="A2487" s="14">
        <v>42864</v>
      </c>
      <c r="B2487" s="15">
        <v>1656.646753</v>
      </c>
    </row>
    <row r="2488" spans="1:2" x14ac:dyDescent="0.25">
      <c r="A2488" s="14">
        <v>42865</v>
      </c>
      <c r="B2488" s="15">
        <v>1676.378731</v>
      </c>
    </row>
    <row r="2489" spans="1:2" x14ac:dyDescent="0.25">
      <c r="A2489" s="14">
        <v>42866</v>
      </c>
      <c r="B2489" s="15">
        <v>1686.4520480000001</v>
      </c>
    </row>
    <row r="2490" spans="1:2" x14ac:dyDescent="0.25">
      <c r="A2490" s="14">
        <v>42867</v>
      </c>
      <c r="B2490" s="15">
        <v>1682.2186959999999</v>
      </c>
    </row>
    <row r="2491" spans="1:2" x14ac:dyDescent="0.25">
      <c r="A2491" s="14">
        <v>42870</v>
      </c>
      <c r="B2491" s="15">
        <v>1694.9384050000001</v>
      </c>
    </row>
    <row r="2492" spans="1:2" x14ac:dyDescent="0.25">
      <c r="A2492" s="14">
        <v>42871</v>
      </c>
      <c r="B2492" s="15">
        <v>1705.5196820000001</v>
      </c>
    </row>
    <row r="2493" spans="1:2" x14ac:dyDescent="0.25">
      <c r="A2493" s="14">
        <v>42872</v>
      </c>
      <c r="B2493" s="15">
        <v>1703.4344349999999</v>
      </c>
    </row>
    <row r="2494" spans="1:2" x14ac:dyDescent="0.25">
      <c r="A2494" s="14">
        <v>42873</v>
      </c>
      <c r="B2494" s="15">
        <v>1662.88372</v>
      </c>
    </row>
    <row r="2495" spans="1:2" x14ac:dyDescent="0.25">
      <c r="A2495" s="14">
        <v>42874</v>
      </c>
      <c r="B2495" s="15">
        <v>1662.987766</v>
      </c>
    </row>
    <row r="2496" spans="1:2" x14ac:dyDescent="0.25">
      <c r="A2496" s="14">
        <v>42877</v>
      </c>
      <c r="B2496" s="15">
        <v>1660.341377</v>
      </c>
    </row>
    <row r="2497" spans="1:2" x14ac:dyDescent="0.25">
      <c r="A2497" s="14">
        <v>42878</v>
      </c>
      <c r="B2497" s="15">
        <v>1638.988343</v>
      </c>
    </row>
    <row r="2498" spans="1:2" x14ac:dyDescent="0.25">
      <c r="A2498" s="14">
        <v>42879</v>
      </c>
      <c r="B2498" s="15">
        <v>1631.485563</v>
      </c>
    </row>
    <row r="2499" spans="1:2" x14ac:dyDescent="0.25">
      <c r="A2499" s="14">
        <v>42880</v>
      </c>
      <c r="B2499" s="15">
        <v>1656.156747</v>
      </c>
    </row>
    <row r="2500" spans="1:2" x14ac:dyDescent="0.25">
      <c r="A2500" s="14">
        <v>42881</v>
      </c>
      <c r="B2500" s="15">
        <v>1678.969529</v>
      </c>
    </row>
    <row r="2501" spans="1:2" x14ac:dyDescent="0.25">
      <c r="A2501" s="14">
        <v>42884</v>
      </c>
      <c r="B2501" s="15">
        <v>1673.005827</v>
      </c>
    </row>
    <row r="2502" spans="1:2" x14ac:dyDescent="0.25">
      <c r="A2502" s="14">
        <v>42885</v>
      </c>
      <c r="B2502" s="15">
        <v>1676.7309270000001</v>
      </c>
    </row>
    <row r="2503" spans="1:2" x14ac:dyDescent="0.25">
      <c r="A2503" s="14">
        <v>42886</v>
      </c>
      <c r="B2503" s="15">
        <v>1679.20281</v>
      </c>
    </row>
    <row r="2504" spans="1:2" x14ac:dyDescent="0.25">
      <c r="A2504" s="14">
        <v>42887</v>
      </c>
      <c r="B2504" s="15">
        <v>1679.283733</v>
      </c>
    </row>
    <row r="2505" spans="1:2" x14ac:dyDescent="0.25">
      <c r="A2505" s="14">
        <v>42888</v>
      </c>
      <c r="B2505" s="15">
        <v>1689.2026860000001</v>
      </c>
    </row>
    <row r="2506" spans="1:2" x14ac:dyDescent="0.25">
      <c r="A2506" s="14">
        <v>42891</v>
      </c>
      <c r="B2506" s="15">
        <v>1697.586446</v>
      </c>
    </row>
    <row r="2507" spans="1:2" x14ac:dyDescent="0.25">
      <c r="A2507" s="14">
        <v>42892</v>
      </c>
      <c r="B2507" s="15">
        <v>1688.8734669999999</v>
      </c>
    </row>
    <row r="2508" spans="1:2" x14ac:dyDescent="0.25">
      <c r="A2508" s="14">
        <v>42893</v>
      </c>
      <c r="B2508" s="15">
        <v>1696.9785790000001</v>
      </c>
    </row>
    <row r="2509" spans="1:2" x14ac:dyDescent="0.25">
      <c r="A2509" s="14">
        <v>42894</v>
      </c>
      <c r="B2509" s="15">
        <v>1695.414612</v>
      </c>
    </row>
    <row r="2510" spans="1:2" x14ac:dyDescent="0.25">
      <c r="A2510" s="14">
        <v>42895</v>
      </c>
      <c r="B2510" s="15">
        <v>1700.266885</v>
      </c>
    </row>
    <row r="2511" spans="1:2" x14ac:dyDescent="0.25">
      <c r="A2511" s="14">
        <v>42898</v>
      </c>
      <c r="B2511" s="15">
        <v>1688.921734</v>
      </c>
    </row>
    <row r="2512" spans="1:2" x14ac:dyDescent="0.25">
      <c r="A2512" s="14">
        <v>42899</v>
      </c>
      <c r="B2512" s="15">
        <v>1689.136184</v>
      </c>
    </row>
    <row r="2513" spans="1:2" x14ac:dyDescent="0.25">
      <c r="A2513" s="14">
        <v>42900</v>
      </c>
      <c r="B2513" s="15">
        <v>1694.142754</v>
      </c>
    </row>
    <row r="2514" spans="1:2" x14ac:dyDescent="0.25">
      <c r="A2514" s="14">
        <v>42901</v>
      </c>
      <c r="B2514" s="15">
        <v>1684.6035429999999</v>
      </c>
    </row>
    <row r="2515" spans="1:2" x14ac:dyDescent="0.25">
      <c r="A2515" s="14">
        <v>42902</v>
      </c>
      <c r="B2515" s="15">
        <v>1684.867101</v>
      </c>
    </row>
    <row r="2516" spans="1:2" x14ac:dyDescent="0.25">
      <c r="A2516" s="14">
        <v>42905</v>
      </c>
      <c r="B2516" s="15">
        <v>1693.2100210000001</v>
      </c>
    </row>
    <row r="2517" spans="1:2" x14ac:dyDescent="0.25">
      <c r="A2517" s="14">
        <v>42906</v>
      </c>
      <c r="B2517" s="15">
        <v>1691.7106249999999</v>
      </c>
    </row>
    <row r="2518" spans="1:2" x14ac:dyDescent="0.25">
      <c r="A2518" s="14">
        <v>42907</v>
      </c>
      <c r="B2518" s="15">
        <v>1686.6511929999999</v>
      </c>
    </row>
    <row r="2519" spans="1:2" x14ac:dyDescent="0.25">
      <c r="A2519" s="14">
        <v>42908</v>
      </c>
      <c r="B2519" s="15">
        <v>1682.4307249999999</v>
      </c>
    </row>
    <row r="2520" spans="1:2" x14ac:dyDescent="0.25">
      <c r="A2520" s="14">
        <v>42909</v>
      </c>
      <c r="B2520" s="15">
        <v>1672.0648590000001</v>
      </c>
    </row>
    <row r="2521" spans="1:2" x14ac:dyDescent="0.25">
      <c r="A2521" s="14">
        <v>42912</v>
      </c>
      <c r="B2521" s="15">
        <v>1671.831735</v>
      </c>
    </row>
    <row r="2522" spans="1:2" x14ac:dyDescent="0.25">
      <c r="A2522" s="14">
        <v>42913</v>
      </c>
      <c r="B2522" s="15">
        <v>1661.8129550000001</v>
      </c>
    </row>
    <row r="2523" spans="1:2" x14ac:dyDescent="0.25">
      <c r="A2523" s="14">
        <v>42914</v>
      </c>
      <c r="B2523" s="15">
        <v>1657.3124339999999</v>
      </c>
    </row>
    <row r="2524" spans="1:2" x14ac:dyDescent="0.25">
      <c r="A2524" s="14">
        <v>42915</v>
      </c>
      <c r="B2524" s="15">
        <v>1660.7866770000001</v>
      </c>
    </row>
    <row r="2525" spans="1:2" x14ac:dyDescent="0.25">
      <c r="A2525" s="14">
        <v>42916</v>
      </c>
      <c r="B2525" s="15">
        <v>1663.6251139999999</v>
      </c>
    </row>
    <row r="2526" spans="1:2" x14ac:dyDescent="0.25">
      <c r="A2526" s="14">
        <v>42919</v>
      </c>
      <c r="B2526" s="15">
        <v>1674.5218540000001</v>
      </c>
    </row>
    <row r="2527" spans="1:2" x14ac:dyDescent="0.25">
      <c r="A2527" s="14">
        <v>42920</v>
      </c>
      <c r="B2527" s="15">
        <v>1680.1886629999999</v>
      </c>
    </row>
    <row r="2528" spans="1:2" x14ac:dyDescent="0.25">
      <c r="A2528" s="14">
        <v>42921</v>
      </c>
      <c r="B2528" s="15">
        <v>1686.6601410000001</v>
      </c>
    </row>
    <row r="2529" spans="1:2" x14ac:dyDescent="0.25">
      <c r="A2529" s="14">
        <v>42922</v>
      </c>
      <c r="B2529" s="15">
        <v>1692.1441090000001</v>
      </c>
    </row>
    <row r="2530" spans="1:2" x14ac:dyDescent="0.25">
      <c r="A2530" s="14">
        <v>42923</v>
      </c>
      <c r="B2530" s="15">
        <v>1695.552903</v>
      </c>
    </row>
    <row r="2531" spans="1:2" x14ac:dyDescent="0.25">
      <c r="A2531" s="14">
        <v>42926</v>
      </c>
      <c r="B2531" s="15">
        <v>1716.4801299999999</v>
      </c>
    </row>
    <row r="2532" spans="1:2" x14ac:dyDescent="0.25">
      <c r="A2532" s="14">
        <v>42927</v>
      </c>
      <c r="B2532" s="15">
        <v>1715.648134</v>
      </c>
    </row>
    <row r="2533" spans="1:2" x14ac:dyDescent="0.25">
      <c r="A2533" s="14">
        <v>42928</v>
      </c>
      <c r="B2533" s="15">
        <v>1724.788129</v>
      </c>
    </row>
    <row r="2534" spans="1:2" x14ac:dyDescent="0.25">
      <c r="A2534" s="14">
        <v>42929</v>
      </c>
      <c r="B2534" s="15">
        <v>1739.407483</v>
      </c>
    </row>
    <row r="2535" spans="1:2" x14ac:dyDescent="0.25">
      <c r="A2535" s="14">
        <v>42930</v>
      </c>
      <c r="B2535" s="15">
        <v>1738.0210360000001</v>
      </c>
    </row>
    <row r="2536" spans="1:2" x14ac:dyDescent="0.25">
      <c r="A2536" s="14">
        <v>42933</v>
      </c>
      <c r="B2536" s="15">
        <v>1747.9754129999999</v>
      </c>
    </row>
    <row r="2537" spans="1:2" x14ac:dyDescent="0.25">
      <c r="A2537" s="14">
        <v>42934</v>
      </c>
      <c r="B2537" s="15">
        <v>1740.1065610000001</v>
      </c>
    </row>
    <row r="2538" spans="1:2" x14ac:dyDescent="0.25">
      <c r="A2538" s="14">
        <v>42935</v>
      </c>
      <c r="B2538" s="15">
        <v>1754.9560320000001</v>
      </c>
    </row>
    <row r="2539" spans="1:2" x14ac:dyDescent="0.25">
      <c r="A2539" s="14">
        <v>42936</v>
      </c>
      <c r="B2539" s="15">
        <v>1745.432822</v>
      </c>
    </row>
    <row r="2540" spans="1:2" x14ac:dyDescent="0.25">
      <c r="A2540" s="14">
        <v>42937</v>
      </c>
      <c r="B2540" s="15">
        <v>1755.2646</v>
      </c>
    </row>
    <row r="2541" spans="1:2" x14ac:dyDescent="0.25">
      <c r="A2541" s="14">
        <v>42940</v>
      </c>
      <c r="B2541" s="15">
        <v>1762.828788</v>
      </c>
    </row>
    <row r="2542" spans="1:2" x14ac:dyDescent="0.25">
      <c r="A2542" s="14">
        <v>42941</v>
      </c>
      <c r="B2542" s="15">
        <v>1763.596417</v>
      </c>
    </row>
    <row r="2543" spans="1:2" x14ac:dyDescent="0.25">
      <c r="A2543" s="14">
        <v>42942</v>
      </c>
      <c r="B2543" s="15">
        <v>1771.3167089999999</v>
      </c>
    </row>
    <row r="2544" spans="1:2" x14ac:dyDescent="0.25">
      <c r="A2544" s="14">
        <v>42943</v>
      </c>
      <c r="B2544" s="15">
        <v>1774.11221</v>
      </c>
    </row>
    <row r="2545" spans="1:2" x14ac:dyDescent="0.25">
      <c r="A2545" s="14">
        <v>42944</v>
      </c>
      <c r="B2545" s="15">
        <v>1778.2050360000001</v>
      </c>
    </row>
    <row r="2546" spans="1:2" x14ac:dyDescent="0.25">
      <c r="A2546" s="14">
        <v>42947</v>
      </c>
      <c r="B2546" s="15">
        <v>1788.315263</v>
      </c>
    </row>
    <row r="2547" spans="1:2" x14ac:dyDescent="0.25">
      <c r="A2547" s="14">
        <v>42948</v>
      </c>
      <c r="B2547" s="15">
        <v>1794.4913899999999</v>
      </c>
    </row>
    <row r="2548" spans="1:2" x14ac:dyDescent="0.25">
      <c r="A2548" s="14">
        <v>42949</v>
      </c>
      <c r="B2548" s="15">
        <v>1801.6888039999999</v>
      </c>
    </row>
    <row r="2549" spans="1:2" x14ac:dyDescent="0.25">
      <c r="A2549" s="14">
        <v>42950</v>
      </c>
      <c r="B2549" s="15">
        <v>1792.8522519999999</v>
      </c>
    </row>
    <row r="2550" spans="1:2" x14ac:dyDescent="0.25">
      <c r="A2550" s="14">
        <v>42951</v>
      </c>
      <c r="B2550" s="15">
        <v>1805.9908499999999</v>
      </c>
    </row>
    <row r="2551" spans="1:2" x14ac:dyDescent="0.25">
      <c r="A2551" s="14">
        <v>42954</v>
      </c>
      <c r="B2551" s="15">
        <v>1802.972338</v>
      </c>
    </row>
    <row r="2552" spans="1:2" x14ac:dyDescent="0.25">
      <c r="A2552" s="14">
        <v>42955</v>
      </c>
      <c r="B2552" s="15">
        <v>1792.6955230000001</v>
      </c>
    </row>
    <row r="2553" spans="1:2" x14ac:dyDescent="0.25">
      <c r="A2553" s="14">
        <v>42956</v>
      </c>
      <c r="B2553" s="15">
        <v>1771.261622</v>
      </c>
    </row>
    <row r="2554" spans="1:2" x14ac:dyDescent="0.25">
      <c r="A2554" s="14">
        <v>42957</v>
      </c>
      <c r="B2554" s="15">
        <v>1738.9181369999999</v>
      </c>
    </row>
    <row r="2555" spans="1:2" x14ac:dyDescent="0.25">
      <c r="A2555" s="14">
        <v>42958</v>
      </c>
      <c r="B2555" s="15">
        <v>1720.7612690000001</v>
      </c>
    </row>
    <row r="2556" spans="1:2" x14ac:dyDescent="0.25">
      <c r="A2556" s="14">
        <v>42961</v>
      </c>
      <c r="B2556" s="15">
        <v>1743.0359000000001</v>
      </c>
    </row>
    <row r="2557" spans="1:2" x14ac:dyDescent="0.25">
      <c r="A2557" s="14">
        <v>42962</v>
      </c>
      <c r="B2557" s="15">
        <v>1743.0359000000001</v>
      </c>
    </row>
    <row r="2558" spans="1:2" x14ac:dyDescent="0.25">
      <c r="A2558" s="14">
        <v>42963</v>
      </c>
      <c r="B2558" s="15">
        <v>1757.3539060000001</v>
      </c>
    </row>
    <row r="2559" spans="1:2" x14ac:dyDescent="0.25">
      <c r="A2559" s="14">
        <v>42964</v>
      </c>
      <c r="B2559" s="15">
        <v>1763.099815</v>
      </c>
    </row>
    <row r="2560" spans="1:2" x14ac:dyDescent="0.25">
      <c r="A2560" s="14">
        <v>42965</v>
      </c>
      <c r="B2560" s="15">
        <v>1751.3831150000001</v>
      </c>
    </row>
    <row r="2561" spans="1:2" x14ac:dyDescent="0.25">
      <c r="A2561" s="14">
        <v>42968</v>
      </c>
      <c r="B2561" s="15">
        <v>1731.223749</v>
      </c>
    </row>
    <row r="2562" spans="1:2" x14ac:dyDescent="0.25">
      <c r="A2562" s="14">
        <v>42969</v>
      </c>
      <c r="B2562" s="15">
        <v>1730.2205120000001</v>
      </c>
    </row>
    <row r="2563" spans="1:2" x14ac:dyDescent="0.25">
      <c r="A2563" s="14">
        <v>42970</v>
      </c>
      <c r="B2563" s="15">
        <v>1747.0329039999999</v>
      </c>
    </row>
    <row r="2564" spans="1:2" x14ac:dyDescent="0.25">
      <c r="A2564" s="14">
        <v>42971</v>
      </c>
      <c r="B2564" s="15">
        <v>1754.6081360000001</v>
      </c>
    </row>
    <row r="2565" spans="1:2" x14ac:dyDescent="0.25">
      <c r="A2565" s="14">
        <v>42972</v>
      </c>
      <c r="B2565" s="15">
        <v>1754.6081360000001</v>
      </c>
    </row>
    <row r="2566" spans="1:2" x14ac:dyDescent="0.25">
      <c r="A2566" s="14">
        <v>42975</v>
      </c>
      <c r="B2566" s="15">
        <v>1773.242917</v>
      </c>
    </row>
    <row r="2567" spans="1:2" x14ac:dyDescent="0.25">
      <c r="A2567" s="14">
        <v>42976</v>
      </c>
      <c r="B2567" s="15">
        <v>1747.3821170000001</v>
      </c>
    </row>
    <row r="2568" spans="1:2" x14ac:dyDescent="0.25">
      <c r="A2568" s="14">
        <v>42977</v>
      </c>
      <c r="B2568" s="15">
        <v>1768.3163890000001</v>
      </c>
    </row>
    <row r="2569" spans="1:2" x14ac:dyDescent="0.25">
      <c r="A2569" s="14">
        <v>42978</v>
      </c>
      <c r="B2569" s="15">
        <v>1775.6070159999999</v>
      </c>
    </row>
    <row r="2570" spans="1:2" x14ac:dyDescent="0.25">
      <c r="A2570" s="14">
        <v>42979</v>
      </c>
      <c r="B2570" s="15">
        <v>1785.6366029999999</v>
      </c>
    </row>
    <row r="2571" spans="1:2" x14ac:dyDescent="0.25">
      <c r="A2571" s="14">
        <v>42982</v>
      </c>
      <c r="B2571" s="15">
        <v>1773.988394</v>
      </c>
    </row>
    <row r="2572" spans="1:2" x14ac:dyDescent="0.25">
      <c r="A2572" s="14">
        <v>42983</v>
      </c>
      <c r="B2572" s="15">
        <v>1781.689552</v>
      </c>
    </row>
    <row r="2573" spans="1:2" x14ac:dyDescent="0.25">
      <c r="A2573" s="14">
        <v>42984</v>
      </c>
      <c r="B2573" s="15">
        <v>1777.458529</v>
      </c>
    </row>
    <row r="2574" spans="1:2" x14ac:dyDescent="0.25">
      <c r="A2574" s="14">
        <v>42985</v>
      </c>
      <c r="B2574" s="15">
        <v>1785.5815130000001</v>
      </c>
    </row>
    <row r="2575" spans="1:2" x14ac:dyDescent="0.25">
      <c r="A2575" s="14">
        <v>42986</v>
      </c>
      <c r="B2575" s="15">
        <v>1785.605225</v>
      </c>
    </row>
    <row r="2576" spans="1:2" x14ac:dyDescent="0.25">
      <c r="A2576" s="14">
        <v>42989</v>
      </c>
      <c r="B2576" s="15">
        <v>1791.5118789999999</v>
      </c>
    </row>
    <row r="2577" spans="1:2" x14ac:dyDescent="0.25">
      <c r="A2577" s="14">
        <v>42990</v>
      </c>
      <c r="B2577" s="15">
        <v>1805.317916</v>
      </c>
    </row>
    <row r="2578" spans="1:2" x14ac:dyDescent="0.25">
      <c r="A2578" s="14">
        <v>42991</v>
      </c>
      <c r="B2578" s="15">
        <v>1802.2802220000001</v>
      </c>
    </row>
    <row r="2579" spans="1:2" x14ac:dyDescent="0.25">
      <c r="A2579" s="14">
        <v>42992</v>
      </c>
      <c r="B2579" s="15">
        <v>1803.5564460000001</v>
      </c>
    </row>
    <row r="2580" spans="1:2" x14ac:dyDescent="0.25">
      <c r="A2580" s="14">
        <v>42993</v>
      </c>
      <c r="B2580" s="15">
        <v>1803.147005</v>
      </c>
    </row>
    <row r="2581" spans="1:2" x14ac:dyDescent="0.25">
      <c r="A2581" s="14">
        <v>42996</v>
      </c>
      <c r="B2581" s="15">
        <v>1813.385994</v>
      </c>
    </row>
    <row r="2582" spans="1:2" x14ac:dyDescent="0.25">
      <c r="A2582" s="14">
        <v>42997</v>
      </c>
      <c r="B2582" s="15">
        <v>1806.8888420000001</v>
      </c>
    </row>
    <row r="2583" spans="1:2" x14ac:dyDescent="0.25">
      <c r="A2583" s="14">
        <v>42998</v>
      </c>
      <c r="B2583" s="15">
        <v>1805.9301330000001</v>
      </c>
    </row>
    <row r="2584" spans="1:2" x14ac:dyDescent="0.25">
      <c r="A2584" s="14">
        <v>42999</v>
      </c>
      <c r="B2584" s="15">
        <v>1787.0419919999999</v>
      </c>
    </row>
    <row r="2585" spans="1:2" x14ac:dyDescent="0.25">
      <c r="A2585" s="14">
        <v>43000</v>
      </c>
      <c r="B2585" s="15">
        <v>1754.406217</v>
      </c>
    </row>
    <row r="2586" spans="1:2" x14ac:dyDescent="0.25">
      <c r="A2586" s="14">
        <v>43003</v>
      </c>
      <c r="B2586" s="15">
        <v>1728.081191</v>
      </c>
    </row>
    <row r="2587" spans="1:2" x14ac:dyDescent="0.25">
      <c r="A2587" s="14">
        <v>43004</v>
      </c>
      <c r="B2587" s="15">
        <v>1722.45983</v>
      </c>
    </row>
    <row r="2588" spans="1:2" x14ac:dyDescent="0.25">
      <c r="A2588" s="14">
        <v>43005</v>
      </c>
      <c r="B2588" s="15">
        <v>1689.313893</v>
      </c>
    </row>
    <row r="2589" spans="1:2" x14ac:dyDescent="0.25">
      <c r="A2589" s="14">
        <v>43006</v>
      </c>
      <c r="B2589" s="15">
        <v>1697.4729</v>
      </c>
    </row>
    <row r="2590" spans="1:2" x14ac:dyDescent="0.25">
      <c r="A2590" s="14">
        <v>43007</v>
      </c>
      <c r="B2590" s="15">
        <v>1709.126096</v>
      </c>
    </row>
    <row r="2591" spans="1:2" x14ac:dyDescent="0.25">
      <c r="A2591" s="14">
        <v>43010</v>
      </c>
      <c r="B2591" s="15">
        <v>1709.126096</v>
      </c>
    </row>
    <row r="2592" spans="1:2" x14ac:dyDescent="0.25">
      <c r="A2592" s="14">
        <v>43011</v>
      </c>
      <c r="B2592" s="15">
        <v>1720.5110099999999</v>
      </c>
    </row>
    <row r="2593" spans="1:2" x14ac:dyDescent="0.25">
      <c r="A2593" s="14">
        <v>43012</v>
      </c>
      <c r="B2593" s="15">
        <v>1743.017883</v>
      </c>
    </row>
    <row r="2594" spans="1:2" x14ac:dyDescent="0.25">
      <c r="A2594" s="14">
        <v>43013</v>
      </c>
      <c r="B2594" s="15">
        <v>1738.4428089999999</v>
      </c>
    </row>
    <row r="2595" spans="1:2" x14ac:dyDescent="0.25">
      <c r="A2595" s="14">
        <v>43014</v>
      </c>
      <c r="B2595" s="15">
        <v>1749.052064</v>
      </c>
    </row>
    <row r="2596" spans="1:2" x14ac:dyDescent="0.25">
      <c r="A2596" s="14">
        <v>43017</v>
      </c>
      <c r="B2596" s="15">
        <v>1749.5881770000001</v>
      </c>
    </row>
    <row r="2597" spans="1:2" x14ac:dyDescent="0.25">
      <c r="A2597" s="14">
        <v>43018</v>
      </c>
      <c r="B2597" s="15">
        <v>1759.688666</v>
      </c>
    </row>
    <row r="2598" spans="1:2" x14ac:dyDescent="0.25">
      <c r="A2598" s="14">
        <v>43019</v>
      </c>
      <c r="B2598" s="15">
        <v>1757.4569590000001</v>
      </c>
    </row>
    <row r="2599" spans="1:2" x14ac:dyDescent="0.25">
      <c r="A2599" s="14">
        <v>43020</v>
      </c>
      <c r="B2599" s="15">
        <v>1779.2165970000001</v>
      </c>
    </row>
    <row r="2600" spans="1:2" x14ac:dyDescent="0.25">
      <c r="A2600" s="14">
        <v>43021</v>
      </c>
      <c r="B2600" s="15">
        <v>1792.30421</v>
      </c>
    </row>
    <row r="2601" spans="1:2" x14ac:dyDescent="0.25">
      <c r="A2601" s="14">
        <v>43024</v>
      </c>
      <c r="B2601" s="15">
        <v>1808.280994</v>
      </c>
    </row>
    <row r="2602" spans="1:2" x14ac:dyDescent="0.25">
      <c r="A2602" s="14">
        <v>43025</v>
      </c>
      <c r="B2602" s="15">
        <v>1806.2373150000001</v>
      </c>
    </row>
    <row r="2603" spans="1:2" x14ac:dyDescent="0.25">
      <c r="A2603" s="14">
        <v>43026</v>
      </c>
      <c r="B2603" s="15">
        <v>1795.6283519999999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09"/>
  <sheetViews>
    <sheetView workbookViewId="0">
      <selection activeCell="A2" sqref="A2"/>
    </sheetView>
  </sheetViews>
  <sheetFormatPr defaultRowHeight="15" x14ac:dyDescent="0.25"/>
  <cols>
    <col min="1" max="1" width="12.140625" bestFit="1" customWidth="1"/>
    <col min="2" max="2" width="25.7109375" bestFit="1" customWidth="1"/>
  </cols>
  <sheetData>
    <row r="1" spans="1:2" x14ac:dyDescent="0.25">
      <c r="A1" s="20" t="s">
        <v>1</v>
      </c>
      <c r="B1" s="20" t="s">
        <v>9</v>
      </c>
    </row>
    <row r="2" spans="1:2" x14ac:dyDescent="0.25">
      <c r="A2" s="21">
        <v>39374</v>
      </c>
      <c r="B2" s="19">
        <v>563.08000000000004</v>
      </c>
    </row>
    <row r="3" spans="1:2" x14ac:dyDescent="0.25">
      <c r="A3" s="21">
        <v>39377</v>
      </c>
      <c r="B3" s="19">
        <v>548.63</v>
      </c>
    </row>
    <row r="4" spans="1:2" x14ac:dyDescent="0.25">
      <c r="A4" s="21">
        <v>39378</v>
      </c>
      <c r="B4" s="19">
        <v>554.03</v>
      </c>
    </row>
    <row r="5" spans="1:2" x14ac:dyDescent="0.25">
      <c r="A5" s="21">
        <v>39379</v>
      </c>
      <c r="B5" s="19">
        <v>555.66999999999996</v>
      </c>
    </row>
    <row r="6" spans="1:2" x14ac:dyDescent="0.25">
      <c r="A6" s="21">
        <v>39380</v>
      </c>
      <c r="B6" s="19">
        <v>527.38</v>
      </c>
    </row>
    <row r="7" spans="1:2" x14ac:dyDescent="0.25">
      <c r="A7" s="21">
        <v>39381</v>
      </c>
      <c r="B7" s="19">
        <v>529.82000000000005</v>
      </c>
    </row>
    <row r="8" spans="1:2" x14ac:dyDescent="0.25">
      <c r="A8" s="21">
        <v>39384</v>
      </c>
      <c r="B8" s="19">
        <v>540.87</v>
      </c>
    </row>
    <row r="9" spans="1:2" x14ac:dyDescent="0.25">
      <c r="A9" s="21">
        <v>39385</v>
      </c>
      <c r="B9" s="19">
        <v>550.94000000000005</v>
      </c>
    </row>
    <row r="10" spans="1:2" x14ac:dyDescent="0.25">
      <c r="A10" s="21">
        <v>39386</v>
      </c>
      <c r="B10" s="19">
        <v>561.1</v>
      </c>
    </row>
    <row r="11" spans="1:2" x14ac:dyDescent="0.25">
      <c r="A11" s="21">
        <v>39387</v>
      </c>
      <c r="B11" s="19">
        <v>551.88</v>
      </c>
    </row>
    <row r="12" spans="1:2" x14ac:dyDescent="0.25">
      <c r="A12" s="21">
        <v>39388</v>
      </c>
      <c r="B12" s="19">
        <v>539.72</v>
      </c>
    </row>
    <row r="13" spans="1:2" x14ac:dyDescent="0.25">
      <c r="A13" s="21">
        <v>39391</v>
      </c>
      <c r="B13" s="19">
        <v>532.66999999999996</v>
      </c>
    </row>
    <row r="14" spans="1:2" x14ac:dyDescent="0.25">
      <c r="A14" s="21">
        <v>39392</v>
      </c>
      <c r="B14" s="19">
        <v>529.29999999999995</v>
      </c>
    </row>
    <row r="15" spans="1:2" x14ac:dyDescent="0.25">
      <c r="A15" s="21">
        <v>39393</v>
      </c>
      <c r="B15" s="19">
        <v>531.92999999999995</v>
      </c>
    </row>
    <row r="16" spans="1:2" x14ac:dyDescent="0.25">
      <c r="A16" s="21">
        <v>39394</v>
      </c>
      <c r="B16" s="19">
        <v>507.11</v>
      </c>
    </row>
    <row r="17" spans="1:2" x14ac:dyDescent="0.25">
      <c r="A17" s="21">
        <v>39395</v>
      </c>
      <c r="B17" s="19">
        <v>502.35</v>
      </c>
    </row>
    <row r="18" spans="1:2" x14ac:dyDescent="0.25">
      <c r="A18" s="21">
        <v>39398</v>
      </c>
      <c r="B18" s="19">
        <v>494.48</v>
      </c>
    </row>
    <row r="19" spans="1:2" x14ac:dyDescent="0.25">
      <c r="A19" s="21">
        <v>39399</v>
      </c>
      <c r="B19" s="19">
        <v>492.46</v>
      </c>
    </row>
    <row r="20" spans="1:2" x14ac:dyDescent="0.25">
      <c r="A20" s="21">
        <v>39400</v>
      </c>
      <c r="B20" s="19">
        <v>513.39</v>
      </c>
    </row>
    <row r="21" spans="1:2" x14ac:dyDescent="0.25">
      <c r="A21" s="21">
        <v>39401</v>
      </c>
      <c r="B21" s="19">
        <v>507.13</v>
      </c>
    </row>
    <row r="22" spans="1:2" x14ac:dyDescent="0.25">
      <c r="A22" s="21">
        <v>39402</v>
      </c>
      <c r="B22" s="19">
        <v>502.63</v>
      </c>
    </row>
    <row r="23" spans="1:2" x14ac:dyDescent="0.25">
      <c r="A23" s="21">
        <v>39405</v>
      </c>
      <c r="B23" s="19">
        <v>503.83</v>
      </c>
    </row>
    <row r="24" spans="1:2" x14ac:dyDescent="0.25">
      <c r="A24" s="21">
        <v>39406</v>
      </c>
      <c r="B24" s="19">
        <v>510.59</v>
      </c>
    </row>
    <row r="25" spans="1:2" x14ac:dyDescent="0.25">
      <c r="A25" s="21">
        <v>39407</v>
      </c>
      <c r="B25" s="19">
        <v>503.52</v>
      </c>
    </row>
    <row r="26" spans="1:2" x14ac:dyDescent="0.25">
      <c r="A26" s="21">
        <v>39408</v>
      </c>
      <c r="B26" s="19">
        <v>503.52</v>
      </c>
    </row>
    <row r="27" spans="1:2" x14ac:dyDescent="0.25">
      <c r="A27" s="21">
        <v>39409</v>
      </c>
      <c r="B27" s="19">
        <v>490.11</v>
      </c>
    </row>
    <row r="28" spans="1:2" x14ac:dyDescent="0.25">
      <c r="A28" s="21">
        <v>39412</v>
      </c>
      <c r="B28" s="19">
        <v>484.48</v>
      </c>
    </row>
    <row r="29" spans="1:2" x14ac:dyDescent="0.25">
      <c r="A29" s="21">
        <v>39413</v>
      </c>
      <c r="B29" s="19">
        <v>476.61</v>
      </c>
    </row>
    <row r="30" spans="1:2" x14ac:dyDescent="0.25">
      <c r="A30" s="21">
        <v>39414</v>
      </c>
      <c r="B30" s="19">
        <v>472.65</v>
      </c>
    </row>
    <row r="31" spans="1:2" x14ac:dyDescent="0.25">
      <c r="A31" s="21">
        <v>39415</v>
      </c>
      <c r="B31" s="19">
        <v>490.74</v>
      </c>
    </row>
    <row r="32" spans="1:2" x14ac:dyDescent="0.25">
      <c r="A32" s="21">
        <v>39416</v>
      </c>
      <c r="B32" s="19">
        <v>481.24</v>
      </c>
    </row>
    <row r="33" spans="1:2" x14ac:dyDescent="0.25">
      <c r="A33" s="21">
        <v>39419</v>
      </c>
      <c r="B33" s="19">
        <v>484.68</v>
      </c>
    </row>
    <row r="34" spans="1:2" x14ac:dyDescent="0.25">
      <c r="A34" s="21">
        <v>39420</v>
      </c>
      <c r="B34" s="19">
        <v>489.26</v>
      </c>
    </row>
    <row r="35" spans="1:2" x14ac:dyDescent="0.25">
      <c r="A35" s="21">
        <v>39421</v>
      </c>
      <c r="B35" s="19">
        <v>501.47</v>
      </c>
    </row>
    <row r="36" spans="1:2" x14ac:dyDescent="0.25">
      <c r="A36" s="21">
        <v>39422</v>
      </c>
      <c r="B36" s="19">
        <v>502.57</v>
      </c>
    </row>
    <row r="37" spans="1:2" x14ac:dyDescent="0.25">
      <c r="A37" s="21">
        <v>39423</v>
      </c>
      <c r="B37" s="19">
        <v>510.04</v>
      </c>
    </row>
    <row r="38" spans="1:2" x14ac:dyDescent="0.25">
      <c r="A38" s="21">
        <v>39426</v>
      </c>
      <c r="B38" s="19">
        <v>519.96</v>
      </c>
    </row>
    <row r="39" spans="1:2" x14ac:dyDescent="0.25">
      <c r="A39" s="21">
        <v>39427</v>
      </c>
      <c r="B39" s="19">
        <v>522</v>
      </c>
    </row>
    <row r="40" spans="1:2" x14ac:dyDescent="0.25">
      <c r="A40" s="21">
        <v>39428</v>
      </c>
      <c r="B40" s="19">
        <v>517.13</v>
      </c>
    </row>
    <row r="41" spans="1:2" x14ac:dyDescent="0.25">
      <c r="A41" s="21">
        <v>39429</v>
      </c>
      <c r="B41" s="19">
        <v>499.83</v>
      </c>
    </row>
    <row r="42" spans="1:2" x14ac:dyDescent="0.25">
      <c r="A42" s="21">
        <v>39430</v>
      </c>
      <c r="B42" s="19">
        <v>508.92</v>
      </c>
    </row>
    <row r="43" spans="1:2" x14ac:dyDescent="0.25">
      <c r="A43" s="21">
        <v>39433</v>
      </c>
      <c r="B43" s="19">
        <v>498.95</v>
      </c>
    </row>
    <row r="44" spans="1:2" x14ac:dyDescent="0.25">
      <c r="A44" s="21">
        <v>39434</v>
      </c>
      <c r="B44" s="19">
        <v>496.18</v>
      </c>
    </row>
    <row r="45" spans="1:2" x14ac:dyDescent="0.25">
      <c r="A45" s="21">
        <v>39435</v>
      </c>
      <c r="B45" s="19">
        <v>507.99</v>
      </c>
    </row>
    <row r="46" spans="1:2" x14ac:dyDescent="0.25">
      <c r="A46" s="21">
        <v>39436</v>
      </c>
      <c r="B46" s="19">
        <v>516.46</v>
      </c>
    </row>
    <row r="47" spans="1:2" x14ac:dyDescent="0.25">
      <c r="A47" s="21">
        <v>39437</v>
      </c>
      <c r="B47" s="19">
        <v>523.09</v>
      </c>
    </row>
    <row r="48" spans="1:2" x14ac:dyDescent="0.25">
      <c r="A48" s="21">
        <v>39440</v>
      </c>
      <c r="B48" s="19">
        <v>533.66</v>
      </c>
    </row>
    <row r="49" spans="1:2" x14ac:dyDescent="0.25">
      <c r="A49" s="21">
        <v>39441</v>
      </c>
      <c r="B49" s="19">
        <v>533.66</v>
      </c>
    </row>
    <row r="50" spans="1:2" x14ac:dyDescent="0.25">
      <c r="A50" s="21">
        <v>39442</v>
      </c>
      <c r="B50" s="19">
        <v>540.5</v>
      </c>
    </row>
    <row r="51" spans="1:2" x14ac:dyDescent="0.25">
      <c r="A51" s="21">
        <v>39443</v>
      </c>
      <c r="B51" s="19">
        <v>549.83000000000004</v>
      </c>
    </row>
    <row r="52" spans="1:2" x14ac:dyDescent="0.25">
      <c r="A52" s="21">
        <v>39444</v>
      </c>
      <c r="B52" s="19">
        <v>547.45000000000005</v>
      </c>
    </row>
    <row r="53" spans="1:2" x14ac:dyDescent="0.25">
      <c r="A53" s="21">
        <v>39447</v>
      </c>
      <c r="B53" s="19">
        <v>547.45000000000005</v>
      </c>
    </row>
    <row r="54" spans="1:2" x14ac:dyDescent="0.25">
      <c r="A54" s="21">
        <v>39449</v>
      </c>
      <c r="B54" s="19">
        <v>554.99</v>
      </c>
    </row>
    <row r="55" spans="1:2" x14ac:dyDescent="0.25">
      <c r="A55" s="21">
        <v>39450</v>
      </c>
      <c r="B55" s="19">
        <v>559.97</v>
      </c>
    </row>
    <row r="56" spans="1:2" x14ac:dyDescent="0.25">
      <c r="A56" s="21">
        <v>39451</v>
      </c>
      <c r="B56" s="19">
        <v>564.64</v>
      </c>
    </row>
    <row r="57" spans="1:2" x14ac:dyDescent="0.25">
      <c r="A57" s="21">
        <v>39454</v>
      </c>
      <c r="B57" s="19">
        <v>572.29999999999995</v>
      </c>
    </row>
    <row r="58" spans="1:2" x14ac:dyDescent="0.25">
      <c r="A58" s="21">
        <v>39455</v>
      </c>
      <c r="B58" s="19">
        <v>567.12</v>
      </c>
    </row>
    <row r="59" spans="1:2" x14ac:dyDescent="0.25">
      <c r="A59" s="21">
        <v>39456</v>
      </c>
      <c r="B59" s="19">
        <v>576.54999999999995</v>
      </c>
    </row>
    <row r="60" spans="1:2" x14ac:dyDescent="0.25">
      <c r="A60" s="21">
        <v>39457</v>
      </c>
      <c r="B60" s="19">
        <v>580.84</v>
      </c>
    </row>
    <row r="61" spans="1:2" x14ac:dyDescent="0.25">
      <c r="A61" s="21">
        <v>39458</v>
      </c>
      <c r="B61" s="19">
        <v>583.29</v>
      </c>
    </row>
    <row r="62" spans="1:2" x14ac:dyDescent="0.25">
      <c r="A62" s="21">
        <v>39461</v>
      </c>
      <c r="B62" s="19">
        <v>587.27</v>
      </c>
    </row>
    <row r="63" spans="1:2" x14ac:dyDescent="0.25">
      <c r="A63" s="21">
        <v>39462</v>
      </c>
      <c r="B63" s="19">
        <v>585.12</v>
      </c>
    </row>
    <row r="64" spans="1:2" x14ac:dyDescent="0.25">
      <c r="A64" s="21">
        <v>39463</v>
      </c>
      <c r="B64" s="19">
        <v>568.64</v>
      </c>
    </row>
    <row r="65" spans="1:2" x14ac:dyDescent="0.25">
      <c r="A65" s="21">
        <v>39464</v>
      </c>
      <c r="B65" s="19">
        <v>554.39</v>
      </c>
    </row>
    <row r="66" spans="1:2" x14ac:dyDescent="0.25">
      <c r="A66" s="21">
        <v>39465</v>
      </c>
      <c r="B66" s="19">
        <v>558.71</v>
      </c>
    </row>
    <row r="67" spans="1:2" x14ac:dyDescent="0.25">
      <c r="A67" s="21">
        <v>39468</v>
      </c>
      <c r="B67" s="19">
        <v>558.71</v>
      </c>
    </row>
    <row r="68" spans="1:2" x14ac:dyDescent="0.25">
      <c r="A68" s="21">
        <v>39469</v>
      </c>
      <c r="B68" s="19">
        <v>490.8</v>
      </c>
    </row>
    <row r="69" spans="1:2" x14ac:dyDescent="0.25">
      <c r="A69" s="21">
        <v>39470</v>
      </c>
      <c r="B69" s="19">
        <v>513.1</v>
      </c>
    </row>
    <row r="70" spans="1:2" x14ac:dyDescent="0.25">
      <c r="A70" s="21">
        <v>39471</v>
      </c>
      <c r="B70" s="19">
        <v>520.37</v>
      </c>
    </row>
    <row r="71" spans="1:2" x14ac:dyDescent="0.25">
      <c r="A71" s="21">
        <v>39472</v>
      </c>
      <c r="B71" s="19">
        <v>524.85</v>
      </c>
    </row>
    <row r="72" spans="1:2" x14ac:dyDescent="0.25">
      <c r="A72" s="21">
        <v>39475</v>
      </c>
      <c r="B72" s="19">
        <v>489.1</v>
      </c>
    </row>
    <row r="73" spans="1:2" x14ac:dyDescent="0.25">
      <c r="A73" s="21">
        <v>39476</v>
      </c>
      <c r="B73" s="19">
        <v>494.03</v>
      </c>
    </row>
    <row r="74" spans="1:2" x14ac:dyDescent="0.25">
      <c r="A74" s="21">
        <v>39477</v>
      </c>
      <c r="B74" s="19">
        <v>489.23</v>
      </c>
    </row>
    <row r="75" spans="1:2" x14ac:dyDescent="0.25">
      <c r="A75" s="21">
        <v>39478</v>
      </c>
      <c r="B75" s="19">
        <v>478.4</v>
      </c>
    </row>
    <row r="76" spans="1:2" x14ac:dyDescent="0.25">
      <c r="A76" s="21">
        <v>39479</v>
      </c>
      <c r="B76" s="19">
        <v>469.5</v>
      </c>
    </row>
    <row r="77" spans="1:2" x14ac:dyDescent="0.25">
      <c r="A77" s="21">
        <v>39482</v>
      </c>
      <c r="B77" s="19">
        <v>508.08</v>
      </c>
    </row>
    <row r="78" spans="1:2" x14ac:dyDescent="0.25">
      <c r="A78" s="21">
        <v>39483</v>
      </c>
      <c r="B78" s="19">
        <v>506.76</v>
      </c>
    </row>
    <row r="79" spans="1:2" x14ac:dyDescent="0.25">
      <c r="A79" s="21">
        <v>39484</v>
      </c>
      <c r="B79" s="19">
        <v>506.76</v>
      </c>
    </row>
    <row r="80" spans="1:2" x14ac:dyDescent="0.25">
      <c r="A80" s="21">
        <v>39485</v>
      </c>
      <c r="B80" s="19">
        <v>506.76</v>
      </c>
    </row>
    <row r="81" spans="1:2" x14ac:dyDescent="0.25">
      <c r="A81" s="21">
        <v>39486</v>
      </c>
      <c r="B81" s="19">
        <v>506.76</v>
      </c>
    </row>
    <row r="82" spans="1:2" x14ac:dyDescent="0.25">
      <c r="A82" s="21">
        <v>39489</v>
      </c>
      <c r="B82" s="19">
        <v>506.76</v>
      </c>
    </row>
    <row r="83" spans="1:2" x14ac:dyDescent="0.25">
      <c r="A83" s="21">
        <v>39490</v>
      </c>
      <c r="B83" s="19">
        <v>506.76</v>
      </c>
    </row>
    <row r="84" spans="1:2" x14ac:dyDescent="0.25">
      <c r="A84" s="21">
        <v>39491</v>
      </c>
      <c r="B84" s="19">
        <v>497.18</v>
      </c>
    </row>
    <row r="85" spans="1:2" x14ac:dyDescent="0.25">
      <c r="A85" s="21">
        <v>39492</v>
      </c>
      <c r="B85" s="19">
        <v>504.66</v>
      </c>
    </row>
    <row r="86" spans="1:2" x14ac:dyDescent="0.25">
      <c r="A86" s="21">
        <v>39493</v>
      </c>
      <c r="B86" s="19">
        <v>498.3</v>
      </c>
    </row>
    <row r="87" spans="1:2" x14ac:dyDescent="0.25">
      <c r="A87" s="21">
        <v>39496</v>
      </c>
      <c r="B87" s="19">
        <v>498.3</v>
      </c>
    </row>
    <row r="88" spans="1:2" x14ac:dyDescent="0.25">
      <c r="A88" s="21">
        <v>39497</v>
      </c>
      <c r="B88" s="19">
        <v>519.89</v>
      </c>
    </row>
    <row r="89" spans="1:2" x14ac:dyDescent="0.25">
      <c r="A89" s="21">
        <v>39498</v>
      </c>
      <c r="B89" s="19">
        <v>509.43</v>
      </c>
    </row>
    <row r="90" spans="1:2" x14ac:dyDescent="0.25">
      <c r="A90" s="21">
        <v>39499</v>
      </c>
      <c r="B90" s="19">
        <v>506.94</v>
      </c>
    </row>
    <row r="91" spans="1:2" x14ac:dyDescent="0.25">
      <c r="A91" s="21">
        <v>39500</v>
      </c>
      <c r="B91" s="19">
        <v>490.34</v>
      </c>
    </row>
    <row r="92" spans="1:2" x14ac:dyDescent="0.25">
      <c r="A92" s="21">
        <v>39503</v>
      </c>
      <c r="B92" s="19">
        <v>473.27</v>
      </c>
    </row>
    <row r="93" spans="1:2" x14ac:dyDescent="0.25">
      <c r="A93" s="21">
        <v>39504</v>
      </c>
      <c r="B93" s="19">
        <v>475.08</v>
      </c>
    </row>
    <row r="94" spans="1:2" x14ac:dyDescent="0.25">
      <c r="A94" s="21">
        <v>39505</v>
      </c>
      <c r="B94" s="19">
        <v>487.53</v>
      </c>
    </row>
    <row r="95" spans="1:2" x14ac:dyDescent="0.25">
      <c r="A95" s="21">
        <v>39506</v>
      </c>
      <c r="B95" s="19">
        <v>485.87</v>
      </c>
    </row>
    <row r="96" spans="1:2" x14ac:dyDescent="0.25">
      <c r="A96" s="21">
        <v>39507</v>
      </c>
      <c r="B96" s="19">
        <v>491.76</v>
      </c>
    </row>
    <row r="97" spans="1:2" x14ac:dyDescent="0.25">
      <c r="A97" s="21">
        <v>39510</v>
      </c>
      <c r="B97" s="19">
        <v>503.91</v>
      </c>
    </row>
    <row r="98" spans="1:2" x14ac:dyDescent="0.25">
      <c r="A98" s="21">
        <v>39511</v>
      </c>
      <c r="B98" s="19">
        <v>492.75</v>
      </c>
    </row>
    <row r="99" spans="1:2" x14ac:dyDescent="0.25">
      <c r="A99" s="21">
        <v>39512</v>
      </c>
      <c r="B99" s="19">
        <v>489.88</v>
      </c>
    </row>
    <row r="100" spans="1:2" x14ac:dyDescent="0.25">
      <c r="A100" s="21">
        <v>39513</v>
      </c>
      <c r="B100" s="19">
        <v>496.56</v>
      </c>
    </row>
    <row r="101" spans="1:2" x14ac:dyDescent="0.25">
      <c r="A101" s="21">
        <v>39514</v>
      </c>
      <c r="B101" s="19">
        <v>487.76</v>
      </c>
    </row>
    <row r="102" spans="1:2" x14ac:dyDescent="0.25">
      <c r="A102" s="21">
        <v>39517</v>
      </c>
      <c r="B102" s="19">
        <v>468.76</v>
      </c>
    </row>
    <row r="103" spans="1:2" x14ac:dyDescent="0.25">
      <c r="A103" s="21">
        <v>39518</v>
      </c>
      <c r="B103" s="19">
        <v>470.54</v>
      </c>
    </row>
    <row r="104" spans="1:2" x14ac:dyDescent="0.25">
      <c r="A104" s="21">
        <v>39519</v>
      </c>
      <c r="B104" s="19">
        <v>456.61</v>
      </c>
    </row>
    <row r="105" spans="1:2" x14ac:dyDescent="0.25">
      <c r="A105" s="21">
        <v>39520</v>
      </c>
      <c r="B105" s="19">
        <v>444.19</v>
      </c>
    </row>
    <row r="106" spans="1:2" x14ac:dyDescent="0.25">
      <c r="A106" s="21">
        <v>39521</v>
      </c>
      <c r="B106" s="19">
        <v>439.99</v>
      </c>
    </row>
    <row r="107" spans="1:2" x14ac:dyDescent="0.25">
      <c r="A107" s="21">
        <v>39524</v>
      </c>
      <c r="B107" s="19">
        <v>417.89</v>
      </c>
    </row>
    <row r="108" spans="1:2" x14ac:dyDescent="0.25">
      <c r="A108" s="21">
        <v>39525</v>
      </c>
      <c r="B108" s="19">
        <v>396.08</v>
      </c>
    </row>
    <row r="109" spans="1:2" x14ac:dyDescent="0.25">
      <c r="A109" s="21">
        <v>39526</v>
      </c>
      <c r="B109" s="19">
        <v>409.35</v>
      </c>
    </row>
    <row r="110" spans="1:2" x14ac:dyDescent="0.25">
      <c r="A110" s="21">
        <v>39527</v>
      </c>
      <c r="B110" s="19">
        <v>420.74</v>
      </c>
    </row>
    <row r="111" spans="1:2" x14ac:dyDescent="0.25">
      <c r="A111" s="21">
        <v>39528</v>
      </c>
      <c r="B111" s="19">
        <v>420.74</v>
      </c>
    </row>
    <row r="112" spans="1:2" x14ac:dyDescent="0.25">
      <c r="A112" s="21">
        <v>39531</v>
      </c>
      <c r="B112" s="19">
        <v>406.5</v>
      </c>
    </row>
    <row r="113" spans="1:2" x14ac:dyDescent="0.25">
      <c r="A113" s="21">
        <v>39532</v>
      </c>
      <c r="B113" s="19">
        <v>410.59</v>
      </c>
    </row>
    <row r="114" spans="1:2" x14ac:dyDescent="0.25">
      <c r="A114" s="21">
        <v>39533</v>
      </c>
      <c r="B114" s="19">
        <v>410.52</v>
      </c>
    </row>
    <row r="115" spans="1:2" x14ac:dyDescent="0.25">
      <c r="A115" s="21">
        <v>39534</v>
      </c>
      <c r="B115" s="19">
        <v>391.36</v>
      </c>
    </row>
    <row r="116" spans="1:2" x14ac:dyDescent="0.25">
      <c r="A116" s="21">
        <v>39535</v>
      </c>
      <c r="B116" s="19">
        <v>408.8</v>
      </c>
    </row>
    <row r="117" spans="1:2" x14ac:dyDescent="0.25">
      <c r="A117" s="21">
        <v>39538</v>
      </c>
      <c r="B117" s="19">
        <v>395.33</v>
      </c>
    </row>
    <row r="118" spans="1:2" x14ac:dyDescent="0.25">
      <c r="A118" s="21">
        <v>39539</v>
      </c>
      <c r="B118" s="19">
        <v>374.42</v>
      </c>
    </row>
    <row r="119" spans="1:2" x14ac:dyDescent="0.25">
      <c r="A119" s="21">
        <v>39540</v>
      </c>
      <c r="B119" s="19">
        <v>370.74</v>
      </c>
    </row>
    <row r="120" spans="1:2" x14ac:dyDescent="0.25">
      <c r="A120" s="21">
        <v>39541</v>
      </c>
      <c r="B120" s="19">
        <v>381.33</v>
      </c>
    </row>
    <row r="121" spans="1:2" x14ac:dyDescent="0.25">
      <c r="A121" s="21">
        <v>39542</v>
      </c>
      <c r="B121" s="19">
        <v>381.33</v>
      </c>
    </row>
    <row r="122" spans="1:2" x14ac:dyDescent="0.25">
      <c r="A122" s="21">
        <v>39545</v>
      </c>
      <c r="B122" s="19">
        <v>401.06</v>
      </c>
    </row>
    <row r="123" spans="1:2" x14ac:dyDescent="0.25">
      <c r="A123" s="21">
        <v>39546</v>
      </c>
      <c r="B123" s="19">
        <v>405.31</v>
      </c>
    </row>
    <row r="124" spans="1:2" x14ac:dyDescent="0.25">
      <c r="A124" s="21">
        <v>39547</v>
      </c>
      <c r="B124" s="19">
        <v>382.48</v>
      </c>
    </row>
    <row r="125" spans="1:2" x14ac:dyDescent="0.25">
      <c r="A125" s="21">
        <v>39548</v>
      </c>
      <c r="B125" s="19">
        <v>389.96</v>
      </c>
    </row>
    <row r="126" spans="1:2" x14ac:dyDescent="0.25">
      <c r="A126" s="21">
        <v>39549</v>
      </c>
      <c r="B126" s="19">
        <v>393.91</v>
      </c>
    </row>
    <row r="127" spans="1:2" x14ac:dyDescent="0.25">
      <c r="A127" s="21">
        <v>39552</v>
      </c>
      <c r="B127" s="19">
        <v>368.64</v>
      </c>
    </row>
    <row r="128" spans="1:2" x14ac:dyDescent="0.25">
      <c r="A128" s="21">
        <v>39553</v>
      </c>
      <c r="B128" s="19">
        <v>375.53</v>
      </c>
    </row>
    <row r="129" spans="1:2" x14ac:dyDescent="0.25">
      <c r="A129" s="21">
        <v>39554</v>
      </c>
      <c r="B129" s="19">
        <v>366.31</v>
      </c>
    </row>
    <row r="130" spans="1:2" x14ac:dyDescent="0.25">
      <c r="A130" s="21">
        <v>39555</v>
      </c>
      <c r="B130" s="19">
        <v>356.65</v>
      </c>
    </row>
    <row r="131" spans="1:2" x14ac:dyDescent="0.25">
      <c r="A131" s="21">
        <v>39556</v>
      </c>
      <c r="B131" s="19">
        <v>343.81</v>
      </c>
    </row>
    <row r="132" spans="1:2" x14ac:dyDescent="0.25">
      <c r="A132" s="21">
        <v>39559</v>
      </c>
      <c r="B132" s="19">
        <v>345.01</v>
      </c>
    </row>
    <row r="133" spans="1:2" x14ac:dyDescent="0.25">
      <c r="A133" s="21">
        <v>39560</v>
      </c>
      <c r="B133" s="19">
        <v>347.46</v>
      </c>
    </row>
    <row r="134" spans="1:2" x14ac:dyDescent="0.25">
      <c r="A134" s="21">
        <v>39561</v>
      </c>
      <c r="B134" s="19">
        <v>363.29</v>
      </c>
    </row>
    <row r="135" spans="1:2" x14ac:dyDescent="0.25">
      <c r="A135" s="21">
        <v>39562</v>
      </c>
      <c r="B135" s="19">
        <v>396.67</v>
      </c>
    </row>
    <row r="136" spans="1:2" x14ac:dyDescent="0.25">
      <c r="A136" s="21">
        <v>39563</v>
      </c>
      <c r="B136" s="19">
        <v>397.8</v>
      </c>
    </row>
    <row r="137" spans="1:2" x14ac:dyDescent="0.25">
      <c r="A137" s="21">
        <v>39566</v>
      </c>
      <c r="B137" s="19">
        <v>391.31</v>
      </c>
    </row>
    <row r="138" spans="1:2" x14ac:dyDescent="0.25">
      <c r="A138" s="21">
        <v>39567</v>
      </c>
      <c r="B138" s="19">
        <v>395.87</v>
      </c>
    </row>
    <row r="139" spans="1:2" x14ac:dyDescent="0.25">
      <c r="A139" s="21">
        <v>39568</v>
      </c>
      <c r="B139" s="19">
        <v>414.45</v>
      </c>
    </row>
    <row r="140" spans="1:2" x14ac:dyDescent="0.25">
      <c r="A140" s="21">
        <v>39569</v>
      </c>
      <c r="B140" s="19">
        <v>414.45</v>
      </c>
    </row>
    <row r="141" spans="1:2" x14ac:dyDescent="0.25">
      <c r="A141" s="21">
        <v>39570</v>
      </c>
      <c r="B141" s="19">
        <v>414.45</v>
      </c>
    </row>
    <row r="142" spans="1:2" x14ac:dyDescent="0.25">
      <c r="A142" s="21">
        <v>39573</v>
      </c>
      <c r="B142" s="19">
        <v>423.52</v>
      </c>
    </row>
    <row r="143" spans="1:2" x14ac:dyDescent="0.25">
      <c r="A143" s="21">
        <v>39574</v>
      </c>
      <c r="B143" s="19">
        <v>419.35</v>
      </c>
    </row>
    <row r="144" spans="1:2" x14ac:dyDescent="0.25">
      <c r="A144" s="21">
        <v>39575</v>
      </c>
      <c r="B144" s="19">
        <v>399.69</v>
      </c>
    </row>
    <row r="145" spans="1:2" x14ac:dyDescent="0.25">
      <c r="A145" s="21">
        <v>39576</v>
      </c>
      <c r="B145" s="19">
        <v>410.01</v>
      </c>
    </row>
    <row r="146" spans="1:2" x14ac:dyDescent="0.25">
      <c r="A146" s="21">
        <v>39577</v>
      </c>
      <c r="B146" s="19">
        <v>405.96</v>
      </c>
    </row>
    <row r="147" spans="1:2" x14ac:dyDescent="0.25">
      <c r="A147" s="21">
        <v>39580</v>
      </c>
      <c r="B147" s="19">
        <v>409.55</v>
      </c>
    </row>
    <row r="148" spans="1:2" x14ac:dyDescent="0.25">
      <c r="A148" s="21">
        <v>39581</v>
      </c>
      <c r="B148" s="19">
        <v>403.9</v>
      </c>
    </row>
    <row r="149" spans="1:2" x14ac:dyDescent="0.25">
      <c r="A149" s="21">
        <v>39582</v>
      </c>
      <c r="B149" s="19">
        <v>415.6</v>
      </c>
    </row>
    <row r="150" spans="1:2" x14ac:dyDescent="0.25">
      <c r="A150" s="21">
        <v>39583</v>
      </c>
      <c r="B150" s="19">
        <v>412.69</v>
      </c>
    </row>
    <row r="151" spans="1:2" x14ac:dyDescent="0.25">
      <c r="A151" s="21">
        <v>39584</v>
      </c>
      <c r="B151" s="19">
        <v>410.65</v>
      </c>
    </row>
    <row r="152" spans="1:2" x14ac:dyDescent="0.25">
      <c r="A152" s="21">
        <v>39587</v>
      </c>
      <c r="B152" s="19">
        <v>408.25</v>
      </c>
    </row>
    <row r="153" spans="1:2" x14ac:dyDescent="0.25">
      <c r="A153" s="21">
        <v>39588</v>
      </c>
      <c r="B153" s="19">
        <v>387.37</v>
      </c>
    </row>
    <row r="154" spans="1:2" x14ac:dyDescent="0.25">
      <c r="A154" s="21">
        <v>39589</v>
      </c>
      <c r="B154" s="19">
        <v>394.9</v>
      </c>
    </row>
    <row r="155" spans="1:2" x14ac:dyDescent="0.25">
      <c r="A155" s="21">
        <v>39590</v>
      </c>
      <c r="B155" s="19">
        <v>388.09</v>
      </c>
    </row>
    <row r="156" spans="1:2" x14ac:dyDescent="0.25">
      <c r="A156" s="21">
        <v>39591</v>
      </c>
      <c r="B156" s="19">
        <v>385.46</v>
      </c>
    </row>
    <row r="157" spans="1:2" x14ac:dyDescent="0.25">
      <c r="A157" s="21">
        <v>39594</v>
      </c>
      <c r="B157" s="19">
        <v>385.46</v>
      </c>
    </row>
    <row r="158" spans="1:2" x14ac:dyDescent="0.25">
      <c r="A158" s="21">
        <v>39595</v>
      </c>
      <c r="B158" s="19">
        <v>374.98</v>
      </c>
    </row>
    <row r="159" spans="1:2" x14ac:dyDescent="0.25">
      <c r="A159" s="21">
        <v>39596</v>
      </c>
      <c r="B159" s="19">
        <v>385.68</v>
      </c>
    </row>
    <row r="160" spans="1:2" x14ac:dyDescent="0.25">
      <c r="A160" s="21">
        <v>39597</v>
      </c>
      <c r="B160" s="19">
        <v>376.29</v>
      </c>
    </row>
    <row r="161" spans="1:2" x14ac:dyDescent="0.25">
      <c r="A161" s="21">
        <v>39598</v>
      </c>
      <c r="B161" s="19">
        <v>379.88</v>
      </c>
    </row>
    <row r="162" spans="1:2" x14ac:dyDescent="0.25">
      <c r="A162" s="21">
        <v>39601</v>
      </c>
      <c r="B162" s="19">
        <v>382.79</v>
      </c>
    </row>
    <row r="163" spans="1:2" x14ac:dyDescent="0.25">
      <c r="A163" s="21">
        <v>39602</v>
      </c>
      <c r="B163" s="19">
        <v>381.06</v>
      </c>
    </row>
    <row r="164" spans="1:2" x14ac:dyDescent="0.25">
      <c r="A164" s="21">
        <v>39603</v>
      </c>
      <c r="B164" s="19">
        <v>373.34</v>
      </c>
    </row>
    <row r="165" spans="1:2" x14ac:dyDescent="0.25">
      <c r="A165" s="21">
        <v>39604</v>
      </c>
      <c r="B165" s="19">
        <v>370.58</v>
      </c>
    </row>
    <row r="166" spans="1:2" x14ac:dyDescent="0.25">
      <c r="A166" s="21">
        <v>39605</v>
      </c>
      <c r="B166" s="19">
        <v>368.51</v>
      </c>
    </row>
    <row r="167" spans="1:2" x14ac:dyDescent="0.25">
      <c r="A167" s="21">
        <v>39608</v>
      </c>
      <c r="B167" s="19">
        <v>368.51</v>
      </c>
    </row>
    <row r="168" spans="1:2" x14ac:dyDescent="0.25">
      <c r="A168" s="21">
        <v>39609</v>
      </c>
      <c r="B168" s="19">
        <v>337.78</v>
      </c>
    </row>
    <row r="169" spans="1:2" x14ac:dyDescent="0.25">
      <c r="A169" s="21">
        <v>39610</v>
      </c>
      <c r="B169" s="19">
        <v>331.55</v>
      </c>
    </row>
    <row r="170" spans="1:2" x14ac:dyDescent="0.25">
      <c r="A170" s="21">
        <v>39611</v>
      </c>
      <c r="B170" s="19">
        <v>325.47000000000003</v>
      </c>
    </row>
    <row r="171" spans="1:2" x14ac:dyDescent="0.25">
      <c r="A171" s="21">
        <v>39612</v>
      </c>
      <c r="B171" s="19">
        <v>314.79000000000002</v>
      </c>
    </row>
    <row r="172" spans="1:2" x14ac:dyDescent="0.25">
      <c r="A172" s="21">
        <v>39615</v>
      </c>
      <c r="B172" s="19">
        <v>312.35000000000002</v>
      </c>
    </row>
    <row r="173" spans="1:2" x14ac:dyDescent="0.25">
      <c r="A173" s="21">
        <v>39616</v>
      </c>
      <c r="B173" s="19">
        <v>300.35000000000002</v>
      </c>
    </row>
    <row r="174" spans="1:2" x14ac:dyDescent="0.25">
      <c r="A174" s="21">
        <v>39617</v>
      </c>
      <c r="B174" s="19">
        <v>315.99</v>
      </c>
    </row>
    <row r="175" spans="1:2" x14ac:dyDescent="0.25">
      <c r="A175" s="21">
        <v>39618</v>
      </c>
      <c r="B175" s="19">
        <v>292.89999999999998</v>
      </c>
    </row>
    <row r="176" spans="1:2" x14ac:dyDescent="0.25">
      <c r="A176" s="21">
        <v>39619</v>
      </c>
      <c r="B176" s="19">
        <v>301.68</v>
      </c>
    </row>
    <row r="177" spans="1:2" x14ac:dyDescent="0.25">
      <c r="A177" s="21">
        <v>39622</v>
      </c>
      <c r="B177" s="19">
        <v>294.89</v>
      </c>
    </row>
    <row r="178" spans="1:2" x14ac:dyDescent="0.25">
      <c r="A178" s="21">
        <v>39623</v>
      </c>
      <c r="B178" s="19">
        <v>301.42</v>
      </c>
    </row>
    <row r="179" spans="1:2" x14ac:dyDescent="0.25">
      <c r="A179" s="21">
        <v>39624</v>
      </c>
      <c r="B179" s="19">
        <v>313.77999999999997</v>
      </c>
    </row>
    <row r="180" spans="1:2" x14ac:dyDescent="0.25">
      <c r="A180" s="21">
        <v>39625</v>
      </c>
      <c r="B180" s="19">
        <v>315.43</v>
      </c>
    </row>
    <row r="181" spans="1:2" x14ac:dyDescent="0.25">
      <c r="A181" s="21">
        <v>39626</v>
      </c>
      <c r="B181" s="19">
        <v>297.81</v>
      </c>
    </row>
    <row r="182" spans="1:2" x14ac:dyDescent="0.25">
      <c r="A182" s="21">
        <v>39629</v>
      </c>
      <c r="B182" s="19">
        <v>296.43</v>
      </c>
    </row>
    <row r="183" spans="1:2" x14ac:dyDescent="0.25">
      <c r="A183" s="21">
        <v>39630</v>
      </c>
      <c r="B183" s="19">
        <v>287.2</v>
      </c>
    </row>
    <row r="184" spans="1:2" x14ac:dyDescent="0.25">
      <c r="A184" s="21">
        <v>39631</v>
      </c>
      <c r="B184" s="19">
        <v>288</v>
      </c>
    </row>
    <row r="185" spans="1:2" x14ac:dyDescent="0.25">
      <c r="A185" s="21">
        <v>39632</v>
      </c>
      <c r="B185" s="19">
        <v>295.17</v>
      </c>
    </row>
    <row r="186" spans="1:2" x14ac:dyDescent="0.25">
      <c r="A186" s="21">
        <v>39633</v>
      </c>
      <c r="B186" s="19">
        <v>295.17</v>
      </c>
    </row>
    <row r="187" spans="1:2" x14ac:dyDescent="0.25">
      <c r="A187" s="21">
        <v>39636</v>
      </c>
      <c r="B187" s="19">
        <v>308.57</v>
      </c>
    </row>
    <row r="188" spans="1:2" x14ac:dyDescent="0.25">
      <c r="A188" s="21">
        <v>39637</v>
      </c>
      <c r="B188" s="19">
        <v>310.63</v>
      </c>
    </row>
    <row r="189" spans="1:2" x14ac:dyDescent="0.25">
      <c r="A189" s="21">
        <v>39638</v>
      </c>
      <c r="B189" s="19">
        <v>321.58999999999997</v>
      </c>
    </row>
    <row r="190" spans="1:2" x14ac:dyDescent="0.25">
      <c r="A190" s="21">
        <v>39639</v>
      </c>
      <c r="B190" s="19">
        <v>316.95</v>
      </c>
    </row>
    <row r="191" spans="1:2" x14ac:dyDescent="0.25">
      <c r="A191" s="21">
        <v>39640</v>
      </c>
      <c r="B191" s="19">
        <v>315.51</v>
      </c>
    </row>
    <row r="192" spans="1:2" x14ac:dyDescent="0.25">
      <c r="A192" s="21">
        <v>39643</v>
      </c>
      <c r="B192" s="19">
        <v>318.75</v>
      </c>
    </row>
    <row r="193" spans="1:2" x14ac:dyDescent="0.25">
      <c r="A193" s="21">
        <v>39644</v>
      </c>
      <c r="B193" s="19">
        <v>306.48</v>
      </c>
    </row>
    <row r="194" spans="1:2" x14ac:dyDescent="0.25">
      <c r="A194" s="21">
        <v>39645</v>
      </c>
      <c r="B194" s="19">
        <v>294.93</v>
      </c>
    </row>
    <row r="195" spans="1:2" x14ac:dyDescent="0.25">
      <c r="A195" s="21">
        <v>39646</v>
      </c>
      <c r="B195" s="19">
        <v>292.22000000000003</v>
      </c>
    </row>
    <row r="196" spans="1:2" x14ac:dyDescent="0.25">
      <c r="A196" s="21">
        <v>39647</v>
      </c>
      <c r="B196" s="19">
        <v>303.08</v>
      </c>
    </row>
    <row r="197" spans="1:2" x14ac:dyDescent="0.25">
      <c r="A197" s="21">
        <v>39650</v>
      </c>
      <c r="B197" s="19">
        <v>313.41000000000003</v>
      </c>
    </row>
    <row r="198" spans="1:2" x14ac:dyDescent="0.25">
      <c r="A198" s="21">
        <v>39651</v>
      </c>
      <c r="B198" s="19">
        <v>312.82</v>
      </c>
    </row>
    <row r="199" spans="1:2" x14ac:dyDescent="0.25">
      <c r="A199" s="21">
        <v>39652</v>
      </c>
      <c r="B199" s="19">
        <v>311.31</v>
      </c>
    </row>
    <row r="200" spans="1:2" x14ac:dyDescent="0.25">
      <c r="A200" s="21">
        <v>39653</v>
      </c>
      <c r="B200" s="19">
        <v>321.02</v>
      </c>
    </row>
    <row r="201" spans="1:2" x14ac:dyDescent="0.25">
      <c r="A201" s="21">
        <v>39654</v>
      </c>
      <c r="B201" s="19">
        <v>316.97000000000003</v>
      </c>
    </row>
    <row r="202" spans="1:2" x14ac:dyDescent="0.25">
      <c r="A202" s="21">
        <v>39657</v>
      </c>
      <c r="B202" s="19">
        <v>319.83</v>
      </c>
    </row>
    <row r="203" spans="1:2" x14ac:dyDescent="0.25">
      <c r="A203" s="21">
        <v>39658</v>
      </c>
      <c r="B203" s="19">
        <v>313.26</v>
      </c>
    </row>
    <row r="204" spans="1:2" x14ac:dyDescent="0.25">
      <c r="A204" s="21">
        <v>39659</v>
      </c>
      <c r="B204" s="19">
        <v>311.2</v>
      </c>
    </row>
    <row r="205" spans="1:2" x14ac:dyDescent="0.25">
      <c r="A205" s="21">
        <v>39660</v>
      </c>
      <c r="B205" s="19">
        <v>302.26</v>
      </c>
    </row>
    <row r="206" spans="1:2" x14ac:dyDescent="0.25">
      <c r="A206" s="21">
        <v>39661</v>
      </c>
      <c r="B206" s="19">
        <v>306.89</v>
      </c>
    </row>
    <row r="207" spans="1:2" x14ac:dyDescent="0.25">
      <c r="A207" s="21">
        <v>39664</v>
      </c>
      <c r="B207" s="19">
        <v>299.70999999999998</v>
      </c>
    </row>
    <row r="208" spans="1:2" x14ac:dyDescent="0.25">
      <c r="A208" s="21">
        <v>39665</v>
      </c>
      <c r="B208" s="19">
        <v>293.10000000000002</v>
      </c>
    </row>
    <row r="209" spans="1:2" x14ac:dyDescent="0.25">
      <c r="A209" s="21">
        <v>39666</v>
      </c>
      <c r="B209" s="19">
        <v>295.45999999999998</v>
      </c>
    </row>
    <row r="210" spans="1:2" x14ac:dyDescent="0.25">
      <c r="A210" s="21">
        <v>39667</v>
      </c>
      <c r="B210" s="19">
        <v>295.70999999999998</v>
      </c>
    </row>
    <row r="211" spans="1:2" x14ac:dyDescent="0.25">
      <c r="A211" s="21">
        <v>39668</v>
      </c>
      <c r="B211" s="19">
        <v>280.35000000000002</v>
      </c>
    </row>
    <row r="212" spans="1:2" x14ac:dyDescent="0.25">
      <c r="A212" s="21">
        <v>39671</v>
      </c>
      <c r="B212" s="19">
        <v>265.02</v>
      </c>
    </row>
    <row r="213" spans="1:2" x14ac:dyDescent="0.25">
      <c r="A213" s="21">
        <v>39672</v>
      </c>
      <c r="B213" s="19">
        <v>262.56</v>
      </c>
    </row>
    <row r="214" spans="1:2" x14ac:dyDescent="0.25">
      <c r="A214" s="21">
        <v>39673</v>
      </c>
      <c r="B214" s="19">
        <v>261.8</v>
      </c>
    </row>
    <row r="215" spans="1:2" x14ac:dyDescent="0.25">
      <c r="A215" s="21">
        <v>39674</v>
      </c>
      <c r="B215" s="19">
        <v>261.81</v>
      </c>
    </row>
    <row r="216" spans="1:2" x14ac:dyDescent="0.25">
      <c r="A216" s="21">
        <v>39675</v>
      </c>
      <c r="B216" s="19">
        <v>262.45999999999998</v>
      </c>
    </row>
    <row r="217" spans="1:2" x14ac:dyDescent="0.25">
      <c r="A217" s="21">
        <v>39678</v>
      </c>
      <c r="B217" s="19">
        <v>247.06</v>
      </c>
    </row>
    <row r="218" spans="1:2" x14ac:dyDescent="0.25">
      <c r="A218" s="21">
        <v>39679</v>
      </c>
      <c r="B218" s="19">
        <v>250.72</v>
      </c>
    </row>
    <row r="219" spans="1:2" x14ac:dyDescent="0.25">
      <c r="A219" s="21">
        <v>39680</v>
      </c>
      <c r="B219" s="19">
        <v>270.56</v>
      </c>
    </row>
    <row r="220" spans="1:2" x14ac:dyDescent="0.25">
      <c r="A220" s="21">
        <v>39681</v>
      </c>
      <c r="B220" s="19">
        <v>260.83</v>
      </c>
    </row>
    <row r="221" spans="1:2" x14ac:dyDescent="0.25">
      <c r="A221" s="21">
        <v>39682</v>
      </c>
      <c r="B221" s="19">
        <v>256.45</v>
      </c>
    </row>
    <row r="222" spans="1:2" x14ac:dyDescent="0.25">
      <c r="A222" s="21">
        <v>39685</v>
      </c>
      <c r="B222" s="19">
        <v>256.45999999999998</v>
      </c>
    </row>
    <row r="223" spans="1:2" x14ac:dyDescent="0.25">
      <c r="A223" s="21">
        <v>39686</v>
      </c>
      <c r="B223" s="19">
        <v>247.88</v>
      </c>
    </row>
    <row r="224" spans="1:2" x14ac:dyDescent="0.25">
      <c r="A224" s="21">
        <v>39687</v>
      </c>
      <c r="B224" s="19">
        <v>247.47</v>
      </c>
    </row>
    <row r="225" spans="1:2" x14ac:dyDescent="0.25">
      <c r="A225" s="21">
        <v>39688</v>
      </c>
      <c r="B225" s="19">
        <v>248.65</v>
      </c>
    </row>
    <row r="226" spans="1:2" x14ac:dyDescent="0.25">
      <c r="A226" s="21">
        <v>39689</v>
      </c>
      <c r="B226" s="19">
        <v>254.84</v>
      </c>
    </row>
    <row r="227" spans="1:2" x14ac:dyDescent="0.25">
      <c r="A227" s="21">
        <v>39692</v>
      </c>
      <c r="B227" s="19">
        <v>254.84</v>
      </c>
    </row>
    <row r="228" spans="1:2" x14ac:dyDescent="0.25">
      <c r="A228" s="21">
        <v>39693</v>
      </c>
      <c r="B228" s="19">
        <v>245.42</v>
      </c>
    </row>
    <row r="229" spans="1:2" x14ac:dyDescent="0.25">
      <c r="A229" s="21">
        <v>39694</v>
      </c>
      <c r="B229" s="19">
        <v>242.21</v>
      </c>
    </row>
    <row r="230" spans="1:2" x14ac:dyDescent="0.25">
      <c r="A230" s="21">
        <v>39695</v>
      </c>
      <c r="B230" s="19">
        <v>242.5</v>
      </c>
    </row>
    <row r="231" spans="1:2" x14ac:dyDescent="0.25">
      <c r="A231" s="21">
        <v>39696</v>
      </c>
      <c r="B231" s="19">
        <v>234.65</v>
      </c>
    </row>
    <row r="232" spans="1:2" x14ac:dyDescent="0.25">
      <c r="A232" s="21">
        <v>39699</v>
      </c>
      <c r="B232" s="19">
        <v>228.15</v>
      </c>
    </row>
    <row r="233" spans="1:2" x14ac:dyDescent="0.25">
      <c r="A233" s="21">
        <v>39700</v>
      </c>
      <c r="B233" s="19">
        <v>229.88</v>
      </c>
    </row>
    <row r="234" spans="1:2" x14ac:dyDescent="0.25">
      <c r="A234" s="21">
        <v>39701</v>
      </c>
      <c r="B234" s="19">
        <v>230.77</v>
      </c>
    </row>
    <row r="235" spans="1:2" x14ac:dyDescent="0.25">
      <c r="A235" s="21">
        <v>39702</v>
      </c>
      <c r="B235" s="19">
        <v>223.88</v>
      </c>
    </row>
    <row r="236" spans="1:2" x14ac:dyDescent="0.25">
      <c r="A236" s="21">
        <v>39703</v>
      </c>
      <c r="B236" s="19">
        <v>223.91</v>
      </c>
    </row>
    <row r="237" spans="1:2" x14ac:dyDescent="0.25">
      <c r="A237" s="21">
        <v>39706</v>
      </c>
      <c r="B237" s="19">
        <v>223.91</v>
      </c>
    </row>
    <row r="238" spans="1:2" x14ac:dyDescent="0.25">
      <c r="A238" s="21">
        <v>39707</v>
      </c>
      <c r="B238" s="19">
        <v>215.42</v>
      </c>
    </row>
    <row r="239" spans="1:2" x14ac:dyDescent="0.25">
      <c r="A239" s="21">
        <v>39708</v>
      </c>
      <c r="B239" s="19">
        <v>207.87</v>
      </c>
    </row>
    <row r="240" spans="1:2" x14ac:dyDescent="0.25">
      <c r="A240" s="21">
        <v>39709</v>
      </c>
      <c r="B240" s="19">
        <v>203.33</v>
      </c>
    </row>
    <row r="241" spans="1:2" x14ac:dyDescent="0.25">
      <c r="A241" s="21">
        <v>39710</v>
      </c>
      <c r="B241" s="19">
        <v>222.62</v>
      </c>
    </row>
    <row r="242" spans="1:2" x14ac:dyDescent="0.25">
      <c r="A242" s="21">
        <v>39713</v>
      </c>
      <c r="B242" s="19">
        <v>237.04</v>
      </c>
    </row>
    <row r="243" spans="1:2" x14ac:dyDescent="0.25">
      <c r="A243" s="21">
        <v>39714</v>
      </c>
      <c r="B243" s="19">
        <v>227.14</v>
      </c>
    </row>
    <row r="244" spans="1:2" x14ac:dyDescent="0.25">
      <c r="A244" s="21">
        <v>39715</v>
      </c>
      <c r="B244" s="19">
        <v>229.68</v>
      </c>
    </row>
    <row r="245" spans="1:2" x14ac:dyDescent="0.25">
      <c r="A245" s="21">
        <v>39716</v>
      </c>
      <c r="B245" s="19">
        <v>237.94</v>
      </c>
    </row>
    <row r="246" spans="1:2" x14ac:dyDescent="0.25">
      <c r="A246" s="21">
        <v>39717</v>
      </c>
      <c r="B246" s="19">
        <v>238.94</v>
      </c>
    </row>
    <row r="247" spans="1:2" x14ac:dyDescent="0.25">
      <c r="A247" s="21">
        <v>39720</v>
      </c>
      <c r="B247" s="19">
        <v>238.94</v>
      </c>
    </row>
    <row r="248" spans="1:2" x14ac:dyDescent="0.25">
      <c r="A248" s="21">
        <v>39721</v>
      </c>
      <c r="B248" s="19">
        <v>238.94</v>
      </c>
    </row>
    <row r="249" spans="1:2" x14ac:dyDescent="0.25">
      <c r="A249" s="21">
        <v>39722</v>
      </c>
      <c r="B249" s="19">
        <v>238.94</v>
      </c>
    </row>
    <row r="250" spans="1:2" x14ac:dyDescent="0.25">
      <c r="A250" s="21">
        <v>39723</v>
      </c>
      <c r="B250" s="19">
        <v>238.94</v>
      </c>
    </row>
    <row r="251" spans="1:2" x14ac:dyDescent="0.25">
      <c r="A251" s="21">
        <v>39724</v>
      </c>
      <c r="B251" s="19">
        <v>238.94</v>
      </c>
    </row>
    <row r="252" spans="1:2" x14ac:dyDescent="0.25">
      <c r="A252" s="21">
        <v>39727</v>
      </c>
      <c r="B252" s="19">
        <v>227.15</v>
      </c>
    </row>
    <row r="253" spans="1:2" x14ac:dyDescent="0.25">
      <c r="A253" s="21">
        <v>39728</v>
      </c>
      <c r="B253" s="19">
        <v>224.74</v>
      </c>
    </row>
    <row r="254" spans="1:2" x14ac:dyDescent="0.25">
      <c r="A254" s="21">
        <v>39729</v>
      </c>
      <c r="B254" s="19">
        <v>216.56</v>
      </c>
    </row>
    <row r="255" spans="1:2" x14ac:dyDescent="0.25">
      <c r="A255" s="21">
        <v>39730</v>
      </c>
      <c r="B255" s="19">
        <v>214.15</v>
      </c>
    </row>
    <row r="256" spans="1:2" x14ac:dyDescent="0.25">
      <c r="A256" s="21">
        <v>39731</v>
      </c>
      <c r="B256" s="19">
        <v>204.2</v>
      </c>
    </row>
    <row r="257" spans="1:2" x14ac:dyDescent="0.25">
      <c r="A257" s="21">
        <v>39734</v>
      </c>
      <c r="B257" s="19">
        <v>212.76</v>
      </c>
    </row>
    <row r="258" spans="1:2" x14ac:dyDescent="0.25">
      <c r="A258" s="21">
        <v>39735</v>
      </c>
      <c r="B258" s="19">
        <v>206.55</v>
      </c>
    </row>
    <row r="259" spans="1:2" x14ac:dyDescent="0.25">
      <c r="A259" s="21">
        <v>39736</v>
      </c>
      <c r="B259" s="19">
        <v>204.65</v>
      </c>
    </row>
    <row r="260" spans="1:2" x14ac:dyDescent="0.25">
      <c r="A260" s="21">
        <v>39737</v>
      </c>
      <c r="B260" s="19">
        <v>194.1</v>
      </c>
    </row>
    <row r="261" spans="1:2" x14ac:dyDescent="0.25">
      <c r="A261" s="21">
        <v>39738</v>
      </c>
      <c r="B261" s="19">
        <v>195.65</v>
      </c>
    </row>
    <row r="262" spans="1:2" x14ac:dyDescent="0.25">
      <c r="A262" s="21">
        <v>39741</v>
      </c>
      <c r="B262" s="19">
        <v>202.25</v>
      </c>
    </row>
    <row r="263" spans="1:2" x14ac:dyDescent="0.25">
      <c r="A263" s="21">
        <v>39742</v>
      </c>
      <c r="B263" s="19">
        <v>200.4</v>
      </c>
    </row>
    <row r="264" spans="1:2" x14ac:dyDescent="0.25">
      <c r="A264" s="21">
        <v>39743</v>
      </c>
      <c r="B264" s="19">
        <v>195.16</v>
      </c>
    </row>
    <row r="265" spans="1:2" x14ac:dyDescent="0.25">
      <c r="A265" s="21">
        <v>39744</v>
      </c>
      <c r="B265" s="19">
        <v>194.95</v>
      </c>
    </row>
    <row r="266" spans="1:2" x14ac:dyDescent="0.25">
      <c r="A266" s="21">
        <v>39745</v>
      </c>
      <c r="B266" s="19">
        <v>189.62</v>
      </c>
    </row>
    <row r="267" spans="1:2" x14ac:dyDescent="0.25">
      <c r="A267" s="21">
        <v>39748</v>
      </c>
      <c r="B267" s="19">
        <v>175.69</v>
      </c>
    </row>
    <row r="268" spans="1:2" x14ac:dyDescent="0.25">
      <c r="A268" s="21">
        <v>39749</v>
      </c>
      <c r="B268" s="19">
        <v>181.17</v>
      </c>
    </row>
    <row r="269" spans="1:2" x14ac:dyDescent="0.25">
      <c r="A269" s="21">
        <v>39750</v>
      </c>
      <c r="B269" s="19">
        <v>175.32</v>
      </c>
    </row>
    <row r="270" spans="1:2" x14ac:dyDescent="0.25">
      <c r="A270" s="21">
        <v>39751</v>
      </c>
      <c r="B270" s="19">
        <v>179.63</v>
      </c>
    </row>
    <row r="271" spans="1:2" x14ac:dyDescent="0.25">
      <c r="A271" s="21">
        <v>39752</v>
      </c>
      <c r="B271" s="19">
        <v>175.94</v>
      </c>
    </row>
    <row r="272" spans="1:2" x14ac:dyDescent="0.25">
      <c r="A272" s="21">
        <v>39755</v>
      </c>
      <c r="B272" s="19">
        <v>174.84</v>
      </c>
    </row>
    <row r="273" spans="1:2" x14ac:dyDescent="0.25">
      <c r="A273" s="21">
        <v>39756</v>
      </c>
      <c r="B273" s="19">
        <v>172.73</v>
      </c>
    </row>
    <row r="274" spans="1:2" x14ac:dyDescent="0.25">
      <c r="A274" s="21">
        <v>39757</v>
      </c>
      <c r="B274" s="19">
        <v>179.34</v>
      </c>
    </row>
    <row r="275" spans="1:2" x14ac:dyDescent="0.25">
      <c r="A275" s="21">
        <v>39758</v>
      </c>
      <c r="B275" s="19">
        <v>175.29</v>
      </c>
    </row>
    <row r="276" spans="1:2" x14ac:dyDescent="0.25">
      <c r="A276" s="21">
        <v>39759</v>
      </c>
      <c r="B276" s="19">
        <v>178.61</v>
      </c>
    </row>
    <row r="277" spans="1:2" x14ac:dyDescent="0.25">
      <c r="A277" s="21">
        <v>39762</v>
      </c>
      <c r="B277" s="19">
        <v>192.16</v>
      </c>
    </row>
    <row r="278" spans="1:2" x14ac:dyDescent="0.25">
      <c r="A278" s="21">
        <v>39763</v>
      </c>
      <c r="B278" s="19">
        <v>189.63</v>
      </c>
    </row>
    <row r="279" spans="1:2" x14ac:dyDescent="0.25">
      <c r="A279" s="21">
        <v>39764</v>
      </c>
      <c r="B279" s="19">
        <v>192.48</v>
      </c>
    </row>
    <row r="280" spans="1:2" x14ac:dyDescent="0.25">
      <c r="A280" s="21">
        <v>39765</v>
      </c>
      <c r="B280" s="19">
        <v>200.33</v>
      </c>
    </row>
    <row r="281" spans="1:2" x14ac:dyDescent="0.25">
      <c r="A281" s="21">
        <v>39766</v>
      </c>
      <c r="B281" s="19">
        <v>207.41</v>
      </c>
    </row>
    <row r="282" spans="1:2" x14ac:dyDescent="0.25">
      <c r="A282" s="21">
        <v>39769</v>
      </c>
      <c r="B282" s="19">
        <v>213.03</v>
      </c>
    </row>
    <row r="283" spans="1:2" x14ac:dyDescent="0.25">
      <c r="A283" s="21">
        <v>39770</v>
      </c>
      <c r="B283" s="19">
        <v>197.32</v>
      </c>
    </row>
    <row r="284" spans="1:2" x14ac:dyDescent="0.25">
      <c r="A284" s="21">
        <v>39771</v>
      </c>
      <c r="B284" s="19">
        <v>209.76</v>
      </c>
    </row>
    <row r="285" spans="1:2" x14ac:dyDescent="0.25">
      <c r="A285" s="21">
        <v>39772</v>
      </c>
      <c r="B285" s="19">
        <v>207.45</v>
      </c>
    </row>
    <row r="286" spans="1:2" x14ac:dyDescent="0.25">
      <c r="A286" s="21">
        <v>39773</v>
      </c>
      <c r="B286" s="19">
        <v>205.88</v>
      </c>
    </row>
    <row r="287" spans="1:2" x14ac:dyDescent="0.25">
      <c r="A287" s="21">
        <v>39776</v>
      </c>
      <c r="B287" s="19">
        <v>197.11</v>
      </c>
    </row>
    <row r="288" spans="1:2" x14ac:dyDescent="0.25">
      <c r="A288" s="21">
        <v>39777</v>
      </c>
      <c r="B288" s="19">
        <v>196.41</v>
      </c>
    </row>
    <row r="289" spans="1:2" x14ac:dyDescent="0.25">
      <c r="A289" s="21">
        <v>39778</v>
      </c>
      <c r="B289" s="19">
        <v>197.47</v>
      </c>
    </row>
    <row r="290" spans="1:2" x14ac:dyDescent="0.25">
      <c r="A290" s="21">
        <v>39779</v>
      </c>
      <c r="B290" s="19">
        <v>197.47</v>
      </c>
    </row>
    <row r="291" spans="1:2" x14ac:dyDescent="0.25">
      <c r="A291" s="21">
        <v>39780</v>
      </c>
      <c r="B291" s="19">
        <v>195.8</v>
      </c>
    </row>
    <row r="292" spans="1:2" x14ac:dyDescent="0.25">
      <c r="A292" s="21">
        <v>39783</v>
      </c>
      <c r="B292" s="19">
        <v>200.16</v>
      </c>
    </row>
    <row r="293" spans="1:2" x14ac:dyDescent="0.25">
      <c r="A293" s="21">
        <v>39784</v>
      </c>
      <c r="B293" s="19">
        <v>200.77</v>
      </c>
    </row>
    <row r="294" spans="1:2" x14ac:dyDescent="0.25">
      <c r="A294" s="21">
        <v>39785</v>
      </c>
      <c r="B294" s="19">
        <v>209.55</v>
      </c>
    </row>
    <row r="295" spans="1:2" x14ac:dyDescent="0.25">
      <c r="A295" s="21">
        <v>39786</v>
      </c>
      <c r="B295" s="19">
        <v>212.7</v>
      </c>
    </row>
    <row r="296" spans="1:2" x14ac:dyDescent="0.25">
      <c r="A296" s="21">
        <v>39787</v>
      </c>
      <c r="B296" s="19">
        <v>215.94</v>
      </c>
    </row>
    <row r="297" spans="1:2" x14ac:dyDescent="0.25">
      <c r="A297" s="21">
        <v>39790</v>
      </c>
      <c r="B297" s="19">
        <v>224.83</v>
      </c>
    </row>
    <row r="298" spans="1:2" x14ac:dyDescent="0.25">
      <c r="A298" s="21">
        <v>39791</v>
      </c>
      <c r="B298" s="19">
        <v>218.76</v>
      </c>
    </row>
    <row r="299" spans="1:2" x14ac:dyDescent="0.25">
      <c r="A299" s="21">
        <v>39792</v>
      </c>
      <c r="B299" s="19">
        <v>225.02</v>
      </c>
    </row>
    <row r="300" spans="1:2" x14ac:dyDescent="0.25">
      <c r="A300" s="21">
        <v>39793</v>
      </c>
      <c r="B300" s="19">
        <v>219.09</v>
      </c>
    </row>
    <row r="301" spans="1:2" x14ac:dyDescent="0.25">
      <c r="A301" s="21">
        <v>39794</v>
      </c>
      <c r="B301" s="19">
        <v>209.64</v>
      </c>
    </row>
    <row r="302" spans="1:2" x14ac:dyDescent="0.25">
      <c r="A302" s="21">
        <v>39797</v>
      </c>
      <c r="B302" s="19">
        <v>211.99</v>
      </c>
    </row>
    <row r="303" spans="1:2" x14ac:dyDescent="0.25">
      <c r="A303" s="21">
        <v>39798</v>
      </c>
      <c r="B303" s="19">
        <v>213.8</v>
      </c>
    </row>
    <row r="304" spans="1:2" x14ac:dyDescent="0.25">
      <c r="A304" s="21">
        <v>39799</v>
      </c>
      <c r="B304" s="19">
        <v>214.78</v>
      </c>
    </row>
    <row r="305" spans="1:2" x14ac:dyDescent="0.25">
      <c r="A305" s="21">
        <v>39800</v>
      </c>
      <c r="B305" s="19">
        <v>219.45</v>
      </c>
    </row>
    <row r="306" spans="1:2" x14ac:dyDescent="0.25">
      <c r="A306" s="21">
        <v>39801</v>
      </c>
      <c r="B306" s="19">
        <v>220.46</v>
      </c>
    </row>
    <row r="307" spans="1:2" x14ac:dyDescent="0.25">
      <c r="A307" s="21">
        <v>39804</v>
      </c>
      <c r="B307" s="19">
        <v>217.43</v>
      </c>
    </row>
    <row r="308" spans="1:2" x14ac:dyDescent="0.25">
      <c r="A308" s="21">
        <v>39805</v>
      </c>
      <c r="B308" s="19">
        <v>206.28</v>
      </c>
    </row>
    <row r="309" spans="1:2" x14ac:dyDescent="0.25">
      <c r="A309" s="21">
        <v>39806</v>
      </c>
      <c r="B309" s="19">
        <v>202.75</v>
      </c>
    </row>
    <row r="310" spans="1:2" x14ac:dyDescent="0.25">
      <c r="A310" s="21">
        <v>39807</v>
      </c>
      <c r="B310" s="19">
        <v>202.75</v>
      </c>
    </row>
    <row r="311" spans="1:2" x14ac:dyDescent="0.25">
      <c r="A311" s="21">
        <v>39808</v>
      </c>
      <c r="B311" s="19">
        <v>200.73</v>
      </c>
    </row>
    <row r="312" spans="1:2" x14ac:dyDescent="0.25">
      <c r="A312" s="21">
        <v>39811</v>
      </c>
      <c r="B312" s="19">
        <v>200.75</v>
      </c>
    </row>
    <row r="313" spans="1:2" x14ac:dyDescent="0.25">
      <c r="A313" s="21">
        <v>39812</v>
      </c>
      <c r="B313" s="19">
        <v>198.82</v>
      </c>
    </row>
    <row r="314" spans="1:2" x14ac:dyDescent="0.25">
      <c r="A314" s="21">
        <v>39813</v>
      </c>
      <c r="B314" s="19">
        <v>197.23</v>
      </c>
    </row>
    <row r="315" spans="1:2" x14ac:dyDescent="0.25">
      <c r="A315" s="21">
        <v>39814</v>
      </c>
      <c r="B315" s="19">
        <v>197.23</v>
      </c>
    </row>
    <row r="316" spans="1:2" x14ac:dyDescent="0.25">
      <c r="A316" s="21">
        <v>39815</v>
      </c>
      <c r="B316" s="19">
        <v>197.23</v>
      </c>
    </row>
    <row r="317" spans="1:2" x14ac:dyDescent="0.25">
      <c r="A317" s="21">
        <v>39818</v>
      </c>
      <c r="B317" s="19">
        <v>205.22</v>
      </c>
    </row>
    <row r="318" spans="1:2" x14ac:dyDescent="0.25">
      <c r="A318" s="21">
        <v>39819</v>
      </c>
      <c r="B318" s="19">
        <v>211.86</v>
      </c>
    </row>
    <row r="319" spans="1:2" x14ac:dyDescent="0.25">
      <c r="A319" s="21">
        <v>39820</v>
      </c>
      <c r="B319" s="19">
        <v>211.37</v>
      </c>
    </row>
    <row r="320" spans="1:2" x14ac:dyDescent="0.25">
      <c r="A320" s="21">
        <v>39821</v>
      </c>
      <c r="B320" s="19">
        <v>206.5</v>
      </c>
    </row>
    <row r="321" spans="1:2" x14ac:dyDescent="0.25">
      <c r="A321" s="21">
        <v>39822</v>
      </c>
      <c r="B321" s="19">
        <v>210.3</v>
      </c>
    </row>
    <row r="322" spans="1:2" x14ac:dyDescent="0.25">
      <c r="A322" s="21">
        <v>39825</v>
      </c>
      <c r="B322" s="19">
        <v>210.97</v>
      </c>
    </row>
    <row r="323" spans="1:2" x14ac:dyDescent="0.25">
      <c r="A323" s="21">
        <v>39826</v>
      </c>
      <c r="B323" s="19">
        <v>206.25</v>
      </c>
    </row>
    <row r="324" spans="1:2" x14ac:dyDescent="0.25">
      <c r="A324" s="21">
        <v>39827</v>
      </c>
      <c r="B324" s="19">
        <v>214.86</v>
      </c>
    </row>
    <row r="325" spans="1:2" x14ac:dyDescent="0.25">
      <c r="A325" s="21">
        <v>39828</v>
      </c>
      <c r="B325" s="19">
        <v>215.41</v>
      </c>
    </row>
    <row r="326" spans="1:2" x14ac:dyDescent="0.25">
      <c r="A326" s="21">
        <v>39829</v>
      </c>
      <c r="B326" s="19">
        <v>218.89</v>
      </c>
    </row>
    <row r="327" spans="1:2" x14ac:dyDescent="0.25">
      <c r="A327" s="21">
        <v>39832</v>
      </c>
      <c r="B327" s="19">
        <v>220.97</v>
      </c>
    </row>
    <row r="328" spans="1:2" x14ac:dyDescent="0.25">
      <c r="A328" s="21">
        <v>39833</v>
      </c>
      <c r="B328" s="19">
        <v>222.8</v>
      </c>
    </row>
    <row r="329" spans="1:2" x14ac:dyDescent="0.25">
      <c r="A329" s="21">
        <v>39834</v>
      </c>
      <c r="B329" s="19">
        <v>222.27</v>
      </c>
    </row>
    <row r="330" spans="1:2" x14ac:dyDescent="0.25">
      <c r="A330" s="21">
        <v>39835</v>
      </c>
      <c r="B330" s="19">
        <v>224.85</v>
      </c>
    </row>
    <row r="331" spans="1:2" x14ac:dyDescent="0.25">
      <c r="A331" s="21">
        <v>39836</v>
      </c>
      <c r="B331" s="19">
        <v>223.87</v>
      </c>
    </row>
    <row r="332" spans="1:2" x14ac:dyDescent="0.25">
      <c r="A332" s="21">
        <v>39839</v>
      </c>
      <c r="B332" s="19">
        <v>223.87</v>
      </c>
    </row>
    <row r="333" spans="1:2" x14ac:dyDescent="0.25">
      <c r="A333" s="21">
        <v>39840</v>
      </c>
      <c r="B333" s="19">
        <v>223.87</v>
      </c>
    </row>
    <row r="334" spans="1:2" x14ac:dyDescent="0.25">
      <c r="A334" s="21">
        <v>39841</v>
      </c>
      <c r="B334" s="19">
        <v>223.87</v>
      </c>
    </row>
    <row r="335" spans="1:2" x14ac:dyDescent="0.25">
      <c r="A335" s="21">
        <v>39842</v>
      </c>
      <c r="B335" s="19">
        <v>223.87</v>
      </c>
    </row>
    <row r="336" spans="1:2" x14ac:dyDescent="0.25">
      <c r="A336" s="21">
        <v>39843</v>
      </c>
      <c r="B336" s="19">
        <v>223.87</v>
      </c>
    </row>
    <row r="337" spans="1:2" x14ac:dyDescent="0.25">
      <c r="A337" s="21">
        <v>39846</v>
      </c>
      <c r="B337" s="19">
        <v>227.62</v>
      </c>
    </row>
    <row r="338" spans="1:2" x14ac:dyDescent="0.25">
      <c r="A338" s="21">
        <v>39847</v>
      </c>
      <c r="B338" s="19">
        <v>233.2</v>
      </c>
    </row>
    <row r="339" spans="1:2" x14ac:dyDescent="0.25">
      <c r="A339" s="21">
        <v>39848</v>
      </c>
      <c r="B339" s="19">
        <v>239.05</v>
      </c>
    </row>
    <row r="340" spans="1:2" x14ac:dyDescent="0.25">
      <c r="A340" s="21">
        <v>39849</v>
      </c>
      <c r="B340" s="19">
        <v>237.16</v>
      </c>
    </row>
    <row r="341" spans="1:2" x14ac:dyDescent="0.25">
      <c r="A341" s="21">
        <v>39850</v>
      </c>
      <c r="B341" s="19">
        <v>246.45</v>
      </c>
    </row>
    <row r="342" spans="1:2" x14ac:dyDescent="0.25">
      <c r="A342" s="21">
        <v>39853</v>
      </c>
      <c r="B342" s="19">
        <v>252.67</v>
      </c>
    </row>
    <row r="343" spans="1:2" x14ac:dyDescent="0.25">
      <c r="A343" s="21">
        <v>39854</v>
      </c>
      <c r="B343" s="19">
        <v>256.07</v>
      </c>
    </row>
    <row r="344" spans="1:2" x14ac:dyDescent="0.25">
      <c r="A344" s="21">
        <v>39855</v>
      </c>
      <c r="B344" s="19">
        <v>256.77</v>
      </c>
    </row>
    <row r="345" spans="1:2" x14ac:dyDescent="0.25">
      <c r="A345" s="21">
        <v>39856</v>
      </c>
      <c r="B345" s="19">
        <v>256.31</v>
      </c>
    </row>
    <row r="346" spans="1:2" x14ac:dyDescent="0.25">
      <c r="A346" s="21">
        <v>39857</v>
      </c>
      <c r="B346" s="19">
        <v>264.92</v>
      </c>
    </row>
    <row r="347" spans="1:2" x14ac:dyDescent="0.25">
      <c r="A347" s="21">
        <v>39860</v>
      </c>
      <c r="B347" s="19">
        <v>264.92</v>
      </c>
    </row>
    <row r="348" spans="1:2" x14ac:dyDescent="0.25">
      <c r="A348" s="21">
        <v>39861</v>
      </c>
      <c r="B348" s="19">
        <v>263.06</v>
      </c>
    </row>
    <row r="349" spans="1:2" x14ac:dyDescent="0.25">
      <c r="A349" s="21">
        <v>39862</v>
      </c>
      <c r="B349" s="19">
        <v>251.24</v>
      </c>
    </row>
    <row r="350" spans="1:2" x14ac:dyDescent="0.25">
      <c r="A350" s="21">
        <v>39863</v>
      </c>
      <c r="B350" s="19">
        <v>254.12</v>
      </c>
    </row>
    <row r="351" spans="1:2" x14ac:dyDescent="0.25">
      <c r="A351" s="21">
        <v>39864</v>
      </c>
      <c r="B351" s="19">
        <v>259.5</v>
      </c>
    </row>
    <row r="352" spans="1:2" x14ac:dyDescent="0.25">
      <c r="A352" s="21">
        <v>39867</v>
      </c>
      <c r="B352" s="19">
        <v>266.49</v>
      </c>
    </row>
    <row r="353" spans="1:2" x14ac:dyDescent="0.25">
      <c r="A353" s="21">
        <v>39868</v>
      </c>
      <c r="B353" s="19">
        <v>253.99</v>
      </c>
    </row>
    <row r="354" spans="1:2" x14ac:dyDescent="0.25">
      <c r="A354" s="21">
        <v>39869</v>
      </c>
      <c r="B354" s="19">
        <v>254.99</v>
      </c>
    </row>
    <row r="355" spans="1:2" x14ac:dyDescent="0.25">
      <c r="A355" s="21">
        <v>39870</v>
      </c>
      <c r="B355" s="19">
        <v>241.63</v>
      </c>
    </row>
    <row r="356" spans="1:2" x14ac:dyDescent="0.25">
      <c r="A356" s="21">
        <v>39871</v>
      </c>
      <c r="B356" s="19">
        <v>234.52</v>
      </c>
    </row>
    <row r="357" spans="1:2" x14ac:dyDescent="0.25">
      <c r="A357" s="21">
        <v>39874</v>
      </c>
      <c r="B357" s="19">
        <v>237.44</v>
      </c>
    </row>
    <row r="358" spans="1:2" x14ac:dyDescent="0.25">
      <c r="A358" s="21">
        <v>39875</v>
      </c>
      <c r="B358" s="19">
        <v>235.78</v>
      </c>
    </row>
    <row r="359" spans="1:2" x14ac:dyDescent="0.25">
      <c r="A359" s="21">
        <v>39876</v>
      </c>
      <c r="B359" s="19">
        <v>251.13</v>
      </c>
    </row>
    <row r="360" spans="1:2" x14ac:dyDescent="0.25">
      <c r="A360" s="21">
        <v>39877</v>
      </c>
      <c r="B360" s="19">
        <v>253.54</v>
      </c>
    </row>
    <row r="361" spans="1:2" x14ac:dyDescent="0.25">
      <c r="A361" s="21">
        <v>39878</v>
      </c>
      <c r="B361" s="19">
        <v>251.45</v>
      </c>
    </row>
    <row r="362" spans="1:2" x14ac:dyDescent="0.25">
      <c r="A362" s="21">
        <v>39881</v>
      </c>
      <c r="B362" s="19">
        <v>241.7</v>
      </c>
    </row>
    <row r="363" spans="1:2" x14ac:dyDescent="0.25">
      <c r="A363" s="21">
        <v>39882</v>
      </c>
      <c r="B363" s="19">
        <v>246.56</v>
      </c>
    </row>
    <row r="364" spans="1:2" x14ac:dyDescent="0.25">
      <c r="A364" s="21">
        <v>39883</v>
      </c>
      <c r="B364" s="19">
        <v>244.71</v>
      </c>
    </row>
    <row r="365" spans="1:2" x14ac:dyDescent="0.25">
      <c r="A365" s="21">
        <v>39884</v>
      </c>
      <c r="B365" s="19">
        <v>244.4</v>
      </c>
    </row>
    <row r="366" spans="1:2" x14ac:dyDescent="0.25">
      <c r="A366" s="21">
        <v>39885</v>
      </c>
      <c r="B366" s="19">
        <v>243.14</v>
      </c>
    </row>
    <row r="367" spans="1:2" x14ac:dyDescent="0.25">
      <c r="A367" s="21">
        <v>39888</v>
      </c>
      <c r="B367" s="19">
        <v>247.05</v>
      </c>
    </row>
    <row r="368" spans="1:2" x14ac:dyDescent="0.25">
      <c r="A368" s="21">
        <v>39889</v>
      </c>
      <c r="B368" s="19">
        <v>255.27</v>
      </c>
    </row>
    <row r="369" spans="1:2" x14ac:dyDescent="0.25">
      <c r="A369" s="21">
        <v>39890</v>
      </c>
      <c r="B369" s="19">
        <v>256.5</v>
      </c>
    </row>
    <row r="370" spans="1:2" x14ac:dyDescent="0.25">
      <c r="A370" s="21">
        <v>39891</v>
      </c>
      <c r="B370" s="19">
        <v>262.11</v>
      </c>
    </row>
    <row r="371" spans="1:2" x14ac:dyDescent="0.25">
      <c r="A371" s="21">
        <v>39892</v>
      </c>
      <c r="B371" s="19">
        <v>261.37</v>
      </c>
    </row>
    <row r="372" spans="1:2" x14ac:dyDescent="0.25">
      <c r="A372" s="21">
        <v>39895</v>
      </c>
      <c r="B372" s="19">
        <v>267.66000000000003</v>
      </c>
    </row>
    <row r="373" spans="1:2" x14ac:dyDescent="0.25">
      <c r="A373" s="21">
        <v>39896</v>
      </c>
      <c r="B373" s="19">
        <v>269.27999999999997</v>
      </c>
    </row>
    <row r="374" spans="1:2" x14ac:dyDescent="0.25">
      <c r="A374" s="21">
        <v>39897</v>
      </c>
      <c r="B374" s="19">
        <v>263.36</v>
      </c>
    </row>
    <row r="375" spans="1:2" x14ac:dyDescent="0.25">
      <c r="A375" s="21">
        <v>39898</v>
      </c>
      <c r="B375" s="19">
        <v>271.91000000000003</v>
      </c>
    </row>
    <row r="376" spans="1:2" x14ac:dyDescent="0.25">
      <c r="A376" s="21">
        <v>39899</v>
      </c>
      <c r="B376" s="19">
        <v>274.36</v>
      </c>
    </row>
    <row r="377" spans="1:2" x14ac:dyDescent="0.25">
      <c r="A377" s="21">
        <v>39902</v>
      </c>
      <c r="B377" s="19">
        <v>273.45</v>
      </c>
    </row>
    <row r="378" spans="1:2" x14ac:dyDescent="0.25">
      <c r="A378" s="21">
        <v>39903</v>
      </c>
      <c r="B378" s="19">
        <v>276.25</v>
      </c>
    </row>
    <row r="379" spans="1:2" x14ac:dyDescent="0.25">
      <c r="A379" s="21">
        <v>39904</v>
      </c>
      <c r="B379" s="19">
        <v>280.19</v>
      </c>
    </row>
    <row r="380" spans="1:2" x14ac:dyDescent="0.25">
      <c r="A380" s="21">
        <v>39905</v>
      </c>
      <c r="B380" s="19">
        <v>282.33999999999997</v>
      </c>
    </row>
    <row r="381" spans="1:2" x14ac:dyDescent="0.25">
      <c r="A381" s="21">
        <v>39906</v>
      </c>
      <c r="B381" s="19">
        <v>281.20999999999998</v>
      </c>
    </row>
    <row r="382" spans="1:2" x14ac:dyDescent="0.25">
      <c r="A382" s="21">
        <v>39909</v>
      </c>
      <c r="B382" s="19">
        <v>281.20999999999998</v>
      </c>
    </row>
    <row r="383" spans="1:2" x14ac:dyDescent="0.25">
      <c r="A383" s="21">
        <v>39910</v>
      </c>
      <c r="B383" s="19">
        <v>282.44</v>
      </c>
    </row>
    <row r="384" spans="1:2" x14ac:dyDescent="0.25">
      <c r="A384" s="21">
        <v>39911</v>
      </c>
      <c r="B384" s="19">
        <v>271.74</v>
      </c>
    </row>
    <row r="385" spans="1:2" x14ac:dyDescent="0.25">
      <c r="A385" s="21">
        <v>39912</v>
      </c>
      <c r="B385" s="19">
        <v>276.23</v>
      </c>
    </row>
    <row r="386" spans="1:2" x14ac:dyDescent="0.25">
      <c r="A386" s="21">
        <v>39913</v>
      </c>
      <c r="B386" s="19">
        <v>276.23</v>
      </c>
    </row>
    <row r="387" spans="1:2" x14ac:dyDescent="0.25">
      <c r="A387" s="21">
        <v>39916</v>
      </c>
      <c r="B387" s="19">
        <v>290.81</v>
      </c>
    </row>
    <row r="388" spans="1:2" x14ac:dyDescent="0.25">
      <c r="A388" s="21">
        <v>39917</v>
      </c>
      <c r="B388" s="19">
        <v>293.31</v>
      </c>
    </row>
    <row r="389" spans="1:2" x14ac:dyDescent="0.25">
      <c r="A389" s="21">
        <v>39918</v>
      </c>
      <c r="B389" s="19">
        <v>295.3</v>
      </c>
    </row>
    <row r="390" spans="1:2" x14ac:dyDescent="0.25">
      <c r="A390" s="21">
        <v>39919</v>
      </c>
      <c r="B390" s="19">
        <v>295.81</v>
      </c>
    </row>
    <row r="391" spans="1:2" x14ac:dyDescent="0.25">
      <c r="A391" s="21">
        <v>39920</v>
      </c>
      <c r="B391" s="19">
        <v>292.08999999999997</v>
      </c>
    </row>
    <row r="392" spans="1:2" x14ac:dyDescent="0.25">
      <c r="A392" s="21">
        <v>39923</v>
      </c>
      <c r="B392" s="19">
        <v>298.64</v>
      </c>
    </row>
    <row r="393" spans="1:2" x14ac:dyDescent="0.25">
      <c r="A393" s="21">
        <v>39924</v>
      </c>
      <c r="B393" s="19">
        <v>296.07</v>
      </c>
    </row>
    <row r="394" spans="1:2" x14ac:dyDescent="0.25">
      <c r="A394" s="21">
        <v>39925</v>
      </c>
      <c r="B394" s="19">
        <v>284.76</v>
      </c>
    </row>
    <row r="395" spans="1:2" x14ac:dyDescent="0.25">
      <c r="A395" s="21">
        <v>39926</v>
      </c>
      <c r="B395" s="19">
        <v>286.39999999999998</v>
      </c>
    </row>
    <row r="396" spans="1:2" x14ac:dyDescent="0.25">
      <c r="A396" s="21">
        <v>39927</v>
      </c>
      <c r="B396" s="19">
        <v>283.68</v>
      </c>
    </row>
    <row r="397" spans="1:2" x14ac:dyDescent="0.25">
      <c r="A397" s="21">
        <v>39930</v>
      </c>
      <c r="B397" s="19">
        <v>276.16000000000003</v>
      </c>
    </row>
    <row r="398" spans="1:2" x14ac:dyDescent="0.25">
      <c r="A398" s="21">
        <v>39931</v>
      </c>
      <c r="B398" s="19">
        <v>277.42</v>
      </c>
    </row>
    <row r="399" spans="1:2" x14ac:dyDescent="0.25">
      <c r="A399" s="21">
        <v>39932</v>
      </c>
      <c r="B399" s="19">
        <v>286.58</v>
      </c>
    </row>
    <row r="400" spans="1:2" x14ac:dyDescent="0.25">
      <c r="A400" s="21">
        <v>39933</v>
      </c>
      <c r="B400" s="19">
        <v>288.68</v>
      </c>
    </row>
    <row r="401" spans="1:2" x14ac:dyDescent="0.25">
      <c r="A401" s="21">
        <v>39934</v>
      </c>
      <c r="B401" s="19">
        <v>288.68</v>
      </c>
    </row>
    <row r="402" spans="1:2" x14ac:dyDescent="0.25">
      <c r="A402" s="21">
        <v>39937</v>
      </c>
      <c r="B402" s="19">
        <v>298.14999999999998</v>
      </c>
    </row>
    <row r="403" spans="1:2" x14ac:dyDescent="0.25">
      <c r="A403" s="21">
        <v>39938</v>
      </c>
      <c r="B403" s="19">
        <v>299.87</v>
      </c>
    </row>
    <row r="404" spans="1:2" x14ac:dyDescent="0.25">
      <c r="A404" s="21">
        <v>39939</v>
      </c>
      <c r="B404" s="19">
        <v>303.64999999999998</v>
      </c>
    </row>
    <row r="405" spans="1:2" x14ac:dyDescent="0.25">
      <c r="A405" s="21">
        <v>39940</v>
      </c>
      <c r="B405" s="19">
        <v>303.48</v>
      </c>
    </row>
    <row r="406" spans="1:2" x14ac:dyDescent="0.25">
      <c r="A406" s="21">
        <v>39941</v>
      </c>
      <c r="B406" s="19">
        <v>305.5</v>
      </c>
    </row>
    <row r="407" spans="1:2" x14ac:dyDescent="0.25">
      <c r="A407" s="21">
        <v>39944</v>
      </c>
      <c r="B407" s="19">
        <v>298.2</v>
      </c>
    </row>
    <row r="408" spans="1:2" x14ac:dyDescent="0.25">
      <c r="A408" s="21">
        <v>39945</v>
      </c>
      <c r="B408" s="19">
        <v>304.87</v>
      </c>
    </row>
    <row r="409" spans="1:2" x14ac:dyDescent="0.25">
      <c r="A409" s="21">
        <v>39946</v>
      </c>
      <c r="B409" s="19">
        <v>307.19</v>
      </c>
    </row>
    <row r="410" spans="1:2" x14ac:dyDescent="0.25">
      <c r="A410" s="21">
        <v>39947</v>
      </c>
      <c r="B410" s="19">
        <v>305.39999999999998</v>
      </c>
    </row>
    <row r="411" spans="1:2" x14ac:dyDescent="0.25">
      <c r="A411" s="21">
        <v>39948</v>
      </c>
      <c r="B411" s="19">
        <v>306.01</v>
      </c>
    </row>
    <row r="412" spans="1:2" x14ac:dyDescent="0.25">
      <c r="A412" s="21">
        <v>39951</v>
      </c>
      <c r="B412" s="19">
        <v>307.29000000000002</v>
      </c>
    </row>
    <row r="413" spans="1:2" x14ac:dyDescent="0.25">
      <c r="A413" s="21">
        <v>39952</v>
      </c>
      <c r="B413" s="19">
        <v>310.25</v>
      </c>
    </row>
    <row r="414" spans="1:2" x14ac:dyDescent="0.25">
      <c r="A414" s="21">
        <v>39953</v>
      </c>
      <c r="B414" s="19">
        <v>306.93</v>
      </c>
    </row>
    <row r="415" spans="1:2" x14ac:dyDescent="0.25">
      <c r="A415" s="21">
        <v>39954</v>
      </c>
      <c r="B415" s="19">
        <v>300.77999999999997</v>
      </c>
    </row>
    <row r="416" spans="1:2" x14ac:dyDescent="0.25">
      <c r="A416" s="21">
        <v>39955</v>
      </c>
      <c r="B416" s="19">
        <v>300.27</v>
      </c>
    </row>
    <row r="417" spans="1:2" x14ac:dyDescent="0.25">
      <c r="A417" s="21">
        <v>39958</v>
      </c>
      <c r="B417" s="19">
        <v>300.27</v>
      </c>
    </row>
    <row r="418" spans="1:2" x14ac:dyDescent="0.25">
      <c r="A418" s="21">
        <v>39959</v>
      </c>
      <c r="B418" s="19">
        <v>298.7</v>
      </c>
    </row>
    <row r="419" spans="1:2" x14ac:dyDescent="0.25">
      <c r="A419" s="21">
        <v>39960</v>
      </c>
      <c r="B419" s="19">
        <v>302.11</v>
      </c>
    </row>
    <row r="420" spans="1:2" x14ac:dyDescent="0.25">
      <c r="A420" s="21">
        <v>39961</v>
      </c>
      <c r="B420" s="19">
        <v>302.11</v>
      </c>
    </row>
    <row r="421" spans="1:2" x14ac:dyDescent="0.25">
      <c r="A421" s="21">
        <v>39962</v>
      </c>
      <c r="B421" s="19">
        <v>302.11</v>
      </c>
    </row>
    <row r="422" spans="1:2" x14ac:dyDescent="0.25">
      <c r="A422" s="21">
        <v>39965</v>
      </c>
      <c r="B422" s="19">
        <v>311.82</v>
      </c>
    </row>
    <row r="423" spans="1:2" x14ac:dyDescent="0.25">
      <c r="A423" s="21">
        <v>39966</v>
      </c>
      <c r="B423" s="19">
        <v>312.73</v>
      </c>
    </row>
    <row r="424" spans="1:2" x14ac:dyDescent="0.25">
      <c r="A424" s="21">
        <v>39967</v>
      </c>
      <c r="B424" s="19">
        <v>319.11</v>
      </c>
    </row>
    <row r="425" spans="1:2" x14ac:dyDescent="0.25">
      <c r="A425" s="21">
        <v>39968</v>
      </c>
      <c r="B425" s="19">
        <v>320.27</v>
      </c>
    </row>
    <row r="426" spans="1:2" x14ac:dyDescent="0.25">
      <c r="A426" s="21">
        <v>39969</v>
      </c>
      <c r="B426" s="19">
        <v>318.74</v>
      </c>
    </row>
    <row r="427" spans="1:2" x14ac:dyDescent="0.25">
      <c r="A427" s="21">
        <v>39972</v>
      </c>
      <c r="B427" s="19">
        <v>319.42</v>
      </c>
    </row>
    <row r="428" spans="1:2" x14ac:dyDescent="0.25">
      <c r="A428" s="21">
        <v>39973</v>
      </c>
      <c r="B428" s="19">
        <v>320.75</v>
      </c>
    </row>
    <row r="429" spans="1:2" x14ac:dyDescent="0.25">
      <c r="A429" s="21">
        <v>39974</v>
      </c>
      <c r="B429" s="19">
        <v>324.02</v>
      </c>
    </row>
    <row r="430" spans="1:2" x14ac:dyDescent="0.25">
      <c r="A430" s="21">
        <v>39975</v>
      </c>
      <c r="B430" s="19">
        <v>321.61</v>
      </c>
    </row>
    <row r="431" spans="1:2" x14ac:dyDescent="0.25">
      <c r="A431" s="21">
        <v>39976</v>
      </c>
      <c r="B431" s="19">
        <v>315.44</v>
      </c>
    </row>
    <row r="432" spans="1:2" x14ac:dyDescent="0.25">
      <c r="A432" s="21">
        <v>39979</v>
      </c>
      <c r="B432" s="19">
        <v>321.08</v>
      </c>
    </row>
    <row r="433" spans="1:2" x14ac:dyDescent="0.25">
      <c r="A433" s="21">
        <v>39980</v>
      </c>
      <c r="B433" s="19">
        <v>320.45</v>
      </c>
    </row>
    <row r="434" spans="1:2" x14ac:dyDescent="0.25">
      <c r="A434" s="21">
        <v>39981</v>
      </c>
      <c r="B434" s="19">
        <v>324.95999999999998</v>
      </c>
    </row>
    <row r="435" spans="1:2" x14ac:dyDescent="0.25">
      <c r="A435" s="21">
        <v>39982</v>
      </c>
      <c r="B435" s="19">
        <v>329.43</v>
      </c>
    </row>
    <row r="436" spans="1:2" x14ac:dyDescent="0.25">
      <c r="A436" s="21">
        <v>39983</v>
      </c>
      <c r="B436" s="19">
        <v>331.57</v>
      </c>
    </row>
    <row r="437" spans="1:2" x14ac:dyDescent="0.25">
      <c r="A437" s="21">
        <v>39986</v>
      </c>
      <c r="B437" s="19">
        <v>331.38</v>
      </c>
    </row>
    <row r="438" spans="1:2" x14ac:dyDescent="0.25">
      <c r="A438" s="21">
        <v>39987</v>
      </c>
      <c r="B438" s="19">
        <v>331.3</v>
      </c>
    </row>
    <row r="439" spans="1:2" x14ac:dyDescent="0.25">
      <c r="A439" s="21">
        <v>39988</v>
      </c>
      <c r="B439" s="19">
        <v>334.8</v>
      </c>
    </row>
    <row r="440" spans="1:2" x14ac:dyDescent="0.25">
      <c r="A440" s="21">
        <v>39989</v>
      </c>
      <c r="B440" s="19">
        <v>334.39</v>
      </c>
    </row>
    <row r="441" spans="1:2" x14ac:dyDescent="0.25">
      <c r="A441" s="21">
        <v>39990</v>
      </c>
      <c r="B441" s="19">
        <v>335.34</v>
      </c>
    </row>
    <row r="442" spans="1:2" x14ac:dyDescent="0.25">
      <c r="A442" s="21">
        <v>39993</v>
      </c>
      <c r="B442" s="19">
        <v>340.13</v>
      </c>
    </row>
    <row r="443" spans="1:2" x14ac:dyDescent="0.25">
      <c r="A443" s="21">
        <v>39994</v>
      </c>
      <c r="B443" s="19">
        <v>338.61</v>
      </c>
    </row>
    <row r="444" spans="1:2" x14ac:dyDescent="0.25">
      <c r="A444" s="21">
        <v>39995</v>
      </c>
      <c r="B444" s="19">
        <v>345.32</v>
      </c>
    </row>
    <row r="445" spans="1:2" x14ac:dyDescent="0.25">
      <c r="A445" s="21">
        <v>39996</v>
      </c>
      <c r="B445" s="19">
        <v>349.95</v>
      </c>
    </row>
    <row r="446" spans="1:2" x14ac:dyDescent="0.25">
      <c r="A446" s="21">
        <v>39997</v>
      </c>
      <c r="B446" s="19">
        <v>349.95</v>
      </c>
    </row>
    <row r="447" spans="1:2" x14ac:dyDescent="0.25">
      <c r="A447" s="21">
        <v>40000</v>
      </c>
      <c r="B447" s="19">
        <v>358.37</v>
      </c>
    </row>
    <row r="448" spans="1:2" x14ac:dyDescent="0.25">
      <c r="A448" s="21">
        <v>40001</v>
      </c>
      <c r="B448" s="19">
        <v>355.39</v>
      </c>
    </row>
    <row r="449" spans="1:2" x14ac:dyDescent="0.25">
      <c r="A449" s="21">
        <v>40002</v>
      </c>
      <c r="B449" s="19">
        <v>355.53</v>
      </c>
    </row>
    <row r="450" spans="1:2" x14ac:dyDescent="0.25">
      <c r="A450" s="21">
        <v>40003</v>
      </c>
      <c r="B450" s="19">
        <v>360.75</v>
      </c>
    </row>
    <row r="451" spans="1:2" x14ac:dyDescent="0.25">
      <c r="A451" s="21">
        <v>40004</v>
      </c>
      <c r="B451" s="19">
        <v>360.71</v>
      </c>
    </row>
    <row r="452" spans="1:2" x14ac:dyDescent="0.25">
      <c r="A452" s="21">
        <v>40007</v>
      </c>
      <c r="B452" s="19">
        <v>357.5</v>
      </c>
    </row>
    <row r="453" spans="1:2" x14ac:dyDescent="0.25">
      <c r="A453" s="21">
        <v>40008</v>
      </c>
      <c r="B453" s="19">
        <v>366.09</v>
      </c>
    </row>
    <row r="454" spans="1:2" x14ac:dyDescent="0.25">
      <c r="A454" s="21">
        <v>40009</v>
      </c>
      <c r="B454" s="19">
        <v>369.78</v>
      </c>
    </row>
    <row r="455" spans="1:2" x14ac:dyDescent="0.25">
      <c r="A455" s="21">
        <v>40010</v>
      </c>
      <c r="B455" s="19">
        <v>369.9</v>
      </c>
    </row>
    <row r="456" spans="1:2" x14ac:dyDescent="0.25">
      <c r="A456" s="21">
        <v>40011</v>
      </c>
      <c r="B456" s="19">
        <v>370.8</v>
      </c>
    </row>
    <row r="457" spans="1:2" x14ac:dyDescent="0.25">
      <c r="A457" s="21">
        <v>40014</v>
      </c>
      <c r="B457" s="19">
        <v>377.57</v>
      </c>
    </row>
    <row r="458" spans="1:2" x14ac:dyDescent="0.25">
      <c r="A458" s="21">
        <v>40015</v>
      </c>
      <c r="B458" s="19">
        <v>371.65</v>
      </c>
    </row>
    <row r="459" spans="1:2" x14ac:dyDescent="0.25">
      <c r="A459" s="21">
        <v>40016</v>
      </c>
      <c r="B459" s="19">
        <v>378.34</v>
      </c>
    </row>
    <row r="460" spans="1:2" x14ac:dyDescent="0.25">
      <c r="A460" s="21">
        <v>40017</v>
      </c>
      <c r="B460" s="19">
        <v>382.87</v>
      </c>
    </row>
    <row r="461" spans="1:2" x14ac:dyDescent="0.25">
      <c r="A461" s="21">
        <v>40018</v>
      </c>
      <c r="B461" s="19">
        <v>383.78</v>
      </c>
    </row>
    <row r="462" spans="1:2" x14ac:dyDescent="0.25">
      <c r="A462" s="21">
        <v>40021</v>
      </c>
      <c r="B462" s="19">
        <v>392.38</v>
      </c>
    </row>
    <row r="463" spans="1:2" x14ac:dyDescent="0.25">
      <c r="A463" s="21">
        <v>40022</v>
      </c>
      <c r="B463" s="19">
        <v>394.27</v>
      </c>
    </row>
    <row r="464" spans="1:2" x14ac:dyDescent="0.25">
      <c r="A464" s="21">
        <v>40023</v>
      </c>
      <c r="B464" s="19">
        <v>374.53</v>
      </c>
    </row>
    <row r="465" spans="1:2" x14ac:dyDescent="0.25">
      <c r="A465" s="21">
        <v>40024</v>
      </c>
      <c r="B465" s="19">
        <v>382.92</v>
      </c>
    </row>
    <row r="466" spans="1:2" x14ac:dyDescent="0.25">
      <c r="A466" s="21">
        <v>40025</v>
      </c>
      <c r="B466" s="19">
        <v>393</v>
      </c>
    </row>
    <row r="467" spans="1:2" x14ac:dyDescent="0.25">
      <c r="A467" s="21">
        <v>40028</v>
      </c>
      <c r="B467" s="19">
        <v>398.72</v>
      </c>
    </row>
    <row r="468" spans="1:2" x14ac:dyDescent="0.25">
      <c r="A468" s="21">
        <v>40029</v>
      </c>
      <c r="B468" s="19">
        <v>398.77</v>
      </c>
    </row>
    <row r="469" spans="1:2" x14ac:dyDescent="0.25">
      <c r="A469" s="21">
        <v>40030</v>
      </c>
      <c r="B469" s="19">
        <v>395.15</v>
      </c>
    </row>
    <row r="470" spans="1:2" x14ac:dyDescent="0.25">
      <c r="A470" s="21">
        <v>40031</v>
      </c>
      <c r="B470" s="19">
        <v>387.47</v>
      </c>
    </row>
    <row r="471" spans="1:2" x14ac:dyDescent="0.25">
      <c r="A471" s="21">
        <v>40032</v>
      </c>
      <c r="B471" s="19">
        <v>377.18</v>
      </c>
    </row>
    <row r="472" spans="1:2" x14ac:dyDescent="0.25">
      <c r="A472" s="21">
        <v>40035</v>
      </c>
      <c r="B472" s="19">
        <v>376.96</v>
      </c>
    </row>
    <row r="473" spans="1:2" x14ac:dyDescent="0.25">
      <c r="A473" s="21">
        <v>40036</v>
      </c>
      <c r="B473" s="19">
        <v>378.22</v>
      </c>
    </row>
    <row r="474" spans="1:2" x14ac:dyDescent="0.25">
      <c r="A474" s="21">
        <v>40037</v>
      </c>
      <c r="B474" s="19">
        <v>361.62</v>
      </c>
    </row>
    <row r="475" spans="1:2" x14ac:dyDescent="0.25">
      <c r="A475" s="21">
        <v>40038</v>
      </c>
      <c r="B475" s="19">
        <v>364.64</v>
      </c>
    </row>
    <row r="476" spans="1:2" x14ac:dyDescent="0.25">
      <c r="A476" s="21">
        <v>40039</v>
      </c>
      <c r="B476" s="19">
        <v>353.13</v>
      </c>
    </row>
    <row r="477" spans="1:2" x14ac:dyDescent="0.25">
      <c r="A477" s="21">
        <v>40042</v>
      </c>
      <c r="B477" s="19">
        <v>331.7</v>
      </c>
    </row>
    <row r="478" spans="1:2" x14ac:dyDescent="0.25">
      <c r="A478" s="21">
        <v>40043</v>
      </c>
      <c r="B478" s="19">
        <v>335.8</v>
      </c>
    </row>
    <row r="479" spans="1:2" x14ac:dyDescent="0.25">
      <c r="A479" s="21">
        <v>40044</v>
      </c>
      <c r="B479" s="19">
        <v>320.24</v>
      </c>
    </row>
    <row r="480" spans="1:2" x14ac:dyDescent="0.25">
      <c r="A480" s="21">
        <v>40045</v>
      </c>
      <c r="B480" s="19">
        <v>333.09</v>
      </c>
    </row>
    <row r="481" spans="1:2" x14ac:dyDescent="0.25">
      <c r="A481" s="21">
        <v>40046</v>
      </c>
      <c r="B481" s="19">
        <v>339.69</v>
      </c>
    </row>
    <row r="482" spans="1:2" x14ac:dyDescent="0.25">
      <c r="A482" s="21">
        <v>40049</v>
      </c>
      <c r="B482" s="19">
        <v>342.41</v>
      </c>
    </row>
    <row r="483" spans="1:2" x14ac:dyDescent="0.25">
      <c r="A483" s="21">
        <v>40050</v>
      </c>
      <c r="B483" s="19">
        <v>331.72</v>
      </c>
    </row>
    <row r="484" spans="1:2" x14ac:dyDescent="0.25">
      <c r="A484" s="21">
        <v>40051</v>
      </c>
      <c r="B484" s="19">
        <v>338.4</v>
      </c>
    </row>
    <row r="485" spans="1:2" x14ac:dyDescent="0.25">
      <c r="A485" s="21">
        <v>40052</v>
      </c>
      <c r="B485" s="19">
        <v>338.36</v>
      </c>
    </row>
    <row r="486" spans="1:2" x14ac:dyDescent="0.25">
      <c r="A486" s="21">
        <v>40053</v>
      </c>
      <c r="B486" s="19">
        <v>327.92</v>
      </c>
    </row>
    <row r="487" spans="1:2" x14ac:dyDescent="0.25">
      <c r="A487" s="21">
        <v>40056</v>
      </c>
      <c r="B487" s="19">
        <v>305.39999999999998</v>
      </c>
    </row>
    <row r="488" spans="1:2" x14ac:dyDescent="0.25">
      <c r="A488" s="21">
        <v>40057</v>
      </c>
      <c r="B488" s="19">
        <v>306.76</v>
      </c>
    </row>
    <row r="489" spans="1:2" x14ac:dyDescent="0.25">
      <c r="A489" s="21">
        <v>40058</v>
      </c>
      <c r="B489" s="19">
        <v>311.12</v>
      </c>
    </row>
    <row r="490" spans="1:2" x14ac:dyDescent="0.25">
      <c r="A490" s="21">
        <v>40059</v>
      </c>
      <c r="B490" s="19">
        <v>326.62</v>
      </c>
    </row>
    <row r="491" spans="1:2" x14ac:dyDescent="0.25">
      <c r="A491" s="21">
        <v>40060</v>
      </c>
      <c r="B491" s="19">
        <v>329.36</v>
      </c>
    </row>
    <row r="492" spans="1:2" x14ac:dyDescent="0.25">
      <c r="A492" s="21">
        <v>40063</v>
      </c>
      <c r="B492" s="19">
        <v>329.36</v>
      </c>
    </row>
    <row r="493" spans="1:2" x14ac:dyDescent="0.25">
      <c r="A493" s="21">
        <v>40064</v>
      </c>
      <c r="B493" s="19">
        <v>338.31</v>
      </c>
    </row>
    <row r="494" spans="1:2" x14ac:dyDescent="0.25">
      <c r="A494" s="21">
        <v>40065</v>
      </c>
      <c r="B494" s="19">
        <v>340.1</v>
      </c>
    </row>
    <row r="495" spans="1:2" x14ac:dyDescent="0.25">
      <c r="A495" s="21">
        <v>40066</v>
      </c>
      <c r="B495" s="19">
        <v>337.1</v>
      </c>
    </row>
    <row r="496" spans="1:2" x14ac:dyDescent="0.25">
      <c r="A496" s="21">
        <v>40067</v>
      </c>
      <c r="B496" s="19">
        <v>345.19</v>
      </c>
    </row>
    <row r="497" spans="1:2" x14ac:dyDescent="0.25">
      <c r="A497" s="21">
        <v>40070</v>
      </c>
      <c r="B497" s="19">
        <v>350.43</v>
      </c>
    </row>
    <row r="498" spans="1:2" x14ac:dyDescent="0.25">
      <c r="A498" s="21">
        <v>40071</v>
      </c>
      <c r="B498" s="19">
        <v>351.37</v>
      </c>
    </row>
    <row r="499" spans="1:2" x14ac:dyDescent="0.25">
      <c r="A499" s="21">
        <v>40072</v>
      </c>
      <c r="B499" s="19">
        <v>347.69</v>
      </c>
    </row>
    <row r="500" spans="1:2" x14ac:dyDescent="0.25">
      <c r="A500" s="21">
        <v>40073</v>
      </c>
      <c r="B500" s="19">
        <v>354.58</v>
      </c>
    </row>
    <row r="501" spans="1:2" x14ac:dyDescent="0.25">
      <c r="A501" s="21">
        <v>40074</v>
      </c>
      <c r="B501" s="19">
        <v>342.61</v>
      </c>
    </row>
    <row r="502" spans="1:2" x14ac:dyDescent="0.25">
      <c r="A502" s="21">
        <v>40077</v>
      </c>
      <c r="B502" s="19">
        <v>344.36</v>
      </c>
    </row>
    <row r="503" spans="1:2" x14ac:dyDescent="0.25">
      <c r="A503" s="21">
        <v>40078</v>
      </c>
      <c r="B503" s="19">
        <v>335.96</v>
      </c>
    </row>
    <row r="504" spans="1:2" x14ac:dyDescent="0.25">
      <c r="A504" s="21">
        <v>40079</v>
      </c>
      <c r="B504" s="19">
        <v>328.64</v>
      </c>
    </row>
    <row r="505" spans="1:2" x14ac:dyDescent="0.25">
      <c r="A505" s="21">
        <v>40080</v>
      </c>
      <c r="B505" s="19">
        <v>330.17</v>
      </c>
    </row>
    <row r="506" spans="1:2" x14ac:dyDescent="0.25">
      <c r="A506" s="21">
        <v>40081</v>
      </c>
      <c r="B506" s="19">
        <v>327.74</v>
      </c>
    </row>
    <row r="507" spans="1:2" x14ac:dyDescent="0.25">
      <c r="A507" s="21">
        <v>40084</v>
      </c>
      <c r="B507" s="19">
        <v>318.43</v>
      </c>
    </row>
    <row r="508" spans="1:2" x14ac:dyDescent="0.25">
      <c r="A508" s="21">
        <v>40085</v>
      </c>
      <c r="B508" s="19">
        <v>317.37</v>
      </c>
    </row>
    <row r="509" spans="1:2" x14ac:dyDescent="0.25">
      <c r="A509" s="21">
        <v>40086</v>
      </c>
      <c r="B509" s="19">
        <v>320.36</v>
      </c>
    </row>
    <row r="510" spans="1:2" x14ac:dyDescent="0.25">
      <c r="A510" s="21">
        <v>40087</v>
      </c>
      <c r="B510" s="19">
        <v>320.36</v>
      </c>
    </row>
    <row r="511" spans="1:2" x14ac:dyDescent="0.25">
      <c r="A511" s="21">
        <v>40088</v>
      </c>
      <c r="B511" s="19">
        <v>320.36</v>
      </c>
    </row>
    <row r="512" spans="1:2" x14ac:dyDescent="0.25">
      <c r="A512" s="21">
        <v>40091</v>
      </c>
      <c r="B512" s="19">
        <v>320.36</v>
      </c>
    </row>
    <row r="513" spans="1:2" x14ac:dyDescent="0.25">
      <c r="A513" s="21">
        <v>40092</v>
      </c>
      <c r="B513" s="19">
        <v>320.36</v>
      </c>
    </row>
    <row r="514" spans="1:2" x14ac:dyDescent="0.25">
      <c r="A514" s="21">
        <v>40093</v>
      </c>
      <c r="B514" s="19">
        <v>320.36</v>
      </c>
    </row>
    <row r="515" spans="1:2" x14ac:dyDescent="0.25">
      <c r="A515" s="21">
        <v>40094</v>
      </c>
      <c r="B515" s="19">
        <v>320.36</v>
      </c>
    </row>
    <row r="516" spans="1:2" x14ac:dyDescent="0.25">
      <c r="A516" s="21">
        <v>40095</v>
      </c>
      <c r="B516" s="19">
        <v>336.85</v>
      </c>
    </row>
    <row r="517" spans="1:2" x14ac:dyDescent="0.25">
      <c r="A517" s="21">
        <v>40098</v>
      </c>
      <c r="B517" s="19">
        <v>336.1</v>
      </c>
    </row>
    <row r="518" spans="1:2" x14ac:dyDescent="0.25">
      <c r="A518" s="21">
        <v>40099</v>
      </c>
      <c r="B518" s="19">
        <v>341.45</v>
      </c>
    </row>
    <row r="519" spans="1:2" x14ac:dyDescent="0.25">
      <c r="A519" s="21">
        <v>40100</v>
      </c>
      <c r="B519" s="19">
        <v>344.8</v>
      </c>
    </row>
    <row r="520" spans="1:2" x14ac:dyDescent="0.25">
      <c r="A520" s="21">
        <v>40101</v>
      </c>
      <c r="B520" s="19">
        <v>345.84</v>
      </c>
    </row>
    <row r="521" spans="1:2" x14ac:dyDescent="0.25">
      <c r="A521" s="21">
        <v>40102</v>
      </c>
      <c r="B521" s="19">
        <v>346.11</v>
      </c>
    </row>
    <row r="522" spans="1:2" x14ac:dyDescent="0.25">
      <c r="A522" s="21">
        <v>40105</v>
      </c>
      <c r="B522" s="19">
        <v>354.26</v>
      </c>
    </row>
    <row r="523" spans="1:2" x14ac:dyDescent="0.25">
      <c r="A523" s="21">
        <v>40106</v>
      </c>
      <c r="B523" s="19">
        <v>359.55</v>
      </c>
    </row>
    <row r="524" spans="1:2" x14ac:dyDescent="0.25">
      <c r="A524" s="21">
        <v>40107</v>
      </c>
      <c r="B524" s="19">
        <v>358.18</v>
      </c>
    </row>
    <row r="525" spans="1:2" x14ac:dyDescent="0.25">
      <c r="A525" s="21">
        <v>40108</v>
      </c>
      <c r="B525" s="19">
        <v>356.68</v>
      </c>
    </row>
    <row r="526" spans="1:2" x14ac:dyDescent="0.25">
      <c r="A526" s="21">
        <v>40109</v>
      </c>
      <c r="B526" s="19">
        <v>363.27</v>
      </c>
    </row>
    <row r="527" spans="1:2" x14ac:dyDescent="0.25">
      <c r="A527" s="21">
        <v>40112</v>
      </c>
      <c r="B527" s="19">
        <v>363.66</v>
      </c>
    </row>
    <row r="528" spans="1:2" x14ac:dyDescent="0.25">
      <c r="A528" s="21">
        <v>40113</v>
      </c>
      <c r="B528" s="19">
        <v>353.57</v>
      </c>
    </row>
    <row r="529" spans="1:2" x14ac:dyDescent="0.25">
      <c r="A529" s="21">
        <v>40114</v>
      </c>
      <c r="B529" s="19">
        <v>354.98</v>
      </c>
    </row>
    <row r="530" spans="1:2" x14ac:dyDescent="0.25">
      <c r="A530" s="21">
        <v>40115</v>
      </c>
      <c r="B530" s="19">
        <v>346.66</v>
      </c>
    </row>
    <row r="531" spans="1:2" x14ac:dyDescent="0.25">
      <c r="A531" s="21">
        <v>40116</v>
      </c>
      <c r="B531" s="19">
        <v>350.69</v>
      </c>
    </row>
    <row r="532" spans="1:2" x14ac:dyDescent="0.25">
      <c r="A532" s="21">
        <v>40119</v>
      </c>
      <c r="B532" s="19">
        <v>362.67</v>
      </c>
    </row>
    <row r="533" spans="1:2" x14ac:dyDescent="0.25">
      <c r="A533" s="21">
        <v>40120</v>
      </c>
      <c r="B533" s="19">
        <v>368.01</v>
      </c>
    </row>
    <row r="534" spans="1:2" x14ac:dyDescent="0.25">
      <c r="A534" s="21">
        <v>40121</v>
      </c>
      <c r="B534" s="19">
        <v>370.18</v>
      </c>
    </row>
    <row r="535" spans="1:2" x14ac:dyDescent="0.25">
      <c r="A535" s="21">
        <v>40122</v>
      </c>
      <c r="B535" s="19">
        <v>372.4</v>
      </c>
    </row>
    <row r="536" spans="1:2" x14ac:dyDescent="0.25">
      <c r="A536" s="21">
        <v>40123</v>
      </c>
      <c r="B536" s="19">
        <v>373.98</v>
      </c>
    </row>
    <row r="537" spans="1:2" x14ac:dyDescent="0.25">
      <c r="A537" s="21">
        <v>40126</v>
      </c>
      <c r="B537" s="19">
        <v>375.64</v>
      </c>
    </row>
    <row r="538" spans="1:2" x14ac:dyDescent="0.25">
      <c r="A538" s="21">
        <v>40127</v>
      </c>
      <c r="B538" s="19">
        <v>376.3</v>
      </c>
    </row>
    <row r="539" spans="1:2" x14ac:dyDescent="0.25">
      <c r="A539" s="21">
        <v>40128</v>
      </c>
      <c r="B539" s="19">
        <v>376.14</v>
      </c>
    </row>
    <row r="540" spans="1:2" x14ac:dyDescent="0.25">
      <c r="A540" s="21">
        <v>40129</v>
      </c>
      <c r="B540" s="19">
        <v>376.57</v>
      </c>
    </row>
    <row r="541" spans="1:2" x14ac:dyDescent="0.25">
      <c r="A541" s="21">
        <v>40130</v>
      </c>
      <c r="B541" s="19">
        <v>379.67</v>
      </c>
    </row>
    <row r="542" spans="1:2" x14ac:dyDescent="0.25">
      <c r="A542" s="21">
        <v>40133</v>
      </c>
      <c r="B542" s="19">
        <v>390.13</v>
      </c>
    </row>
    <row r="543" spans="1:2" x14ac:dyDescent="0.25">
      <c r="A543" s="21">
        <v>40134</v>
      </c>
      <c r="B543" s="19">
        <v>391.04</v>
      </c>
    </row>
    <row r="544" spans="1:2" x14ac:dyDescent="0.25">
      <c r="A544" s="21">
        <v>40135</v>
      </c>
      <c r="B544" s="19">
        <v>391.75</v>
      </c>
    </row>
    <row r="545" spans="1:2" x14ac:dyDescent="0.25">
      <c r="A545" s="21">
        <v>40136</v>
      </c>
      <c r="B545" s="19">
        <v>394.1</v>
      </c>
    </row>
    <row r="546" spans="1:2" x14ac:dyDescent="0.25">
      <c r="A546" s="21">
        <v>40137</v>
      </c>
      <c r="B546" s="19">
        <v>393.44</v>
      </c>
    </row>
    <row r="547" spans="1:2" x14ac:dyDescent="0.25">
      <c r="A547" s="21">
        <v>40140</v>
      </c>
      <c r="B547" s="19">
        <v>397.94</v>
      </c>
    </row>
    <row r="548" spans="1:2" x14ac:dyDescent="0.25">
      <c r="A548" s="21">
        <v>40141</v>
      </c>
      <c r="B548" s="19">
        <v>382.93</v>
      </c>
    </row>
    <row r="549" spans="1:2" x14ac:dyDescent="0.25">
      <c r="A549" s="21">
        <v>40142</v>
      </c>
      <c r="B549" s="19">
        <v>392.64</v>
      </c>
    </row>
    <row r="550" spans="1:2" x14ac:dyDescent="0.25">
      <c r="A550" s="21">
        <v>40143</v>
      </c>
      <c r="B550" s="19">
        <v>392.64</v>
      </c>
    </row>
    <row r="551" spans="1:2" x14ac:dyDescent="0.25">
      <c r="A551" s="21">
        <v>40144</v>
      </c>
      <c r="B551" s="19">
        <v>366.35</v>
      </c>
    </row>
    <row r="552" spans="1:2" x14ac:dyDescent="0.25">
      <c r="A552" s="21">
        <v>40147</v>
      </c>
      <c r="B552" s="19">
        <v>380.27</v>
      </c>
    </row>
    <row r="553" spans="1:2" x14ac:dyDescent="0.25">
      <c r="A553" s="21">
        <v>40148</v>
      </c>
      <c r="B553" s="19">
        <v>386.6</v>
      </c>
    </row>
    <row r="554" spans="1:2" x14ac:dyDescent="0.25">
      <c r="A554" s="21">
        <v>40149</v>
      </c>
      <c r="B554" s="19">
        <v>391</v>
      </c>
    </row>
    <row r="555" spans="1:2" x14ac:dyDescent="0.25">
      <c r="A555" s="21">
        <v>40150</v>
      </c>
      <c r="B555" s="19">
        <v>390.94</v>
      </c>
    </row>
    <row r="556" spans="1:2" x14ac:dyDescent="0.25">
      <c r="A556" s="21">
        <v>40151</v>
      </c>
      <c r="B556" s="19">
        <v>393.97</v>
      </c>
    </row>
    <row r="557" spans="1:2" x14ac:dyDescent="0.25">
      <c r="A557" s="21">
        <v>40154</v>
      </c>
      <c r="B557" s="19">
        <v>397.08</v>
      </c>
    </row>
    <row r="558" spans="1:2" x14ac:dyDescent="0.25">
      <c r="A558" s="21">
        <v>40155</v>
      </c>
      <c r="B558" s="19">
        <v>392.8</v>
      </c>
    </row>
    <row r="559" spans="1:2" x14ac:dyDescent="0.25">
      <c r="A559" s="21">
        <v>40156</v>
      </c>
      <c r="B559" s="19">
        <v>385.08</v>
      </c>
    </row>
    <row r="560" spans="1:2" x14ac:dyDescent="0.25">
      <c r="A560" s="21">
        <v>40157</v>
      </c>
      <c r="B560" s="19">
        <v>387.64</v>
      </c>
    </row>
    <row r="561" spans="1:2" x14ac:dyDescent="0.25">
      <c r="A561" s="21">
        <v>40158</v>
      </c>
      <c r="B561" s="19">
        <v>387.32</v>
      </c>
    </row>
    <row r="562" spans="1:2" x14ac:dyDescent="0.25">
      <c r="A562" s="21">
        <v>40161</v>
      </c>
      <c r="B562" s="19">
        <v>390.6</v>
      </c>
    </row>
    <row r="563" spans="1:2" x14ac:dyDescent="0.25">
      <c r="A563" s="21">
        <v>40162</v>
      </c>
      <c r="B563" s="19">
        <v>388.52</v>
      </c>
    </row>
    <row r="564" spans="1:2" x14ac:dyDescent="0.25">
      <c r="A564" s="21">
        <v>40163</v>
      </c>
      <c r="B564" s="19">
        <v>386.93</v>
      </c>
    </row>
    <row r="565" spans="1:2" x14ac:dyDescent="0.25">
      <c r="A565" s="21">
        <v>40164</v>
      </c>
      <c r="B565" s="19">
        <v>377.34</v>
      </c>
    </row>
    <row r="566" spans="1:2" x14ac:dyDescent="0.25">
      <c r="A566" s="21">
        <v>40165</v>
      </c>
      <c r="B566" s="19">
        <v>367.9</v>
      </c>
    </row>
    <row r="567" spans="1:2" x14ac:dyDescent="0.25">
      <c r="A567" s="21">
        <v>40168</v>
      </c>
      <c r="B567" s="19">
        <v>368.93</v>
      </c>
    </row>
    <row r="568" spans="1:2" x14ac:dyDescent="0.25">
      <c r="A568" s="21">
        <v>40169</v>
      </c>
      <c r="B568" s="19">
        <v>359.06</v>
      </c>
    </row>
    <row r="569" spans="1:2" x14ac:dyDescent="0.25">
      <c r="A569" s="21">
        <v>40170</v>
      </c>
      <c r="B569" s="19">
        <v>362.57</v>
      </c>
    </row>
    <row r="570" spans="1:2" x14ac:dyDescent="0.25">
      <c r="A570" s="21">
        <v>40171</v>
      </c>
      <c r="B570" s="19">
        <v>373.1</v>
      </c>
    </row>
    <row r="571" spans="1:2" x14ac:dyDescent="0.25">
      <c r="A571" s="21">
        <v>40172</v>
      </c>
      <c r="B571" s="19">
        <v>373.1</v>
      </c>
    </row>
    <row r="572" spans="1:2" x14ac:dyDescent="0.25">
      <c r="A572" s="21">
        <v>40175</v>
      </c>
      <c r="B572" s="19">
        <v>377.93</v>
      </c>
    </row>
    <row r="573" spans="1:2" x14ac:dyDescent="0.25">
      <c r="A573" s="21">
        <v>40176</v>
      </c>
      <c r="B573" s="19">
        <v>380.25</v>
      </c>
    </row>
    <row r="574" spans="1:2" x14ac:dyDescent="0.25">
      <c r="A574" s="21">
        <v>40177</v>
      </c>
      <c r="B574" s="19">
        <v>385.28</v>
      </c>
    </row>
    <row r="575" spans="1:2" x14ac:dyDescent="0.25">
      <c r="A575" s="21">
        <v>40178</v>
      </c>
      <c r="B575" s="19">
        <v>387.68</v>
      </c>
    </row>
    <row r="576" spans="1:2" x14ac:dyDescent="0.25">
      <c r="A576" s="21">
        <v>40179</v>
      </c>
      <c r="B576" s="19">
        <v>387.68</v>
      </c>
    </row>
    <row r="577" spans="1:2" x14ac:dyDescent="0.25">
      <c r="A577" s="21">
        <v>40182</v>
      </c>
      <c r="B577" s="19">
        <v>384.74</v>
      </c>
    </row>
    <row r="578" spans="1:2" x14ac:dyDescent="0.25">
      <c r="A578" s="21">
        <v>40183</v>
      </c>
      <c r="B578" s="19">
        <v>388.88</v>
      </c>
    </row>
    <row r="579" spans="1:2" x14ac:dyDescent="0.25">
      <c r="A579" s="21">
        <v>40184</v>
      </c>
      <c r="B579" s="19">
        <v>386.31</v>
      </c>
    </row>
    <row r="580" spans="1:2" x14ac:dyDescent="0.25">
      <c r="A580" s="21">
        <v>40185</v>
      </c>
      <c r="B580" s="19">
        <v>378.64</v>
      </c>
    </row>
    <row r="581" spans="1:2" x14ac:dyDescent="0.25">
      <c r="A581" s="21">
        <v>40186</v>
      </c>
      <c r="B581" s="19">
        <v>380.63</v>
      </c>
    </row>
    <row r="582" spans="1:2" x14ac:dyDescent="0.25">
      <c r="A582" s="21">
        <v>40189</v>
      </c>
      <c r="B582" s="19">
        <v>382.2</v>
      </c>
    </row>
    <row r="583" spans="1:2" x14ac:dyDescent="0.25">
      <c r="A583" s="21">
        <v>40190</v>
      </c>
      <c r="B583" s="19">
        <v>388.24</v>
      </c>
    </row>
    <row r="584" spans="1:2" x14ac:dyDescent="0.25">
      <c r="A584" s="21">
        <v>40191</v>
      </c>
      <c r="B584" s="19">
        <v>377.43</v>
      </c>
    </row>
    <row r="585" spans="1:2" x14ac:dyDescent="0.25">
      <c r="A585" s="21">
        <v>40192</v>
      </c>
      <c r="B585" s="19">
        <v>383.87</v>
      </c>
    </row>
    <row r="586" spans="1:2" x14ac:dyDescent="0.25">
      <c r="A586" s="21">
        <v>40193</v>
      </c>
      <c r="B586" s="19">
        <v>385.55</v>
      </c>
    </row>
    <row r="587" spans="1:2" x14ac:dyDescent="0.25">
      <c r="A587" s="21">
        <v>40196</v>
      </c>
      <c r="B587" s="19">
        <v>385.55</v>
      </c>
    </row>
    <row r="588" spans="1:2" x14ac:dyDescent="0.25">
      <c r="A588" s="21">
        <v>40197</v>
      </c>
      <c r="B588" s="19">
        <v>389.16</v>
      </c>
    </row>
    <row r="589" spans="1:2" x14ac:dyDescent="0.25">
      <c r="A589" s="21">
        <v>40198</v>
      </c>
      <c r="B589" s="19">
        <v>376.7</v>
      </c>
    </row>
    <row r="590" spans="1:2" x14ac:dyDescent="0.25">
      <c r="A590" s="21">
        <v>40199</v>
      </c>
      <c r="B590" s="19">
        <v>378.77</v>
      </c>
    </row>
    <row r="591" spans="1:2" x14ac:dyDescent="0.25">
      <c r="A591" s="21">
        <v>40200</v>
      </c>
      <c r="B591" s="19">
        <v>373.93</v>
      </c>
    </row>
    <row r="592" spans="1:2" x14ac:dyDescent="0.25">
      <c r="A592" s="21">
        <v>40203</v>
      </c>
      <c r="B592" s="19">
        <v>368.93</v>
      </c>
    </row>
    <row r="593" spans="1:2" x14ac:dyDescent="0.25">
      <c r="A593" s="21">
        <v>40204</v>
      </c>
      <c r="B593" s="19">
        <v>358.83</v>
      </c>
    </row>
    <row r="594" spans="1:2" x14ac:dyDescent="0.25">
      <c r="A594" s="21">
        <v>40205</v>
      </c>
      <c r="B594" s="19">
        <v>354.07</v>
      </c>
    </row>
    <row r="595" spans="1:2" x14ac:dyDescent="0.25">
      <c r="A595" s="21">
        <v>40206</v>
      </c>
      <c r="B595" s="19">
        <v>355.64</v>
      </c>
    </row>
    <row r="596" spans="1:2" x14ac:dyDescent="0.25">
      <c r="A596" s="21">
        <v>40207</v>
      </c>
      <c r="B596" s="19">
        <v>355.87</v>
      </c>
    </row>
    <row r="597" spans="1:2" x14ac:dyDescent="0.25">
      <c r="A597" s="21">
        <v>40210</v>
      </c>
      <c r="B597" s="19">
        <v>350.74</v>
      </c>
    </row>
    <row r="598" spans="1:2" x14ac:dyDescent="0.25">
      <c r="A598" s="21">
        <v>40211</v>
      </c>
      <c r="B598" s="19">
        <v>349.81</v>
      </c>
    </row>
    <row r="599" spans="1:2" x14ac:dyDescent="0.25">
      <c r="A599" s="21">
        <v>40212</v>
      </c>
      <c r="B599" s="19">
        <v>357.77</v>
      </c>
    </row>
    <row r="600" spans="1:2" x14ac:dyDescent="0.25">
      <c r="A600" s="21">
        <v>40213</v>
      </c>
      <c r="B600" s="19">
        <v>357.84</v>
      </c>
    </row>
    <row r="601" spans="1:2" x14ac:dyDescent="0.25">
      <c r="A601" s="21">
        <v>40214</v>
      </c>
      <c r="B601" s="19">
        <v>350.69</v>
      </c>
    </row>
    <row r="602" spans="1:2" x14ac:dyDescent="0.25">
      <c r="A602" s="21">
        <v>40217</v>
      </c>
      <c r="B602" s="19">
        <v>350.19</v>
      </c>
    </row>
    <row r="603" spans="1:2" x14ac:dyDescent="0.25">
      <c r="A603" s="21">
        <v>40218</v>
      </c>
      <c r="B603" s="19">
        <v>352.1</v>
      </c>
    </row>
    <row r="604" spans="1:2" x14ac:dyDescent="0.25">
      <c r="A604" s="21">
        <v>40219</v>
      </c>
      <c r="B604" s="19">
        <v>356.71</v>
      </c>
    </row>
    <row r="605" spans="1:2" x14ac:dyDescent="0.25">
      <c r="A605" s="21">
        <v>40220</v>
      </c>
      <c r="B605" s="19">
        <v>356.85</v>
      </c>
    </row>
    <row r="606" spans="1:2" x14ac:dyDescent="0.25">
      <c r="A606" s="21">
        <v>40221</v>
      </c>
      <c r="B606" s="19">
        <v>360.75</v>
      </c>
    </row>
    <row r="607" spans="1:2" x14ac:dyDescent="0.25">
      <c r="A607" s="21">
        <v>40224</v>
      </c>
      <c r="B607" s="19">
        <v>360.75</v>
      </c>
    </row>
    <row r="608" spans="1:2" x14ac:dyDescent="0.25">
      <c r="A608" s="21">
        <v>40225</v>
      </c>
      <c r="B608" s="19">
        <v>360.75</v>
      </c>
    </row>
    <row r="609" spans="1:2" x14ac:dyDescent="0.25">
      <c r="A609" s="21">
        <v>40226</v>
      </c>
      <c r="B609" s="19">
        <v>360.75</v>
      </c>
    </row>
    <row r="610" spans="1:2" x14ac:dyDescent="0.25">
      <c r="A610" s="21">
        <v>40227</v>
      </c>
      <c r="B610" s="19">
        <v>360.75</v>
      </c>
    </row>
    <row r="611" spans="1:2" x14ac:dyDescent="0.25">
      <c r="A611" s="21">
        <v>40228</v>
      </c>
      <c r="B611" s="19">
        <v>360.75</v>
      </c>
    </row>
    <row r="612" spans="1:2" x14ac:dyDescent="0.25">
      <c r="A612" s="21">
        <v>40231</v>
      </c>
      <c r="B612" s="19">
        <v>359.53</v>
      </c>
    </row>
    <row r="613" spans="1:2" x14ac:dyDescent="0.25">
      <c r="A613" s="21">
        <v>40232</v>
      </c>
      <c r="B613" s="19">
        <v>357.7</v>
      </c>
    </row>
    <row r="614" spans="1:2" x14ac:dyDescent="0.25">
      <c r="A614" s="21">
        <v>40233</v>
      </c>
      <c r="B614" s="19">
        <v>363.12</v>
      </c>
    </row>
    <row r="615" spans="1:2" x14ac:dyDescent="0.25">
      <c r="A615" s="21">
        <v>40234</v>
      </c>
      <c r="B615" s="19">
        <v>368.5</v>
      </c>
    </row>
    <row r="616" spans="1:2" x14ac:dyDescent="0.25">
      <c r="A616" s="21">
        <v>40235</v>
      </c>
      <c r="B616" s="19">
        <v>367.76</v>
      </c>
    </row>
    <row r="617" spans="1:2" x14ac:dyDescent="0.25">
      <c r="A617" s="21">
        <v>40238</v>
      </c>
      <c r="B617" s="19">
        <v>372.62</v>
      </c>
    </row>
    <row r="618" spans="1:2" x14ac:dyDescent="0.25">
      <c r="A618" s="21">
        <v>40239</v>
      </c>
      <c r="B618" s="19">
        <v>371.33</v>
      </c>
    </row>
    <row r="619" spans="1:2" x14ac:dyDescent="0.25">
      <c r="A619" s="21">
        <v>40240</v>
      </c>
      <c r="B619" s="19">
        <v>374.67</v>
      </c>
    </row>
    <row r="620" spans="1:2" x14ac:dyDescent="0.25">
      <c r="A620" s="21">
        <v>40241</v>
      </c>
      <c r="B620" s="19">
        <v>364.28</v>
      </c>
    </row>
    <row r="621" spans="1:2" x14ac:dyDescent="0.25">
      <c r="A621" s="21">
        <v>40242</v>
      </c>
      <c r="B621" s="19">
        <v>365.64</v>
      </c>
    </row>
    <row r="622" spans="1:2" x14ac:dyDescent="0.25">
      <c r="A622" s="21">
        <v>40245</v>
      </c>
      <c r="B622" s="19">
        <v>368.75</v>
      </c>
    </row>
    <row r="623" spans="1:2" x14ac:dyDescent="0.25">
      <c r="A623" s="21">
        <v>40246</v>
      </c>
      <c r="B623" s="19">
        <v>370.44</v>
      </c>
    </row>
    <row r="624" spans="1:2" x14ac:dyDescent="0.25">
      <c r="A624" s="21">
        <v>40247</v>
      </c>
      <c r="B624" s="19">
        <v>367.33</v>
      </c>
    </row>
    <row r="625" spans="1:2" x14ac:dyDescent="0.25">
      <c r="A625" s="21">
        <v>40248</v>
      </c>
      <c r="B625" s="19">
        <v>366.6</v>
      </c>
    </row>
    <row r="626" spans="1:2" x14ac:dyDescent="0.25">
      <c r="A626" s="21">
        <v>40249</v>
      </c>
      <c r="B626" s="19">
        <v>361.8</v>
      </c>
    </row>
    <row r="627" spans="1:2" x14ac:dyDescent="0.25">
      <c r="A627" s="21">
        <v>40252</v>
      </c>
      <c r="B627" s="19">
        <v>357.35</v>
      </c>
    </row>
    <row r="628" spans="1:2" x14ac:dyDescent="0.25">
      <c r="A628" s="21">
        <v>40253</v>
      </c>
      <c r="B628" s="19">
        <v>360.28</v>
      </c>
    </row>
    <row r="629" spans="1:2" x14ac:dyDescent="0.25">
      <c r="A629" s="21">
        <v>40254</v>
      </c>
      <c r="B629" s="19">
        <v>368.44</v>
      </c>
    </row>
    <row r="630" spans="1:2" x14ac:dyDescent="0.25">
      <c r="A630" s="21">
        <v>40255</v>
      </c>
      <c r="B630" s="19">
        <v>368.03</v>
      </c>
    </row>
    <row r="631" spans="1:2" x14ac:dyDescent="0.25">
      <c r="A631" s="21">
        <v>40256</v>
      </c>
      <c r="B631" s="19">
        <v>370.63</v>
      </c>
    </row>
    <row r="632" spans="1:2" x14ac:dyDescent="0.25">
      <c r="A632" s="21">
        <v>40259</v>
      </c>
      <c r="B632" s="19">
        <v>372.15</v>
      </c>
    </row>
    <row r="633" spans="1:2" x14ac:dyDescent="0.25">
      <c r="A633" s="21">
        <v>40260</v>
      </c>
      <c r="B633" s="19">
        <v>368.93</v>
      </c>
    </row>
    <row r="634" spans="1:2" x14ac:dyDescent="0.25">
      <c r="A634" s="21">
        <v>40261</v>
      </c>
      <c r="B634" s="19">
        <v>369.5</v>
      </c>
    </row>
    <row r="635" spans="1:2" x14ac:dyDescent="0.25">
      <c r="A635" s="21">
        <v>40262</v>
      </c>
      <c r="B635" s="19">
        <v>364.46</v>
      </c>
    </row>
    <row r="636" spans="1:2" x14ac:dyDescent="0.25">
      <c r="A636" s="21">
        <v>40263</v>
      </c>
      <c r="B636" s="19">
        <v>369.84</v>
      </c>
    </row>
    <row r="637" spans="1:2" x14ac:dyDescent="0.25">
      <c r="A637" s="21">
        <v>40266</v>
      </c>
      <c r="B637" s="19">
        <v>377.72</v>
      </c>
    </row>
    <row r="638" spans="1:2" x14ac:dyDescent="0.25">
      <c r="A638" s="21">
        <v>40267</v>
      </c>
      <c r="B638" s="19">
        <v>378.67</v>
      </c>
    </row>
    <row r="639" spans="1:2" x14ac:dyDescent="0.25">
      <c r="A639" s="21">
        <v>40268</v>
      </c>
      <c r="B639" s="19">
        <v>377.24</v>
      </c>
    </row>
    <row r="640" spans="1:2" x14ac:dyDescent="0.25">
      <c r="A640" s="21">
        <v>40269</v>
      </c>
      <c r="B640" s="19">
        <v>382.48</v>
      </c>
    </row>
    <row r="641" spans="1:2" x14ac:dyDescent="0.25">
      <c r="A641" s="21">
        <v>40270</v>
      </c>
      <c r="B641" s="19">
        <v>382.48</v>
      </c>
    </row>
    <row r="642" spans="1:2" x14ac:dyDescent="0.25">
      <c r="A642" s="21">
        <v>40273</v>
      </c>
      <c r="B642" s="19">
        <v>383.59</v>
      </c>
    </row>
    <row r="643" spans="1:2" x14ac:dyDescent="0.25">
      <c r="A643" s="21">
        <v>40274</v>
      </c>
      <c r="B643" s="19">
        <v>383.87</v>
      </c>
    </row>
    <row r="644" spans="1:2" x14ac:dyDescent="0.25">
      <c r="A644" s="21">
        <v>40275</v>
      </c>
      <c r="B644" s="19">
        <v>382.63</v>
      </c>
    </row>
    <row r="645" spans="1:2" x14ac:dyDescent="0.25">
      <c r="A645" s="21">
        <v>40276</v>
      </c>
      <c r="B645" s="19">
        <v>379.52</v>
      </c>
    </row>
    <row r="646" spans="1:2" x14ac:dyDescent="0.25">
      <c r="A646" s="21">
        <v>40277</v>
      </c>
      <c r="B646" s="19">
        <v>383.6</v>
      </c>
    </row>
    <row r="647" spans="1:2" x14ac:dyDescent="0.25">
      <c r="A647" s="21">
        <v>40280</v>
      </c>
      <c r="B647" s="19">
        <v>382.25</v>
      </c>
    </row>
    <row r="648" spans="1:2" x14ac:dyDescent="0.25">
      <c r="A648" s="21">
        <v>40281</v>
      </c>
      <c r="B648" s="19">
        <v>384.64</v>
      </c>
    </row>
    <row r="649" spans="1:2" x14ac:dyDescent="0.25">
      <c r="A649" s="21">
        <v>40282</v>
      </c>
      <c r="B649" s="19">
        <v>386.69</v>
      </c>
    </row>
    <row r="650" spans="1:2" x14ac:dyDescent="0.25">
      <c r="A650" s="21">
        <v>40283</v>
      </c>
      <c r="B650" s="19">
        <v>384.82</v>
      </c>
    </row>
    <row r="651" spans="1:2" x14ac:dyDescent="0.25">
      <c r="A651" s="21">
        <v>40284</v>
      </c>
      <c r="B651" s="19">
        <v>381</v>
      </c>
    </row>
    <row r="652" spans="1:2" x14ac:dyDescent="0.25">
      <c r="A652" s="21">
        <v>40287</v>
      </c>
      <c r="B652" s="19">
        <v>362.52</v>
      </c>
    </row>
    <row r="653" spans="1:2" x14ac:dyDescent="0.25">
      <c r="A653" s="21">
        <v>40288</v>
      </c>
      <c r="B653" s="19">
        <v>364.01</v>
      </c>
    </row>
    <row r="654" spans="1:2" x14ac:dyDescent="0.25">
      <c r="A654" s="21">
        <v>40289</v>
      </c>
      <c r="B654" s="19">
        <v>371.83</v>
      </c>
    </row>
    <row r="655" spans="1:2" x14ac:dyDescent="0.25">
      <c r="A655" s="21">
        <v>40290</v>
      </c>
      <c r="B655" s="19">
        <v>368.61</v>
      </c>
    </row>
    <row r="656" spans="1:2" x14ac:dyDescent="0.25">
      <c r="A656" s="21">
        <v>40291</v>
      </c>
      <c r="B656" s="19">
        <v>366.77</v>
      </c>
    </row>
    <row r="657" spans="1:2" x14ac:dyDescent="0.25">
      <c r="A657" s="21">
        <v>40294</v>
      </c>
      <c r="B657" s="19">
        <v>365.27</v>
      </c>
    </row>
    <row r="658" spans="1:2" x14ac:dyDescent="0.25">
      <c r="A658" s="21">
        <v>40295</v>
      </c>
      <c r="B658" s="19">
        <v>357.46</v>
      </c>
    </row>
    <row r="659" spans="1:2" x14ac:dyDescent="0.25">
      <c r="A659" s="21">
        <v>40296</v>
      </c>
      <c r="B659" s="19">
        <v>355.74</v>
      </c>
    </row>
    <row r="660" spans="1:2" x14ac:dyDescent="0.25">
      <c r="A660" s="21">
        <v>40297</v>
      </c>
      <c r="B660" s="19">
        <v>350.16</v>
      </c>
    </row>
    <row r="661" spans="1:2" x14ac:dyDescent="0.25">
      <c r="A661" s="21">
        <v>40298</v>
      </c>
      <c r="B661" s="19">
        <v>348.75</v>
      </c>
    </row>
    <row r="662" spans="1:2" x14ac:dyDescent="0.25">
      <c r="A662" s="21">
        <v>40301</v>
      </c>
      <c r="B662" s="19">
        <v>348.75</v>
      </c>
    </row>
    <row r="663" spans="1:2" x14ac:dyDescent="0.25">
      <c r="A663" s="21">
        <v>40302</v>
      </c>
      <c r="B663" s="19">
        <v>344.33</v>
      </c>
    </row>
    <row r="664" spans="1:2" x14ac:dyDescent="0.25">
      <c r="A664" s="21">
        <v>40303</v>
      </c>
      <c r="B664" s="19">
        <v>348.31</v>
      </c>
    </row>
    <row r="665" spans="1:2" x14ac:dyDescent="0.25">
      <c r="A665" s="21">
        <v>40304</v>
      </c>
      <c r="B665" s="19">
        <v>333.98</v>
      </c>
    </row>
    <row r="666" spans="1:2" x14ac:dyDescent="0.25">
      <c r="A666" s="21">
        <v>40305</v>
      </c>
      <c r="B666" s="19">
        <v>328.11</v>
      </c>
    </row>
    <row r="667" spans="1:2" x14ac:dyDescent="0.25">
      <c r="A667" s="21">
        <v>40308</v>
      </c>
      <c r="B667" s="19">
        <v>328.47</v>
      </c>
    </row>
    <row r="668" spans="1:2" x14ac:dyDescent="0.25">
      <c r="A668" s="21">
        <v>40309</v>
      </c>
      <c r="B668" s="19">
        <v>321.02</v>
      </c>
    </row>
    <row r="669" spans="1:2" x14ac:dyDescent="0.25">
      <c r="A669" s="21">
        <v>40310</v>
      </c>
      <c r="B669" s="19">
        <v>320.43</v>
      </c>
    </row>
    <row r="670" spans="1:2" x14ac:dyDescent="0.25">
      <c r="A670" s="21">
        <v>40311</v>
      </c>
      <c r="B670" s="19">
        <v>328.2</v>
      </c>
    </row>
    <row r="671" spans="1:2" x14ac:dyDescent="0.25">
      <c r="A671" s="21">
        <v>40312</v>
      </c>
      <c r="B671" s="19">
        <v>327.08</v>
      </c>
    </row>
    <row r="672" spans="1:2" x14ac:dyDescent="0.25">
      <c r="A672" s="21">
        <v>40315</v>
      </c>
      <c r="B672" s="19">
        <v>309.10000000000002</v>
      </c>
    </row>
    <row r="673" spans="1:2" x14ac:dyDescent="0.25">
      <c r="A673" s="21">
        <v>40316</v>
      </c>
      <c r="B673" s="19">
        <v>314.42</v>
      </c>
    </row>
    <row r="674" spans="1:2" x14ac:dyDescent="0.25">
      <c r="A674" s="21">
        <v>40317</v>
      </c>
      <c r="B674" s="19">
        <v>313.55</v>
      </c>
    </row>
    <row r="675" spans="1:2" x14ac:dyDescent="0.25">
      <c r="A675" s="21">
        <v>40318</v>
      </c>
      <c r="B675" s="19">
        <v>308.38</v>
      </c>
    </row>
    <row r="676" spans="1:2" x14ac:dyDescent="0.25">
      <c r="A676" s="21">
        <v>40319</v>
      </c>
      <c r="B676" s="19">
        <v>312.8</v>
      </c>
    </row>
    <row r="677" spans="1:2" x14ac:dyDescent="0.25">
      <c r="A677" s="21">
        <v>40322</v>
      </c>
      <c r="B677" s="19">
        <v>324.89999999999998</v>
      </c>
    </row>
    <row r="678" spans="1:2" x14ac:dyDescent="0.25">
      <c r="A678" s="21">
        <v>40323</v>
      </c>
      <c r="B678" s="19">
        <v>319.3</v>
      </c>
    </row>
    <row r="679" spans="1:2" x14ac:dyDescent="0.25">
      <c r="A679" s="21">
        <v>40324</v>
      </c>
      <c r="B679" s="19">
        <v>319.60000000000002</v>
      </c>
    </row>
    <row r="680" spans="1:2" x14ac:dyDescent="0.25">
      <c r="A680" s="21">
        <v>40325</v>
      </c>
      <c r="B680" s="19">
        <v>324.64</v>
      </c>
    </row>
    <row r="681" spans="1:2" x14ac:dyDescent="0.25">
      <c r="A681" s="21">
        <v>40326</v>
      </c>
      <c r="B681" s="19">
        <v>324.2</v>
      </c>
    </row>
    <row r="682" spans="1:2" x14ac:dyDescent="0.25">
      <c r="A682" s="21">
        <v>40329</v>
      </c>
      <c r="B682" s="19">
        <v>324.2</v>
      </c>
    </row>
    <row r="683" spans="1:2" x14ac:dyDescent="0.25">
      <c r="A683" s="21">
        <v>40330</v>
      </c>
      <c r="B683" s="19">
        <v>311.19</v>
      </c>
    </row>
    <row r="684" spans="1:2" x14ac:dyDescent="0.25">
      <c r="A684" s="21">
        <v>40331</v>
      </c>
      <c r="B684" s="19">
        <v>313.17</v>
      </c>
    </row>
    <row r="685" spans="1:2" x14ac:dyDescent="0.25">
      <c r="A685" s="21">
        <v>40332</v>
      </c>
      <c r="B685" s="19">
        <v>310.85000000000002</v>
      </c>
    </row>
    <row r="686" spans="1:2" x14ac:dyDescent="0.25">
      <c r="A686" s="21">
        <v>40333</v>
      </c>
      <c r="B686" s="19">
        <v>311.89</v>
      </c>
    </row>
    <row r="687" spans="1:2" x14ac:dyDescent="0.25">
      <c r="A687" s="21">
        <v>40336</v>
      </c>
      <c r="B687" s="19">
        <v>307.51</v>
      </c>
    </row>
    <row r="688" spans="1:2" x14ac:dyDescent="0.25">
      <c r="A688" s="21">
        <v>40337</v>
      </c>
      <c r="B688" s="19">
        <v>308.56</v>
      </c>
    </row>
    <row r="689" spans="1:2" x14ac:dyDescent="0.25">
      <c r="A689" s="21">
        <v>40338</v>
      </c>
      <c r="B689" s="19">
        <v>317.64999999999998</v>
      </c>
    </row>
    <row r="690" spans="1:2" x14ac:dyDescent="0.25">
      <c r="A690" s="21">
        <v>40339</v>
      </c>
      <c r="B690" s="19">
        <v>314.83999999999997</v>
      </c>
    </row>
    <row r="691" spans="1:2" x14ac:dyDescent="0.25">
      <c r="A691" s="21">
        <v>40340</v>
      </c>
      <c r="B691" s="19">
        <v>315.25</v>
      </c>
    </row>
    <row r="692" spans="1:2" x14ac:dyDescent="0.25">
      <c r="A692" s="21">
        <v>40343</v>
      </c>
      <c r="B692" s="19">
        <v>315.25</v>
      </c>
    </row>
    <row r="693" spans="1:2" x14ac:dyDescent="0.25">
      <c r="A693" s="21">
        <v>40344</v>
      </c>
      <c r="B693" s="19">
        <v>315.25</v>
      </c>
    </row>
    <row r="694" spans="1:2" x14ac:dyDescent="0.25">
      <c r="A694" s="21">
        <v>40345</v>
      </c>
      <c r="B694" s="19">
        <v>315.25</v>
      </c>
    </row>
    <row r="695" spans="1:2" x14ac:dyDescent="0.25">
      <c r="A695" s="21">
        <v>40346</v>
      </c>
      <c r="B695" s="19">
        <v>313.13</v>
      </c>
    </row>
    <row r="696" spans="1:2" x14ac:dyDescent="0.25">
      <c r="A696" s="21">
        <v>40347</v>
      </c>
      <c r="B696" s="19">
        <v>306.3</v>
      </c>
    </row>
    <row r="697" spans="1:2" x14ac:dyDescent="0.25">
      <c r="A697" s="21">
        <v>40350</v>
      </c>
      <c r="B697" s="19">
        <v>315.48</v>
      </c>
    </row>
    <row r="698" spans="1:2" x14ac:dyDescent="0.25">
      <c r="A698" s="21">
        <v>40351</v>
      </c>
      <c r="B698" s="19">
        <v>316.18</v>
      </c>
    </row>
    <row r="699" spans="1:2" x14ac:dyDescent="0.25">
      <c r="A699" s="21">
        <v>40352</v>
      </c>
      <c r="B699" s="19">
        <v>313.76</v>
      </c>
    </row>
    <row r="700" spans="1:2" x14ac:dyDescent="0.25">
      <c r="A700" s="21">
        <v>40353</v>
      </c>
      <c r="B700" s="19">
        <v>313.43</v>
      </c>
    </row>
    <row r="701" spans="1:2" x14ac:dyDescent="0.25">
      <c r="A701" s="21">
        <v>40354</v>
      </c>
      <c r="B701" s="19">
        <v>311.14</v>
      </c>
    </row>
    <row r="702" spans="1:2" x14ac:dyDescent="0.25">
      <c r="A702" s="21">
        <v>40357</v>
      </c>
      <c r="B702" s="19">
        <v>308.41000000000003</v>
      </c>
    </row>
    <row r="703" spans="1:2" x14ac:dyDescent="0.25">
      <c r="A703" s="21">
        <v>40358</v>
      </c>
      <c r="B703" s="19">
        <v>293.81</v>
      </c>
    </row>
    <row r="704" spans="1:2" x14ac:dyDescent="0.25">
      <c r="A704" s="21">
        <v>40359</v>
      </c>
      <c r="B704" s="19">
        <v>290.23</v>
      </c>
    </row>
    <row r="705" spans="1:2" x14ac:dyDescent="0.25">
      <c r="A705" s="21">
        <v>40360</v>
      </c>
      <c r="B705" s="19">
        <v>286.33999999999997</v>
      </c>
    </row>
    <row r="706" spans="1:2" x14ac:dyDescent="0.25">
      <c r="A706" s="21">
        <v>40361</v>
      </c>
      <c r="B706" s="19">
        <v>286.64</v>
      </c>
    </row>
    <row r="707" spans="1:2" x14ac:dyDescent="0.25">
      <c r="A707" s="21">
        <v>40364</v>
      </c>
      <c r="B707" s="19">
        <v>286.64</v>
      </c>
    </row>
    <row r="708" spans="1:2" x14ac:dyDescent="0.25">
      <c r="A708" s="21">
        <v>40365</v>
      </c>
      <c r="B708" s="19">
        <v>290.25</v>
      </c>
    </row>
    <row r="709" spans="1:2" x14ac:dyDescent="0.25">
      <c r="A709" s="21">
        <v>40366</v>
      </c>
      <c r="B709" s="19">
        <v>292.33999999999997</v>
      </c>
    </row>
    <row r="710" spans="1:2" x14ac:dyDescent="0.25">
      <c r="A710" s="21">
        <v>40367</v>
      </c>
      <c r="B710" s="19">
        <v>291.55</v>
      </c>
    </row>
    <row r="711" spans="1:2" x14ac:dyDescent="0.25">
      <c r="A711" s="21">
        <v>40368</v>
      </c>
      <c r="B711" s="19">
        <v>299.29000000000002</v>
      </c>
    </row>
    <row r="712" spans="1:2" x14ac:dyDescent="0.25">
      <c r="A712" s="21">
        <v>40371</v>
      </c>
      <c r="B712" s="19">
        <v>302.52</v>
      </c>
    </row>
    <row r="713" spans="1:2" x14ac:dyDescent="0.25">
      <c r="A713" s="21">
        <v>40372</v>
      </c>
      <c r="B713" s="19">
        <v>297.89999999999998</v>
      </c>
    </row>
    <row r="714" spans="1:2" x14ac:dyDescent="0.25">
      <c r="A714" s="21">
        <v>40373</v>
      </c>
      <c r="B714" s="19">
        <v>300.57</v>
      </c>
    </row>
    <row r="715" spans="1:2" x14ac:dyDescent="0.25">
      <c r="A715" s="21">
        <v>40374</v>
      </c>
      <c r="B715" s="19">
        <v>294.69</v>
      </c>
    </row>
    <row r="716" spans="1:2" x14ac:dyDescent="0.25">
      <c r="A716" s="21">
        <v>40375</v>
      </c>
      <c r="B716" s="19">
        <v>295.45</v>
      </c>
    </row>
    <row r="717" spans="1:2" x14ac:dyDescent="0.25">
      <c r="A717" s="21">
        <v>40378</v>
      </c>
      <c r="B717" s="19">
        <v>302.36</v>
      </c>
    </row>
    <row r="718" spans="1:2" x14ac:dyDescent="0.25">
      <c r="A718" s="21">
        <v>40379</v>
      </c>
      <c r="B718" s="19">
        <v>309.13</v>
      </c>
    </row>
    <row r="719" spans="1:2" x14ac:dyDescent="0.25">
      <c r="A719" s="21">
        <v>40380</v>
      </c>
      <c r="B719" s="19">
        <v>310.02999999999997</v>
      </c>
    </row>
    <row r="720" spans="1:2" x14ac:dyDescent="0.25">
      <c r="A720" s="21">
        <v>40381</v>
      </c>
      <c r="B720" s="19">
        <v>313.91000000000003</v>
      </c>
    </row>
    <row r="721" spans="1:2" x14ac:dyDescent="0.25">
      <c r="A721" s="21">
        <v>40382</v>
      </c>
      <c r="B721" s="19">
        <v>314.93</v>
      </c>
    </row>
    <row r="722" spans="1:2" x14ac:dyDescent="0.25">
      <c r="A722" s="21">
        <v>40385</v>
      </c>
      <c r="B722" s="19">
        <v>317.33</v>
      </c>
    </row>
    <row r="723" spans="1:2" x14ac:dyDescent="0.25">
      <c r="A723" s="21">
        <v>40386</v>
      </c>
      <c r="B723" s="19">
        <v>316.04000000000002</v>
      </c>
    </row>
    <row r="724" spans="1:2" x14ac:dyDescent="0.25">
      <c r="A724" s="21">
        <v>40387</v>
      </c>
      <c r="B724" s="19">
        <v>323.39</v>
      </c>
    </row>
    <row r="725" spans="1:2" x14ac:dyDescent="0.25">
      <c r="A725" s="21">
        <v>40388</v>
      </c>
      <c r="B725" s="19">
        <v>325.37</v>
      </c>
    </row>
    <row r="726" spans="1:2" x14ac:dyDescent="0.25">
      <c r="A726" s="21">
        <v>40389</v>
      </c>
      <c r="B726" s="19">
        <v>324.52999999999997</v>
      </c>
    </row>
    <row r="727" spans="1:2" x14ac:dyDescent="0.25">
      <c r="A727" s="21">
        <v>40392</v>
      </c>
      <c r="B727" s="19">
        <v>330</v>
      </c>
    </row>
    <row r="728" spans="1:2" x14ac:dyDescent="0.25">
      <c r="A728" s="21">
        <v>40393</v>
      </c>
      <c r="B728" s="19">
        <v>324.45999999999998</v>
      </c>
    </row>
    <row r="729" spans="1:2" x14ac:dyDescent="0.25">
      <c r="A729" s="21">
        <v>40394</v>
      </c>
      <c r="B729" s="19">
        <v>326.41000000000003</v>
      </c>
    </row>
    <row r="730" spans="1:2" x14ac:dyDescent="0.25">
      <c r="A730" s="21">
        <v>40395</v>
      </c>
      <c r="B730" s="19">
        <v>324.89</v>
      </c>
    </row>
    <row r="731" spans="1:2" x14ac:dyDescent="0.25">
      <c r="A731" s="21">
        <v>40396</v>
      </c>
      <c r="B731" s="19">
        <v>330.29</v>
      </c>
    </row>
    <row r="732" spans="1:2" x14ac:dyDescent="0.25">
      <c r="A732" s="21">
        <v>40399</v>
      </c>
      <c r="B732" s="19">
        <v>333.1</v>
      </c>
    </row>
    <row r="733" spans="1:2" x14ac:dyDescent="0.25">
      <c r="A733" s="21">
        <v>40400</v>
      </c>
      <c r="B733" s="19">
        <v>322.62</v>
      </c>
    </row>
    <row r="734" spans="1:2" x14ac:dyDescent="0.25">
      <c r="A734" s="21">
        <v>40401</v>
      </c>
      <c r="B734" s="19">
        <v>324.95999999999998</v>
      </c>
    </row>
    <row r="735" spans="1:2" x14ac:dyDescent="0.25">
      <c r="A735" s="21">
        <v>40402</v>
      </c>
      <c r="B735" s="19">
        <v>321.02</v>
      </c>
    </row>
    <row r="736" spans="1:2" x14ac:dyDescent="0.25">
      <c r="A736" s="21">
        <v>40403</v>
      </c>
      <c r="B736" s="19">
        <v>325.56</v>
      </c>
    </row>
    <row r="737" spans="1:2" x14ac:dyDescent="0.25">
      <c r="A737" s="21">
        <v>40406</v>
      </c>
      <c r="B737" s="19">
        <v>332.71</v>
      </c>
    </row>
    <row r="738" spans="1:2" x14ac:dyDescent="0.25">
      <c r="A738" s="21">
        <v>40407</v>
      </c>
      <c r="B738" s="19">
        <v>334.91</v>
      </c>
    </row>
    <row r="739" spans="1:2" x14ac:dyDescent="0.25">
      <c r="A739" s="21">
        <v>40408</v>
      </c>
      <c r="B739" s="19">
        <v>334.15</v>
      </c>
    </row>
    <row r="740" spans="1:2" x14ac:dyDescent="0.25">
      <c r="A740" s="21">
        <v>40409</v>
      </c>
      <c r="B740" s="19">
        <v>335.7</v>
      </c>
    </row>
    <row r="741" spans="1:2" x14ac:dyDescent="0.25">
      <c r="A741" s="21">
        <v>40410</v>
      </c>
      <c r="B741" s="19">
        <v>329.2</v>
      </c>
    </row>
    <row r="742" spans="1:2" x14ac:dyDescent="0.25">
      <c r="A742" s="21">
        <v>40413</v>
      </c>
      <c r="B742" s="19">
        <v>329.62</v>
      </c>
    </row>
    <row r="743" spans="1:2" x14ac:dyDescent="0.25">
      <c r="A743" s="21">
        <v>40414</v>
      </c>
      <c r="B743" s="19">
        <v>331.7</v>
      </c>
    </row>
    <row r="744" spans="1:2" x14ac:dyDescent="0.25">
      <c r="A744" s="21">
        <v>40415</v>
      </c>
      <c r="B744" s="19">
        <v>324.32</v>
      </c>
    </row>
    <row r="745" spans="1:2" x14ac:dyDescent="0.25">
      <c r="A745" s="21">
        <v>40416</v>
      </c>
      <c r="B745" s="19">
        <v>325.23</v>
      </c>
    </row>
    <row r="746" spans="1:2" x14ac:dyDescent="0.25">
      <c r="A746" s="21">
        <v>40417</v>
      </c>
      <c r="B746" s="19">
        <v>326.45999999999998</v>
      </c>
    </row>
    <row r="747" spans="1:2" x14ac:dyDescent="0.25">
      <c r="A747" s="21">
        <v>40420</v>
      </c>
      <c r="B747" s="19">
        <v>333.02</v>
      </c>
    </row>
    <row r="748" spans="1:2" x14ac:dyDescent="0.25">
      <c r="A748" s="21">
        <v>40421</v>
      </c>
      <c r="B748" s="19">
        <v>332.3</v>
      </c>
    </row>
    <row r="749" spans="1:2" x14ac:dyDescent="0.25">
      <c r="A749" s="21">
        <v>40422</v>
      </c>
      <c r="B749" s="19">
        <v>329.7</v>
      </c>
    </row>
    <row r="750" spans="1:2" x14ac:dyDescent="0.25">
      <c r="A750" s="21">
        <v>40423</v>
      </c>
      <c r="B750" s="19">
        <v>334.75</v>
      </c>
    </row>
    <row r="751" spans="1:2" x14ac:dyDescent="0.25">
      <c r="A751" s="21">
        <v>40424</v>
      </c>
      <c r="B751" s="19">
        <v>335.47</v>
      </c>
    </row>
    <row r="752" spans="1:2" x14ac:dyDescent="0.25">
      <c r="A752" s="21">
        <v>40427</v>
      </c>
      <c r="B752" s="19">
        <v>335.47</v>
      </c>
    </row>
    <row r="753" spans="1:2" x14ac:dyDescent="0.25">
      <c r="A753" s="21">
        <v>40428</v>
      </c>
      <c r="B753" s="19">
        <v>341.02</v>
      </c>
    </row>
    <row r="754" spans="1:2" x14ac:dyDescent="0.25">
      <c r="A754" s="21">
        <v>40429</v>
      </c>
      <c r="B754" s="19">
        <v>341.01</v>
      </c>
    </row>
    <row r="755" spans="1:2" x14ac:dyDescent="0.25">
      <c r="A755" s="21">
        <v>40430</v>
      </c>
      <c r="B755" s="19">
        <v>335.37</v>
      </c>
    </row>
    <row r="756" spans="1:2" x14ac:dyDescent="0.25">
      <c r="A756" s="21">
        <v>40431</v>
      </c>
      <c r="B756" s="19">
        <v>336.89</v>
      </c>
    </row>
    <row r="757" spans="1:2" x14ac:dyDescent="0.25">
      <c r="A757" s="21">
        <v>40434</v>
      </c>
      <c r="B757" s="19">
        <v>340.56</v>
      </c>
    </row>
    <row r="758" spans="1:2" x14ac:dyDescent="0.25">
      <c r="A758" s="21">
        <v>40435</v>
      </c>
      <c r="B758" s="19">
        <v>341.41</v>
      </c>
    </row>
    <row r="759" spans="1:2" x14ac:dyDescent="0.25">
      <c r="A759" s="21">
        <v>40436</v>
      </c>
      <c r="B759" s="19">
        <v>335.98</v>
      </c>
    </row>
    <row r="760" spans="1:2" x14ac:dyDescent="0.25">
      <c r="A760" s="21">
        <v>40437</v>
      </c>
      <c r="B760" s="19">
        <v>329.36</v>
      </c>
    </row>
    <row r="761" spans="1:2" x14ac:dyDescent="0.25">
      <c r="A761" s="21">
        <v>40438</v>
      </c>
      <c r="B761" s="19">
        <v>329.5</v>
      </c>
    </row>
    <row r="762" spans="1:2" x14ac:dyDescent="0.25">
      <c r="A762" s="21">
        <v>40441</v>
      </c>
      <c r="B762" s="19">
        <v>327.86</v>
      </c>
    </row>
    <row r="763" spans="1:2" x14ac:dyDescent="0.25">
      <c r="A763" s="21">
        <v>40442</v>
      </c>
      <c r="B763" s="19">
        <v>328.11</v>
      </c>
    </row>
    <row r="764" spans="1:2" x14ac:dyDescent="0.25">
      <c r="A764" s="21">
        <v>40443</v>
      </c>
      <c r="B764" s="19">
        <v>328.11</v>
      </c>
    </row>
    <row r="765" spans="1:2" x14ac:dyDescent="0.25">
      <c r="A765" s="21">
        <v>40444</v>
      </c>
      <c r="B765" s="19">
        <v>328.11</v>
      </c>
    </row>
    <row r="766" spans="1:2" x14ac:dyDescent="0.25">
      <c r="A766" s="21">
        <v>40445</v>
      </c>
      <c r="B766" s="19">
        <v>328.11</v>
      </c>
    </row>
    <row r="767" spans="1:2" x14ac:dyDescent="0.25">
      <c r="A767" s="21">
        <v>40448</v>
      </c>
      <c r="B767" s="19">
        <v>334.25</v>
      </c>
    </row>
    <row r="768" spans="1:2" x14ac:dyDescent="0.25">
      <c r="A768" s="21">
        <v>40449</v>
      </c>
      <c r="B768" s="19">
        <v>332.33</v>
      </c>
    </row>
    <row r="769" spans="1:2" x14ac:dyDescent="0.25">
      <c r="A769" s="21">
        <v>40450</v>
      </c>
      <c r="B769" s="19">
        <v>330.91</v>
      </c>
    </row>
    <row r="770" spans="1:2" x14ac:dyDescent="0.25">
      <c r="A770" s="21">
        <v>40451</v>
      </c>
      <c r="B770" s="19">
        <v>337.31</v>
      </c>
    </row>
    <row r="771" spans="1:2" x14ac:dyDescent="0.25">
      <c r="A771" s="21">
        <v>40452</v>
      </c>
      <c r="B771" s="19">
        <v>337.31</v>
      </c>
    </row>
    <row r="772" spans="1:2" x14ac:dyDescent="0.25">
      <c r="A772" s="21">
        <v>40455</v>
      </c>
      <c r="B772" s="19">
        <v>337.31</v>
      </c>
    </row>
    <row r="773" spans="1:2" x14ac:dyDescent="0.25">
      <c r="A773" s="21">
        <v>40456</v>
      </c>
      <c r="B773" s="19">
        <v>337.31</v>
      </c>
    </row>
    <row r="774" spans="1:2" x14ac:dyDescent="0.25">
      <c r="A774" s="21">
        <v>40457</v>
      </c>
      <c r="B774" s="19">
        <v>337.31</v>
      </c>
    </row>
    <row r="775" spans="1:2" x14ac:dyDescent="0.25">
      <c r="A775" s="21">
        <v>40458</v>
      </c>
      <c r="B775" s="19">
        <v>337.31</v>
      </c>
    </row>
    <row r="776" spans="1:2" x14ac:dyDescent="0.25">
      <c r="A776" s="21">
        <v>40459</v>
      </c>
      <c r="B776" s="19">
        <v>348.2</v>
      </c>
    </row>
    <row r="777" spans="1:2" x14ac:dyDescent="0.25">
      <c r="A777" s="21">
        <v>40462</v>
      </c>
      <c r="B777" s="19">
        <v>355.89</v>
      </c>
    </row>
    <row r="778" spans="1:2" x14ac:dyDescent="0.25">
      <c r="A778" s="21">
        <v>40463</v>
      </c>
      <c r="B778" s="19">
        <v>359.19</v>
      </c>
    </row>
    <row r="779" spans="1:2" x14ac:dyDescent="0.25">
      <c r="A779" s="21">
        <v>40464</v>
      </c>
      <c r="B779" s="19">
        <v>363.11</v>
      </c>
    </row>
    <row r="780" spans="1:2" x14ac:dyDescent="0.25">
      <c r="A780" s="21">
        <v>40465</v>
      </c>
      <c r="B780" s="19">
        <v>361.5</v>
      </c>
    </row>
    <row r="781" spans="1:2" x14ac:dyDescent="0.25">
      <c r="A781" s="21">
        <v>40466</v>
      </c>
      <c r="B781" s="19">
        <v>371.2</v>
      </c>
    </row>
    <row r="782" spans="1:2" x14ac:dyDescent="0.25">
      <c r="A782" s="21">
        <v>40469</v>
      </c>
      <c r="B782" s="19">
        <v>368.8</v>
      </c>
    </row>
    <row r="783" spans="1:2" x14ac:dyDescent="0.25">
      <c r="A783" s="21">
        <v>40470</v>
      </c>
      <c r="B783" s="19">
        <v>376.79</v>
      </c>
    </row>
    <row r="784" spans="1:2" x14ac:dyDescent="0.25">
      <c r="A784" s="21">
        <v>40471</v>
      </c>
      <c r="B784" s="19">
        <v>378.81</v>
      </c>
    </row>
    <row r="785" spans="1:2" x14ac:dyDescent="0.25">
      <c r="A785" s="21">
        <v>40472</v>
      </c>
      <c r="B785" s="19">
        <v>376.62</v>
      </c>
    </row>
    <row r="786" spans="1:2" x14ac:dyDescent="0.25">
      <c r="A786" s="21">
        <v>40473</v>
      </c>
      <c r="B786" s="19">
        <v>377.13</v>
      </c>
    </row>
    <row r="787" spans="1:2" x14ac:dyDescent="0.25">
      <c r="A787" s="21">
        <v>40476</v>
      </c>
      <c r="B787" s="19">
        <v>387.29</v>
      </c>
    </row>
    <row r="788" spans="1:2" x14ac:dyDescent="0.25">
      <c r="A788" s="21">
        <v>40477</v>
      </c>
      <c r="B788" s="19">
        <v>386.41</v>
      </c>
    </row>
    <row r="789" spans="1:2" x14ac:dyDescent="0.25">
      <c r="A789" s="21">
        <v>40478</v>
      </c>
      <c r="B789" s="19">
        <v>380.52</v>
      </c>
    </row>
    <row r="790" spans="1:2" x14ac:dyDescent="0.25">
      <c r="A790" s="21">
        <v>40479</v>
      </c>
      <c r="B790" s="19">
        <v>380.14</v>
      </c>
    </row>
    <row r="791" spans="1:2" x14ac:dyDescent="0.25">
      <c r="A791" s="21">
        <v>40480</v>
      </c>
      <c r="B791" s="19">
        <v>379.37</v>
      </c>
    </row>
    <row r="792" spans="1:2" x14ac:dyDescent="0.25">
      <c r="A792" s="21">
        <v>40483</v>
      </c>
      <c r="B792" s="19">
        <v>389.45</v>
      </c>
    </row>
    <row r="793" spans="1:2" x14ac:dyDescent="0.25">
      <c r="A793" s="21">
        <v>40484</v>
      </c>
      <c r="B793" s="19">
        <v>388.61</v>
      </c>
    </row>
    <row r="794" spans="1:2" x14ac:dyDescent="0.25">
      <c r="A794" s="21">
        <v>40485</v>
      </c>
      <c r="B794" s="19">
        <v>385.1</v>
      </c>
    </row>
    <row r="795" spans="1:2" x14ac:dyDescent="0.25">
      <c r="A795" s="21">
        <v>40486</v>
      </c>
      <c r="B795" s="19">
        <v>392.42</v>
      </c>
    </row>
    <row r="796" spans="1:2" x14ac:dyDescent="0.25">
      <c r="A796" s="21">
        <v>40487</v>
      </c>
      <c r="B796" s="19">
        <v>397.62</v>
      </c>
    </row>
    <row r="797" spans="1:2" x14ac:dyDescent="0.25">
      <c r="A797" s="21">
        <v>40490</v>
      </c>
      <c r="B797" s="19">
        <v>402.47</v>
      </c>
    </row>
    <row r="798" spans="1:2" x14ac:dyDescent="0.25">
      <c r="A798" s="21">
        <v>40491</v>
      </c>
      <c r="B798" s="19">
        <v>400.88</v>
      </c>
    </row>
    <row r="799" spans="1:2" x14ac:dyDescent="0.25">
      <c r="A799" s="21">
        <v>40492</v>
      </c>
      <c r="B799" s="19">
        <v>398.73</v>
      </c>
    </row>
    <row r="800" spans="1:2" x14ac:dyDescent="0.25">
      <c r="A800" s="21">
        <v>40493</v>
      </c>
      <c r="B800" s="19">
        <v>399.02</v>
      </c>
    </row>
    <row r="801" spans="1:2" x14ac:dyDescent="0.25">
      <c r="A801" s="21">
        <v>40494</v>
      </c>
      <c r="B801" s="19">
        <v>375.61</v>
      </c>
    </row>
    <row r="802" spans="1:2" x14ac:dyDescent="0.25">
      <c r="A802" s="21">
        <v>40497</v>
      </c>
      <c r="B802" s="19">
        <v>380.44</v>
      </c>
    </row>
    <row r="803" spans="1:2" x14ac:dyDescent="0.25">
      <c r="A803" s="21">
        <v>40498</v>
      </c>
      <c r="B803" s="19">
        <v>365.42</v>
      </c>
    </row>
    <row r="804" spans="1:2" x14ac:dyDescent="0.25">
      <c r="A804" s="21">
        <v>40499</v>
      </c>
      <c r="B804" s="19">
        <v>356.42</v>
      </c>
    </row>
    <row r="805" spans="1:2" x14ac:dyDescent="0.25">
      <c r="A805" s="21">
        <v>40500</v>
      </c>
      <c r="B805" s="19">
        <v>360.67</v>
      </c>
    </row>
    <row r="806" spans="1:2" x14ac:dyDescent="0.25">
      <c r="A806" s="21">
        <v>40501</v>
      </c>
      <c r="B806" s="19">
        <v>365.74</v>
      </c>
    </row>
    <row r="807" spans="1:2" x14ac:dyDescent="0.25">
      <c r="A807" s="21">
        <v>40504</v>
      </c>
      <c r="B807" s="19">
        <v>366.43</v>
      </c>
    </row>
    <row r="808" spans="1:2" x14ac:dyDescent="0.25">
      <c r="A808" s="21">
        <v>40505</v>
      </c>
      <c r="B808" s="19">
        <v>359.07</v>
      </c>
    </row>
    <row r="809" spans="1:2" x14ac:dyDescent="0.25">
      <c r="A809" s="21">
        <v>40506</v>
      </c>
      <c r="B809" s="19">
        <v>367.13</v>
      </c>
    </row>
    <row r="810" spans="1:2" x14ac:dyDescent="0.25">
      <c r="A810" s="21">
        <v>40507</v>
      </c>
      <c r="B810" s="19">
        <v>367.13</v>
      </c>
    </row>
    <row r="811" spans="1:2" x14ac:dyDescent="0.25">
      <c r="A811" s="21">
        <v>40508</v>
      </c>
      <c r="B811" s="19">
        <v>369.24</v>
      </c>
    </row>
    <row r="812" spans="1:2" x14ac:dyDescent="0.25">
      <c r="A812" s="21">
        <v>40511</v>
      </c>
      <c r="B812" s="19">
        <v>369.23</v>
      </c>
    </row>
    <row r="813" spans="1:2" x14ac:dyDescent="0.25">
      <c r="A813" s="21">
        <v>40512</v>
      </c>
      <c r="B813" s="19">
        <v>362.07</v>
      </c>
    </row>
    <row r="814" spans="1:2" x14ac:dyDescent="0.25">
      <c r="A814" s="21">
        <v>40513</v>
      </c>
      <c r="B814" s="19">
        <v>362.37</v>
      </c>
    </row>
    <row r="815" spans="1:2" x14ac:dyDescent="0.25">
      <c r="A815" s="21">
        <v>40514</v>
      </c>
      <c r="B815" s="19">
        <v>364.1</v>
      </c>
    </row>
    <row r="816" spans="1:2" x14ac:dyDescent="0.25">
      <c r="A816" s="21">
        <v>40515</v>
      </c>
      <c r="B816" s="19">
        <v>363.66</v>
      </c>
    </row>
    <row r="817" spans="1:2" x14ac:dyDescent="0.25">
      <c r="A817" s="21">
        <v>40518</v>
      </c>
      <c r="B817" s="19">
        <v>363.19</v>
      </c>
    </row>
    <row r="818" spans="1:2" x14ac:dyDescent="0.25">
      <c r="A818" s="21">
        <v>40519</v>
      </c>
      <c r="B818" s="19">
        <v>366.72</v>
      </c>
    </row>
    <row r="819" spans="1:2" x14ac:dyDescent="0.25">
      <c r="A819" s="21">
        <v>40520</v>
      </c>
      <c r="B819" s="19">
        <v>363.86</v>
      </c>
    </row>
    <row r="820" spans="1:2" x14ac:dyDescent="0.25">
      <c r="A820" s="21">
        <v>40521</v>
      </c>
      <c r="B820" s="19">
        <v>358.14</v>
      </c>
    </row>
    <row r="821" spans="1:2" x14ac:dyDescent="0.25">
      <c r="A821" s="21">
        <v>40522</v>
      </c>
      <c r="B821" s="19">
        <v>362.9</v>
      </c>
    </row>
    <row r="822" spans="1:2" x14ac:dyDescent="0.25">
      <c r="A822" s="21">
        <v>40525</v>
      </c>
      <c r="B822" s="19">
        <v>373.12</v>
      </c>
    </row>
    <row r="823" spans="1:2" x14ac:dyDescent="0.25">
      <c r="A823" s="21">
        <v>40526</v>
      </c>
      <c r="B823" s="19">
        <v>374.71</v>
      </c>
    </row>
    <row r="824" spans="1:2" x14ac:dyDescent="0.25">
      <c r="A824" s="21">
        <v>40527</v>
      </c>
      <c r="B824" s="19">
        <v>372.65</v>
      </c>
    </row>
    <row r="825" spans="1:2" x14ac:dyDescent="0.25">
      <c r="A825" s="21">
        <v>40528</v>
      </c>
      <c r="B825" s="19">
        <v>370.57</v>
      </c>
    </row>
    <row r="826" spans="1:2" x14ac:dyDescent="0.25">
      <c r="A826" s="21">
        <v>40529</v>
      </c>
      <c r="B826" s="19">
        <v>370.32</v>
      </c>
    </row>
    <row r="827" spans="1:2" x14ac:dyDescent="0.25">
      <c r="A827" s="21">
        <v>40532</v>
      </c>
      <c r="B827" s="19">
        <v>365</v>
      </c>
    </row>
    <row r="828" spans="1:2" x14ac:dyDescent="0.25">
      <c r="A828" s="21">
        <v>40533</v>
      </c>
      <c r="B828" s="19">
        <v>371.71</v>
      </c>
    </row>
    <row r="829" spans="1:2" x14ac:dyDescent="0.25">
      <c r="A829" s="21">
        <v>40534</v>
      </c>
      <c r="B829" s="19">
        <v>367.92</v>
      </c>
    </row>
    <row r="830" spans="1:2" x14ac:dyDescent="0.25">
      <c r="A830" s="21">
        <v>40535</v>
      </c>
      <c r="B830" s="19">
        <v>364.08</v>
      </c>
    </row>
    <row r="831" spans="1:2" x14ac:dyDescent="0.25">
      <c r="A831" s="21">
        <v>40536</v>
      </c>
      <c r="B831" s="19">
        <v>364.08</v>
      </c>
    </row>
    <row r="832" spans="1:2" x14ac:dyDescent="0.25">
      <c r="A832" s="21">
        <v>40539</v>
      </c>
      <c r="B832" s="19">
        <v>352.57</v>
      </c>
    </row>
    <row r="833" spans="1:2" x14ac:dyDescent="0.25">
      <c r="A833" s="21">
        <v>40540</v>
      </c>
      <c r="B833" s="19">
        <v>346.1</v>
      </c>
    </row>
    <row r="834" spans="1:2" x14ac:dyDescent="0.25">
      <c r="A834" s="21">
        <v>40541</v>
      </c>
      <c r="B834" s="19">
        <v>349.02</v>
      </c>
    </row>
    <row r="835" spans="1:2" x14ac:dyDescent="0.25">
      <c r="A835" s="21">
        <v>40542</v>
      </c>
      <c r="B835" s="19">
        <v>349.13</v>
      </c>
    </row>
    <row r="836" spans="1:2" x14ac:dyDescent="0.25">
      <c r="A836" s="21">
        <v>40543</v>
      </c>
      <c r="B836" s="19">
        <v>356.06</v>
      </c>
    </row>
    <row r="837" spans="1:2" x14ac:dyDescent="0.25">
      <c r="A837" s="21">
        <v>40546</v>
      </c>
      <c r="B837" s="19">
        <v>356.06</v>
      </c>
    </row>
    <row r="838" spans="1:2" x14ac:dyDescent="0.25">
      <c r="A838" s="21">
        <v>40547</v>
      </c>
      <c r="B838" s="19">
        <v>362.29</v>
      </c>
    </row>
    <row r="839" spans="1:2" x14ac:dyDescent="0.25">
      <c r="A839" s="21">
        <v>40548</v>
      </c>
      <c r="B839" s="19">
        <v>361.41</v>
      </c>
    </row>
    <row r="840" spans="1:2" x14ac:dyDescent="0.25">
      <c r="A840" s="21">
        <v>40549</v>
      </c>
      <c r="B840" s="19">
        <v>359.72</v>
      </c>
    </row>
    <row r="841" spans="1:2" x14ac:dyDescent="0.25">
      <c r="A841" s="21">
        <v>40550</v>
      </c>
      <c r="B841" s="19">
        <v>360.78</v>
      </c>
    </row>
    <row r="842" spans="1:2" x14ac:dyDescent="0.25">
      <c r="A842" s="21">
        <v>40553</v>
      </c>
      <c r="B842" s="19">
        <v>353.6</v>
      </c>
    </row>
    <row r="843" spans="1:2" x14ac:dyDescent="0.25">
      <c r="A843" s="21">
        <v>40554</v>
      </c>
      <c r="B843" s="19">
        <v>354.61</v>
      </c>
    </row>
    <row r="844" spans="1:2" x14ac:dyDescent="0.25">
      <c r="A844" s="21">
        <v>40555</v>
      </c>
      <c r="B844" s="19">
        <v>357.07</v>
      </c>
    </row>
    <row r="845" spans="1:2" x14ac:dyDescent="0.25">
      <c r="A845" s="21">
        <v>40556</v>
      </c>
      <c r="B845" s="19">
        <v>356.91</v>
      </c>
    </row>
    <row r="846" spans="1:2" x14ac:dyDescent="0.25">
      <c r="A846" s="21">
        <v>40557</v>
      </c>
      <c r="B846" s="19">
        <v>350.77</v>
      </c>
    </row>
    <row r="847" spans="1:2" x14ac:dyDescent="0.25">
      <c r="A847" s="21">
        <v>40560</v>
      </c>
      <c r="B847" s="19">
        <v>350.77</v>
      </c>
    </row>
    <row r="848" spans="1:2" x14ac:dyDescent="0.25">
      <c r="A848" s="21">
        <v>40561</v>
      </c>
      <c r="B848" s="19">
        <v>338.52</v>
      </c>
    </row>
    <row r="849" spans="1:2" x14ac:dyDescent="0.25">
      <c r="A849" s="21">
        <v>40562</v>
      </c>
      <c r="B849" s="19">
        <v>345.89</v>
      </c>
    </row>
    <row r="850" spans="1:2" x14ac:dyDescent="0.25">
      <c r="A850" s="21">
        <v>40563</v>
      </c>
      <c r="B850" s="19">
        <v>334.93</v>
      </c>
    </row>
    <row r="851" spans="1:2" x14ac:dyDescent="0.25">
      <c r="A851" s="21">
        <v>40564</v>
      </c>
      <c r="B851" s="19">
        <v>339.27</v>
      </c>
    </row>
    <row r="852" spans="1:2" x14ac:dyDescent="0.25">
      <c r="A852" s="21">
        <v>40567</v>
      </c>
      <c r="B852" s="19">
        <v>335.32</v>
      </c>
    </row>
    <row r="853" spans="1:2" x14ac:dyDescent="0.25">
      <c r="A853" s="21">
        <v>40568</v>
      </c>
      <c r="B853" s="19">
        <v>332.75</v>
      </c>
    </row>
    <row r="854" spans="1:2" x14ac:dyDescent="0.25">
      <c r="A854" s="21">
        <v>40569</v>
      </c>
      <c r="B854" s="19">
        <v>337.51</v>
      </c>
    </row>
    <row r="855" spans="1:2" x14ac:dyDescent="0.25">
      <c r="A855" s="21">
        <v>40570</v>
      </c>
      <c r="B855" s="19">
        <v>342.76</v>
      </c>
    </row>
    <row r="856" spans="1:2" x14ac:dyDescent="0.25">
      <c r="A856" s="21">
        <v>40571</v>
      </c>
      <c r="B856" s="19">
        <v>344.18</v>
      </c>
    </row>
    <row r="857" spans="1:2" x14ac:dyDescent="0.25">
      <c r="A857" s="21">
        <v>40574</v>
      </c>
      <c r="B857" s="19">
        <v>349.04</v>
      </c>
    </row>
    <row r="858" spans="1:2" x14ac:dyDescent="0.25">
      <c r="A858" s="21">
        <v>40575</v>
      </c>
      <c r="B858" s="19">
        <v>349.53</v>
      </c>
    </row>
    <row r="859" spans="1:2" x14ac:dyDescent="0.25">
      <c r="A859" s="21">
        <v>40576</v>
      </c>
      <c r="B859" s="19">
        <v>349.53</v>
      </c>
    </row>
    <row r="860" spans="1:2" x14ac:dyDescent="0.25">
      <c r="A860" s="21">
        <v>40577</v>
      </c>
      <c r="B860" s="19">
        <v>349.53</v>
      </c>
    </row>
    <row r="861" spans="1:2" x14ac:dyDescent="0.25">
      <c r="A861" s="21">
        <v>40578</v>
      </c>
      <c r="B861" s="19">
        <v>349.53</v>
      </c>
    </row>
    <row r="862" spans="1:2" x14ac:dyDescent="0.25">
      <c r="A862" s="21">
        <v>40581</v>
      </c>
      <c r="B862" s="19">
        <v>349.53</v>
      </c>
    </row>
    <row r="863" spans="1:2" x14ac:dyDescent="0.25">
      <c r="A863" s="21">
        <v>40582</v>
      </c>
      <c r="B863" s="19">
        <v>349.53</v>
      </c>
    </row>
    <row r="864" spans="1:2" x14ac:dyDescent="0.25">
      <c r="A864" s="21">
        <v>40583</v>
      </c>
      <c r="B864" s="19">
        <v>346.65</v>
      </c>
    </row>
    <row r="865" spans="1:2" x14ac:dyDescent="0.25">
      <c r="A865" s="21">
        <v>40584</v>
      </c>
      <c r="B865" s="19">
        <v>353.64</v>
      </c>
    </row>
    <row r="866" spans="1:2" x14ac:dyDescent="0.25">
      <c r="A866" s="21">
        <v>40585</v>
      </c>
      <c r="B866" s="19">
        <v>355.46</v>
      </c>
    </row>
    <row r="867" spans="1:2" x14ac:dyDescent="0.25">
      <c r="A867" s="21">
        <v>40588</v>
      </c>
      <c r="B867" s="19">
        <v>364.87</v>
      </c>
    </row>
    <row r="868" spans="1:2" x14ac:dyDescent="0.25">
      <c r="A868" s="21">
        <v>40589</v>
      </c>
      <c r="B868" s="19">
        <v>364.65</v>
      </c>
    </row>
    <row r="869" spans="1:2" x14ac:dyDescent="0.25">
      <c r="A869" s="21">
        <v>40590</v>
      </c>
      <c r="B869" s="19">
        <v>368.26</v>
      </c>
    </row>
    <row r="870" spans="1:2" x14ac:dyDescent="0.25">
      <c r="A870" s="21">
        <v>40591</v>
      </c>
      <c r="B870" s="19">
        <v>368.9</v>
      </c>
    </row>
    <row r="871" spans="1:2" x14ac:dyDescent="0.25">
      <c r="A871" s="21">
        <v>40592</v>
      </c>
      <c r="B871" s="19">
        <v>365.84</v>
      </c>
    </row>
    <row r="872" spans="1:2" x14ac:dyDescent="0.25">
      <c r="A872" s="21">
        <v>40595</v>
      </c>
      <c r="B872" s="19">
        <v>365.84</v>
      </c>
    </row>
    <row r="873" spans="1:2" x14ac:dyDescent="0.25">
      <c r="A873" s="21">
        <v>40596</v>
      </c>
      <c r="B873" s="19">
        <v>360.62</v>
      </c>
    </row>
    <row r="874" spans="1:2" x14ac:dyDescent="0.25">
      <c r="A874" s="21">
        <v>40597</v>
      </c>
      <c r="B874" s="19">
        <v>363.18</v>
      </c>
    </row>
    <row r="875" spans="1:2" x14ac:dyDescent="0.25">
      <c r="A875" s="21">
        <v>40598</v>
      </c>
      <c r="B875" s="19">
        <v>365.32</v>
      </c>
    </row>
    <row r="876" spans="1:2" x14ac:dyDescent="0.25">
      <c r="A876" s="21">
        <v>40599</v>
      </c>
      <c r="B876" s="19">
        <v>365.82</v>
      </c>
    </row>
    <row r="877" spans="1:2" x14ac:dyDescent="0.25">
      <c r="A877" s="21">
        <v>40602</v>
      </c>
      <c r="B877" s="19">
        <v>370.47</v>
      </c>
    </row>
    <row r="878" spans="1:2" x14ac:dyDescent="0.25">
      <c r="A878" s="21">
        <v>40603</v>
      </c>
      <c r="B878" s="19">
        <v>372.64</v>
      </c>
    </row>
    <row r="879" spans="1:2" x14ac:dyDescent="0.25">
      <c r="A879" s="21">
        <v>40604</v>
      </c>
      <c r="B879" s="19">
        <v>371.93</v>
      </c>
    </row>
    <row r="880" spans="1:2" x14ac:dyDescent="0.25">
      <c r="A880" s="21">
        <v>40605</v>
      </c>
      <c r="B880" s="19">
        <v>369.18</v>
      </c>
    </row>
    <row r="881" spans="1:2" x14ac:dyDescent="0.25">
      <c r="A881" s="21">
        <v>40606</v>
      </c>
      <c r="B881" s="19">
        <v>374.57</v>
      </c>
    </row>
    <row r="882" spans="1:2" x14ac:dyDescent="0.25">
      <c r="A882" s="21">
        <v>40609</v>
      </c>
      <c r="B882" s="19">
        <v>380.74</v>
      </c>
    </row>
    <row r="883" spans="1:2" x14ac:dyDescent="0.25">
      <c r="A883" s="21">
        <v>40610</v>
      </c>
      <c r="B883" s="19">
        <v>381.67</v>
      </c>
    </row>
    <row r="884" spans="1:2" x14ac:dyDescent="0.25">
      <c r="A884" s="21">
        <v>40611</v>
      </c>
      <c r="B884" s="19">
        <v>382.09</v>
      </c>
    </row>
    <row r="885" spans="1:2" x14ac:dyDescent="0.25">
      <c r="A885" s="21">
        <v>40612</v>
      </c>
      <c r="B885" s="19">
        <v>376.12</v>
      </c>
    </row>
    <row r="886" spans="1:2" x14ac:dyDescent="0.25">
      <c r="A886" s="21">
        <v>40613</v>
      </c>
      <c r="B886" s="19">
        <v>373.24</v>
      </c>
    </row>
    <row r="887" spans="1:2" x14ac:dyDescent="0.25">
      <c r="A887" s="21">
        <v>40616</v>
      </c>
      <c r="B887" s="19">
        <v>375.25</v>
      </c>
    </row>
    <row r="888" spans="1:2" x14ac:dyDescent="0.25">
      <c r="A888" s="21">
        <v>40617</v>
      </c>
      <c r="B888" s="19">
        <v>369.4</v>
      </c>
    </row>
    <row r="889" spans="1:2" x14ac:dyDescent="0.25">
      <c r="A889" s="21">
        <v>40618</v>
      </c>
      <c r="B889" s="19">
        <v>374.55</v>
      </c>
    </row>
    <row r="890" spans="1:2" x14ac:dyDescent="0.25">
      <c r="A890" s="21">
        <v>40619</v>
      </c>
      <c r="B890" s="19">
        <v>368.56</v>
      </c>
    </row>
    <row r="891" spans="1:2" x14ac:dyDescent="0.25">
      <c r="A891" s="21">
        <v>40620</v>
      </c>
      <c r="B891" s="19">
        <v>370.54</v>
      </c>
    </row>
    <row r="892" spans="1:2" x14ac:dyDescent="0.25">
      <c r="A892" s="21">
        <v>40623</v>
      </c>
      <c r="B892" s="19">
        <v>369.43</v>
      </c>
    </row>
    <row r="893" spans="1:2" x14ac:dyDescent="0.25">
      <c r="A893" s="21">
        <v>40624</v>
      </c>
      <c r="B893" s="19">
        <v>371.07</v>
      </c>
    </row>
    <row r="894" spans="1:2" x14ac:dyDescent="0.25">
      <c r="A894" s="21">
        <v>40625</v>
      </c>
      <c r="B894" s="19">
        <v>375.63</v>
      </c>
    </row>
    <row r="895" spans="1:2" x14ac:dyDescent="0.25">
      <c r="A895" s="21">
        <v>40626</v>
      </c>
      <c r="B895" s="19">
        <v>374.92</v>
      </c>
    </row>
    <row r="896" spans="1:2" x14ac:dyDescent="0.25">
      <c r="A896" s="21">
        <v>40627</v>
      </c>
      <c r="B896" s="19">
        <v>379.24</v>
      </c>
    </row>
    <row r="897" spans="1:2" x14ac:dyDescent="0.25">
      <c r="A897" s="21">
        <v>40630</v>
      </c>
      <c r="B897" s="19">
        <v>379.35</v>
      </c>
    </row>
    <row r="898" spans="1:2" x14ac:dyDescent="0.25">
      <c r="A898" s="21">
        <v>40631</v>
      </c>
      <c r="B898" s="19">
        <v>375.73</v>
      </c>
    </row>
    <row r="899" spans="1:2" x14ac:dyDescent="0.25">
      <c r="A899" s="21">
        <v>40632</v>
      </c>
      <c r="B899" s="19">
        <v>374.72</v>
      </c>
    </row>
    <row r="900" spans="1:2" x14ac:dyDescent="0.25">
      <c r="A900" s="21">
        <v>40633</v>
      </c>
      <c r="B900" s="19">
        <v>370.51</v>
      </c>
    </row>
    <row r="901" spans="1:2" x14ac:dyDescent="0.25">
      <c r="A901" s="21">
        <v>40634</v>
      </c>
      <c r="B901" s="19">
        <v>376.38</v>
      </c>
    </row>
    <row r="902" spans="1:2" x14ac:dyDescent="0.25">
      <c r="A902" s="21">
        <v>40637</v>
      </c>
      <c r="B902" s="19">
        <v>376.38</v>
      </c>
    </row>
    <row r="903" spans="1:2" x14ac:dyDescent="0.25">
      <c r="A903" s="21">
        <v>40638</v>
      </c>
      <c r="B903" s="19">
        <v>376.38</v>
      </c>
    </row>
    <row r="904" spans="1:2" x14ac:dyDescent="0.25">
      <c r="A904" s="21">
        <v>40639</v>
      </c>
      <c r="B904" s="19">
        <v>380.49</v>
      </c>
    </row>
    <row r="905" spans="1:2" x14ac:dyDescent="0.25">
      <c r="A905" s="21">
        <v>40640</v>
      </c>
      <c r="B905" s="19">
        <v>381.65</v>
      </c>
    </row>
    <row r="906" spans="1:2" x14ac:dyDescent="0.25">
      <c r="A906" s="21">
        <v>40641</v>
      </c>
      <c r="B906" s="19">
        <v>384.95</v>
      </c>
    </row>
    <row r="907" spans="1:2" x14ac:dyDescent="0.25">
      <c r="A907" s="21">
        <v>40644</v>
      </c>
      <c r="B907" s="19">
        <v>382.95</v>
      </c>
    </row>
    <row r="908" spans="1:2" x14ac:dyDescent="0.25">
      <c r="A908" s="21">
        <v>40645</v>
      </c>
      <c r="B908" s="19">
        <v>382.77</v>
      </c>
    </row>
    <row r="909" spans="1:2" x14ac:dyDescent="0.25">
      <c r="A909" s="21">
        <v>40646</v>
      </c>
      <c r="B909" s="19">
        <v>387.58</v>
      </c>
    </row>
    <row r="910" spans="1:2" x14ac:dyDescent="0.25">
      <c r="A910" s="21">
        <v>40647</v>
      </c>
      <c r="B910" s="19">
        <v>386.19</v>
      </c>
    </row>
    <row r="911" spans="1:2" x14ac:dyDescent="0.25">
      <c r="A911" s="21">
        <v>40648</v>
      </c>
      <c r="B911" s="19">
        <v>387.3</v>
      </c>
    </row>
    <row r="912" spans="1:2" x14ac:dyDescent="0.25">
      <c r="A912" s="21">
        <v>40651</v>
      </c>
      <c r="B912" s="19">
        <v>388</v>
      </c>
    </row>
    <row r="913" spans="1:2" x14ac:dyDescent="0.25">
      <c r="A913" s="21">
        <v>40652</v>
      </c>
      <c r="B913" s="19">
        <v>381.11</v>
      </c>
    </row>
    <row r="914" spans="1:2" x14ac:dyDescent="0.25">
      <c r="A914" s="21">
        <v>40653</v>
      </c>
      <c r="B914" s="19">
        <v>382.2</v>
      </c>
    </row>
    <row r="915" spans="1:2" x14ac:dyDescent="0.25">
      <c r="A915" s="21">
        <v>40654</v>
      </c>
      <c r="B915" s="19">
        <v>384.75</v>
      </c>
    </row>
    <row r="916" spans="1:2" x14ac:dyDescent="0.25">
      <c r="A916" s="21">
        <v>40655</v>
      </c>
      <c r="B916" s="19">
        <v>384.75</v>
      </c>
    </row>
    <row r="917" spans="1:2" x14ac:dyDescent="0.25">
      <c r="A917" s="21">
        <v>40658</v>
      </c>
      <c r="B917" s="19">
        <v>376.85</v>
      </c>
    </row>
    <row r="918" spans="1:2" x14ac:dyDescent="0.25">
      <c r="A918" s="21">
        <v>40659</v>
      </c>
      <c r="B918" s="19">
        <v>373.09</v>
      </c>
    </row>
    <row r="919" spans="1:2" x14ac:dyDescent="0.25">
      <c r="A919" s="21">
        <v>40660</v>
      </c>
      <c r="B919" s="19">
        <v>370.16</v>
      </c>
    </row>
    <row r="920" spans="1:2" x14ac:dyDescent="0.25">
      <c r="A920" s="21">
        <v>40661</v>
      </c>
      <c r="B920" s="19">
        <v>363.22</v>
      </c>
    </row>
    <row r="921" spans="1:2" x14ac:dyDescent="0.25">
      <c r="A921" s="21">
        <v>40662</v>
      </c>
      <c r="B921" s="19">
        <v>366.94</v>
      </c>
    </row>
    <row r="922" spans="1:2" x14ac:dyDescent="0.25">
      <c r="A922" s="21">
        <v>40665</v>
      </c>
      <c r="B922" s="19">
        <v>366.94</v>
      </c>
    </row>
    <row r="923" spans="1:2" x14ac:dyDescent="0.25">
      <c r="A923" s="21">
        <v>40666</v>
      </c>
      <c r="B923" s="19">
        <v>370.26</v>
      </c>
    </row>
    <row r="924" spans="1:2" x14ac:dyDescent="0.25">
      <c r="A924" s="21">
        <v>40667</v>
      </c>
      <c r="B924" s="19">
        <v>361.78</v>
      </c>
    </row>
    <row r="925" spans="1:2" x14ac:dyDescent="0.25">
      <c r="A925" s="21">
        <v>40668</v>
      </c>
      <c r="B925" s="19">
        <v>361.9</v>
      </c>
    </row>
    <row r="926" spans="1:2" x14ac:dyDescent="0.25">
      <c r="A926" s="21">
        <v>40669</v>
      </c>
      <c r="B926" s="19">
        <v>361.74</v>
      </c>
    </row>
    <row r="927" spans="1:2" x14ac:dyDescent="0.25">
      <c r="A927" s="21">
        <v>40672</v>
      </c>
      <c r="B927" s="19">
        <v>363.11</v>
      </c>
    </row>
    <row r="928" spans="1:2" x14ac:dyDescent="0.25">
      <c r="A928" s="21">
        <v>40673</v>
      </c>
      <c r="B928" s="19">
        <v>365.83</v>
      </c>
    </row>
    <row r="929" spans="1:2" x14ac:dyDescent="0.25">
      <c r="A929" s="21">
        <v>40674</v>
      </c>
      <c r="B929" s="19">
        <v>365.2</v>
      </c>
    </row>
    <row r="930" spans="1:2" x14ac:dyDescent="0.25">
      <c r="A930" s="21">
        <v>40675</v>
      </c>
      <c r="B930" s="19">
        <v>360.06</v>
      </c>
    </row>
    <row r="931" spans="1:2" x14ac:dyDescent="0.25">
      <c r="A931" s="21">
        <v>40676</v>
      </c>
      <c r="B931" s="19">
        <v>363.33</v>
      </c>
    </row>
    <row r="932" spans="1:2" x14ac:dyDescent="0.25">
      <c r="A932" s="21">
        <v>40679</v>
      </c>
      <c r="B932" s="19">
        <v>360.88</v>
      </c>
    </row>
    <row r="933" spans="1:2" x14ac:dyDescent="0.25">
      <c r="A933" s="21">
        <v>40680</v>
      </c>
      <c r="B933" s="19">
        <v>361.17</v>
      </c>
    </row>
    <row r="934" spans="1:2" x14ac:dyDescent="0.25">
      <c r="A934" s="21">
        <v>40681</v>
      </c>
      <c r="B934" s="19">
        <v>363.94</v>
      </c>
    </row>
    <row r="935" spans="1:2" x14ac:dyDescent="0.25">
      <c r="A935" s="21">
        <v>40682</v>
      </c>
      <c r="B935" s="19">
        <v>361.9</v>
      </c>
    </row>
    <row r="936" spans="1:2" x14ac:dyDescent="0.25">
      <c r="A936" s="21">
        <v>40683</v>
      </c>
      <c r="B936" s="19">
        <v>361.79</v>
      </c>
    </row>
    <row r="937" spans="1:2" x14ac:dyDescent="0.25">
      <c r="A937" s="21">
        <v>40686</v>
      </c>
      <c r="B937" s="19">
        <v>349.81</v>
      </c>
    </row>
    <row r="938" spans="1:2" x14ac:dyDescent="0.25">
      <c r="A938" s="21">
        <v>40687</v>
      </c>
      <c r="B938" s="19">
        <v>349.98</v>
      </c>
    </row>
    <row r="939" spans="1:2" x14ac:dyDescent="0.25">
      <c r="A939" s="21">
        <v>40688</v>
      </c>
      <c r="B939" s="19">
        <v>346.04</v>
      </c>
    </row>
    <row r="940" spans="1:2" x14ac:dyDescent="0.25">
      <c r="A940" s="21">
        <v>40689</v>
      </c>
      <c r="B940" s="19">
        <v>344.55</v>
      </c>
    </row>
    <row r="941" spans="1:2" x14ac:dyDescent="0.25">
      <c r="A941" s="21">
        <v>40690</v>
      </c>
      <c r="B941" s="19">
        <v>339.93</v>
      </c>
    </row>
    <row r="942" spans="1:2" x14ac:dyDescent="0.25">
      <c r="A942" s="21">
        <v>40693</v>
      </c>
      <c r="B942" s="19">
        <v>339.93</v>
      </c>
    </row>
    <row r="943" spans="1:2" x14ac:dyDescent="0.25">
      <c r="A943" s="21">
        <v>40694</v>
      </c>
      <c r="B943" s="19">
        <v>343.68</v>
      </c>
    </row>
    <row r="944" spans="1:2" x14ac:dyDescent="0.25">
      <c r="A944" s="21">
        <v>40695</v>
      </c>
      <c r="B944" s="19">
        <v>344.54</v>
      </c>
    </row>
    <row r="945" spans="1:2" x14ac:dyDescent="0.25">
      <c r="A945" s="21">
        <v>40696</v>
      </c>
      <c r="B945" s="19">
        <v>339.02</v>
      </c>
    </row>
    <row r="946" spans="1:2" x14ac:dyDescent="0.25">
      <c r="A946" s="21">
        <v>40697</v>
      </c>
      <c r="B946" s="19">
        <v>342.87</v>
      </c>
    </row>
    <row r="947" spans="1:2" x14ac:dyDescent="0.25">
      <c r="A947" s="21">
        <v>40700</v>
      </c>
      <c r="B947" s="19">
        <v>342.87</v>
      </c>
    </row>
    <row r="948" spans="1:2" x14ac:dyDescent="0.25">
      <c r="A948" s="21">
        <v>40701</v>
      </c>
      <c r="B948" s="19">
        <v>345.19</v>
      </c>
    </row>
    <row r="949" spans="1:2" x14ac:dyDescent="0.25">
      <c r="A949" s="21">
        <v>40702</v>
      </c>
      <c r="B949" s="19">
        <v>345.63</v>
      </c>
    </row>
    <row r="950" spans="1:2" x14ac:dyDescent="0.25">
      <c r="A950" s="21">
        <v>40703</v>
      </c>
      <c r="B950" s="19">
        <v>338.48</v>
      </c>
    </row>
    <row r="951" spans="1:2" x14ac:dyDescent="0.25">
      <c r="A951" s="21">
        <v>40704</v>
      </c>
      <c r="B951" s="19">
        <v>339.43</v>
      </c>
    </row>
    <row r="952" spans="1:2" x14ac:dyDescent="0.25">
      <c r="A952" s="21">
        <v>40707</v>
      </c>
      <c r="B952" s="19">
        <v>338.56</v>
      </c>
    </row>
    <row r="953" spans="1:2" x14ac:dyDescent="0.25">
      <c r="A953" s="21">
        <v>40708</v>
      </c>
      <c r="B953" s="19">
        <v>343.11</v>
      </c>
    </row>
    <row r="954" spans="1:2" x14ac:dyDescent="0.25">
      <c r="A954" s="21">
        <v>40709</v>
      </c>
      <c r="B954" s="19">
        <v>339.88</v>
      </c>
    </row>
    <row r="955" spans="1:2" x14ac:dyDescent="0.25">
      <c r="A955" s="21">
        <v>40710</v>
      </c>
      <c r="B955" s="19">
        <v>333.96</v>
      </c>
    </row>
    <row r="956" spans="1:2" x14ac:dyDescent="0.25">
      <c r="A956" s="21">
        <v>40711</v>
      </c>
      <c r="B956" s="19">
        <v>330.36</v>
      </c>
    </row>
    <row r="957" spans="1:2" x14ac:dyDescent="0.25">
      <c r="A957" s="21">
        <v>40714</v>
      </c>
      <c r="B957" s="19">
        <v>327.92</v>
      </c>
    </row>
    <row r="958" spans="1:2" x14ac:dyDescent="0.25">
      <c r="A958" s="21">
        <v>40715</v>
      </c>
      <c r="B958" s="19">
        <v>331.53</v>
      </c>
    </row>
    <row r="959" spans="1:2" x14ac:dyDescent="0.25">
      <c r="A959" s="21">
        <v>40716</v>
      </c>
      <c r="B959" s="19">
        <v>331.22</v>
      </c>
    </row>
    <row r="960" spans="1:2" x14ac:dyDescent="0.25">
      <c r="A960" s="21">
        <v>40717</v>
      </c>
      <c r="B960" s="19">
        <v>336.59</v>
      </c>
    </row>
    <row r="961" spans="1:2" x14ac:dyDescent="0.25">
      <c r="A961" s="21">
        <v>40718</v>
      </c>
      <c r="B961" s="19">
        <v>344.89</v>
      </c>
    </row>
    <row r="962" spans="1:2" x14ac:dyDescent="0.25">
      <c r="A962" s="21">
        <v>40721</v>
      </c>
      <c r="B962" s="19">
        <v>346.74</v>
      </c>
    </row>
    <row r="963" spans="1:2" x14ac:dyDescent="0.25">
      <c r="A963" s="21">
        <v>40722</v>
      </c>
      <c r="B963" s="19">
        <v>347.35</v>
      </c>
    </row>
    <row r="964" spans="1:2" x14ac:dyDescent="0.25">
      <c r="A964" s="21">
        <v>40723</v>
      </c>
      <c r="B964" s="19">
        <v>342.33</v>
      </c>
    </row>
    <row r="965" spans="1:2" x14ac:dyDescent="0.25">
      <c r="A965" s="21">
        <v>40724</v>
      </c>
      <c r="B965" s="19">
        <v>347.23</v>
      </c>
    </row>
    <row r="966" spans="1:2" x14ac:dyDescent="0.25">
      <c r="A966" s="21">
        <v>40725</v>
      </c>
      <c r="B966" s="19">
        <v>347.81</v>
      </c>
    </row>
    <row r="967" spans="1:2" x14ac:dyDescent="0.25">
      <c r="A967" s="21">
        <v>40728</v>
      </c>
      <c r="B967" s="19">
        <v>347.81</v>
      </c>
    </row>
    <row r="968" spans="1:2" x14ac:dyDescent="0.25">
      <c r="A968" s="21">
        <v>40729</v>
      </c>
      <c r="B968" s="19">
        <v>357.02</v>
      </c>
    </row>
    <row r="969" spans="1:2" x14ac:dyDescent="0.25">
      <c r="A969" s="21">
        <v>40730</v>
      </c>
      <c r="B969" s="19">
        <v>356.4</v>
      </c>
    </row>
    <row r="970" spans="1:2" x14ac:dyDescent="0.25">
      <c r="A970" s="21">
        <v>40731</v>
      </c>
      <c r="B970" s="19">
        <v>355.2</v>
      </c>
    </row>
    <row r="971" spans="1:2" x14ac:dyDescent="0.25">
      <c r="A971" s="21">
        <v>40732</v>
      </c>
      <c r="B971" s="19">
        <v>355.6</v>
      </c>
    </row>
    <row r="972" spans="1:2" x14ac:dyDescent="0.25">
      <c r="A972" s="21">
        <v>40735</v>
      </c>
      <c r="B972" s="19">
        <v>356.74</v>
      </c>
    </row>
    <row r="973" spans="1:2" x14ac:dyDescent="0.25">
      <c r="A973" s="21">
        <v>40736</v>
      </c>
      <c r="B973" s="19">
        <v>350.39</v>
      </c>
    </row>
    <row r="974" spans="1:2" x14ac:dyDescent="0.25">
      <c r="A974" s="21">
        <v>40737</v>
      </c>
      <c r="B974" s="19">
        <v>356.4</v>
      </c>
    </row>
    <row r="975" spans="1:2" x14ac:dyDescent="0.25">
      <c r="A975" s="21">
        <v>40738</v>
      </c>
      <c r="B975" s="19">
        <v>358.27</v>
      </c>
    </row>
    <row r="976" spans="1:2" x14ac:dyDescent="0.25">
      <c r="A976" s="21">
        <v>40739</v>
      </c>
      <c r="B976" s="19">
        <v>360.16</v>
      </c>
    </row>
    <row r="977" spans="1:2" x14ac:dyDescent="0.25">
      <c r="A977" s="21">
        <v>40742</v>
      </c>
      <c r="B977" s="19">
        <v>359.86</v>
      </c>
    </row>
    <row r="978" spans="1:2" x14ac:dyDescent="0.25">
      <c r="A978" s="21">
        <v>40743</v>
      </c>
      <c r="B978" s="19">
        <v>356.68</v>
      </c>
    </row>
    <row r="979" spans="1:2" x14ac:dyDescent="0.25">
      <c r="A979" s="21">
        <v>40744</v>
      </c>
      <c r="B979" s="19">
        <v>356.33</v>
      </c>
    </row>
    <row r="980" spans="1:2" x14ac:dyDescent="0.25">
      <c r="A980" s="21">
        <v>40745</v>
      </c>
      <c r="B980" s="19">
        <v>352.13</v>
      </c>
    </row>
    <row r="981" spans="1:2" x14ac:dyDescent="0.25">
      <c r="A981" s="21">
        <v>40746</v>
      </c>
      <c r="B981" s="19">
        <v>353.18</v>
      </c>
    </row>
    <row r="982" spans="1:2" x14ac:dyDescent="0.25">
      <c r="A982" s="21">
        <v>40749</v>
      </c>
      <c r="B982" s="19">
        <v>341.14</v>
      </c>
    </row>
    <row r="983" spans="1:2" x14ac:dyDescent="0.25">
      <c r="A983" s="21">
        <v>40750</v>
      </c>
      <c r="B983" s="19">
        <v>342.34</v>
      </c>
    </row>
    <row r="984" spans="1:2" x14ac:dyDescent="0.25">
      <c r="A984" s="21">
        <v>40751</v>
      </c>
      <c r="B984" s="19">
        <v>345.39</v>
      </c>
    </row>
    <row r="985" spans="1:2" x14ac:dyDescent="0.25">
      <c r="A985" s="21">
        <v>40752</v>
      </c>
      <c r="B985" s="19">
        <v>342.7</v>
      </c>
    </row>
    <row r="986" spans="1:2" x14ac:dyDescent="0.25">
      <c r="A986" s="21">
        <v>40753</v>
      </c>
      <c r="B986" s="19">
        <v>341.55</v>
      </c>
    </row>
    <row r="987" spans="1:2" x14ac:dyDescent="0.25">
      <c r="A987" s="21">
        <v>40756</v>
      </c>
      <c r="B987" s="19">
        <v>342.3</v>
      </c>
    </row>
    <row r="988" spans="1:2" x14ac:dyDescent="0.25">
      <c r="A988" s="21">
        <v>40757</v>
      </c>
      <c r="B988" s="19">
        <v>339.54</v>
      </c>
    </row>
    <row r="989" spans="1:2" x14ac:dyDescent="0.25">
      <c r="A989" s="21">
        <v>40758</v>
      </c>
      <c r="B989" s="19">
        <v>339.63</v>
      </c>
    </row>
    <row r="990" spans="1:2" x14ac:dyDescent="0.25">
      <c r="A990" s="21">
        <v>40759</v>
      </c>
      <c r="B990" s="19">
        <v>340.78</v>
      </c>
    </row>
    <row r="991" spans="1:2" x14ac:dyDescent="0.25">
      <c r="A991" s="21">
        <v>40760</v>
      </c>
      <c r="B991" s="19">
        <v>333.34</v>
      </c>
    </row>
    <row r="992" spans="1:2" x14ac:dyDescent="0.25">
      <c r="A992" s="21">
        <v>40763</v>
      </c>
      <c r="B992" s="19">
        <v>319.95</v>
      </c>
    </row>
    <row r="993" spans="1:2" x14ac:dyDescent="0.25">
      <c r="A993" s="21">
        <v>40764</v>
      </c>
      <c r="B993" s="19">
        <v>320.07</v>
      </c>
    </row>
    <row r="994" spans="1:2" x14ac:dyDescent="0.25">
      <c r="A994" s="21">
        <v>40765</v>
      </c>
      <c r="B994" s="19">
        <v>323.31</v>
      </c>
    </row>
    <row r="995" spans="1:2" x14ac:dyDescent="0.25">
      <c r="A995" s="21">
        <v>40766</v>
      </c>
      <c r="B995" s="19">
        <v>328.31</v>
      </c>
    </row>
    <row r="996" spans="1:2" x14ac:dyDescent="0.25">
      <c r="A996" s="21">
        <v>40767</v>
      </c>
      <c r="B996" s="19">
        <v>329.89</v>
      </c>
    </row>
    <row r="997" spans="1:2" x14ac:dyDescent="0.25">
      <c r="A997" s="21">
        <v>40770</v>
      </c>
      <c r="B997" s="19">
        <v>334.86</v>
      </c>
    </row>
    <row r="998" spans="1:2" x14ac:dyDescent="0.25">
      <c r="A998" s="21">
        <v>40771</v>
      </c>
      <c r="B998" s="19">
        <v>332.62</v>
      </c>
    </row>
    <row r="999" spans="1:2" x14ac:dyDescent="0.25">
      <c r="A999" s="21">
        <v>40772</v>
      </c>
      <c r="B999" s="19">
        <v>331.57</v>
      </c>
    </row>
    <row r="1000" spans="1:2" x14ac:dyDescent="0.25">
      <c r="A1000" s="21">
        <v>40773</v>
      </c>
      <c r="B1000" s="19">
        <v>325.70999999999998</v>
      </c>
    </row>
    <row r="1001" spans="1:2" x14ac:dyDescent="0.25">
      <c r="A1001" s="21">
        <v>40774</v>
      </c>
      <c r="B1001" s="19">
        <v>322.58</v>
      </c>
    </row>
    <row r="1002" spans="1:2" x14ac:dyDescent="0.25">
      <c r="A1002" s="21">
        <v>40777</v>
      </c>
      <c r="B1002" s="19">
        <v>319.86</v>
      </c>
    </row>
    <row r="1003" spans="1:2" x14ac:dyDescent="0.25">
      <c r="A1003" s="21">
        <v>40778</v>
      </c>
      <c r="B1003" s="19">
        <v>325.01</v>
      </c>
    </row>
    <row r="1004" spans="1:2" x14ac:dyDescent="0.25">
      <c r="A1004" s="21">
        <v>40779</v>
      </c>
      <c r="B1004" s="19">
        <v>323.58999999999997</v>
      </c>
    </row>
    <row r="1005" spans="1:2" x14ac:dyDescent="0.25">
      <c r="A1005" s="21">
        <v>40780</v>
      </c>
      <c r="B1005" s="19">
        <v>333.34</v>
      </c>
    </row>
    <row r="1006" spans="1:2" x14ac:dyDescent="0.25">
      <c r="A1006" s="21">
        <v>40781</v>
      </c>
      <c r="B1006" s="19">
        <v>333.43</v>
      </c>
    </row>
    <row r="1007" spans="1:2" x14ac:dyDescent="0.25">
      <c r="A1007" s="21">
        <v>40784</v>
      </c>
      <c r="B1007" s="19">
        <v>328.47</v>
      </c>
    </row>
    <row r="1008" spans="1:2" x14ac:dyDescent="0.25">
      <c r="A1008" s="21">
        <v>40785</v>
      </c>
      <c r="B1008" s="19">
        <v>326.88</v>
      </c>
    </row>
    <row r="1009" spans="1:2" x14ac:dyDescent="0.25">
      <c r="A1009" s="21">
        <v>40786</v>
      </c>
      <c r="B1009" s="19">
        <v>326.89999999999998</v>
      </c>
    </row>
    <row r="1010" spans="1:2" x14ac:dyDescent="0.25">
      <c r="A1010" s="21">
        <v>40787</v>
      </c>
      <c r="B1010" s="19">
        <v>325.24</v>
      </c>
    </row>
    <row r="1011" spans="1:2" x14ac:dyDescent="0.25">
      <c r="A1011" s="21">
        <v>40788</v>
      </c>
      <c r="B1011" s="19">
        <v>321.55</v>
      </c>
    </row>
    <row r="1012" spans="1:2" x14ac:dyDescent="0.25">
      <c r="A1012" s="21">
        <v>40791</v>
      </c>
      <c r="B1012" s="19">
        <v>321.55</v>
      </c>
    </row>
    <row r="1013" spans="1:2" x14ac:dyDescent="0.25">
      <c r="A1013" s="21">
        <v>40792</v>
      </c>
      <c r="B1013" s="19">
        <v>312.89</v>
      </c>
    </row>
    <row r="1014" spans="1:2" x14ac:dyDescent="0.25">
      <c r="A1014" s="21">
        <v>40793</v>
      </c>
      <c r="B1014" s="19">
        <v>319.42</v>
      </c>
    </row>
    <row r="1015" spans="1:2" x14ac:dyDescent="0.25">
      <c r="A1015" s="21">
        <v>40794</v>
      </c>
      <c r="B1015" s="19">
        <v>316.58999999999997</v>
      </c>
    </row>
    <row r="1016" spans="1:2" x14ac:dyDescent="0.25">
      <c r="A1016" s="21">
        <v>40795</v>
      </c>
      <c r="B1016" s="19">
        <v>315.95999999999998</v>
      </c>
    </row>
    <row r="1017" spans="1:2" x14ac:dyDescent="0.25">
      <c r="A1017" s="21">
        <v>40798</v>
      </c>
      <c r="B1017" s="19">
        <v>315.95999999999998</v>
      </c>
    </row>
    <row r="1018" spans="1:2" x14ac:dyDescent="0.25">
      <c r="A1018" s="21">
        <v>40799</v>
      </c>
      <c r="B1018" s="19">
        <v>311.95999999999998</v>
      </c>
    </row>
    <row r="1019" spans="1:2" x14ac:dyDescent="0.25">
      <c r="A1019" s="21">
        <v>40800</v>
      </c>
      <c r="B1019" s="19">
        <v>314.05</v>
      </c>
    </row>
    <row r="1020" spans="1:2" x14ac:dyDescent="0.25">
      <c r="A1020" s="21">
        <v>40801</v>
      </c>
      <c r="B1020" s="19">
        <v>313.51</v>
      </c>
    </row>
    <row r="1021" spans="1:2" x14ac:dyDescent="0.25">
      <c r="A1021" s="21">
        <v>40802</v>
      </c>
      <c r="B1021" s="19">
        <v>313.92</v>
      </c>
    </row>
    <row r="1022" spans="1:2" x14ac:dyDescent="0.25">
      <c r="A1022" s="21">
        <v>40805</v>
      </c>
      <c r="B1022" s="19">
        <v>307.85000000000002</v>
      </c>
    </row>
    <row r="1023" spans="1:2" x14ac:dyDescent="0.25">
      <c r="A1023" s="21">
        <v>40806</v>
      </c>
      <c r="B1023" s="19">
        <v>309.32</v>
      </c>
    </row>
    <row r="1024" spans="1:2" x14ac:dyDescent="0.25">
      <c r="A1024" s="21">
        <v>40807</v>
      </c>
      <c r="B1024" s="19">
        <v>318.41000000000003</v>
      </c>
    </row>
    <row r="1025" spans="1:2" x14ac:dyDescent="0.25">
      <c r="A1025" s="21">
        <v>40808</v>
      </c>
      <c r="B1025" s="19">
        <v>308.76</v>
      </c>
    </row>
    <row r="1026" spans="1:2" x14ac:dyDescent="0.25">
      <c r="A1026" s="21">
        <v>40809</v>
      </c>
      <c r="B1026" s="19">
        <v>307.02999999999997</v>
      </c>
    </row>
    <row r="1027" spans="1:2" x14ac:dyDescent="0.25">
      <c r="A1027" s="21">
        <v>40812</v>
      </c>
      <c r="B1027" s="19">
        <v>300.43</v>
      </c>
    </row>
    <row r="1028" spans="1:2" x14ac:dyDescent="0.25">
      <c r="A1028" s="21">
        <v>40813</v>
      </c>
      <c r="B1028" s="19">
        <v>303.08999999999997</v>
      </c>
    </row>
    <row r="1029" spans="1:2" x14ac:dyDescent="0.25">
      <c r="A1029" s="21">
        <v>40814</v>
      </c>
      <c r="B1029" s="19">
        <v>299.24</v>
      </c>
    </row>
    <row r="1030" spans="1:2" x14ac:dyDescent="0.25">
      <c r="A1030" s="21">
        <v>40815</v>
      </c>
      <c r="B1030" s="19">
        <v>294.51</v>
      </c>
    </row>
    <row r="1031" spans="1:2" x14ac:dyDescent="0.25">
      <c r="A1031" s="21">
        <v>40816</v>
      </c>
      <c r="B1031" s="19">
        <v>293.52</v>
      </c>
    </row>
    <row r="1032" spans="1:2" x14ac:dyDescent="0.25">
      <c r="A1032" s="21">
        <v>40819</v>
      </c>
      <c r="B1032" s="19">
        <v>293.52</v>
      </c>
    </row>
    <row r="1033" spans="1:2" x14ac:dyDescent="0.25">
      <c r="A1033" s="21">
        <v>40820</v>
      </c>
      <c r="B1033" s="19">
        <v>293.52</v>
      </c>
    </row>
    <row r="1034" spans="1:2" x14ac:dyDescent="0.25">
      <c r="A1034" s="21">
        <v>40821</v>
      </c>
      <c r="B1034" s="19">
        <v>293.52</v>
      </c>
    </row>
    <row r="1035" spans="1:2" x14ac:dyDescent="0.25">
      <c r="A1035" s="21">
        <v>40822</v>
      </c>
      <c r="B1035" s="19">
        <v>293.52</v>
      </c>
    </row>
    <row r="1036" spans="1:2" x14ac:dyDescent="0.25">
      <c r="A1036" s="21">
        <v>40823</v>
      </c>
      <c r="B1036" s="19">
        <v>293.52</v>
      </c>
    </row>
    <row r="1037" spans="1:2" x14ac:dyDescent="0.25">
      <c r="A1037" s="21">
        <v>40826</v>
      </c>
      <c r="B1037" s="19">
        <v>291.17</v>
      </c>
    </row>
    <row r="1038" spans="1:2" x14ac:dyDescent="0.25">
      <c r="A1038" s="21">
        <v>40827</v>
      </c>
      <c r="B1038" s="19">
        <v>291.27</v>
      </c>
    </row>
    <row r="1039" spans="1:2" x14ac:dyDescent="0.25">
      <c r="A1039" s="21">
        <v>40828</v>
      </c>
      <c r="B1039" s="19">
        <v>301.82</v>
      </c>
    </row>
    <row r="1040" spans="1:2" x14ac:dyDescent="0.25">
      <c r="A1040" s="21">
        <v>40829</v>
      </c>
      <c r="B1040" s="19">
        <v>304.42</v>
      </c>
    </row>
    <row r="1041" spans="1:2" x14ac:dyDescent="0.25">
      <c r="A1041" s="21">
        <v>40830</v>
      </c>
      <c r="B1041" s="19">
        <v>303.36</v>
      </c>
    </row>
    <row r="1042" spans="1:2" x14ac:dyDescent="0.25">
      <c r="A1042" s="21">
        <v>40833</v>
      </c>
      <c r="B1042" s="19">
        <v>304.74</v>
      </c>
    </row>
    <row r="1043" spans="1:2" x14ac:dyDescent="0.25">
      <c r="A1043" s="21">
        <v>40834</v>
      </c>
      <c r="B1043" s="19">
        <v>296.07</v>
      </c>
    </row>
    <row r="1044" spans="1:2" x14ac:dyDescent="0.25">
      <c r="A1044" s="21">
        <v>40835</v>
      </c>
      <c r="B1044" s="19">
        <v>295.36</v>
      </c>
    </row>
    <row r="1045" spans="1:2" x14ac:dyDescent="0.25">
      <c r="A1045" s="21">
        <v>40836</v>
      </c>
      <c r="B1045" s="19">
        <v>288.29000000000002</v>
      </c>
    </row>
    <row r="1046" spans="1:2" x14ac:dyDescent="0.25">
      <c r="A1046" s="21">
        <v>40837</v>
      </c>
      <c r="B1046" s="19">
        <v>286.45999999999998</v>
      </c>
    </row>
    <row r="1047" spans="1:2" x14ac:dyDescent="0.25">
      <c r="A1047" s="21">
        <v>40840</v>
      </c>
      <c r="B1047" s="19">
        <v>293.73</v>
      </c>
    </row>
    <row r="1048" spans="1:2" x14ac:dyDescent="0.25">
      <c r="A1048" s="21">
        <v>40841</v>
      </c>
      <c r="B1048" s="19">
        <v>299.44</v>
      </c>
    </row>
    <row r="1049" spans="1:2" x14ac:dyDescent="0.25">
      <c r="A1049" s="21">
        <v>40842</v>
      </c>
      <c r="B1049" s="19">
        <v>302.24</v>
      </c>
    </row>
    <row r="1050" spans="1:2" x14ac:dyDescent="0.25">
      <c r="A1050" s="21">
        <v>40843</v>
      </c>
      <c r="B1050" s="19">
        <v>303.17</v>
      </c>
    </row>
    <row r="1051" spans="1:2" x14ac:dyDescent="0.25">
      <c r="A1051" s="21">
        <v>40844</v>
      </c>
      <c r="B1051" s="19">
        <v>308.89999999999998</v>
      </c>
    </row>
    <row r="1052" spans="1:2" x14ac:dyDescent="0.25">
      <c r="A1052" s="21">
        <v>40847</v>
      </c>
      <c r="B1052" s="19">
        <v>308.24</v>
      </c>
    </row>
    <row r="1053" spans="1:2" x14ac:dyDescent="0.25">
      <c r="A1053" s="21">
        <v>40848</v>
      </c>
      <c r="B1053" s="19">
        <v>308.64999999999998</v>
      </c>
    </row>
    <row r="1054" spans="1:2" x14ac:dyDescent="0.25">
      <c r="A1054" s="21">
        <v>40849</v>
      </c>
      <c r="B1054" s="19">
        <v>313.85000000000002</v>
      </c>
    </row>
    <row r="1055" spans="1:2" x14ac:dyDescent="0.25">
      <c r="A1055" s="21">
        <v>40850</v>
      </c>
      <c r="B1055" s="19">
        <v>314.13</v>
      </c>
    </row>
    <row r="1056" spans="1:2" x14ac:dyDescent="0.25">
      <c r="A1056" s="21">
        <v>40851</v>
      </c>
      <c r="B1056" s="19">
        <v>316.44</v>
      </c>
    </row>
    <row r="1057" spans="1:2" x14ac:dyDescent="0.25">
      <c r="A1057" s="21">
        <v>40854</v>
      </c>
      <c r="B1057" s="19">
        <v>313.92</v>
      </c>
    </row>
    <row r="1058" spans="1:2" x14ac:dyDescent="0.25">
      <c r="A1058" s="21">
        <v>40855</v>
      </c>
      <c r="B1058" s="19">
        <v>312.24</v>
      </c>
    </row>
    <row r="1059" spans="1:2" x14ac:dyDescent="0.25">
      <c r="A1059" s="21">
        <v>40856</v>
      </c>
      <c r="B1059" s="19">
        <v>315.38</v>
      </c>
    </row>
    <row r="1060" spans="1:2" x14ac:dyDescent="0.25">
      <c r="A1060" s="21">
        <v>40857</v>
      </c>
      <c r="B1060" s="19">
        <v>309.5</v>
      </c>
    </row>
    <row r="1061" spans="1:2" x14ac:dyDescent="0.25">
      <c r="A1061" s="21">
        <v>40858</v>
      </c>
      <c r="B1061" s="19">
        <v>309.31</v>
      </c>
    </row>
    <row r="1062" spans="1:2" x14ac:dyDescent="0.25">
      <c r="A1062" s="21">
        <v>40861</v>
      </c>
      <c r="B1062" s="19">
        <v>315.73</v>
      </c>
    </row>
    <row r="1063" spans="1:2" x14ac:dyDescent="0.25">
      <c r="A1063" s="21">
        <v>40862</v>
      </c>
      <c r="B1063" s="19">
        <v>316.05</v>
      </c>
    </row>
    <row r="1064" spans="1:2" x14ac:dyDescent="0.25">
      <c r="A1064" s="21">
        <v>40863</v>
      </c>
      <c r="B1064" s="19">
        <v>307.75</v>
      </c>
    </row>
    <row r="1065" spans="1:2" x14ac:dyDescent="0.25">
      <c r="A1065" s="21">
        <v>40864</v>
      </c>
      <c r="B1065" s="19">
        <v>306.89</v>
      </c>
    </row>
    <row r="1066" spans="1:2" x14ac:dyDescent="0.25">
      <c r="A1066" s="21">
        <v>40865</v>
      </c>
      <c r="B1066" s="19">
        <v>300.33999999999997</v>
      </c>
    </row>
    <row r="1067" spans="1:2" x14ac:dyDescent="0.25">
      <c r="A1067" s="21">
        <v>40868</v>
      </c>
      <c r="B1067" s="19">
        <v>300.60000000000002</v>
      </c>
    </row>
    <row r="1068" spans="1:2" x14ac:dyDescent="0.25">
      <c r="A1068" s="21">
        <v>40869</v>
      </c>
      <c r="B1068" s="19">
        <v>300.48</v>
      </c>
    </row>
    <row r="1069" spans="1:2" x14ac:dyDescent="0.25">
      <c r="A1069" s="21">
        <v>40870</v>
      </c>
      <c r="B1069" s="19">
        <v>297.89</v>
      </c>
    </row>
    <row r="1070" spans="1:2" x14ac:dyDescent="0.25">
      <c r="A1070" s="21">
        <v>40871</v>
      </c>
      <c r="B1070" s="19">
        <v>297.89</v>
      </c>
    </row>
    <row r="1071" spans="1:2" x14ac:dyDescent="0.25">
      <c r="A1071" s="21">
        <v>40872</v>
      </c>
      <c r="B1071" s="19">
        <v>296.18</v>
      </c>
    </row>
    <row r="1072" spans="1:2" x14ac:dyDescent="0.25">
      <c r="A1072" s="21">
        <v>40875</v>
      </c>
      <c r="B1072" s="19">
        <v>296.42</v>
      </c>
    </row>
    <row r="1073" spans="1:2" x14ac:dyDescent="0.25">
      <c r="A1073" s="21">
        <v>40876</v>
      </c>
      <c r="B1073" s="19">
        <v>300.66000000000003</v>
      </c>
    </row>
    <row r="1074" spans="1:2" x14ac:dyDescent="0.25">
      <c r="A1074" s="21">
        <v>40877</v>
      </c>
      <c r="B1074" s="19">
        <v>289.92</v>
      </c>
    </row>
    <row r="1075" spans="1:2" x14ac:dyDescent="0.25">
      <c r="A1075" s="21">
        <v>40878</v>
      </c>
      <c r="B1075" s="19">
        <v>296.74</v>
      </c>
    </row>
    <row r="1076" spans="1:2" x14ac:dyDescent="0.25">
      <c r="A1076" s="21">
        <v>40879</v>
      </c>
      <c r="B1076" s="19">
        <v>293.07</v>
      </c>
    </row>
    <row r="1077" spans="1:2" x14ac:dyDescent="0.25">
      <c r="A1077" s="21">
        <v>40882</v>
      </c>
      <c r="B1077" s="19">
        <v>287.97000000000003</v>
      </c>
    </row>
    <row r="1078" spans="1:2" x14ac:dyDescent="0.25">
      <c r="A1078" s="21">
        <v>40883</v>
      </c>
      <c r="B1078" s="19">
        <v>287.38</v>
      </c>
    </row>
    <row r="1079" spans="1:2" x14ac:dyDescent="0.25">
      <c r="A1079" s="21">
        <v>40884</v>
      </c>
      <c r="B1079" s="19">
        <v>288.74</v>
      </c>
    </row>
    <row r="1080" spans="1:2" x14ac:dyDescent="0.25">
      <c r="A1080" s="21">
        <v>40885</v>
      </c>
      <c r="B1080" s="19">
        <v>288.44</v>
      </c>
    </row>
    <row r="1081" spans="1:2" x14ac:dyDescent="0.25">
      <c r="A1081" s="21">
        <v>40886</v>
      </c>
      <c r="B1081" s="19">
        <v>285.98</v>
      </c>
    </row>
    <row r="1082" spans="1:2" x14ac:dyDescent="0.25">
      <c r="A1082" s="21">
        <v>40889</v>
      </c>
      <c r="B1082" s="19">
        <v>283.18</v>
      </c>
    </row>
    <row r="1083" spans="1:2" x14ac:dyDescent="0.25">
      <c r="A1083" s="21">
        <v>40890</v>
      </c>
      <c r="B1083" s="19">
        <v>275.68</v>
      </c>
    </row>
    <row r="1084" spans="1:2" x14ac:dyDescent="0.25">
      <c r="A1084" s="21">
        <v>40891</v>
      </c>
      <c r="B1084" s="19">
        <v>272.39999999999998</v>
      </c>
    </row>
    <row r="1085" spans="1:2" x14ac:dyDescent="0.25">
      <c r="A1085" s="21">
        <v>40892</v>
      </c>
      <c r="B1085" s="19">
        <v>265.7</v>
      </c>
    </row>
    <row r="1086" spans="1:2" x14ac:dyDescent="0.25">
      <c r="A1086" s="21">
        <v>40893</v>
      </c>
      <c r="B1086" s="19">
        <v>271.67</v>
      </c>
    </row>
    <row r="1087" spans="1:2" x14ac:dyDescent="0.25">
      <c r="A1087" s="21">
        <v>40896</v>
      </c>
      <c r="B1087" s="19">
        <v>271.27999999999997</v>
      </c>
    </row>
    <row r="1088" spans="1:2" x14ac:dyDescent="0.25">
      <c r="A1088" s="21">
        <v>40897</v>
      </c>
      <c r="B1088" s="19">
        <v>270.44</v>
      </c>
    </row>
    <row r="1089" spans="1:2" x14ac:dyDescent="0.25">
      <c r="A1089" s="21">
        <v>40898</v>
      </c>
      <c r="B1089" s="19">
        <v>265.77</v>
      </c>
    </row>
    <row r="1090" spans="1:2" x14ac:dyDescent="0.25">
      <c r="A1090" s="21">
        <v>40899</v>
      </c>
      <c r="B1090" s="19">
        <v>264.82</v>
      </c>
    </row>
    <row r="1091" spans="1:2" x14ac:dyDescent="0.25">
      <c r="A1091" s="21">
        <v>40900</v>
      </c>
      <c r="B1091" s="19">
        <v>266.98</v>
      </c>
    </row>
    <row r="1092" spans="1:2" x14ac:dyDescent="0.25">
      <c r="A1092" s="21">
        <v>40903</v>
      </c>
      <c r="B1092" s="19">
        <v>266.98</v>
      </c>
    </row>
    <row r="1093" spans="1:2" x14ac:dyDescent="0.25">
      <c r="A1093" s="21">
        <v>40904</v>
      </c>
      <c r="B1093" s="19">
        <v>260.85000000000002</v>
      </c>
    </row>
    <row r="1094" spans="1:2" x14ac:dyDescent="0.25">
      <c r="A1094" s="21">
        <v>40905</v>
      </c>
      <c r="B1094" s="19">
        <v>260.82</v>
      </c>
    </row>
    <row r="1095" spans="1:2" x14ac:dyDescent="0.25">
      <c r="A1095" s="21">
        <v>40906</v>
      </c>
      <c r="B1095" s="19">
        <v>261</v>
      </c>
    </row>
    <row r="1096" spans="1:2" x14ac:dyDescent="0.25">
      <c r="A1096" s="21">
        <v>40907</v>
      </c>
      <c r="B1096" s="19">
        <v>265</v>
      </c>
    </row>
    <row r="1097" spans="1:2" x14ac:dyDescent="0.25">
      <c r="A1097" s="21">
        <v>40910</v>
      </c>
      <c r="B1097" s="19">
        <v>265</v>
      </c>
    </row>
    <row r="1098" spans="1:2" x14ac:dyDescent="0.25">
      <c r="A1098" s="21">
        <v>40911</v>
      </c>
      <c r="B1098" s="19">
        <v>264.99</v>
      </c>
    </row>
    <row r="1099" spans="1:2" x14ac:dyDescent="0.25">
      <c r="A1099" s="21">
        <v>40912</v>
      </c>
      <c r="B1099" s="19">
        <v>259.92</v>
      </c>
    </row>
    <row r="1100" spans="1:2" x14ac:dyDescent="0.25">
      <c r="A1100" s="21">
        <v>40913</v>
      </c>
      <c r="B1100" s="19">
        <v>255.88</v>
      </c>
    </row>
    <row r="1101" spans="1:2" x14ac:dyDescent="0.25">
      <c r="A1101" s="21">
        <v>40914</v>
      </c>
      <c r="B1101" s="19">
        <v>257.47000000000003</v>
      </c>
    </row>
    <row r="1102" spans="1:2" x14ac:dyDescent="0.25">
      <c r="A1102" s="21">
        <v>40917</v>
      </c>
      <c r="B1102" s="19">
        <v>266.55</v>
      </c>
    </row>
    <row r="1103" spans="1:2" x14ac:dyDescent="0.25">
      <c r="A1103" s="21">
        <v>40918</v>
      </c>
      <c r="B1103" s="19">
        <v>275.43</v>
      </c>
    </row>
    <row r="1104" spans="1:2" x14ac:dyDescent="0.25">
      <c r="A1104" s="21">
        <v>40919</v>
      </c>
      <c r="B1104" s="19">
        <v>274.51</v>
      </c>
    </row>
    <row r="1105" spans="1:2" x14ac:dyDescent="0.25">
      <c r="A1105" s="21">
        <v>40920</v>
      </c>
      <c r="B1105" s="19">
        <v>274.8</v>
      </c>
    </row>
    <row r="1106" spans="1:2" x14ac:dyDescent="0.25">
      <c r="A1106" s="21">
        <v>40921</v>
      </c>
      <c r="B1106" s="19">
        <v>269.39</v>
      </c>
    </row>
    <row r="1107" spans="1:2" x14ac:dyDescent="0.25">
      <c r="A1107" s="21">
        <v>40924</v>
      </c>
      <c r="B1107" s="19">
        <v>269.39</v>
      </c>
    </row>
    <row r="1108" spans="1:2" x14ac:dyDescent="0.25">
      <c r="A1108" s="21">
        <v>40925</v>
      </c>
      <c r="B1108" s="19">
        <v>276.68</v>
      </c>
    </row>
    <row r="1109" spans="1:2" x14ac:dyDescent="0.25">
      <c r="A1109" s="21">
        <v>40926</v>
      </c>
      <c r="B1109" s="19">
        <v>272.37</v>
      </c>
    </row>
    <row r="1110" spans="1:2" x14ac:dyDescent="0.25">
      <c r="A1110" s="21">
        <v>40927</v>
      </c>
      <c r="B1110" s="19">
        <v>276.89999999999998</v>
      </c>
    </row>
    <row r="1111" spans="1:2" x14ac:dyDescent="0.25">
      <c r="A1111" s="21">
        <v>40928</v>
      </c>
      <c r="B1111" s="19">
        <v>280.52</v>
      </c>
    </row>
    <row r="1112" spans="1:2" x14ac:dyDescent="0.25">
      <c r="A1112" s="21">
        <v>40931</v>
      </c>
      <c r="B1112" s="19">
        <v>280.52999999999997</v>
      </c>
    </row>
    <row r="1113" spans="1:2" x14ac:dyDescent="0.25">
      <c r="A1113" s="21">
        <v>40932</v>
      </c>
      <c r="B1113" s="19">
        <v>280.52999999999997</v>
      </c>
    </row>
    <row r="1114" spans="1:2" x14ac:dyDescent="0.25">
      <c r="A1114" s="21">
        <v>40933</v>
      </c>
      <c r="B1114" s="19">
        <v>280.52999999999997</v>
      </c>
    </row>
    <row r="1115" spans="1:2" x14ac:dyDescent="0.25">
      <c r="A1115" s="21">
        <v>40934</v>
      </c>
      <c r="B1115" s="19">
        <v>280.52999999999997</v>
      </c>
    </row>
    <row r="1116" spans="1:2" x14ac:dyDescent="0.25">
      <c r="A1116" s="21">
        <v>40935</v>
      </c>
      <c r="B1116" s="19">
        <v>280.52999999999997</v>
      </c>
    </row>
    <row r="1117" spans="1:2" x14ac:dyDescent="0.25">
      <c r="A1117" s="21">
        <v>40938</v>
      </c>
      <c r="B1117" s="19">
        <v>276.48</v>
      </c>
    </row>
    <row r="1118" spans="1:2" x14ac:dyDescent="0.25">
      <c r="A1118" s="21">
        <v>40939</v>
      </c>
      <c r="B1118" s="19">
        <v>276.89999999999998</v>
      </c>
    </row>
    <row r="1119" spans="1:2" x14ac:dyDescent="0.25">
      <c r="A1119" s="21">
        <v>40940</v>
      </c>
      <c r="B1119" s="19">
        <v>273.26</v>
      </c>
    </row>
    <row r="1120" spans="1:2" x14ac:dyDescent="0.25">
      <c r="A1120" s="21">
        <v>40941</v>
      </c>
      <c r="B1120" s="19">
        <v>279.57</v>
      </c>
    </row>
    <row r="1121" spans="1:2" x14ac:dyDescent="0.25">
      <c r="A1121" s="21">
        <v>40942</v>
      </c>
      <c r="B1121" s="19">
        <v>282.37</v>
      </c>
    </row>
    <row r="1122" spans="1:2" x14ac:dyDescent="0.25">
      <c r="A1122" s="21">
        <v>40945</v>
      </c>
      <c r="B1122" s="19">
        <v>282.72000000000003</v>
      </c>
    </row>
    <row r="1123" spans="1:2" x14ac:dyDescent="0.25">
      <c r="A1123" s="21">
        <v>40946</v>
      </c>
      <c r="B1123" s="19">
        <v>277.74</v>
      </c>
    </row>
    <row r="1124" spans="1:2" x14ac:dyDescent="0.25">
      <c r="A1124" s="21">
        <v>40947</v>
      </c>
      <c r="B1124" s="19">
        <v>285.3</v>
      </c>
    </row>
    <row r="1125" spans="1:2" x14ac:dyDescent="0.25">
      <c r="A1125" s="21">
        <v>40948</v>
      </c>
      <c r="B1125" s="19">
        <v>285.92</v>
      </c>
    </row>
    <row r="1126" spans="1:2" x14ac:dyDescent="0.25">
      <c r="A1126" s="21">
        <v>40949</v>
      </c>
      <c r="B1126" s="19">
        <v>286.54000000000002</v>
      </c>
    </row>
    <row r="1127" spans="1:2" x14ac:dyDescent="0.25">
      <c r="A1127" s="21">
        <v>40952</v>
      </c>
      <c r="B1127" s="19">
        <v>286.89</v>
      </c>
    </row>
    <row r="1128" spans="1:2" x14ac:dyDescent="0.25">
      <c r="A1128" s="21">
        <v>40953</v>
      </c>
      <c r="B1128" s="19">
        <v>286.04000000000002</v>
      </c>
    </row>
    <row r="1129" spans="1:2" x14ac:dyDescent="0.25">
      <c r="A1129" s="21">
        <v>40954</v>
      </c>
      <c r="B1129" s="19">
        <v>289.32</v>
      </c>
    </row>
    <row r="1130" spans="1:2" x14ac:dyDescent="0.25">
      <c r="A1130" s="21">
        <v>40955</v>
      </c>
      <c r="B1130" s="19">
        <v>288.22000000000003</v>
      </c>
    </row>
    <row r="1131" spans="1:2" x14ac:dyDescent="0.25">
      <c r="A1131" s="21">
        <v>40956</v>
      </c>
      <c r="B1131" s="19">
        <v>288.20999999999998</v>
      </c>
    </row>
    <row r="1132" spans="1:2" x14ac:dyDescent="0.25">
      <c r="A1132" s="21">
        <v>40959</v>
      </c>
      <c r="B1132" s="19">
        <v>288.20999999999998</v>
      </c>
    </row>
    <row r="1133" spans="1:2" x14ac:dyDescent="0.25">
      <c r="A1133" s="21">
        <v>40960</v>
      </c>
      <c r="B1133" s="19">
        <v>291.27</v>
      </c>
    </row>
    <row r="1134" spans="1:2" x14ac:dyDescent="0.25">
      <c r="A1134" s="21">
        <v>40961</v>
      </c>
      <c r="B1134" s="19">
        <v>295.16000000000003</v>
      </c>
    </row>
    <row r="1135" spans="1:2" x14ac:dyDescent="0.25">
      <c r="A1135" s="21">
        <v>40962</v>
      </c>
      <c r="B1135" s="19">
        <v>295.85000000000002</v>
      </c>
    </row>
    <row r="1136" spans="1:2" x14ac:dyDescent="0.25">
      <c r="A1136" s="21">
        <v>40963</v>
      </c>
      <c r="B1136" s="19">
        <v>300.17</v>
      </c>
    </row>
    <row r="1137" spans="1:2" x14ac:dyDescent="0.25">
      <c r="A1137" s="21">
        <v>40966</v>
      </c>
      <c r="B1137" s="19">
        <v>300.95999999999998</v>
      </c>
    </row>
    <row r="1138" spans="1:2" x14ac:dyDescent="0.25">
      <c r="A1138" s="21">
        <v>40967</v>
      </c>
      <c r="B1138" s="19">
        <v>301.44</v>
      </c>
    </row>
    <row r="1139" spans="1:2" x14ac:dyDescent="0.25">
      <c r="A1139" s="21">
        <v>40968</v>
      </c>
      <c r="B1139" s="19">
        <v>298.29000000000002</v>
      </c>
    </row>
    <row r="1140" spans="1:2" x14ac:dyDescent="0.25">
      <c r="A1140" s="21">
        <v>40969</v>
      </c>
      <c r="B1140" s="19">
        <v>298.62</v>
      </c>
    </row>
    <row r="1141" spans="1:2" x14ac:dyDescent="0.25">
      <c r="A1141" s="21">
        <v>40970</v>
      </c>
      <c r="B1141" s="19">
        <v>303.68</v>
      </c>
    </row>
    <row r="1142" spans="1:2" x14ac:dyDescent="0.25">
      <c r="A1142" s="21">
        <v>40973</v>
      </c>
      <c r="B1142" s="19">
        <v>302.33999999999997</v>
      </c>
    </row>
    <row r="1143" spans="1:2" x14ac:dyDescent="0.25">
      <c r="A1143" s="21">
        <v>40974</v>
      </c>
      <c r="B1143" s="19">
        <v>297.94</v>
      </c>
    </row>
    <row r="1144" spans="1:2" x14ac:dyDescent="0.25">
      <c r="A1144" s="21">
        <v>40975</v>
      </c>
      <c r="B1144" s="19">
        <v>295.77999999999997</v>
      </c>
    </row>
    <row r="1145" spans="1:2" x14ac:dyDescent="0.25">
      <c r="A1145" s="21">
        <v>40976</v>
      </c>
      <c r="B1145" s="19">
        <v>299.77</v>
      </c>
    </row>
    <row r="1146" spans="1:2" x14ac:dyDescent="0.25">
      <c r="A1146" s="21">
        <v>40977</v>
      </c>
      <c r="B1146" s="19">
        <v>302.95</v>
      </c>
    </row>
    <row r="1147" spans="1:2" x14ac:dyDescent="0.25">
      <c r="A1147" s="21">
        <v>40980</v>
      </c>
      <c r="B1147" s="19">
        <v>302.64</v>
      </c>
    </row>
    <row r="1148" spans="1:2" x14ac:dyDescent="0.25">
      <c r="A1148" s="21">
        <v>40981</v>
      </c>
      <c r="B1148" s="19">
        <v>305.51</v>
      </c>
    </row>
    <row r="1149" spans="1:2" x14ac:dyDescent="0.25">
      <c r="A1149" s="21">
        <v>40982</v>
      </c>
      <c r="B1149" s="19">
        <v>295.91000000000003</v>
      </c>
    </row>
    <row r="1150" spans="1:2" x14ac:dyDescent="0.25">
      <c r="A1150" s="21">
        <v>40983</v>
      </c>
      <c r="B1150" s="19">
        <v>293.17</v>
      </c>
    </row>
    <row r="1151" spans="1:2" x14ac:dyDescent="0.25">
      <c r="A1151" s="21">
        <v>40984</v>
      </c>
      <c r="B1151" s="19">
        <v>298.10000000000002</v>
      </c>
    </row>
    <row r="1152" spans="1:2" x14ac:dyDescent="0.25">
      <c r="A1152" s="21">
        <v>40987</v>
      </c>
      <c r="B1152" s="19">
        <v>299.55</v>
      </c>
    </row>
    <row r="1153" spans="1:2" x14ac:dyDescent="0.25">
      <c r="A1153" s="21">
        <v>40988</v>
      </c>
      <c r="B1153" s="19">
        <v>294.20999999999998</v>
      </c>
    </row>
    <row r="1154" spans="1:2" x14ac:dyDescent="0.25">
      <c r="A1154" s="21">
        <v>40989</v>
      </c>
      <c r="B1154" s="19">
        <v>294.92</v>
      </c>
    </row>
    <row r="1155" spans="1:2" x14ac:dyDescent="0.25">
      <c r="A1155" s="21">
        <v>40990</v>
      </c>
      <c r="B1155" s="19">
        <v>294.44</v>
      </c>
    </row>
    <row r="1156" spans="1:2" x14ac:dyDescent="0.25">
      <c r="A1156" s="21">
        <v>40991</v>
      </c>
      <c r="B1156" s="19">
        <v>290.51</v>
      </c>
    </row>
    <row r="1157" spans="1:2" x14ac:dyDescent="0.25">
      <c r="A1157" s="21">
        <v>40994</v>
      </c>
      <c r="B1157" s="19">
        <v>290.44</v>
      </c>
    </row>
    <row r="1158" spans="1:2" x14ac:dyDescent="0.25">
      <c r="A1158" s="21">
        <v>40995</v>
      </c>
      <c r="B1158" s="19">
        <v>289.77</v>
      </c>
    </row>
    <row r="1159" spans="1:2" x14ac:dyDescent="0.25">
      <c r="A1159" s="21">
        <v>40996</v>
      </c>
      <c r="B1159" s="19">
        <v>280.45</v>
      </c>
    </row>
    <row r="1160" spans="1:2" x14ac:dyDescent="0.25">
      <c r="A1160" s="21">
        <v>40997</v>
      </c>
      <c r="B1160" s="19">
        <v>276.26</v>
      </c>
    </row>
    <row r="1161" spans="1:2" x14ac:dyDescent="0.25">
      <c r="A1161" s="21">
        <v>40998</v>
      </c>
      <c r="B1161" s="19">
        <v>277.32</v>
      </c>
    </row>
    <row r="1162" spans="1:2" x14ac:dyDescent="0.25">
      <c r="A1162" s="21">
        <v>41001</v>
      </c>
      <c r="B1162" s="19">
        <v>277.32</v>
      </c>
    </row>
    <row r="1163" spans="1:2" x14ac:dyDescent="0.25">
      <c r="A1163" s="21">
        <v>41002</v>
      </c>
      <c r="B1163" s="19">
        <v>277.32</v>
      </c>
    </row>
    <row r="1164" spans="1:2" x14ac:dyDescent="0.25">
      <c r="A1164" s="21">
        <v>41003</v>
      </c>
      <c r="B1164" s="19">
        <v>277.32</v>
      </c>
    </row>
    <row r="1165" spans="1:2" x14ac:dyDescent="0.25">
      <c r="A1165" s="21">
        <v>41004</v>
      </c>
      <c r="B1165" s="19">
        <v>284.08</v>
      </c>
    </row>
    <row r="1166" spans="1:2" x14ac:dyDescent="0.25">
      <c r="A1166" s="21">
        <v>41005</v>
      </c>
      <c r="B1166" s="19">
        <v>284.08</v>
      </c>
    </row>
    <row r="1167" spans="1:2" x14ac:dyDescent="0.25">
      <c r="A1167" s="21">
        <v>41008</v>
      </c>
      <c r="B1167" s="19">
        <v>282.11</v>
      </c>
    </row>
    <row r="1168" spans="1:2" x14ac:dyDescent="0.25">
      <c r="A1168" s="21">
        <v>41009</v>
      </c>
      <c r="B1168" s="19">
        <v>285.08999999999997</v>
      </c>
    </row>
    <row r="1169" spans="1:2" x14ac:dyDescent="0.25">
      <c r="A1169" s="21">
        <v>41010</v>
      </c>
      <c r="B1169" s="19">
        <v>285.54000000000002</v>
      </c>
    </row>
    <row r="1170" spans="1:2" x14ac:dyDescent="0.25">
      <c r="A1170" s="21">
        <v>41011</v>
      </c>
      <c r="B1170" s="19">
        <v>291.3</v>
      </c>
    </row>
    <row r="1171" spans="1:2" x14ac:dyDescent="0.25">
      <c r="A1171" s="21">
        <v>41012</v>
      </c>
      <c r="B1171" s="19">
        <v>292.85000000000002</v>
      </c>
    </row>
    <row r="1172" spans="1:2" x14ac:dyDescent="0.25">
      <c r="A1172" s="21">
        <v>41015</v>
      </c>
      <c r="B1172" s="19">
        <v>292.89999999999998</v>
      </c>
    </row>
    <row r="1173" spans="1:2" x14ac:dyDescent="0.25">
      <c r="A1173" s="21">
        <v>41016</v>
      </c>
      <c r="B1173" s="19">
        <v>289.13</v>
      </c>
    </row>
    <row r="1174" spans="1:2" x14ac:dyDescent="0.25">
      <c r="A1174" s="21">
        <v>41017</v>
      </c>
      <c r="B1174" s="19">
        <v>295.76</v>
      </c>
    </row>
    <row r="1175" spans="1:2" x14ac:dyDescent="0.25">
      <c r="A1175" s="21">
        <v>41018</v>
      </c>
      <c r="B1175" s="19">
        <v>295.45</v>
      </c>
    </row>
    <row r="1176" spans="1:2" x14ac:dyDescent="0.25">
      <c r="A1176" s="21">
        <v>41019</v>
      </c>
      <c r="B1176" s="19">
        <v>299.01</v>
      </c>
    </row>
    <row r="1177" spans="1:2" x14ac:dyDescent="0.25">
      <c r="A1177" s="21">
        <v>41022</v>
      </c>
      <c r="B1177" s="19">
        <v>296.72000000000003</v>
      </c>
    </row>
    <row r="1178" spans="1:2" x14ac:dyDescent="0.25">
      <c r="A1178" s="21">
        <v>41023</v>
      </c>
      <c r="B1178" s="19">
        <v>296.52999999999997</v>
      </c>
    </row>
    <row r="1179" spans="1:2" x14ac:dyDescent="0.25">
      <c r="A1179" s="21">
        <v>41024</v>
      </c>
      <c r="B1179" s="19">
        <v>299.57</v>
      </c>
    </row>
    <row r="1180" spans="1:2" x14ac:dyDescent="0.25">
      <c r="A1180" s="21">
        <v>41025</v>
      </c>
      <c r="B1180" s="19">
        <v>299.39</v>
      </c>
    </row>
    <row r="1181" spans="1:2" x14ac:dyDescent="0.25">
      <c r="A1181" s="21">
        <v>41026</v>
      </c>
      <c r="B1181" s="19">
        <v>298.01</v>
      </c>
    </row>
    <row r="1182" spans="1:2" x14ac:dyDescent="0.25">
      <c r="A1182" s="21">
        <v>41029</v>
      </c>
      <c r="B1182" s="19">
        <v>298.01</v>
      </c>
    </row>
    <row r="1183" spans="1:2" x14ac:dyDescent="0.25">
      <c r="A1183" s="21">
        <v>41030</v>
      </c>
      <c r="B1183" s="19">
        <v>298.01</v>
      </c>
    </row>
    <row r="1184" spans="1:2" x14ac:dyDescent="0.25">
      <c r="A1184" s="21">
        <v>41031</v>
      </c>
      <c r="B1184" s="19">
        <v>303.45999999999998</v>
      </c>
    </row>
    <row r="1185" spans="1:2" x14ac:dyDescent="0.25">
      <c r="A1185" s="21">
        <v>41032</v>
      </c>
      <c r="B1185" s="19">
        <v>304.27999999999997</v>
      </c>
    </row>
    <row r="1186" spans="1:2" x14ac:dyDescent="0.25">
      <c r="A1186" s="21">
        <v>41033</v>
      </c>
      <c r="B1186" s="19">
        <v>306.52</v>
      </c>
    </row>
    <row r="1187" spans="1:2" x14ac:dyDescent="0.25">
      <c r="A1187" s="21">
        <v>41036</v>
      </c>
      <c r="B1187" s="19">
        <v>306.83999999999997</v>
      </c>
    </row>
    <row r="1188" spans="1:2" x14ac:dyDescent="0.25">
      <c r="A1188" s="21">
        <v>41037</v>
      </c>
      <c r="B1188" s="19">
        <v>306.24</v>
      </c>
    </row>
    <row r="1189" spans="1:2" x14ac:dyDescent="0.25">
      <c r="A1189" s="21">
        <v>41038</v>
      </c>
      <c r="B1189" s="19">
        <v>300.86</v>
      </c>
    </row>
    <row r="1190" spans="1:2" x14ac:dyDescent="0.25">
      <c r="A1190" s="21">
        <v>41039</v>
      </c>
      <c r="B1190" s="19">
        <v>301.05</v>
      </c>
    </row>
    <row r="1191" spans="1:2" x14ac:dyDescent="0.25">
      <c r="A1191" s="21">
        <v>41040</v>
      </c>
      <c r="B1191" s="19">
        <v>298.95999999999998</v>
      </c>
    </row>
    <row r="1192" spans="1:2" x14ac:dyDescent="0.25">
      <c r="A1192" s="21">
        <v>41043</v>
      </c>
      <c r="B1192" s="19">
        <v>297.24</v>
      </c>
    </row>
    <row r="1193" spans="1:2" x14ac:dyDescent="0.25">
      <c r="A1193" s="21">
        <v>41044</v>
      </c>
      <c r="B1193" s="19">
        <v>297.08</v>
      </c>
    </row>
    <row r="1194" spans="1:2" x14ac:dyDescent="0.25">
      <c r="A1194" s="21">
        <v>41045</v>
      </c>
      <c r="B1194" s="19">
        <v>292.94</v>
      </c>
    </row>
    <row r="1195" spans="1:2" x14ac:dyDescent="0.25">
      <c r="A1195" s="21">
        <v>41046</v>
      </c>
      <c r="B1195" s="19">
        <v>297.49</v>
      </c>
    </row>
    <row r="1196" spans="1:2" x14ac:dyDescent="0.25">
      <c r="A1196" s="21">
        <v>41047</v>
      </c>
      <c r="B1196" s="19">
        <v>292.87</v>
      </c>
    </row>
    <row r="1197" spans="1:2" x14ac:dyDescent="0.25">
      <c r="A1197" s="21">
        <v>41050</v>
      </c>
      <c r="B1197" s="19">
        <v>293.58</v>
      </c>
    </row>
    <row r="1198" spans="1:2" x14ac:dyDescent="0.25">
      <c r="A1198" s="21">
        <v>41051</v>
      </c>
      <c r="B1198" s="19">
        <v>297.89</v>
      </c>
    </row>
    <row r="1199" spans="1:2" x14ac:dyDescent="0.25">
      <c r="A1199" s="21">
        <v>41052</v>
      </c>
      <c r="B1199" s="19">
        <v>296.85000000000002</v>
      </c>
    </row>
    <row r="1200" spans="1:2" x14ac:dyDescent="0.25">
      <c r="A1200" s="21">
        <v>41053</v>
      </c>
      <c r="B1200" s="19">
        <v>294.66000000000003</v>
      </c>
    </row>
    <row r="1201" spans="1:2" x14ac:dyDescent="0.25">
      <c r="A1201" s="21">
        <v>41054</v>
      </c>
      <c r="B1201" s="19">
        <v>292.01</v>
      </c>
    </row>
    <row r="1202" spans="1:2" x14ac:dyDescent="0.25">
      <c r="A1202" s="21">
        <v>41057</v>
      </c>
      <c r="B1202" s="19">
        <v>292.01</v>
      </c>
    </row>
    <row r="1203" spans="1:2" x14ac:dyDescent="0.25">
      <c r="A1203" s="21">
        <v>41058</v>
      </c>
      <c r="B1203" s="19">
        <v>300.33999999999997</v>
      </c>
    </row>
    <row r="1204" spans="1:2" x14ac:dyDescent="0.25">
      <c r="A1204" s="21">
        <v>41059</v>
      </c>
      <c r="B1204" s="19">
        <v>299.8</v>
      </c>
    </row>
    <row r="1205" spans="1:2" x14ac:dyDescent="0.25">
      <c r="A1205" s="21">
        <v>41060</v>
      </c>
      <c r="B1205" s="19">
        <v>298.70999999999998</v>
      </c>
    </row>
    <row r="1206" spans="1:2" x14ac:dyDescent="0.25">
      <c r="A1206" s="21">
        <v>41061</v>
      </c>
      <c r="B1206" s="19">
        <v>298.73</v>
      </c>
    </row>
    <row r="1207" spans="1:2" x14ac:dyDescent="0.25">
      <c r="A1207" s="21">
        <v>41064</v>
      </c>
      <c r="B1207" s="19">
        <v>289.68</v>
      </c>
    </row>
    <row r="1208" spans="1:2" x14ac:dyDescent="0.25">
      <c r="A1208" s="21">
        <v>41065</v>
      </c>
      <c r="B1208" s="19">
        <v>289.83999999999997</v>
      </c>
    </row>
    <row r="1209" spans="1:2" x14ac:dyDescent="0.25">
      <c r="A1209" s="21">
        <v>41066</v>
      </c>
      <c r="B1209" s="19">
        <v>289.61</v>
      </c>
    </row>
    <row r="1210" spans="1:2" x14ac:dyDescent="0.25">
      <c r="A1210" s="21">
        <v>41067</v>
      </c>
      <c r="B1210" s="19">
        <v>287.87</v>
      </c>
    </row>
    <row r="1211" spans="1:2" x14ac:dyDescent="0.25">
      <c r="A1211" s="21">
        <v>41068</v>
      </c>
      <c r="B1211" s="19">
        <v>285.82</v>
      </c>
    </row>
    <row r="1212" spans="1:2" x14ac:dyDescent="0.25">
      <c r="A1212" s="21">
        <v>41071</v>
      </c>
      <c r="B1212" s="19">
        <v>289.67</v>
      </c>
    </row>
    <row r="1213" spans="1:2" x14ac:dyDescent="0.25">
      <c r="A1213" s="21">
        <v>41072</v>
      </c>
      <c r="B1213" s="19">
        <v>287.64999999999998</v>
      </c>
    </row>
    <row r="1214" spans="1:2" x14ac:dyDescent="0.25">
      <c r="A1214" s="21">
        <v>41073</v>
      </c>
      <c r="B1214" s="19">
        <v>292.58999999999997</v>
      </c>
    </row>
    <row r="1215" spans="1:2" x14ac:dyDescent="0.25">
      <c r="A1215" s="21">
        <v>41074</v>
      </c>
      <c r="B1215" s="19">
        <v>290.33999999999997</v>
      </c>
    </row>
    <row r="1216" spans="1:2" x14ac:dyDescent="0.25">
      <c r="A1216" s="21">
        <v>41075</v>
      </c>
      <c r="B1216" s="19">
        <v>291.32</v>
      </c>
    </row>
    <row r="1217" spans="1:2" x14ac:dyDescent="0.25">
      <c r="A1217" s="21">
        <v>41078</v>
      </c>
      <c r="B1217" s="19">
        <v>293.01</v>
      </c>
    </row>
    <row r="1218" spans="1:2" x14ac:dyDescent="0.25">
      <c r="A1218" s="21">
        <v>41079</v>
      </c>
      <c r="B1218" s="19">
        <v>290.79000000000002</v>
      </c>
    </row>
    <row r="1219" spans="1:2" x14ac:dyDescent="0.25">
      <c r="A1219" s="21">
        <v>41080</v>
      </c>
      <c r="B1219" s="19">
        <v>289.73</v>
      </c>
    </row>
    <row r="1220" spans="1:2" x14ac:dyDescent="0.25">
      <c r="A1220" s="21">
        <v>41081</v>
      </c>
      <c r="B1220" s="19">
        <v>285.3</v>
      </c>
    </row>
    <row r="1221" spans="1:2" x14ac:dyDescent="0.25">
      <c r="A1221" s="21">
        <v>41082</v>
      </c>
      <c r="B1221" s="19">
        <v>285.3</v>
      </c>
    </row>
    <row r="1222" spans="1:2" x14ac:dyDescent="0.25">
      <c r="A1222" s="21">
        <v>41085</v>
      </c>
      <c r="B1222" s="19">
        <v>279.26</v>
      </c>
    </row>
    <row r="1223" spans="1:2" x14ac:dyDescent="0.25">
      <c r="A1223" s="21">
        <v>41086</v>
      </c>
      <c r="B1223" s="19">
        <v>278.99</v>
      </c>
    </row>
    <row r="1224" spans="1:2" x14ac:dyDescent="0.25">
      <c r="A1224" s="21">
        <v>41087</v>
      </c>
      <c r="B1224" s="19">
        <v>278.02</v>
      </c>
    </row>
    <row r="1225" spans="1:2" x14ac:dyDescent="0.25">
      <c r="A1225" s="21">
        <v>41088</v>
      </c>
      <c r="B1225" s="19">
        <v>274.98</v>
      </c>
    </row>
    <row r="1226" spans="1:2" x14ac:dyDescent="0.25">
      <c r="A1226" s="21">
        <v>41089</v>
      </c>
      <c r="B1226" s="19">
        <v>279.14</v>
      </c>
    </row>
    <row r="1227" spans="1:2" x14ac:dyDescent="0.25">
      <c r="A1227" s="21">
        <v>41092</v>
      </c>
      <c r="B1227" s="19">
        <v>279.83999999999997</v>
      </c>
    </row>
    <row r="1228" spans="1:2" x14ac:dyDescent="0.25">
      <c r="A1228" s="21">
        <v>41093</v>
      </c>
      <c r="B1228" s="19">
        <v>280.16000000000003</v>
      </c>
    </row>
    <row r="1229" spans="1:2" x14ac:dyDescent="0.25">
      <c r="A1229" s="21">
        <v>41094</v>
      </c>
      <c r="B1229" s="19">
        <v>280.16000000000003</v>
      </c>
    </row>
    <row r="1230" spans="1:2" x14ac:dyDescent="0.25">
      <c r="A1230" s="21">
        <v>41095</v>
      </c>
      <c r="B1230" s="19">
        <v>275.31</v>
      </c>
    </row>
    <row r="1231" spans="1:2" x14ac:dyDescent="0.25">
      <c r="A1231" s="21">
        <v>41096</v>
      </c>
      <c r="B1231" s="19">
        <v>279.38</v>
      </c>
    </row>
    <row r="1232" spans="1:2" x14ac:dyDescent="0.25">
      <c r="A1232" s="21">
        <v>41099</v>
      </c>
      <c r="B1232" s="19">
        <v>272.56</v>
      </c>
    </row>
    <row r="1233" spans="1:2" x14ac:dyDescent="0.25">
      <c r="A1233" s="21">
        <v>41100</v>
      </c>
      <c r="B1233" s="19">
        <v>271.12</v>
      </c>
    </row>
    <row r="1234" spans="1:2" x14ac:dyDescent="0.25">
      <c r="A1234" s="21">
        <v>41101</v>
      </c>
      <c r="B1234" s="19">
        <v>273.20999999999998</v>
      </c>
    </row>
    <row r="1235" spans="1:2" x14ac:dyDescent="0.25">
      <c r="A1235" s="21">
        <v>41102</v>
      </c>
      <c r="B1235" s="19">
        <v>275.33999999999997</v>
      </c>
    </row>
    <row r="1236" spans="1:2" x14ac:dyDescent="0.25">
      <c r="A1236" s="21">
        <v>41103</v>
      </c>
      <c r="B1236" s="19">
        <v>275.14</v>
      </c>
    </row>
    <row r="1237" spans="1:2" x14ac:dyDescent="0.25">
      <c r="A1237" s="21">
        <v>41106</v>
      </c>
      <c r="B1237" s="19">
        <v>268.73</v>
      </c>
    </row>
    <row r="1238" spans="1:2" x14ac:dyDescent="0.25">
      <c r="A1238" s="21">
        <v>41107</v>
      </c>
      <c r="B1238" s="19">
        <v>270.62</v>
      </c>
    </row>
    <row r="1239" spans="1:2" x14ac:dyDescent="0.25">
      <c r="A1239" s="21">
        <v>41108</v>
      </c>
      <c r="B1239" s="19">
        <v>271.37</v>
      </c>
    </row>
    <row r="1240" spans="1:2" x14ac:dyDescent="0.25">
      <c r="A1240" s="21">
        <v>41109</v>
      </c>
      <c r="B1240" s="19">
        <v>273.45</v>
      </c>
    </row>
    <row r="1241" spans="1:2" x14ac:dyDescent="0.25">
      <c r="A1241" s="21">
        <v>41110</v>
      </c>
      <c r="B1241" s="19">
        <v>271.27</v>
      </c>
    </row>
    <row r="1242" spans="1:2" x14ac:dyDescent="0.25">
      <c r="A1242" s="21">
        <v>41113</v>
      </c>
      <c r="B1242" s="19">
        <v>267.68</v>
      </c>
    </row>
    <row r="1243" spans="1:2" x14ac:dyDescent="0.25">
      <c r="A1243" s="21">
        <v>41114</v>
      </c>
      <c r="B1243" s="19">
        <v>268.82</v>
      </c>
    </row>
    <row r="1244" spans="1:2" x14ac:dyDescent="0.25">
      <c r="A1244" s="21">
        <v>41115</v>
      </c>
      <c r="B1244" s="19">
        <v>267.05</v>
      </c>
    </row>
    <row r="1245" spans="1:2" x14ac:dyDescent="0.25">
      <c r="A1245" s="21">
        <v>41116</v>
      </c>
      <c r="B1245" s="19">
        <v>265.43</v>
      </c>
    </row>
    <row r="1246" spans="1:2" x14ac:dyDescent="0.25">
      <c r="A1246" s="21">
        <v>41117</v>
      </c>
      <c r="B1246" s="19">
        <v>265.37</v>
      </c>
    </row>
    <row r="1247" spans="1:2" x14ac:dyDescent="0.25">
      <c r="A1247" s="21">
        <v>41120</v>
      </c>
      <c r="B1247" s="19">
        <v>262.57</v>
      </c>
    </row>
    <row r="1248" spans="1:2" x14ac:dyDescent="0.25">
      <c r="A1248" s="21">
        <v>41121</v>
      </c>
      <c r="B1248" s="19">
        <v>261.33999999999997</v>
      </c>
    </row>
    <row r="1249" spans="1:2" x14ac:dyDescent="0.25">
      <c r="A1249" s="21">
        <v>41122</v>
      </c>
      <c r="B1249" s="19">
        <v>264.42</v>
      </c>
    </row>
    <row r="1250" spans="1:2" x14ac:dyDescent="0.25">
      <c r="A1250" s="21">
        <v>41123</v>
      </c>
      <c r="B1250" s="19">
        <v>262.48</v>
      </c>
    </row>
    <row r="1251" spans="1:2" x14ac:dyDescent="0.25">
      <c r="A1251" s="21">
        <v>41124</v>
      </c>
      <c r="B1251" s="19">
        <v>265.2</v>
      </c>
    </row>
    <row r="1252" spans="1:2" x14ac:dyDescent="0.25">
      <c r="A1252" s="21">
        <v>41127</v>
      </c>
      <c r="B1252" s="19">
        <v>269.26</v>
      </c>
    </row>
    <row r="1253" spans="1:2" x14ac:dyDescent="0.25">
      <c r="A1253" s="21">
        <v>41128</v>
      </c>
      <c r="B1253" s="19">
        <v>270.05</v>
      </c>
    </row>
    <row r="1254" spans="1:2" x14ac:dyDescent="0.25">
      <c r="A1254" s="21">
        <v>41129</v>
      </c>
      <c r="B1254" s="19">
        <v>270.13</v>
      </c>
    </row>
    <row r="1255" spans="1:2" x14ac:dyDescent="0.25">
      <c r="A1255" s="21">
        <v>41130</v>
      </c>
      <c r="B1255" s="19">
        <v>272.54000000000002</v>
      </c>
    </row>
    <row r="1256" spans="1:2" x14ac:dyDescent="0.25">
      <c r="A1256" s="21">
        <v>41131</v>
      </c>
      <c r="B1256" s="19">
        <v>271.69</v>
      </c>
    </row>
    <row r="1257" spans="1:2" x14ac:dyDescent="0.25">
      <c r="A1257" s="21">
        <v>41134</v>
      </c>
      <c r="B1257" s="19">
        <v>266.23</v>
      </c>
    </row>
    <row r="1258" spans="1:2" x14ac:dyDescent="0.25">
      <c r="A1258" s="21">
        <v>41135</v>
      </c>
      <c r="B1258" s="19">
        <v>267.12</v>
      </c>
    </row>
    <row r="1259" spans="1:2" x14ac:dyDescent="0.25">
      <c r="A1259" s="21">
        <v>41136</v>
      </c>
      <c r="B1259" s="19">
        <v>263.75</v>
      </c>
    </row>
    <row r="1260" spans="1:2" x14ac:dyDescent="0.25">
      <c r="A1260" s="21">
        <v>41137</v>
      </c>
      <c r="B1260" s="19">
        <v>262.47000000000003</v>
      </c>
    </row>
    <row r="1261" spans="1:2" x14ac:dyDescent="0.25">
      <c r="A1261" s="21">
        <v>41138</v>
      </c>
      <c r="B1261" s="19">
        <v>262.49</v>
      </c>
    </row>
    <row r="1262" spans="1:2" x14ac:dyDescent="0.25">
      <c r="A1262" s="21">
        <v>41141</v>
      </c>
      <c r="B1262" s="19">
        <v>261.54000000000002</v>
      </c>
    </row>
    <row r="1263" spans="1:2" x14ac:dyDescent="0.25">
      <c r="A1263" s="21">
        <v>41142</v>
      </c>
      <c r="B1263" s="19">
        <v>263.57</v>
      </c>
    </row>
    <row r="1264" spans="1:2" x14ac:dyDescent="0.25">
      <c r="A1264" s="21">
        <v>41143</v>
      </c>
      <c r="B1264" s="19">
        <v>261.79000000000002</v>
      </c>
    </row>
    <row r="1265" spans="1:2" x14ac:dyDescent="0.25">
      <c r="A1265" s="21">
        <v>41144</v>
      </c>
      <c r="B1265" s="19">
        <v>262.95999999999998</v>
      </c>
    </row>
    <row r="1266" spans="1:2" x14ac:dyDescent="0.25">
      <c r="A1266" s="21">
        <v>41145</v>
      </c>
      <c r="B1266" s="19">
        <v>259.85000000000002</v>
      </c>
    </row>
    <row r="1267" spans="1:2" x14ac:dyDescent="0.25">
      <c r="A1267" s="21">
        <v>41148</v>
      </c>
      <c r="B1267" s="19">
        <v>254.32</v>
      </c>
    </row>
    <row r="1268" spans="1:2" x14ac:dyDescent="0.25">
      <c r="A1268" s="21">
        <v>41149</v>
      </c>
      <c r="B1268" s="19">
        <v>255.94</v>
      </c>
    </row>
    <row r="1269" spans="1:2" x14ac:dyDescent="0.25">
      <c r="A1269" s="21">
        <v>41150</v>
      </c>
      <c r="B1269" s="19">
        <v>253.62</v>
      </c>
    </row>
    <row r="1270" spans="1:2" x14ac:dyDescent="0.25">
      <c r="A1270" s="21">
        <v>41151</v>
      </c>
      <c r="B1270" s="19">
        <v>252.82</v>
      </c>
    </row>
    <row r="1271" spans="1:2" x14ac:dyDescent="0.25">
      <c r="A1271" s="21">
        <v>41152</v>
      </c>
      <c r="B1271" s="19">
        <v>252.44</v>
      </c>
    </row>
    <row r="1272" spans="1:2" x14ac:dyDescent="0.25">
      <c r="A1272" s="21">
        <v>41155</v>
      </c>
      <c r="B1272" s="19">
        <v>252.44</v>
      </c>
    </row>
    <row r="1273" spans="1:2" x14ac:dyDescent="0.25">
      <c r="A1273" s="21">
        <v>41156</v>
      </c>
      <c r="B1273" s="19">
        <v>252.54</v>
      </c>
    </row>
    <row r="1274" spans="1:2" x14ac:dyDescent="0.25">
      <c r="A1274" s="21">
        <v>41157</v>
      </c>
      <c r="B1274" s="19">
        <v>252.41</v>
      </c>
    </row>
    <row r="1275" spans="1:2" x14ac:dyDescent="0.25">
      <c r="A1275" s="21">
        <v>41158</v>
      </c>
      <c r="B1275" s="19">
        <v>254.65</v>
      </c>
    </row>
    <row r="1276" spans="1:2" x14ac:dyDescent="0.25">
      <c r="A1276" s="21">
        <v>41159</v>
      </c>
      <c r="B1276" s="19">
        <v>264.97000000000003</v>
      </c>
    </row>
    <row r="1277" spans="1:2" x14ac:dyDescent="0.25">
      <c r="A1277" s="21">
        <v>41162</v>
      </c>
      <c r="B1277" s="19">
        <v>266.08999999999997</v>
      </c>
    </row>
    <row r="1278" spans="1:2" x14ac:dyDescent="0.25">
      <c r="A1278" s="21">
        <v>41163</v>
      </c>
      <c r="B1278" s="19">
        <v>264.52</v>
      </c>
    </row>
    <row r="1279" spans="1:2" x14ac:dyDescent="0.25">
      <c r="A1279" s="21">
        <v>41164</v>
      </c>
      <c r="B1279" s="19">
        <v>265.70999999999998</v>
      </c>
    </row>
    <row r="1280" spans="1:2" x14ac:dyDescent="0.25">
      <c r="A1280" s="21">
        <v>41165</v>
      </c>
      <c r="B1280" s="19">
        <v>263.14</v>
      </c>
    </row>
    <row r="1281" spans="1:2" x14ac:dyDescent="0.25">
      <c r="A1281" s="21">
        <v>41166</v>
      </c>
      <c r="B1281" s="19">
        <v>264.83</v>
      </c>
    </row>
    <row r="1282" spans="1:2" x14ac:dyDescent="0.25">
      <c r="A1282" s="21">
        <v>41169</v>
      </c>
      <c r="B1282" s="19">
        <v>258.3</v>
      </c>
    </row>
    <row r="1283" spans="1:2" x14ac:dyDescent="0.25">
      <c r="A1283" s="21">
        <v>41170</v>
      </c>
      <c r="B1283" s="19">
        <v>256.06</v>
      </c>
    </row>
    <row r="1284" spans="1:2" x14ac:dyDescent="0.25">
      <c r="A1284" s="21">
        <v>41171</v>
      </c>
      <c r="B1284" s="19">
        <v>257.57</v>
      </c>
    </row>
    <row r="1285" spans="1:2" x14ac:dyDescent="0.25">
      <c r="A1285" s="21">
        <v>41172</v>
      </c>
      <c r="B1285" s="19">
        <v>251.59</v>
      </c>
    </row>
    <row r="1286" spans="1:2" x14ac:dyDescent="0.25">
      <c r="A1286" s="21">
        <v>41173</v>
      </c>
      <c r="B1286" s="19">
        <v>251.63</v>
      </c>
    </row>
    <row r="1287" spans="1:2" x14ac:dyDescent="0.25">
      <c r="A1287" s="21">
        <v>41176</v>
      </c>
      <c r="B1287" s="19">
        <v>253.21</v>
      </c>
    </row>
    <row r="1288" spans="1:2" x14ac:dyDescent="0.25">
      <c r="A1288" s="21">
        <v>41177</v>
      </c>
      <c r="B1288" s="19">
        <v>252.29</v>
      </c>
    </row>
    <row r="1289" spans="1:2" x14ac:dyDescent="0.25">
      <c r="A1289" s="21">
        <v>41178</v>
      </c>
      <c r="B1289" s="19">
        <v>248.86</v>
      </c>
    </row>
    <row r="1290" spans="1:2" x14ac:dyDescent="0.25">
      <c r="A1290" s="21">
        <v>41179</v>
      </c>
      <c r="B1290" s="19">
        <v>255.6</v>
      </c>
    </row>
    <row r="1291" spans="1:2" x14ac:dyDescent="0.25">
      <c r="A1291" s="21">
        <v>41180</v>
      </c>
      <c r="B1291" s="19">
        <v>259.97000000000003</v>
      </c>
    </row>
    <row r="1292" spans="1:2" x14ac:dyDescent="0.25">
      <c r="A1292" s="21">
        <v>41183</v>
      </c>
      <c r="B1292" s="19">
        <v>259.97000000000003</v>
      </c>
    </row>
    <row r="1293" spans="1:2" x14ac:dyDescent="0.25">
      <c r="A1293" s="21">
        <v>41184</v>
      </c>
      <c r="B1293" s="19">
        <v>259.97000000000003</v>
      </c>
    </row>
    <row r="1294" spans="1:2" x14ac:dyDescent="0.25">
      <c r="A1294" s="21">
        <v>41185</v>
      </c>
      <c r="B1294" s="19">
        <v>259.97000000000003</v>
      </c>
    </row>
    <row r="1295" spans="1:2" x14ac:dyDescent="0.25">
      <c r="A1295" s="21">
        <v>41186</v>
      </c>
      <c r="B1295" s="19">
        <v>259.97000000000003</v>
      </c>
    </row>
    <row r="1296" spans="1:2" x14ac:dyDescent="0.25">
      <c r="A1296" s="21">
        <v>41187</v>
      </c>
      <c r="B1296" s="19">
        <v>259.97000000000003</v>
      </c>
    </row>
    <row r="1297" spans="1:2" x14ac:dyDescent="0.25">
      <c r="A1297" s="21">
        <v>41190</v>
      </c>
      <c r="B1297" s="19">
        <v>258.08</v>
      </c>
    </row>
    <row r="1298" spans="1:2" x14ac:dyDescent="0.25">
      <c r="A1298" s="21">
        <v>41191</v>
      </c>
      <c r="B1298" s="19">
        <v>263.79000000000002</v>
      </c>
    </row>
    <row r="1299" spans="1:2" x14ac:dyDescent="0.25">
      <c r="A1299" s="21">
        <v>41192</v>
      </c>
      <c r="B1299" s="19">
        <v>264.57</v>
      </c>
    </row>
    <row r="1300" spans="1:2" x14ac:dyDescent="0.25">
      <c r="A1300" s="21">
        <v>41193</v>
      </c>
      <c r="B1300" s="19">
        <v>261.89</v>
      </c>
    </row>
    <row r="1301" spans="1:2" x14ac:dyDescent="0.25">
      <c r="A1301" s="21">
        <v>41194</v>
      </c>
      <c r="B1301" s="19">
        <v>262.08</v>
      </c>
    </row>
    <row r="1302" spans="1:2" x14ac:dyDescent="0.25">
      <c r="A1302" s="21">
        <v>41197</v>
      </c>
      <c r="B1302" s="19">
        <v>260.94</v>
      </c>
    </row>
    <row r="1303" spans="1:2" x14ac:dyDescent="0.25">
      <c r="A1303" s="21">
        <v>41198</v>
      </c>
      <c r="B1303" s="19">
        <v>261.5</v>
      </c>
    </row>
    <row r="1304" spans="1:2" x14ac:dyDescent="0.25">
      <c r="A1304" s="21">
        <v>41199</v>
      </c>
      <c r="B1304" s="19">
        <v>261.99</v>
      </c>
    </row>
    <row r="1305" spans="1:2" x14ac:dyDescent="0.25">
      <c r="A1305" s="21">
        <v>41200</v>
      </c>
      <c r="B1305" s="19">
        <v>265.83</v>
      </c>
    </row>
    <row r="1306" spans="1:2" x14ac:dyDescent="0.25">
      <c r="A1306" s="21">
        <v>41201</v>
      </c>
      <c r="B1306" s="19">
        <v>265.19</v>
      </c>
    </row>
    <row r="1307" spans="1:2" x14ac:dyDescent="0.25">
      <c r="A1307" s="21">
        <v>41204</v>
      </c>
      <c r="B1307" s="19">
        <v>266.25</v>
      </c>
    </row>
    <row r="1308" spans="1:2" x14ac:dyDescent="0.25">
      <c r="A1308" s="21">
        <v>41205</v>
      </c>
      <c r="B1308" s="19">
        <v>263.33999999999997</v>
      </c>
    </row>
    <row r="1309" spans="1:2" x14ac:dyDescent="0.25">
      <c r="A1309" s="21">
        <v>41206</v>
      </c>
      <c r="B1309" s="19">
        <v>263.26</v>
      </c>
    </row>
    <row r="1310" spans="1:2" x14ac:dyDescent="0.25">
      <c r="A1310" s="21">
        <v>41207</v>
      </c>
      <c r="B1310" s="19">
        <v>261.24</v>
      </c>
    </row>
    <row r="1311" spans="1:2" x14ac:dyDescent="0.25">
      <c r="A1311" s="21">
        <v>41208</v>
      </c>
      <c r="B1311" s="19">
        <v>256.37</v>
      </c>
    </row>
    <row r="1312" spans="1:2" x14ac:dyDescent="0.25">
      <c r="A1312" s="21">
        <v>41211</v>
      </c>
      <c r="B1312" s="19">
        <v>256.37</v>
      </c>
    </row>
    <row r="1313" spans="1:2" x14ac:dyDescent="0.25">
      <c r="A1313" s="21">
        <v>41212</v>
      </c>
      <c r="B1313" s="19">
        <v>256.37</v>
      </c>
    </row>
    <row r="1314" spans="1:2" x14ac:dyDescent="0.25">
      <c r="A1314" s="21">
        <v>41213</v>
      </c>
      <c r="B1314" s="19">
        <v>256.7</v>
      </c>
    </row>
    <row r="1315" spans="1:2" x14ac:dyDescent="0.25">
      <c r="A1315" s="21">
        <v>41214</v>
      </c>
      <c r="B1315" s="19">
        <v>261.45999999999998</v>
      </c>
    </row>
    <row r="1316" spans="1:2" x14ac:dyDescent="0.25">
      <c r="A1316" s="21">
        <v>41215</v>
      </c>
      <c r="B1316" s="19">
        <v>262.88</v>
      </c>
    </row>
    <row r="1317" spans="1:2" x14ac:dyDescent="0.25">
      <c r="A1317" s="21">
        <v>41218</v>
      </c>
      <c r="B1317" s="19">
        <v>262.37</v>
      </c>
    </row>
    <row r="1318" spans="1:2" x14ac:dyDescent="0.25">
      <c r="A1318" s="21">
        <v>41219</v>
      </c>
      <c r="B1318" s="19">
        <v>261.14999999999998</v>
      </c>
    </row>
    <row r="1319" spans="1:2" x14ac:dyDescent="0.25">
      <c r="A1319" s="21">
        <v>41220</v>
      </c>
      <c r="B1319" s="19">
        <v>260.77999999999997</v>
      </c>
    </row>
    <row r="1320" spans="1:2" x14ac:dyDescent="0.25">
      <c r="A1320" s="21">
        <v>41221</v>
      </c>
      <c r="B1320" s="19">
        <v>255.79</v>
      </c>
    </row>
    <row r="1321" spans="1:2" x14ac:dyDescent="0.25">
      <c r="A1321" s="21">
        <v>41222</v>
      </c>
      <c r="B1321" s="19">
        <v>255.39</v>
      </c>
    </row>
    <row r="1322" spans="1:2" x14ac:dyDescent="0.25">
      <c r="A1322" s="21">
        <v>41225</v>
      </c>
      <c r="B1322" s="19">
        <v>256.89</v>
      </c>
    </row>
    <row r="1323" spans="1:2" x14ac:dyDescent="0.25">
      <c r="A1323" s="21">
        <v>41226</v>
      </c>
      <c r="B1323" s="19">
        <v>252.33</v>
      </c>
    </row>
    <row r="1324" spans="1:2" x14ac:dyDescent="0.25">
      <c r="A1324" s="21">
        <v>41227</v>
      </c>
      <c r="B1324" s="19">
        <v>253.29</v>
      </c>
    </row>
    <row r="1325" spans="1:2" x14ac:dyDescent="0.25">
      <c r="A1325" s="21">
        <v>41228</v>
      </c>
      <c r="B1325" s="19">
        <v>249.62</v>
      </c>
    </row>
    <row r="1326" spans="1:2" x14ac:dyDescent="0.25">
      <c r="A1326" s="21">
        <v>41229</v>
      </c>
      <c r="B1326" s="19">
        <v>247.92</v>
      </c>
    </row>
    <row r="1327" spans="1:2" x14ac:dyDescent="0.25">
      <c r="A1327" s="21">
        <v>41232</v>
      </c>
      <c r="B1327" s="19">
        <v>248.13</v>
      </c>
    </row>
    <row r="1328" spans="1:2" x14ac:dyDescent="0.25">
      <c r="A1328" s="21">
        <v>41233</v>
      </c>
      <c r="B1328" s="19">
        <v>246.83</v>
      </c>
    </row>
    <row r="1329" spans="1:2" x14ac:dyDescent="0.25">
      <c r="A1329" s="21">
        <v>41234</v>
      </c>
      <c r="B1329" s="19">
        <v>250.1</v>
      </c>
    </row>
    <row r="1330" spans="1:2" x14ac:dyDescent="0.25">
      <c r="A1330" s="21">
        <v>41235</v>
      </c>
      <c r="B1330" s="19">
        <v>250.1</v>
      </c>
    </row>
    <row r="1331" spans="1:2" x14ac:dyDescent="0.25">
      <c r="A1331" s="21">
        <v>41236</v>
      </c>
      <c r="B1331" s="19">
        <v>249.66</v>
      </c>
    </row>
    <row r="1332" spans="1:2" x14ac:dyDescent="0.25">
      <c r="A1332" s="21">
        <v>41239</v>
      </c>
      <c r="B1332" s="19">
        <v>247.96</v>
      </c>
    </row>
    <row r="1333" spans="1:2" x14ac:dyDescent="0.25">
      <c r="A1333" s="21">
        <v>41240</v>
      </c>
      <c r="B1333" s="19">
        <v>243.52</v>
      </c>
    </row>
    <row r="1334" spans="1:2" x14ac:dyDescent="0.25">
      <c r="A1334" s="21">
        <v>41241</v>
      </c>
      <c r="B1334" s="19">
        <v>240.43</v>
      </c>
    </row>
    <row r="1335" spans="1:2" x14ac:dyDescent="0.25">
      <c r="A1335" s="21">
        <v>41242</v>
      </c>
      <c r="B1335" s="19">
        <v>238.7</v>
      </c>
    </row>
    <row r="1336" spans="1:2" x14ac:dyDescent="0.25">
      <c r="A1336" s="21">
        <v>41243</v>
      </c>
      <c r="B1336" s="19">
        <v>241.63</v>
      </c>
    </row>
    <row r="1337" spans="1:2" x14ac:dyDescent="0.25">
      <c r="A1337" s="21">
        <v>41246</v>
      </c>
      <c r="B1337" s="19">
        <v>237.95</v>
      </c>
    </row>
    <row r="1338" spans="1:2" x14ac:dyDescent="0.25">
      <c r="A1338" s="21">
        <v>41247</v>
      </c>
      <c r="B1338" s="19">
        <v>240.46</v>
      </c>
    </row>
    <row r="1339" spans="1:2" x14ac:dyDescent="0.25">
      <c r="A1339" s="21">
        <v>41248</v>
      </c>
      <c r="B1339" s="19">
        <v>248.94</v>
      </c>
    </row>
    <row r="1340" spans="1:2" x14ac:dyDescent="0.25">
      <c r="A1340" s="21">
        <v>41249</v>
      </c>
      <c r="B1340" s="19">
        <v>248.67</v>
      </c>
    </row>
    <row r="1341" spans="1:2" x14ac:dyDescent="0.25">
      <c r="A1341" s="21">
        <v>41250</v>
      </c>
      <c r="B1341" s="19">
        <v>253.91</v>
      </c>
    </row>
    <row r="1342" spans="1:2" x14ac:dyDescent="0.25">
      <c r="A1342" s="21">
        <v>41253</v>
      </c>
      <c r="B1342" s="19">
        <v>257.04000000000002</v>
      </c>
    </row>
    <row r="1343" spans="1:2" x14ac:dyDescent="0.25">
      <c r="A1343" s="21">
        <v>41254</v>
      </c>
      <c r="B1343" s="19">
        <v>255.6</v>
      </c>
    </row>
    <row r="1344" spans="1:2" x14ac:dyDescent="0.25">
      <c r="A1344" s="21">
        <v>41255</v>
      </c>
      <c r="B1344" s="19">
        <v>256.64</v>
      </c>
    </row>
    <row r="1345" spans="1:2" x14ac:dyDescent="0.25">
      <c r="A1345" s="21">
        <v>41256</v>
      </c>
      <c r="B1345" s="19">
        <v>253.53</v>
      </c>
    </row>
    <row r="1346" spans="1:2" x14ac:dyDescent="0.25">
      <c r="A1346" s="21">
        <v>41257</v>
      </c>
      <c r="B1346" s="19">
        <v>265.97000000000003</v>
      </c>
    </row>
    <row r="1347" spans="1:2" x14ac:dyDescent="0.25">
      <c r="A1347" s="21">
        <v>41260</v>
      </c>
      <c r="B1347" s="19">
        <v>267.58999999999997</v>
      </c>
    </row>
    <row r="1348" spans="1:2" x14ac:dyDescent="0.25">
      <c r="A1348" s="21">
        <v>41261</v>
      </c>
      <c r="B1348" s="19">
        <v>267.77999999999997</v>
      </c>
    </row>
    <row r="1349" spans="1:2" x14ac:dyDescent="0.25">
      <c r="A1349" s="21">
        <v>41262</v>
      </c>
      <c r="B1349" s="19">
        <v>267.92</v>
      </c>
    </row>
    <row r="1350" spans="1:2" x14ac:dyDescent="0.25">
      <c r="A1350" s="21">
        <v>41263</v>
      </c>
      <c r="B1350" s="19">
        <v>269.18</v>
      </c>
    </row>
    <row r="1351" spans="1:2" x14ac:dyDescent="0.25">
      <c r="A1351" s="21">
        <v>41264</v>
      </c>
      <c r="B1351" s="19">
        <v>267.64999999999998</v>
      </c>
    </row>
    <row r="1352" spans="1:2" x14ac:dyDescent="0.25">
      <c r="A1352" s="21">
        <v>41267</v>
      </c>
      <c r="B1352" s="19">
        <v>268.91000000000003</v>
      </c>
    </row>
    <row r="1353" spans="1:2" x14ac:dyDescent="0.25">
      <c r="A1353" s="21">
        <v>41268</v>
      </c>
      <c r="B1353" s="19">
        <v>268.91000000000003</v>
      </c>
    </row>
    <row r="1354" spans="1:2" x14ac:dyDescent="0.25">
      <c r="A1354" s="21">
        <v>41269</v>
      </c>
      <c r="B1354" s="19">
        <v>277.60000000000002</v>
      </c>
    </row>
    <row r="1355" spans="1:2" x14ac:dyDescent="0.25">
      <c r="A1355" s="21">
        <v>41270</v>
      </c>
      <c r="B1355" s="19">
        <v>275.62</v>
      </c>
    </row>
    <row r="1356" spans="1:2" x14ac:dyDescent="0.25">
      <c r="A1356" s="21">
        <v>41271</v>
      </c>
      <c r="B1356" s="19">
        <v>279.75</v>
      </c>
    </row>
    <row r="1357" spans="1:2" x14ac:dyDescent="0.25">
      <c r="A1357" s="21">
        <v>41274</v>
      </c>
      <c r="B1357" s="19">
        <v>284.64</v>
      </c>
    </row>
    <row r="1358" spans="1:2" x14ac:dyDescent="0.25">
      <c r="A1358" s="21">
        <v>41275</v>
      </c>
      <c r="B1358" s="19">
        <v>284.64</v>
      </c>
    </row>
    <row r="1359" spans="1:2" x14ac:dyDescent="0.25">
      <c r="A1359" s="21">
        <v>41276</v>
      </c>
      <c r="B1359" s="19">
        <v>284.64</v>
      </c>
    </row>
    <row r="1360" spans="1:2" x14ac:dyDescent="0.25">
      <c r="A1360" s="21">
        <v>41277</v>
      </c>
      <c r="B1360" s="19">
        <v>284.64</v>
      </c>
    </row>
    <row r="1361" spans="1:2" x14ac:dyDescent="0.25">
      <c r="A1361" s="21">
        <v>41278</v>
      </c>
      <c r="B1361" s="19">
        <v>284.89</v>
      </c>
    </row>
    <row r="1362" spans="1:2" x14ac:dyDescent="0.25">
      <c r="A1362" s="21">
        <v>41281</v>
      </c>
      <c r="B1362" s="19">
        <v>286.91000000000003</v>
      </c>
    </row>
    <row r="1363" spans="1:2" x14ac:dyDescent="0.25">
      <c r="A1363" s="21">
        <v>41282</v>
      </c>
      <c r="B1363" s="19">
        <v>286.32</v>
      </c>
    </row>
    <row r="1364" spans="1:2" x14ac:dyDescent="0.25">
      <c r="A1364" s="21">
        <v>41283</v>
      </c>
      <c r="B1364" s="19">
        <v>286.17</v>
      </c>
    </row>
    <row r="1365" spans="1:2" x14ac:dyDescent="0.25">
      <c r="A1365" s="21">
        <v>41284</v>
      </c>
      <c r="B1365" s="19">
        <v>287.10000000000002</v>
      </c>
    </row>
    <row r="1366" spans="1:2" x14ac:dyDescent="0.25">
      <c r="A1366" s="21">
        <v>41285</v>
      </c>
      <c r="B1366" s="19">
        <v>280.94</v>
      </c>
    </row>
    <row r="1367" spans="1:2" x14ac:dyDescent="0.25">
      <c r="A1367" s="21">
        <v>41288</v>
      </c>
      <c r="B1367" s="19">
        <v>291.37</v>
      </c>
    </row>
    <row r="1368" spans="1:2" x14ac:dyDescent="0.25">
      <c r="A1368" s="21">
        <v>41289</v>
      </c>
      <c r="B1368" s="19">
        <v>294.02</v>
      </c>
    </row>
    <row r="1369" spans="1:2" x14ac:dyDescent="0.25">
      <c r="A1369" s="21">
        <v>41290</v>
      </c>
      <c r="B1369" s="19">
        <v>292.18</v>
      </c>
    </row>
    <row r="1370" spans="1:2" x14ac:dyDescent="0.25">
      <c r="A1370" s="21">
        <v>41291</v>
      </c>
      <c r="B1370" s="19">
        <v>289.02999999999997</v>
      </c>
    </row>
    <row r="1371" spans="1:2" x14ac:dyDescent="0.25">
      <c r="A1371" s="21">
        <v>41292</v>
      </c>
      <c r="B1371" s="19">
        <v>293.8</v>
      </c>
    </row>
    <row r="1372" spans="1:2" x14ac:dyDescent="0.25">
      <c r="A1372" s="21">
        <v>41295</v>
      </c>
      <c r="B1372" s="19">
        <v>293.8</v>
      </c>
    </row>
    <row r="1373" spans="1:2" x14ac:dyDescent="0.25">
      <c r="A1373" s="21">
        <v>41296</v>
      </c>
      <c r="B1373" s="19">
        <v>293.41000000000003</v>
      </c>
    </row>
    <row r="1374" spans="1:2" x14ac:dyDescent="0.25">
      <c r="A1374" s="21">
        <v>41297</v>
      </c>
      <c r="B1374" s="19">
        <v>294.8</v>
      </c>
    </row>
    <row r="1375" spans="1:2" x14ac:dyDescent="0.25">
      <c r="A1375" s="21">
        <v>41298</v>
      </c>
      <c r="B1375" s="19">
        <v>291.38</v>
      </c>
    </row>
    <row r="1376" spans="1:2" x14ac:dyDescent="0.25">
      <c r="A1376" s="21">
        <v>41299</v>
      </c>
      <c r="B1376" s="19">
        <v>290.3</v>
      </c>
    </row>
    <row r="1377" spans="1:2" x14ac:dyDescent="0.25">
      <c r="A1377" s="21">
        <v>41302</v>
      </c>
      <c r="B1377" s="19">
        <v>299.04000000000002</v>
      </c>
    </row>
    <row r="1378" spans="1:2" x14ac:dyDescent="0.25">
      <c r="A1378" s="21">
        <v>41303</v>
      </c>
      <c r="B1378" s="19">
        <v>301.77</v>
      </c>
    </row>
    <row r="1379" spans="1:2" x14ac:dyDescent="0.25">
      <c r="A1379" s="21">
        <v>41304</v>
      </c>
      <c r="B1379" s="19">
        <v>303.14999999999998</v>
      </c>
    </row>
    <row r="1380" spans="1:2" x14ac:dyDescent="0.25">
      <c r="A1380" s="21">
        <v>41305</v>
      </c>
      <c r="B1380" s="19">
        <v>303.11</v>
      </c>
    </row>
    <row r="1381" spans="1:2" x14ac:dyDescent="0.25">
      <c r="A1381" s="21">
        <v>41306</v>
      </c>
      <c r="B1381" s="19">
        <v>308.77</v>
      </c>
    </row>
    <row r="1382" spans="1:2" x14ac:dyDescent="0.25">
      <c r="A1382" s="21">
        <v>41309</v>
      </c>
      <c r="B1382" s="19">
        <v>309.32</v>
      </c>
    </row>
    <row r="1383" spans="1:2" x14ac:dyDescent="0.25">
      <c r="A1383" s="21">
        <v>41310</v>
      </c>
      <c r="B1383" s="19">
        <v>311.27</v>
      </c>
    </row>
    <row r="1384" spans="1:2" x14ac:dyDescent="0.25">
      <c r="A1384" s="21">
        <v>41311</v>
      </c>
      <c r="B1384" s="19">
        <v>312.20999999999998</v>
      </c>
    </row>
    <row r="1385" spans="1:2" x14ac:dyDescent="0.25">
      <c r="A1385" s="21">
        <v>41312</v>
      </c>
      <c r="B1385" s="19">
        <v>310.3</v>
      </c>
    </row>
    <row r="1386" spans="1:2" x14ac:dyDescent="0.25">
      <c r="A1386" s="21">
        <v>41313</v>
      </c>
      <c r="B1386" s="19">
        <v>311.83999999999997</v>
      </c>
    </row>
    <row r="1387" spans="1:2" x14ac:dyDescent="0.25">
      <c r="A1387" s="21">
        <v>41316</v>
      </c>
      <c r="B1387" s="19">
        <v>311.83999999999997</v>
      </c>
    </row>
    <row r="1388" spans="1:2" x14ac:dyDescent="0.25">
      <c r="A1388" s="21">
        <v>41317</v>
      </c>
      <c r="B1388" s="19">
        <v>311.83999999999997</v>
      </c>
    </row>
    <row r="1389" spans="1:2" x14ac:dyDescent="0.25">
      <c r="A1389" s="21">
        <v>41318</v>
      </c>
      <c r="B1389" s="19">
        <v>311.83999999999997</v>
      </c>
    </row>
    <row r="1390" spans="1:2" x14ac:dyDescent="0.25">
      <c r="A1390" s="21">
        <v>41319</v>
      </c>
      <c r="B1390" s="19">
        <v>311.83999999999997</v>
      </c>
    </row>
    <row r="1391" spans="1:2" x14ac:dyDescent="0.25">
      <c r="A1391" s="21">
        <v>41320</v>
      </c>
      <c r="B1391" s="19">
        <v>311.83999999999997</v>
      </c>
    </row>
    <row r="1392" spans="1:2" x14ac:dyDescent="0.25">
      <c r="A1392" s="21">
        <v>41323</v>
      </c>
      <c r="B1392" s="19">
        <v>311.83999999999997</v>
      </c>
    </row>
    <row r="1393" spans="1:2" x14ac:dyDescent="0.25">
      <c r="A1393" s="21">
        <v>41324</v>
      </c>
      <c r="B1393" s="19">
        <v>304.38</v>
      </c>
    </row>
    <row r="1394" spans="1:2" x14ac:dyDescent="0.25">
      <c r="A1394" s="21">
        <v>41325</v>
      </c>
      <c r="B1394" s="19">
        <v>306.73</v>
      </c>
    </row>
    <row r="1395" spans="1:2" x14ac:dyDescent="0.25">
      <c r="A1395" s="21">
        <v>41326</v>
      </c>
      <c r="B1395" s="19">
        <v>296.95999999999998</v>
      </c>
    </row>
    <row r="1396" spans="1:2" x14ac:dyDescent="0.25">
      <c r="A1396" s="21">
        <v>41327</v>
      </c>
      <c r="B1396" s="19">
        <v>295.55</v>
      </c>
    </row>
    <row r="1397" spans="1:2" x14ac:dyDescent="0.25">
      <c r="A1397" s="21">
        <v>41330</v>
      </c>
      <c r="B1397" s="19">
        <v>297.16000000000003</v>
      </c>
    </row>
    <row r="1398" spans="1:2" x14ac:dyDescent="0.25">
      <c r="A1398" s="21">
        <v>41331</v>
      </c>
      <c r="B1398" s="19">
        <v>293.01</v>
      </c>
    </row>
    <row r="1399" spans="1:2" x14ac:dyDescent="0.25">
      <c r="A1399" s="21">
        <v>41332</v>
      </c>
      <c r="B1399" s="19">
        <v>295.39999999999998</v>
      </c>
    </row>
    <row r="1400" spans="1:2" x14ac:dyDescent="0.25">
      <c r="A1400" s="21">
        <v>41333</v>
      </c>
      <c r="B1400" s="19">
        <v>303.48</v>
      </c>
    </row>
    <row r="1401" spans="1:2" x14ac:dyDescent="0.25">
      <c r="A1401" s="21">
        <v>41334</v>
      </c>
      <c r="B1401" s="19">
        <v>303.54000000000002</v>
      </c>
    </row>
    <row r="1402" spans="1:2" x14ac:dyDescent="0.25">
      <c r="A1402" s="21">
        <v>41337</v>
      </c>
      <c r="B1402" s="19">
        <v>290.45999999999998</v>
      </c>
    </row>
    <row r="1403" spans="1:2" x14ac:dyDescent="0.25">
      <c r="A1403" s="21">
        <v>41338</v>
      </c>
      <c r="B1403" s="19">
        <v>299.02</v>
      </c>
    </row>
    <row r="1404" spans="1:2" x14ac:dyDescent="0.25">
      <c r="A1404" s="21">
        <v>41339</v>
      </c>
      <c r="B1404" s="19">
        <v>302.45</v>
      </c>
    </row>
    <row r="1405" spans="1:2" x14ac:dyDescent="0.25">
      <c r="A1405" s="21">
        <v>41340</v>
      </c>
      <c r="B1405" s="19">
        <v>298.87</v>
      </c>
    </row>
    <row r="1406" spans="1:2" x14ac:dyDescent="0.25">
      <c r="A1406" s="21">
        <v>41341</v>
      </c>
      <c r="B1406" s="19">
        <v>297.64999999999998</v>
      </c>
    </row>
    <row r="1407" spans="1:2" x14ac:dyDescent="0.25">
      <c r="A1407" s="21">
        <v>41344</v>
      </c>
      <c r="B1407" s="19">
        <v>296.02</v>
      </c>
    </row>
    <row r="1408" spans="1:2" x14ac:dyDescent="0.25">
      <c r="A1408" s="21">
        <v>41345</v>
      </c>
      <c r="B1408" s="19">
        <v>291.16000000000003</v>
      </c>
    </row>
    <row r="1409" spans="1:2" x14ac:dyDescent="0.25">
      <c r="A1409" s="21">
        <v>41346</v>
      </c>
      <c r="B1409" s="19">
        <v>288.14</v>
      </c>
    </row>
    <row r="1410" spans="1:2" x14ac:dyDescent="0.25">
      <c r="A1410" s="21">
        <v>41347</v>
      </c>
      <c r="B1410" s="19">
        <v>288.92</v>
      </c>
    </row>
    <row r="1411" spans="1:2" x14ac:dyDescent="0.25">
      <c r="A1411" s="21">
        <v>41348</v>
      </c>
      <c r="B1411" s="19">
        <v>289.33</v>
      </c>
    </row>
    <row r="1412" spans="1:2" x14ac:dyDescent="0.25">
      <c r="A1412" s="21">
        <v>41351</v>
      </c>
      <c r="B1412" s="19">
        <v>284.97000000000003</v>
      </c>
    </row>
    <row r="1413" spans="1:2" x14ac:dyDescent="0.25">
      <c r="A1413" s="21">
        <v>41352</v>
      </c>
      <c r="B1413" s="19">
        <v>287.39</v>
      </c>
    </row>
    <row r="1414" spans="1:2" x14ac:dyDescent="0.25">
      <c r="A1414" s="21">
        <v>41353</v>
      </c>
      <c r="B1414" s="19">
        <v>296.5</v>
      </c>
    </row>
    <row r="1415" spans="1:2" x14ac:dyDescent="0.25">
      <c r="A1415" s="21">
        <v>41354</v>
      </c>
      <c r="B1415" s="19">
        <v>297.58999999999997</v>
      </c>
    </row>
    <row r="1416" spans="1:2" x14ac:dyDescent="0.25">
      <c r="A1416" s="21">
        <v>41355</v>
      </c>
      <c r="B1416" s="19">
        <v>298.20999999999998</v>
      </c>
    </row>
    <row r="1417" spans="1:2" x14ac:dyDescent="0.25">
      <c r="A1417" s="21">
        <v>41358</v>
      </c>
      <c r="B1417" s="19">
        <v>297.70999999999998</v>
      </c>
    </row>
    <row r="1418" spans="1:2" x14ac:dyDescent="0.25">
      <c r="A1418" s="21">
        <v>41359</v>
      </c>
      <c r="B1418" s="19">
        <v>293.81</v>
      </c>
    </row>
    <row r="1419" spans="1:2" x14ac:dyDescent="0.25">
      <c r="A1419" s="21">
        <v>41360</v>
      </c>
      <c r="B1419" s="19">
        <v>294.81</v>
      </c>
    </row>
    <row r="1420" spans="1:2" x14ac:dyDescent="0.25">
      <c r="A1420" s="21">
        <v>41361</v>
      </c>
      <c r="B1420" s="19">
        <v>284.95999999999998</v>
      </c>
    </row>
    <row r="1421" spans="1:2" x14ac:dyDescent="0.25">
      <c r="A1421" s="21">
        <v>41362</v>
      </c>
      <c r="B1421" s="19">
        <v>284.95999999999998</v>
      </c>
    </row>
    <row r="1422" spans="1:2" x14ac:dyDescent="0.25">
      <c r="A1422" s="21">
        <v>41365</v>
      </c>
      <c r="B1422" s="19">
        <v>284.82</v>
      </c>
    </row>
    <row r="1423" spans="1:2" x14ac:dyDescent="0.25">
      <c r="A1423" s="21">
        <v>41366</v>
      </c>
      <c r="B1423" s="19">
        <v>283.49</v>
      </c>
    </row>
    <row r="1424" spans="1:2" x14ac:dyDescent="0.25">
      <c r="A1424" s="21">
        <v>41367</v>
      </c>
      <c r="B1424" s="19">
        <v>282.8</v>
      </c>
    </row>
    <row r="1425" spans="1:2" x14ac:dyDescent="0.25">
      <c r="A1425" s="21">
        <v>41368</v>
      </c>
      <c r="B1425" s="19">
        <v>282.8</v>
      </c>
    </row>
    <row r="1426" spans="1:2" x14ac:dyDescent="0.25">
      <c r="A1426" s="21">
        <v>41369</v>
      </c>
      <c r="B1426" s="19">
        <v>282.8</v>
      </c>
    </row>
    <row r="1427" spans="1:2" x14ac:dyDescent="0.25">
      <c r="A1427" s="21">
        <v>41372</v>
      </c>
      <c r="B1427" s="19">
        <v>281.55</v>
      </c>
    </row>
    <row r="1428" spans="1:2" x14ac:dyDescent="0.25">
      <c r="A1428" s="21">
        <v>41373</v>
      </c>
      <c r="B1428" s="19">
        <v>283.70999999999998</v>
      </c>
    </row>
    <row r="1429" spans="1:2" x14ac:dyDescent="0.25">
      <c r="A1429" s="21">
        <v>41374</v>
      </c>
      <c r="B1429" s="19">
        <v>283.39999999999998</v>
      </c>
    </row>
    <row r="1430" spans="1:2" x14ac:dyDescent="0.25">
      <c r="A1430" s="21">
        <v>41375</v>
      </c>
      <c r="B1430" s="19">
        <v>282.5</v>
      </c>
    </row>
    <row r="1431" spans="1:2" x14ac:dyDescent="0.25">
      <c r="A1431" s="21">
        <v>41376</v>
      </c>
      <c r="B1431" s="19">
        <v>280.67</v>
      </c>
    </row>
    <row r="1432" spans="1:2" x14ac:dyDescent="0.25">
      <c r="A1432" s="21">
        <v>41379</v>
      </c>
      <c r="B1432" s="19">
        <v>277.62</v>
      </c>
    </row>
    <row r="1433" spans="1:2" x14ac:dyDescent="0.25">
      <c r="A1433" s="21">
        <v>41380</v>
      </c>
      <c r="B1433" s="19">
        <v>279.89999999999998</v>
      </c>
    </row>
    <row r="1434" spans="1:2" x14ac:dyDescent="0.25">
      <c r="A1434" s="21">
        <v>41381</v>
      </c>
      <c r="B1434" s="19">
        <v>279.87</v>
      </c>
    </row>
    <row r="1435" spans="1:2" x14ac:dyDescent="0.25">
      <c r="A1435" s="21">
        <v>41382</v>
      </c>
      <c r="B1435" s="19">
        <v>280.61</v>
      </c>
    </row>
    <row r="1436" spans="1:2" x14ac:dyDescent="0.25">
      <c r="A1436" s="21">
        <v>41383</v>
      </c>
      <c r="B1436" s="19">
        <v>288.01</v>
      </c>
    </row>
    <row r="1437" spans="1:2" x14ac:dyDescent="0.25">
      <c r="A1437" s="21">
        <v>41386</v>
      </c>
      <c r="B1437" s="19">
        <v>288.05</v>
      </c>
    </row>
    <row r="1438" spans="1:2" x14ac:dyDescent="0.25">
      <c r="A1438" s="21">
        <v>41387</v>
      </c>
      <c r="B1438" s="19">
        <v>279.11</v>
      </c>
    </row>
    <row r="1439" spans="1:2" x14ac:dyDescent="0.25">
      <c r="A1439" s="21">
        <v>41388</v>
      </c>
      <c r="B1439" s="19">
        <v>284.29000000000002</v>
      </c>
    </row>
    <row r="1440" spans="1:2" x14ac:dyDescent="0.25">
      <c r="A1440" s="21">
        <v>41389</v>
      </c>
      <c r="B1440" s="19">
        <v>281.2</v>
      </c>
    </row>
    <row r="1441" spans="1:2" x14ac:dyDescent="0.25">
      <c r="A1441" s="21">
        <v>41390</v>
      </c>
      <c r="B1441" s="19">
        <v>278.22000000000003</v>
      </c>
    </row>
    <row r="1442" spans="1:2" x14ac:dyDescent="0.25">
      <c r="A1442" s="21">
        <v>41393</v>
      </c>
      <c r="B1442" s="19">
        <v>278.22000000000003</v>
      </c>
    </row>
    <row r="1443" spans="1:2" x14ac:dyDescent="0.25">
      <c r="A1443" s="21">
        <v>41394</v>
      </c>
      <c r="B1443" s="19">
        <v>278.22000000000003</v>
      </c>
    </row>
    <row r="1444" spans="1:2" x14ac:dyDescent="0.25">
      <c r="A1444" s="21">
        <v>41395</v>
      </c>
      <c r="B1444" s="19">
        <v>278.22000000000003</v>
      </c>
    </row>
    <row r="1445" spans="1:2" x14ac:dyDescent="0.25">
      <c r="A1445" s="21">
        <v>41396</v>
      </c>
      <c r="B1445" s="19">
        <v>278.22000000000003</v>
      </c>
    </row>
    <row r="1446" spans="1:2" x14ac:dyDescent="0.25">
      <c r="A1446" s="21">
        <v>41397</v>
      </c>
      <c r="B1446" s="19">
        <v>283.27999999999997</v>
      </c>
    </row>
    <row r="1447" spans="1:2" x14ac:dyDescent="0.25">
      <c r="A1447" s="21">
        <v>41400</v>
      </c>
      <c r="B1447" s="19">
        <v>287.13</v>
      </c>
    </row>
    <row r="1448" spans="1:2" x14ac:dyDescent="0.25">
      <c r="A1448" s="21">
        <v>41401</v>
      </c>
      <c r="B1448" s="19">
        <v>287.64</v>
      </c>
    </row>
    <row r="1449" spans="1:2" x14ac:dyDescent="0.25">
      <c r="A1449" s="21">
        <v>41402</v>
      </c>
      <c r="B1449" s="19">
        <v>289.01</v>
      </c>
    </row>
    <row r="1450" spans="1:2" x14ac:dyDescent="0.25">
      <c r="A1450" s="21">
        <v>41403</v>
      </c>
      <c r="B1450" s="19">
        <v>287.35000000000002</v>
      </c>
    </row>
    <row r="1451" spans="1:2" x14ac:dyDescent="0.25">
      <c r="A1451" s="21">
        <v>41404</v>
      </c>
      <c r="B1451" s="19">
        <v>289.38</v>
      </c>
    </row>
    <row r="1452" spans="1:2" x14ac:dyDescent="0.25">
      <c r="A1452" s="21">
        <v>41407</v>
      </c>
      <c r="B1452" s="19">
        <v>288.88</v>
      </c>
    </row>
    <row r="1453" spans="1:2" x14ac:dyDescent="0.25">
      <c r="A1453" s="21">
        <v>41408</v>
      </c>
      <c r="B1453" s="19">
        <v>285.42</v>
      </c>
    </row>
    <row r="1454" spans="1:2" x14ac:dyDescent="0.25">
      <c r="A1454" s="21">
        <v>41409</v>
      </c>
      <c r="B1454" s="19">
        <v>287.05</v>
      </c>
    </row>
    <row r="1455" spans="1:2" x14ac:dyDescent="0.25">
      <c r="A1455" s="21">
        <v>41410</v>
      </c>
      <c r="B1455" s="19">
        <v>291.47000000000003</v>
      </c>
    </row>
    <row r="1456" spans="1:2" x14ac:dyDescent="0.25">
      <c r="A1456" s="21">
        <v>41411</v>
      </c>
      <c r="B1456" s="19">
        <v>295.47000000000003</v>
      </c>
    </row>
    <row r="1457" spans="1:2" x14ac:dyDescent="0.25">
      <c r="A1457" s="21">
        <v>41414</v>
      </c>
      <c r="B1457" s="19">
        <v>297.79000000000002</v>
      </c>
    </row>
    <row r="1458" spans="1:2" x14ac:dyDescent="0.25">
      <c r="A1458" s="21">
        <v>41415</v>
      </c>
      <c r="B1458" s="19">
        <v>298.58</v>
      </c>
    </row>
    <row r="1459" spans="1:2" x14ac:dyDescent="0.25">
      <c r="A1459" s="21">
        <v>41416</v>
      </c>
      <c r="B1459" s="19">
        <v>298.58</v>
      </c>
    </row>
    <row r="1460" spans="1:2" x14ac:dyDescent="0.25">
      <c r="A1460" s="21">
        <v>41417</v>
      </c>
      <c r="B1460" s="19">
        <v>294.74</v>
      </c>
    </row>
    <row r="1461" spans="1:2" x14ac:dyDescent="0.25">
      <c r="A1461" s="21">
        <v>41418</v>
      </c>
      <c r="B1461" s="19">
        <v>296.83999999999997</v>
      </c>
    </row>
    <row r="1462" spans="1:2" x14ac:dyDescent="0.25">
      <c r="A1462" s="21">
        <v>41421</v>
      </c>
      <c r="B1462" s="19">
        <v>296.83999999999997</v>
      </c>
    </row>
    <row r="1463" spans="1:2" x14ac:dyDescent="0.25">
      <c r="A1463" s="21">
        <v>41422</v>
      </c>
      <c r="B1463" s="19">
        <v>302.19</v>
      </c>
    </row>
    <row r="1464" spans="1:2" x14ac:dyDescent="0.25">
      <c r="A1464" s="21">
        <v>41423</v>
      </c>
      <c r="B1464" s="19">
        <v>302.5</v>
      </c>
    </row>
    <row r="1465" spans="1:2" x14ac:dyDescent="0.25">
      <c r="A1465" s="21">
        <v>41424</v>
      </c>
      <c r="B1465" s="19">
        <v>302.02999999999997</v>
      </c>
    </row>
    <row r="1466" spans="1:2" x14ac:dyDescent="0.25">
      <c r="A1466" s="21">
        <v>41425</v>
      </c>
      <c r="B1466" s="19">
        <v>299.45</v>
      </c>
    </row>
    <row r="1467" spans="1:2" x14ac:dyDescent="0.25">
      <c r="A1467" s="21">
        <v>41428</v>
      </c>
      <c r="B1467" s="19">
        <v>299.01</v>
      </c>
    </row>
    <row r="1468" spans="1:2" x14ac:dyDescent="0.25">
      <c r="A1468" s="21">
        <v>41429</v>
      </c>
      <c r="B1468" s="19">
        <v>294.64</v>
      </c>
    </row>
    <row r="1469" spans="1:2" x14ac:dyDescent="0.25">
      <c r="A1469" s="21">
        <v>41430</v>
      </c>
      <c r="B1469" s="19">
        <v>294.14999999999998</v>
      </c>
    </row>
    <row r="1470" spans="1:2" x14ac:dyDescent="0.25">
      <c r="A1470" s="21">
        <v>41431</v>
      </c>
      <c r="B1470" s="19">
        <v>290.01</v>
      </c>
    </row>
    <row r="1471" spans="1:2" x14ac:dyDescent="0.25">
      <c r="A1471" s="21">
        <v>41432</v>
      </c>
      <c r="B1471" s="19">
        <v>285.31</v>
      </c>
    </row>
    <row r="1472" spans="1:2" x14ac:dyDescent="0.25">
      <c r="A1472" s="21">
        <v>41435</v>
      </c>
      <c r="B1472" s="19">
        <v>285.31</v>
      </c>
    </row>
    <row r="1473" spans="1:2" x14ac:dyDescent="0.25">
      <c r="A1473" s="21">
        <v>41436</v>
      </c>
      <c r="B1473" s="19">
        <v>285.31</v>
      </c>
    </row>
    <row r="1474" spans="1:2" x14ac:dyDescent="0.25">
      <c r="A1474" s="21">
        <v>41437</v>
      </c>
      <c r="B1474" s="19">
        <v>285.31</v>
      </c>
    </row>
    <row r="1475" spans="1:2" x14ac:dyDescent="0.25">
      <c r="A1475" s="21">
        <v>41438</v>
      </c>
      <c r="B1475" s="19">
        <v>276.26</v>
      </c>
    </row>
    <row r="1476" spans="1:2" x14ac:dyDescent="0.25">
      <c r="A1476" s="21">
        <v>41439</v>
      </c>
      <c r="B1476" s="19">
        <v>278.52</v>
      </c>
    </row>
    <row r="1477" spans="1:2" x14ac:dyDescent="0.25">
      <c r="A1477" s="21">
        <v>41442</v>
      </c>
      <c r="B1477" s="19">
        <v>277.64999999999998</v>
      </c>
    </row>
    <row r="1478" spans="1:2" x14ac:dyDescent="0.25">
      <c r="A1478" s="21">
        <v>41443</v>
      </c>
      <c r="B1478" s="19">
        <v>279.23</v>
      </c>
    </row>
    <row r="1479" spans="1:2" x14ac:dyDescent="0.25">
      <c r="A1479" s="21">
        <v>41444</v>
      </c>
      <c r="B1479" s="19">
        <v>277.19</v>
      </c>
    </row>
    <row r="1480" spans="1:2" x14ac:dyDescent="0.25">
      <c r="A1480" s="21">
        <v>41445</v>
      </c>
      <c r="B1480" s="19">
        <v>268.61</v>
      </c>
    </row>
    <row r="1481" spans="1:2" x14ac:dyDescent="0.25">
      <c r="A1481" s="21">
        <v>41446</v>
      </c>
      <c r="B1481" s="19">
        <v>267.8</v>
      </c>
    </row>
    <row r="1482" spans="1:2" x14ac:dyDescent="0.25">
      <c r="A1482" s="21">
        <v>41449</v>
      </c>
      <c r="B1482" s="19">
        <v>251.39</v>
      </c>
    </row>
    <row r="1483" spans="1:2" x14ac:dyDescent="0.25">
      <c r="A1483" s="21">
        <v>41450</v>
      </c>
      <c r="B1483" s="19">
        <v>250.69</v>
      </c>
    </row>
    <row r="1484" spans="1:2" x14ac:dyDescent="0.25">
      <c r="A1484" s="21">
        <v>41451</v>
      </c>
      <c r="B1484" s="19">
        <v>251.29</v>
      </c>
    </row>
    <row r="1485" spans="1:2" x14ac:dyDescent="0.25">
      <c r="A1485" s="21">
        <v>41452</v>
      </c>
      <c r="B1485" s="19">
        <v>249.93</v>
      </c>
    </row>
    <row r="1486" spans="1:2" x14ac:dyDescent="0.25">
      <c r="A1486" s="21">
        <v>41453</v>
      </c>
      <c r="B1486" s="19">
        <v>253.41</v>
      </c>
    </row>
    <row r="1487" spans="1:2" x14ac:dyDescent="0.25">
      <c r="A1487" s="21">
        <v>41456</v>
      </c>
      <c r="B1487" s="19">
        <v>255.47</v>
      </c>
    </row>
    <row r="1488" spans="1:2" x14ac:dyDescent="0.25">
      <c r="A1488" s="21">
        <v>41457</v>
      </c>
      <c r="B1488" s="19">
        <v>256.98</v>
      </c>
    </row>
    <row r="1489" spans="1:2" x14ac:dyDescent="0.25">
      <c r="A1489" s="21">
        <v>41458</v>
      </c>
      <c r="B1489" s="19">
        <v>255.25</v>
      </c>
    </row>
    <row r="1490" spans="1:2" x14ac:dyDescent="0.25">
      <c r="A1490" s="21">
        <v>41459</v>
      </c>
      <c r="B1490" s="19">
        <v>255.25</v>
      </c>
    </row>
    <row r="1491" spans="1:2" x14ac:dyDescent="0.25">
      <c r="A1491" s="21">
        <v>41460</v>
      </c>
      <c r="B1491" s="19">
        <v>257.24</v>
      </c>
    </row>
    <row r="1492" spans="1:2" x14ac:dyDescent="0.25">
      <c r="A1492" s="21">
        <v>41463</v>
      </c>
      <c r="B1492" s="19">
        <v>249.63</v>
      </c>
    </row>
    <row r="1493" spans="1:2" x14ac:dyDescent="0.25">
      <c r="A1493" s="21">
        <v>41464</v>
      </c>
      <c r="B1493" s="19">
        <v>250.02</v>
      </c>
    </row>
    <row r="1494" spans="1:2" x14ac:dyDescent="0.25">
      <c r="A1494" s="21">
        <v>41465</v>
      </c>
      <c r="B1494" s="19">
        <v>256.95</v>
      </c>
    </row>
    <row r="1495" spans="1:2" x14ac:dyDescent="0.25">
      <c r="A1495" s="21">
        <v>41466</v>
      </c>
      <c r="B1495" s="19">
        <v>267.7</v>
      </c>
    </row>
    <row r="1496" spans="1:2" x14ac:dyDescent="0.25">
      <c r="A1496" s="21">
        <v>41467</v>
      </c>
      <c r="B1496" s="19">
        <v>262.64</v>
      </c>
    </row>
    <row r="1497" spans="1:2" x14ac:dyDescent="0.25">
      <c r="A1497" s="21">
        <v>41470</v>
      </c>
      <c r="B1497" s="19">
        <v>266.38</v>
      </c>
    </row>
    <row r="1498" spans="1:2" x14ac:dyDescent="0.25">
      <c r="A1498" s="21">
        <v>41471</v>
      </c>
      <c r="B1498" s="19">
        <v>267.92</v>
      </c>
    </row>
    <row r="1499" spans="1:2" x14ac:dyDescent="0.25">
      <c r="A1499" s="21">
        <v>41472</v>
      </c>
      <c r="B1499" s="19">
        <v>264.2</v>
      </c>
    </row>
    <row r="1500" spans="1:2" x14ac:dyDescent="0.25">
      <c r="A1500" s="21">
        <v>41473</v>
      </c>
      <c r="B1500" s="19">
        <v>261.01</v>
      </c>
    </row>
    <row r="1501" spans="1:2" x14ac:dyDescent="0.25">
      <c r="A1501" s="21">
        <v>41474</v>
      </c>
      <c r="B1501" s="19">
        <v>255.01</v>
      </c>
    </row>
    <row r="1502" spans="1:2" x14ac:dyDescent="0.25">
      <c r="A1502" s="21">
        <v>41477</v>
      </c>
      <c r="B1502" s="19">
        <v>257.19</v>
      </c>
    </row>
    <row r="1503" spans="1:2" x14ac:dyDescent="0.25">
      <c r="A1503" s="21">
        <v>41478</v>
      </c>
      <c r="B1503" s="19">
        <v>263.66000000000003</v>
      </c>
    </row>
    <row r="1504" spans="1:2" x14ac:dyDescent="0.25">
      <c r="A1504" s="21">
        <v>41479</v>
      </c>
      <c r="B1504" s="19">
        <v>262.33</v>
      </c>
    </row>
    <row r="1505" spans="1:2" x14ac:dyDescent="0.25">
      <c r="A1505" s="21">
        <v>41480</v>
      </c>
      <c r="B1505" s="19">
        <v>260.31</v>
      </c>
    </row>
    <row r="1506" spans="1:2" x14ac:dyDescent="0.25">
      <c r="A1506" s="21">
        <v>41481</v>
      </c>
      <c r="B1506" s="19">
        <v>259.12</v>
      </c>
    </row>
    <row r="1507" spans="1:2" x14ac:dyDescent="0.25">
      <c r="A1507" s="21">
        <v>41484</v>
      </c>
      <c r="B1507" s="19">
        <v>253.97</v>
      </c>
    </row>
    <row r="1508" spans="1:2" x14ac:dyDescent="0.25">
      <c r="A1508" s="21">
        <v>41485</v>
      </c>
      <c r="B1508" s="19">
        <v>255.03</v>
      </c>
    </row>
    <row r="1509" spans="1:2" x14ac:dyDescent="0.25">
      <c r="A1509" s="21">
        <v>41486</v>
      </c>
      <c r="B1509" s="19">
        <v>255.56</v>
      </c>
    </row>
    <row r="1510" spans="1:2" x14ac:dyDescent="0.25">
      <c r="A1510" s="21">
        <v>41487</v>
      </c>
      <c r="B1510" s="19">
        <v>261.44</v>
      </c>
    </row>
    <row r="1511" spans="1:2" x14ac:dyDescent="0.25">
      <c r="A1511" s="21">
        <v>41488</v>
      </c>
      <c r="B1511" s="19">
        <v>261.72000000000003</v>
      </c>
    </row>
    <row r="1512" spans="1:2" x14ac:dyDescent="0.25">
      <c r="A1512" s="21">
        <v>41491</v>
      </c>
      <c r="B1512" s="19">
        <v>265.24</v>
      </c>
    </row>
    <row r="1513" spans="1:2" x14ac:dyDescent="0.25">
      <c r="A1513" s="21">
        <v>41492</v>
      </c>
      <c r="B1513" s="19">
        <v>266.94</v>
      </c>
    </row>
    <row r="1514" spans="1:2" x14ac:dyDescent="0.25">
      <c r="A1514" s="21">
        <v>41493</v>
      </c>
      <c r="B1514" s="19">
        <v>265.36</v>
      </c>
    </row>
    <row r="1515" spans="1:2" x14ac:dyDescent="0.25">
      <c r="A1515" s="21">
        <v>41494</v>
      </c>
      <c r="B1515" s="19">
        <v>264.94</v>
      </c>
    </row>
    <row r="1516" spans="1:2" x14ac:dyDescent="0.25">
      <c r="A1516" s="21">
        <v>41495</v>
      </c>
      <c r="B1516" s="19">
        <v>266.08</v>
      </c>
    </row>
    <row r="1517" spans="1:2" x14ac:dyDescent="0.25">
      <c r="A1517" s="21">
        <v>41498</v>
      </c>
      <c r="B1517" s="19">
        <v>273.07</v>
      </c>
    </row>
    <row r="1518" spans="1:2" x14ac:dyDescent="0.25">
      <c r="A1518" s="21">
        <v>41499</v>
      </c>
      <c r="B1518" s="19">
        <v>274.25</v>
      </c>
    </row>
    <row r="1519" spans="1:2" x14ac:dyDescent="0.25">
      <c r="A1519" s="21">
        <v>41500</v>
      </c>
      <c r="B1519" s="19">
        <v>273.17</v>
      </c>
    </row>
    <row r="1520" spans="1:2" x14ac:dyDescent="0.25">
      <c r="A1520" s="21">
        <v>41501</v>
      </c>
      <c r="B1520" s="19">
        <v>270.18</v>
      </c>
    </row>
    <row r="1521" spans="1:2" x14ac:dyDescent="0.25">
      <c r="A1521" s="21">
        <v>41502</v>
      </c>
      <c r="B1521" s="19">
        <v>267.58999999999997</v>
      </c>
    </row>
    <row r="1522" spans="1:2" x14ac:dyDescent="0.25">
      <c r="A1522" s="21">
        <v>41505</v>
      </c>
      <c r="B1522" s="19">
        <v>271.08999999999997</v>
      </c>
    </row>
    <row r="1523" spans="1:2" x14ac:dyDescent="0.25">
      <c r="A1523" s="21">
        <v>41506</v>
      </c>
      <c r="B1523" s="19">
        <v>269.32</v>
      </c>
    </row>
    <row r="1524" spans="1:2" x14ac:dyDescent="0.25">
      <c r="A1524" s="21">
        <v>41507</v>
      </c>
      <c r="B1524" s="19">
        <v>269.45</v>
      </c>
    </row>
    <row r="1525" spans="1:2" x14ac:dyDescent="0.25">
      <c r="A1525" s="21">
        <v>41508</v>
      </c>
      <c r="B1525" s="19">
        <v>269.08</v>
      </c>
    </row>
    <row r="1526" spans="1:2" x14ac:dyDescent="0.25">
      <c r="A1526" s="21">
        <v>41509</v>
      </c>
      <c r="B1526" s="19">
        <v>267.5</v>
      </c>
    </row>
    <row r="1527" spans="1:2" x14ac:dyDescent="0.25">
      <c r="A1527" s="21">
        <v>41512</v>
      </c>
      <c r="B1527" s="19">
        <v>273.45</v>
      </c>
    </row>
    <row r="1528" spans="1:2" x14ac:dyDescent="0.25">
      <c r="A1528" s="21">
        <v>41513</v>
      </c>
      <c r="B1528" s="19">
        <v>274.77999999999997</v>
      </c>
    </row>
    <row r="1529" spans="1:2" x14ac:dyDescent="0.25">
      <c r="A1529" s="21">
        <v>41514</v>
      </c>
      <c r="B1529" s="19">
        <v>273.91000000000003</v>
      </c>
    </row>
    <row r="1530" spans="1:2" x14ac:dyDescent="0.25">
      <c r="A1530" s="21">
        <v>41515</v>
      </c>
      <c r="B1530" s="19">
        <v>273.29000000000002</v>
      </c>
    </row>
    <row r="1531" spans="1:2" x14ac:dyDescent="0.25">
      <c r="A1531" s="21">
        <v>41516</v>
      </c>
      <c r="B1531" s="19">
        <v>273.26</v>
      </c>
    </row>
    <row r="1532" spans="1:2" x14ac:dyDescent="0.25">
      <c r="A1532" s="21">
        <v>41519</v>
      </c>
      <c r="B1532" s="19">
        <v>273.26</v>
      </c>
    </row>
    <row r="1533" spans="1:2" x14ac:dyDescent="0.25">
      <c r="A1533" s="21">
        <v>41520</v>
      </c>
      <c r="B1533" s="19">
        <v>277.11</v>
      </c>
    </row>
    <row r="1534" spans="1:2" x14ac:dyDescent="0.25">
      <c r="A1534" s="21">
        <v>41521</v>
      </c>
      <c r="B1534" s="19">
        <v>277.25</v>
      </c>
    </row>
    <row r="1535" spans="1:2" x14ac:dyDescent="0.25">
      <c r="A1535" s="21">
        <v>41522</v>
      </c>
      <c r="B1535" s="19">
        <v>276.60000000000002</v>
      </c>
    </row>
    <row r="1536" spans="1:2" x14ac:dyDescent="0.25">
      <c r="A1536" s="21">
        <v>41523</v>
      </c>
      <c r="B1536" s="19">
        <v>279.33</v>
      </c>
    </row>
    <row r="1537" spans="1:2" x14ac:dyDescent="0.25">
      <c r="A1537" s="21">
        <v>41526</v>
      </c>
      <c r="B1537" s="19">
        <v>288.2</v>
      </c>
    </row>
    <row r="1538" spans="1:2" x14ac:dyDescent="0.25">
      <c r="A1538" s="21">
        <v>41527</v>
      </c>
      <c r="B1538" s="19">
        <v>292.64</v>
      </c>
    </row>
    <row r="1539" spans="1:2" x14ac:dyDescent="0.25">
      <c r="A1539" s="21">
        <v>41528</v>
      </c>
      <c r="B1539" s="19">
        <v>292.83</v>
      </c>
    </row>
    <row r="1540" spans="1:2" x14ac:dyDescent="0.25">
      <c r="A1540" s="21">
        <v>41529</v>
      </c>
      <c r="B1540" s="19">
        <v>295.63</v>
      </c>
    </row>
    <row r="1541" spans="1:2" x14ac:dyDescent="0.25">
      <c r="A1541" s="21">
        <v>41530</v>
      </c>
      <c r="B1541" s="19">
        <v>293.25</v>
      </c>
    </row>
    <row r="1542" spans="1:2" x14ac:dyDescent="0.25">
      <c r="A1542" s="21">
        <v>41533</v>
      </c>
      <c r="B1542" s="19">
        <v>292.39999999999998</v>
      </c>
    </row>
    <row r="1543" spans="1:2" x14ac:dyDescent="0.25">
      <c r="A1543" s="21">
        <v>41534</v>
      </c>
      <c r="B1543" s="19">
        <v>286.22000000000003</v>
      </c>
    </row>
    <row r="1544" spans="1:2" x14ac:dyDescent="0.25">
      <c r="A1544" s="21">
        <v>41535</v>
      </c>
      <c r="B1544" s="19">
        <v>287.67</v>
      </c>
    </row>
    <row r="1545" spans="1:2" x14ac:dyDescent="0.25">
      <c r="A1545" s="21">
        <v>41536</v>
      </c>
      <c r="B1545" s="19">
        <v>287.67</v>
      </c>
    </row>
    <row r="1546" spans="1:2" x14ac:dyDescent="0.25">
      <c r="A1546" s="21">
        <v>41537</v>
      </c>
      <c r="B1546" s="19">
        <v>287.67</v>
      </c>
    </row>
    <row r="1547" spans="1:2" x14ac:dyDescent="0.25">
      <c r="A1547" s="21">
        <v>41540</v>
      </c>
      <c r="B1547" s="19">
        <v>291.98</v>
      </c>
    </row>
    <row r="1548" spans="1:2" x14ac:dyDescent="0.25">
      <c r="A1548" s="21">
        <v>41541</v>
      </c>
      <c r="B1548" s="19">
        <v>289.57</v>
      </c>
    </row>
    <row r="1549" spans="1:2" x14ac:dyDescent="0.25">
      <c r="A1549" s="21">
        <v>41542</v>
      </c>
      <c r="B1549" s="19">
        <v>288.07</v>
      </c>
    </row>
    <row r="1550" spans="1:2" x14ac:dyDescent="0.25">
      <c r="A1550" s="21">
        <v>41543</v>
      </c>
      <c r="B1550" s="19">
        <v>282.12</v>
      </c>
    </row>
    <row r="1551" spans="1:2" x14ac:dyDescent="0.25">
      <c r="A1551" s="21">
        <v>41544</v>
      </c>
      <c r="B1551" s="19">
        <v>283.27999999999997</v>
      </c>
    </row>
    <row r="1552" spans="1:2" x14ac:dyDescent="0.25">
      <c r="A1552" s="21">
        <v>41547</v>
      </c>
      <c r="B1552" s="19">
        <v>285.74</v>
      </c>
    </row>
    <row r="1553" spans="1:2" x14ac:dyDescent="0.25">
      <c r="A1553" s="21">
        <v>41548</v>
      </c>
      <c r="B1553" s="19">
        <v>285.74</v>
      </c>
    </row>
    <row r="1554" spans="1:2" x14ac:dyDescent="0.25">
      <c r="A1554" s="21">
        <v>41549</v>
      </c>
      <c r="B1554" s="19">
        <v>285.74</v>
      </c>
    </row>
    <row r="1555" spans="1:2" x14ac:dyDescent="0.25">
      <c r="A1555" s="21">
        <v>41550</v>
      </c>
      <c r="B1555" s="19">
        <v>285.74</v>
      </c>
    </row>
    <row r="1556" spans="1:2" x14ac:dyDescent="0.25">
      <c r="A1556" s="21">
        <v>41551</v>
      </c>
      <c r="B1556" s="19">
        <v>285.74</v>
      </c>
    </row>
    <row r="1557" spans="1:2" x14ac:dyDescent="0.25">
      <c r="A1557" s="21">
        <v>41554</v>
      </c>
      <c r="B1557" s="19">
        <v>285.74</v>
      </c>
    </row>
    <row r="1558" spans="1:2" x14ac:dyDescent="0.25">
      <c r="A1558" s="21">
        <v>41555</v>
      </c>
      <c r="B1558" s="19">
        <v>289.29000000000002</v>
      </c>
    </row>
    <row r="1559" spans="1:2" x14ac:dyDescent="0.25">
      <c r="A1559" s="21">
        <v>41556</v>
      </c>
      <c r="B1559" s="19">
        <v>291.64</v>
      </c>
    </row>
    <row r="1560" spans="1:2" x14ac:dyDescent="0.25">
      <c r="A1560" s="21">
        <v>41557</v>
      </c>
      <c r="B1560" s="19">
        <v>288.66000000000003</v>
      </c>
    </row>
    <row r="1561" spans="1:2" x14ac:dyDescent="0.25">
      <c r="A1561" s="21">
        <v>41558</v>
      </c>
      <c r="B1561" s="19">
        <v>294.19</v>
      </c>
    </row>
    <row r="1562" spans="1:2" x14ac:dyDescent="0.25">
      <c r="A1562" s="21">
        <v>41561</v>
      </c>
      <c r="B1562" s="19">
        <v>295.17</v>
      </c>
    </row>
    <row r="1563" spans="1:2" x14ac:dyDescent="0.25">
      <c r="A1563" s="21">
        <v>41562</v>
      </c>
      <c r="B1563" s="19">
        <v>295.13</v>
      </c>
    </row>
    <row r="1564" spans="1:2" x14ac:dyDescent="0.25">
      <c r="A1564" s="21">
        <v>41563</v>
      </c>
      <c r="B1564" s="19">
        <v>288.82</v>
      </c>
    </row>
    <row r="1565" spans="1:2" x14ac:dyDescent="0.25">
      <c r="A1565" s="21">
        <v>41564</v>
      </c>
      <c r="B1565" s="19">
        <v>287.68</v>
      </c>
    </row>
    <row r="1566" spans="1:2" x14ac:dyDescent="0.25">
      <c r="A1566" s="21">
        <v>41565</v>
      </c>
      <c r="B1566" s="19">
        <v>288.91000000000003</v>
      </c>
    </row>
    <row r="1567" spans="1:2" x14ac:dyDescent="0.25">
      <c r="A1567" s="21">
        <v>41568</v>
      </c>
      <c r="B1567" s="19">
        <v>294.56</v>
      </c>
    </row>
    <row r="1568" spans="1:2" x14ac:dyDescent="0.25">
      <c r="A1568" s="21">
        <v>41569</v>
      </c>
      <c r="B1568" s="19">
        <v>291.63</v>
      </c>
    </row>
    <row r="1569" spans="1:2" x14ac:dyDescent="0.25">
      <c r="A1569" s="21">
        <v>41570</v>
      </c>
      <c r="B1569" s="19">
        <v>287.37</v>
      </c>
    </row>
    <row r="1570" spans="1:2" x14ac:dyDescent="0.25">
      <c r="A1570" s="21">
        <v>41571</v>
      </c>
      <c r="B1570" s="19">
        <v>285.10000000000002</v>
      </c>
    </row>
    <row r="1571" spans="1:2" x14ac:dyDescent="0.25">
      <c r="A1571" s="21">
        <v>41572</v>
      </c>
      <c r="B1571" s="19">
        <v>280.95999999999998</v>
      </c>
    </row>
    <row r="1572" spans="1:2" x14ac:dyDescent="0.25">
      <c r="A1572" s="21">
        <v>41575</v>
      </c>
      <c r="B1572" s="19">
        <v>280.73</v>
      </c>
    </row>
    <row r="1573" spans="1:2" x14ac:dyDescent="0.25">
      <c r="A1573" s="21">
        <v>41576</v>
      </c>
      <c r="B1573" s="19">
        <v>279.05</v>
      </c>
    </row>
    <row r="1574" spans="1:2" x14ac:dyDescent="0.25">
      <c r="A1574" s="21">
        <v>41577</v>
      </c>
      <c r="B1574" s="19">
        <v>283.02</v>
      </c>
    </row>
    <row r="1575" spans="1:2" x14ac:dyDescent="0.25">
      <c r="A1575" s="21">
        <v>41578</v>
      </c>
      <c r="B1575" s="19">
        <v>279.12</v>
      </c>
    </row>
    <row r="1576" spans="1:2" x14ac:dyDescent="0.25">
      <c r="A1576" s="21">
        <v>41579</v>
      </c>
      <c r="B1576" s="19">
        <v>279.98</v>
      </c>
    </row>
    <row r="1577" spans="1:2" x14ac:dyDescent="0.25">
      <c r="A1577" s="21">
        <v>41582</v>
      </c>
      <c r="B1577" s="19">
        <v>280.02</v>
      </c>
    </row>
    <row r="1578" spans="1:2" x14ac:dyDescent="0.25">
      <c r="A1578" s="21">
        <v>41583</v>
      </c>
      <c r="B1578" s="19">
        <v>281.08999999999997</v>
      </c>
    </row>
    <row r="1579" spans="1:2" x14ac:dyDescent="0.25">
      <c r="A1579" s="21">
        <v>41584</v>
      </c>
      <c r="B1579" s="19">
        <v>278.04000000000002</v>
      </c>
    </row>
    <row r="1580" spans="1:2" x14ac:dyDescent="0.25">
      <c r="A1580" s="21">
        <v>41585</v>
      </c>
      <c r="B1580" s="19">
        <v>275.99</v>
      </c>
    </row>
    <row r="1581" spans="1:2" x14ac:dyDescent="0.25">
      <c r="A1581" s="21">
        <v>41586</v>
      </c>
      <c r="B1581" s="19">
        <v>272</v>
      </c>
    </row>
    <row r="1582" spans="1:2" x14ac:dyDescent="0.25">
      <c r="A1582" s="21">
        <v>41589</v>
      </c>
      <c r="B1582" s="19">
        <v>272.95999999999998</v>
      </c>
    </row>
    <row r="1583" spans="1:2" x14ac:dyDescent="0.25">
      <c r="A1583" s="21">
        <v>41590</v>
      </c>
      <c r="B1583" s="19">
        <v>275.73</v>
      </c>
    </row>
    <row r="1584" spans="1:2" x14ac:dyDescent="0.25">
      <c r="A1584" s="21">
        <v>41591</v>
      </c>
      <c r="B1584" s="19">
        <v>269.82</v>
      </c>
    </row>
    <row r="1585" spans="1:2" x14ac:dyDescent="0.25">
      <c r="A1585" s="21">
        <v>41592</v>
      </c>
      <c r="B1585" s="19">
        <v>272.07</v>
      </c>
    </row>
    <row r="1586" spans="1:2" x14ac:dyDescent="0.25">
      <c r="A1586" s="21">
        <v>41593</v>
      </c>
      <c r="B1586" s="19">
        <v>277.77999999999997</v>
      </c>
    </row>
    <row r="1587" spans="1:2" x14ac:dyDescent="0.25">
      <c r="A1587" s="21">
        <v>41596</v>
      </c>
      <c r="B1587" s="19">
        <v>286.95999999999998</v>
      </c>
    </row>
    <row r="1588" spans="1:2" x14ac:dyDescent="0.25">
      <c r="A1588" s="21">
        <v>41597</v>
      </c>
      <c r="B1588" s="19">
        <v>285.72000000000003</v>
      </c>
    </row>
    <row r="1589" spans="1:2" x14ac:dyDescent="0.25">
      <c r="A1589" s="21">
        <v>41598</v>
      </c>
      <c r="B1589" s="19">
        <v>287.73</v>
      </c>
    </row>
    <row r="1590" spans="1:2" x14ac:dyDescent="0.25">
      <c r="A1590" s="21">
        <v>41599</v>
      </c>
      <c r="B1590" s="19">
        <v>286.36</v>
      </c>
    </row>
    <row r="1591" spans="1:2" x14ac:dyDescent="0.25">
      <c r="A1591" s="21">
        <v>41600</v>
      </c>
      <c r="B1591" s="19">
        <v>284.82</v>
      </c>
    </row>
    <row r="1592" spans="1:2" x14ac:dyDescent="0.25">
      <c r="A1592" s="21">
        <v>41603</v>
      </c>
      <c r="B1592" s="19">
        <v>284.01</v>
      </c>
    </row>
    <row r="1593" spans="1:2" x14ac:dyDescent="0.25">
      <c r="A1593" s="21">
        <v>41604</v>
      </c>
      <c r="B1593" s="19">
        <v>284.16000000000003</v>
      </c>
    </row>
    <row r="1594" spans="1:2" x14ac:dyDescent="0.25">
      <c r="A1594" s="21">
        <v>41605</v>
      </c>
      <c r="B1594" s="19">
        <v>287.29000000000002</v>
      </c>
    </row>
    <row r="1595" spans="1:2" x14ac:dyDescent="0.25">
      <c r="A1595" s="21">
        <v>41606</v>
      </c>
      <c r="B1595" s="19">
        <v>287.29000000000002</v>
      </c>
    </row>
    <row r="1596" spans="1:2" x14ac:dyDescent="0.25">
      <c r="A1596" s="21">
        <v>41607</v>
      </c>
      <c r="B1596" s="19">
        <v>290.27</v>
      </c>
    </row>
    <row r="1597" spans="1:2" x14ac:dyDescent="0.25">
      <c r="A1597" s="21">
        <v>41610</v>
      </c>
      <c r="B1597" s="19">
        <v>285.89</v>
      </c>
    </row>
    <row r="1598" spans="1:2" x14ac:dyDescent="0.25">
      <c r="A1598" s="21">
        <v>41611</v>
      </c>
      <c r="B1598" s="19">
        <v>289.16000000000003</v>
      </c>
    </row>
    <row r="1599" spans="1:2" x14ac:dyDescent="0.25">
      <c r="A1599" s="21">
        <v>41612</v>
      </c>
      <c r="B1599" s="19">
        <v>293.52999999999997</v>
      </c>
    </row>
    <row r="1600" spans="1:2" x14ac:dyDescent="0.25">
      <c r="A1600" s="21">
        <v>41613</v>
      </c>
      <c r="B1600" s="19">
        <v>293.02999999999997</v>
      </c>
    </row>
    <row r="1601" spans="1:2" x14ac:dyDescent="0.25">
      <c r="A1601" s="21">
        <v>41614</v>
      </c>
      <c r="B1601" s="19">
        <v>291.05</v>
      </c>
    </row>
    <row r="1602" spans="1:2" x14ac:dyDescent="0.25">
      <c r="A1602" s="21">
        <v>41617</v>
      </c>
      <c r="B1602" s="19">
        <v>291.35000000000002</v>
      </c>
    </row>
    <row r="1603" spans="1:2" x14ac:dyDescent="0.25">
      <c r="A1603" s="21">
        <v>41618</v>
      </c>
      <c r="B1603" s="19">
        <v>291.83999999999997</v>
      </c>
    </row>
    <row r="1604" spans="1:2" x14ac:dyDescent="0.25">
      <c r="A1604" s="21">
        <v>41619</v>
      </c>
      <c r="B1604" s="19">
        <v>287.33</v>
      </c>
    </row>
    <row r="1605" spans="1:2" x14ac:dyDescent="0.25">
      <c r="A1605" s="21">
        <v>41620</v>
      </c>
      <c r="B1605" s="19">
        <v>287.23</v>
      </c>
    </row>
    <row r="1606" spans="1:2" x14ac:dyDescent="0.25">
      <c r="A1606" s="21">
        <v>41621</v>
      </c>
      <c r="B1606" s="19">
        <v>286.87</v>
      </c>
    </row>
    <row r="1607" spans="1:2" x14ac:dyDescent="0.25">
      <c r="A1607" s="21">
        <v>41624</v>
      </c>
      <c r="B1607" s="19">
        <v>282.04000000000002</v>
      </c>
    </row>
    <row r="1608" spans="1:2" x14ac:dyDescent="0.25">
      <c r="A1608" s="21">
        <v>41625</v>
      </c>
      <c r="B1608" s="19">
        <v>280.86</v>
      </c>
    </row>
    <row r="1609" spans="1:2" x14ac:dyDescent="0.25">
      <c r="A1609" s="21">
        <v>41626</v>
      </c>
      <c r="B1609" s="19">
        <v>280.76</v>
      </c>
    </row>
    <row r="1610" spans="1:2" x14ac:dyDescent="0.25">
      <c r="A1610" s="21">
        <v>41627</v>
      </c>
      <c r="B1610" s="19">
        <v>277.56</v>
      </c>
    </row>
    <row r="1611" spans="1:2" x14ac:dyDescent="0.25">
      <c r="A1611" s="21">
        <v>41628</v>
      </c>
      <c r="B1611" s="19">
        <v>271.87</v>
      </c>
    </row>
    <row r="1612" spans="1:2" x14ac:dyDescent="0.25">
      <c r="A1612" s="21">
        <v>41631</v>
      </c>
      <c r="B1612" s="19">
        <v>272.18</v>
      </c>
    </row>
    <row r="1613" spans="1:2" x14ac:dyDescent="0.25">
      <c r="A1613" s="21">
        <v>41632</v>
      </c>
      <c r="B1613" s="19">
        <v>272.7</v>
      </c>
    </row>
    <row r="1614" spans="1:2" x14ac:dyDescent="0.25">
      <c r="A1614" s="21">
        <v>41633</v>
      </c>
      <c r="B1614" s="19">
        <v>272.7</v>
      </c>
    </row>
    <row r="1615" spans="1:2" x14ac:dyDescent="0.25">
      <c r="A1615" s="21">
        <v>41634</v>
      </c>
      <c r="B1615" s="19">
        <v>269.95</v>
      </c>
    </row>
    <row r="1616" spans="1:2" x14ac:dyDescent="0.25">
      <c r="A1616" s="21">
        <v>41635</v>
      </c>
      <c r="B1616" s="19">
        <v>274.20999999999998</v>
      </c>
    </row>
    <row r="1617" spans="1:2" x14ac:dyDescent="0.25">
      <c r="A1617" s="21">
        <v>41638</v>
      </c>
      <c r="B1617" s="19">
        <v>274.27</v>
      </c>
    </row>
    <row r="1618" spans="1:2" x14ac:dyDescent="0.25">
      <c r="A1618" s="21">
        <v>41639</v>
      </c>
      <c r="B1618" s="19">
        <v>277.29000000000002</v>
      </c>
    </row>
    <row r="1619" spans="1:2" x14ac:dyDescent="0.25">
      <c r="A1619" s="21">
        <v>41640</v>
      </c>
      <c r="B1619" s="19">
        <v>277.29000000000002</v>
      </c>
    </row>
    <row r="1620" spans="1:2" x14ac:dyDescent="0.25">
      <c r="A1620" s="21">
        <v>41641</v>
      </c>
      <c r="B1620" s="19">
        <v>276.49</v>
      </c>
    </row>
    <row r="1621" spans="1:2" x14ac:dyDescent="0.25">
      <c r="A1621" s="21">
        <v>41642</v>
      </c>
      <c r="B1621" s="19">
        <v>272.62</v>
      </c>
    </row>
    <row r="1622" spans="1:2" x14ac:dyDescent="0.25">
      <c r="A1622" s="21">
        <v>41645</v>
      </c>
      <c r="B1622" s="19">
        <v>266.27</v>
      </c>
    </row>
    <row r="1623" spans="1:2" x14ac:dyDescent="0.25">
      <c r="A1623" s="21">
        <v>41646</v>
      </c>
      <c r="B1623" s="19">
        <v>266.77999999999997</v>
      </c>
    </row>
    <row r="1624" spans="1:2" x14ac:dyDescent="0.25">
      <c r="A1624" s="21">
        <v>41647</v>
      </c>
      <c r="B1624" s="19">
        <v>267.10000000000002</v>
      </c>
    </row>
    <row r="1625" spans="1:2" x14ac:dyDescent="0.25">
      <c r="A1625" s="21">
        <v>41648</v>
      </c>
      <c r="B1625" s="19">
        <v>264.72000000000003</v>
      </c>
    </row>
    <row r="1626" spans="1:2" x14ac:dyDescent="0.25">
      <c r="A1626" s="21">
        <v>41649</v>
      </c>
      <c r="B1626" s="19">
        <v>262.41000000000003</v>
      </c>
    </row>
    <row r="1627" spans="1:2" x14ac:dyDescent="0.25">
      <c r="A1627" s="21">
        <v>41652</v>
      </c>
      <c r="B1627" s="19">
        <v>261.29000000000002</v>
      </c>
    </row>
    <row r="1628" spans="1:2" x14ac:dyDescent="0.25">
      <c r="A1628" s="21">
        <v>41653</v>
      </c>
      <c r="B1628" s="19">
        <v>263.89999999999998</v>
      </c>
    </row>
    <row r="1629" spans="1:2" x14ac:dyDescent="0.25">
      <c r="A1629" s="21">
        <v>41654</v>
      </c>
      <c r="B1629" s="19">
        <v>263.81</v>
      </c>
    </row>
    <row r="1630" spans="1:2" x14ac:dyDescent="0.25">
      <c r="A1630" s="21">
        <v>41655</v>
      </c>
      <c r="B1630" s="19">
        <v>264.20999999999998</v>
      </c>
    </row>
    <row r="1631" spans="1:2" x14ac:dyDescent="0.25">
      <c r="A1631" s="21">
        <v>41656</v>
      </c>
      <c r="B1631" s="19">
        <v>260.62</v>
      </c>
    </row>
    <row r="1632" spans="1:2" x14ac:dyDescent="0.25">
      <c r="A1632" s="21">
        <v>41659</v>
      </c>
      <c r="B1632" s="19">
        <v>260.62</v>
      </c>
    </row>
    <row r="1633" spans="1:2" x14ac:dyDescent="0.25">
      <c r="A1633" s="21">
        <v>41660</v>
      </c>
      <c r="B1633" s="19">
        <v>261.98</v>
      </c>
    </row>
    <row r="1634" spans="1:2" x14ac:dyDescent="0.25">
      <c r="A1634" s="21">
        <v>41661</v>
      </c>
      <c r="B1634" s="19">
        <v>268.54000000000002</v>
      </c>
    </row>
    <row r="1635" spans="1:2" x14ac:dyDescent="0.25">
      <c r="A1635" s="21">
        <v>41662</v>
      </c>
      <c r="B1635" s="19">
        <v>267.68</v>
      </c>
    </row>
    <row r="1636" spans="1:2" x14ac:dyDescent="0.25">
      <c r="A1636" s="21">
        <v>41663</v>
      </c>
      <c r="B1636" s="19">
        <v>269.63</v>
      </c>
    </row>
    <row r="1637" spans="1:2" x14ac:dyDescent="0.25">
      <c r="A1637" s="21">
        <v>41666</v>
      </c>
      <c r="B1637" s="19">
        <v>267.14999999999998</v>
      </c>
    </row>
    <row r="1638" spans="1:2" x14ac:dyDescent="0.25">
      <c r="A1638" s="21">
        <v>41667</v>
      </c>
      <c r="B1638" s="19">
        <v>267.60000000000002</v>
      </c>
    </row>
    <row r="1639" spans="1:2" x14ac:dyDescent="0.25">
      <c r="A1639" s="21">
        <v>41668</v>
      </c>
      <c r="B1639" s="19">
        <v>269.27</v>
      </c>
    </row>
    <row r="1640" spans="1:2" x14ac:dyDescent="0.25">
      <c r="A1640" s="21">
        <v>41669</v>
      </c>
      <c r="B1640" s="19">
        <v>267.05</v>
      </c>
    </row>
    <row r="1641" spans="1:2" x14ac:dyDescent="0.25">
      <c r="A1641" s="21">
        <v>41670</v>
      </c>
      <c r="B1641" s="19">
        <v>267.05</v>
      </c>
    </row>
    <row r="1642" spans="1:2" x14ac:dyDescent="0.25">
      <c r="A1642" s="21">
        <v>41673</v>
      </c>
      <c r="B1642" s="19">
        <v>267.05</v>
      </c>
    </row>
    <row r="1643" spans="1:2" x14ac:dyDescent="0.25">
      <c r="A1643" s="21">
        <v>41674</v>
      </c>
      <c r="B1643" s="19">
        <v>267.05</v>
      </c>
    </row>
    <row r="1644" spans="1:2" x14ac:dyDescent="0.25">
      <c r="A1644" s="21">
        <v>41675</v>
      </c>
      <c r="B1644" s="19">
        <v>267.05</v>
      </c>
    </row>
    <row r="1645" spans="1:2" x14ac:dyDescent="0.25">
      <c r="A1645" s="21">
        <v>41676</v>
      </c>
      <c r="B1645" s="19">
        <v>267.05</v>
      </c>
    </row>
    <row r="1646" spans="1:2" x14ac:dyDescent="0.25">
      <c r="A1646" s="21">
        <v>41677</v>
      </c>
      <c r="B1646" s="19">
        <v>269.23</v>
      </c>
    </row>
    <row r="1647" spans="1:2" x14ac:dyDescent="0.25">
      <c r="A1647" s="21">
        <v>41680</v>
      </c>
      <c r="B1647" s="19">
        <v>275.73</v>
      </c>
    </row>
    <row r="1648" spans="1:2" x14ac:dyDescent="0.25">
      <c r="A1648" s="21">
        <v>41681</v>
      </c>
      <c r="B1648" s="19">
        <v>277.89999999999998</v>
      </c>
    </row>
    <row r="1649" spans="1:2" x14ac:dyDescent="0.25">
      <c r="A1649" s="21">
        <v>41682</v>
      </c>
      <c r="B1649" s="19">
        <v>279.08999999999997</v>
      </c>
    </row>
    <row r="1650" spans="1:2" x14ac:dyDescent="0.25">
      <c r="A1650" s="21">
        <v>41683</v>
      </c>
      <c r="B1650" s="19">
        <v>277.19</v>
      </c>
    </row>
    <row r="1651" spans="1:2" x14ac:dyDescent="0.25">
      <c r="A1651" s="21">
        <v>41684</v>
      </c>
      <c r="B1651" s="19">
        <v>280</v>
      </c>
    </row>
    <row r="1652" spans="1:2" x14ac:dyDescent="0.25">
      <c r="A1652" s="21">
        <v>41687</v>
      </c>
      <c r="B1652" s="19">
        <v>280</v>
      </c>
    </row>
    <row r="1653" spans="1:2" x14ac:dyDescent="0.25">
      <c r="A1653" s="21">
        <v>41688</v>
      </c>
      <c r="B1653" s="19">
        <v>280.29000000000002</v>
      </c>
    </row>
    <row r="1654" spans="1:2" x14ac:dyDescent="0.25">
      <c r="A1654" s="21">
        <v>41689</v>
      </c>
      <c r="B1654" s="19">
        <v>282.88</v>
      </c>
    </row>
    <row r="1655" spans="1:2" x14ac:dyDescent="0.25">
      <c r="A1655" s="21">
        <v>41690</v>
      </c>
      <c r="B1655" s="19">
        <v>280.23</v>
      </c>
    </row>
    <row r="1656" spans="1:2" x14ac:dyDescent="0.25">
      <c r="A1656" s="21">
        <v>41691</v>
      </c>
      <c r="B1656" s="19">
        <v>277.64999999999998</v>
      </c>
    </row>
    <row r="1657" spans="1:2" x14ac:dyDescent="0.25">
      <c r="A1657" s="21">
        <v>41694</v>
      </c>
      <c r="B1657" s="19">
        <v>273.02</v>
      </c>
    </row>
    <row r="1658" spans="1:2" x14ac:dyDescent="0.25">
      <c r="A1658" s="21">
        <v>41695</v>
      </c>
      <c r="B1658" s="19">
        <v>265.92</v>
      </c>
    </row>
    <row r="1659" spans="1:2" x14ac:dyDescent="0.25">
      <c r="A1659" s="21">
        <v>41696</v>
      </c>
      <c r="B1659" s="19">
        <v>266.88</v>
      </c>
    </row>
    <row r="1660" spans="1:2" x14ac:dyDescent="0.25">
      <c r="A1660" s="21">
        <v>41697</v>
      </c>
      <c r="B1660" s="19">
        <v>266.17</v>
      </c>
    </row>
    <row r="1661" spans="1:2" x14ac:dyDescent="0.25">
      <c r="A1661" s="21">
        <v>41698</v>
      </c>
      <c r="B1661" s="19">
        <v>268.33999999999997</v>
      </c>
    </row>
    <row r="1662" spans="1:2" x14ac:dyDescent="0.25">
      <c r="A1662" s="21">
        <v>41701</v>
      </c>
      <c r="B1662" s="19">
        <v>271.20999999999998</v>
      </c>
    </row>
    <row r="1663" spans="1:2" x14ac:dyDescent="0.25">
      <c r="A1663" s="21">
        <v>41702</v>
      </c>
      <c r="B1663" s="19">
        <v>271.02999999999997</v>
      </c>
    </row>
    <row r="1664" spans="1:2" x14ac:dyDescent="0.25">
      <c r="A1664" s="21">
        <v>41703</v>
      </c>
      <c r="B1664" s="19">
        <v>268.83999999999997</v>
      </c>
    </row>
    <row r="1665" spans="1:2" x14ac:dyDescent="0.25">
      <c r="A1665" s="21">
        <v>41704</v>
      </c>
      <c r="B1665" s="19">
        <v>269.44</v>
      </c>
    </row>
    <row r="1666" spans="1:2" x14ac:dyDescent="0.25">
      <c r="A1666" s="21">
        <v>41705</v>
      </c>
      <c r="B1666" s="19">
        <v>268.73</v>
      </c>
    </row>
    <row r="1667" spans="1:2" x14ac:dyDescent="0.25">
      <c r="A1667" s="21">
        <v>41708</v>
      </c>
      <c r="B1667" s="19">
        <v>259.64</v>
      </c>
    </row>
    <row r="1668" spans="1:2" x14ac:dyDescent="0.25">
      <c r="A1668" s="21">
        <v>41709</v>
      </c>
      <c r="B1668" s="19">
        <v>260.44</v>
      </c>
    </row>
    <row r="1669" spans="1:2" x14ac:dyDescent="0.25">
      <c r="A1669" s="21">
        <v>41710</v>
      </c>
      <c r="B1669" s="19">
        <v>260.87</v>
      </c>
    </row>
    <row r="1670" spans="1:2" x14ac:dyDescent="0.25">
      <c r="A1670" s="21">
        <v>41711</v>
      </c>
      <c r="B1670" s="19">
        <v>263.83</v>
      </c>
    </row>
    <row r="1671" spans="1:2" x14ac:dyDescent="0.25">
      <c r="A1671" s="21">
        <v>41712</v>
      </c>
      <c r="B1671" s="19">
        <v>262.10000000000002</v>
      </c>
    </row>
    <row r="1672" spans="1:2" x14ac:dyDescent="0.25">
      <c r="A1672" s="21">
        <v>41715</v>
      </c>
      <c r="B1672" s="19">
        <v>265.11</v>
      </c>
    </row>
    <row r="1673" spans="1:2" x14ac:dyDescent="0.25">
      <c r="A1673" s="21">
        <v>41716</v>
      </c>
      <c r="B1673" s="19">
        <v>265.35000000000002</v>
      </c>
    </row>
    <row r="1674" spans="1:2" x14ac:dyDescent="0.25">
      <c r="A1674" s="21">
        <v>41717</v>
      </c>
      <c r="B1674" s="19">
        <v>264.37</v>
      </c>
    </row>
    <row r="1675" spans="1:2" x14ac:dyDescent="0.25">
      <c r="A1675" s="21">
        <v>41718</v>
      </c>
      <c r="B1675" s="19">
        <v>259.74</v>
      </c>
    </row>
    <row r="1676" spans="1:2" x14ac:dyDescent="0.25">
      <c r="A1676" s="21">
        <v>41719</v>
      </c>
      <c r="B1676" s="19">
        <v>267.66000000000003</v>
      </c>
    </row>
    <row r="1677" spans="1:2" x14ac:dyDescent="0.25">
      <c r="A1677" s="21">
        <v>41722</v>
      </c>
      <c r="B1677" s="19">
        <v>270.22000000000003</v>
      </c>
    </row>
    <row r="1678" spans="1:2" x14ac:dyDescent="0.25">
      <c r="A1678" s="21">
        <v>41723</v>
      </c>
      <c r="B1678" s="19">
        <v>270.33</v>
      </c>
    </row>
    <row r="1679" spans="1:2" x14ac:dyDescent="0.25">
      <c r="A1679" s="21">
        <v>41724</v>
      </c>
      <c r="B1679" s="19">
        <v>269.89</v>
      </c>
    </row>
    <row r="1680" spans="1:2" x14ac:dyDescent="0.25">
      <c r="A1680" s="21">
        <v>41725</v>
      </c>
      <c r="B1680" s="19">
        <v>267.94</v>
      </c>
    </row>
    <row r="1681" spans="1:2" x14ac:dyDescent="0.25">
      <c r="A1681" s="21">
        <v>41726</v>
      </c>
      <c r="B1681" s="19">
        <v>266.39</v>
      </c>
    </row>
    <row r="1682" spans="1:2" x14ac:dyDescent="0.25">
      <c r="A1682" s="21">
        <v>41729</v>
      </c>
      <c r="B1682" s="19">
        <v>264.94</v>
      </c>
    </row>
    <row r="1683" spans="1:2" x14ac:dyDescent="0.25">
      <c r="A1683" s="21">
        <v>41730</v>
      </c>
      <c r="B1683" s="19">
        <v>267.24</v>
      </c>
    </row>
    <row r="1684" spans="1:2" x14ac:dyDescent="0.25">
      <c r="A1684" s="21">
        <v>41731</v>
      </c>
      <c r="B1684" s="19">
        <v>268.82</v>
      </c>
    </row>
    <row r="1685" spans="1:2" x14ac:dyDescent="0.25">
      <c r="A1685" s="21">
        <v>41732</v>
      </c>
      <c r="B1685" s="19">
        <v>266.95999999999998</v>
      </c>
    </row>
    <row r="1686" spans="1:2" x14ac:dyDescent="0.25">
      <c r="A1686" s="21">
        <v>41733</v>
      </c>
      <c r="B1686" s="19">
        <v>269.52</v>
      </c>
    </row>
    <row r="1687" spans="1:2" x14ac:dyDescent="0.25">
      <c r="A1687" s="21">
        <v>41736</v>
      </c>
      <c r="B1687" s="19">
        <v>269.52</v>
      </c>
    </row>
    <row r="1688" spans="1:2" x14ac:dyDescent="0.25">
      <c r="A1688" s="21">
        <v>41737</v>
      </c>
      <c r="B1688" s="19">
        <v>275.26</v>
      </c>
    </row>
    <row r="1689" spans="1:2" x14ac:dyDescent="0.25">
      <c r="A1689" s="21">
        <v>41738</v>
      </c>
      <c r="B1689" s="19">
        <v>275.98</v>
      </c>
    </row>
    <row r="1690" spans="1:2" x14ac:dyDescent="0.25">
      <c r="A1690" s="21">
        <v>41739</v>
      </c>
      <c r="B1690" s="19">
        <v>279.95999999999998</v>
      </c>
    </row>
    <row r="1691" spans="1:2" x14ac:dyDescent="0.25">
      <c r="A1691" s="21">
        <v>41740</v>
      </c>
      <c r="B1691" s="19">
        <v>279.43</v>
      </c>
    </row>
    <row r="1692" spans="1:2" x14ac:dyDescent="0.25">
      <c r="A1692" s="21">
        <v>41743</v>
      </c>
      <c r="B1692" s="19">
        <v>279.7</v>
      </c>
    </row>
    <row r="1693" spans="1:2" x14ac:dyDescent="0.25">
      <c r="A1693" s="21">
        <v>41744</v>
      </c>
      <c r="B1693" s="19">
        <v>275.66000000000003</v>
      </c>
    </row>
    <row r="1694" spans="1:2" x14ac:dyDescent="0.25">
      <c r="A1694" s="21">
        <v>41745</v>
      </c>
      <c r="B1694" s="19">
        <v>276.14</v>
      </c>
    </row>
    <row r="1695" spans="1:2" x14ac:dyDescent="0.25">
      <c r="A1695" s="21">
        <v>41746</v>
      </c>
      <c r="B1695" s="19">
        <v>275.17</v>
      </c>
    </row>
    <row r="1696" spans="1:2" x14ac:dyDescent="0.25">
      <c r="A1696" s="21">
        <v>41747</v>
      </c>
      <c r="B1696" s="19">
        <v>275.17</v>
      </c>
    </row>
    <row r="1697" spans="1:2" x14ac:dyDescent="0.25">
      <c r="A1697" s="21">
        <v>41750</v>
      </c>
      <c r="B1697" s="19">
        <v>270.82</v>
      </c>
    </row>
    <row r="1698" spans="1:2" x14ac:dyDescent="0.25">
      <c r="A1698" s="21">
        <v>41751</v>
      </c>
      <c r="B1698" s="19">
        <v>271.58999999999997</v>
      </c>
    </row>
    <row r="1699" spans="1:2" x14ac:dyDescent="0.25">
      <c r="A1699" s="21">
        <v>41752</v>
      </c>
      <c r="B1699" s="19">
        <v>270.83</v>
      </c>
    </row>
    <row r="1700" spans="1:2" x14ac:dyDescent="0.25">
      <c r="A1700" s="21">
        <v>41753</v>
      </c>
      <c r="B1700" s="19">
        <v>269.52</v>
      </c>
    </row>
    <row r="1701" spans="1:2" x14ac:dyDescent="0.25">
      <c r="A1701" s="21">
        <v>41754</v>
      </c>
      <c r="B1701" s="19">
        <v>266.2</v>
      </c>
    </row>
    <row r="1702" spans="1:2" x14ac:dyDescent="0.25">
      <c r="A1702" s="21">
        <v>41757</v>
      </c>
      <c r="B1702" s="19">
        <v>260.77999999999997</v>
      </c>
    </row>
    <row r="1703" spans="1:2" x14ac:dyDescent="0.25">
      <c r="A1703" s="21">
        <v>41758</v>
      </c>
      <c r="B1703" s="19">
        <v>263.69</v>
      </c>
    </row>
    <row r="1704" spans="1:2" x14ac:dyDescent="0.25">
      <c r="A1704" s="21">
        <v>41759</v>
      </c>
      <c r="B1704" s="19">
        <v>264.5</v>
      </c>
    </row>
    <row r="1705" spans="1:2" x14ac:dyDescent="0.25">
      <c r="A1705" s="21">
        <v>41760</v>
      </c>
      <c r="B1705" s="19">
        <v>264.5</v>
      </c>
    </row>
    <row r="1706" spans="1:2" x14ac:dyDescent="0.25">
      <c r="A1706" s="21">
        <v>41761</v>
      </c>
      <c r="B1706" s="19">
        <v>264.5</v>
      </c>
    </row>
    <row r="1707" spans="1:2" x14ac:dyDescent="0.25">
      <c r="A1707" s="21">
        <v>41764</v>
      </c>
      <c r="B1707" s="19">
        <v>264.82</v>
      </c>
    </row>
    <row r="1708" spans="1:2" x14ac:dyDescent="0.25">
      <c r="A1708" s="21">
        <v>41765</v>
      </c>
      <c r="B1708" s="19">
        <v>265.07</v>
      </c>
    </row>
    <row r="1709" spans="1:2" x14ac:dyDescent="0.25">
      <c r="A1709" s="21">
        <v>41766</v>
      </c>
      <c r="B1709" s="19">
        <v>262.17</v>
      </c>
    </row>
    <row r="1710" spans="1:2" x14ac:dyDescent="0.25">
      <c r="A1710" s="21">
        <v>41767</v>
      </c>
      <c r="B1710" s="19">
        <v>262.69</v>
      </c>
    </row>
    <row r="1711" spans="1:2" x14ac:dyDescent="0.25">
      <c r="A1711" s="21">
        <v>41768</v>
      </c>
      <c r="B1711" s="19">
        <v>261.76</v>
      </c>
    </row>
    <row r="1712" spans="1:2" x14ac:dyDescent="0.25">
      <c r="A1712" s="21">
        <v>41771</v>
      </c>
      <c r="B1712" s="19">
        <v>267.61</v>
      </c>
    </row>
    <row r="1713" spans="1:2" x14ac:dyDescent="0.25">
      <c r="A1713" s="21">
        <v>41772</v>
      </c>
      <c r="B1713" s="19">
        <v>267.08999999999997</v>
      </c>
    </row>
    <row r="1714" spans="1:2" x14ac:dyDescent="0.25">
      <c r="A1714" s="21">
        <v>41773</v>
      </c>
      <c r="B1714" s="19">
        <v>266.57</v>
      </c>
    </row>
    <row r="1715" spans="1:2" x14ac:dyDescent="0.25">
      <c r="A1715" s="21">
        <v>41774</v>
      </c>
      <c r="B1715" s="19">
        <v>262.88</v>
      </c>
    </row>
    <row r="1716" spans="1:2" x14ac:dyDescent="0.25">
      <c r="A1716" s="21">
        <v>41775</v>
      </c>
      <c r="B1716" s="19">
        <v>263.02</v>
      </c>
    </row>
    <row r="1717" spans="1:2" x14ac:dyDescent="0.25">
      <c r="A1717" s="21">
        <v>41778</v>
      </c>
      <c r="B1717" s="19">
        <v>259.64999999999998</v>
      </c>
    </row>
    <row r="1718" spans="1:2" x14ac:dyDescent="0.25">
      <c r="A1718" s="21">
        <v>41779</v>
      </c>
      <c r="B1718" s="19">
        <v>259.89</v>
      </c>
    </row>
    <row r="1719" spans="1:2" x14ac:dyDescent="0.25">
      <c r="A1719" s="21">
        <v>41780</v>
      </c>
      <c r="B1719" s="19">
        <v>262.17</v>
      </c>
    </row>
    <row r="1720" spans="1:2" x14ac:dyDescent="0.25">
      <c r="A1720" s="21">
        <v>41781</v>
      </c>
      <c r="B1720" s="19">
        <v>261.58</v>
      </c>
    </row>
    <row r="1721" spans="1:2" x14ac:dyDescent="0.25">
      <c r="A1721" s="21">
        <v>41782</v>
      </c>
      <c r="B1721" s="19">
        <v>263.73</v>
      </c>
    </row>
    <row r="1722" spans="1:2" x14ac:dyDescent="0.25">
      <c r="A1722" s="21">
        <v>41785</v>
      </c>
      <c r="B1722" s="19">
        <v>263.73</v>
      </c>
    </row>
    <row r="1723" spans="1:2" x14ac:dyDescent="0.25">
      <c r="A1723" s="21">
        <v>41786</v>
      </c>
      <c r="B1723" s="19">
        <v>264.02</v>
      </c>
    </row>
    <row r="1724" spans="1:2" x14ac:dyDescent="0.25">
      <c r="A1724" s="21">
        <v>41787</v>
      </c>
      <c r="B1724" s="19">
        <v>266.47000000000003</v>
      </c>
    </row>
    <row r="1725" spans="1:2" x14ac:dyDescent="0.25">
      <c r="A1725" s="21">
        <v>41788</v>
      </c>
      <c r="B1725" s="19">
        <v>264.58999999999997</v>
      </c>
    </row>
    <row r="1726" spans="1:2" x14ac:dyDescent="0.25">
      <c r="A1726" s="21">
        <v>41789</v>
      </c>
      <c r="B1726" s="19">
        <v>264.63</v>
      </c>
    </row>
    <row r="1727" spans="1:2" x14ac:dyDescent="0.25">
      <c r="A1727" s="21">
        <v>41792</v>
      </c>
      <c r="B1727" s="19">
        <v>264.63</v>
      </c>
    </row>
    <row r="1728" spans="1:2" x14ac:dyDescent="0.25">
      <c r="A1728" s="21">
        <v>41793</v>
      </c>
      <c r="B1728" s="19">
        <v>263.85000000000002</v>
      </c>
    </row>
    <row r="1729" spans="1:2" x14ac:dyDescent="0.25">
      <c r="A1729" s="21">
        <v>41794</v>
      </c>
      <c r="B1729" s="19">
        <v>261.66000000000003</v>
      </c>
    </row>
    <row r="1730" spans="1:2" x14ac:dyDescent="0.25">
      <c r="A1730" s="21">
        <v>41795</v>
      </c>
      <c r="B1730" s="19">
        <v>264.45</v>
      </c>
    </row>
    <row r="1731" spans="1:2" x14ac:dyDescent="0.25">
      <c r="A1731" s="21">
        <v>41796</v>
      </c>
      <c r="B1731" s="19">
        <v>262.82</v>
      </c>
    </row>
    <row r="1732" spans="1:2" x14ac:dyDescent="0.25">
      <c r="A1732" s="21">
        <v>41799</v>
      </c>
      <c r="B1732" s="19">
        <v>262.49</v>
      </c>
    </row>
    <row r="1733" spans="1:2" x14ac:dyDescent="0.25">
      <c r="A1733" s="21">
        <v>41800</v>
      </c>
      <c r="B1733" s="19">
        <v>265.44</v>
      </c>
    </row>
    <row r="1734" spans="1:2" x14ac:dyDescent="0.25">
      <c r="A1734" s="21">
        <v>41801</v>
      </c>
      <c r="B1734" s="19">
        <v>265.75</v>
      </c>
    </row>
    <row r="1735" spans="1:2" x14ac:dyDescent="0.25">
      <c r="A1735" s="21">
        <v>41802</v>
      </c>
      <c r="B1735" s="19">
        <v>265.27999999999997</v>
      </c>
    </row>
    <row r="1736" spans="1:2" x14ac:dyDescent="0.25">
      <c r="A1736" s="21">
        <v>41803</v>
      </c>
      <c r="B1736" s="19">
        <v>267.8</v>
      </c>
    </row>
    <row r="1737" spans="1:2" x14ac:dyDescent="0.25">
      <c r="A1737" s="21">
        <v>41806</v>
      </c>
      <c r="B1737" s="19">
        <v>269.75</v>
      </c>
    </row>
    <row r="1738" spans="1:2" x14ac:dyDescent="0.25">
      <c r="A1738" s="21">
        <v>41807</v>
      </c>
      <c r="B1738" s="19">
        <v>267.3</v>
      </c>
    </row>
    <row r="1739" spans="1:2" x14ac:dyDescent="0.25">
      <c r="A1739" s="21">
        <v>41808</v>
      </c>
      <c r="B1739" s="19">
        <v>265.97000000000003</v>
      </c>
    </row>
    <row r="1740" spans="1:2" x14ac:dyDescent="0.25">
      <c r="A1740" s="21">
        <v>41809</v>
      </c>
      <c r="B1740" s="19">
        <v>261.39</v>
      </c>
    </row>
    <row r="1741" spans="1:2" x14ac:dyDescent="0.25">
      <c r="A1741" s="21">
        <v>41810</v>
      </c>
      <c r="B1741" s="19">
        <v>262.88</v>
      </c>
    </row>
    <row r="1742" spans="1:2" x14ac:dyDescent="0.25">
      <c r="A1742" s="21">
        <v>41813</v>
      </c>
      <c r="B1742" s="19">
        <v>262.89</v>
      </c>
    </row>
    <row r="1743" spans="1:2" x14ac:dyDescent="0.25">
      <c r="A1743" s="21">
        <v>41814</v>
      </c>
      <c r="B1743" s="19">
        <v>264.24</v>
      </c>
    </row>
    <row r="1744" spans="1:2" x14ac:dyDescent="0.25">
      <c r="A1744" s="21">
        <v>41815</v>
      </c>
      <c r="B1744" s="19">
        <v>262.75</v>
      </c>
    </row>
    <row r="1745" spans="1:2" x14ac:dyDescent="0.25">
      <c r="A1745" s="21">
        <v>41816</v>
      </c>
      <c r="B1745" s="19">
        <v>264.8</v>
      </c>
    </row>
    <row r="1746" spans="1:2" x14ac:dyDescent="0.25">
      <c r="A1746" s="21">
        <v>41817</v>
      </c>
      <c r="B1746" s="19">
        <v>265.41000000000003</v>
      </c>
    </row>
    <row r="1747" spans="1:2" x14ac:dyDescent="0.25">
      <c r="A1747" s="21">
        <v>41820</v>
      </c>
      <c r="B1747" s="19">
        <v>267.42</v>
      </c>
    </row>
    <row r="1748" spans="1:2" x14ac:dyDescent="0.25">
      <c r="A1748" s="21">
        <v>41821</v>
      </c>
      <c r="B1748" s="19">
        <v>268.05</v>
      </c>
    </row>
    <row r="1749" spans="1:2" x14ac:dyDescent="0.25">
      <c r="A1749" s="21">
        <v>41822</v>
      </c>
      <c r="B1749" s="19">
        <v>269.2</v>
      </c>
    </row>
    <row r="1750" spans="1:2" x14ac:dyDescent="0.25">
      <c r="A1750" s="21">
        <v>41823</v>
      </c>
      <c r="B1750" s="19">
        <v>270.66000000000003</v>
      </c>
    </row>
    <row r="1751" spans="1:2" x14ac:dyDescent="0.25">
      <c r="A1751" s="21">
        <v>41824</v>
      </c>
      <c r="B1751" s="19">
        <v>270.66000000000003</v>
      </c>
    </row>
    <row r="1752" spans="1:2" x14ac:dyDescent="0.25">
      <c r="A1752" s="21">
        <v>41827</v>
      </c>
      <c r="B1752" s="19">
        <v>270.19</v>
      </c>
    </row>
    <row r="1753" spans="1:2" x14ac:dyDescent="0.25">
      <c r="A1753" s="21">
        <v>41828</v>
      </c>
      <c r="B1753" s="19">
        <v>270.76</v>
      </c>
    </row>
    <row r="1754" spans="1:2" x14ac:dyDescent="0.25">
      <c r="A1754" s="21">
        <v>41829</v>
      </c>
      <c r="B1754" s="19">
        <v>267.14</v>
      </c>
    </row>
    <row r="1755" spans="1:2" x14ac:dyDescent="0.25">
      <c r="A1755" s="21">
        <v>41830</v>
      </c>
      <c r="B1755" s="19">
        <v>266.87</v>
      </c>
    </row>
    <row r="1756" spans="1:2" x14ac:dyDescent="0.25">
      <c r="A1756" s="21">
        <v>41831</v>
      </c>
      <c r="B1756" s="19">
        <v>268.04000000000002</v>
      </c>
    </row>
    <row r="1757" spans="1:2" x14ac:dyDescent="0.25">
      <c r="A1757" s="21">
        <v>41834</v>
      </c>
      <c r="B1757" s="19">
        <v>271.26</v>
      </c>
    </row>
    <row r="1758" spans="1:2" x14ac:dyDescent="0.25">
      <c r="A1758" s="21">
        <v>41835</v>
      </c>
      <c r="B1758" s="19">
        <v>271.70999999999998</v>
      </c>
    </row>
    <row r="1759" spans="1:2" x14ac:dyDescent="0.25">
      <c r="A1759" s="21">
        <v>41836</v>
      </c>
      <c r="B1759" s="19">
        <v>270.94</v>
      </c>
    </row>
    <row r="1760" spans="1:2" x14ac:dyDescent="0.25">
      <c r="A1760" s="21">
        <v>41837</v>
      </c>
      <c r="B1760" s="19">
        <v>269.33999999999997</v>
      </c>
    </row>
    <row r="1761" spans="1:2" x14ac:dyDescent="0.25">
      <c r="A1761" s="21">
        <v>41838</v>
      </c>
      <c r="B1761" s="19">
        <v>270.04000000000002</v>
      </c>
    </row>
    <row r="1762" spans="1:2" x14ac:dyDescent="0.25">
      <c r="A1762" s="21">
        <v>41841</v>
      </c>
      <c r="B1762" s="19">
        <v>269.86</v>
      </c>
    </row>
    <row r="1763" spans="1:2" x14ac:dyDescent="0.25">
      <c r="A1763" s="21">
        <v>41842</v>
      </c>
      <c r="B1763" s="19">
        <v>273.12</v>
      </c>
    </row>
    <row r="1764" spans="1:2" x14ac:dyDescent="0.25">
      <c r="A1764" s="21">
        <v>41843</v>
      </c>
      <c r="B1764" s="19">
        <v>273.42</v>
      </c>
    </row>
    <row r="1765" spans="1:2" x14ac:dyDescent="0.25">
      <c r="A1765" s="21">
        <v>41844</v>
      </c>
      <c r="B1765" s="19">
        <v>277.01</v>
      </c>
    </row>
    <row r="1766" spans="1:2" x14ac:dyDescent="0.25">
      <c r="A1766" s="21">
        <v>41845</v>
      </c>
      <c r="B1766" s="19">
        <v>279.70999999999998</v>
      </c>
    </row>
    <row r="1767" spans="1:2" x14ac:dyDescent="0.25">
      <c r="A1767" s="21">
        <v>41848</v>
      </c>
      <c r="B1767" s="19">
        <v>286.72000000000003</v>
      </c>
    </row>
    <row r="1768" spans="1:2" x14ac:dyDescent="0.25">
      <c r="A1768" s="21">
        <v>41849</v>
      </c>
      <c r="B1768" s="19">
        <v>288.14999999999998</v>
      </c>
    </row>
    <row r="1769" spans="1:2" x14ac:dyDescent="0.25">
      <c r="A1769" s="21">
        <v>41850</v>
      </c>
      <c r="B1769" s="19">
        <v>287.52</v>
      </c>
    </row>
    <row r="1770" spans="1:2" x14ac:dyDescent="0.25">
      <c r="A1770" s="21">
        <v>41851</v>
      </c>
      <c r="B1770" s="19">
        <v>290.7</v>
      </c>
    </row>
    <row r="1771" spans="1:2" x14ac:dyDescent="0.25">
      <c r="A1771" s="21">
        <v>41852</v>
      </c>
      <c r="B1771" s="19">
        <v>287.89</v>
      </c>
    </row>
    <row r="1772" spans="1:2" x14ac:dyDescent="0.25">
      <c r="A1772" s="21">
        <v>41855</v>
      </c>
      <c r="B1772" s="19">
        <v>293.49</v>
      </c>
    </row>
    <row r="1773" spans="1:2" x14ac:dyDescent="0.25">
      <c r="A1773" s="21">
        <v>41856</v>
      </c>
      <c r="B1773" s="19">
        <v>293.11</v>
      </c>
    </row>
    <row r="1774" spans="1:2" x14ac:dyDescent="0.25">
      <c r="A1774" s="21">
        <v>41857</v>
      </c>
      <c r="B1774" s="19">
        <v>292.86</v>
      </c>
    </row>
    <row r="1775" spans="1:2" x14ac:dyDescent="0.25">
      <c r="A1775" s="21">
        <v>41858</v>
      </c>
      <c r="B1775" s="19">
        <v>288.88</v>
      </c>
    </row>
    <row r="1776" spans="1:2" x14ac:dyDescent="0.25">
      <c r="A1776" s="21">
        <v>41859</v>
      </c>
      <c r="B1776" s="19">
        <v>289.81</v>
      </c>
    </row>
    <row r="1777" spans="1:2" x14ac:dyDescent="0.25">
      <c r="A1777" s="21">
        <v>41862</v>
      </c>
      <c r="B1777" s="19">
        <v>294.10000000000002</v>
      </c>
    </row>
    <row r="1778" spans="1:2" x14ac:dyDescent="0.25">
      <c r="A1778" s="21">
        <v>41863</v>
      </c>
      <c r="B1778" s="19">
        <v>294.04000000000002</v>
      </c>
    </row>
    <row r="1779" spans="1:2" x14ac:dyDescent="0.25">
      <c r="A1779" s="21">
        <v>41864</v>
      </c>
      <c r="B1779" s="19">
        <v>294.23</v>
      </c>
    </row>
    <row r="1780" spans="1:2" x14ac:dyDescent="0.25">
      <c r="A1780" s="21">
        <v>41865</v>
      </c>
      <c r="B1780" s="19">
        <v>291.88</v>
      </c>
    </row>
    <row r="1781" spans="1:2" x14ac:dyDescent="0.25">
      <c r="A1781" s="21">
        <v>41866</v>
      </c>
      <c r="B1781" s="19">
        <v>294.68</v>
      </c>
    </row>
    <row r="1782" spans="1:2" x14ac:dyDescent="0.25">
      <c r="A1782" s="21">
        <v>41869</v>
      </c>
      <c r="B1782" s="19">
        <v>296.82</v>
      </c>
    </row>
    <row r="1783" spans="1:2" x14ac:dyDescent="0.25">
      <c r="A1783" s="21">
        <v>41870</v>
      </c>
      <c r="B1783" s="19">
        <v>297.14</v>
      </c>
    </row>
    <row r="1784" spans="1:2" x14ac:dyDescent="0.25">
      <c r="A1784" s="21">
        <v>41871</v>
      </c>
      <c r="B1784" s="19">
        <v>296.33999999999997</v>
      </c>
    </row>
    <row r="1785" spans="1:2" x14ac:dyDescent="0.25">
      <c r="A1785" s="21">
        <v>41872</v>
      </c>
      <c r="B1785" s="19">
        <v>295.20999999999998</v>
      </c>
    </row>
    <row r="1786" spans="1:2" x14ac:dyDescent="0.25">
      <c r="A1786" s="21">
        <v>41873</v>
      </c>
      <c r="B1786" s="19">
        <v>296.62</v>
      </c>
    </row>
    <row r="1787" spans="1:2" x14ac:dyDescent="0.25">
      <c r="A1787" s="21">
        <v>41876</v>
      </c>
      <c r="B1787" s="19">
        <v>294.12</v>
      </c>
    </row>
    <row r="1788" spans="1:2" x14ac:dyDescent="0.25">
      <c r="A1788" s="21">
        <v>41877</v>
      </c>
      <c r="B1788" s="19">
        <v>290.98</v>
      </c>
    </row>
    <row r="1789" spans="1:2" x14ac:dyDescent="0.25">
      <c r="A1789" s="21">
        <v>41878</v>
      </c>
      <c r="B1789" s="19">
        <v>291.35000000000002</v>
      </c>
    </row>
    <row r="1790" spans="1:2" x14ac:dyDescent="0.25">
      <c r="A1790" s="21">
        <v>41879</v>
      </c>
      <c r="B1790" s="19">
        <v>289.27</v>
      </c>
    </row>
    <row r="1791" spans="1:2" x14ac:dyDescent="0.25">
      <c r="A1791" s="21">
        <v>41880</v>
      </c>
      <c r="B1791" s="19">
        <v>292.52</v>
      </c>
    </row>
    <row r="1792" spans="1:2" x14ac:dyDescent="0.25">
      <c r="A1792" s="21">
        <v>41883</v>
      </c>
      <c r="B1792" s="19">
        <v>292.52</v>
      </c>
    </row>
    <row r="1793" spans="1:2" x14ac:dyDescent="0.25">
      <c r="A1793" s="21">
        <v>41884</v>
      </c>
      <c r="B1793" s="19">
        <v>299.77</v>
      </c>
    </row>
    <row r="1794" spans="1:2" x14ac:dyDescent="0.25">
      <c r="A1794" s="21">
        <v>41885</v>
      </c>
      <c r="B1794" s="19">
        <v>302.33</v>
      </c>
    </row>
    <row r="1795" spans="1:2" x14ac:dyDescent="0.25">
      <c r="A1795" s="21">
        <v>41886</v>
      </c>
      <c r="B1795" s="19">
        <v>304.94</v>
      </c>
    </row>
    <row r="1796" spans="1:2" x14ac:dyDescent="0.25">
      <c r="A1796" s="21">
        <v>41887</v>
      </c>
      <c r="B1796" s="19">
        <v>307.5</v>
      </c>
    </row>
    <row r="1797" spans="1:2" x14ac:dyDescent="0.25">
      <c r="A1797" s="21">
        <v>41890</v>
      </c>
      <c r="B1797" s="19">
        <v>307.5</v>
      </c>
    </row>
    <row r="1798" spans="1:2" x14ac:dyDescent="0.25">
      <c r="A1798" s="21">
        <v>41891</v>
      </c>
      <c r="B1798" s="19">
        <v>307.82</v>
      </c>
    </row>
    <row r="1799" spans="1:2" x14ac:dyDescent="0.25">
      <c r="A1799" s="21">
        <v>41892</v>
      </c>
      <c r="B1799" s="19">
        <v>306.94</v>
      </c>
    </row>
    <row r="1800" spans="1:2" x14ac:dyDescent="0.25">
      <c r="A1800" s="21">
        <v>41893</v>
      </c>
      <c r="B1800" s="19">
        <v>306.13</v>
      </c>
    </row>
    <row r="1801" spans="1:2" x14ac:dyDescent="0.25">
      <c r="A1801" s="21">
        <v>41894</v>
      </c>
      <c r="B1801" s="19">
        <v>308.86</v>
      </c>
    </row>
    <row r="1802" spans="1:2" x14ac:dyDescent="0.25">
      <c r="A1802" s="21">
        <v>41897</v>
      </c>
      <c r="B1802" s="19">
        <v>310.14</v>
      </c>
    </row>
    <row r="1803" spans="1:2" x14ac:dyDescent="0.25">
      <c r="A1803" s="21">
        <v>41898</v>
      </c>
      <c r="B1803" s="19">
        <v>303.44</v>
      </c>
    </row>
    <row r="1804" spans="1:2" x14ac:dyDescent="0.25">
      <c r="A1804" s="21">
        <v>41899</v>
      </c>
      <c r="B1804" s="19">
        <v>305.32</v>
      </c>
    </row>
    <row r="1805" spans="1:2" x14ac:dyDescent="0.25">
      <c r="A1805" s="21">
        <v>41900</v>
      </c>
      <c r="B1805" s="19">
        <v>306.70999999999998</v>
      </c>
    </row>
    <row r="1806" spans="1:2" x14ac:dyDescent="0.25">
      <c r="A1806" s="21">
        <v>41901</v>
      </c>
      <c r="B1806" s="19">
        <v>309.01</v>
      </c>
    </row>
    <row r="1807" spans="1:2" x14ac:dyDescent="0.25">
      <c r="A1807" s="21">
        <v>41904</v>
      </c>
      <c r="B1807" s="19">
        <v>303.67</v>
      </c>
    </row>
    <row r="1808" spans="1:2" x14ac:dyDescent="0.25">
      <c r="A1808" s="21">
        <v>41905</v>
      </c>
      <c r="B1808" s="19">
        <v>306.83</v>
      </c>
    </row>
    <row r="1809" spans="1:2" x14ac:dyDescent="0.25">
      <c r="A1809" s="21">
        <v>41906</v>
      </c>
      <c r="B1809" s="19">
        <v>311.92</v>
      </c>
    </row>
    <row r="1810" spans="1:2" x14ac:dyDescent="0.25">
      <c r="A1810" s="21">
        <v>41907</v>
      </c>
      <c r="B1810" s="19">
        <v>311.61</v>
      </c>
    </row>
    <row r="1811" spans="1:2" x14ac:dyDescent="0.25">
      <c r="A1811" s="21">
        <v>41908</v>
      </c>
      <c r="B1811" s="19">
        <v>312.22000000000003</v>
      </c>
    </row>
    <row r="1812" spans="1:2" x14ac:dyDescent="0.25">
      <c r="A1812" s="21">
        <v>41911</v>
      </c>
      <c r="B1812" s="19">
        <v>314.08</v>
      </c>
    </row>
    <row r="1813" spans="1:2" x14ac:dyDescent="0.25">
      <c r="A1813" s="21">
        <v>41912</v>
      </c>
      <c r="B1813" s="19">
        <v>314.99</v>
      </c>
    </row>
    <row r="1814" spans="1:2" x14ac:dyDescent="0.25">
      <c r="A1814" s="21">
        <v>41913</v>
      </c>
      <c r="B1814" s="19">
        <v>314.99</v>
      </c>
    </row>
    <row r="1815" spans="1:2" x14ac:dyDescent="0.25">
      <c r="A1815" s="21">
        <v>41914</v>
      </c>
      <c r="B1815" s="19">
        <v>314.99</v>
      </c>
    </row>
    <row r="1816" spans="1:2" x14ac:dyDescent="0.25">
      <c r="A1816" s="21">
        <v>41915</v>
      </c>
      <c r="B1816" s="19">
        <v>314.99</v>
      </c>
    </row>
    <row r="1817" spans="1:2" x14ac:dyDescent="0.25">
      <c r="A1817" s="21">
        <v>41918</v>
      </c>
      <c r="B1817" s="19">
        <v>314.99</v>
      </c>
    </row>
    <row r="1818" spans="1:2" x14ac:dyDescent="0.25">
      <c r="A1818" s="21">
        <v>41919</v>
      </c>
      <c r="B1818" s="19">
        <v>314.99</v>
      </c>
    </row>
    <row r="1819" spans="1:2" x14ac:dyDescent="0.25">
      <c r="A1819" s="21">
        <v>41920</v>
      </c>
      <c r="B1819" s="19">
        <v>318.77</v>
      </c>
    </row>
    <row r="1820" spans="1:2" x14ac:dyDescent="0.25">
      <c r="A1820" s="21">
        <v>41921</v>
      </c>
      <c r="B1820" s="19">
        <v>319.44</v>
      </c>
    </row>
    <row r="1821" spans="1:2" x14ac:dyDescent="0.25">
      <c r="A1821" s="21">
        <v>41922</v>
      </c>
      <c r="B1821" s="19">
        <v>317.61</v>
      </c>
    </row>
    <row r="1822" spans="1:2" x14ac:dyDescent="0.25">
      <c r="A1822" s="21">
        <v>41925</v>
      </c>
      <c r="B1822" s="19">
        <v>316.55</v>
      </c>
    </row>
    <row r="1823" spans="1:2" x14ac:dyDescent="0.25">
      <c r="A1823" s="21">
        <v>41926</v>
      </c>
      <c r="B1823" s="19">
        <v>315.49</v>
      </c>
    </row>
    <row r="1824" spans="1:2" x14ac:dyDescent="0.25">
      <c r="A1824" s="21">
        <v>41927</v>
      </c>
      <c r="B1824" s="19">
        <v>317.77999999999997</v>
      </c>
    </row>
    <row r="1825" spans="1:2" x14ac:dyDescent="0.25">
      <c r="A1825" s="21">
        <v>41928</v>
      </c>
      <c r="B1825" s="19">
        <v>314.70999999999998</v>
      </c>
    </row>
    <row r="1826" spans="1:2" x14ac:dyDescent="0.25">
      <c r="A1826" s="21">
        <v>41929</v>
      </c>
      <c r="B1826" s="19">
        <v>312.97000000000003</v>
      </c>
    </row>
    <row r="1827" spans="1:2" x14ac:dyDescent="0.25">
      <c r="A1827" s="21">
        <v>41932</v>
      </c>
      <c r="B1827" s="19">
        <v>315.37</v>
      </c>
    </row>
    <row r="1828" spans="1:2" x14ac:dyDescent="0.25">
      <c r="A1828" s="21">
        <v>41933</v>
      </c>
      <c r="B1828" s="19">
        <v>312.67</v>
      </c>
    </row>
    <row r="1829" spans="1:2" x14ac:dyDescent="0.25">
      <c r="A1829" s="21">
        <v>41934</v>
      </c>
      <c r="B1829" s="19">
        <v>310.3</v>
      </c>
    </row>
    <row r="1830" spans="1:2" x14ac:dyDescent="0.25">
      <c r="A1830" s="21">
        <v>41935</v>
      </c>
      <c r="B1830" s="19">
        <v>306.8</v>
      </c>
    </row>
    <row r="1831" spans="1:2" x14ac:dyDescent="0.25">
      <c r="A1831" s="21">
        <v>41936</v>
      </c>
      <c r="B1831" s="19">
        <v>307.02</v>
      </c>
    </row>
    <row r="1832" spans="1:2" x14ac:dyDescent="0.25">
      <c r="A1832" s="21">
        <v>41939</v>
      </c>
      <c r="B1832" s="19">
        <v>305.88</v>
      </c>
    </row>
    <row r="1833" spans="1:2" x14ac:dyDescent="0.25">
      <c r="A1833" s="21">
        <v>41940</v>
      </c>
      <c r="B1833" s="19">
        <v>312.64</v>
      </c>
    </row>
    <row r="1834" spans="1:2" x14ac:dyDescent="0.25">
      <c r="A1834" s="21">
        <v>41941</v>
      </c>
      <c r="B1834" s="19">
        <v>317.56</v>
      </c>
    </row>
    <row r="1835" spans="1:2" x14ac:dyDescent="0.25">
      <c r="A1835" s="21">
        <v>41942</v>
      </c>
      <c r="B1835" s="19">
        <v>319.7</v>
      </c>
    </row>
    <row r="1836" spans="1:2" x14ac:dyDescent="0.25">
      <c r="A1836" s="21">
        <v>41943</v>
      </c>
      <c r="B1836" s="19">
        <v>323.10000000000002</v>
      </c>
    </row>
    <row r="1837" spans="1:2" x14ac:dyDescent="0.25">
      <c r="A1837" s="21">
        <v>41946</v>
      </c>
      <c r="B1837" s="19">
        <v>324.74</v>
      </c>
    </row>
    <row r="1838" spans="1:2" x14ac:dyDescent="0.25">
      <c r="A1838" s="21">
        <v>41947</v>
      </c>
      <c r="B1838" s="19">
        <v>324.3</v>
      </c>
    </row>
    <row r="1839" spans="1:2" x14ac:dyDescent="0.25">
      <c r="A1839" s="21">
        <v>41948</v>
      </c>
      <c r="B1839" s="19">
        <v>323.01</v>
      </c>
    </row>
    <row r="1840" spans="1:2" x14ac:dyDescent="0.25">
      <c r="A1840" s="21">
        <v>41949</v>
      </c>
      <c r="B1840" s="19">
        <v>323.68</v>
      </c>
    </row>
    <row r="1841" spans="1:2" x14ac:dyDescent="0.25">
      <c r="A1841" s="21">
        <v>41950</v>
      </c>
      <c r="B1841" s="19">
        <v>322.5</v>
      </c>
    </row>
    <row r="1842" spans="1:2" x14ac:dyDescent="0.25">
      <c r="A1842" s="21">
        <v>41953</v>
      </c>
      <c r="B1842" s="19">
        <v>329.68</v>
      </c>
    </row>
    <row r="1843" spans="1:2" x14ac:dyDescent="0.25">
      <c r="A1843" s="21">
        <v>41954</v>
      </c>
      <c r="B1843" s="19">
        <v>326.75</v>
      </c>
    </row>
    <row r="1844" spans="1:2" x14ac:dyDescent="0.25">
      <c r="A1844" s="21">
        <v>41955</v>
      </c>
      <c r="B1844" s="19">
        <v>331.82</v>
      </c>
    </row>
    <row r="1845" spans="1:2" x14ac:dyDescent="0.25">
      <c r="A1845" s="21">
        <v>41956</v>
      </c>
      <c r="B1845" s="19">
        <v>330.31</v>
      </c>
    </row>
    <row r="1846" spans="1:2" x14ac:dyDescent="0.25">
      <c r="A1846" s="21">
        <v>41957</v>
      </c>
      <c r="B1846" s="19">
        <v>329.93</v>
      </c>
    </row>
    <row r="1847" spans="1:2" x14ac:dyDescent="0.25">
      <c r="A1847" s="21">
        <v>41960</v>
      </c>
      <c r="B1847" s="19">
        <v>329.57</v>
      </c>
    </row>
    <row r="1848" spans="1:2" x14ac:dyDescent="0.25">
      <c r="A1848" s="21">
        <v>41961</v>
      </c>
      <c r="B1848" s="19">
        <v>327.37</v>
      </c>
    </row>
    <row r="1849" spans="1:2" x14ac:dyDescent="0.25">
      <c r="A1849" s="21">
        <v>41962</v>
      </c>
      <c r="B1849" s="19">
        <v>327.2</v>
      </c>
    </row>
    <row r="1850" spans="1:2" x14ac:dyDescent="0.25">
      <c r="A1850" s="21">
        <v>41963</v>
      </c>
      <c r="B1850" s="19">
        <v>327.32</v>
      </c>
    </row>
    <row r="1851" spans="1:2" x14ac:dyDescent="0.25">
      <c r="A1851" s="21">
        <v>41964</v>
      </c>
      <c r="B1851" s="19">
        <v>332.66</v>
      </c>
    </row>
    <row r="1852" spans="1:2" x14ac:dyDescent="0.25">
      <c r="A1852" s="21">
        <v>41967</v>
      </c>
      <c r="B1852" s="19">
        <v>339.78</v>
      </c>
    </row>
    <row r="1853" spans="1:2" x14ac:dyDescent="0.25">
      <c r="A1853" s="21">
        <v>41968</v>
      </c>
      <c r="B1853" s="19">
        <v>344.54</v>
      </c>
    </row>
    <row r="1854" spans="1:2" x14ac:dyDescent="0.25">
      <c r="A1854" s="21">
        <v>41969</v>
      </c>
      <c r="B1854" s="19">
        <v>349.13</v>
      </c>
    </row>
    <row r="1855" spans="1:2" x14ac:dyDescent="0.25">
      <c r="A1855" s="21">
        <v>41970</v>
      </c>
      <c r="B1855" s="19">
        <v>349.13</v>
      </c>
    </row>
    <row r="1856" spans="1:2" x14ac:dyDescent="0.25">
      <c r="A1856" s="21">
        <v>41971</v>
      </c>
      <c r="B1856" s="19">
        <v>358.36</v>
      </c>
    </row>
    <row r="1857" spans="1:2" x14ac:dyDescent="0.25">
      <c r="A1857" s="21">
        <v>41974</v>
      </c>
      <c r="B1857" s="19">
        <v>358.16</v>
      </c>
    </row>
    <row r="1858" spans="1:2" x14ac:dyDescent="0.25">
      <c r="A1858" s="21">
        <v>41975</v>
      </c>
      <c r="B1858" s="19">
        <v>369.5</v>
      </c>
    </row>
    <row r="1859" spans="1:2" x14ac:dyDescent="0.25">
      <c r="A1859" s="21">
        <v>41976</v>
      </c>
      <c r="B1859" s="19">
        <v>373.43</v>
      </c>
    </row>
    <row r="1860" spans="1:2" x14ac:dyDescent="0.25">
      <c r="A1860" s="21">
        <v>41977</v>
      </c>
      <c r="B1860" s="19">
        <v>388.24</v>
      </c>
    </row>
    <row r="1861" spans="1:2" x14ac:dyDescent="0.25">
      <c r="A1861" s="21">
        <v>41978</v>
      </c>
      <c r="B1861" s="19">
        <v>388.46</v>
      </c>
    </row>
    <row r="1862" spans="1:2" x14ac:dyDescent="0.25">
      <c r="A1862" s="21">
        <v>41981</v>
      </c>
      <c r="B1862" s="19">
        <v>401.8</v>
      </c>
    </row>
    <row r="1863" spans="1:2" x14ac:dyDescent="0.25">
      <c r="A1863" s="21">
        <v>41982</v>
      </c>
      <c r="B1863" s="19">
        <v>384.1</v>
      </c>
    </row>
    <row r="1864" spans="1:2" x14ac:dyDescent="0.25">
      <c r="A1864" s="21">
        <v>41983</v>
      </c>
      <c r="B1864" s="19">
        <v>397.21</v>
      </c>
    </row>
    <row r="1865" spans="1:2" x14ac:dyDescent="0.25">
      <c r="A1865" s="21">
        <v>41984</v>
      </c>
      <c r="B1865" s="19">
        <v>394.99</v>
      </c>
    </row>
    <row r="1866" spans="1:2" x14ac:dyDescent="0.25">
      <c r="A1866" s="21">
        <v>41985</v>
      </c>
      <c r="B1866" s="19">
        <v>396.63</v>
      </c>
    </row>
    <row r="1867" spans="1:2" x14ac:dyDescent="0.25">
      <c r="A1867" s="21">
        <v>41988</v>
      </c>
      <c r="B1867" s="19">
        <v>400.43</v>
      </c>
    </row>
    <row r="1868" spans="1:2" x14ac:dyDescent="0.25">
      <c r="A1868" s="21">
        <v>41989</v>
      </c>
      <c r="B1868" s="19">
        <v>409.86</v>
      </c>
    </row>
    <row r="1869" spans="1:2" x14ac:dyDescent="0.25">
      <c r="A1869" s="21">
        <v>41990</v>
      </c>
      <c r="B1869" s="19">
        <v>414.93</v>
      </c>
    </row>
    <row r="1870" spans="1:2" x14ac:dyDescent="0.25">
      <c r="A1870" s="21">
        <v>41991</v>
      </c>
      <c r="B1870" s="19">
        <v>414.02</v>
      </c>
    </row>
    <row r="1871" spans="1:2" x14ac:dyDescent="0.25">
      <c r="A1871" s="21">
        <v>41992</v>
      </c>
      <c r="B1871" s="19">
        <v>418.41</v>
      </c>
    </row>
    <row r="1872" spans="1:2" x14ac:dyDescent="0.25">
      <c r="A1872" s="21">
        <v>41995</v>
      </c>
      <c r="B1872" s="19">
        <v>416.02</v>
      </c>
    </row>
    <row r="1873" spans="1:2" x14ac:dyDescent="0.25">
      <c r="A1873" s="21">
        <v>41996</v>
      </c>
      <c r="B1873" s="19">
        <v>406.4</v>
      </c>
    </row>
    <row r="1874" spans="1:2" x14ac:dyDescent="0.25">
      <c r="A1874" s="21">
        <v>41997</v>
      </c>
      <c r="B1874" s="19">
        <v>399.08</v>
      </c>
    </row>
    <row r="1875" spans="1:2" x14ac:dyDescent="0.25">
      <c r="A1875" s="21">
        <v>41998</v>
      </c>
      <c r="B1875" s="19">
        <v>399.08</v>
      </c>
    </row>
    <row r="1876" spans="1:2" x14ac:dyDescent="0.25">
      <c r="A1876" s="21">
        <v>41999</v>
      </c>
      <c r="B1876" s="19">
        <v>423.49</v>
      </c>
    </row>
    <row r="1877" spans="1:2" x14ac:dyDescent="0.25">
      <c r="A1877" s="21">
        <v>42002</v>
      </c>
      <c r="B1877" s="19">
        <v>423.52</v>
      </c>
    </row>
    <row r="1878" spans="1:2" x14ac:dyDescent="0.25">
      <c r="A1878" s="21">
        <v>42003</v>
      </c>
      <c r="B1878" s="19">
        <v>422.35</v>
      </c>
    </row>
    <row r="1879" spans="1:2" x14ac:dyDescent="0.25">
      <c r="A1879" s="21">
        <v>42004</v>
      </c>
      <c r="B1879" s="19">
        <v>429.99</v>
      </c>
    </row>
    <row r="1880" spans="1:2" x14ac:dyDescent="0.25">
      <c r="A1880" s="21">
        <v>42005</v>
      </c>
      <c r="B1880" s="19">
        <v>429.99</v>
      </c>
    </row>
    <row r="1881" spans="1:2" x14ac:dyDescent="0.25">
      <c r="A1881" s="21">
        <v>42006</v>
      </c>
      <c r="B1881" s="19">
        <v>429.99</v>
      </c>
    </row>
    <row r="1882" spans="1:2" x14ac:dyDescent="0.25">
      <c r="A1882" s="21">
        <v>42009</v>
      </c>
      <c r="B1882" s="19">
        <v>440.88</v>
      </c>
    </row>
    <row r="1883" spans="1:2" x14ac:dyDescent="0.25">
      <c r="A1883" s="21">
        <v>42010</v>
      </c>
      <c r="B1883" s="19">
        <v>440.49</v>
      </c>
    </row>
    <row r="1884" spans="1:2" x14ac:dyDescent="0.25">
      <c r="A1884" s="21">
        <v>42011</v>
      </c>
      <c r="B1884" s="19">
        <v>441.74</v>
      </c>
    </row>
    <row r="1885" spans="1:2" x14ac:dyDescent="0.25">
      <c r="A1885" s="21">
        <v>42012</v>
      </c>
      <c r="B1885" s="19">
        <v>431.91</v>
      </c>
    </row>
    <row r="1886" spans="1:2" x14ac:dyDescent="0.25">
      <c r="A1886" s="21">
        <v>42013</v>
      </c>
      <c r="B1886" s="19">
        <v>430.24</v>
      </c>
    </row>
    <row r="1887" spans="1:2" x14ac:dyDescent="0.25">
      <c r="A1887" s="21">
        <v>42016</v>
      </c>
      <c r="B1887" s="19">
        <v>424.16</v>
      </c>
    </row>
    <row r="1888" spans="1:2" x14ac:dyDescent="0.25">
      <c r="A1888" s="21">
        <v>42017</v>
      </c>
      <c r="B1888" s="19">
        <v>424.61</v>
      </c>
    </row>
    <row r="1889" spans="1:2" x14ac:dyDescent="0.25">
      <c r="A1889" s="21">
        <v>42018</v>
      </c>
      <c r="B1889" s="19">
        <v>423.68</v>
      </c>
    </row>
    <row r="1890" spans="1:2" x14ac:dyDescent="0.25">
      <c r="A1890" s="21">
        <v>42019</v>
      </c>
      <c r="B1890" s="19">
        <v>435.39</v>
      </c>
    </row>
    <row r="1891" spans="1:2" x14ac:dyDescent="0.25">
      <c r="A1891" s="21">
        <v>42020</v>
      </c>
      <c r="B1891" s="19">
        <v>439.33</v>
      </c>
    </row>
    <row r="1892" spans="1:2" x14ac:dyDescent="0.25">
      <c r="A1892" s="21">
        <v>42023</v>
      </c>
      <c r="B1892" s="19">
        <v>439.33</v>
      </c>
    </row>
    <row r="1893" spans="1:2" x14ac:dyDescent="0.25">
      <c r="A1893" s="21">
        <v>42024</v>
      </c>
      <c r="B1893" s="19">
        <v>413.59</v>
      </c>
    </row>
    <row r="1894" spans="1:2" x14ac:dyDescent="0.25">
      <c r="A1894" s="21">
        <v>42025</v>
      </c>
      <c r="B1894" s="19">
        <v>431.27</v>
      </c>
    </row>
    <row r="1895" spans="1:2" x14ac:dyDescent="0.25">
      <c r="A1895" s="21">
        <v>42026</v>
      </c>
      <c r="B1895" s="19">
        <v>434.58</v>
      </c>
    </row>
    <row r="1896" spans="1:2" x14ac:dyDescent="0.25">
      <c r="A1896" s="21">
        <v>42027</v>
      </c>
      <c r="B1896" s="19">
        <v>435.13</v>
      </c>
    </row>
    <row r="1897" spans="1:2" x14ac:dyDescent="0.25">
      <c r="A1897" s="21">
        <v>42030</v>
      </c>
      <c r="B1897" s="19">
        <v>439.84</v>
      </c>
    </row>
    <row r="1898" spans="1:2" x14ac:dyDescent="0.25">
      <c r="A1898" s="21">
        <v>42031</v>
      </c>
      <c r="B1898" s="19">
        <v>437.07</v>
      </c>
    </row>
    <row r="1899" spans="1:2" x14ac:dyDescent="0.25">
      <c r="A1899" s="21">
        <v>42032</v>
      </c>
      <c r="B1899" s="19">
        <v>432.27</v>
      </c>
    </row>
    <row r="1900" spans="1:2" x14ac:dyDescent="0.25">
      <c r="A1900" s="21">
        <v>42033</v>
      </c>
      <c r="B1900" s="19">
        <v>427.28</v>
      </c>
    </row>
    <row r="1901" spans="1:2" x14ac:dyDescent="0.25">
      <c r="A1901" s="21">
        <v>42034</v>
      </c>
      <c r="B1901" s="19">
        <v>421.34</v>
      </c>
    </row>
    <row r="1902" spans="1:2" x14ac:dyDescent="0.25">
      <c r="A1902" s="21">
        <v>42037</v>
      </c>
      <c r="B1902" s="19">
        <v>412.81</v>
      </c>
    </row>
    <row r="1903" spans="1:2" x14ac:dyDescent="0.25">
      <c r="A1903" s="21">
        <v>42038</v>
      </c>
      <c r="B1903" s="19">
        <v>422.08</v>
      </c>
    </row>
    <row r="1904" spans="1:2" x14ac:dyDescent="0.25">
      <c r="A1904" s="21">
        <v>42039</v>
      </c>
      <c r="B1904" s="19">
        <v>418.32</v>
      </c>
    </row>
    <row r="1905" spans="1:2" x14ac:dyDescent="0.25">
      <c r="A1905" s="21">
        <v>42040</v>
      </c>
      <c r="B1905" s="19">
        <v>414.17</v>
      </c>
    </row>
    <row r="1906" spans="1:2" x14ac:dyDescent="0.25">
      <c r="A1906" s="21">
        <v>42041</v>
      </c>
      <c r="B1906" s="19">
        <v>407.45</v>
      </c>
    </row>
    <row r="1907" spans="1:2" x14ac:dyDescent="0.25">
      <c r="A1907" s="21">
        <v>42044</v>
      </c>
      <c r="B1907" s="19">
        <v>410.2</v>
      </c>
    </row>
    <row r="1908" spans="1:2" x14ac:dyDescent="0.25">
      <c r="A1908" s="21">
        <v>42045</v>
      </c>
      <c r="B1908" s="19">
        <v>416.22</v>
      </c>
    </row>
    <row r="1909" spans="1:2" x14ac:dyDescent="0.25">
      <c r="A1909" s="21">
        <v>42046</v>
      </c>
      <c r="B1909" s="19">
        <v>419.38</v>
      </c>
    </row>
    <row r="1910" spans="1:2" x14ac:dyDescent="0.25">
      <c r="A1910" s="21">
        <v>42047</v>
      </c>
      <c r="B1910" s="19">
        <v>421.06</v>
      </c>
    </row>
    <row r="1911" spans="1:2" x14ac:dyDescent="0.25">
      <c r="A1911" s="21">
        <v>42048</v>
      </c>
      <c r="B1911" s="19">
        <v>425.04</v>
      </c>
    </row>
    <row r="1912" spans="1:2" x14ac:dyDescent="0.25">
      <c r="A1912" s="21">
        <v>42051</v>
      </c>
      <c r="B1912" s="19">
        <v>425.04</v>
      </c>
    </row>
    <row r="1913" spans="1:2" x14ac:dyDescent="0.25">
      <c r="A1913" s="21">
        <v>42052</v>
      </c>
      <c r="B1913" s="19">
        <v>432.3</v>
      </c>
    </row>
    <row r="1914" spans="1:2" x14ac:dyDescent="0.25">
      <c r="A1914" s="21">
        <v>42053</v>
      </c>
      <c r="B1914" s="19">
        <v>432.3</v>
      </c>
    </row>
    <row r="1915" spans="1:2" x14ac:dyDescent="0.25">
      <c r="A1915" s="21">
        <v>42054</v>
      </c>
      <c r="B1915" s="19">
        <v>432.3</v>
      </c>
    </row>
    <row r="1916" spans="1:2" x14ac:dyDescent="0.25">
      <c r="A1916" s="21">
        <v>42055</v>
      </c>
      <c r="B1916" s="19">
        <v>432.3</v>
      </c>
    </row>
    <row r="1917" spans="1:2" x14ac:dyDescent="0.25">
      <c r="A1917" s="21">
        <v>42058</v>
      </c>
      <c r="B1917" s="19">
        <v>432.3</v>
      </c>
    </row>
    <row r="1918" spans="1:2" x14ac:dyDescent="0.25">
      <c r="A1918" s="21">
        <v>42059</v>
      </c>
      <c r="B1918" s="19">
        <v>432.3</v>
      </c>
    </row>
    <row r="1919" spans="1:2" x14ac:dyDescent="0.25">
      <c r="A1919" s="21">
        <v>42060</v>
      </c>
      <c r="B1919" s="19">
        <v>428.85</v>
      </c>
    </row>
    <row r="1920" spans="1:2" x14ac:dyDescent="0.25">
      <c r="A1920" s="21">
        <v>42061</v>
      </c>
      <c r="B1920" s="19">
        <v>438.42</v>
      </c>
    </row>
    <row r="1921" spans="1:2" x14ac:dyDescent="0.25">
      <c r="A1921" s="21">
        <v>42062</v>
      </c>
      <c r="B1921" s="19">
        <v>439.73</v>
      </c>
    </row>
    <row r="1922" spans="1:2" x14ac:dyDescent="0.25">
      <c r="A1922" s="21">
        <v>42065</v>
      </c>
      <c r="B1922" s="19">
        <v>444.19</v>
      </c>
    </row>
    <row r="1923" spans="1:2" x14ac:dyDescent="0.25">
      <c r="A1923" s="21">
        <v>42066</v>
      </c>
      <c r="B1923" s="19">
        <v>435.56</v>
      </c>
    </row>
    <row r="1924" spans="1:2" x14ac:dyDescent="0.25">
      <c r="A1924" s="21">
        <v>42067</v>
      </c>
      <c r="B1924" s="19">
        <v>438.55</v>
      </c>
    </row>
    <row r="1925" spans="1:2" x14ac:dyDescent="0.25">
      <c r="A1925" s="21">
        <v>42068</v>
      </c>
      <c r="B1925" s="19">
        <v>435.27</v>
      </c>
    </row>
    <row r="1926" spans="1:2" x14ac:dyDescent="0.25">
      <c r="A1926" s="21">
        <v>42069</v>
      </c>
      <c r="B1926" s="19">
        <v>433.84</v>
      </c>
    </row>
    <row r="1927" spans="1:2" x14ac:dyDescent="0.25">
      <c r="A1927" s="21">
        <v>42072</v>
      </c>
      <c r="B1927" s="19">
        <v>441.32</v>
      </c>
    </row>
    <row r="1928" spans="1:2" x14ac:dyDescent="0.25">
      <c r="A1928" s="21">
        <v>42073</v>
      </c>
      <c r="B1928" s="19">
        <v>440.37</v>
      </c>
    </row>
    <row r="1929" spans="1:2" x14ac:dyDescent="0.25">
      <c r="A1929" s="21">
        <v>42074</v>
      </c>
      <c r="B1929" s="19">
        <v>440.95</v>
      </c>
    </row>
    <row r="1930" spans="1:2" x14ac:dyDescent="0.25">
      <c r="A1930" s="21">
        <v>42075</v>
      </c>
      <c r="B1930" s="19">
        <v>448.2</v>
      </c>
    </row>
    <row r="1931" spans="1:2" x14ac:dyDescent="0.25">
      <c r="A1931" s="21">
        <v>42076</v>
      </c>
      <c r="B1931" s="19">
        <v>451.88</v>
      </c>
    </row>
    <row r="1932" spans="1:2" x14ac:dyDescent="0.25">
      <c r="A1932" s="21">
        <v>42079</v>
      </c>
      <c r="B1932" s="19">
        <v>463.47</v>
      </c>
    </row>
    <row r="1933" spans="1:2" x14ac:dyDescent="0.25">
      <c r="A1933" s="21">
        <v>42080</v>
      </c>
      <c r="B1933" s="19">
        <v>470.44</v>
      </c>
    </row>
    <row r="1934" spans="1:2" x14ac:dyDescent="0.25">
      <c r="A1934" s="21">
        <v>42081</v>
      </c>
      <c r="B1934" s="19">
        <v>480.5</v>
      </c>
    </row>
    <row r="1935" spans="1:2" x14ac:dyDescent="0.25">
      <c r="A1935" s="21">
        <v>42082</v>
      </c>
      <c r="B1935" s="19">
        <v>481.29</v>
      </c>
    </row>
    <row r="1936" spans="1:2" x14ac:dyDescent="0.25">
      <c r="A1936" s="21">
        <v>42083</v>
      </c>
      <c r="B1936" s="19">
        <v>487.3</v>
      </c>
    </row>
    <row r="1937" spans="1:2" x14ac:dyDescent="0.25">
      <c r="A1937" s="21">
        <v>42086</v>
      </c>
      <c r="B1937" s="19">
        <v>497.2</v>
      </c>
    </row>
    <row r="1938" spans="1:2" x14ac:dyDescent="0.25">
      <c r="A1938" s="21">
        <v>42087</v>
      </c>
      <c r="B1938" s="19">
        <v>497.04</v>
      </c>
    </row>
    <row r="1939" spans="1:2" x14ac:dyDescent="0.25">
      <c r="A1939" s="21">
        <v>42088</v>
      </c>
      <c r="B1939" s="19">
        <v>494.54</v>
      </c>
    </row>
    <row r="1940" spans="1:2" x14ac:dyDescent="0.25">
      <c r="A1940" s="21">
        <v>42089</v>
      </c>
      <c r="B1940" s="19">
        <v>495.53</v>
      </c>
    </row>
    <row r="1941" spans="1:2" x14ac:dyDescent="0.25">
      <c r="A1941" s="21">
        <v>42090</v>
      </c>
      <c r="B1941" s="19">
        <v>497.94</v>
      </c>
    </row>
    <row r="1942" spans="1:2" x14ac:dyDescent="0.25">
      <c r="A1942" s="21">
        <v>42093</v>
      </c>
      <c r="B1942" s="19">
        <v>510.86</v>
      </c>
    </row>
    <row r="1943" spans="1:2" x14ac:dyDescent="0.25">
      <c r="A1943" s="21">
        <v>42094</v>
      </c>
      <c r="B1943" s="19">
        <v>506.39</v>
      </c>
    </row>
    <row r="1944" spans="1:2" x14ac:dyDescent="0.25">
      <c r="A1944" s="21">
        <v>42095</v>
      </c>
      <c r="B1944" s="19">
        <v>515.78</v>
      </c>
    </row>
    <row r="1945" spans="1:2" x14ac:dyDescent="0.25">
      <c r="A1945" s="21">
        <v>42096</v>
      </c>
      <c r="B1945" s="19">
        <v>518.25</v>
      </c>
    </row>
    <row r="1946" spans="1:2" x14ac:dyDescent="0.25">
      <c r="A1946" s="21">
        <v>42097</v>
      </c>
      <c r="B1946" s="19">
        <v>518.25</v>
      </c>
    </row>
    <row r="1947" spans="1:2" x14ac:dyDescent="0.25">
      <c r="A1947" s="21">
        <v>42100</v>
      </c>
      <c r="B1947" s="19">
        <v>518.25</v>
      </c>
    </row>
    <row r="1948" spans="1:2" x14ac:dyDescent="0.25">
      <c r="A1948" s="21">
        <v>42101</v>
      </c>
      <c r="B1948" s="19">
        <v>537.05999999999995</v>
      </c>
    </row>
    <row r="1949" spans="1:2" x14ac:dyDescent="0.25">
      <c r="A1949" s="21">
        <v>42102</v>
      </c>
      <c r="B1949" s="19">
        <v>540.35</v>
      </c>
    </row>
    <row r="1950" spans="1:2" x14ac:dyDescent="0.25">
      <c r="A1950" s="21">
        <v>42103</v>
      </c>
      <c r="B1950" s="19">
        <v>535.96</v>
      </c>
    </row>
    <row r="1951" spans="1:2" x14ac:dyDescent="0.25">
      <c r="A1951" s="21">
        <v>42104</v>
      </c>
      <c r="B1951" s="19">
        <v>547.66</v>
      </c>
    </row>
    <row r="1952" spans="1:2" x14ac:dyDescent="0.25">
      <c r="A1952" s="21">
        <v>42107</v>
      </c>
      <c r="B1952" s="19">
        <v>559.37</v>
      </c>
    </row>
    <row r="1953" spans="1:2" x14ac:dyDescent="0.25">
      <c r="A1953" s="21">
        <v>42108</v>
      </c>
      <c r="B1953" s="19">
        <v>562.55999999999995</v>
      </c>
    </row>
    <row r="1954" spans="1:2" x14ac:dyDescent="0.25">
      <c r="A1954" s="21">
        <v>42109</v>
      </c>
      <c r="B1954" s="19">
        <v>552.66</v>
      </c>
    </row>
    <row r="1955" spans="1:2" x14ac:dyDescent="0.25">
      <c r="A1955" s="21">
        <v>42110</v>
      </c>
      <c r="B1955" s="19">
        <v>567.66</v>
      </c>
    </row>
    <row r="1956" spans="1:2" x14ac:dyDescent="0.25">
      <c r="A1956" s="21">
        <v>42111</v>
      </c>
      <c r="B1956" s="19">
        <v>577.36</v>
      </c>
    </row>
    <row r="1957" spans="1:2" x14ac:dyDescent="0.25">
      <c r="A1957" s="21">
        <v>42114</v>
      </c>
      <c r="B1957" s="19">
        <v>567.91</v>
      </c>
    </row>
    <row r="1958" spans="1:2" x14ac:dyDescent="0.25">
      <c r="A1958" s="21">
        <v>42115</v>
      </c>
      <c r="B1958" s="19">
        <v>580.66</v>
      </c>
    </row>
    <row r="1959" spans="1:2" x14ac:dyDescent="0.25">
      <c r="A1959" s="21">
        <v>42116</v>
      </c>
      <c r="B1959" s="19">
        <v>596.44000000000005</v>
      </c>
    </row>
    <row r="1960" spans="1:2" x14ac:dyDescent="0.25">
      <c r="A1960" s="21">
        <v>42117</v>
      </c>
      <c r="B1960" s="19">
        <v>597.59</v>
      </c>
    </row>
    <row r="1961" spans="1:2" x14ac:dyDescent="0.25">
      <c r="A1961" s="21">
        <v>42118</v>
      </c>
      <c r="B1961" s="19">
        <v>594.28</v>
      </c>
    </row>
    <row r="1962" spans="1:2" x14ac:dyDescent="0.25">
      <c r="A1962" s="21">
        <v>42121</v>
      </c>
      <c r="B1962" s="19">
        <v>607.08000000000004</v>
      </c>
    </row>
    <row r="1963" spans="1:2" x14ac:dyDescent="0.25">
      <c r="A1963" s="21">
        <v>42122</v>
      </c>
      <c r="B1963" s="19">
        <v>596.91</v>
      </c>
    </row>
    <row r="1964" spans="1:2" x14ac:dyDescent="0.25">
      <c r="A1964" s="21">
        <v>42123</v>
      </c>
      <c r="B1964" s="19">
        <v>602.58000000000004</v>
      </c>
    </row>
    <row r="1965" spans="1:2" x14ac:dyDescent="0.25">
      <c r="A1965" s="21">
        <v>42124</v>
      </c>
      <c r="B1965" s="19">
        <v>600.41999999999996</v>
      </c>
    </row>
    <row r="1966" spans="1:2" x14ac:dyDescent="0.25">
      <c r="A1966" s="21">
        <v>42125</v>
      </c>
      <c r="B1966" s="19">
        <v>600.41999999999996</v>
      </c>
    </row>
    <row r="1967" spans="1:2" x14ac:dyDescent="0.25">
      <c r="A1967" s="21">
        <v>42128</v>
      </c>
      <c r="B1967" s="19">
        <v>605.67999999999995</v>
      </c>
    </row>
    <row r="1968" spans="1:2" x14ac:dyDescent="0.25">
      <c r="A1968" s="21">
        <v>42129</v>
      </c>
      <c r="B1968" s="19">
        <v>581.53</v>
      </c>
    </row>
    <row r="1969" spans="1:2" x14ac:dyDescent="0.25">
      <c r="A1969" s="21">
        <v>42130</v>
      </c>
      <c r="B1969" s="19">
        <v>574.64</v>
      </c>
    </row>
    <row r="1970" spans="1:2" x14ac:dyDescent="0.25">
      <c r="A1970" s="21">
        <v>42131</v>
      </c>
      <c r="B1970" s="19">
        <v>561.25</v>
      </c>
    </row>
    <row r="1971" spans="1:2" x14ac:dyDescent="0.25">
      <c r="A1971" s="21">
        <v>42132</v>
      </c>
      <c r="B1971" s="19">
        <v>573.57000000000005</v>
      </c>
    </row>
    <row r="1972" spans="1:2" x14ac:dyDescent="0.25">
      <c r="A1972" s="21">
        <v>42135</v>
      </c>
      <c r="B1972" s="19">
        <v>591.88</v>
      </c>
    </row>
    <row r="1973" spans="1:2" x14ac:dyDescent="0.25">
      <c r="A1973" s="21">
        <v>42136</v>
      </c>
      <c r="B1973" s="19">
        <v>601.62</v>
      </c>
    </row>
    <row r="1974" spans="1:2" x14ac:dyDescent="0.25">
      <c r="A1974" s="21">
        <v>42137</v>
      </c>
      <c r="B1974" s="19">
        <v>599.44000000000005</v>
      </c>
    </row>
    <row r="1975" spans="1:2" x14ac:dyDescent="0.25">
      <c r="A1975" s="21">
        <v>42138</v>
      </c>
      <c r="B1975" s="19">
        <v>598.52</v>
      </c>
    </row>
    <row r="1976" spans="1:2" x14ac:dyDescent="0.25">
      <c r="A1976" s="21">
        <v>42139</v>
      </c>
      <c r="B1976" s="19">
        <v>589.84</v>
      </c>
    </row>
    <row r="1977" spans="1:2" x14ac:dyDescent="0.25">
      <c r="A1977" s="21">
        <v>42142</v>
      </c>
      <c r="B1977" s="19">
        <v>587.39</v>
      </c>
    </row>
    <row r="1978" spans="1:2" x14ac:dyDescent="0.25">
      <c r="A1978" s="21">
        <v>42143</v>
      </c>
      <c r="B1978" s="19">
        <v>606.14</v>
      </c>
    </row>
    <row r="1979" spans="1:2" x14ac:dyDescent="0.25">
      <c r="A1979" s="21">
        <v>42144</v>
      </c>
      <c r="B1979" s="19">
        <v>610.83000000000004</v>
      </c>
    </row>
    <row r="1980" spans="1:2" x14ac:dyDescent="0.25">
      <c r="A1980" s="21">
        <v>42145</v>
      </c>
      <c r="B1980" s="19">
        <v>622.99</v>
      </c>
    </row>
    <row r="1981" spans="1:2" x14ac:dyDescent="0.25">
      <c r="A1981" s="21">
        <v>42146</v>
      </c>
      <c r="B1981" s="19">
        <v>638.58000000000004</v>
      </c>
    </row>
    <row r="1982" spans="1:2" x14ac:dyDescent="0.25">
      <c r="A1982" s="21">
        <v>42149</v>
      </c>
      <c r="B1982" s="19">
        <v>638.58000000000004</v>
      </c>
    </row>
    <row r="1983" spans="1:2" x14ac:dyDescent="0.25">
      <c r="A1983" s="21">
        <v>42150</v>
      </c>
      <c r="B1983" s="19">
        <v>673.25</v>
      </c>
    </row>
    <row r="1984" spans="1:2" x14ac:dyDescent="0.25">
      <c r="A1984" s="21">
        <v>42151</v>
      </c>
      <c r="B1984" s="19">
        <v>675</v>
      </c>
    </row>
    <row r="1985" spans="1:2" x14ac:dyDescent="0.25">
      <c r="A1985" s="21">
        <v>42152</v>
      </c>
      <c r="B1985" s="19">
        <v>631.37</v>
      </c>
    </row>
    <row r="1986" spans="1:2" x14ac:dyDescent="0.25">
      <c r="A1986" s="21">
        <v>42153</v>
      </c>
      <c r="B1986" s="19">
        <v>632.42999999999995</v>
      </c>
    </row>
    <row r="1987" spans="1:2" x14ac:dyDescent="0.25">
      <c r="A1987" s="21">
        <v>42156</v>
      </c>
      <c r="B1987" s="19">
        <v>663.8</v>
      </c>
    </row>
    <row r="1988" spans="1:2" x14ac:dyDescent="0.25">
      <c r="A1988" s="21">
        <v>42157</v>
      </c>
      <c r="B1988" s="19">
        <v>678.05</v>
      </c>
    </row>
    <row r="1989" spans="1:2" x14ac:dyDescent="0.25">
      <c r="A1989" s="21">
        <v>42158</v>
      </c>
      <c r="B1989" s="19">
        <v>678.27</v>
      </c>
    </row>
    <row r="1990" spans="1:2" x14ac:dyDescent="0.25">
      <c r="A1990" s="21">
        <v>42159</v>
      </c>
      <c r="B1990" s="19">
        <v>683.85</v>
      </c>
    </row>
    <row r="1991" spans="1:2" x14ac:dyDescent="0.25">
      <c r="A1991" s="21">
        <v>42160</v>
      </c>
      <c r="B1991" s="19">
        <v>693.46</v>
      </c>
    </row>
    <row r="1992" spans="1:2" x14ac:dyDescent="0.25">
      <c r="A1992" s="21">
        <v>42163</v>
      </c>
      <c r="B1992" s="19">
        <v>706.03</v>
      </c>
    </row>
    <row r="1993" spans="1:2" x14ac:dyDescent="0.25">
      <c r="A1993" s="21">
        <v>42164</v>
      </c>
      <c r="B1993" s="19">
        <v>702.52</v>
      </c>
    </row>
    <row r="1994" spans="1:2" x14ac:dyDescent="0.25">
      <c r="A1994" s="21">
        <v>42165</v>
      </c>
      <c r="B1994" s="19">
        <v>704.26</v>
      </c>
    </row>
    <row r="1995" spans="1:2" x14ac:dyDescent="0.25">
      <c r="A1995" s="21">
        <v>42166</v>
      </c>
      <c r="B1995" s="19">
        <v>707.35</v>
      </c>
    </row>
    <row r="1996" spans="1:2" x14ac:dyDescent="0.25">
      <c r="A1996" s="21">
        <v>42167</v>
      </c>
      <c r="B1996" s="19">
        <v>713.4</v>
      </c>
    </row>
    <row r="1997" spans="1:2" x14ac:dyDescent="0.25">
      <c r="A1997" s="21">
        <v>42170</v>
      </c>
      <c r="B1997" s="19">
        <v>700.25</v>
      </c>
    </row>
    <row r="1998" spans="1:2" x14ac:dyDescent="0.25">
      <c r="A1998" s="21">
        <v>42171</v>
      </c>
      <c r="B1998" s="19">
        <v>676.02</v>
      </c>
    </row>
    <row r="1999" spans="1:2" x14ac:dyDescent="0.25">
      <c r="A1999" s="21">
        <v>42172</v>
      </c>
      <c r="B1999" s="19">
        <v>686.52</v>
      </c>
    </row>
    <row r="2000" spans="1:2" x14ac:dyDescent="0.25">
      <c r="A2000" s="21">
        <v>42173</v>
      </c>
      <c r="B2000" s="19">
        <v>661.53</v>
      </c>
    </row>
    <row r="2001" spans="1:2" x14ac:dyDescent="0.25">
      <c r="A2001" s="21">
        <v>42174</v>
      </c>
      <c r="B2001" s="19">
        <v>618.29</v>
      </c>
    </row>
    <row r="2002" spans="1:2" x14ac:dyDescent="0.25">
      <c r="A2002" s="21">
        <v>42177</v>
      </c>
      <c r="B2002" s="19">
        <v>618.29</v>
      </c>
    </row>
    <row r="2003" spans="1:2" x14ac:dyDescent="0.25">
      <c r="A2003" s="21">
        <v>42178</v>
      </c>
      <c r="B2003" s="19">
        <v>630.67999999999995</v>
      </c>
    </row>
    <row r="2004" spans="1:2" x14ac:dyDescent="0.25">
      <c r="A2004" s="21">
        <v>42179</v>
      </c>
      <c r="B2004" s="19">
        <v>645.16999999999996</v>
      </c>
    </row>
    <row r="2005" spans="1:2" x14ac:dyDescent="0.25">
      <c r="A2005" s="21">
        <v>42180</v>
      </c>
      <c r="B2005" s="19">
        <v>621.88</v>
      </c>
    </row>
    <row r="2006" spans="1:2" x14ac:dyDescent="0.25">
      <c r="A2006" s="21">
        <v>42181</v>
      </c>
      <c r="B2006" s="19">
        <v>571.85</v>
      </c>
    </row>
    <row r="2007" spans="1:2" x14ac:dyDescent="0.25">
      <c r="A2007" s="21">
        <v>42184</v>
      </c>
      <c r="B2007" s="19">
        <v>546.38</v>
      </c>
    </row>
    <row r="2008" spans="1:2" x14ac:dyDescent="0.25">
      <c r="A2008" s="21">
        <v>42185</v>
      </c>
      <c r="B2008" s="19">
        <v>580.14</v>
      </c>
    </row>
    <row r="2009" spans="1:2" x14ac:dyDescent="0.25">
      <c r="A2009" s="21">
        <v>42186</v>
      </c>
      <c r="B2009" s="19">
        <v>547.97</v>
      </c>
    </row>
    <row r="2010" spans="1:2" x14ac:dyDescent="0.25">
      <c r="A2010" s="21">
        <v>42187</v>
      </c>
      <c r="B2010" s="19">
        <v>522.97</v>
      </c>
    </row>
    <row r="2011" spans="1:2" x14ac:dyDescent="0.25">
      <c r="A2011" s="21">
        <v>42188</v>
      </c>
      <c r="B2011" s="19">
        <v>522.97</v>
      </c>
    </row>
    <row r="2012" spans="1:2" x14ac:dyDescent="0.25">
      <c r="A2012" s="21">
        <v>42191</v>
      </c>
      <c r="B2012" s="19">
        <v>497.81</v>
      </c>
    </row>
    <row r="2013" spans="1:2" x14ac:dyDescent="0.25">
      <c r="A2013" s="21">
        <v>42192</v>
      </c>
      <c r="B2013" s="19">
        <v>484.8</v>
      </c>
    </row>
    <row r="2014" spans="1:2" x14ac:dyDescent="0.25">
      <c r="A2014" s="21">
        <v>42193</v>
      </c>
      <c r="B2014" s="19">
        <v>451.94</v>
      </c>
    </row>
    <row r="2015" spans="1:2" x14ac:dyDescent="0.25">
      <c r="A2015" s="21">
        <v>42194</v>
      </c>
      <c r="B2015" s="19">
        <v>480.23</v>
      </c>
    </row>
    <row r="2016" spans="1:2" x14ac:dyDescent="0.25">
      <c r="A2016" s="21">
        <v>42195</v>
      </c>
      <c r="B2016" s="19">
        <v>506.49</v>
      </c>
    </row>
    <row r="2017" spans="1:2" x14ac:dyDescent="0.25">
      <c r="A2017" s="21">
        <v>42198</v>
      </c>
      <c r="B2017" s="19">
        <v>524.32000000000005</v>
      </c>
    </row>
    <row r="2018" spans="1:2" x14ac:dyDescent="0.25">
      <c r="A2018" s="21">
        <v>42199</v>
      </c>
      <c r="B2018" s="19">
        <v>518.49</v>
      </c>
    </row>
    <row r="2019" spans="1:2" x14ac:dyDescent="0.25">
      <c r="A2019" s="21">
        <v>42200</v>
      </c>
      <c r="B2019" s="19">
        <v>496.26</v>
      </c>
    </row>
    <row r="2020" spans="1:2" x14ac:dyDescent="0.25">
      <c r="A2020" s="21">
        <v>42201</v>
      </c>
      <c r="B2020" s="19">
        <v>500.5</v>
      </c>
    </row>
    <row r="2021" spans="1:2" x14ac:dyDescent="0.25">
      <c r="A2021" s="21">
        <v>42202</v>
      </c>
      <c r="B2021" s="19">
        <v>522.44000000000005</v>
      </c>
    </row>
    <row r="2022" spans="1:2" x14ac:dyDescent="0.25">
      <c r="A2022" s="21">
        <v>42205</v>
      </c>
      <c r="B2022" s="19">
        <v>525.96</v>
      </c>
    </row>
    <row r="2023" spans="1:2" x14ac:dyDescent="0.25">
      <c r="A2023" s="21">
        <v>42206</v>
      </c>
      <c r="B2023" s="19">
        <v>530.23</v>
      </c>
    </row>
    <row r="2024" spans="1:2" x14ac:dyDescent="0.25">
      <c r="A2024" s="21">
        <v>42207</v>
      </c>
      <c r="B2024" s="19">
        <v>531.66</v>
      </c>
    </row>
    <row r="2025" spans="1:2" x14ac:dyDescent="0.25">
      <c r="A2025" s="21">
        <v>42208</v>
      </c>
      <c r="B2025" s="19">
        <v>545.95000000000005</v>
      </c>
    </row>
    <row r="2026" spans="1:2" x14ac:dyDescent="0.25">
      <c r="A2026" s="21">
        <v>42209</v>
      </c>
      <c r="B2026" s="19">
        <v>537.53</v>
      </c>
    </row>
    <row r="2027" spans="1:2" x14ac:dyDescent="0.25">
      <c r="A2027" s="21">
        <v>42212</v>
      </c>
      <c r="B2027" s="19">
        <v>491.97</v>
      </c>
    </row>
    <row r="2028" spans="1:2" x14ac:dyDescent="0.25">
      <c r="A2028" s="21">
        <v>42213</v>
      </c>
      <c r="B2028" s="19">
        <v>484.74</v>
      </c>
    </row>
    <row r="2029" spans="1:2" x14ac:dyDescent="0.25">
      <c r="A2029" s="21">
        <v>42214</v>
      </c>
      <c r="B2029" s="19">
        <v>503.56</v>
      </c>
    </row>
    <row r="2030" spans="1:2" x14ac:dyDescent="0.25">
      <c r="A2030" s="21">
        <v>42215</v>
      </c>
      <c r="B2030" s="19">
        <v>490.71</v>
      </c>
    </row>
    <row r="2031" spans="1:2" x14ac:dyDescent="0.25">
      <c r="A2031" s="21">
        <v>42216</v>
      </c>
      <c r="B2031" s="19">
        <v>486.15</v>
      </c>
    </row>
    <row r="2032" spans="1:2" x14ac:dyDescent="0.25">
      <c r="A2032" s="21">
        <v>42219</v>
      </c>
      <c r="B2032" s="19">
        <v>479.92</v>
      </c>
    </row>
    <row r="2033" spans="1:2" x14ac:dyDescent="0.25">
      <c r="A2033" s="21">
        <v>42220</v>
      </c>
      <c r="B2033" s="19">
        <v>499.83</v>
      </c>
    </row>
    <row r="2034" spans="1:2" x14ac:dyDescent="0.25">
      <c r="A2034" s="21">
        <v>42221</v>
      </c>
      <c r="B2034" s="19">
        <v>491.6</v>
      </c>
    </row>
    <row r="2035" spans="1:2" x14ac:dyDescent="0.25">
      <c r="A2035" s="21">
        <v>42222</v>
      </c>
      <c r="B2035" s="19">
        <v>488.02</v>
      </c>
    </row>
    <row r="2036" spans="1:2" x14ac:dyDescent="0.25">
      <c r="A2036" s="21">
        <v>42223</v>
      </c>
      <c r="B2036" s="19">
        <v>499.69</v>
      </c>
    </row>
    <row r="2037" spans="1:2" x14ac:dyDescent="0.25">
      <c r="A2037" s="21">
        <v>42226</v>
      </c>
      <c r="B2037" s="19">
        <v>524.86</v>
      </c>
    </row>
    <row r="2038" spans="1:2" x14ac:dyDescent="0.25">
      <c r="A2038" s="21">
        <v>42227</v>
      </c>
      <c r="B2038" s="19">
        <v>524.29999999999995</v>
      </c>
    </row>
    <row r="2039" spans="1:2" x14ac:dyDescent="0.25">
      <c r="A2039" s="21">
        <v>42228</v>
      </c>
      <c r="B2039" s="19">
        <v>518.57000000000005</v>
      </c>
    </row>
    <row r="2040" spans="1:2" x14ac:dyDescent="0.25">
      <c r="A2040" s="21">
        <v>42229</v>
      </c>
      <c r="B2040" s="19">
        <v>528.54</v>
      </c>
    </row>
    <row r="2041" spans="1:2" x14ac:dyDescent="0.25">
      <c r="A2041" s="21">
        <v>42230</v>
      </c>
      <c r="B2041" s="19">
        <v>530.6</v>
      </c>
    </row>
    <row r="2042" spans="1:2" x14ac:dyDescent="0.25">
      <c r="A2042" s="21">
        <v>42233</v>
      </c>
      <c r="B2042" s="19">
        <v>536.21</v>
      </c>
    </row>
    <row r="2043" spans="1:2" x14ac:dyDescent="0.25">
      <c r="A2043" s="21">
        <v>42234</v>
      </c>
      <c r="B2043" s="19">
        <v>499.05</v>
      </c>
    </row>
    <row r="2044" spans="1:2" x14ac:dyDescent="0.25">
      <c r="A2044" s="21">
        <v>42235</v>
      </c>
      <c r="B2044" s="19">
        <v>508.35</v>
      </c>
    </row>
    <row r="2045" spans="1:2" x14ac:dyDescent="0.25">
      <c r="A2045" s="21">
        <v>42236</v>
      </c>
      <c r="B2045" s="19">
        <v>490.52</v>
      </c>
    </row>
    <row r="2046" spans="1:2" x14ac:dyDescent="0.25">
      <c r="A2046" s="21">
        <v>42237</v>
      </c>
      <c r="B2046" s="19">
        <v>467.36</v>
      </c>
    </row>
    <row r="2047" spans="1:2" x14ac:dyDescent="0.25">
      <c r="A2047" s="21">
        <v>42240</v>
      </c>
      <c r="B2047" s="19">
        <v>426.6</v>
      </c>
    </row>
    <row r="2048" spans="1:2" x14ac:dyDescent="0.25">
      <c r="A2048" s="21">
        <v>42241</v>
      </c>
      <c r="B2048" s="19">
        <v>394.79</v>
      </c>
    </row>
    <row r="2049" spans="1:2" x14ac:dyDescent="0.25">
      <c r="A2049" s="21">
        <v>42242</v>
      </c>
      <c r="B2049" s="19">
        <v>388.13</v>
      </c>
    </row>
    <row r="2050" spans="1:2" x14ac:dyDescent="0.25">
      <c r="A2050" s="21">
        <v>42243</v>
      </c>
      <c r="B2050" s="19">
        <v>410.31</v>
      </c>
    </row>
    <row r="2051" spans="1:2" x14ac:dyDescent="0.25">
      <c r="A2051" s="21">
        <v>42244</v>
      </c>
      <c r="B2051" s="19">
        <v>431.02</v>
      </c>
    </row>
    <row r="2052" spans="1:2" x14ac:dyDescent="0.25">
      <c r="A2052" s="21">
        <v>42247</v>
      </c>
      <c r="B2052" s="19">
        <v>429.33</v>
      </c>
    </row>
    <row r="2053" spans="1:2" x14ac:dyDescent="0.25">
      <c r="A2053" s="21">
        <v>42248</v>
      </c>
      <c r="B2053" s="19">
        <v>419.68</v>
      </c>
    </row>
    <row r="2054" spans="1:2" x14ac:dyDescent="0.25">
      <c r="A2054" s="21">
        <v>42249</v>
      </c>
      <c r="B2054" s="19">
        <v>415.96</v>
      </c>
    </row>
    <row r="2055" spans="1:2" x14ac:dyDescent="0.25">
      <c r="A2055" s="21">
        <v>42250</v>
      </c>
      <c r="B2055" s="19">
        <v>415.96</v>
      </c>
    </row>
    <row r="2056" spans="1:2" x14ac:dyDescent="0.25">
      <c r="A2056" s="21">
        <v>42251</v>
      </c>
      <c r="B2056" s="19">
        <v>415.96</v>
      </c>
    </row>
    <row r="2057" spans="1:2" x14ac:dyDescent="0.25">
      <c r="A2057" s="21">
        <v>42254</v>
      </c>
      <c r="B2057" s="19">
        <v>415.96</v>
      </c>
    </row>
    <row r="2058" spans="1:2" x14ac:dyDescent="0.25">
      <c r="A2058" s="21">
        <v>42255</v>
      </c>
      <c r="B2058" s="19">
        <v>421.21</v>
      </c>
    </row>
    <row r="2059" spans="1:2" x14ac:dyDescent="0.25">
      <c r="A2059" s="21">
        <v>42256</v>
      </c>
      <c r="B2059" s="19">
        <v>431.24</v>
      </c>
    </row>
    <row r="2060" spans="1:2" x14ac:dyDescent="0.25">
      <c r="A2060" s="21">
        <v>42257</v>
      </c>
      <c r="B2060" s="19">
        <v>426.1</v>
      </c>
    </row>
    <row r="2061" spans="1:2" x14ac:dyDescent="0.25">
      <c r="A2061" s="21">
        <v>42258</v>
      </c>
      <c r="B2061" s="19">
        <v>427.59</v>
      </c>
    </row>
    <row r="2062" spans="1:2" x14ac:dyDescent="0.25">
      <c r="A2062" s="21">
        <v>42261</v>
      </c>
      <c r="B2062" s="19">
        <v>416.75</v>
      </c>
    </row>
    <row r="2063" spans="1:2" x14ac:dyDescent="0.25">
      <c r="A2063" s="21">
        <v>42262</v>
      </c>
      <c r="B2063" s="19">
        <v>399.06</v>
      </c>
    </row>
    <row r="2064" spans="1:2" x14ac:dyDescent="0.25">
      <c r="A2064" s="21">
        <v>42263</v>
      </c>
      <c r="B2064" s="19">
        <v>420.32</v>
      </c>
    </row>
    <row r="2065" spans="1:2" x14ac:dyDescent="0.25">
      <c r="A2065" s="21">
        <v>42264</v>
      </c>
      <c r="B2065" s="19">
        <v>411.66</v>
      </c>
    </row>
    <row r="2066" spans="1:2" x14ac:dyDescent="0.25">
      <c r="A2066" s="21">
        <v>42265</v>
      </c>
      <c r="B2066" s="19">
        <v>414.72</v>
      </c>
    </row>
    <row r="2067" spans="1:2" x14ac:dyDescent="0.25">
      <c r="A2067" s="21">
        <v>42268</v>
      </c>
      <c r="B2067" s="19">
        <v>423.4</v>
      </c>
    </row>
    <row r="2068" spans="1:2" x14ac:dyDescent="0.25">
      <c r="A2068" s="21">
        <v>42269</v>
      </c>
      <c r="B2068" s="19">
        <v>427.21</v>
      </c>
    </row>
    <row r="2069" spans="1:2" x14ac:dyDescent="0.25">
      <c r="A2069" s="21">
        <v>42270</v>
      </c>
      <c r="B2069" s="19">
        <v>417.86</v>
      </c>
    </row>
    <row r="2070" spans="1:2" x14ac:dyDescent="0.25">
      <c r="A2070" s="21">
        <v>42271</v>
      </c>
      <c r="B2070" s="19">
        <v>421.79</v>
      </c>
    </row>
    <row r="2071" spans="1:2" x14ac:dyDescent="0.25">
      <c r="A2071" s="21">
        <v>42272</v>
      </c>
      <c r="B2071" s="19">
        <v>414.06</v>
      </c>
    </row>
    <row r="2072" spans="1:2" x14ac:dyDescent="0.25">
      <c r="A2072" s="21">
        <v>42275</v>
      </c>
      <c r="B2072" s="19">
        <v>415.88</v>
      </c>
    </row>
    <row r="2073" spans="1:2" x14ac:dyDescent="0.25">
      <c r="A2073" s="21">
        <v>42276</v>
      </c>
      <c r="B2073" s="19">
        <v>407.47</v>
      </c>
    </row>
    <row r="2074" spans="1:2" x14ac:dyDescent="0.25">
      <c r="A2074" s="21">
        <v>42277</v>
      </c>
      <c r="B2074" s="19">
        <v>410.01</v>
      </c>
    </row>
    <row r="2075" spans="1:2" x14ac:dyDescent="0.25">
      <c r="A2075" s="21">
        <v>42278</v>
      </c>
      <c r="B2075" s="19">
        <v>410.01</v>
      </c>
    </row>
    <row r="2076" spans="1:2" x14ac:dyDescent="0.25">
      <c r="A2076" s="21">
        <v>42279</v>
      </c>
      <c r="B2076" s="19">
        <v>410.01</v>
      </c>
    </row>
    <row r="2077" spans="1:2" x14ac:dyDescent="0.25">
      <c r="A2077" s="21">
        <v>42282</v>
      </c>
      <c r="B2077" s="19">
        <v>410.01</v>
      </c>
    </row>
    <row r="2078" spans="1:2" x14ac:dyDescent="0.25">
      <c r="A2078" s="21">
        <v>42283</v>
      </c>
      <c r="B2078" s="19">
        <v>410.01</v>
      </c>
    </row>
    <row r="2079" spans="1:2" x14ac:dyDescent="0.25">
      <c r="A2079" s="21">
        <v>42284</v>
      </c>
      <c r="B2079" s="19">
        <v>410.01</v>
      </c>
    </row>
    <row r="2080" spans="1:2" x14ac:dyDescent="0.25">
      <c r="A2080" s="21">
        <v>42285</v>
      </c>
      <c r="B2080" s="19">
        <v>422.29</v>
      </c>
    </row>
    <row r="2081" spans="1:2" x14ac:dyDescent="0.25">
      <c r="A2081" s="21">
        <v>42286</v>
      </c>
      <c r="B2081" s="19">
        <v>428.15</v>
      </c>
    </row>
    <row r="2082" spans="1:2" x14ac:dyDescent="0.25">
      <c r="A2082" s="21">
        <v>42289</v>
      </c>
      <c r="B2082" s="19">
        <v>442.55</v>
      </c>
    </row>
    <row r="2083" spans="1:2" x14ac:dyDescent="0.25">
      <c r="A2083" s="21">
        <v>42290</v>
      </c>
      <c r="B2083" s="19">
        <v>444.19</v>
      </c>
    </row>
    <row r="2084" spans="1:2" x14ac:dyDescent="0.25">
      <c r="A2084" s="21">
        <v>42291</v>
      </c>
      <c r="B2084" s="19">
        <v>439.36</v>
      </c>
    </row>
    <row r="2085" spans="1:2" x14ac:dyDescent="0.25">
      <c r="A2085" s="21">
        <v>42292</v>
      </c>
      <c r="B2085" s="19">
        <v>450.42</v>
      </c>
    </row>
    <row r="2086" spans="1:2" x14ac:dyDescent="0.25">
      <c r="A2086" s="21">
        <v>42293</v>
      </c>
      <c r="B2086" s="19">
        <v>457.67</v>
      </c>
    </row>
    <row r="2087" spans="1:2" x14ac:dyDescent="0.25">
      <c r="A2087" s="21">
        <v>42296</v>
      </c>
      <c r="B2087" s="19">
        <v>457.27</v>
      </c>
    </row>
    <row r="2088" spans="1:2" x14ac:dyDescent="0.25">
      <c r="A2088" s="21">
        <v>42297</v>
      </c>
      <c r="B2088" s="19">
        <v>462.69</v>
      </c>
    </row>
    <row r="2089" spans="1:2" x14ac:dyDescent="0.25">
      <c r="A2089" s="21">
        <v>42298</v>
      </c>
      <c r="B2089" s="19">
        <v>446.09</v>
      </c>
    </row>
    <row r="2090" spans="1:2" x14ac:dyDescent="0.25">
      <c r="A2090" s="21">
        <v>42299</v>
      </c>
      <c r="B2090" s="19">
        <v>454.2</v>
      </c>
    </row>
    <row r="2091" spans="1:2" x14ac:dyDescent="0.25">
      <c r="A2091" s="21">
        <v>42300</v>
      </c>
      <c r="B2091" s="19">
        <v>461.09</v>
      </c>
    </row>
    <row r="2092" spans="1:2" x14ac:dyDescent="0.25">
      <c r="A2092" s="21">
        <v>42303</v>
      </c>
      <c r="B2092" s="19">
        <v>463.63</v>
      </c>
    </row>
    <row r="2093" spans="1:2" x14ac:dyDescent="0.25">
      <c r="A2093" s="21">
        <v>42304</v>
      </c>
      <c r="B2093" s="19">
        <v>464.94</v>
      </c>
    </row>
    <row r="2094" spans="1:2" x14ac:dyDescent="0.25">
      <c r="A2094" s="21">
        <v>42305</v>
      </c>
      <c r="B2094" s="19">
        <v>455.7</v>
      </c>
    </row>
    <row r="2095" spans="1:2" x14ac:dyDescent="0.25">
      <c r="A2095" s="21">
        <v>42306</v>
      </c>
      <c r="B2095" s="19">
        <v>457.92</v>
      </c>
    </row>
    <row r="2096" spans="1:2" x14ac:dyDescent="0.25">
      <c r="A2096" s="21">
        <v>42307</v>
      </c>
      <c r="B2096" s="19">
        <v>457.63</v>
      </c>
    </row>
    <row r="2097" spans="1:2" x14ac:dyDescent="0.25">
      <c r="A2097" s="21">
        <v>42310</v>
      </c>
      <c r="B2097" s="19">
        <v>449.46</v>
      </c>
    </row>
    <row r="2098" spans="1:2" x14ac:dyDescent="0.25">
      <c r="A2098" s="21">
        <v>42311</v>
      </c>
      <c r="B2098" s="19">
        <v>448.38</v>
      </c>
    </row>
    <row r="2099" spans="1:2" x14ac:dyDescent="0.25">
      <c r="A2099" s="21">
        <v>42312</v>
      </c>
      <c r="B2099" s="19">
        <v>468.73</v>
      </c>
    </row>
    <row r="2100" spans="1:2" x14ac:dyDescent="0.25">
      <c r="A2100" s="21">
        <v>42313</v>
      </c>
      <c r="B2100" s="19">
        <v>477.03</v>
      </c>
    </row>
    <row r="2101" spans="1:2" x14ac:dyDescent="0.25">
      <c r="A2101" s="21">
        <v>42314</v>
      </c>
      <c r="B2101" s="19">
        <v>487.23</v>
      </c>
    </row>
    <row r="2102" spans="1:2" x14ac:dyDescent="0.25">
      <c r="A2102" s="21">
        <v>42317</v>
      </c>
      <c r="B2102" s="19">
        <v>493.34</v>
      </c>
    </row>
    <row r="2103" spans="1:2" x14ac:dyDescent="0.25">
      <c r="A2103" s="21">
        <v>42318</v>
      </c>
      <c r="B2103" s="19">
        <v>493.05</v>
      </c>
    </row>
    <row r="2104" spans="1:2" x14ac:dyDescent="0.25">
      <c r="A2104" s="21">
        <v>42319</v>
      </c>
      <c r="B2104" s="19">
        <v>494.18</v>
      </c>
    </row>
    <row r="2105" spans="1:2" x14ac:dyDescent="0.25">
      <c r="A2105" s="21">
        <v>42320</v>
      </c>
      <c r="B2105" s="19">
        <v>490.92</v>
      </c>
    </row>
    <row r="2106" spans="1:2" x14ac:dyDescent="0.25">
      <c r="A2106" s="21">
        <v>42321</v>
      </c>
      <c r="B2106" s="19">
        <v>485.3</v>
      </c>
    </row>
    <row r="2107" spans="1:2" x14ac:dyDescent="0.25">
      <c r="A2107" s="21">
        <v>42324</v>
      </c>
      <c r="B2107" s="19">
        <v>488.97</v>
      </c>
    </row>
    <row r="2108" spans="1:2" x14ac:dyDescent="0.25">
      <c r="A2108" s="21">
        <v>42325</v>
      </c>
      <c r="B2108" s="19">
        <v>488.35</v>
      </c>
    </row>
    <row r="2109" spans="1:2" x14ac:dyDescent="0.25">
      <c r="A2109" s="21">
        <v>42326</v>
      </c>
      <c r="B2109" s="19">
        <v>482.87</v>
      </c>
    </row>
    <row r="2110" spans="1:2" x14ac:dyDescent="0.25">
      <c r="A2110" s="21">
        <v>42327</v>
      </c>
      <c r="B2110" s="19">
        <v>490.71</v>
      </c>
    </row>
    <row r="2111" spans="1:2" x14ac:dyDescent="0.25">
      <c r="A2111" s="21">
        <v>42328</v>
      </c>
      <c r="B2111" s="19">
        <v>493.02</v>
      </c>
    </row>
    <row r="2112" spans="1:2" x14ac:dyDescent="0.25">
      <c r="A2112" s="21">
        <v>42331</v>
      </c>
      <c r="B2112" s="19">
        <v>490.03</v>
      </c>
    </row>
    <row r="2113" spans="1:2" x14ac:dyDescent="0.25">
      <c r="A2113" s="21">
        <v>42332</v>
      </c>
      <c r="B2113" s="19">
        <v>489.94</v>
      </c>
    </row>
    <row r="2114" spans="1:2" x14ac:dyDescent="0.25">
      <c r="A2114" s="21">
        <v>42333</v>
      </c>
      <c r="B2114" s="19">
        <v>494.47</v>
      </c>
    </row>
    <row r="2115" spans="1:2" x14ac:dyDescent="0.25">
      <c r="A2115" s="21">
        <v>42334</v>
      </c>
      <c r="B2115" s="19">
        <v>494.47</v>
      </c>
    </row>
    <row r="2116" spans="1:2" x14ac:dyDescent="0.25">
      <c r="A2116" s="21">
        <v>42335</v>
      </c>
      <c r="B2116" s="19">
        <v>465.01</v>
      </c>
    </row>
    <row r="2117" spans="1:2" x14ac:dyDescent="0.25">
      <c r="A2117" s="21">
        <v>42338</v>
      </c>
      <c r="B2117" s="19">
        <v>465.85</v>
      </c>
    </row>
    <row r="2118" spans="1:2" x14ac:dyDescent="0.25">
      <c r="A2118" s="21">
        <v>42339</v>
      </c>
      <c r="B2118" s="19">
        <v>468.3</v>
      </c>
    </row>
    <row r="2119" spans="1:2" x14ac:dyDescent="0.25">
      <c r="A2119" s="21">
        <v>42340</v>
      </c>
      <c r="B2119" s="19">
        <v>479.36</v>
      </c>
    </row>
    <row r="2120" spans="1:2" x14ac:dyDescent="0.25">
      <c r="A2120" s="21">
        <v>42341</v>
      </c>
      <c r="B2120" s="19">
        <v>483.98</v>
      </c>
    </row>
    <row r="2121" spans="1:2" x14ac:dyDescent="0.25">
      <c r="A2121" s="21">
        <v>42342</v>
      </c>
      <c r="B2121" s="19">
        <v>476.05</v>
      </c>
    </row>
    <row r="2122" spans="1:2" x14ac:dyDescent="0.25">
      <c r="A2122" s="21">
        <v>42345</v>
      </c>
      <c r="B2122" s="19">
        <v>478.63</v>
      </c>
    </row>
    <row r="2123" spans="1:2" x14ac:dyDescent="0.25">
      <c r="A2123" s="21">
        <v>42346</v>
      </c>
      <c r="B2123" s="19">
        <v>469.7</v>
      </c>
    </row>
    <row r="2124" spans="1:2" x14ac:dyDescent="0.25">
      <c r="A2124" s="21">
        <v>42347</v>
      </c>
      <c r="B2124" s="19">
        <v>469.76</v>
      </c>
    </row>
    <row r="2125" spans="1:2" x14ac:dyDescent="0.25">
      <c r="A2125" s="21">
        <v>42348</v>
      </c>
      <c r="B2125" s="19">
        <v>467.94</v>
      </c>
    </row>
    <row r="2126" spans="1:2" x14ac:dyDescent="0.25">
      <c r="A2126" s="21">
        <v>42349</v>
      </c>
      <c r="B2126" s="19">
        <v>465.02</v>
      </c>
    </row>
    <row r="2127" spans="1:2" x14ac:dyDescent="0.25">
      <c r="A2127" s="21">
        <v>42352</v>
      </c>
      <c r="B2127" s="19">
        <v>476.96</v>
      </c>
    </row>
    <row r="2128" spans="1:2" x14ac:dyDescent="0.25">
      <c r="A2128" s="21">
        <v>42353</v>
      </c>
      <c r="B2128" s="19">
        <v>475.89</v>
      </c>
    </row>
    <row r="2129" spans="1:2" x14ac:dyDescent="0.25">
      <c r="A2129" s="21">
        <v>42354</v>
      </c>
      <c r="B2129" s="19">
        <v>475.9</v>
      </c>
    </row>
    <row r="2130" spans="1:2" x14ac:dyDescent="0.25">
      <c r="A2130" s="21">
        <v>42355</v>
      </c>
      <c r="B2130" s="19">
        <v>485.01</v>
      </c>
    </row>
    <row r="2131" spans="1:2" x14ac:dyDescent="0.25">
      <c r="A2131" s="21">
        <v>42356</v>
      </c>
      <c r="B2131" s="19">
        <v>485.74</v>
      </c>
    </row>
    <row r="2132" spans="1:2" x14ac:dyDescent="0.25">
      <c r="A2132" s="21">
        <v>42359</v>
      </c>
      <c r="B2132" s="19">
        <v>496.66</v>
      </c>
    </row>
    <row r="2133" spans="1:2" x14ac:dyDescent="0.25">
      <c r="A2133" s="21">
        <v>42360</v>
      </c>
      <c r="B2133" s="19">
        <v>498.55</v>
      </c>
    </row>
    <row r="2134" spans="1:2" x14ac:dyDescent="0.25">
      <c r="A2134" s="21">
        <v>42361</v>
      </c>
      <c r="B2134" s="19">
        <v>496.62</v>
      </c>
    </row>
    <row r="2135" spans="1:2" x14ac:dyDescent="0.25">
      <c r="A2135" s="21">
        <v>42362</v>
      </c>
      <c r="B2135" s="19">
        <v>492.97</v>
      </c>
    </row>
    <row r="2136" spans="1:2" x14ac:dyDescent="0.25">
      <c r="A2136" s="21">
        <v>42363</v>
      </c>
      <c r="B2136" s="19">
        <v>492.97</v>
      </c>
    </row>
    <row r="2137" spans="1:2" x14ac:dyDescent="0.25">
      <c r="A2137" s="21">
        <v>42366</v>
      </c>
      <c r="B2137" s="19">
        <v>481.57</v>
      </c>
    </row>
    <row r="2138" spans="1:2" x14ac:dyDescent="0.25">
      <c r="A2138" s="21">
        <v>42367</v>
      </c>
      <c r="B2138" s="19">
        <v>486.04</v>
      </c>
    </row>
    <row r="2139" spans="1:2" x14ac:dyDescent="0.25">
      <c r="A2139" s="21">
        <v>42368</v>
      </c>
      <c r="B2139" s="19">
        <v>487.86</v>
      </c>
    </row>
    <row r="2140" spans="1:2" x14ac:dyDescent="0.25">
      <c r="A2140" s="21">
        <v>42369</v>
      </c>
      <c r="B2140" s="19">
        <v>483.45</v>
      </c>
    </row>
    <row r="2141" spans="1:2" x14ac:dyDescent="0.25">
      <c r="A2141" s="21">
        <v>42370</v>
      </c>
      <c r="B2141" s="19">
        <v>483.45</v>
      </c>
    </row>
    <row r="2142" spans="1:2" x14ac:dyDescent="0.25">
      <c r="A2142" s="21">
        <v>42373</v>
      </c>
      <c r="B2142" s="19">
        <v>448.64</v>
      </c>
    </row>
    <row r="2143" spans="1:2" x14ac:dyDescent="0.25">
      <c r="A2143" s="21">
        <v>42374</v>
      </c>
      <c r="B2143" s="19">
        <v>448.2</v>
      </c>
    </row>
    <row r="2144" spans="1:2" x14ac:dyDescent="0.25">
      <c r="A2144" s="21">
        <v>42375</v>
      </c>
      <c r="B2144" s="19">
        <v>457.3</v>
      </c>
    </row>
    <row r="2145" spans="1:2" x14ac:dyDescent="0.25">
      <c r="A2145" s="21">
        <v>42376</v>
      </c>
      <c r="B2145" s="19">
        <v>424.16</v>
      </c>
    </row>
    <row r="2146" spans="1:2" x14ac:dyDescent="0.25">
      <c r="A2146" s="21">
        <v>42377</v>
      </c>
      <c r="B2146" s="19">
        <v>431.98</v>
      </c>
    </row>
    <row r="2147" spans="1:2" x14ac:dyDescent="0.25">
      <c r="A2147" s="21">
        <v>42380</v>
      </c>
      <c r="B2147" s="19">
        <v>407.54</v>
      </c>
    </row>
    <row r="2148" spans="1:2" x14ac:dyDescent="0.25">
      <c r="A2148" s="21">
        <v>42381</v>
      </c>
      <c r="B2148" s="19">
        <v>408.54</v>
      </c>
    </row>
    <row r="2149" spans="1:2" x14ac:dyDescent="0.25">
      <c r="A2149" s="21">
        <v>42382</v>
      </c>
      <c r="B2149" s="19">
        <v>398.78</v>
      </c>
    </row>
    <row r="2150" spans="1:2" x14ac:dyDescent="0.25">
      <c r="A2150" s="21">
        <v>42383</v>
      </c>
      <c r="B2150" s="19">
        <v>407.33</v>
      </c>
    </row>
    <row r="2151" spans="1:2" x14ac:dyDescent="0.25">
      <c r="A2151" s="21">
        <v>42384</v>
      </c>
      <c r="B2151" s="19">
        <v>393.6</v>
      </c>
    </row>
    <row r="2152" spans="1:2" x14ac:dyDescent="0.25">
      <c r="A2152" s="21">
        <v>42387</v>
      </c>
      <c r="B2152" s="19">
        <v>393.6</v>
      </c>
    </row>
    <row r="2153" spans="1:2" x14ac:dyDescent="0.25">
      <c r="A2153" s="21">
        <v>42388</v>
      </c>
      <c r="B2153" s="19">
        <v>408.56</v>
      </c>
    </row>
    <row r="2154" spans="1:2" x14ac:dyDescent="0.25">
      <c r="A2154" s="21">
        <v>42389</v>
      </c>
      <c r="B2154" s="19">
        <v>403.23</v>
      </c>
    </row>
    <row r="2155" spans="1:2" x14ac:dyDescent="0.25">
      <c r="A2155" s="21">
        <v>42390</v>
      </c>
      <c r="B2155" s="19">
        <v>389.98</v>
      </c>
    </row>
    <row r="2156" spans="1:2" x14ac:dyDescent="0.25">
      <c r="A2156" s="21">
        <v>42391</v>
      </c>
      <c r="B2156" s="19">
        <v>394.57</v>
      </c>
    </row>
    <row r="2157" spans="1:2" x14ac:dyDescent="0.25">
      <c r="A2157" s="21">
        <v>42394</v>
      </c>
      <c r="B2157" s="19">
        <v>397.34</v>
      </c>
    </row>
    <row r="2158" spans="1:2" x14ac:dyDescent="0.25">
      <c r="A2158" s="21">
        <v>42395</v>
      </c>
      <c r="B2158" s="19">
        <v>371.84</v>
      </c>
    </row>
    <row r="2159" spans="1:2" x14ac:dyDescent="0.25">
      <c r="A2159" s="21">
        <v>42396</v>
      </c>
      <c r="B2159" s="19">
        <v>369.03</v>
      </c>
    </row>
    <row r="2160" spans="1:2" x14ac:dyDescent="0.25">
      <c r="A2160" s="21">
        <v>42397</v>
      </c>
      <c r="B2160" s="19">
        <v>357.05</v>
      </c>
    </row>
    <row r="2161" spans="1:2" x14ac:dyDescent="0.25">
      <c r="A2161" s="21">
        <v>42398</v>
      </c>
      <c r="B2161" s="19">
        <v>368.85</v>
      </c>
    </row>
    <row r="2162" spans="1:2" x14ac:dyDescent="0.25">
      <c r="A2162" s="21">
        <v>42401</v>
      </c>
      <c r="B2162" s="19">
        <v>362.79</v>
      </c>
    </row>
    <row r="2163" spans="1:2" x14ac:dyDescent="0.25">
      <c r="A2163" s="21">
        <v>42402</v>
      </c>
      <c r="B2163" s="19">
        <v>371.62</v>
      </c>
    </row>
    <row r="2164" spans="1:2" x14ac:dyDescent="0.25">
      <c r="A2164" s="21">
        <v>42403</v>
      </c>
      <c r="B2164" s="19">
        <v>370.66</v>
      </c>
    </row>
    <row r="2165" spans="1:2" x14ac:dyDescent="0.25">
      <c r="A2165" s="21">
        <v>42404</v>
      </c>
      <c r="B2165" s="19">
        <v>376.62</v>
      </c>
    </row>
    <row r="2166" spans="1:2" x14ac:dyDescent="0.25">
      <c r="A2166" s="21">
        <v>42405</v>
      </c>
      <c r="B2166" s="19">
        <v>374.38</v>
      </c>
    </row>
    <row r="2167" spans="1:2" x14ac:dyDescent="0.25">
      <c r="A2167" s="21">
        <v>42408</v>
      </c>
      <c r="B2167" s="19">
        <v>374.38</v>
      </c>
    </row>
    <row r="2168" spans="1:2" x14ac:dyDescent="0.25">
      <c r="A2168" s="21">
        <v>42409</v>
      </c>
      <c r="B2168" s="19">
        <v>374.38</v>
      </c>
    </row>
    <row r="2169" spans="1:2" x14ac:dyDescent="0.25">
      <c r="A2169" s="21">
        <v>42410</v>
      </c>
      <c r="B2169" s="19">
        <v>374.38</v>
      </c>
    </row>
    <row r="2170" spans="1:2" x14ac:dyDescent="0.25">
      <c r="A2170" s="21">
        <v>42411</v>
      </c>
      <c r="B2170" s="19">
        <v>374.38</v>
      </c>
    </row>
    <row r="2171" spans="1:2" x14ac:dyDescent="0.25">
      <c r="A2171" s="21">
        <v>42412</v>
      </c>
      <c r="B2171" s="19">
        <v>374.38</v>
      </c>
    </row>
    <row r="2172" spans="1:2" x14ac:dyDescent="0.25">
      <c r="A2172" s="21">
        <v>42415</v>
      </c>
      <c r="B2172" s="19">
        <v>374.38</v>
      </c>
    </row>
    <row r="2173" spans="1:2" x14ac:dyDescent="0.25">
      <c r="A2173" s="21">
        <v>42416</v>
      </c>
      <c r="B2173" s="19">
        <v>385.16</v>
      </c>
    </row>
    <row r="2174" spans="1:2" x14ac:dyDescent="0.25">
      <c r="A2174" s="21">
        <v>42417</v>
      </c>
      <c r="B2174" s="19">
        <v>388.94</v>
      </c>
    </row>
    <row r="2175" spans="1:2" x14ac:dyDescent="0.25">
      <c r="A2175" s="21">
        <v>42418</v>
      </c>
      <c r="B2175" s="19">
        <v>388.24</v>
      </c>
    </row>
    <row r="2176" spans="1:2" x14ac:dyDescent="0.25">
      <c r="A2176" s="21">
        <v>42419</v>
      </c>
      <c r="B2176" s="19">
        <v>388.25</v>
      </c>
    </row>
    <row r="2177" spans="1:2" x14ac:dyDescent="0.25">
      <c r="A2177" s="21">
        <v>42422</v>
      </c>
      <c r="B2177" s="19">
        <v>396.87</v>
      </c>
    </row>
    <row r="2178" spans="1:2" x14ac:dyDescent="0.25">
      <c r="A2178" s="21">
        <v>42423</v>
      </c>
      <c r="B2178" s="19">
        <v>393.39</v>
      </c>
    </row>
    <row r="2179" spans="1:2" x14ac:dyDescent="0.25">
      <c r="A2179" s="21">
        <v>42424</v>
      </c>
      <c r="B2179" s="19">
        <v>397.28</v>
      </c>
    </row>
    <row r="2180" spans="1:2" x14ac:dyDescent="0.25">
      <c r="A2180" s="21">
        <v>42425</v>
      </c>
      <c r="B2180" s="19">
        <v>371.1</v>
      </c>
    </row>
    <row r="2181" spans="1:2" x14ac:dyDescent="0.25">
      <c r="A2181" s="21">
        <v>42426</v>
      </c>
      <c r="B2181" s="19">
        <v>374.18</v>
      </c>
    </row>
    <row r="2182" spans="1:2" x14ac:dyDescent="0.25">
      <c r="A2182" s="21">
        <v>42429</v>
      </c>
      <c r="B2182" s="19">
        <v>363</v>
      </c>
    </row>
    <row r="2183" spans="1:2" x14ac:dyDescent="0.25">
      <c r="A2183" s="21">
        <v>42430</v>
      </c>
      <c r="B2183" s="19">
        <v>369.49</v>
      </c>
    </row>
    <row r="2184" spans="1:2" x14ac:dyDescent="0.25">
      <c r="A2184" s="21">
        <v>42431</v>
      </c>
      <c r="B2184" s="19">
        <v>385.55</v>
      </c>
    </row>
    <row r="2185" spans="1:2" x14ac:dyDescent="0.25">
      <c r="A2185" s="21">
        <v>42432</v>
      </c>
      <c r="B2185" s="19">
        <v>387.4</v>
      </c>
    </row>
    <row r="2186" spans="1:2" x14ac:dyDescent="0.25">
      <c r="A2186" s="21">
        <v>42433</v>
      </c>
      <c r="B2186" s="19">
        <v>388.8</v>
      </c>
    </row>
    <row r="2187" spans="1:2" x14ac:dyDescent="0.25">
      <c r="A2187" s="21">
        <v>42436</v>
      </c>
      <c r="B2187" s="19">
        <v>391.97</v>
      </c>
    </row>
    <row r="2188" spans="1:2" x14ac:dyDescent="0.25">
      <c r="A2188" s="21">
        <v>42437</v>
      </c>
      <c r="B2188" s="19">
        <v>392.7</v>
      </c>
    </row>
    <row r="2189" spans="1:2" x14ac:dyDescent="0.25">
      <c r="A2189" s="21">
        <v>42438</v>
      </c>
      <c r="B2189" s="19">
        <v>387.11</v>
      </c>
    </row>
    <row r="2190" spans="1:2" x14ac:dyDescent="0.25">
      <c r="A2190" s="21">
        <v>42439</v>
      </c>
      <c r="B2190" s="19">
        <v>379.19</v>
      </c>
    </row>
    <row r="2191" spans="1:2" x14ac:dyDescent="0.25">
      <c r="A2191" s="21">
        <v>42440</v>
      </c>
      <c r="B2191" s="19">
        <v>379.48</v>
      </c>
    </row>
    <row r="2192" spans="1:2" x14ac:dyDescent="0.25">
      <c r="A2192" s="21">
        <v>42443</v>
      </c>
      <c r="B2192" s="19">
        <v>386.42</v>
      </c>
    </row>
    <row r="2193" spans="1:2" x14ac:dyDescent="0.25">
      <c r="A2193" s="21">
        <v>42444</v>
      </c>
      <c r="B2193" s="19">
        <v>387.26</v>
      </c>
    </row>
    <row r="2194" spans="1:2" x14ac:dyDescent="0.25">
      <c r="A2194" s="21">
        <v>42445</v>
      </c>
      <c r="B2194" s="19">
        <v>388.6</v>
      </c>
    </row>
    <row r="2195" spans="1:2" x14ac:dyDescent="0.25">
      <c r="A2195" s="21">
        <v>42446</v>
      </c>
      <c r="B2195" s="19">
        <v>393.63</v>
      </c>
    </row>
    <row r="2196" spans="1:2" x14ac:dyDescent="0.25">
      <c r="A2196" s="21">
        <v>42447</v>
      </c>
      <c r="B2196" s="19">
        <v>400.8</v>
      </c>
    </row>
    <row r="2197" spans="1:2" x14ac:dyDescent="0.25">
      <c r="A2197" s="21">
        <v>42450</v>
      </c>
      <c r="B2197" s="19">
        <v>410.84</v>
      </c>
    </row>
    <row r="2198" spans="1:2" x14ac:dyDescent="0.25">
      <c r="A2198" s="21">
        <v>42451</v>
      </c>
      <c r="B2198" s="19">
        <v>408.34</v>
      </c>
    </row>
    <row r="2199" spans="1:2" x14ac:dyDescent="0.25">
      <c r="A2199" s="21">
        <v>42452</v>
      </c>
      <c r="B2199" s="19">
        <v>409.64</v>
      </c>
    </row>
    <row r="2200" spans="1:2" x14ac:dyDescent="0.25">
      <c r="A2200" s="21">
        <v>42453</v>
      </c>
      <c r="B2200" s="19">
        <v>402.6</v>
      </c>
    </row>
    <row r="2201" spans="1:2" x14ac:dyDescent="0.25">
      <c r="A2201" s="21">
        <v>42454</v>
      </c>
      <c r="B2201" s="19">
        <v>402.6</v>
      </c>
    </row>
    <row r="2202" spans="1:2" x14ac:dyDescent="0.25">
      <c r="A2202" s="21">
        <v>42457</v>
      </c>
      <c r="B2202" s="19">
        <v>401.95</v>
      </c>
    </row>
    <row r="2203" spans="1:2" x14ac:dyDescent="0.25">
      <c r="A2203" s="21">
        <v>42458</v>
      </c>
      <c r="B2203" s="19">
        <v>396.8</v>
      </c>
    </row>
    <row r="2204" spans="1:2" x14ac:dyDescent="0.25">
      <c r="A2204" s="21">
        <v>42459</v>
      </c>
      <c r="B2204" s="19">
        <v>407.88</v>
      </c>
    </row>
    <row r="2205" spans="1:2" x14ac:dyDescent="0.25">
      <c r="A2205" s="21">
        <v>42460</v>
      </c>
      <c r="B2205" s="19">
        <v>408.35</v>
      </c>
    </row>
    <row r="2206" spans="1:2" x14ac:dyDescent="0.25">
      <c r="A2206" s="21">
        <v>42461</v>
      </c>
      <c r="B2206" s="19">
        <v>408.99</v>
      </c>
    </row>
    <row r="2207" spans="1:2" x14ac:dyDescent="0.25">
      <c r="A2207" s="21">
        <v>42464</v>
      </c>
      <c r="B2207" s="19">
        <v>408.99</v>
      </c>
    </row>
    <row r="2208" spans="1:2" x14ac:dyDescent="0.25">
      <c r="A2208" s="21">
        <v>42465</v>
      </c>
      <c r="B2208" s="19">
        <v>415.29</v>
      </c>
    </row>
    <row r="2209" spans="1:2" x14ac:dyDescent="0.25">
      <c r="A2209" s="21">
        <v>42466</v>
      </c>
      <c r="B2209" s="19">
        <v>414.85</v>
      </c>
    </row>
    <row r="2210" spans="1:2" x14ac:dyDescent="0.25">
      <c r="A2210" s="21">
        <v>42467</v>
      </c>
      <c r="B2210" s="19">
        <v>408.73</v>
      </c>
    </row>
    <row r="2211" spans="1:2" x14ac:dyDescent="0.25">
      <c r="A2211" s="21">
        <v>42468</v>
      </c>
      <c r="B2211" s="19">
        <v>405.63</v>
      </c>
    </row>
    <row r="2212" spans="1:2" x14ac:dyDescent="0.25">
      <c r="A2212" s="21">
        <v>42471</v>
      </c>
      <c r="B2212" s="19">
        <v>412.08</v>
      </c>
    </row>
    <row r="2213" spans="1:2" x14ac:dyDescent="0.25">
      <c r="A2213" s="21">
        <v>42472</v>
      </c>
      <c r="B2213" s="19">
        <v>410.46</v>
      </c>
    </row>
    <row r="2214" spans="1:2" x14ac:dyDescent="0.25">
      <c r="A2214" s="21">
        <v>42473</v>
      </c>
      <c r="B2214" s="19">
        <v>416.02</v>
      </c>
    </row>
    <row r="2215" spans="1:2" x14ac:dyDescent="0.25">
      <c r="A2215" s="21">
        <v>42474</v>
      </c>
      <c r="B2215" s="19">
        <v>418.54</v>
      </c>
    </row>
    <row r="2216" spans="1:2" x14ac:dyDescent="0.25">
      <c r="A2216" s="21">
        <v>42475</v>
      </c>
      <c r="B2216" s="19">
        <v>418.77</v>
      </c>
    </row>
    <row r="2217" spans="1:2" x14ac:dyDescent="0.25">
      <c r="A2217" s="21">
        <v>42478</v>
      </c>
      <c r="B2217" s="19">
        <v>412.85</v>
      </c>
    </row>
    <row r="2218" spans="1:2" x14ac:dyDescent="0.25">
      <c r="A2218" s="21">
        <v>42479</v>
      </c>
      <c r="B2218" s="19">
        <v>414.33</v>
      </c>
    </row>
    <row r="2219" spans="1:2" x14ac:dyDescent="0.25">
      <c r="A2219" s="21">
        <v>42480</v>
      </c>
      <c r="B2219" s="19">
        <v>404.71</v>
      </c>
    </row>
    <row r="2220" spans="1:2" x14ac:dyDescent="0.25">
      <c r="A2220" s="21">
        <v>42481</v>
      </c>
      <c r="B2220" s="19">
        <v>402.19</v>
      </c>
    </row>
    <row r="2221" spans="1:2" x14ac:dyDescent="0.25">
      <c r="A2221" s="21">
        <v>42482</v>
      </c>
      <c r="B2221" s="19">
        <v>403.9</v>
      </c>
    </row>
    <row r="2222" spans="1:2" x14ac:dyDescent="0.25">
      <c r="A2222" s="21">
        <v>42485</v>
      </c>
      <c r="B2222" s="19">
        <v>401.88</v>
      </c>
    </row>
    <row r="2223" spans="1:2" x14ac:dyDescent="0.25">
      <c r="A2223" s="21">
        <v>42486</v>
      </c>
      <c r="B2223" s="19">
        <v>404.6</v>
      </c>
    </row>
    <row r="2224" spans="1:2" x14ac:dyDescent="0.25">
      <c r="A2224" s="21">
        <v>42487</v>
      </c>
      <c r="B2224" s="19">
        <v>402.96</v>
      </c>
    </row>
    <row r="2225" spans="1:2" x14ac:dyDescent="0.25">
      <c r="A2225" s="21">
        <v>42488</v>
      </c>
      <c r="B2225" s="19">
        <v>401.81</v>
      </c>
    </row>
    <row r="2226" spans="1:2" x14ac:dyDescent="0.25">
      <c r="A2226" s="21">
        <v>42489</v>
      </c>
      <c r="B2226" s="19">
        <v>401.11</v>
      </c>
    </row>
    <row r="2227" spans="1:2" x14ac:dyDescent="0.25">
      <c r="A2227" s="21">
        <v>42492</v>
      </c>
      <c r="B2227" s="19">
        <v>401.11</v>
      </c>
    </row>
    <row r="2228" spans="1:2" x14ac:dyDescent="0.25">
      <c r="A2228" s="21">
        <v>42493</v>
      </c>
      <c r="B2228" s="19">
        <v>408.79</v>
      </c>
    </row>
    <row r="2229" spans="1:2" x14ac:dyDescent="0.25">
      <c r="A2229" s="21">
        <v>42494</v>
      </c>
      <c r="B2229" s="19">
        <v>408.66</v>
      </c>
    </row>
    <row r="2230" spans="1:2" x14ac:dyDescent="0.25">
      <c r="A2230" s="21">
        <v>42495</v>
      </c>
      <c r="B2230" s="19">
        <v>409.47</v>
      </c>
    </row>
    <row r="2231" spans="1:2" x14ac:dyDescent="0.25">
      <c r="A2231" s="21">
        <v>42496</v>
      </c>
      <c r="B2231" s="19">
        <v>397.3</v>
      </c>
    </row>
    <row r="2232" spans="1:2" x14ac:dyDescent="0.25">
      <c r="A2232" s="21">
        <v>42499</v>
      </c>
      <c r="B2232" s="19">
        <v>386.64</v>
      </c>
    </row>
    <row r="2233" spans="1:2" x14ac:dyDescent="0.25">
      <c r="A2233" s="21">
        <v>42500</v>
      </c>
      <c r="B2233" s="19">
        <v>386.44</v>
      </c>
    </row>
    <row r="2234" spans="1:2" x14ac:dyDescent="0.25">
      <c r="A2234" s="21">
        <v>42501</v>
      </c>
      <c r="B2234" s="19">
        <v>387.01</v>
      </c>
    </row>
    <row r="2235" spans="1:2" x14ac:dyDescent="0.25">
      <c r="A2235" s="21">
        <v>42502</v>
      </c>
      <c r="B2235" s="19">
        <v>387.4</v>
      </c>
    </row>
    <row r="2236" spans="1:2" x14ac:dyDescent="0.25">
      <c r="A2236" s="21">
        <v>42503</v>
      </c>
      <c r="B2236" s="19">
        <v>385.85</v>
      </c>
    </row>
    <row r="2237" spans="1:2" x14ac:dyDescent="0.25">
      <c r="A2237" s="21">
        <v>42506</v>
      </c>
      <c r="B2237" s="19">
        <v>389.09</v>
      </c>
    </row>
    <row r="2238" spans="1:2" x14ac:dyDescent="0.25">
      <c r="A2238" s="21">
        <v>42507</v>
      </c>
      <c r="B2238" s="19">
        <v>387.56</v>
      </c>
    </row>
    <row r="2239" spans="1:2" x14ac:dyDescent="0.25">
      <c r="A2239" s="21">
        <v>42508</v>
      </c>
      <c r="B2239" s="19">
        <v>383.14</v>
      </c>
    </row>
    <row r="2240" spans="1:2" x14ac:dyDescent="0.25">
      <c r="A2240" s="21">
        <v>42509</v>
      </c>
      <c r="B2240" s="19">
        <v>382.91</v>
      </c>
    </row>
    <row r="2241" spans="1:2" x14ac:dyDescent="0.25">
      <c r="A2241" s="21">
        <v>42510</v>
      </c>
      <c r="B2241" s="19">
        <v>385.6</v>
      </c>
    </row>
    <row r="2242" spans="1:2" x14ac:dyDescent="0.25">
      <c r="A2242" s="21">
        <v>42513</v>
      </c>
      <c r="B2242" s="19">
        <v>387.68</v>
      </c>
    </row>
    <row r="2243" spans="1:2" x14ac:dyDescent="0.25">
      <c r="A2243" s="21">
        <v>42514</v>
      </c>
      <c r="B2243" s="19">
        <v>384.22</v>
      </c>
    </row>
    <row r="2244" spans="1:2" x14ac:dyDescent="0.25">
      <c r="A2244" s="21">
        <v>42515</v>
      </c>
      <c r="B2244" s="19">
        <v>383.66</v>
      </c>
    </row>
    <row r="2245" spans="1:2" x14ac:dyDescent="0.25">
      <c r="A2245" s="21">
        <v>42516</v>
      </c>
      <c r="B2245" s="19">
        <v>384.52</v>
      </c>
    </row>
    <row r="2246" spans="1:2" x14ac:dyDescent="0.25">
      <c r="A2246" s="21">
        <v>42517</v>
      </c>
      <c r="B2246" s="19">
        <v>384.42</v>
      </c>
    </row>
    <row r="2247" spans="1:2" x14ac:dyDescent="0.25">
      <c r="A2247" s="21">
        <v>42520</v>
      </c>
      <c r="B2247" s="19">
        <v>384.42</v>
      </c>
    </row>
    <row r="2248" spans="1:2" x14ac:dyDescent="0.25">
      <c r="A2248" s="21">
        <v>42521</v>
      </c>
      <c r="B2248" s="19">
        <v>398.16</v>
      </c>
    </row>
    <row r="2249" spans="1:2" x14ac:dyDescent="0.25">
      <c r="A2249" s="21">
        <v>42522</v>
      </c>
      <c r="B2249" s="19">
        <v>397.41</v>
      </c>
    </row>
    <row r="2250" spans="1:2" x14ac:dyDescent="0.25">
      <c r="A2250" s="21">
        <v>42523</v>
      </c>
      <c r="B2250" s="19">
        <v>398.74</v>
      </c>
    </row>
    <row r="2251" spans="1:2" x14ac:dyDescent="0.25">
      <c r="A2251" s="21">
        <v>42524</v>
      </c>
      <c r="B2251" s="19">
        <v>400.65</v>
      </c>
    </row>
    <row r="2252" spans="1:2" x14ac:dyDescent="0.25">
      <c r="A2252" s="21">
        <v>42527</v>
      </c>
      <c r="B2252" s="19">
        <v>399.7</v>
      </c>
    </row>
    <row r="2253" spans="1:2" x14ac:dyDescent="0.25">
      <c r="A2253" s="21">
        <v>42528</v>
      </c>
      <c r="B2253" s="19">
        <v>399.7</v>
      </c>
    </row>
    <row r="2254" spans="1:2" x14ac:dyDescent="0.25">
      <c r="A2254" s="21">
        <v>42529</v>
      </c>
      <c r="B2254" s="19">
        <v>398.33</v>
      </c>
    </row>
    <row r="2255" spans="1:2" x14ac:dyDescent="0.25">
      <c r="A2255" s="21">
        <v>42530</v>
      </c>
      <c r="B2255" s="19">
        <v>398.33</v>
      </c>
    </row>
    <row r="2256" spans="1:2" x14ac:dyDescent="0.25">
      <c r="A2256" s="21">
        <v>42531</v>
      </c>
      <c r="B2256" s="19">
        <v>398.33</v>
      </c>
    </row>
    <row r="2257" spans="1:2" x14ac:dyDescent="0.25">
      <c r="A2257" s="21">
        <v>42534</v>
      </c>
      <c r="B2257" s="19">
        <v>385.64</v>
      </c>
    </row>
    <row r="2258" spans="1:2" x14ac:dyDescent="0.25">
      <c r="A2258" s="21">
        <v>42535</v>
      </c>
      <c r="B2258" s="19">
        <v>386.91</v>
      </c>
    </row>
    <row r="2259" spans="1:2" x14ac:dyDescent="0.25">
      <c r="A2259" s="21">
        <v>42536</v>
      </c>
      <c r="B2259" s="19">
        <v>393.29</v>
      </c>
    </row>
    <row r="2260" spans="1:2" x14ac:dyDescent="0.25">
      <c r="A2260" s="21">
        <v>42537</v>
      </c>
      <c r="B2260" s="19">
        <v>391.56</v>
      </c>
    </row>
    <row r="2261" spans="1:2" x14ac:dyDescent="0.25">
      <c r="A2261" s="21">
        <v>42538</v>
      </c>
      <c r="B2261" s="19">
        <v>392.59</v>
      </c>
    </row>
    <row r="2262" spans="1:2" x14ac:dyDescent="0.25">
      <c r="A2262" s="21">
        <v>42541</v>
      </c>
      <c r="B2262" s="19">
        <v>392.81</v>
      </c>
    </row>
    <row r="2263" spans="1:2" x14ac:dyDescent="0.25">
      <c r="A2263" s="21">
        <v>42542</v>
      </c>
      <c r="B2263" s="19">
        <v>391.36</v>
      </c>
    </row>
    <row r="2264" spans="1:2" x14ac:dyDescent="0.25">
      <c r="A2264" s="21">
        <v>42543</v>
      </c>
      <c r="B2264" s="19">
        <v>394.83</v>
      </c>
    </row>
    <row r="2265" spans="1:2" x14ac:dyDescent="0.25">
      <c r="A2265" s="21">
        <v>42544</v>
      </c>
      <c r="B2265" s="19">
        <v>392.59</v>
      </c>
    </row>
    <row r="2266" spans="1:2" x14ac:dyDescent="0.25">
      <c r="A2266" s="21">
        <v>42545</v>
      </c>
      <c r="B2266" s="19">
        <v>387.45</v>
      </c>
    </row>
    <row r="2267" spans="1:2" x14ac:dyDescent="0.25">
      <c r="A2267" s="21">
        <v>42548</v>
      </c>
      <c r="B2267" s="19">
        <v>393.3</v>
      </c>
    </row>
    <row r="2268" spans="1:2" x14ac:dyDescent="0.25">
      <c r="A2268" s="21">
        <v>42549</v>
      </c>
      <c r="B2268" s="19">
        <v>395.51</v>
      </c>
    </row>
    <row r="2269" spans="1:2" x14ac:dyDescent="0.25">
      <c r="A2269" s="21">
        <v>42550</v>
      </c>
      <c r="B2269" s="19">
        <v>398.1</v>
      </c>
    </row>
    <row r="2270" spans="1:2" x14ac:dyDescent="0.25">
      <c r="A2270" s="21">
        <v>42551</v>
      </c>
      <c r="B2270" s="19">
        <v>397.8</v>
      </c>
    </row>
    <row r="2271" spans="1:2" x14ac:dyDescent="0.25">
      <c r="A2271" s="21">
        <v>42552</v>
      </c>
      <c r="B2271" s="19">
        <v>398.22</v>
      </c>
    </row>
    <row r="2272" spans="1:2" x14ac:dyDescent="0.25">
      <c r="A2272" s="21">
        <v>42555</v>
      </c>
      <c r="B2272" s="19">
        <v>398.22</v>
      </c>
    </row>
    <row r="2273" spans="1:2" x14ac:dyDescent="0.25">
      <c r="A2273" s="21">
        <v>42556</v>
      </c>
      <c r="B2273" s="19">
        <v>407.73</v>
      </c>
    </row>
    <row r="2274" spans="1:2" x14ac:dyDescent="0.25">
      <c r="A2274" s="21">
        <v>42557</v>
      </c>
      <c r="B2274" s="19">
        <v>408.98</v>
      </c>
    </row>
    <row r="2275" spans="1:2" x14ac:dyDescent="0.25">
      <c r="A2275" s="21">
        <v>42558</v>
      </c>
      <c r="B2275" s="19">
        <v>409.32</v>
      </c>
    </row>
    <row r="2276" spans="1:2" x14ac:dyDescent="0.25">
      <c r="A2276" s="21">
        <v>42559</v>
      </c>
      <c r="B2276" s="19">
        <v>406.74</v>
      </c>
    </row>
    <row r="2277" spans="1:2" x14ac:dyDescent="0.25">
      <c r="A2277" s="21">
        <v>42562</v>
      </c>
      <c r="B2277" s="19">
        <v>408.23</v>
      </c>
    </row>
    <row r="2278" spans="1:2" x14ac:dyDescent="0.25">
      <c r="A2278" s="21">
        <v>42563</v>
      </c>
      <c r="B2278" s="19">
        <v>415.58</v>
      </c>
    </row>
    <row r="2279" spans="1:2" x14ac:dyDescent="0.25">
      <c r="A2279" s="21">
        <v>42564</v>
      </c>
      <c r="B2279" s="19">
        <v>416.74</v>
      </c>
    </row>
    <row r="2280" spans="1:2" x14ac:dyDescent="0.25">
      <c r="A2280" s="21">
        <v>42565</v>
      </c>
      <c r="B2280" s="19">
        <v>416.43</v>
      </c>
    </row>
    <row r="2281" spans="1:2" x14ac:dyDescent="0.25">
      <c r="A2281" s="21">
        <v>42566</v>
      </c>
      <c r="B2281" s="19">
        <v>416.04</v>
      </c>
    </row>
    <row r="2282" spans="1:2" x14ac:dyDescent="0.25">
      <c r="A2282" s="21">
        <v>42569</v>
      </c>
      <c r="B2282" s="19">
        <v>414.97</v>
      </c>
    </row>
    <row r="2283" spans="1:2" x14ac:dyDescent="0.25">
      <c r="A2283" s="21">
        <v>42570</v>
      </c>
      <c r="B2283" s="19">
        <v>414.18</v>
      </c>
    </row>
    <row r="2284" spans="1:2" x14ac:dyDescent="0.25">
      <c r="A2284" s="21">
        <v>42571</v>
      </c>
      <c r="B2284" s="19">
        <v>412.92</v>
      </c>
    </row>
    <row r="2285" spans="1:2" x14ac:dyDescent="0.25">
      <c r="A2285" s="21">
        <v>42572</v>
      </c>
      <c r="B2285" s="19">
        <v>415.01</v>
      </c>
    </row>
    <row r="2286" spans="1:2" x14ac:dyDescent="0.25">
      <c r="A2286" s="21">
        <v>42573</v>
      </c>
      <c r="B2286" s="19">
        <v>411.42</v>
      </c>
    </row>
    <row r="2287" spans="1:2" x14ac:dyDescent="0.25">
      <c r="A2287" s="21">
        <v>42576</v>
      </c>
      <c r="B2287" s="19">
        <v>412.15</v>
      </c>
    </row>
    <row r="2288" spans="1:2" x14ac:dyDescent="0.25">
      <c r="A2288" s="21">
        <v>42577</v>
      </c>
      <c r="B2288" s="19">
        <v>417.02</v>
      </c>
    </row>
    <row r="2289" spans="1:2" x14ac:dyDescent="0.25">
      <c r="A2289" s="21">
        <v>42578</v>
      </c>
      <c r="B2289" s="19">
        <v>409.45</v>
      </c>
    </row>
    <row r="2290" spans="1:2" x14ac:dyDescent="0.25">
      <c r="A2290" s="21">
        <v>42579</v>
      </c>
      <c r="B2290" s="19">
        <v>409.68</v>
      </c>
    </row>
    <row r="2291" spans="1:2" x14ac:dyDescent="0.25">
      <c r="A2291" s="21">
        <v>42580</v>
      </c>
      <c r="B2291" s="19">
        <v>407.23</v>
      </c>
    </row>
    <row r="2292" spans="1:2" x14ac:dyDescent="0.25">
      <c r="A2292" s="21">
        <v>42583</v>
      </c>
      <c r="B2292" s="19">
        <v>403.42</v>
      </c>
    </row>
    <row r="2293" spans="1:2" x14ac:dyDescent="0.25">
      <c r="A2293" s="21">
        <v>42584</v>
      </c>
      <c r="B2293" s="19">
        <v>405.86</v>
      </c>
    </row>
    <row r="2294" spans="1:2" x14ac:dyDescent="0.25">
      <c r="A2294" s="21">
        <v>42585</v>
      </c>
      <c r="B2294" s="19">
        <v>406.83</v>
      </c>
    </row>
    <row r="2295" spans="1:2" x14ac:dyDescent="0.25">
      <c r="A2295" s="21">
        <v>42586</v>
      </c>
      <c r="B2295" s="19">
        <v>407.44</v>
      </c>
    </row>
    <row r="2296" spans="1:2" x14ac:dyDescent="0.25">
      <c r="A2296" s="21">
        <v>42587</v>
      </c>
      <c r="B2296" s="19">
        <v>407.09</v>
      </c>
    </row>
    <row r="2297" spans="1:2" x14ac:dyDescent="0.25">
      <c r="A2297" s="21">
        <v>42590</v>
      </c>
      <c r="B2297" s="19">
        <v>410.94</v>
      </c>
    </row>
    <row r="2298" spans="1:2" x14ac:dyDescent="0.25">
      <c r="A2298" s="21">
        <v>42591</v>
      </c>
      <c r="B2298" s="19">
        <v>413.91</v>
      </c>
    </row>
    <row r="2299" spans="1:2" x14ac:dyDescent="0.25">
      <c r="A2299" s="21">
        <v>42592</v>
      </c>
      <c r="B2299" s="19">
        <v>412.72</v>
      </c>
    </row>
    <row r="2300" spans="1:2" x14ac:dyDescent="0.25">
      <c r="A2300" s="21">
        <v>42593</v>
      </c>
      <c r="B2300" s="19">
        <v>410.31</v>
      </c>
    </row>
    <row r="2301" spans="1:2" x14ac:dyDescent="0.25">
      <c r="A2301" s="21">
        <v>42594</v>
      </c>
      <c r="B2301" s="19">
        <v>417.24</v>
      </c>
    </row>
    <row r="2302" spans="1:2" x14ac:dyDescent="0.25">
      <c r="A2302" s="21">
        <v>42597</v>
      </c>
      <c r="B2302" s="19">
        <v>428.21</v>
      </c>
    </row>
    <row r="2303" spans="1:2" x14ac:dyDescent="0.25">
      <c r="A2303" s="21">
        <v>42598</v>
      </c>
      <c r="B2303" s="19">
        <v>426.32</v>
      </c>
    </row>
    <row r="2304" spans="1:2" x14ac:dyDescent="0.25">
      <c r="A2304" s="21">
        <v>42599</v>
      </c>
      <c r="B2304" s="19">
        <v>426.52</v>
      </c>
    </row>
    <row r="2305" spans="1:2" x14ac:dyDescent="0.25">
      <c r="A2305" s="21">
        <v>42600</v>
      </c>
      <c r="B2305" s="19">
        <v>425.83</v>
      </c>
    </row>
    <row r="2306" spans="1:2" x14ac:dyDescent="0.25">
      <c r="A2306" s="21">
        <v>42601</v>
      </c>
      <c r="B2306" s="19">
        <v>426.51</v>
      </c>
    </row>
    <row r="2307" spans="1:2" x14ac:dyDescent="0.25">
      <c r="A2307" s="21">
        <v>42604</v>
      </c>
      <c r="B2307" s="19">
        <v>422.93</v>
      </c>
    </row>
    <row r="2308" spans="1:2" x14ac:dyDescent="0.25">
      <c r="A2308" s="21">
        <v>42605</v>
      </c>
      <c r="B2308" s="19">
        <v>423.32</v>
      </c>
    </row>
    <row r="2309" spans="1:2" x14ac:dyDescent="0.25">
      <c r="A2309" s="21">
        <v>42606</v>
      </c>
      <c r="B2309" s="19">
        <v>422.29</v>
      </c>
    </row>
    <row r="2310" spans="1:2" x14ac:dyDescent="0.25">
      <c r="A2310" s="21">
        <v>42607</v>
      </c>
      <c r="B2310" s="19">
        <v>419.47</v>
      </c>
    </row>
    <row r="2311" spans="1:2" x14ac:dyDescent="0.25">
      <c r="A2311" s="21">
        <v>42608</v>
      </c>
      <c r="B2311" s="19">
        <v>420.1</v>
      </c>
    </row>
    <row r="2312" spans="1:2" x14ac:dyDescent="0.25">
      <c r="A2312" s="21">
        <v>42611</v>
      </c>
      <c r="B2312" s="19">
        <v>420.05</v>
      </c>
    </row>
    <row r="2313" spans="1:2" x14ac:dyDescent="0.25">
      <c r="A2313" s="21">
        <v>42612</v>
      </c>
      <c r="B2313" s="19">
        <v>420.64</v>
      </c>
    </row>
    <row r="2314" spans="1:2" x14ac:dyDescent="0.25">
      <c r="A2314" s="21">
        <v>42613</v>
      </c>
      <c r="B2314" s="19">
        <v>421.94</v>
      </c>
    </row>
    <row r="2315" spans="1:2" x14ac:dyDescent="0.25">
      <c r="A2315" s="21">
        <v>42614</v>
      </c>
      <c r="B2315" s="19">
        <v>418.97</v>
      </c>
    </row>
    <row r="2316" spans="1:2" x14ac:dyDescent="0.25">
      <c r="A2316" s="21">
        <v>42615</v>
      </c>
      <c r="B2316" s="19">
        <v>419.99</v>
      </c>
    </row>
    <row r="2317" spans="1:2" x14ac:dyDescent="0.25">
      <c r="A2317" s="21">
        <v>42618</v>
      </c>
      <c r="B2317" s="19">
        <v>419.99</v>
      </c>
    </row>
    <row r="2318" spans="1:2" x14ac:dyDescent="0.25">
      <c r="A2318" s="21">
        <v>42619</v>
      </c>
      <c r="B2318" s="19">
        <v>423.84</v>
      </c>
    </row>
    <row r="2319" spans="1:2" x14ac:dyDescent="0.25">
      <c r="A2319" s="21">
        <v>42620</v>
      </c>
      <c r="B2319" s="19">
        <v>424.15</v>
      </c>
    </row>
    <row r="2320" spans="1:2" x14ac:dyDescent="0.25">
      <c r="A2320" s="21">
        <v>42621</v>
      </c>
      <c r="B2320" s="19">
        <v>424.81</v>
      </c>
    </row>
    <row r="2321" spans="1:2" x14ac:dyDescent="0.25">
      <c r="A2321" s="21">
        <v>42622</v>
      </c>
      <c r="B2321" s="19">
        <v>422.35</v>
      </c>
    </row>
    <row r="2322" spans="1:2" x14ac:dyDescent="0.25">
      <c r="A2322" s="21">
        <v>42625</v>
      </c>
      <c r="B2322" s="19">
        <v>414.61</v>
      </c>
    </row>
    <row r="2323" spans="1:2" x14ac:dyDescent="0.25">
      <c r="A2323" s="21">
        <v>42626</v>
      </c>
      <c r="B2323" s="19">
        <v>414.77</v>
      </c>
    </row>
    <row r="2324" spans="1:2" x14ac:dyDescent="0.25">
      <c r="A2324" s="21">
        <v>42627</v>
      </c>
      <c r="B2324" s="19">
        <v>411.84</v>
      </c>
    </row>
    <row r="2325" spans="1:2" x14ac:dyDescent="0.25">
      <c r="A2325" s="21">
        <v>42628</v>
      </c>
      <c r="B2325" s="19">
        <v>411.84</v>
      </c>
    </row>
    <row r="2326" spans="1:2" x14ac:dyDescent="0.25">
      <c r="A2326" s="21">
        <v>42629</v>
      </c>
      <c r="B2326" s="19">
        <v>411.84</v>
      </c>
    </row>
    <row r="2327" spans="1:2" x14ac:dyDescent="0.25">
      <c r="A2327" s="21">
        <v>42632</v>
      </c>
      <c r="B2327" s="19">
        <v>415.33</v>
      </c>
    </row>
    <row r="2328" spans="1:2" x14ac:dyDescent="0.25">
      <c r="A2328" s="21">
        <v>42633</v>
      </c>
      <c r="B2328" s="19">
        <v>415.33</v>
      </c>
    </row>
    <row r="2329" spans="1:2" x14ac:dyDescent="0.25">
      <c r="A2329" s="21">
        <v>42634</v>
      </c>
      <c r="B2329" s="19">
        <v>415.35</v>
      </c>
    </row>
    <row r="2330" spans="1:2" x14ac:dyDescent="0.25">
      <c r="A2330" s="21">
        <v>42635</v>
      </c>
      <c r="B2330" s="19">
        <v>417.68</v>
      </c>
    </row>
    <row r="2331" spans="1:2" x14ac:dyDescent="0.25">
      <c r="A2331" s="21">
        <v>42636</v>
      </c>
      <c r="B2331" s="19">
        <v>416.35</v>
      </c>
    </row>
    <row r="2332" spans="1:2" x14ac:dyDescent="0.25">
      <c r="A2332" s="21">
        <v>42639</v>
      </c>
      <c r="B2332" s="19">
        <v>409.06</v>
      </c>
    </row>
    <row r="2333" spans="1:2" x14ac:dyDescent="0.25">
      <c r="A2333" s="21">
        <v>42640</v>
      </c>
      <c r="B2333" s="19">
        <v>411.41</v>
      </c>
    </row>
    <row r="2334" spans="1:2" x14ac:dyDescent="0.25">
      <c r="A2334" s="21">
        <v>42641</v>
      </c>
      <c r="B2334" s="19">
        <v>410.07</v>
      </c>
    </row>
    <row r="2335" spans="1:2" x14ac:dyDescent="0.25">
      <c r="A2335" s="21">
        <v>42642</v>
      </c>
      <c r="B2335" s="19">
        <v>411.47</v>
      </c>
    </row>
    <row r="2336" spans="1:2" x14ac:dyDescent="0.25">
      <c r="A2336" s="21">
        <v>42643</v>
      </c>
      <c r="B2336" s="19">
        <v>412.61</v>
      </c>
    </row>
    <row r="2337" spans="1:2" x14ac:dyDescent="0.25">
      <c r="A2337" s="21">
        <v>42646</v>
      </c>
      <c r="B2337" s="19">
        <v>412.61</v>
      </c>
    </row>
    <row r="2338" spans="1:2" x14ac:dyDescent="0.25">
      <c r="A2338" s="21">
        <v>42647</v>
      </c>
      <c r="B2338" s="19">
        <v>412.61</v>
      </c>
    </row>
    <row r="2339" spans="1:2" x14ac:dyDescent="0.25">
      <c r="A2339" s="21">
        <v>42648</v>
      </c>
      <c r="B2339" s="19">
        <v>412.61</v>
      </c>
    </row>
    <row r="2340" spans="1:2" x14ac:dyDescent="0.25">
      <c r="A2340" s="21">
        <v>42649</v>
      </c>
      <c r="B2340" s="19">
        <v>412.61</v>
      </c>
    </row>
    <row r="2341" spans="1:2" x14ac:dyDescent="0.25">
      <c r="A2341" s="21">
        <v>42650</v>
      </c>
      <c r="B2341" s="19">
        <v>412.61</v>
      </c>
    </row>
    <row r="2342" spans="1:2" x14ac:dyDescent="0.25">
      <c r="A2342" s="21">
        <v>42653</v>
      </c>
      <c r="B2342" s="19">
        <v>418.79</v>
      </c>
    </row>
    <row r="2343" spans="1:2" x14ac:dyDescent="0.25">
      <c r="A2343" s="21">
        <v>42654</v>
      </c>
      <c r="B2343" s="19">
        <v>421.11</v>
      </c>
    </row>
    <row r="2344" spans="1:2" x14ac:dyDescent="0.25">
      <c r="A2344" s="21">
        <v>42655</v>
      </c>
      <c r="B2344" s="19">
        <v>420.12</v>
      </c>
    </row>
    <row r="2345" spans="1:2" x14ac:dyDescent="0.25">
      <c r="A2345" s="21">
        <v>42656</v>
      </c>
      <c r="B2345" s="19">
        <v>420.48</v>
      </c>
    </row>
    <row r="2346" spans="1:2" x14ac:dyDescent="0.25">
      <c r="A2346" s="21">
        <v>42657</v>
      </c>
      <c r="B2346" s="19">
        <v>420.66</v>
      </c>
    </row>
    <row r="2347" spans="1:2" x14ac:dyDescent="0.25">
      <c r="A2347" s="21">
        <v>42660</v>
      </c>
      <c r="B2347" s="19">
        <v>417.2</v>
      </c>
    </row>
    <row r="2348" spans="1:2" x14ac:dyDescent="0.25">
      <c r="A2348" s="21">
        <v>42661</v>
      </c>
      <c r="B2348" s="19">
        <v>423.09</v>
      </c>
    </row>
    <row r="2349" spans="1:2" x14ac:dyDescent="0.25">
      <c r="A2349" s="21">
        <v>42662</v>
      </c>
      <c r="B2349" s="19">
        <v>422.86</v>
      </c>
    </row>
    <row r="2350" spans="1:2" x14ac:dyDescent="0.25">
      <c r="A2350" s="21">
        <v>42663</v>
      </c>
      <c r="B2350" s="19">
        <v>423.04</v>
      </c>
    </row>
    <row r="2351" spans="1:2" x14ac:dyDescent="0.25">
      <c r="A2351" s="21">
        <v>42664</v>
      </c>
      <c r="B2351" s="19">
        <v>423.66</v>
      </c>
    </row>
    <row r="2352" spans="1:2" x14ac:dyDescent="0.25">
      <c r="A2352" s="21">
        <v>42667</v>
      </c>
      <c r="B2352" s="19">
        <v>428.68</v>
      </c>
    </row>
    <row r="2353" spans="1:2" x14ac:dyDescent="0.25">
      <c r="A2353" s="21">
        <v>42668</v>
      </c>
      <c r="B2353" s="19">
        <v>429.19</v>
      </c>
    </row>
    <row r="2354" spans="1:2" x14ac:dyDescent="0.25">
      <c r="A2354" s="21">
        <v>42669</v>
      </c>
      <c r="B2354" s="19">
        <v>427.52</v>
      </c>
    </row>
    <row r="2355" spans="1:2" x14ac:dyDescent="0.25">
      <c r="A2355" s="21">
        <v>42670</v>
      </c>
      <c r="B2355" s="19">
        <v>426.82</v>
      </c>
    </row>
    <row r="2356" spans="1:2" x14ac:dyDescent="0.25">
      <c r="A2356" s="21">
        <v>42671</v>
      </c>
      <c r="B2356" s="19">
        <v>425.37</v>
      </c>
    </row>
    <row r="2357" spans="1:2" x14ac:dyDescent="0.25">
      <c r="A2357" s="21">
        <v>42674</v>
      </c>
      <c r="B2357" s="19">
        <v>424.79</v>
      </c>
    </row>
    <row r="2358" spans="1:2" x14ac:dyDescent="0.25">
      <c r="A2358" s="21">
        <v>42675</v>
      </c>
      <c r="B2358" s="19">
        <v>427.91</v>
      </c>
    </row>
    <row r="2359" spans="1:2" x14ac:dyDescent="0.25">
      <c r="A2359" s="21">
        <v>42676</v>
      </c>
      <c r="B2359" s="19">
        <v>425.14</v>
      </c>
    </row>
    <row r="2360" spans="1:2" x14ac:dyDescent="0.25">
      <c r="A2360" s="21">
        <v>42677</v>
      </c>
      <c r="B2360" s="19">
        <v>429.02</v>
      </c>
    </row>
    <row r="2361" spans="1:2" x14ac:dyDescent="0.25">
      <c r="A2361" s="21">
        <v>42678</v>
      </c>
      <c r="B2361" s="19">
        <v>427.89</v>
      </c>
    </row>
    <row r="2362" spans="1:2" x14ac:dyDescent="0.25">
      <c r="A2362" s="21">
        <v>42681</v>
      </c>
      <c r="B2362" s="19">
        <v>428.69</v>
      </c>
    </row>
    <row r="2363" spans="1:2" x14ac:dyDescent="0.25">
      <c r="A2363" s="21">
        <v>42682</v>
      </c>
      <c r="B2363" s="19">
        <v>430.48</v>
      </c>
    </row>
    <row r="2364" spans="1:2" x14ac:dyDescent="0.25">
      <c r="A2364" s="21">
        <v>42683</v>
      </c>
      <c r="B2364" s="19">
        <v>427.66</v>
      </c>
    </row>
    <row r="2365" spans="1:2" x14ac:dyDescent="0.25">
      <c r="A2365" s="21">
        <v>42684</v>
      </c>
      <c r="B2365" s="19">
        <v>432.77</v>
      </c>
    </row>
    <row r="2366" spans="1:2" x14ac:dyDescent="0.25">
      <c r="A2366" s="21">
        <v>42685</v>
      </c>
      <c r="B2366" s="19">
        <v>436.25</v>
      </c>
    </row>
    <row r="2367" spans="1:2" x14ac:dyDescent="0.25">
      <c r="A2367" s="21">
        <v>42688</v>
      </c>
      <c r="B2367" s="19">
        <v>438.19</v>
      </c>
    </row>
    <row r="2368" spans="1:2" x14ac:dyDescent="0.25">
      <c r="A2368" s="21">
        <v>42689</v>
      </c>
      <c r="B2368" s="19">
        <v>438.14</v>
      </c>
    </row>
    <row r="2369" spans="1:2" x14ac:dyDescent="0.25">
      <c r="A2369" s="21">
        <v>42690</v>
      </c>
      <c r="B2369" s="19">
        <v>438.13</v>
      </c>
    </row>
    <row r="2370" spans="1:2" x14ac:dyDescent="0.25">
      <c r="A2370" s="21">
        <v>42691</v>
      </c>
      <c r="B2370" s="19">
        <v>438.8</v>
      </c>
    </row>
    <row r="2371" spans="1:2" x14ac:dyDescent="0.25">
      <c r="A2371" s="21">
        <v>42692</v>
      </c>
      <c r="B2371" s="19">
        <v>436.49</v>
      </c>
    </row>
    <row r="2372" spans="1:2" x14ac:dyDescent="0.25">
      <c r="A2372" s="21">
        <v>42695</v>
      </c>
      <c r="B2372" s="19">
        <v>439.2</v>
      </c>
    </row>
    <row r="2373" spans="1:2" x14ac:dyDescent="0.25">
      <c r="A2373" s="21">
        <v>42696</v>
      </c>
      <c r="B2373" s="19">
        <v>442.64</v>
      </c>
    </row>
    <row r="2374" spans="1:2" x14ac:dyDescent="0.25">
      <c r="A2374" s="21">
        <v>42697</v>
      </c>
      <c r="B2374" s="19">
        <v>442.49</v>
      </c>
    </row>
    <row r="2375" spans="1:2" x14ac:dyDescent="0.25">
      <c r="A2375" s="21">
        <v>42698</v>
      </c>
      <c r="B2375" s="19">
        <v>442.49</v>
      </c>
    </row>
    <row r="2376" spans="1:2" x14ac:dyDescent="0.25">
      <c r="A2376" s="21">
        <v>42699</v>
      </c>
      <c r="B2376" s="19">
        <v>446.39</v>
      </c>
    </row>
    <row r="2377" spans="1:2" x14ac:dyDescent="0.25">
      <c r="A2377" s="21">
        <v>42702</v>
      </c>
      <c r="B2377" s="19">
        <v>447.9</v>
      </c>
    </row>
    <row r="2378" spans="1:2" x14ac:dyDescent="0.25">
      <c r="A2378" s="21">
        <v>42703</v>
      </c>
      <c r="B2378" s="19">
        <v>449.15</v>
      </c>
    </row>
    <row r="2379" spans="1:2" x14ac:dyDescent="0.25">
      <c r="A2379" s="21">
        <v>42704</v>
      </c>
      <c r="B2379" s="19">
        <v>445.3</v>
      </c>
    </row>
    <row r="2380" spans="1:2" x14ac:dyDescent="0.25">
      <c r="A2380" s="21">
        <v>42705</v>
      </c>
      <c r="B2380" s="19">
        <v>448.08</v>
      </c>
    </row>
    <row r="2381" spans="1:2" x14ac:dyDescent="0.25">
      <c r="A2381" s="21">
        <v>42706</v>
      </c>
      <c r="B2381" s="19">
        <v>443.34</v>
      </c>
    </row>
    <row r="2382" spans="1:2" x14ac:dyDescent="0.25">
      <c r="A2382" s="21">
        <v>42709</v>
      </c>
      <c r="B2382" s="19">
        <v>437.98</v>
      </c>
    </row>
    <row r="2383" spans="1:2" x14ac:dyDescent="0.25">
      <c r="A2383" s="21">
        <v>42710</v>
      </c>
      <c r="B2383" s="19">
        <v>437.16</v>
      </c>
    </row>
    <row r="2384" spans="1:2" x14ac:dyDescent="0.25">
      <c r="A2384" s="21">
        <v>42711</v>
      </c>
      <c r="B2384" s="19">
        <v>440.3</v>
      </c>
    </row>
    <row r="2385" spans="1:2" x14ac:dyDescent="0.25">
      <c r="A2385" s="21">
        <v>42712</v>
      </c>
      <c r="B2385" s="19">
        <v>439.57</v>
      </c>
    </row>
    <row r="2386" spans="1:2" x14ac:dyDescent="0.25">
      <c r="A2386" s="21">
        <v>42713</v>
      </c>
      <c r="B2386" s="19">
        <v>442.04</v>
      </c>
    </row>
    <row r="2387" spans="1:2" x14ac:dyDescent="0.25">
      <c r="A2387" s="21">
        <v>42716</v>
      </c>
      <c r="B2387" s="19">
        <v>431.09</v>
      </c>
    </row>
    <row r="2388" spans="1:2" x14ac:dyDescent="0.25">
      <c r="A2388" s="21">
        <v>42717</v>
      </c>
      <c r="B2388" s="19">
        <v>431.15</v>
      </c>
    </row>
    <row r="2389" spans="1:2" x14ac:dyDescent="0.25">
      <c r="A2389" s="21">
        <v>42718</v>
      </c>
      <c r="B2389" s="19">
        <v>429.25</v>
      </c>
    </row>
    <row r="2390" spans="1:2" x14ac:dyDescent="0.25">
      <c r="A2390" s="21">
        <v>42719</v>
      </c>
      <c r="B2390" s="19">
        <v>426.26</v>
      </c>
    </row>
    <row r="2391" spans="1:2" x14ac:dyDescent="0.25">
      <c r="A2391" s="21">
        <v>42720</v>
      </c>
      <c r="B2391" s="19">
        <v>426.37</v>
      </c>
    </row>
    <row r="2392" spans="1:2" x14ac:dyDescent="0.25">
      <c r="A2392" s="21">
        <v>42723</v>
      </c>
      <c r="B2392" s="19">
        <v>425.63</v>
      </c>
    </row>
    <row r="2393" spans="1:2" x14ac:dyDescent="0.25">
      <c r="A2393" s="21">
        <v>42724</v>
      </c>
      <c r="B2393" s="19">
        <v>423.35</v>
      </c>
    </row>
    <row r="2394" spans="1:2" x14ac:dyDescent="0.25">
      <c r="A2394" s="21">
        <v>42725</v>
      </c>
      <c r="B2394" s="19">
        <v>427.05</v>
      </c>
    </row>
    <row r="2395" spans="1:2" x14ac:dyDescent="0.25">
      <c r="A2395" s="21">
        <v>42726</v>
      </c>
      <c r="B2395" s="19">
        <v>426.7</v>
      </c>
    </row>
    <row r="2396" spans="1:2" x14ac:dyDescent="0.25">
      <c r="A2396" s="21">
        <v>42727</v>
      </c>
      <c r="B2396" s="19">
        <v>423.09</v>
      </c>
    </row>
    <row r="2397" spans="1:2" x14ac:dyDescent="0.25">
      <c r="A2397" s="21">
        <v>42730</v>
      </c>
      <c r="B2397" s="19">
        <v>423.09</v>
      </c>
    </row>
    <row r="2398" spans="1:2" x14ac:dyDescent="0.25">
      <c r="A2398" s="21">
        <v>42731</v>
      </c>
      <c r="B2398" s="19">
        <v>424.06</v>
      </c>
    </row>
    <row r="2399" spans="1:2" x14ac:dyDescent="0.25">
      <c r="A2399" s="21">
        <v>42732</v>
      </c>
      <c r="B2399" s="19">
        <v>422.54</v>
      </c>
    </row>
    <row r="2400" spans="1:2" x14ac:dyDescent="0.25">
      <c r="A2400" s="21">
        <v>42733</v>
      </c>
      <c r="B2400" s="19">
        <v>421.83</v>
      </c>
    </row>
    <row r="2401" spans="1:2" x14ac:dyDescent="0.25">
      <c r="A2401" s="21">
        <v>42734</v>
      </c>
      <c r="B2401" s="19">
        <v>423.13</v>
      </c>
    </row>
    <row r="2402" spans="1:2" x14ac:dyDescent="0.25">
      <c r="A2402" s="21">
        <v>42737</v>
      </c>
      <c r="B2402" s="19">
        <v>423.13</v>
      </c>
    </row>
    <row r="2403" spans="1:2" x14ac:dyDescent="0.25">
      <c r="A2403" s="21">
        <v>42738</v>
      </c>
      <c r="B2403" s="19">
        <v>427.47</v>
      </c>
    </row>
    <row r="2404" spans="1:2" x14ac:dyDescent="0.25">
      <c r="A2404" s="21">
        <v>42739</v>
      </c>
      <c r="B2404" s="19">
        <v>430.75</v>
      </c>
    </row>
    <row r="2405" spans="1:2" x14ac:dyDescent="0.25">
      <c r="A2405" s="21">
        <v>42740</v>
      </c>
      <c r="B2405" s="19">
        <v>431.2</v>
      </c>
    </row>
    <row r="2406" spans="1:2" x14ac:dyDescent="0.25">
      <c r="A2406" s="21">
        <v>42741</v>
      </c>
      <c r="B2406" s="19">
        <v>429.16</v>
      </c>
    </row>
    <row r="2407" spans="1:2" x14ac:dyDescent="0.25">
      <c r="A2407" s="21">
        <v>42744</v>
      </c>
      <c r="B2407" s="19">
        <v>431.75</v>
      </c>
    </row>
    <row r="2408" spans="1:2" x14ac:dyDescent="0.25">
      <c r="A2408" s="21">
        <v>42745</v>
      </c>
      <c r="B2408" s="19">
        <v>430.45</v>
      </c>
    </row>
    <row r="2409" spans="1:2" x14ac:dyDescent="0.25">
      <c r="A2409" s="21">
        <v>42746</v>
      </c>
      <c r="B2409" s="19">
        <v>427.13</v>
      </c>
    </row>
    <row r="2410" spans="1:2" x14ac:dyDescent="0.25">
      <c r="A2410" s="21">
        <v>42747</v>
      </c>
      <c r="B2410" s="19">
        <v>424.73</v>
      </c>
    </row>
    <row r="2411" spans="1:2" x14ac:dyDescent="0.25">
      <c r="A2411" s="21">
        <v>42748</v>
      </c>
      <c r="B2411" s="19">
        <v>423.85</v>
      </c>
    </row>
    <row r="2412" spans="1:2" x14ac:dyDescent="0.25">
      <c r="A2412" s="21">
        <v>42751</v>
      </c>
      <c r="B2412" s="19">
        <v>423.85</v>
      </c>
    </row>
    <row r="2413" spans="1:2" x14ac:dyDescent="0.25">
      <c r="A2413" s="21">
        <v>42752</v>
      </c>
      <c r="B2413" s="19">
        <v>422.95</v>
      </c>
    </row>
    <row r="2414" spans="1:2" x14ac:dyDescent="0.25">
      <c r="A2414" s="21">
        <v>42753</v>
      </c>
      <c r="B2414" s="19">
        <v>424.17</v>
      </c>
    </row>
    <row r="2415" spans="1:2" x14ac:dyDescent="0.25">
      <c r="A2415" s="21">
        <v>42754</v>
      </c>
      <c r="B2415" s="19">
        <v>422.64</v>
      </c>
    </row>
    <row r="2416" spans="1:2" x14ac:dyDescent="0.25">
      <c r="A2416" s="21">
        <v>42755</v>
      </c>
      <c r="B2416" s="19">
        <v>425.98</v>
      </c>
    </row>
    <row r="2417" spans="1:2" x14ac:dyDescent="0.25">
      <c r="A2417" s="21">
        <v>42758</v>
      </c>
      <c r="B2417" s="19">
        <v>427.65</v>
      </c>
    </row>
    <row r="2418" spans="1:2" x14ac:dyDescent="0.25">
      <c r="A2418" s="21">
        <v>42759</v>
      </c>
      <c r="B2418" s="19">
        <v>427.85</v>
      </c>
    </row>
    <row r="2419" spans="1:2" x14ac:dyDescent="0.25">
      <c r="A2419" s="21">
        <v>42760</v>
      </c>
      <c r="B2419" s="19">
        <v>428.89</v>
      </c>
    </row>
    <row r="2420" spans="1:2" x14ac:dyDescent="0.25">
      <c r="A2420" s="21">
        <v>42761</v>
      </c>
      <c r="B2420" s="19">
        <v>430.41</v>
      </c>
    </row>
    <row r="2421" spans="1:2" x14ac:dyDescent="0.25">
      <c r="A2421" s="21">
        <v>42762</v>
      </c>
      <c r="B2421" s="19">
        <v>430.41</v>
      </c>
    </row>
    <row r="2422" spans="1:2" x14ac:dyDescent="0.25">
      <c r="A2422" s="21">
        <v>42765</v>
      </c>
      <c r="B2422" s="19">
        <v>430.41</v>
      </c>
    </row>
    <row r="2423" spans="1:2" x14ac:dyDescent="0.25">
      <c r="A2423" s="21">
        <v>42766</v>
      </c>
      <c r="B2423" s="19">
        <v>430.41</v>
      </c>
    </row>
    <row r="2424" spans="1:2" x14ac:dyDescent="0.25">
      <c r="A2424" s="21">
        <v>42767</v>
      </c>
      <c r="B2424" s="19">
        <v>430.41</v>
      </c>
    </row>
    <row r="2425" spans="1:2" x14ac:dyDescent="0.25">
      <c r="A2425" s="21">
        <v>42768</v>
      </c>
      <c r="B2425" s="19">
        <v>430.41</v>
      </c>
    </row>
    <row r="2426" spans="1:2" x14ac:dyDescent="0.25">
      <c r="A2426" s="21">
        <v>42769</v>
      </c>
      <c r="B2426" s="19">
        <v>427.95</v>
      </c>
    </row>
    <row r="2427" spans="1:2" x14ac:dyDescent="0.25">
      <c r="A2427" s="21">
        <v>42772</v>
      </c>
      <c r="B2427" s="19">
        <v>429.75</v>
      </c>
    </row>
    <row r="2428" spans="1:2" x14ac:dyDescent="0.25">
      <c r="A2428" s="21">
        <v>42773</v>
      </c>
      <c r="B2428" s="19">
        <v>429.43</v>
      </c>
    </row>
    <row r="2429" spans="1:2" x14ac:dyDescent="0.25">
      <c r="A2429" s="21">
        <v>42774</v>
      </c>
      <c r="B2429" s="19">
        <v>431.36</v>
      </c>
    </row>
    <row r="2430" spans="1:2" x14ac:dyDescent="0.25">
      <c r="A2430" s="21">
        <v>42775</v>
      </c>
      <c r="B2430" s="19">
        <v>433.37</v>
      </c>
    </row>
    <row r="2431" spans="1:2" x14ac:dyDescent="0.25">
      <c r="A2431" s="21">
        <v>42776</v>
      </c>
      <c r="B2431" s="19">
        <v>435.26</v>
      </c>
    </row>
    <row r="2432" spans="1:2" x14ac:dyDescent="0.25">
      <c r="A2432" s="21">
        <v>42779</v>
      </c>
      <c r="B2432" s="19">
        <v>437.46</v>
      </c>
    </row>
    <row r="2433" spans="1:2" x14ac:dyDescent="0.25">
      <c r="A2433" s="21">
        <v>42780</v>
      </c>
      <c r="B2433" s="19">
        <v>437.31</v>
      </c>
    </row>
    <row r="2434" spans="1:2" x14ac:dyDescent="0.25">
      <c r="A2434" s="21">
        <v>42781</v>
      </c>
      <c r="B2434" s="19">
        <v>435.58</v>
      </c>
    </row>
    <row r="2435" spans="1:2" x14ac:dyDescent="0.25">
      <c r="A2435" s="21">
        <v>42782</v>
      </c>
      <c r="B2435" s="19">
        <v>437.94</v>
      </c>
    </row>
    <row r="2436" spans="1:2" x14ac:dyDescent="0.25">
      <c r="A2436" s="21">
        <v>42783</v>
      </c>
      <c r="B2436" s="19">
        <v>434.62</v>
      </c>
    </row>
    <row r="2437" spans="1:2" x14ac:dyDescent="0.25">
      <c r="A2437" s="21">
        <v>42786</v>
      </c>
      <c r="B2437" s="19">
        <v>434.62</v>
      </c>
    </row>
    <row r="2438" spans="1:2" x14ac:dyDescent="0.25">
      <c r="A2438" s="21">
        <v>42787</v>
      </c>
      <c r="B2438" s="19">
        <v>442.02</v>
      </c>
    </row>
    <row r="2439" spans="1:2" x14ac:dyDescent="0.25">
      <c r="A2439" s="21">
        <v>42788</v>
      </c>
      <c r="B2439" s="19">
        <v>443.05</v>
      </c>
    </row>
    <row r="2440" spans="1:2" x14ac:dyDescent="0.25">
      <c r="A2440" s="21">
        <v>42789</v>
      </c>
      <c r="B2440" s="19">
        <v>441.34</v>
      </c>
    </row>
    <row r="2441" spans="1:2" x14ac:dyDescent="0.25">
      <c r="A2441" s="21">
        <v>42790</v>
      </c>
      <c r="B2441" s="19">
        <v>441.62</v>
      </c>
    </row>
    <row r="2442" spans="1:2" x14ac:dyDescent="0.25">
      <c r="A2442" s="21">
        <v>42793</v>
      </c>
      <c r="B2442" s="19">
        <v>438.32</v>
      </c>
    </row>
    <row r="2443" spans="1:2" x14ac:dyDescent="0.25">
      <c r="A2443" s="21">
        <v>42794</v>
      </c>
      <c r="B2443" s="19">
        <v>439.39</v>
      </c>
    </row>
    <row r="2444" spans="1:2" x14ac:dyDescent="0.25">
      <c r="A2444" s="21">
        <v>42795</v>
      </c>
      <c r="B2444" s="19">
        <v>440.14</v>
      </c>
    </row>
    <row r="2445" spans="1:2" x14ac:dyDescent="0.25">
      <c r="A2445" s="21">
        <v>42796</v>
      </c>
      <c r="B2445" s="19">
        <v>437.06</v>
      </c>
    </row>
    <row r="2446" spans="1:2" x14ac:dyDescent="0.25">
      <c r="A2446" s="21">
        <v>42797</v>
      </c>
      <c r="B2446" s="19">
        <v>436.31</v>
      </c>
    </row>
    <row r="2447" spans="1:2" x14ac:dyDescent="0.25">
      <c r="A2447" s="21">
        <v>42800</v>
      </c>
      <c r="B2447" s="19">
        <v>438.43</v>
      </c>
    </row>
    <row r="2448" spans="1:2" x14ac:dyDescent="0.25">
      <c r="A2448" s="21">
        <v>42801</v>
      </c>
      <c r="B2448" s="19">
        <v>439.12</v>
      </c>
    </row>
    <row r="2449" spans="1:2" x14ac:dyDescent="0.25">
      <c r="A2449" s="21">
        <v>42802</v>
      </c>
      <c r="B2449" s="19">
        <v>438.68</v>
      </c>
    </row>
    <row r="2450" spans="1:2" x14ac:dyDescent="0.25">
      <c r="A2450" s="21">
        <v>42803</v>
      </c>
      <c r="B2450" s="19">
        <v>435.46</v>
      </c>
    </row>
    <row r="2451" spans="1:2" x14ac:dyDescent="0.25">
      <c r="A2451" s="21">
        <v>42804</v>
      </c>
      <c r="B2451" s="19">
        <v>435.03</v>
      </c>
    </row>
    <row r="2452" spans="1:2" x14ac:dyDescent="0.25">
      <c r="A2452" s="21">
        <v>42807</v>
      </c>
      <c r="B2452" s="19">
        <v>438.18</v>
      </c>
    </row>
    <row r="2453" spans="1:2" x14ac:dyDescent="0.25">
      <c r="A2453" s="21">
        <v>42808</v>
      </c>
      <c r="B2453" s="19">
        <v>437.98</v>
      </c>
    </row>
    <row r="2454" spans="1:2" x14ac:dyDescent="0.25">
      <c r="A2454" s="21">
        <v>42809</v>
      </c>
      <c r="B2454" s="19">
        <v>438.04</v>
      </c>
    </row>
    <row r="2455" spans="1:2" x14ac:dyDescent="0.25">
      <c r="A2455" s="21">
        <v>42810</v>
      </c>
      <c r="B2455" s="19">
        <v>440.85</v>
      </c>
    </row>
    <row r="2456" spans="1:2" x14ac:dyDescent="0.25">
      <c r="A2456" s="21">
        <v>42811</v>
      </c>
      <c r="B2456" s="19">
        <v>436.79</v>
      </c>
    </row>
    <row r="2457" spans="1:2" x14ac:dyDescent="0.25">
      <c r="A2457" s="21">
        <v>42814</v>
      </c>
      <c r="B2457" s="19">
        <v>437.45</v>
      </c>
    </row>
    <row r="2458" spans="1:2" x14ac:dyDescent="0.25">
      <c r="A2458" s="21">
        <v>42815</v>
      </c>
      <c r="B2458" s="19">
        <v>438.49</v>
      </c>
    </row>
    <row r="2459" spans="1:2" x14ac:dyDescent="0.25">
      <c r="A2459" s="21">
        <v>42816</v>
      </c>
      <c r="B2459" s="19">
        <v>436.02</v>
      </c>
    </row>
    <row r="2460" spans="1:2" x14ac:dyDescent="0.25">
      <c r="A2460" s="21">
        <v>42817</v>
      </c>
      <c r="B2460" s="19">
        <v>436.9</v>
      </c>
    </row>
    <row r="2461" spans="1:2" x14ac:dyDescent="0.25">
      <c r="A2461" s="21">
        <v>42818</v>
      </c>
      <c r="B2461" s="19">
        <v>439.73</v>
      </c>
    </row>
    <row r="2462" spans="1:2" x14ac:dyDescent="0.25">
      <c r="A2462" s="21">
        <v>42821</v>
      </c>
      <c r="B2462" s="19">
        <v>439.28</v>
      </c>
    </row>
    <row r="2463" spans="1:2" x14ac:dyDescent="0.25">
      <c r="A2463" s="21">
        <v>42822</v>
      </c>
      <c r="B2463" s="19">
        <v>437.79</v>
      </c>
    </row>
    <row r="2464" spans="1:2" x14ac:dyDescent="0.25">
      <c r="A2464" s="21">
        <v>42823</v>
      </c>
      <c r="B2464" s="19">
        <v>436.88</v>
      </c>
    </row>
    <row r="2465" spans="1:2" x14ac:dyDescent="0.25">
      <c r="A2465" s="21">
        <v>42824</v>
      </c>
      <c r="B2465" s="19">
        <v>432.65</v>
      </c>
    </row>
    <row r="2466" spans="1:2" x14ac:dyDescent="0.25">
      <c r="A2466" s="21">
        <v>42825</v>
      </c>
      <c r="B2466" s="19">
        <v>434.47</v>
      </c>
    </row>
    <row r="2467" spans="1:2" x14ac:dyDescent="0.25">
      <c r="A2467" s="21">
        <v>42828</v>
      </c>
      <c r="B2467" s="19">
        <v>434.47</v>
      </c>
    </row>
    <row r="2468" spans="1:2" x14ac:dyDescent="0.25">
      <c r="A2468" s="21">
        <v>42829</v>
      </c>
      <c r="B2468" s="19">
        <v>434.47</v>
      </c>
    </row>
    <row r="2469" spans="1:2" x14ac:dyDescent="0.25">
      <c r="A2469" s="21">
        <v>42830</v>
      </c>
      <c r="B2469" s="19">
        <v>441.05</v>
      </c>
    </row>
    <row r="2470" spans="1:2" x14ac:dyDescent="0.25">
      <c r="A2470" s="21">
        <v>42831</v>
      </c>
      <c r="B2470" s="19">
        <v>442.35</v>
      </c>
    </row>
    <row r="2471" spans="1:2" x14ac:dyDescent="0.25">
      <c r="A2471" s="21">
        <v>42832</v>
      </c>
      <c r="B2471" s="19">
        <v>442.85</v>
      </c>
    </row>
    <row r="2472" spans="1:2" x14ac:dyDescent="0.25">
      <c r="A2472" s="21">
        <v>42835</v>
      </c>
      <c r="B2472" s="19">
        <v>441.31</v>
      </c>
    </row>
    <row r="2473" spans="1:2" x14ac:dyDescent="0.25">
      <c r="A2473" s="21">
        <v>42836</v>
      </c>
      <c r="B2473" s="19">
        <v>443.93</v>
      </c>
    </row>
    <row r="2474" spans="1:2" x14ac:dyDescent="0.25">
      <c r="A2474" s="21">
        <v>42837</v>
      </c>
      <c r="B2474" s="19">
        <v>442.18</v>
      </c>
    </row>
    <row r="2475" spans="1:2" x14ac:dyDescent="0.25">
      <c r="A2475" s="21">
        <v>42838</v>
      </c>
      <c r="B2475" s="19">
        <v>442.48</v>
      </c>
    </row>
    <row r="2476" spans="1:2" x14ac:dyDescent="0.25">
      <c r="A2476" s="21">
        <v>42839</v>
      </c>
      <c r="B2476" s="19">
        <v>442.48</v>
      </c>
    </row>
    <row r="2477" spans="1:2" x14ac:dyDescent="0.25">
      <c r="A2477" s="21">
        <v>42842</v>
      </c>
      <c r="B2477" s="19">
        <v>435.67</v>
      </c>
    </row>
    <row r="2478" spans="1:2" x14ac:dyDescent="0.25">
      <c r="A2478" s="21">
        <v>42843</v>
      </c>
      <c r="B2478" s="19">
        <v>432.19</v>
      </c>
    </row>
    <row r="2479" spans="1:2" x14ac:dyDescent="0.25">
      <c r="A2479" s="21">
        <v>42844</v>
      </c>
      <c r="B2479" s="19">
        <v>428.32</v>
      </c>
    </row>
    <row r="2480" spans="1:2" x14ac:dyDescent="0.25">
      <c r="A2480" s="21">
        <v>42845</v>
      </c>
      <c r="B2480" s="19">
        <v>428.98</v>
      </c>
    </row>
    <row r="2481" spans="1:2" x14ac:dyDescent="0.25">
      <c r="A2481" s="21">
        <v>42846</v>
      </c>
      <c r="B2481" s="19">
        <v>428.89</v>
      </c>
    </row>
    <row r="2482" spans="1:2" x14ac:dyDescent="0.25">
      <c r="A2482" s="21">
        <v>42849</v>
      </c>
      <c r="B2482" s="19">
        <v>422.57</v>
      </c>
    </row>
    <row r="2483" spans="1:2" x14ac:dyDescent="0.25">
      <c r="A2483" s="21">
        <v>42850</v>
      </c>
      <c r="B2483" s="19">
        <v>423.08</v>
      </c>
    </row>
    <row r="2484" spans="1:2" x14ac:dyDescent="0.25">
      <c r="A2484" s="21">
        <v>42851</v>
      </c>
      <c r="B2484" s="19">
        <v>423.41</v>
      </c>
    </row>
    <row r="2485" spans="1:2" x14ac:dyDescent="0.25">
      <c r="A2485" s="21">
        <v>42852</v>
      </c>
      <c r="B2485" s="19">
        <v>424.09</v>
      </c>
    </row>
    <row r="2486" spans="1:2" x14ac:dyDescent="0.25">
      <c r="A2486" s="21">
        <v>42853</v>
      </c>
      <c r="B2486" s="19">
        <v>424.3</v>
      </c>
    </row>
    <row r="2487" spans="1:2" x14ac:dyDescent="0.25">
      <c r="A2487" s="21">
        <v>42856</v>
      </c>
      <c r="B2487" s="19">
        <v>424.3</v>
      </c>
    </row>
    <row r="2488" spans="1:2" x14ac:dyDescent="0.25">
      <c r="A2488" s="21">
        <v>42857</v>
      </c>
      <c r="B2488" s="19">
        <v>422.92</v>
      </c>
    </row>
    <row r="2489" spans="1:2" x14ac:dyDescent="0.25">
      <c r="A2489" s="21">
        <v>42858</v>
      </c>
      <c r="B2489" s="19">
        <v>421.42</v>
      </c>
    </row>
    <row r="2490" spans="1:2" x14ac:dyDescent="0.25">
      <c r="A2490" s="21">
        <v>42859</v>
      </c>
      <c r="B2490" s="19">
        <v>419.82</v>
      </c>
    </row>
    <row r="2491" spans="1:2" x14ac:dyDescent="0.25">
      <c r="A2491" s="21">
        <v>42860</v>
      </c>
      <c r="B2491" s="19">
        <v>416.38</v>
      </c>
    </row>
    <row r="2492" spans="1:2" x14ac:dyDescent="0.25">
      <c r="A2492" s="21">
        <v>42863</v>
      </c>
      <c r="B2492" s="19">
        <v>413.04</v>
      </c>
    </row>
    <row r="2493" spans="1:2" x14ac:dyDescent="0.25">
      <c r="A2493" s="21">
        <v>42864</v>
      </c>
      <c r="B2493" s="19">
        <v>412.95</v>
      </c>
    </row>
    <row r="2494" spans="1:2" x14ac:dyDescent="0.25">
      <c r="A2494" s="21">
        <v>42865</v>
      </c>
      <c r="B2494" s="19">
        <v>409.03</v>
      </c>
    </row>
    <row r="2495" spans="1:2" x14ac:dyDescent="0.25">
      <c r="A2495" s="21">
        <v>42866</v>
      </c>
      <c r="B2495" s="19">
        <v>409.44</v>
      </c>
    </row>
    <row r="2496" spans="1:2" x14ac:dyDescent="0.25">
      <c r="A2496" s="21">
        <v>42867</v>
      </c>
      <c r="B2496" s="19">
        <v>412.71</v>
      </c>
    </row>
    <row r="2497" spans="1:2" x14ac:dyDescent="0.25">
      <c r="A2497" s="21">
        <v>42870</v>
      </c>
      <c r="B2497" s="19">
        <v>413.94</v>
      </c>
    </row>
    <row r="2498" spans="1:2" x14ac:dyDescent="0.25">
      <c r="A2498" s="21">
        <v>42871</v>
      </c>
      <c r="B2498" s="19">
        <v>417.72</v>
      </c>
    </row>
    <row r="2499" spans="1:2" x14ac:dyDescent="0.25">
      <c r="A2499" s="21">
        <v>42872</v>
      </c>
      <c r="B2499" s="19">
        <v>416.66</v>
      </c>
    </row>
    <row r="2500" spans="1:2" x14ac:dyDescent="0.25">
      <c r="A2500" s="21">
        <v>42873</v>
      </c>
      <c r="B2500" s="19">
        <v>414.49</v>
      </c>
    </row>
    <row r="2501" spans="1:2" x14ac:dyDescent="0.25">
      <c r="A2501" s="21">
        <v>42874</v>
      </c>
      <c r="B2501" s="19">
        <v>415.02</v>
      </c>
    </row>
    <row r="2502" spans="1:2" x14ac:dyDescent="0.25">
      <c r="A2502" s="21">
        <v>42877</v>
      </c>
      <c r="B2502" s="19">
        <v>413.35</v>
      </c>
    </row>
    <row r="2503" spans="1:2" x14ac:dyDescent="0.25">
      <c r="A2503" s="21">
        <v>42878</v>
      </c>
      <c r="B2503" s="19">
        <v>411.87</v>
      </c>
    </row>
    <row r="2504" spans="1:2" x14ac:dyDescent="0.25">
      <c r="A2504" s="21">
        <v>42879</v>
      </c>
      <c r="B2504" s="19">
        <v>412.22</v>
      </c>
    </row>
    <row r="2505" spans="1:2" x14ac:dyDescent="0.25">
      <c r="A2505" s="21">
        <v>42880</v>
      </c>
      <c r="B2505" s="19">
        <v>419.86</v>
      </c>
    </row>
    <row r="2506" spans="1:2" x14ac:dyDescent="0.25">
      <c r="A2506" s="21">
        <v>42881</v>
      </c>
      <c r="B2506" s="19">
        <v>419.47</v>
      </c>
    </row>
    <row r="2507" spans="1:2" x14ac:dyDescent="0.25">
      <c r="A2507" s="21">
        <v>42884</v>
      </c>
      <c r="B2507" s="19">
        <v>419.47</v>
      </c>
    </row>
    <row r="2508" spans="1:2" x14ac:dyDescent="0.25">
      <c r="A2508" s="21">
        <v>42885</v>
      </c>
      <c r="B2508" s="19">
        <v>419.47</v>
      </c>
    </row>
    <row r="2509" spans="1:2" x14ac:dyDescent="0.25">
      <c r="A2509" s="21">
        <v>42886</v>
      </c>
      <c r="B2509" s="19">
        <v>420.13</v>
      </c>
    </row>
    <row r="2510" spans="1:2" x14ac:dyDescent="0.25">
      <c r="A2510" s="21">
        <v>42887</v>
      </c>
      <c r="B2510" s="19">
        <v>418.17</v>
      </c>
    </row>
    <row r="2511" spans="1:2" x14ac:dyDescent="0.25">
      <c r="A2511" s="21">
        <v>42888</v>
      </c>
      <c r="B2511" s="19">
        <v>418.12</v>
      </c>
    </row>
    <row r="2512" spans="1:2" x14ac:dyDescent="0.25">
      <c r="A2512" s="21">
        <v>42891</v>
      </c>
      <c r="B2512" s="19">
        <v>417.03</v>
      </c>
    </row>
    <row r="2513" spans="1:2" x14ac:dyDescent="0.25">
      <c r="A2513" s="21">
        <v>42892</v>
      </c>
      <c r="B2513" s="19">
        <v>419.05</v>
      </c>
    </row>
    <row r="2514" spans="1:2" x14ac:dyDescent="0.25">
      <c r="A2514" s="21">
        <v>42893</v>
      </c>
      <c r="B2514" s="19">
        <v>424.29</v>
      </c>
    </row>
    <row r="2515" spans="1:2" x14ac:dyDescent="0.25">
      <c r="A2515" s="21">
        <v>42894</v>
      </c>
      <c r="B2515" s="19">
        <v>426.38</v>
      </c>
    </row>
    <row r="2516" spans="1:2" x14ac:dyDescent="0.25">
      <c r="A2516" s="21">
        <v>42895</v>
      </c>
      <c r="B2516" s="19">
        <v>428.02</v>
      </c>
    </row>
    <row r="2517" spans="1:2" x14ac:dyDescent="0.25">
      <c r="A2517" s="21">
        <v>42898</v>
      </c>
      <c r="B2517" s="19">
        <v>426.08</v>
      </c>
    </row>
    <row r="2518" spans="1:2" x14ac:dyDescent="0.25">
      <c r="A2518" s="21">
        <v>42899</v>
      </c>
      <c r="B2518" s="19">
        <v>427.72</v>
      </c>
    </row>
    <row r="2519" spans="1:2" x14ac:dyDescent="0.25">
      <c r="A2519" s="21">
        <v>42900</v>
      </c>
      <c r="B2519" s="19">
        <v>423.63</v>
      </c>
    </row>
    <row r="2520" spans="1:2" x14ac:dyDescent="0.25">
      <c r="A2520" s="21">
        <v>42901</v>
      </c>
      <c r="B2520" s="19">
        <v>423.76</v>
      </c>
    </row>
    <row r="2521" spans="1:2" x14ac:dyDescent="0.25">
      <c r="A2521" s="21">
        <v>42902</v>
      </c>
      <c r="B2521" s="19">
        <v>422.04</v>
      </c>
    </row>
    <row r="2522" spans="1:2" x14ac:dyDescent="0.25">
      <c r="A2522" s="21">
        <v>42905</v>
      </c>
      <c r="B2522" s="19">
        <v>426.08</v>
      </c>
    </row>
    <row r="2523" spans="1:2" x14ac:dyDescent="0.25">
      <c r="A2523" s="21">
        <v>42906</v>
      </c>
      <c r="B2523" s="19">
        <v>425.19</v>
      </c>
    </row>
    <row r="2524" spans="1:2" x14ac:dyDescent="0.25">
      <c r="A2524" s="21">
        <v>42907</v>
      </c>
      <c r="B2524" s="19">
        <v>428.1</v>
      </c>
    </row>
    <row r="2525" spans="1:2" x14ac:dyDescent="0.25">
      <c r="A2525" s="21">
        <v>42908</v>
      </c>
      <c r="B2525" s="19">
        <v>427.28</v>
      </c>
    </row>
    <row r="2526" spans="1:2" x14ac:dyDescent="0.25">
      <c r="A2526" s="21">
        <v>42909</v>
      </c>
      <c r="B2526" s="19">
        <v>428.94</v>
      </c>
    </row>
    <row r="2527" spans="1:2" x14ac:dyDescent="0.25">
      <c r="A2527" s="21">
        <v>42912</v>
      </c>
      <c r="B2527" s="19">
        <v>433.57</v>
      </c>
    </row>
    <row r="2528" spans="1:2" x14ac:dyDescent="0.25">
      <c r="A2528" s="21">
        <v>42913</v>
      </c>
      <c r="B2528" s="19">
        <v>435.2</v>
      </c>
    </row>
    <row r="2529" spans="1:2" x14ac:dyDescent="0.25">
      <c r="A2529" s="21">
        <v>42914</v>
      </c>
      <c r="B2529" s="19">
        <v>432.85</v>
      </c>
    </row>
    <row r="2530" spans="1:2" x14ac:dyDescent="0.25">
      <c r="A2530" s="21">
        <v>42915</v>
      </c>
      <c r="B2530" s="19">
        <v>435.11</v>
      </c>
    </row>
    <row r="2531" spans="1:2" x14ac:dyDescent="0.25">
      <c r="A2531" s="21">
        <v>42916</v>
      </c>
      <c r="B2531" s="19">
        <v>434.95</v>
      </c>
    </row>
    <row r="2532" spans="1:2" x14ac:dyDescent="0.25">
      <c r="A2532" s="21">
        <v>42919</v>
      </c>
      <c r="B2532" s="19">
        <v>434.92</v>
      </c>
    </row>
    <row r="2533" spans="1:2" x14ac:dyDescent="0.25">
      <c r="A2533" s="21">
        <v>42920</v>
      </c>
      <c r="B2533" s="19">
        <v>434.92</v>
      </c>
    </row>
    <row r="2534" spans="1:2" x14ac:dyDescent="0.25">
      <c r="A2534" s="21">
        <v>42921</v>
      </c>
      <c r="B2534" s="19">
        <v>436.51</v>
      </c>
    </row>
    <row r="2535" spans="1:2" x14ac:dyDescent="0.25">
      <c r="A2535" s="21">
        <v>42922</v>
      </c>
      <c r="B2535" s="19">
        <v>437.13</v>
      </c>
    </row>
    <row r="2536" spans="1:2" x14ac:dyDescent="0.25">
      <c r="A2536" s="21">
        <v>42923</v>
      </c>
      <c r="B2536" s="19">
        <v>437.53</v>
      </c>
    </row>
    <row r="2537" spans="1:2" x14ac:dyDescent="0.25">
      <c r="A2537" s="21">
        <v>42926</v>
      </c>
      <c r="B2537" s="19">
        <v>437.92</v>
      </c>
    </row>
    <row r="2538" spans="1:2" x14ac:dyDescent="0.25">
      <c r="A2538" s="21">
        <v>42927</v>
      </c>
      <c r="B2538" s="19">
        <v>437.63</v>
      </c>
    </row>
    <row r="2539" spans="1:2" x14ac:dyDescent="0.25">
      <c r="A2539" s="21">
        <v>42928</v>
      </c>
      <c r="B2539" s="19">
        <v>436.8</v>
      </c>
    </row>
    <row r="2540" spans="1:2" x14ac:dyDescent="0.25">
      <c r="A2540" s="21">
        <v>42929</v>
      </c>
      <c r="B2540" s="19">
        <v>440.67</v>
      </c>
    </row>
    <row r="2541" spans="1:2" x14ac:dyDescent="0.25">
      <c r="A2541" s="21">
        <v>42930</v>
      </c>
      <c r="B2541" s="19">
        <v>442.24</v>
      </c>
    </row>
    <row r="2542" spans="1:2" x14ac:dyDescent="0.25">
      <c r="A2542" s="21">
        <v>42933</v>
      </c>
      <c r="B2542" s="19">
        <v>434.71</v>
      </c>
    </row>
    <row r="2543" spans="1:2" x14ac:dyDescent="0.25">
      <c r="A2543" s="21">
        <v>42934</v>
      </c>
      <c r="B2543" s="19">
        <v>436.32</v>
      </c>
    </row>
    <row r="2544" spans="1:2" x14ac:dyDescent="0.25">
      <c r="A2544" s="21">
        <v>42935</v>
      </c>
      <c r="B2544" s="19">
        <v>443.87</v>
      </c>
    </row>
    <row r="2545" spans="1:2" x14ac:dyDescent="0.25">
      <c r="A2545" s="21">
        <v>42936</v>
      </c>
      <c r="B2545" s="19">
        <v>445.66</v>
      </c>
    </row>
    <row r="2546" spans="1:2" x14ac:dyDescent="0.25">
      <c r="A2546" s="21">
        <v>42937</v>
      </c>
      <c r="B2546" s="19">
        <v>444.27</v>
      </c>
    </row>
    <row r="2547" spans="1:2" x14ac:dyDescent="0.25">
      <c r="A2547" s="21">
        <v>42940</v>
      </c>
      <c r="B2547" s="19">
        <v>446.99</v>
      </c>
    </row>
    <row r="2548" spans="1:2" x14ac:dyDescent="0.25">
      <c r="A2548" s="21">
        <v>42941</v>
      </c>
      <c r="B2548" s="19">
        <v>444.9</v>
      </c>
    </row>
    <row r="2549" spans="1:2" x14ac:dyDescent="0.25">
      <c r="A2549" s="21">
        <v>42942</v>
      </c>
      <c r="B2549" s="19">
        <v>444.46</v>
      </c>
    </row>
    <row r="2550" spans="1:2" x14ac:dyDescent="0.25">
      <c r="A2550" s="21">
        <v>42943</v>
      </c>
      <c r="B2550" s="19">
        <v>445.11</v>
      </c>
    </row>
    <row r="2551" spans="1:2" x14ac:dyDescent="0.25">
      <c r="A2551" s="21">
        <v>42944</v>
      </c>
      <c r="B2551" s="19">
        <v>445.91</v>
      </c>
    </row>
    <row r="2552" spans="1:2" x14ac:dyDescent="0.25">
      <c r="A2552" s="21">
        <v>42947</v>
      </c>
      <c r="B2552" s="19">
        <v>449.05</v>
      </c>
    </row>
    <row r="2553" spans="1:2" x14ac:dyDescent="0.25">
      <c r="A2553" s="21">
        <v>42948</v>
      </c>
      <c r="B2553" s="19">
        <v>452.14</v>
      </c>
    </row>
    <row r="2554" spans="1:2" x14ac:dyDescent="0.25">
      <c r="A2554" s="21">
        <v>42949</v>
      </c>
      <c r="B2554" s="19">
        <v>450.82</v>
      </c>
    </row>
    <row r="2555" spans="1:2" x14ac:dyDescent="0.25">
      <c r="A2555" s="21">
        <v>42950</v>
      </c>
      <c r="B2555" s="19">
        <v>448.49</v>
      </c>
    </row>
    <row r="2556" spans="1:2" x14ac:dyDescent="0.25">
      <c r="A2556" s="21">
        <v>42951</v>
      </c>
      <c r="B2556" s="19">
        <v>446.7</v>
      </c>
    </row>
    <row r="2557" spans="1:2" x14ac:dyDescent="0.25">
      <c r="A2557" s="21">
        <v>42954</v>
      </c>
      <c r="B2557" s="19">
        <v>449.68</v>
      </c>
    </row>
    <row r="2558" spans="1:2" x14ac:dyDescent="0.25">
      <c r="A2558" s="21">
        <v>42955</v>
      </c>
      <c r="B2558" s="19">
        <v>449.86</v>
      </c>
    </row>
    <row r="2559" spans="1:2" x14ac:dyDescent="0.25">
      <c r="A2559" s="21">
        <v>42956</v>
      </c>
      <c r="B2559" s="19">
        <v>449.64</v>
      </c>
    </row>
    <row r="2560" spans="1:2" x14ac:dyDescent="0.25">
      <c r="A2560" s="21">
        <v>42957</v>
      </c>
      <c r="B2560" s="19">
        <v>447.33</v>
      </c>
    </row>
    <row r="2561" spans="1:2" x14ac:dyDescent="0.25">
      <c r="A2561" s="21">
        <v>42958</v>
      </c>
      <c r="B2561" s="19">
        <v>438.75</v>
      </c>
    </row>
    <row r="2562" spans="1:2" x14ac:dyDescent="0.25">
      <c r="A2562" s="21">
        <v>42961</v>
      </c>
      <c r="B2562" s="19">
        <v>443.84</v>
      </c>
    </row>
    <row r="2563" spans="1:2" x14ac:dyDescent="0.25">
      <c r="A2563" s="21">
        <v>42962</v>
      </c>
      <c r="B2563" s="19">
        <v>445.55</v>
      </c>
    </row>
    <row r="2564" spans="1:2" x14ac:dyDescent="0.25">
      <c r="A2564" s="21">
        <v>42963</v>
      </c>
      <c r="B2564" s="19">
        <v>444.49</v>
      </c>
    </row>
    <row r="2565" spans="1:2" x14ac:dyDescent="0.25">
      <c r="A2565" s="21">
        <v>42964</v>
      </c>
      <c r="B2565" s="19">
        <v>447.63</v>
      </c>
    </row>
    <row r="2566" spans="1:2" x14ac:dyDescent="0.25">
      <c r="A2566" s="21">
        <v>42965</v>
      </c>
      <c r="B2566" s="19">
        <v>448.14</v>
      </c>
    </row>
    <row r="2567" spans="1:2" x14ac:dyDescent="0.25">
      <c r="A2567" s="21">
        <v>42968</v>
      </c>
      <c r="B2567" s="19">
        <v>450.3</v>
      </c>
    </row>
    <row r="2568" spans="1:2" x14ac:dyDescent="0.25">
      <c r="A2568" s="21">
        <v>42969</v>
      </c>
      <c r="B2568" s="19">
        <v>451.12</v>
      </c>
    </row>
    <row r="2569" spans="1:2" x14ac:dyDescent="0.25">
      <c r="A2569" s="21">
        <v>42970</v>
      </c>
      <c r="B2569" s="19">
        <v>450.38</v>
      </c>
    </row>
    <row r="2570" spans="1:2" x14ac:dyDescent="0.25">
      <c r="A2570" s="21">
        <v>42971</v>
      </c>
      <c r="B2570" s="19">
        <v>447.85</v>
      </c>
    </row>
    <row r="2571" spans="1:2" x14ac:dyDescent="0.25">
      <c r="A2571" s="21">
        <v>42972</v>
      </c>
      <c r="B2571" s="19">
        <v>455.23</v>
      </c>
    </row>
    <row r="2572" spans="1:2" x14ac:dyDescent="0.25">
      <c r="A2572" s="21">
        <v>42975</v>
      </c>
      <c r="B2572" s="19">
        <v>459.79</v>
      </c>
    </row>
    <row r="2573" spans="1:2" x14ac:dyDescent="0.25">
      <c r="A2573" s="21">
        <v>42976</v>
      </c>
      <c r="B2573" s="19">
        <v>459.55</v>
      </c>
    </row>
    <row r="2574" spans="1:2" x14ac:dyDescent="0.25">
      <c r="A2574" s="21">
        <v>42977</v>
      </c>
      <c r="B2574" s="19">
        <v>459.91</v>
      </c>
    </row>
    <row r="2575" spans="1:2" x14ac:dyDescent="0.25">
      <c r="A2575" s="21">
        <v>42978</v>
      </c>
      <c r="B2575" s="19">
        <v>459.13</v>
      </c>
    </row>
    <row r="2576" spans="1:2" x14ac:dyDescent="0.25">
      <c r="A2576" s="21">
        <v>42979</v>
      </c>
      <c r="B2576" s="19">
        <v>460.68</v>
      </c>
    </row>
    <row r="2577" spans="1:2" x14ac:dyDescent="0.25">
      <c r="A2577" s="21">
        <v>42982</v>
      </c>
      <c r="B2577" s="19">
        <v>460.68</v>
      </c>
    </row>
    <row r="2578" spans="1:2" x14ac:dyDescent="0.25">
      <c r="A2578" s="21">
        <v>42983</v>
      </c>
      <c r="B2578" s="19">
        <v>462.97</v>
      </c>
    </row>
    <row r="2579" spans="1:2" x14ac:dyDescent="0.25">
      <c r="A2579" s="21">
        <v>42984</v>
      </c>
      <c r="B2579" s="19">
        <v>462.75</v>
      </c>
    </row>
    <row r="2580" spans="1:2" x14ac:dyDescent="0.25">
      <c r="A2580" s="21">
        <v>42985</v>
      </c>
      <c r="B2580" s="19">
        <v>459.7</v>
      </c>
    </row>
    <row r="2581" spans="1:2" x14ac:dyDescent="0.25">
      <c r="A2581" s="21">
        <v>42986</v>
      </c>
      <c r="B2581" s="19">
        <v>459.93</v>
      </c>
    </row>
    <row r="2582" spans="1:2" x14ac:dyDescent="0.25">
      <c r="A2582" s="21">
        <v>42989</v>
      </c>
      <c r="B2582" s="19">
        <v>461.03</v>
      </c>
    </row>
    <row r="2583" spans="1:2" x14ac:dyDescent="0.25">
      <c r="A2583" s="21">
        <v>42990</v>
      </c>
      <c r="B2583" s="19">
        <v>462.5</v>
      </c>
    </row>
    <row r="2584" spans="1:2" x14ac:dyDescent="0.25">
      <c r="A2584" s="21">
        <v>42991</v>
      </c>
      <c r="B2584" s="19">
        <v>462.85</v>
      </c>
    </row>
    <row r="2585" spans="1:2" x14ac:dyDescent="0.25">
      <c r="A2585" s="21">
        <v>42992</v>
      </c>
      <c r="B2585" s="19">
        <v>461.32</v>
      </c>
    </row>
    <row r="2586" spans="1:2" x14ac:dyDescent="0.25">
      <c r="A2586" s="21">
        <v>42993</v>
      </c>
      <c r="B2586" s="19">
        <v>459.44</v>
      </c>
    </row>
    <row r="2587" spans="1:2" x14ac:dyDescent="0.25">
      <c r="A2587" s="21">
        <v>42996</v>
      </c>
      <c r="B2587" s="19">
        <v>461.04</v>
      </c>
    </row>
    <row r="2588" spans="1:2" x14ac:dyDescent="0.25">
      <c r="A2588" s="21">
        <v>42997</v>
      </c>
      <c r="B2588" s="19">
        <v>460.1</v>
      </c>
    </row>
    <row r="2589" spans="1:2" x14ac:dyDescent="0.25">
      <c r="A2589" s="21">
        <v>42998</v>
      </c>
      <c r="B2589" s="19">
        <v>461.19</v>
      </c>
    </row>
    <row r="2590" spans="1:2" x14ac:dyDescent="0.25">
      <c r="A2590" s="21">
        <v>42999</v>
      </c>
      <c r="B2590" s="19">
        <v>459.32</v>
      </c>
    </row>
    <row r="2591" spans="1:2" x14ac:dyDescent="0.25">
      <c r="A2591" s="21">
        <v>43000</v>
      </c>
      <c r="B2591" s="19">
        <v>458.28</v>
      </c>
    </row>
    <row r="2592" spans="1:2" x14ac:dyDescent="0.25">
      <c r="A2592" s="21">
        <v>43003</v>
      </c>
      <c r="B2592" s="19">
        <v>455.57</v>
      </c>
    </row>
    <row r="2593" spans="1:2" x14ac:dyDescent="0.25">
      <c r="A2593" s="21">
        <v>43004</v>
      </c>
      <c r="B2593" s="19">
        <v>456.33</v>
      </c>
    </row>
    <row r="2594" spans="1:2" x14ac:dyDescent="0.25">
      <c r="A2594" s="21">
        <v>43005</v>
      </c>
      <c r="B2594" s="19">
        <v>456.71</v>
      </c>
    </row>
    <row r="2595" spans="1:2" x14ac:dyDescent="0.25">
      <c r="A2595" s="21">
        <v>43006</v>
      </c>
      <c r="B2595" s="19">
        <v>456.04</v>
      </c>
    </row>
    <row r="2596" spans="1:2" x14ac:dyDescent="0.25">
      <c r="A2596" s="21">
        <v>43007</v>
      </c>
      <c r="B2596" s="19">
        <v>458.23</v>
      </c>
    </row>
    <row r="2597" spans="1:2" x14ac:dyDescent="0.25">
      <c r="A2597" s="21">
        <v>43010</v>
      </c>
      <c r="B2597" s="19">
        <v>458.23</v>
      </c>
    </row>
    <row r="2598" spans="1:2" x14ac:dyDescent="0.25">
      <c r="A2598" s="21">
        <v>43011</v>
      </c>
      <c r="B2598" s="19">
        <v>458.23</v>
      </c>
    </row>
    <row r="2599" spans="1:2" x14ac:dyDescent="0.25">
      <c r="A2599" s="21">
        <v>43012</v>
      </c>
      <c r="B2599" s="19">
        <v>458.23</v>
      </c>
    </row>
    <row r="2600" spans="1:2" x14ac:dyDescent="0.25">
      <c r="A2600" s="21">
        <v>43013</v>
      </c>
      <c r="B2600" s="19">
        <v>458.23</v>
      </c>
    </row>
    <row r="2601" spans="1:2" x14ac:dyDescent="0.25">
      <c r="A2601" s="21">
        <v>43014</v>
      </c>
      <c r="B2601" s="19">
        <v>458.23</v>
      </c>
    </row>
    <row r="2602" spans="1:2" x14ac:dyDescent="0.25">
      <c r="A2602" s="21">
        <v>43017</v>
      </c>
      <c r="B2602" s="19">
        <v>462.45</v>
      </c>
    </row>
    <row r="2603" spans="1:2" x14ac:dyDescent="0.25">
      <c r="A2603" s="21">
        <v>43018</v>
      </c>
      <c r="B2603" s="19">
        <v>463.38</v>
      </c>
    </row>
    <row r="2604" spans="1:2" x14ac:dyDescent="0.25">
      <c r="A2604" s="21">
        <v>43019</v>
      </c>
      <c r="B2604" s="19">
        <v>463.55</v>
      </c>
    </row>
    <row r="2605" spans="1:2" x14ac:dyDescent="0.25">
      <c r="A2605" s="21">
        <v>43020</v>
      </c>
      <c r="B2605" s="19">
        <v>464.04</v>
      </c>
    </row>
    <row r="2606" spans="1:2" x14ac:dyDescent="0.25">
      <c r="A2606" s="21">
        <v>43021</v>
      </c>
      <c r="B2606" s="19">
        <v>464.63</v>
      </c>
    </row>
    <row r="2607" spans="1:2" x14ac:dyDescent="0.25">
      <c r="A2607" s="21">
        <v>43024</v>
      </c>
      <c r="B2607" s="19">
        <v>462.73</v>
      </c>
    </row>
    <row r="2608" spans="1:2" x14ac:dyDescent="0.25">
      <c r="A2608" s="21">
        <v>43025</v>
      </c>
      <c r="B2608" s="19">
        <v>462.09</v>
      </c>
    </row>
    <row r="2609" spans="1:2" x14ac:dyDescent="0.25">
      <c r="A2609" s="21">
        <v>43026</v>
      </c>
      <c r="B2609" s="19">
        <v>462.87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74"/>
  <sheetViews>
    <sheetView workbookViewId="0">
      <selection sqref="A1:B1274"/>
    </sheetView>
  </sheetViews>
  <sheetFormatPr defaultRowHeight="15" x14ac:dyDescent="0.25"/>
  <cols>
    <col min="1" max="1" width="12.140625" bestFit="1" customWidth="1"/>
  </cols>
  <sheetData>
    <row r="1" spans="1:2" x14ac:dyDescent="0.25">
      <c r="A1" s="17" t="s">
        <v>1</v>
      </c>
      <c r="B1" s="17" t="s">
        <v>8</v>
      </c>
    </row>
    <row r="2" spans="1:2" x14ac:dyDescent="0.25">
      <c r="A2" s="18">
        <v>41246</v>
      </c>
      <c r="B2" s="16">
        <v>1013.68</v>
      </c>
    </row>
    <row r="3" spans="1:2" x14ac:dyDescent="0.25">
      <c r="A3" s="18">
        <v>41247</v>
      </c>
      <c r="B3" s="16">
        <v>999.41</v>
      </c>
    </row>
    <row r="4" spans="1:2" x14ac:dyDescent="0.25">
      <c r="A4" s="18">
        <v>41248</v>
      </c>
      <c r="B4" s="16">
        <v>1002.34</v>
      </c>
    </row>
    <row r="5" spans="1:2" x14ac:dyDescent="0.25">
      <c r="A5" s="18">
        <v>41249</v>
      </c>
      <c r="B5" s="16">
        <v>1001.86</v>
      </c>
    </row>
    <row r="6" spans="1:2" x14ac:dyDescent="0.25">
      <c r="A6" s="18">
        <v>41250</v>
      </c>
      <c r="B6" s="16">
        <v>1010.45</v>
      </c>
    </row>
    <row r="7" spans="1:2" x14ac:dyDescent="0.25">
      <c r="A7" s="18">
        <v>41253</v>
      </c>
      <c r="B7" s="16">
        <v>1011.62</v>
      </c>
    </row>
    <row r="8" spans="1:2" x14ac:dyDescent="0.25">
      <c r="A8" s="18">
        <v>41254</v>
      </c>
      <c r="B8" s="16">
        <v>1012.74</v>
      </c>
    </row>
    <row r="9" spans="1:2" x14ac:dyDescent="0.25">
      <c r="A9" s="18">
        <v>41255</v>
      </c>
      <c r="B9" s="16">
        <v>1020.23</v>
      </c>
    </row>
    <row r="10" spans="1:2" x14ac:dyDescent="0.25">
      <c r="A10" s="18">
        <v>41256</v>
      </c>
      <c r="B10" s="16">
        <v>1025.32</v>
      </c>
    </row>
    <row r="11" spans="1:2" x14ac:dyDescent="0.25">
      <c r="A11" s="18">
        <v>41257</v>
      </c>
      <c r="B11" s="16">
        <v>1029.0999999999999</v>
      </c>
    </row>
    <row r="12" spans="1:2" x14ac:dyDescent="0.25">
      <c r="A12" s="18">
        <v>41260</v>
      </c>
      <c r="B12" s="16">
        <v>1027.07</v>
      </c>
    </row>
    <row r="13" spans="1:2" x14ac:dyDescent="0.25">
      <c r="A13" s="18">
        <v>41261</v>
      </c>
      <c r="B13" s="16">
        <v>1029.1300000000001</v>
      </c>
    </row>
    <row r="14" spans="1:2" x14ac:dyDescent="0.25">
      <c r="A14" s="18">
        <v>41262</v>
      </c>
      <c r="B14" s="16">
        <v>1029.1600000000001</v>
      </c>
    </row>
    <row r="15" spans="1:2" x14ac:dyDescent="0.25">
      <c r="A15" s="18">
        <v>41263</v>
      </c>
      <c r="B15" s="16">
        <v>1033.1500000000001</v>
      </c>
    </row>
    <row r="16" spans="1:2" x14ac:dyDescent="0.25">
      <c r="A16" s="18">
        <v>41264</v>
      </c>
      <c r="B16" s="16">
        <v>1027.8599999999999</v>
      </c>
    </row>
    <row r="17" spans="1:2" x14ac:dyDescent="0.25">
      <c r="A17" s="18">
        <v>41267</v>
      </c>
      <c r="B17" s="16">
        <v>1029.6500000000001</v>
      </c>
    </row>
    <row r="18" spans="1:2" x14ac:dyDescent="0.25">
      <c r="A18" s="18">
        <v>41268</v>
      </c>
      <c r="B18" s="16">
        <v>1029.6500000000001</v>
      </c>
    </row>
    <row r="19" spans="1:2" x14ac:dyDescent="0.25">
      <c r="A19" s="18">
        <v>41269</v>
      </c>
      <c r="B19" s="16">
        <v>1032.83</v>
      </c>
    </row>
    <row r="20" spans="1:2" x14ac:dyDescent="0.25">
      <c r="A20" s="18">
        <v>41270</v>
      </c>
      <c r="B20" s="16">
        <v>1033.97</v>
      </c>
    </row>
    <row r="21" spans="1:2" x14ac:dyDescent="0.25">
      <c r="A21" s="18">
        <v>41271</v>
      </c>
      <c r="B21" s="16">
        <v>1036.43</v>
      </c>
    </row>
    <row r="22" spans="1:2" x14ac:dyDescent="0.25">
      <c r="A22" s="18">
        <v>41274</v>
      </c>
      <c r="B22" s="16">
        <v>1031.48</v>
      </c>
    </row>
    <row r="23" spans="1:2" x14ac:dyDescent="0.25">
      <c r="A23" s="18">
        <v>41275</v>
      </c>
      <c r="B23" s="16">
        <v>1031.48</v>
      </c>
    </row>
    <row r="24" spans="1:2" x14ac:dyDescent="0.25">
      <c r="A24" s="18">
        <v>41276</v>
      </c>
      <c r="B24" s="16">
        <v>1044.27</v>
      </c>
    </row>
    <row r="25" spans="1:2" x14ac:dyDescent="0.25">
      <c r="A25" s="18">
        <v>41277</v>
      </c>
      <c r="B25" s="16">
        <v>1049.01</v>
      </c>
    </row>
    <row r="26" spans="1:2" x14ac:dyDescent="0.25">
      <c r="A26" s="18">
        <v>41278</v>
      </c>
      <c r="B26" s="16">
        <v>1043.44</v>
      </c>
    </row>
    <row r="27" spans="1:2" x14ac:dyDescent="0.25">
      <c r="A27" s="18">
        <v>41281</v>
      </c>
      <c r="B27" s="16">
        <v>1042.95</v>
      </c>
    </row>
    <row r="28" spans="1:2" x14ac:dyDescent="0.25">
      <c r="A28" s="18">
        <v>41282</v>
      </c>
      <c r="B28" s="16">
        <v>1039.23</v>
      </c>
    </row>
    <row r="29" spans="1:2" x14ac:dyDescent="0.25">
      <c r="A29" s="18">
        <v>41283</v>
      </c>
      <c r="B29" s="16">
        <v>1046.74</v>
      </c>
    </row>
    <row r="30" spans="1:2" x14ac:dyDescent="0.25">
      <c r="A30" s="18">
        <v>41284</v>
      </c>
      <c r="B30" s="16">
        <v>1053.7</v>
      </c>
    </row>
    <row r="31" spans="1:2" x14ac:dyDescent="0.25">
      <c r="A31" s="18">
        <v>41285</v>
      </c>
      <c r="B31" s="16">
        <v>1050.18</v>
      </c>
    </row>
    <row r="32" spans="1:2" x14ac:dyDescent="0.25">
      <c r="A32" s="18">
        <v>41288</v>
      </c>
      <c r="B32" s="16">
        <v>1044.2</v>
      </c>
    </row>
    <row r="33" spans="1:2" x14ac:dyDescent="0.25">
      <c r="A33" s="18">
        <v>41289</v>
      </c>
      <c r="B33" s="16">
        <v>1041.57</v>
      </c>
    </row>
    <row r="34" spans="1:2" x14ac:dyDescent="0.25">
      <c r="A34" s="18">
        <v>41290</v>
      </c>
      <c r="B34" s="16">
        <v>1045.49</v>
      </c>
    </row>
    <row r="35" spans="1:2" x14ac:dyDescent="0.25">
      <c r="A35" s="18">
        <v>41291</v>
      </c>
      <c r="B35" s="16">
        <v>1043.05</v>
      </c>
    </row>
    <row r="36" spans="1:2" x14ac:dyDescent="0.25">
      <c r="A36" s="18">
        <v>41292</v>
      </c>
      <c r="B36" s="16">
        <v>1045.32</v>
      </c>
    </row>
    <row r="37" spans="1:2" x14ac:dyDescent="0.25">
      <c r="A37" s="18">
        <v>41295</v>
      </c>
      <c r="B37" s="16">
        <v>1045.32</v>
      </c>
    </row>
    <row r="38" spans="1:2" x14ac:dyDescent="0.25">
      <c r="A38" s="18">
        <v>41296</v>
      </c>
      <c r="B38" s="16">
        <v>1047.03</v>
      </c>
    </row>
    <row r="39" spans="1:2" x14ac:dyDescent="0.25">
      <c r="A39" s="18">
        <v>41297</v>
      </c>
      <c r="B39" s="16">
        <v>1052.03</v>
      </c>
    </row>
    <row r="40" spans="1:2" x14ac:dyDescent="0.25">
      <c r="A40" s="18">
        <v>41298</v>
      </c>
      <c r="B40" s="16">
        <v>1056.04</v>
      </c>
    </row>
    <row r="41" spans="1:2" x14ac:dyDescent="0.25">
      <c r="A41" s="18">
        <v>41299</v>
      </c>
      <c r="B41" s="16">
        <v>1057.96</v>
      </c>
    </row>
    <row r="42" spans="1:2" x14ac:dyDescent="0.25">
      <c r="A42" s="18">
        <v>41302</v>
      </c>
      <c r="B42" s="16">
        <v>1055.45</v>
      </c>
    </row>
    <row r="43" spans="1:2" x14ac:dyDescent="0.25">
      <c r="A43" s="18">
        <v>41303</v>
      </c>
      <c r="B43" s="16">
        <v>1056.03</v>
      </c>
    </row>
    <row r="44" spans="1:2" x14ac:dyDescent="0.25">
      <c r="A44" s="18">
        <v>41304</v>
      </c>
      <c r="B44" s="16">
        <v>1063.4000000000001</v>
      </c>
    </row>
    <row r="45" spans="1:2" x14ac:dyDescent="0.25">
      <c r="A45" s="18">
        <v>41305</v>
      </c>
      <c r="B45" s="16">
        <v>1060.1500000000001</v>
      </c>
    </row>
    <row r="46" spans="1:2" x14ac:dyDescent="0.25">
      <c r="A46" s="18">
        <v>41306</v>
      </c>
      <c r="B46" s="16">
        <v>1060.74</v>
      </c>
    </row>
    <row r="47" spans="1:2" x14ac:dyDescent="0.25">
      <c r="A47" s="18">
        <v>41309</v>
      </c>
      <c r="B47" s="16">
        <v>1063.33</v>
      </c>
    </row>
    <row r="48" spans="1:2" x14ac:dyDescent="0.25">
      <c r="A48" s="18">
        <v>41310</v>
      </c>
      <c r="B48" s="16">
        <v>1057.02</v>
      </c>
    </row>
    <row r="49" spans="1:2" x14ac:dyDescent="0.25">
      <c r="A49" s="18">
        <v>41311</v>
      </c>
      <c r="B49" s="16">
        <v>1059.74</v>
      </c>
    </row>
    <row r="50" spans="1:2" x14ac:dyDescent="0.25">
      <c r="A50" s="18">
        <v>41312</v>
      </c>
      <c r="B50" s="16">
        <v>1054.1600000000001</v>
      </c>
    </row>
    <row r="51" spans="1:2" x14ac:dyDescent="0.25">
      <c r="A51" s="18">
        <v>41313</v>
      </c>
      <c r="B51" s="16">
        <v>1058.26</v>
      </c>
    </row>
    <row r="52" spans="1:2" x14ac:dyDescent="0.25">
      <c r="A52" s="18">
        <v>41316</v>
      </c>
      <c r="B52" s="16">
        <v>1055.6500000000001</v>
      </c>
    </row>
    <row r="53" spans="1:2" x14ac:dyDescent="0.25">
      <c r="A53" s="18">
        <v>41317</v>
      </c>
      <c r="B53" s="16">
        <v>1056.3499999999999</v>
      </c>
    </row>
    <row r="54" spans="1:2" x14ac:dyDescent="0.25">
      <c r="A54" s="18">
        <v>41318</v>
      </c>
      <c r="B54" s="16">
        <v>1066.6500000000001</v>
      </c>
    </row>
    <row r="55" spans="1:2" x14ac:dyDescent="0.25">
      <c r="A55" s="18">
        <v>41319</v>
      </c>
      <c r="B55" s="16">
        <v>1066.67</v>
      </c>
    </row>
    <row r="56" spans="1:2" x14ac:dyDescent="0.25">
      <c r="A56" s="18">
        <v>41320</v>
      </c>
      <c r="B56" s="16">
        <v>1064.8</v>
      </c>
    </row>
    <row r="57" spans="1:2" x14ac:dyDescent="0.25">
      <c r="A57" s="18">
        <v>41323</v>
      </c>
      <c r="B57" s="16">
        <v>1064.8</v>
      </c>
    </row>
    <row r="58" spans="1:2" x14ac:dyDescent="0.25">
      <c r="A58" s="18">
        <v>41324</v>
      </c>
      <c r="B58" s="16">
        <v>1068.4100000000001</v>
      </c>
    </row>
    <row r="59" spans="1:2" x14ac:dyDescent="0.25">
      <c r="A59" s="18">
        <v>41325</v>
      </c>
      <c r="B59" s="16">
        <v>1073.32</v>
      </c>
    </row>
    <row r="60" spans="1:2" x14ac:dyDescent="0.25">
      <c r="A60" s="18">
        <v>41326</v>
      </c>
      <c r="B60" s="16">
        <v>1063.4000000000001</v>
      </c>
    </row>
    <row r="61" spans="1:2" x14ac:dyDescent="0.25">
      <c r="A61" s="18">
        <v>41327</v>
      </c>
      <c r="B61" s="16">
        <v>1064.21</v>
      </c>
    </row>
    <row r="62" spans="1:2" x14ac:dyDescent="0.25">
      <c r="A62" s="18">
        <v>41330</v>
      </c>
      <c r="B62" s="16">
        <v>1063.6099999999999</v>
      </c>
    </row>
    <row r="63" spans="1:2" x14ac:dyDescent="0.25">
      <c r="A63" s="18">
        <v>41331</v>
      </c>
      <c r="B63" s="16">
        <v>1052.68</v>
      </c>
    </row>
    <row r="64" spans="1:2" x14ac:dyDescent="0.25">
      <c r="A64" s="18">
        <v>41332</v>
      </c>
      <c r="B64" s="16">
        <v>1055.72</v>
      </c>
    </row>
    <row r="65" spans="1:2" x14ac:dyDescent="0.25">
      <c r="A65" s="18">
        <v>41333</v>
      </c>
      <c r="B65" s="16">
        <v>1059.3699999999999</v>
      </c>
    </row>
    <row r="66" spans="1:2" x14ac:dyDescent="0.25">
      <c r="A66" s="18">
        <v>41334</v>
      </c>
      <c r="B66" s="16">
        <v>1056.73</v>
      </c>
    </row>
    <row r="67" spans="1:2" x14ac:dyDescent="0.25">
      <c r="A67" s="18">
        <v>41337</v>
      </c>
      <c r="B67" s="16">
        <v>1039.97</v>
      </c>
    </row>
    <row r="68" spans="1:2" x14ac:dyDescent="0.25">
      <c r="A68" s="18">
        <v>41338</v>
      </c>
      <c r="B68" s="16">
        <v>1042.8900000000001</v>
      </c>
    </row>
    <row r="69" spans="1:2" x14ac:dyDescent="0.25">
      <c r="A69" s="18">
        <v>41339</v>
      </c>
      <c r="B69" s="16">
        <v>1055.01</v>
      </c>
    </row>
    <row r="70" spans="1:2" x14ac:dyDescent="0.25">
      <c r="A70" s="18">
        <v>41340</v>
      </c>
      <c r="B70" s="16">
        <v>1056.8599999999999</v>
      </c>
    </row>
    <row r="71" spans="1:2" x14ac:dyDescent="0.25">
      <c r="A71" s="18">
        <v>41341</v>
      </c>
      <c r="B71" s="16">
        <v>1052.43</v>
      </c>
    </row>
    <row r="72" spans="1:2" x14ac:dyDescent="0.25">
      <c r="A72" s="18">
        <v>41344</v>
      </c>
      <c r="B72" s="16">
        <v>1051.43</v>
      </c>
    </row>
    <row r="73" spans="1:2" x14ac:dyDescent="0.25">
      <c r="A73" s="18">
        <v>41345</v>
      </c>
      <c r="B73" s="16">
        <v>1056.31</v>
      </c>
    </row>
    <row r="74" spans="1:2" x14ac:dyDescent="0.25">
      <c r="A74" s="18">
        <v>41346</v>
      </c>
      <c r="B74" s="16">
        <v>1050.68</v>
      </c>
    </row>
    <row r="75" spans="1:2" x14ac:dyDescent="0.25">
      <c r="A75" s="18">
        <v>41347</v>
      </c>
      <c r="B75" s="16">
        <v>1048.45</v>
      </c>
    </row>
    <row r="76" spans="1:2" x14ac:dyDescent="0.25">
      <c r="A76" s="18">
        <v>41348</v>
      </c>
      <c r="B76" s="16">
        <v>1050.3800000000001</v>
      </c>
    </row>
    <row r="77" spans="1:2" x14ac:dyDescent="0.25">
      <c r="A77" s="18">
        <v>41351</v>
      </c>
      <c r="B77" s="16">
        <v>1041.69</v>
      </c>
    </row>
    <row r="78" spans="1:2" x14ac:dyDescent="0.25">
      <c r="A78" s="18">
        <v>41352</v>
      </c>
      <c r="B78" s="16">
        <v>1044.6400000000001</v>
      </c>
    </row>
    <row r="79" spans="1:2" x14ac:dyDescent="0.25">
      <c r="A79" s="18">
        <v>41353</v>
      </c>
      <c r="B79" s="16">
        <v>1040.3</v>
      </c>
    </row>
    <row r="80" spans="1:2" x14ac:dyDescent="0.25">
      <c r="A80" s="18">
        <v>41354</v>
      </c>
      <c r="B80" s="16">
        <v>1048.9100000000001</v>
      </c>
    </row>
    <row r="81" spans="1:2" x14ac:dyDescent="0.25">
      <c r="A81" s="18">
        <v>41355</v>
      </c>
      <c r="B81" s="16">
        <v>1048.24</v>
      </c>
    </row>
    <row r="82" spans="1:2" x14ac:dyDescent="0.25">
      <c r="A82" s="18">
        <v>41358</v>
      </c>
      <c r="B82" s="16">
        <v>1054.75</v>
      </c>
    </row>
    <row r="83" spans="1:2" x14ac:dyDescent="0.25">
      <c r="A83" s="18">
        <v>41359</v>
      </c>
      <c r="B83" s="16">
        <v>1064.55</v>
      </c>
    </row>
    <row r="84" spans="1:2" x14ac:dyDescent="0.25">
      <c r="A84" s="18">
        <v>41360</v>
      </c>
      <c r="B84" s="16">
        <v>1070.3</v>
      </c>
    </row>
    <row r="85" spans="1:2" x14ac:dyDescent="0.25">
      <c r="A85" s="18">
        <v>41361</v>
      </c>
      <c r="B85" s="16">
        <v>1070.77</v>
      </c>
    </row>
    <row r="86" spans="1:2" x14ac:dyDescent="0.25">
      <c r="A86" s="18">
        <v>41362</v>
      </c>
      <c r="B86" s="16">
        <v>1070.77</v>
      </c>
    </row>
    <row r="87" spans="1:2" x14ac:dyDescent="0.25">
      <c r="A87" s="18">
        <v>41365</v>
      </c>
      <c r="B87" s="16">
        <v>1070.18</v>
      </c>
    </row>
    <row r="88" spans="1:2" x14ac:dyDescent="0.25">
      <c r="A88" s="18">
        <v>41366</v>
      </c>
      <c r="B88" s="16">
        <v>1075.75</v>
      </c>
    </row>
    <row r="89" spans="1:2" x14ac:dyDescent="0.25">
      <c r="A89" s="18">
        <v>41367</v>
      </c>
      <c r="B89" s="16">
        <v>1078.29</v>
      </c>
    </row>
    <row r="90" spans="1:2" x14ac:dyDescent="0.25">
      <c r="A90" s="18">
        <v>41368</v>
      </c>
      <c r="B90" s="16">
        <v>1071.6500000000001</v>
      </c>
    </row>
    <row r="91" spans="1:2" x14ac:dyDescent="0.25">
      <c r="A91" s="18">
        <v>41369</v>
      </c>
      <c r="B91" s="16">
        <v>1070.97</v>
      </c>
    </row>
    <row r="92" spans="1:2" x14ac:dyDescent="0.25">
      <c r="A92" s="18">
        <v>41372</v>
      </c>
      <c r="B92" s="16">
        <v>1065.03</v>
      </c>
    </row>
    <row r="93" spans="1:2" x14ac:dyDescent="0.25">
      <c r="A93" s="18">
        <v>41373</v>
      </c>
      <c r="B93" s="16">
        <v>1070.9000000000001</v>
      </c>
    </row>
    <row r="94" spans="1:2" x14ac:dyDescent="0.25">
      <c r="A94" s="18">
        <v>41374</v>
      </c>
      <c r="B94" s="16">
        <v>1073.5</v>
      </c>
    </row>
    <row r="95" spans="1:2" x14ac:dyDescent="0.25">
      <c r="A95" s="18">
        <v>41375</v>
      </c>
      <c r="B95" s="16">
        <v>1078.55</v>
      </c>
    </row>
    <row r="96" spans="1:2" x14ac:dyDescent="0.25">
      <c r="A96" s="18">
        <v>41376</v>
      </c>
      <c r="B96" s="16">
        <v>1076.1400000000001</v>
      </c>
    </row>
    <row r="97" spans="1:2" x14ac:dyDescent="0.25">
      <c r="A97" s="18">
        <v>41379</v>
      </c>
      <c r="B97" s="16">
        <v>1073.22</v>
      </c>
    </row>
    <row r="98" spans="1:2" x14ac:dyDescent="0.25">
      <c r="A98" s="18">
        <v>41380</v>
      </c>
      <c r="B98" s="16">
        <v>1075.1300000000001</v>
      </c>
    </row>
    <row r="99" spans="1:2" x14ac:dyDescent="0.25">
      <c r="A99" s="18">
        <v>41381</v>
      </c>
      <c r="B99" s="16">
        <v>1075.1400000000001</v>
      </c>
    </row>
    <row r="100" spans="1:2" x14ac:dyDescent="0.25">
      <c r="A100" s="18">
        <v>41382</v>
      </c>
      <c r="B100" s="16">
        <v>1076.3800000000001</v>
      </c>
    </row>
    <row r="101" spans="1:2" x14ac:dyDescent="0.25">
      <c r="A101" s="18">
        <v>41383</v>
      </c>
      <c r="B101" s="16">
        <v>1077.4100000000001</v>
      </c>
    </row>
    <row r="102" spans="1:2" x14ac:dyDescent="0.25">
      <c r="A102" s="18">
        <v>41386</v>
      </c>
      <c r="B102" s="16">
        <v>1079.9000000000001</v>
      </c>
    </row>
    <row r="103" spans="1:2" x14ac:dyDescent="0.25">
      <c r="A103" s="18">
        <v>41387</v>
      </c>
      <c r="B103" s="16">
        <v>1068.72</v>
      </c>
    </row>
    <row r="104" spans="1:2" x14ac:dyDescent="0.25">
      <c r="A104" s="18">
        <v>41388</v>
      </c>
      <c r="B104" s="16">
        <v>1077.69</v>
      </c>
    </row>
    <row r="105" spans="1:2" x14ac:dyDescent="0.25">
      <c r="A105" s="18">
        <v>41389</v>
      </c>
      <c r="B105" s="16">
        <v>1086.5999999999999</v>
      </c>
    </row>
    <row r="106" spans="1:2" x14ac:dyDescent="0.25">
      <c r="A106" s="18">
        <v>41390</v>
      </c>
      <c r="B106" s="16">
        <v>1091.93</v>
      </c>
    </row>
    <row r="107" spans="1:2" x14ac:dyDescent="0.25">
      <c r="A107" s="18">
        <v>41393</v>
      </c>
      <c r="B107" s="16">
        <v>1097.81</v>
      </c>
    </row>
    <row r="108" spans="1:2" x14ac:dyDescent="0.25">
      <c r="A108" s="18">
        <v>41394</v>
      </c>
      <c r="B108" s="16">
        <v>1100.77</v>
      </c>
    </row>
    <row r="109" spans="1:2" x14ac:dyDescent="0.25">
      <c r="A109" s="18">
        <v>41395</v>
      </c>
      <c r="B109" s="16">
        <v>1099.52</v>
      </c>
    </row>
    <row r="110" spans="1:2" x14ac:dyDescent="0.25">
      <c r="A110" s="18">
        <v>41396</v>
      </c>
      <c r="B110" s="16">
        <v>1105.3</v>
      </c>
    </row>
    <row r="111" spans="1:2" x14ac:dyDescent="0.25">
      <c r="A111" s="18">
        <v>41397</v>
      </c>
      <c r="B111" s="16">
        <v>1097.29</v>
      </c>
    </row>
    <row r="112" spans="1:2" x14ac:dyDescent="0.25">
      <c r="A112" s="18">
        <v>41400</v>
      </c>
      <c r="B112" s="16">
        <v>1102.5999999999999</v>
      </c>
    </row>
    <row r="113" spans="1:2" x14ac:dyDescent="0.25">
      <c r="A113" s="18">
        <v>41401</v>
      </c>
      <c r="B113" s="16">
        <v>1102.0999999999999</v>
      </c>
    </row>
    <row r="114" spans="1:2" x14ac:dyDescent="0.25">
      <c r="A114" s="18">
        <v>41402</v>
      </c>
      <c r="B114" s="16">
        <v>1115.53</v>
      </c>
    </row>
    <row r="115" spans="1:2" x14ac:dyDescent="0.25">
      <c r="A115" s="18">
        <v>41403</v>
      </c>
      <c r="B115" s="16">
        <v>1120.51</v>
      </c>
    </row>
    <row r="116" spans="1:2" x14ac:dyDescent="0.25">
      <c r="A116" s="18">
        <v>41404</v>
      </c>
      <c r="B116" s="16">
        <v>1115.1099999999999</v>
      </c>
    </row>
    <row r="117" spans="1:2" x14ac:dyDescent="0.25">
      <c r="A117" s="18">
        <v>41407</v>
      </c>
      <c r="B117" s="16">
        <v>1108.74</v>
      </c>
    </row>
    <row r="118" spans="1:2" x14ac:dyDescent="0.25">
      <c r="A118" s="18">
        <v>41408</v>
      </c>
      <c r="B118" s="16">
        <v>1108.9000000000001</v>
      </c>
    </row>
    <row r="119" spans="1:2" x14ac:dyDescent="0.25">
      <c r="A119" s="18">
        <v>41409</v>
      </c>
      <c r="B119" s="16">
        <v>1107.6600000000001</v>
      </c>
    </row>
    <row r="120" spans="1:2" x14ac:dyDescent="0.25">
      <c r="A120" s="18">
        <v>41410</v>
      </c>
      <c r="B120" s="16">
        <v>1106.21</v>
      </c>
    </row>
    <row r="121" spans="1:2" x14ac:dyDescent="0.25">
      <c r="A121" s="18">
        <v>41411</v>
      </c>
      <c r="B121" s="16">
        <v>1100.58</v>
      </c>
    </row>
    <row r="122" spans="1:2" x14ac:dyDescent="0.25">
      <c r="A122" s="18">
        <v>41414</v>
      </c>
      <c r="B122" s="16">
        <v>1103.5</v>
      </c>
    </row>
    <row r="123" spans="1:2" x14ac:dyDescent="0.25">
      <c r="A123" s="18">
        <v>41415</v>
      </c>
      <c r="B123" s="16">
        <v>1095.19</v>
      </c>
    </row>
    <row r="124" spans="1:2" x14ac:dyDescent="0.25">
      <c r="A124" s="18">
        <v>41416</v>
      </c>
      <c r="B124" s="16">
        <v>1095.45</v>
      </c>
    </row>
    <row r="125" spans="1:2" x14ac:dyDescent="0.25">
      <c r="A125" s="18">
        <v>41417</v>
      </c>
      <c r="B125" s="16">
        <v>1072.6199999999999</v>
      </c>
    </row>
    <row r="126" spans="1:2" x14ac:dyDescent="0.25">
      <c r="A126" s="18">
        <v>41418</v>
      </c>
      <c r="B126" s="16">
        <v>1073.21</v>
      </c>
    </row>
    <row r="127" spans="1:2" x14ac:dyDescent="0.25">
      <c r="A127" s="18">
        <v>41421</v>
      </c>
      <c r="B127" s="16">
        <v>1073.21</v>
      </c>
    </row>
    <row r="128" spans="1:2" x14ac:dyDescent="0.25">
      <c r="A128" s="18">
        <v>41422</v>
      </c>
      <c r="B128" s="16">
        <v>1076.02</v>
      </c>
    </row>
    <row r="129" spans="1:2" x14ac:dyDescent="0.25">
      <c r="A129" s="18">
        <v>41423</v>
      </c>
      <c r="B129" s="16">
        <v>1064.69</v>
      </c>
    </row>
    <row r="130" spans="1:2" x14ac:dyDescent="0.25">
      <c r="A130" s="18">
        <v>41424</v>
      </c>
      <c r="B130" s="16">
        <v>1058.1300000000001</v>
      </c>
    </row>
    <row r="131" spans="1:2" x14ac:dyDescent="0.25">
      <c r="A131" s="18">
        <v>41425</v>
      </c>
      <c r="B131" s="16">
        <v>1047.8399999999999</v>
      </c>
    </row>
    <row r="132" spans="1:2" x14ac:dyDescent="0.25">
      <c r="A132" s="18">
        <v>41428</v>
      </c>
      <c r="B132" s="16">
        <v>1050.71</v>
      </c>
    </row>
    <row r="133" spans="1:2" x14ac:dyDescent="0.25">
      <c r="A133" s="18">
        <v>41429</v>
      </c>
      <c r="B133" s="16">
        <v>1056.06</v>
      </c>
    </row>
    <row r="134" spans="1:2" x14ac:dyDescent="0.25">
      <c r="A134" s="18">
        <v>41430</v>
      </c>
      <c r="B134" s="16">
        <v>1046.03</v>
      </c>
    </row>
    <row r="135" spans="1:2" x14ac:dyDescent="0.25">
      <c r="A135" s="18">
        <v>41431</v>
      </c>
      <c r="B135" s="16">
        <v>1032.6300000000001</v>
      </c>
    </row>
    <row r="136" spans="1:2" x14ac:dyDescent="0.25">
      <c r="A136" s="18">
        <v>41432</v>
      </c>
      <c r="B136" s="16">
        <v>1030.68</v>
      </c>
    </row>
    <row r="137" spans="1:2" x14ac:dyDescent="0.25">
      <c r="A137" s="18">
        <v>41435</v>
      </c>
      <c r="B137" s="16">
        <v>1021.54</v>
      </c>
    </row>
    <row r="138" spans="1:2" x14ac:dyDescent="0.25">
      <c r="A138" s="18">
        <v>41436</v>
      </c>
      <c r="B138" s="16">
        <v>1012.74</v>
      </c>
    </row>
    <row r="139" spans="1:2" x14ac:dyDescent="0.25">
      <c r="A139" s="18">
        <v>41437</v>
      </c>
      <c r="B139" s="16">
        <v>1011.66</v>
      </c>
    </row>
    <row r="140" spans="1:2" x14ac:dyDescent="0.25">
      <c r="A140" s="18">
        <v>41438</v>
      </c>
      <c r="B140" s="16">
        <v>1002.11</v>
      </c>
    </row>
    <row r="141" spans="1:2" x14ac:dyDescent="0.25">
      <c r="A141" s="18">
        <v>41439</v>
      </c>
      <c r="B141" s="16">
        <v>1012.26</v>
      </c>
    </row>
    <row r="142" spans="1:2" x14ac:dyDescent="0.25">
      <c r="A142" s="18">
        <v>41442</v>
      </c>
      <c r="B142" s="16">
        <v>1015.66</v>
      </c>
    </row>
    <row r="143" spans="1:2" x14ac:dyDescent="0.25">
      <c r="A143" s="18">
        <v>41443</v>
      </c>
      <c r="B143" s="16">
        <v>1023.26</v>
      </c>
    </row>
    <row r="144" spans="1:2" x14ac:dyDescent="0.25">
      <c r="A144" s="18">
        <v>41444</v>
      </c>
      <c r="B144" s="16">
        <v>1024.67</v>
      </c>
    </row>
    <row r="145" spans="1:2" x14ac:dyDescent="0.25">
      <c r="A145" s="18">
        <v>41445</v>
      </c>
      <c r="B145" s="16">
        <v>982.62</v>
      </c>
    </row>
    <row r="146" spans="1:2" x14ac:dyDescent="0.25">
      <c r="A146" s="18">
        <v>41446</v>
      </c>
      <c r="B146" s="16">
        <v>978.96</v>
      </c>
    </row>
    <row r="147" spans="1:2" x14ac:dyDescent="0.25">
      <c r="A147" s="18">
        <v>41449</v>
      </c>
      <c r="B147" s="16">
        <v>958.56</v>
      </c>
    </row>
    <row r="148" spans="1:2" x14ac:dyDescent="0.25">
      <c r="A148" s="18">
        <v>41450</v>
      </c>
      <c r="B148" s="16">
        <v>970.58</v>
      </c>
    </row>
    <row r="149" spans="1:2" x14ac:dyDescent="0.25">
      <c r="A149" s="18">
        <v>41451</v>
      </c>
      <c r="B149" s="16">
        <v>974.01</v>
      </c>
    </row>
    <row r="150" spans="1:2" x14ac:dyDescent="0.25">
      <c r="A150" s="18">
        <v>41452</v>
      </c>
      <c r="B150" s="16">
        <v>982.62</v>
      </c>
    </row>
    <row r="151" spans="1:2" x14ac:dyDescent="0.25">
      <c r="A151" s="18">
        <v>41453</v>
      </c>
      <c r="B151" s="16">
        <v>992.57</v>
      </c>
    </row>
    <row r="152" spans="1:2" x14ac:dyDescent="0.25">
      <c r="A152" s="18">
        <v>41456</v>
      </c>
      <c r="B152" s="16">
        <v>990.29</v>
      </c>
    </row>
    <row r="153" spans="1:2" x14ac:dyDescent="0.25">
      <c r="A153" s="18">
        <v>41457</v>
      </c>
      <c r="B153" s="16">
        <v>997.36</v>
      </c>
    </row>
    <row r="154" spans="1:2" x14ac:dyDescent="0.25">
      <c r="A154" s="18">
        <v>41458</v>
      </c>
      <c r="B154" s="16">
        <v>981.53</v>
      </c>
    </row>
    <row r="155" spans="1:2" x14ac:dyDescent="0.25">
      <c r="A155" s="18">
        <v>41459</v>
      </c>
      <c r="B155" s="16">
        <v>981.53</v>
      </c>
    </row>
    <row r="156" spans="1:2" x14ac:dyDescent="0.25">
      <c r="A156" s="18">
        <v>41460</v>
      </c>
      <c r="B156" s="16">
        <v>988.51</v>
      </c>
    </row>
    <row r="157" spans="1:2" x14ac:dyDescent="0.25">
      <c r="A157" s="18">
        <v>41463</v>
      </c>
      <c r="B157" s="16">
        <v>982.02</v>
      </c>
    </row>
    <row r="158" spans="1:2" x14ac:dyDescent="0.25">
      <c r="A158" s="18">
        <v>41464</v>
      </c>
      <c r="B158" s="16">
        <v>989.19</v>
      </c>
    </row>
    <row r="159" spans="1:2" x14ac:dyDescent="0.25">
      <c r="A159" s="18">
        <v>41465</v>
      </c>
      <c r="B159" s="16">
        <v>995.43</v>
      </c>
    </row>
    <row r="160" spans="1:2" x14ac:dyDescent="0.25">
      <c r="A160" s="18">
        <v>41466</v>
      </c>
      <c r="B160" s="16">
        <v>1024.3599999999999</v>
      </c>
    </row>
    <row r="161" spans="1:2" x14ac:dyDescent="0.25">
      <c r="A161" s="18">
        <v>41467</v>
      </c>
      <c r="B161" s="16">
        <v>1020.44</v>
      </c>
    </row>
    <row r="162" spans="1:2" x14ac:dyDescent="0.25">
      <c r="A162" s="18">
        <v>41470</v>
      </c>
      <c r="B162" s="16">
        <v>1018.95</v>
      </c>
    </row>
    <row r="163" spans="1:2" x14ac:dyDescent="0.25">
      <c r="A163" s="18">
        <v>41471</v>
      </c>
      <c r="B163" s="16">
        <v>1020.35</v>
      </c>
    </row>
    <row r="164" spans="1:2" x14ac:dyDescent="0.25">
      <c r="A164" s="18">
        <v>41472</v>
      </c>
      <c r="B164" s="16">
        <v>1014.01</v>
      </c>
    </row>
    <row r="165" spans="1:2" x14ac:dyDescent="0.25">
      <c r="A165" s="18">
        <v>41473</v>
      </c>
      <c r="B165" s="16">
        <v>1013.93</v>
      </c>
    </row>
    <row r="166" spans="1:2" x14ac:dyDescent="0.25">
      <c r="A166" s="18">
        <v>41474</v>
      </c>
      <c r="B166" s="16">
        <v>1013.37</v>
      </c>
    </row>
    <row r="167" spans="1:2" x14ac:dyDescent="0.25">
      <c r="A167" s="18">
        <v>41477</v>
      </c>
      <c r="B167" s="16">
        <v>1022.35</v>
      </c>
    </row>
    <row r="168" spans="1:2" x14ac:dyDescent="0.25">
      <c r="A168" s="18">
        <v>41478</v>
      </c>
      <c r="B168" s="16">
        <v>1025.3900000000001</v>
      </c>
    </row>
    <row r="169" spans="1:2" x14ac:dyDescent="0.25">
      <c r="A169" s="18">
        <v>41479</v>
      </c>
      <c r="B169" s="16">
        <v>1029.96</v>
      </c>
    </row>
    <row r="170" spans="1:2" x14ac:dyDescent="0.25">
      <c r="A170" s="18">
        <v>41480</v>
      </c>
      <c r="B170" s="16">
        <v>1021.33</v>
      </c>
    </row>
    <row r="171" spans="1:2" x14ac:dyDescent="0.25">
      <c r="A171" s="18">
        <v>41481</v>
      </c>
      <c r="B171" s="16">
        <v>1023.51</v>
      </c>
    </row>
    <row r="172" spans="1:2" x14ac:dyDescent="0.25">
      <c r="A172" s="18">
        <v>41484</v>
      </c>
      <c r="B172" s="16">
        <v>1021.12</v>
      </c>
    </row>
    <row r="173" spans="1:2" x14ac:dyDescent="0.25">
      <c r="A173" s="18">
        <v>41485</v>
      </c>
      <c r="B173" s="16">
        <v>1019.22</v>
      </c>
    </row>
    <row r="174" spans="1:2" x14ac:dyDescent="0.25">
      <c r="A174" s="18">
        <v>41486</v>
      </c>
      <c r="B174" s="16">
        <v>1009.73</v>
      </c>
    </row>
    <row r="175" spans="1:2" x14ac:dyDescent="0.25">
      <c r="A175" s="18">
        <v>41487</v>
      </c>
      <c r="B175" s="16">
        <v>1015.48</v>
      </c>
    </row>
    <row r="176" spans="1:2" x14ac:dyDescent="0.25">
      <c r="A176" s="18">
        <v>41488</v>
      </c>
      <c r="B176" s="16">
        <v>1019.75</v>
      </c>
    </row>
    <row r="177" spans="1:2" x14ac:dyDescent="0.25">
      <c r="A177" s="18">
        <v>41491</v>
      </c>
      <c r="B177" s="16">
        <v>1018.27</v>
      </c>
    </row>
    <row r="178" spans="1:2" x14ac:dyDescent="0.25">
      <c r="A178" s="18">
        <v>41492</v>
      </c>
      <c r="B178" s="16">
        <v>1013.99</v>
      </c>
    </row>
    <row r="179" spans="1:2" x14ac:dyDescent="0.25">
      <c r="A179" s="18">
        <v>41493</v>
      </c>
      <c r="B179" s="16">
        <v>1015.95</v>
      </c>
    </row>
    <row r="180" spans="1:2" x14ac:dyDescent="0.25">
      <c r="A180" s="18">
        <v>41494</v>
      </c>
      <c r="B180" s="16">
        <v>1021.39</v>
      </c>
    </row>
    <row r="181" spans="1:2" x14ac:dyDescent="0.25">
      <c r="A181" s="18">
        <v>41495</v>
      </c>
      <c r="B181" s="16">
        <v>1022.77</v>
      </c>
    </row>
    <row r="182" spans="1:2" x14ac:dyDescent="0.25">
      <c r="A182" s="18">
        <v>41498</v>
      </c>
      <c r="B182" s="16">
        <v>1020.63</v>
      </c>
    </row>
    <row r="183" spans="1:2" x14ac:dyDescent="0.25">
      <c r="A183" s="18">
        <v>41499</v>
      </c>
      <c r="B183" s="16">
        <v>1019.53</v>
      </c>
    </row>
    <row r="184" spans="1:2" x14ac:dyDescent="0.25">
      <c r="A184" s="18">
        <v>41500</v>
      </c>
      <c r="B184" s="16">
        <v>1016.6</v>
      </c>
    </row>
    <row r="185" spans="1:2" x14ac:dyDescent="0.25">
      <c r="A185" s="18">
        <v>41501</v>
      </c>
      <c r="B185" s="16">
        <v>1007.53</v>
      </c>
    </row>
    <row r="186" spans="1:2" x14ac:dyDescent="0.25">
      <c r="A186" s="18">
        <v>41502</v>
      </c>
      <c r="B186" s="16">
        <v>1004.92</v>
      </c>
    </row>
    <row r="187" spans="1:2" x14ac:dyDescent="0.25">
      <c r="A187" s="18">
        <v>41505</v>
      </c>
      <c r="B187" s="16">
        <v>991.9</v>
      </c>
    </row>
    <row r="188" spans="1:2" x14ac:dyDescent="0.25">
      <c r="A188" s="18">
        <v>41506</v>
      </c>
      <c r="B188" s="16">
        <v>977.69</v>
      </c>
    </row>
    <row r="189" spans="1:2" x14ac:dyDescent="0.25">
      <c r="A189" s="18">
        <v>41507</v>
      </c>
      <c r="B189" s="16">
        <v>971.36</v>
      </c>
    </row>
    <row r="190" spans="1:2" x14ac:dyDescent="0.25">
      <c r="A190" s="18">
        <v>41508</v>
      </c>
      <c r="B190" s="16">
        <v>964.59</v>
      </c>
    </row>
    <row r="191" spans="1:2" x14ac:dyDescent="0.25">
      <c r="A191" s="18">
        <v>41509</v>
      </c>
      <c r="B191" s="16">
        <v>968.77</v>
      </c>
    </row>
    <row r="192" spans="1:2" x14ac:dyDescent="0.25">
      <c r="A192" s="18">
        <v>41512</v>
      </c>
      <c r="B192" s="16">
        <v>966.43</v>
      </c>
    </row>
    <row r="193" spans="1:2" x14ac:dyDescent="0.25">
      <c r="A193" s="18">
        <v>41513</v>
      </c>
      <c r="B193" s="16">
        <v>948.92</v>
      </c>
    </row>
    <row r="194" spans="1:2" x14ac:dyDescent="0.25">
      <c r="A194" s="18">
        <v>41514</v>
      </c>
      <c r="B194" s="16">
        <v>943.88</v>
      </c>
    </row>
    <row r="195" spans="1:2" x14ac:dyDescent="0.25">
      <c r="A195" s="18">
        <v>41515</v>
      </c>
      <c r="B195" s="16">
        <v>953.1</v>
      </c>
    </row>
    <row r="196" spans="1:2" x14ac:dyDescent="0.25">
      <c r="A196" s="18">
        <v>41516</v>
      </c>
      <c r="B196" s="16">
        <v>951.72</v>
      </c>
    </row>
    <row r="197" spans="1:2" x14ac:dyDescent="0.25">
      <c r="A197" s="18">
        <v>41519</v>
      </c>
      <c r="B197" s="16">
        <v>951.72</v>
      </c>
    </row>
    <row r="198" spans="1:2" x14ac:dyDescent="0.25">
      <c r="A198" s="18">
        <v>41520</v>
      </c>
      <c r="B198" s="16">
        <v>961.11</v>
      </c>
    </row>
    <row r="199" spans="1:2" x14ac:dyDescent="0.25">
      <c r="A199" s="18">
        <v>41521</v>
      </c>
      <c r="B199" s="16">
        <v>952.68</v>
      </c>
    </row>
    <row r="200" spans="1:2" x14ac:dyDescent="0.25">
      <c r="A200" s="18">
        <v>41522</v>
      </c>
      <c r="B200" s="16">
        <v>952.82</v>
      </c>
    </row>
    <row r="201" spans="1:2" x14ac:dyDescent="0.25">
      <c r="A201" s="18">
        <v>41523</v>
      </c>
      <c r="B201" s="16">
        <v>960.23</v>
      </c>
    </row>
    <row r="202" spans="1:2" x14ac:dyDescent="0.25">
      <c r="A202" s="18">
        <v>41526</v>
      </c>
      <c r="B202" s="16">
        <v>973.32</v>
      </c>
    </row>
    <row r="203" spans="1:2" x14ac:dyDescent="0.25">
      <c r="A203" s="18">
        <v>41527</v>
      </c>
      <c r="B203" s="16">
        <v>984.66</v>
      </c>
    </row>
    <row r="204" spans="1:2" x14ac:dyDescent="0.25">
      <c r="A204" s="18">
        <v>41528</v>
      </c>
      <c r="B204" s="16">
        <v>982.93</v>
      </c>
    </row>
    <row r="205" spans="1:2" x14ac:dyDescent="0.25">
      <c r="A205" s="18">
        <v>41529</v>
      </c>
      <c r="B205" s="16">
        <v>988.3</v>
      </c>
    </row>
    <row r="206" spans="1:2" x14ac:dyDescent="0.25">
      <c r="A206" s="18">
        <v>41530</v>
      </c>
      <c r="B206" s="16">
        <v>984.9</v>
      </c>
    </row>
    <row r="207" spans="1:2" x14ac:dyDescent="0.25">
      <c r="A207" s="18">
        <v>41533</v>
      </c>
      <c r="B207" s="16">
        <v>1010.3</v>
      </c>
    </row>
    <row r="208" spans="1:2" x14ac:dyDescent="0.25">
      <c r="A208" s="18">
        <v>41534</v>
      </c>
      <c r="B208" s="16">
        <v>1010.16</v>
      </c>
    </row>
    <row r="209" spans="1:2" x14ac:dyDescent="0.25">
      <c r="A209" s="18">
        <v>41535</v>
      </c>
      <c r="B209" s="16">
        <v>1016.25</v>
      </c>
    </row>
    <row r="210" spans="1:2" x14ac:dyDescent="0.25">
      <c r="A210" s="18">
        <v>41536</v>
      </c>
      <c r="B210" s="16">
        <v>1046.3900000000001</v>
      </c>
    </row>
    <row r="211" spans="1:2" x14ac:dyDescent="0.25">
      <c r="A211" s="18">
        <v>41537</v>
      </c>
      <c r="B211" s="16">
        <v>1037.6500000000001</v>
      </c>
    </row>
    <row r="212" spans="1:2" x14ac:dyDescent="0.25">
      <c r="A212" s="18">
        <v>41540</v>
      </c>
      <c r="B212" s="16">
        <v>1032.6099999999999</v>
      </c>
    </row>
    <row r="213" spans="1:2" x14ac:dyDescent="0.25">
      <c r="A213" s="18">
        <v>41541</v>
      </c>
      <c r="B213" s="16">
        <v>1029.52</v>
      </c>
    </row>
    <row r="214" spans="1:2" x14ac:dyDescent="0.25">
      <c r="A214" s="18">
        <v>41542</v>
      </c>
      <c r="B214" s="16">
        <v>1029.8</v>
      </c>
    </row>
    <row r="215" spans="1:2" x14ac:dyDescent="0.25">
      <c r="A215" s="18">
        <v>41543</v>
      </c>
      <c r="B215" s="16">
        <v>1025.6300000000001</v>
      </c>
    </row>
    <row r="216" spans="1:2" x14ac:dyDescent="0.25">
      <c r="A216" s="18">
        <v>41544</v>
      </c>
      <c r="B216" s="16">
        <v>1030.3800000000001</v>
      </c>
    </row>
    <row r="217" spans="1:2" x14ac:dyDescent="0.25">
      <c r="A217" s="18">
        <v>41547</v>
      </c>
      <c r="B217" s="16">
        <v>1017.39</v>
      </c>
    </row>
    <row r="218" spans="1:2" x14ac:dyDescent="0.25">
      <c r="A218" s="18">
        <v>41548</v>
      </c>
      <c r="B218" s="16">
        <v>1024.21</v>
      </c>
    </row>
    <row r="219" spans="1:2" x14ac:dyDescent="0.25">
      <c r="A219" s="18">
        <v>41549</v>
      </c>
      <c r="B219" s="16">
        <v>1019.23</v>
      </c>
    </row>
    <row r="220" spans="1:2" x14ac:dyDescent="0.25">
      <c r="A220" s="18">
        <v>41550</v>
      </c>
      <c r="B220" s="16">
        <v>1016.45</v>
      </c>
    </row>
    <row r="221" spans="1:2" x14ac:dyDescent="0.25">
      <c r="A221" s="18">
        <v>41551</v>
      </c>
      <c r="B221" s="16">
        <v>1006.55</v>
      </c>
    </row>
    <row r="222" spans="1:2" x14ac:dyDescent="0.25">
      <c r="A222" s="18">
        <v>41554</v>
      </c>
      <c r="B222" s="16">
        <v>995.98</v>
      </c>
    </row>
    <row r="223" spans="1:2" x14ac:dyDescent="0.25">
      <c r="A223" s="18">
        <v>41555</v>
      </c>
      <c r="B223" s="16">
        <v>999.41</v>
      </c>
    </row>
    <row r="224" spans="1:2" x14ac:dyDescent="0.25">
      <c r="A224" s="18">
        <v>41556</v>
      </c>
      <c r="B224" s="16">
        <v>1000.09</v>
      </c>
    </row>
    <row r="225" spans="1:2" x14ac:dyDescent="0.25">
      <c r="A225" s="18">
        <v>41557</v>
      </c>
      <c r="B225" s="16">
        <v>1007.17</v>
      </c>
    </row>
    <row r="226" spans="1:2" x14ac:dyDescent="0.25">
      <c r="A226" s="18">
        <v>41558</v>
      </c>
      <c r="B226" s="16">
        <v>1011.52</v>
      </c>
    </row>
    <row r="227" spans="1:2" x14ac:dyDescent="0.25">
      <c r="A227" s="18">
        <v>41561</v>
      </c>
      <c r="B227" s="16">
        <v>1008.35</v>
      </c>
    </row>
    <row r="228" spans="1:2" x14ac:dyDescent="0.25">
      <c r="A228" s="18">
        <v>41562</v>
      </c>
      <c r="B228" s="16">
        <v>1009.44</v>
      </c>
    </row>
    <row r="229" spans="1:2" x14ac:dyDescent="0.25">
      <c r="A229" s="18">
        <v>41563</v>
      </c>
      <c r="B229" s="16">
        <v>1010.8</v>
      </c>
    </row>
    <row r="230" spans="1:2" x14ac:dyDescent="0.25">
      <c r="A230" s="18">
        <v>41564</v>
      </c>
      <c r="B230" s="16">
        <v>1018.07</v>
      </c>
    </row>
    <row r="231" spans="1:2" x14ac:dyDescent="0.25">
      <c r="A231" s="18">
        <v>41565</v>
      </c>
      <c r="B231" s="16">
        <v>1023.22</v>
      </c>
    </row>
    <row r="232" spans="1:2" x14ac:dyDescent="0.25">
      <c r="A232" s="18">
        <v>41568</v>
      </c>
      <c r="B232" s="16">
        <v>1022.05</v>
      </c>
    </row>
    <row r="233" spans="1:2" x14ac:dyDescent="0.25">
      <c r="A233" s="18">
        <v>41569</v>
      </c>
      <c r="B233" s="16">
        <v>1028.82</v>
      </c>
    </row>
    <row r="234" spans="1:2" x14ac:dyDescent="0.25">
      <c r="A234" s="18">
        <v>41570</v>
      </c>
      <c r="B234" s="16">
        <v>1026.8599999999999</v>
      </c>
    </row>
    <row r="235" spans="1:2" x14ac:dyDescent="0.25">
      <c r="A235" s="18">
        <v>41571</v>
      </c>
      <c r="B235" s="16">
        <v>1032.07</v>
      </c>
    </row>
    <row r="236" spans="1:2" x14ac:dyDescent="0.25">
      <c r="A236" s="18">
        <v>41572</v>
      </c>
      <c r="B236" s="16">
        <v>1030.32</v>
      </c>
    </row>
    <row r="237" spans="1:2" x14ac:dyDescent="0.25">
      <c r="A237" s="18">
        <v>41575</v>
      </c>
      <c r="B237" s="16">
        <v>1028.33</v>
      </c>
    </row>
    <row r="238" spans="1:2" x14ac:dyDescent="0.25">
      <c r="A238" s="18">
        <v>41576</v>
      </c>
      <c r="B238" s="16">
        <v>1028.22</v>
      </c>
    </row>
    <row r="239" spans="1:2" x14ac:dyDescent="0.25">
      <c r="A239" s="18">
        <v>41577</v>
      </c>
      <c r="B239" s="16">
        <v>1034.92</v>
      </c>
    </row>
    <row r="240" spans="1:2" x14ac:dyDescent="0.25">
      <c r="A240" s="18">
        <v>41578</v>
      </c>
      <c r="B240" s="16">
        <v>1027.3499999999999</v>
      </c>
    </row>
    <row r="241" spans="1:2" x14ac:dyDescent="0.25">
      <c r="A241" s="18">
        <v>41579</v>
      </c>
      <c r="B241" s="16">
        <v>1022.75</v>
      </c>
    </row>
    <row r="242" spans="1:2" x14ac:dyDescent="0.25">
      <c r="A242" s="18">
        <v>41582</v>
      </c>
      <c r="B242" s="16">
        <v>1023.93</v>
      </c>
    </row>
    <row r="243" spans="1:2" x14ac:dyDescent="0.25">
      <c r="A243" s="18">
        <v>41583</v>
      </c>
      <c r="B243" s="16">
        <v>1022.8</v>
      </c>
    </row>
    <row r="244" spans="1:2" x14ac:dyDescent="0.25">
      <c r="A244" s="18">
        <v>41584</v>
      </c>
      <c r="B244" s="16">
        <v>1023.57</v>
      </c>
    </row>
    <row r="245" spans="1:2" x14ac:dyDescent="0.25">
      <c r="A245" s="18">
        <v>41585</v>
      </c>
      <c r="B245" s="16">
        <v>1020.01</v>
      </c>
    </row>
    <row r="246" spans="1:2" x14ac:dyDescent="0.25">
      <c r="A246" s="18">
        <v>41586</v>
      </c>
      <c r="B246" s="16">
        <v>1012.92</v>
      </c>
    </row>
    <row r="247" spans="1:2" x14ac:dyDescent="0.25">
      <c r="A247" s="18">
        <v>41589</v>
      </c>
      <c r="B247" s="16">
        <v>1012.69</v>
      </c>
    </row>
    <row r="248" spans="1:2" x14ac:dyDescent="0.25">
      <c r="A248" s="18">
        <v>41590</v>
      </c>
      <c r="B248" s="16">
        <v>1008.42</v>
      </c>
    </row>
    <row r="249" spans="1:2" x14ac:dyDescent="0.25">
      <c r="A249" s="18">
        <v>41591</v>
      </c>
      <c r="B249" s="16">
        <v>1004.07</v>
      </c>
    </row>
    <row r="250" spans="1:2" x14ac:dyDescent="0.25">
      <c r="A250" s="18">
        <v>41592</v>
      </c>
      <c r="B250" s="16">
        <v>1010.89</v>
      </c>
    </row>
    <row r="251" spans="1:2" x14ac:dyDescent="0.25">
      <c r="A251" s="18">
        <v>41593</v>
      </c>
      <c r="B251" s="16">
        <v>1015.18</v>
      </c>
    </row>
    <row r="252" spans="1:2" x14ac:dyDescent="0.25">
      <c r="A252" s="18">
        <v>41596</v>
      </c>
      <c r="B252" s="16">
        <v>1016.9</v>
      </c>
    </row>
    <row r="253" spans="1:2" x14ac:dyDescent="0.25">
      <c r="A253" s="18">
        <v>41597</v>
      </c>
      <c r="B253" s="16">
        <v>1015.44</v>
      </c>
    </row>
    <row r="254" spans="1:2" x14ac:dyDescent="0.25">
      <c r="A254" s="18">
        <v>41598</v>
      </c>
      <c r="B254" s="16">
        <v>1012.99</v>
      </c>
    </row>
    <row r="255" spans="1:2" x14ac:dyDescent="0.25">
      <c r="A255" s="18">
        <v>41599</v>
      </c>
      <c r="B255" s="16">
        <v>1004.67</v>
      </c>
    </row>
    <row r="256" spans="1:2" x14ac:dyDescent="0.25">
      <c r="A256" s="18">
        <v>41600</v>
      </c>
      <c r="B256" s="16">
        <v>1003.92</v>
      </c>
    </row>
    <row r="257" spans="1:2" x14ac:dyDescent="0.25">
      <c r="A257" s="18">
        <v>41603</v>
      </c>
      <c r="B257" s="16">
        <v>1004.56</v>
      </c>
    </row>
    <row r="258" spans="1:2" x14ac:dyDescent="0.25">
      <c r="A258" s="18">
        <v>41604</v>
      </c>
      <c r="B258" s="16">
        <v>1003.77</v>
      </c>
    </row>
    <row r="259" spans="1:2" x14ac:dyDescent="0.25">
      <c r="A259" s="18">
        <v>41605</v>
      </c>
      <c r="B259" s="16">
        <v>1001.17</v>
      </c>
    </row>
    <row r="260" spans="1:2" x14ac:dyDescent="0.25">
      <c r="A260" s="18">
        <v>41606</v>
      </c>
      <c r="B260" s="16">
        <v>1001.17</v>
      </c>
    </row>
    <row r="261" spans="1:2" x14ac:dyDescent="0.25">
      <c r="A261" s="18">
        <v>41607</v>
      </c>
      <c r="B261" s="16">
        <v>1003.92</v>
      </c>
    </row>
    <row r="262" spans="1:2" x14ac:dyDescent="0.25">
      <c r="A262" s="18">
        <v>41610</v>
      </c>
      <c r="B262" s="16">
        <v>1006.27</v>
      </c>
    </row>
    <row r="263" spans="1:2" x14ac:dyDescent="0.25">
      <c r="A263" s="18">
        <v>41611</v>
      </c>
      <c r="B263" s="16">
        <v>1007.24</v>
      </c>
    </row>
    <row r="264" spans="1:2" x14ac:dyDescent="0.25">
      <c r="A264" s="18">
        <v>41612</v>
      </c>
      <c r="B264" s="16">
        <v>997.83</v>
      </c>
    </row>
    <row r="265" spans="1:2" x14ac:dyDescent="0.25">
      <c r="A265" s="18">
        <v>41613</v>
      </c>
      <c r="B265" s="16">
        <v>988.63</v>
      </c>
    </row>
    <row r="266" spans="1:2" x14ac:dyDescent="0.25">
      <c r="A266" s="18">
        <v>41614</v>
      </c>
      <c r="B266" s="16">
        <v>988.95</v>
      </c>
    </row>
    <row r="267" spans="1:2" x14ac:dyDescent="0.25">
      <c r="A267" s="18">
        <v>41617</v>
      </c>
      <c r="B267" s="16">
        <v>990.00800000000004</v>
      </c>
    </row>
    <row r="268" spans="1:2" x14ac:dyDescent="0.25">
      <c r="A268" s="18">
        <v>41618</v>
      </c>
      <c r="B268" s="16">
        <v>981.39200000000005</v>
      </c>
    </row>
    <row r="269" spans="1:2" x14ac:dyDescent="0.25">
      <c r="A269" s="18">
        <v>41619</v>
      </c>
      <c r="B269" s="16">
        <v>972.16700000000003</v>
      </c>
    </row>
    <row r="270" spans="1:2" x14ac:dyDescent="0.25">
      <c r="A270" s="18">
        <v>41620</v>
      </c>
      <c r="B270" s="16">
        <v>968.803</v>
      </c>
    </row>
    <row r="271" spans="1:2" x14ac:dyDescent="0.25">
      <c r="A271" s="18">
        <v>41621</v>
      </c>
      <c r="B271" s="16">
        <v>970.423</v>
      </c>
    </row>
    <row r="272" spans="1:2" x14ac:dyDescent="0.25">
      <c r="A272" s="18">
        <v>41624</v>
      </c>
      <c r="B272" s="16">
        <v>966.81899999999996</v>
      </c>
    </row>
    <row r="273" spans="1:2" x14ac:dyDescent="0.25">
      <c r="A273" s="18">
        <v>41625</v>
      </c>
      <c r="B273" s="16">
        <v>968.13</v>
      </c>
    </row>
    <row r="274" spans="1:2" x14ac:dyDescent="0.25">
      <c r="A274" s="18">
        <v>41626</v>
      </c>
      <c r="B274" s="16">
        <v>965.57600000000002</v>
      </c>
    </row>
    <row r="275" spans="1:2" x14ac:dyDescent="0.25">
      <c r="A275" s="18">
        <v>41627</v>
      </c>
      <c r="B275" s="16">
        <v>961.60599999999999</v>
      </c>
    </row>
    <row r="276" spans="1:2" x14ac:dyDescent="0.25">
      <c r="A276" s="18">
        <v>41628</v>
      </c>
      <c r="B276" s="16">
        <v>969.09100000000001</v>
      </c>
    </row>
    <row r="277" spans="1:2" x14ac:dyDescent="0.25">
      <c r="A277" s="18">
        <v>41631</v>
      </c>
      <c r="B277" s="16">
        <v>975.43200000000002</v>
      </c>
    </row>
    <row r="278" spans="1:2" x14ac:dyDescent="0.25">
      <c r="A278" s="18">
        <v>41632</v>
      </c>
      <c r="B278" s="16">
        <v>977.82500000000005</v>
      </c>
    </row>
    <row r="279" spans="1:2" x14ac:dyDescent="0.25">
      <c r="A279" s="18">
        <v>41633</v>
      </c>
      <c r="B279" s="16">
        <v>977.82500000000005</v>
      </c>
    </row>
    <row r="280" spans="1:2" x14ac:dyDescent="0.25">
      <c r="A280" s="18">
        <v>41634</v>
      </c>
      <c r="B280" s="16">
        <v>980.77700000000004</v>
      </c>
    </row>
    <row r="281" spans="1:2" x14ac:dyDescent="0.25">
      <c r="A281" s="18">
        <v>41635</v>
      </c>
      <c r="B281" s="16">
        <v>986.41</v>
      </c>
    </row>
    <row r="282" spans="1:2" x14ac:dyDescent="0.25">
      <c r="A282" s="18">
        <v>41638</v>
      </c>
      <c r="B282" s="16">
        <v>986.28</v>
      </c>
    </row>
    <row r="283" spans="1:2" x14ac:dyDescent="0.25">
      <c r="A283" s="18">
        <v>41639</v>
      </c>
      <c r="B283" s="16">
        <v>993.76400000000001</v>
      </c>
    </row>
    <row r="284" spans="1:2" x14ac:dyDescent="0.25">
      <c r="A284" s="18">
        <v>41640</v>
      </c>
      <c r="B284" s="16">
        <v>993.76400000000001</v>
      </c>
    </row>
    <row r="285" spans="1:2" x14ac:dyDescent="0.25">
      <c r="A285" s="18">
        <v>41641</v>
      </c>
      <c r="B285" s="16">
        <v>993.447</v>
      </c>
    </row>
    <row r="286" spans="1:2" x14ac:dyDescent="0.25">
      <c r="A286" s="18">
        <v>41642</v>
      </c>
      <c r="B286" s="16">
        <v>982.32399999999996</v>
      </c>
    </row>
    <row r="287" spans="1:2" x14ac:dyDescent="0.25">
      <c r="A287" s="18">
        <v>41645</v>
      </c>
      <c r="B287" s="16">
        <v>978.77200000000005</v>
      </c>
    </row>
    <row r="288" spans="1:2" x14ac:dyDescent="0.25">
      <c r="A288" s="18">
        <v>41646</v>
      </c>
      <c r="B288" s="16">
        <v>975.46600000000001</v>
      </c>
    </row>
    <row r="289" spans="1:2" x14ac:dyDescent="0.25">
      <c r="A289" s="18">
        <v>41647</v>
      </c>
      <c r="B289" s="16">
        <v>984.06700000000001</v>
      </c>
    </row>
    <row r="290" spans="1:2" x14ac:dyDescent="0.25">
      <c r="A290" s="18">
        <v>41648</v>
      </c>
      <c r="B290" s="16">
        <v>981.71600000000001</v>
      </c>
    </row>
    <row r="291" spans="1:2" x14ac:dyDescent="0.25">
      <c r="A291" s="18">
        <v>41649</v>
      </c>
      <c r="B291" s="16">
        <v>985.20899999999995</v>
      </c>
    </row>
    <row r="292" spans="1:2" x14ac:dyDescent="0.25">
      <c r="A292" s="18">
        <v>41652</v>
      </c>
      <c r="B292" s="16">
        <v>983.84900000000005</v>
      </c>
    </row>
    <row r="293" spans="1:2" x14ac:dyDescent="0.25">
      <c r="A293" s="18">
        <v>41653</v>
      </c>
      <c r="B293" s="16">
        <v>979.13499999999999</v>
      </c>
    </row>
    <row r="294" spans="1:2" x14ac:dyDescent="0.25">
      <c r="A294" s="18">
        <v>41654</v>
      </c>
      <c r="B294" s="16">
        <v>978.87699999999995</v>
      </c>
    </row>
    <row r="295" spans="1:2" x14ac:dyDescent="0.25">
      <c r="A295" s="18">
        <v>41655</v>
      </c>
      <c r="B295" s="16">
        <v>977.69799999999998</v>
      </c>
    </row>
    <row r="296" spans="1:2" x14ac:dyDescent="0.25">
      <c r="A296" s="18">
        <v>41656</v>
      </c>
      <c r="B296" s="16">
        <v>978.245</v>
      </c>
    </row>
    <row r="297" spans="1:2" x14ac:dyDescent="0.25">
      <c r="A297" s="18">
        <v>41659</v>
      </c>
      <c r="B297" s="16">
        <v>978.245</v>
      </c>
    </row>
    <row r="298" spans="1:2" x14ac:dyDescent="0.25">
      <c r="A298" s="18">
        <v>41660</v>
      </c>
      <c r="B298" s="16">
        <v>972.096</v>
      </c>
    </row>
    <row r="299" spans="1:2" x14ac:dyDescent="0.25">
      <c r="A299" s="18">
        <v>41661</v>
      </c>
      <c r="B299" s="16">
        <v>973.18799999999999</v>
      </c>
    </row>
    <row r="300" spans="1:2" x14ac:dyDescent="0.25">
      <c r="A300" s="18">
        <v>41662</v>
      </c>
      <c r="B300" s="16">
        <v>963.45100000000002</v>
      </c>
    </row>
    <row r="301" spans="1:2" x14ac:dyDescent="0.25">
      <c r="A301" s="18">
        <v>41663</v>
      </c>
      <c r="B301" s="16">
        <v>955.81399999999996</v>
      </c>
    </row>
    <row r="302" spans="1:2" x14ac:dyDescent="0.25">
      <c r="A302" s="18">
        <v>41666</v>
      </c>
      <c r="B302" s="16">
        <v>949.06399999999996</v>
      </c>
    </row>
    <row r="303" spans="1:2" x14ac:dyDescent="0.25">
      <c r="A303" s="18">
        <v>41667</v>
      </c>
      <c r="B303" s="16">
        <v>953.89499999999998</v>
      </c>
    </row>
    <row r="304" spans="1:2" x14ac:dyDescent="0.25">
      <c r="A304" s="18">
        <v>41668</v>
      </c>
      <c r="B304" s="16">
        <v>949.827</v>
      </c>
    </row>
    <row r="305" spans="1:2" x14ac:dyDescent="0.25">
      <c r="A305" s="18">
        <v>41669</v>
      </c>
      <c r="B305" s="16">
        <v>944.34699999999998</v>
      </c>
    </row>
    <row r="306" spans="1:2" x14ac:dyDescent="0.25">
      <c r="A306" s="18">
        <v>41670</v>
      </c>
      <c r="B306" s="16">
        <v>942.15700000000004</v>
      </c>
    </row>
    <row r="307" spans="1:2" x14ac:dyDescent="0.25">
      <c r="A307" s="18">
        <v>41673</v>
      </c>
      <c r="B307" s="16">
        <v>934.51800000000003</v>
      </c>
    </row>
    <row r="308" spans="1:2" x14ac:dyDescent="0.25">
      <c r="A308" s="18">
        <v>41674</v>
      </c>
      <c r="B308" s="16">
        <v>931.726</v>
      </c>
    </row>
    <row r="309" spans="1:2" x14ac:dyDescent="0.25">
      <c r="A309" s="18">
        <v>41675</v>
      </c>
      <c r="B309" s="16">
        <v>930.90499999999997</v>
      </c>
    </row>
    <row r="310" spans="1:2" x14ac:dyDescent="0.25">
      <c r="A310" s="18">
        <v>41676</v>
      </c>
      <c r="B310" s="16">
        <v>938.07399999999996</v>
      </c>
    </row>
    <row r="311" spans="1:2" x14ac:dyDescent="0.25">
      <c r="A311" s="18">
        <v>41677</v>
      </c>
      <c r="B311" s="16">
        <v>944.74</v>
      </c>
    </row>
    <row r="312" spans="1:2" x14ac:dyDescent="0.25">
      <c r="A312" s="18">
        <v>41680</v>
      </c>
      <c r="B312" s="16">
        <v>943.47500000000002</v>
      </c>
    </row>
    <row r="313" spans="1:2" x14ac:dyDescent="0.25">
      <c r="A313" s="18">
        <v>41681</v>
      </c>
      <c r="B313" s="16">
        <v>950.13900000000001</v>
      </c>
    </row>
    <row r="314" spans="1:2" x14ac:dyDescent="0.25">
      <c r="A314" s="18">
        <v>41682</v>
      </c>
      <c r="B314" s="16">
        <v>952.65700000000004</v>
      </c>
    </row>
    <row r="315" spans="1:2" x14ac:dyDescent="0.25">
      <c r="A315" s="18">
        <v>41683</v>
      </c>
      <c r="B315" s="16">
        <v>953.03499999999997</v>
      </c>
    </row>
    <row r="316" spans="1:2" x14ac:dyDescent="0.25">
      <c r="A316" s="18">
        <v>41684</v>
      </c>
      <c r="B316" s="16">
        <v>958.49599999999998</v>
      </c>
    </row>
    <row r="317" spans="1:2" x14ac:dyDescent="0.25">
      <c r="A317" s="18">
        <v>41687</v>
      </c>
      <c r="B317" s="16">
        <v>958.49599999999998</v>
      </c>
    </row>
    <row r="318" spans="1:2" x14ac:dyDescent="0.25">
      <c r="A318" s="18">
        <v>41688</v>
      </c>
      <c r="B318" s="16">
        <v>968.00699999999995</v>
      </c>
    </row>
    <row r="319" spans="1:2" x14ac:dyDescent="0.25">
      <c r="A319" s="18">
        <v>41689</v>
      </c>
      <c r="B319" s="16">
        <v>972.31100000000004</v>
      </c>
    </row>
    <row r="320" spans="1:2" x14ac:dyDescent="0.25">
      <c r="A320" s="18">
        <v>41690</v>
      </c>
      <c r="B320" s="16">
        <v>968.84799999999996</v>
      </c>
    </row>
    <row r="321" spans="1:2" x14ac:dyDescent="0.25">
      <c r="A321" s="18">
        <v>41691</v>
      </c>
      <c r="B321" s="16">
        <v>970.35900000000004</v>
      </c>
    </row>
    <row r="322" spans="1:2" x14ac:dyDescent="0.25">
      <c r="A322" s="18">
        <v>41694</v>
      </c>
      <c r="B322" s="16">
        <v>973.05799999999999</v>
      </c>
    </row>
    <row r="323" spans="1:2" x14ac:dyDescent="0.25">
      <c r="A323" s="18">
        <v>41695</v>
      </c>
      <c r="B323" s="16">
        <v>974.346</v>
      </c>
    </row>
    <row r="324" spans="1:2" x14ac:dyDescent="0.25">
      <c r="A324" s="18">
        <v>41696</v>
      </c>
      <c r="B324" s="16">
        <v>968.79600000000005</v>
      </c>
    </row>
    <row r="325" spans="1:2" x14ac:dyDescent="0.25">
      <c r="A325" s="18">
        <v>41697</v>
      </c>
      <c r="B325" s="16">
        <v>971.83699999999999</v>
      </c>
    </row>
    <row r="326" spans="1:2" x14ac:dyDescent="0.25">
      <c r="A326" s="18">
        <v>41698</v>
      </c>
      <c r="B326" s="16">
        <v>972.904</v>
      </c>
    </row>
    <row r="327" spans="1:2" x14ac:dyDescent="0.25">
      <c r="A327" s="18">
        <v>41701</v>
      </c>
      <c r="B327" s="16">
        <v>962.68600000000004</v>
      </c>
    </row>
    <row r="328" spans="1:2" x14ac:dyDescent="0.25">
      <c r="A328" s="18">
        <v>41702</v>
      </c>
      <c r="B328" s="16">
        <v>967.96400000000006</v>
      </c>
    </row>
    <row r="329" spans="1:2" x14ac:dyDescent="0.25">
      <c r="A329" s="18">
        <v>41703</v>
      </c>
      <c r="B329" s="16">
        <v>970.21400000000006</v>
      </c>
    </row>
    <row r="330" spans="1:2" x14ac:dyDescent="0.25">
      <c r="A330" s="18">
        <v>41704</v>
      </c>
      <c r="B330" s="16">
        <v>979.52099999999996</v>
      </c>
    </row>
    <row r="331" spans="1:2" x14ac:dyDescent="0.25">
      <c r="A331" s="18">
        <v>41705</v>
      </c>
      <c r="B331" s="16">
        <v>978.71100000000001</v>
      </c>
    </row>
    <row r="332" spans="1:2" x14ac:dyDescent="0.25">
      <c r="A332" s="18">
        <v>41708</v>
      </c>
      <c r="B332" s="16">
        <v>974.71299999999997</v>
      </c>
    </row>
    <row r="333" spans="1:2" x14ac:dyDescent="0.25">
      <c r="A333" s="18">
        <v>41709</v>
      </c>
      <c r="B333" s="16">
        <v>977.36099999999999</v>
      </c>
    </row>
    <row r="334" spans="1:2" x14ac:dyDescent="0.25">
      <c r="A334" s="18">
        <v>41710</v>
      </c>
      <c r="B334" s="16">
        <v>968.596</v>
      </c>
    </row>
    <row r="335" spans="1:2" x14ac:dyDescent="0.25">
      <c r="A335" s="18">
        <v>41711</v>
      </c>
      <c r="B335" s="16">
        <v>966.51199999999994</v>
      </c>
    </row>
    <row r="336" spans="1:2" x14ac:dyDescent="0.25">
      <c r="A336" s="18">
        <v>41712</v>
      </c>
      <c r="B336" s="16">
        <v>964.77800000000002</v>
      </c>
    </row>
    <row r="337" spans="1:2" x14ac:dyDescent="0.25">
      <c r="A337" s="18">
        <v>41715</v>
      </c>
      <c r="B337" s="16">
        <v>969.85900000000004</v>
      </c>
    </row>
    <row r="338" spans="1:2" x14ac:dyDescent="0.25">
      <c r="A338" s="18">
        <v>41716</v>
      </c>
      <c r="B338" s="16">
        <v>970.73699999999997</v>
      </c>
    </row>
    <row r="339" spans="1:2" x14ac:dyDescent="0.25">
      <c r="A339" s="18">
        <v>41717</v>
      </c>
      <c r="B339" s="16">
        <v>965.34699999999998</v>
      </c>
    </row>
    <row r="340" spans="1:2" x14ac:dyDescent="0.25">
      <c r="A340" s="18">
        <v>41718</v>
      </c>
      <c r="B340" s="16">
        <v>950.85199999999998</v>
      </c>
    </row>
    <row r="341" spans="1:2" x14ac:dyDescent="0.25">
      <c r="A341" s="18">
        <v>41719</v>
      </c>
      <c r="B341" s="16">
        <v>957.31500000000005</v>
      </c>
    </row>
    <row r="342" spans="1:2" x14ac:dyDescent="0.25">
      <c r="A342" s="18">
        <v>41722</v>
      </c>
      <c r="B342" s="16">
        <v>970.04899999999998</v>
      </c>
    </row>
    <row r="343" spans="1:2" x14ac:dyDescent="0.25">
      <c r="A343" s="18">
        <v>41723</v>
      </c>
      <c r="B343" s="16">
        <v>969.346</v>
      </c>
    </row>
    <row r="344" spans="1:2" x14ac:dyDescent="0.25">
      <c r="A344" s="18">
        <v>41724</v>
      </c>
      <c r="B344" s="16">
        <v>981.024</v>
      </c>
    </row>
    <row r="345" spans="1:2" x14ac:dyDescent="0.25">
      <c r="A345" s="18">
        <v>41725</v>
      </c>
      <c r="B345" s="16">
        <v>989.03</v>
      </c>
    </row>
    <row r="346" spans="1:2" x14ac:dyDescent="0.25">
      <c r="A346" s="18">
        <v>41726</v>
      </c>
      <c r="B346" s="16">
        <v>996.51</v>
      </c>
    </row>
    <row r="347" spans="1:2" x14ac:dyDescent="0.25">
      <c r="A347" s="18">
        <v>41729</v>
      </c>
      <c r="B347" s="16">
        <v>1001.514</v>
      </c>
    </row>
    <row r="348" spans="1:2" x14ac:dyDescent="0.25">
      <c r="A348" s="18">
        <v>41730</v>
      </c>
      <c r="B348" s="16">
        <v>1002.919</v>
      </c>
    </row>
    <row r="349" spans="1:2" x14ac:dyDescent="0.25">
      <c r="A349" s="18">
        <v>41731</v>
      </c>
      <c r="B349" s="16">
        <v>1000.598</v>
      </c>
    </row>
    <row r="350" spans="1:2" x14ac:dyDescent="0.25">
      <c r="A350" s="18">
        <v>41732</v>
      </c>
      <c r="B350" s="16">
        <v>1007.83</v>
      </c>
    </row>
    <row r="351" spans="1:2" x14ac:dyDescent="0.25">
      <c r="A351" s="18">
        <v>41733</v>
      </c>
      <c r="B351" s="16">
        <v>1008.682</v>
      </c>
    </row>
    <row r="352" spans="1:2" x14ac:dyDescent="0.25">
      <c r="A352" s="18">
        <v>41736</v>
      </c>
      <c r="B352" s="16">
        <v>1003.324</v>
      </c>
    </row>
    <row r="353" spans="1:2" x14ac:dyDescent="0.25">
      <c r="A353" s="18">
        <v>41737</v>
      </c>
      <c r="B353" s="16">
        <v>1011.853</v>
      </c>
    </row>
    <row r="354" spans="1:2" x14ac:dyDescent="0.25">
      <c r="A354" s="18">
        <v>41738</v>
      </c>
      <c r="B354" s="16">
        <v>1018.628</v>
      </c>
    </row>
    <row r="355" spans="1:2" x14ac:dyDescent="0.25">
      <c r="A355" s="18">
        <v>41739</v>
      </c>
      <c r="B355" s="16">
        <v>1016.559</v>
      </c>
    </row>
    <row r="356" spans="1:2" x14ac:dyDescent="0.25">
      <c r="A356" s="18">
        <v>41740</v>
      </c>
      <c r="B356" s="16">
        <v>1014.599</v>
      </c>
    </row>
    <row r="357" spans="1:2" x14ac:dyDescent="0.25">
      <c r="A357" s="18">
        <v>41743</v>
      </c>
      <c r="B357" s="16">
        <v>1016.056</v>
      </c>
    </row>
    <row r="358" spans="1:2" x14ac:dyDescent="0.25">
      <c r="A358" s="18">
        <v>41744</v>
      </c>
      <c r="B358" s="16">
        <v>1024.194</v>
      </c>
    </row>
    <row r="359" spans="1:2" x14ac:dyDescent="0.25">
      <c r="A359" s="18">
        <v>41745</v>
      </c>
      <c r="B359" s="16">
        <v>1029.5740000000001</v>
      </c>
    </row>
    <row r="360" spans="1:2" x14ac:dyDescent="0.25">
      <c r="A360" s="18">
        <v>41746</v>
      </c>
      <c r="B360" s="16">
        <v>1031.011</v>
      </c>
    </row>
    <row r="361" spans="1:2" x14ac:dyDescent="0.25">
      <c r="A361" s="18">
        <v>41747</v>
      </c>
      <c r="B361" s="16">
        <v>1031.011</v>
      </c>
    </row>
    <row r="362" spans="1:2" x14ac:dyDescent="0.25">
      <c r="A362" s="18">
        <v>41750</v>
      </c>
      <c r="B362" s="16">
        <v>1029.308</v>
      </c>
    </row>
    <row r="363" spans="1:2" x14ac:dyDescent="0.25">
      <c r="A363" s="18">
        <v>41751</v>
      </c>
      <c r="B363" s="16">
        <v>1032.8409999999999</v>
      </c>
    </row>
    <row r="364" spans="1:2" x14ac:dyDescent="0.25">
      <c r="A364" s="18">
        <v>41752</v>
      </c>
      <c r="B364" s="16">
        <v>1026.201</v>
      </c>
    </row>
    <row r="365" spans="1:2" x14ac:dyDescent="0.25">
      <c r="A365" s="18">
        <v>41753</v>
      </c>
      <c r="B365" s="16">
        <v>1035.056</v>
      </c>
    </row>
    <row r="366" spans="1:2" x14ac:dyDescent="0.25">
      <c r="A366" s="18">
        <v>41754</v>
      </c>
      <c r="B366" s="16">
        <v>1031.627</v>
      </c>
    </row>
    <row r="367" spans="1:2" x14ac:dyDescent="0.25">
      <c r="A367" s="18">
        <v>41757</v>
      </c>
      <c r="B367" s="16">
        <v>1024.915</v>
      </c>
    </row>
    <row r="368" spans="1:2" x14ac:dyDescent="0.25">
      <c r="A368" s="18">
        <v>41758</v>
      </c>
      <c r="B368" s="16">
        <v>1023.485</v>
      </c>
    </row>
    <row r="369" spans="1:2" x14ac:dyDescent="0.25">
      <c r="A369" s="18">
        <v>41759</v>
      </c>
      <c r="B369" s="16">
        <v>1030.4179999999999</v>
      </c>
    </row>
    <row r="370" spans="1:2" x14ac:dyDescent="0.25">
      <c r="A370" s="18">
        <v>41760</v>
      </c>
      <c r="B370" s="16">
        <v>1032.499</v>
      </c>
    </row>
    <row r="371" spans="1:2" x14ac:dyDescent="0.25">
      <c r="A371" s="18">
        <v>41761</v>
      </c>
      <c r="B371" s="16">
        <v>1030.7460000000001</v>
      </c>
    </row>
    <row r="372" spans="1:2" x14ac:dyDescent="0.25">
      <c r="A372" s="18">
        <v>41764</v>
      </c>
      <c r="B372" s="16">
        <v>1029.7639999999999</v>
      </c>
    </row>
    <row r="373" spans="1:2" x14ac:dyDescent="0.25">
      <c r="A373" s="18">
        <v>41765</v>
      </c>
      <c r="B373" s="16">
        <v>1033.193</v>
      </c>
    </row>
    <row r="374" spans="1:2" x14ac:dyDescent="0.25">
      <c r="A374" s="18">
        <v>41766</v>
      </c>
      <c r="B374" s="16">
        <v>1030.1949999999999</v>
      </c>
    </row>
    <row r="375" spans="1:2" x14ac:dyDescent="0.25">
      <c r="A375" s="18">
        <v>41767</v>
      </c>
      <c r="B375" s="16">
        <v>1034.607</v>
      </c>
    </row>
    <row r="376" spans="1:2" x14ac:dyDescent="0.25">
      <c r="A376" s="18">
        <v>41768</v>
      </c>
      <c r="B376" s="16">
        <v>1032.2950000000001</v>
      </c>
    </row>
    <row r="377" spans="1:2" x14ac:dyDescent="0.25">
      <c r="A377" s="18">
        <v>41771</v>
      </c>
      <c r="B377" s="16">
        <v>1023.7569999999999</v>
      </c>
    </row>
    <row r="378" spans="1:2" x14ac:dyDescent="0.25">
      <c r="A378" s="18">
        <v>41772</v>
      </c>
      <c r="B378" s="16">
        <v>1023.077</v>
      </c>
    </row>
    <row r="379" spans="1:2" x14ac:dyDescent="0.25">
      <c r="A379" s="18">
        <v>41773</v>
      </c>
      <c r="B379" s="16">
        <v>1035.1420000000001</v>
      </c>
    </row>
    <row r="380" spans="1:2" x14ac:dyDescent="0.25">
      <c r="A380" s="18">
        <v>41774</v>
      </c>
      <c r="B380" s="16">
        <v>1036.9570000000001</v>
      </c>
    </row>
    <row r="381" spans="1:2" x14ac:dyDescent="0.25">
      <c r="A381" s="18">
        <v>41775</v>
      </c>
      <c r="B381" s="16">
        <v>1035.962</v>
      </c>
    </row>
    <row r="382" spans="1:2" x14ac:dyDescent="0.25">
      <c r="A382" s="18">
        <v>41778</v>
      </c>
      <c r="B382" s="16">
        <v>1037.202</v>
      </c>
    </row>
    <row r="383" spans="1:2" x14ac:dyDescent="0.25">
      <c r="A383" s="18">
        <v>41779</v>
      </c>
      <c r="B383" s="16">
        <v>1036.2080000000001</v>
      </c>
    </row>
    <row r="384" spans="1:2" x14ac:dyDescent="0.25">
      <c r="A384" s="18">
        <v>41780</v>
      </c>
      <c r="B384" s="16">
        <v>1036.0340000000001</v>
      </c>
    </row>
    <row r="385" spans="1:2" x14ac:dyDescent="0.25">
      <c r="A385" s="18">
        <v>41781</v>
      </c>
      <c r="B385" s="16">
        <v>1037.4110000000001</v>
      </c>
    </row>
    <row r="386" spans="1:2" x14ac:dyDescent="0.25">
      <c r="A386" s="18">
        <v>41782</v>
      </c>
      <c r="B386" s="16">
        <v>1040.8</v>
      </c>
    </row>
    <row r="387" spans="1:2" x14ac:dyDescent="0.25">
      <c r="A387" s="18">
        <v>41785</v>
      </c>
      <c r="B387" s="16">
        <v>1040.8</v>
      </c>
    </row>
    <row r="388" spans="1:2" x14ac:dyDescent="0.25">
      <c r="A388" s="18">
        <v>41786</v>
      </c>
      <c r="B388" s="16">
        <v>1036.953</v>
      </c>
    </row>
    <row r="389" spans="1:2" x14ac:dyDescent="0.25">
      <c r="A389" s="18">
        <v>41787</v>
      </c>
      <c r="B389" s="16">
        <v>1037.934</v>
      </c>
    </row>
    <row r="390" spans="1:2" x14ac:dyDescent="0.25">
      <c r="A390" s="18">
        <v>41788</v>
      </c>
      <c r="B390" s="16">
        <v>1047.402</v>
      </c>
    </row>
    <row r="391" spans="1:2" x14ac:dyDescent="0.25">
      <c r="A391" s="18">
        <v>41789</v>
      </c>
      <c r="B391" s="16">
        <v>1045.588</v>
      </c>
    </row>
    <row r="392" spans="1:2" x14ac:dyDescent="0.25">
      <c r="A392" s="18">
        <v>41792</v>
      </c>
      <c r="B392" s="16">
        <v>1044.769</v>
      </c>
    </row>
    <row r="393" spans="1:2" x14ac:dyDescent="0.25">
      <c r="A393" s="18">
        <v>41793</v>
      </c>
      <c r="B393" s="16">
        <v>1042.348</v>
      </c>
    </row>
    <row r="394" spans="1:2" x14ac:dyDescent="0.25">
      <c r="A394" s="18">
        <v>41794</v>
      </c>
      <c r="B394" s="16">
        <v>1037.2539999999999</v>
      </c>
    </row>
    <row r="395" spans="1:2" x14ac:dyDescent="0.25">
      <c r="A395" s="18">
        <v>41795</v>
      </c>
      <c r="B395" s="16">
        <v>1038.252</v>
      </c>
    </row>
    <row r="396" spans="1:2" x14ac:dyDescent="0.25">
      <c r="A396" s="18">
        <v>41796</v>
      </c>
      <c r="B396" s="16">
        <v>1047.557</v>
      </c>
    </row>
    <row r="397" spans="1:2" x14ac:dyDescent="0.25">
      <c r="A397" s="18">
        <v>41799</v>
      </c>
      <c r="B397" s="16">
        <v>1050.8520000000001</v>
      </c>
    </row>
    <row r="398" spans="1:2" x14ac:dyDescent="0.25">
      <c r="A398" s="18">
        <v>41800</v>
      </c>
      <c r="B398" s="16">
        <v>1047.53</v>
      </c>
    </row>
    <row r="399" spans="1:2" x14ac:dyDescent="0.25">
      <c r="A399" s="18">
        <v>41801</v>
      </c>
      <c r="B399" s="16">
        <v>1045.992</v>
      </c>
    </row>
    <row r="400" spans="1:2" x14ac:dyDescent="0.25">
      <c r="A400" s="18">
        <v>41802</v>
      </c>
      <c r="B400" s="16">
        <v>1048.3989999999999</v>
      </c>
    </row>
    <row r="401" spans="1:2" x14ac:dyDescent="0.25">
      <c r="A401" s="18">
        <v>41803</v>
      </c>
      <c r="B401" s="16">
        <v>1047.5219999999999</v>
      </c>
    </row>
    <row r="402" spans="1:2" x14ac:dyDescent="0.25">
      <c r="A402" s="18">
        <v>41806</v>
      </c>
      <c r="B402" s="16">
        <v>1046.454</v>
      </c>
    </row>
    <row r="403" spans="1:2" x14ac:dyDescent="0.25">
      <c r="A403" s="18">
        <v>41807</v>
      </c>
      <c r="B403" s="16">
        <v>1039.325</v>
      </c>
    </row>
    <row r="404" spans="1:2" x14ac:dyDescent="0.25">
      <c r="A404" s="18">
        <v>41808</v>
      </c>
      <c r="B404" s="16">
        <v>1042.383</v>
      </c>
    </row>
    <row r="405" spans="1:2" x14ac:dyDescent="0.25">
      <c r="A405" s="18">
        <v>41809</v>
      </c>
      <c r="B405" s="16">
        <v>1043.144</v>
      </c>
    </row>
    <row r="406" spans="1:2" x14ac:dyDescent="0.25">
      <c r="A406" s="18">
        <v>41810</v>
      </c>
      <c r="B406" s="16">
        <v>1039.71</v>
      </c>
    </row>
    <row r="407" spans="1:2" x14ac:dyDescent="0.25">
      <c r="A407" s="18">
        <v>41813</v>
      </c>
      <c r="B407" s="16">
        <v>1039.8969999999999</v>
      </c>
    </row>
    <row r="408" spans="1:2" x14ac:dyDescent="0.25">
      <c r="A408" s="18">
        <v>41814</v>
      </c>
      <c r="B408" s="16">
        <v>1041.3420000000001</v>
      </c>
    </row>
    <row r="409" spans="1:2" x14ac:dyDescent="0.25">
      <c r="A409" s="18">
        <v>41815</v>
      </c>
      <c r="B409" s="16">
        <v>1040.046</v>
      </c>
    </row>
    <row r="410" spans="1:2" x14ac:dyDescent="0.25">
      <c r="A410" s="18">
        <v>41816</v>
      </c>
      <c r="B410" s="16">
        <v>1044.962</v>
      </c>
    </row>
    <row r="411" spans="1:2" x14ac:dyDescent="0.25">
      <c r="A411" s="18">
        <v>41817</v>
      </c>
      <c r="B411" s="16">
        <v>1043.6479999999999</v>
      </c>
    </row>
    <row r="412" spans="1:2" x14ac:dyDescent="0.25">
      <c r="A412" s="18">
        <v>41820</v>
      </c>
      <c r="B412" s="16">
        <v>1042.0060000000001</v>
      </c>
    </row>
    <row r="413" spans="1:2" x14ac:dyDescent="0.25">
      <c r="A413" s="18">
        <v>41821</v>
      </c>
      <c r="B413" s="16">
        <v>1039.05</v>
      </c>
    </row>
    <row r="414" spans="1:2" x14ac:dyDescent="0.25">
      <c r="A414" s="18">
        <v>41822</v>
      </c>
      <c r="B414" s="16">
        <v>1043.749</v>
      </c>
    </row>
    <row r="415" spans="1:2" x14ac:dyDescent="0.25">
      <c r="A415" s="18">
        <v>41823</v>
      </c>
      <c r="B415" s="16">
        <v>1047.29</v>
      </c>
    </row>
    <row r="416" spans="1:2" x14ac:dyDescent="0.25">
      <c r="A416" s="18">
        <v>41824</v>
      </c>
      <c r="B416" s="16">
        <v>1047.29</v>
      </c>
    </row>
    <row r="417" spans="1:2" x14ac:dyDescent="0.25">
      <c r="A417" s="18">
        <v>41827</v>
      </c>
      <c r="B417" s="16">
        <v>1051.8689999999999</v>
      </c>
    </row>
    <row r="418" spans="1:2" x14ac:dyDescent="0.25">
      <c r="A418" s="18">
        <v>41828</v>
      </c>
      <c r="B418" s="16">
        <v>1052.172</v>
      </c>
    </row>
    <row r="419" spans="1:2" x14ac:dyDescent="0.25">
      <c r="A419" s="18">
        <v>41829</v>
      </c>
      <c r="B419" s="16">
        <v>1051.145</v>
      </c>
    </row>
    <row r="420" spans="1:2" x14ac:dyDescent="0.25">
      <c r="A420" s="18">
        <v>41830</v>
      </c>
      <c r="B420" s="16">
        <v>1050.481</v>
      </c>
    </row>
    <row r="421" spans="1:2" x14ac:dyDescent="0.25">
      <c r="A421" s="18">
        <v>41831</v>
      </c>
      <c r="B421" s="16">
        <v>1057.5530000000001</v>
      </c>
    </row>
    <row r="422" spans="1:2" x14ac:dyDescent="0.25">
      <c r="A422" s="18">
        <v>41834</v>
      </c>
      <c r="B422" s="16">
        <v>1056.9649999999999</v>
      </c>
    </row>
    <row r="423" spans="1:2" x14ac:dyDescent="0.25">
      <c r="A423" s="18">
        <v>41835</v>
      </c>
      <c r="B423" s="16">
        <v>1054.3900000000001</v>
      </c>
    </row>
    <row r="424" spans="1:2" x14ac:dyDescent="0.25">
      <c r="A424" s="18">
        <v>41836</v>
      </c>
      <c r="B424" s="16">
        <v>1059.492</v>
      </c>
    </row>
    <row r="425" spans="1:2" x14ac:dyDescent="0.25">
      <c r="A425" s="18">
        <v>41837</v>
      </c>
      <c r="B425" s="16">
        <v>1061.0070000000001</v>
      </c>
    </row>
    <row r="426" spans="1:2" x14ac:dyDescent="0.25">
      <c r="A426" s="18">
        <v>41838</v>
      </c>
      <c r="B426" s="16">
        <v>1061.9159999999999</v>
      </c>
    </row>
    <row r="427" spans="1:2" x14ac:dyDescent="0.25">
      <c r="A427" s="18">
        <v>41841</v>
      </c>
      <c r="B427" s="16">
        <v>1064.2560000000001</v>
      </c>
    </row>
    <row r="428" spans="1:2" x14ac:dyDescent="0.25">
      <c r="A428" s="18">
        <v>41842</v>
      </c>
      <c r="B428" s="16">
        <v>1065.9259999999999</v>
      </c>
    </row>
    <row r="429" spans="1:2" x14ac:dyDescent="0.25">
      <c r="A429" s="18">
        <v>41843</v>
      </c>
      <c r="B429" s="16">
        <v>1074.213</v>
      </c>
    </row>
    <row r="430" spans="1:2" x14ac:dyDescent="0.25">
      <c r="A430" s="18">
        <v>41844</v>
      </c>
      <c r="B430" s="16">
        <v>1074.7270000000001</v>
      </c>
    </row>
    <row r="431" spans="1:2" x14ac:dyDescent="0.25">
      <c r="A431" s="18">
        <v>41845</v>
      </c>
      <c r="B431" s="16">
        <v>1073.1849999999999</v>
      </c>
    </row>
    <row r="432" spans="1:2" x14ac:dyDescent="0.25">
      <c r="A432" s="18">
        <v>41848</v>
      </c>
      <c r="B432" s="16">
        <v>1072.5429999999999</v>
      </c>
    </row>
    <row r="433" spans="1:2" x14ac:dyDescent="0.25">
      <c r="A433" s="18">
        <v>41849</v>
      </c>
      <c r="B433" s="16">
        <v>1073.239</v>
      </c>
    </row>
    <row r="434" spans="1:2" x14ac:dyDescent="0.25">
      <c r="A434" s="18">
        <v>41850</v>
      </c>
      <c r="B434" s="16">
        <v>1069.3869999999999</v>
      </c>
    </row>
    <row r="435" spans="1:2" x14ac:dyDescent="0.25">
      <c r="A435" s="18">
        <v>41851</v>
      </c>
      <c r="B435" s="16">
        <v>1072.9860000000001</v>
      </c>
    </row>
    <row r="436" spans="1:2" x14ac:dyDescent="0.25">
      <c r="A436" s="18">
        <v>41852</v>
      </c>
      <c r="B436" s="16">
        <v>1064.963</v>
      </c>
    </row>
    <row r="437" spans="1:2" x14ac:dyDescent="0.25">
      <c r="A437" s="18">
        <v>41855</v>
      </c>
      <c r="B437" s="16">
        <v>1057.2149999999999</v>
      </c>
    </row>
    <row r="438" spans="1:2" x14ac:dyDescent="0.25">
      <c r="A438" s="18">
        <v>41856</v>
      </c>
      <c r="B438" s="16">
        <v>1057.6279999999999</v>
      </c>
    </row>
    <row r="439" spans="1:2" x14ac:dyDescent="0.25">
      <c r="A439" s="18">
        <v>41857</v>
      </c>
      <c r="B439" s="16">
        <v>1054.3699999999999</v>
      </c>
    </row>
    <row r="440" spans="1:2" x14ac:dyDescent="0.25">
      <c r="A440" s="18">
        <v>41858</v>
      </c>
      <c r="B440" s="16">
        <v>1050.6769999999999</v>
      </c>
    </row>
    <row r="441" spans="1:2" x14ac:dyDescent="0.25">
      <c r="A441" s="18">
        <v>41859</v>
      </c>
      <c r="B441" s="16">
        <v>1042.364</v>
      </c>
    </row>
    <row r="442" spans="1:2" x14ac:dyDescent="0.25">
      <c r="A442" s="18">
        <v>41862</v>
      </c>
      <c r="B442" s="16">
        <v>1048.8399999999999</v>
      </c>
    </row>
    <row r="443" spans="1:2" x14ac:dyDescent="0.25">
      <c r="A443" s="18">
        <v>41863</v>
      </c>
      <c r="B443" s="16">
        <v>1047.1099999999999</v>
      </c>
    </row>
    <row r="444" spans="1:2" x14ac:dyDescent="0.25">
      <c r="A444" s="18">
        <v>41864</v>
      </c>
      <c r="B444" s="16">
        <v>1049.252</v>
      </c>
    </row>
    <row r="445" spans="1:2" x14ac:dyDescent="0.25">
      <c r="A445" s="18">
        <v>41865</v>
      </c>
      <c r="B445" s="16">
        <v>1050.4079999999999</v>
      </c>
    </row>
    <row r="446" spans="1:2" x14ac:dyDescent="0.25">
      <c r="A446" s="18">
        <v>41866</v>
      </c>
      <c r="B446" s="16">
        <v>1055.1420000000001</v>
      </c>
    </row>
    <row r="447" spans="1:2" x14ac:dyDescent="0.25">
      <c r="A447" s="18">
        <v>41869</v>
      </c>
      <c r="B447" s="16">
        <v>1055.6980000000001</v>
      </c>
    </row>
    <row r="448" spans="1:2" x14ac:dyDescent="0.25">
      <c r="A448" s="18">
        <v>41870</v>
      </c>
      <c r="B448" s="16">
        <v>1056.4110000000001</v>
      </c>
    </row>
    <row r="449" spans="1:2" x14ac:dyDescent="0.25">
      <c r="A449" s="18">
        <v>41871</v>
      </c>
      <c r="B449" s="16">
        <v>1054.9649999999999</v>
      </c>
    </row>
    <row r="450" spans="1:2" x14ac:dyDescent="0.25">
      <c r="A450" s="18">
        <v>41872</v>
      </c>
      <c r="B450" s="16">
        <v>1055.28</v>
      </c>
    </row>
    <row r="451" spans="1:2" x14ac:dyDescent="0.25">
      <c r="A451" s="18">
        <v>41873</v>
      </c>
      <c r="B451" s="16">
        <v>1056.883</v>
      </c>
    </row>
    <row r="452" spans="1:2" x14ac:dyDescent="0.25">
      <c r="A452" s="18">
        <v>41876</v>
      </c>
      <c r="B452" s="16">
        <v>1057.3779999999999</v>
      </c>
    </row>
    <row r="453" spans="1:2" x14ac:dyDescent="0.25">
      <c r="A453" s="18">
        <v>41877</v>
      </c>
      <c r="B453" s="16">
        <v>1056.0060000000001</v>
      </c>
    </row>
    <row r="454" spans="1:2" x14ac:dyDescent="0.25">
      <c r="A454" s="18">
        <v>41878</v>
      </c>
      <c r="B454" s="16">
        <v>1062.2650000000001</v>
      </c>
    </row>
    <row r="455" spans="1:2" x14ac:dyDescent="0.25">
      <c r="A455" s="18">
        <v>41879</v>
      </c>
      <c r="B455" s="16">
        <v>1057.5260000000001</v>
      </c>
    </row>
    <row r="456" spans="1:2" x14ac:dyDescent="0.25">
      <c r="A456" s="18">
        <v>41880</v>
      </c>
      <c r="B456" s="16">
        <v>1056.6959999999999</v>
      </c>
    </row>
    <row r="457" spans="1:2" x14ac:dyDescent="0.25">
      <c r="A457" s="18">
        <v>41883</v>
      </c>
      <c r="B457" s="16">
        <v>1056.6959999999999</v>
      </c>
    </row>
    <row r="458" spans="1:2" x14ac:dyDescent="0.25">
      <c r="A458" s="18">
        <v>41884</v>
      </c>
      <c r="B458" s="16">
        <v>1052.8699999999999</v>
      </c>
    </row>
    <row r="459" spans="1:2" x14ac:dyDescent="0.25">
      <c r="A459" s="18">
        <v>41885</v>
      </c>
      <c r="B459" s="16">
        <v>1060.414</v>
      </c>
    </row>
    <row r="460" spans="1:2" x14ac:dyDescent="0.25">
      <c r="A460" s="18">
        <v>41886</v>
      </c>
      <c r="B460" s="16">
        <v>1057.075</v>
      </c>
    </row>
    <row r="461" spans="1:2" x14ac:dyDescent="0.25">
      <c r="A461" s="18">
        <v>41887</v>
      </c>
      <c r="B461" s="16">
        <v>1055.3610000000001</v>
      </c>
    </row>
    <row r="462" spans="1:2" x14ac:dyDescent="0.25">
      <c r="A462" s="18">
        <v>41890</v>
      </c>
      <c r="B462" s="16">
        <v>1052.4649999999999</v>
      </c>
    </row>
    <row r="463" spans="1:2" x14ac:dyDescent="0.25">
      <c r="A463" s="18">
        <v>41891</v>
      </c>
      <c r="B463" s="16">
        <v>1048.6510000000001</v>
      </c>
    </row>
    <row r="464" spans="1:2" x14ac:dyDescent="0.25">
      <c r="A464" s="18">
        <v>41892</v>
      </c>
      <c r="B464" s="16">
        <v>1045.018</v>
      </c>
    </row>
    <row r="465" spans="1:2" x14ac:dyDescent="0.25">
      <c r="A465" s="18">
        <v>41893</v>
      </c>
      <c r="B465" s="16">
        <v>1047.1289999999999</v>
      </c>
    </row>
    <row r="466" spans="1:2" x14ac:dyDescent="0.25">
      <c r="A466" s="18">
        <v>41894</v>
      </c>
      <c r="B466" s="16">
        <v>1046.8009999999999</v>
      </c>
    </row>
    <row r="467" spans="1:2" x14ac:dyDescent="0.25">
      <c r="A467" s="18">
        <v>41897</v>
      </c>
      <c r="B467" s="16">
        <v>1035.92</v>
      </c>
    </row>
    <row r="468" spans="1:2" x14ac:dyDescent="0.25">
      <c r="A468" s="18">
        <v>41898</v>
      </c>
      <c r="B468" s="16">
        <v>1026.1199999999999</v>
      </c>
    </row>
    <row r="469" spans="1:2" x14ac:dyDescent="0.25">
      <c r="A469" s="18">
        <v>41899</v>
      </c>
      <c r="B469" s="16">
        <v>1031.5319999999999</v>
      </c>
    </row>
    <row r="470" spans="1:2" x14ac:dyDescent="0.25">
      <c r="A470" s="18">
        <v>41900</v>
      </c>
      <c r="B470" s="16">
        <v>1028.289</v>
      </c>
    </row>
    <row r="471" spans="1:2" x14ac:dyDescent="0.25">
      <c r="A471" s="18">
        <v>41901</v>
      </c>
      <c r="B471" s="16">
        <v>1031.43</v>
      </c>
    </row>
    <row r="472" spans="1:2" x14ac:dyDescent="0.25">
      <c r="A472" s="18">
        <v>41904</v>
      </c>
      <c r="B472" s="16">
        <v>1025.6600000000001</v>
      </c>
    </row>
    <row r="473" spans="1:2" x14ac:dyDescent="0.25">
      <c r="A473" s="18">
        <v>41905</v>
      </c>
      <c r="B473" s="16">
        <v>1027.1379999999999</v>
      </c>
    </row>
    <row r="474" spans="1:2" x14ac:dyDescent="0.25">
      <c r="A474" s="18">
        <v>41906</v>
      </c>
      <c r="B474" s="16">
        <v>1026.4580000000001</v>
      </c>
    </row>
    <row r="475" spans="1:2" x14ac:dyDescent="0.25">
      <c r="A475" s="18">
        <v>41907</v>
      </c>
      <c r="B475" s="16">
        <v>1024.9469999999999</v>
      </c>
    </row>
    <row r="476" spans="1:2" x14ac:dyDescent="0.25">
      <c r="A476" s="18">
        <v>41908</v>
      </c>
      <c r="B476" s="16">
        <v>1020.7910000000001</v>
      </c>
    </row>
    <row r="477" spans="1:2" x14ac:dyDescent="0.25">
      <c r="A477" s="18">
        <v>41911</v>
      </c>
      <c r="B477" s="16">
        <v>1019.106</v>
      </c>
    </row>
    <row r="478" spans="1:2" x14ac:dyDescent="0.25">
      <c r="A478" s="18">
        <v>41912</v>
      </c>
      <c r="B478" s="16">
        <v>1013.774</v>
      </c>
    </row>
    <row r="479" spans="1:2" x14ac:dyDescent="0.25">
      <c r="A479" s="18">
        <v>41913</v>
      </c>
      <c r="B479" s="16">
        <v>1011.934</v>
      </c>
    </row>
    <row r="480" spans="1:2" x14ac:dyDescent="0.25">
      <c r="A480" s="18">
        <v>41914</v>
      </c>
      <c r="B480" s="16">
        <v>1004.09</v>
      </c>
    </row>
    <row r="481" spans="1:2" x14ac:dyDescent="0.25">
      <c r="A481" s="18">
        <v>41915</v>
      </c>
      <c r="B481" s="16">
        <v>1003.89</v>
      </c>
    </row>
    <row r="482" spans="1:2" x14ac:dyDescent="0.25">
      <c r="A482" s="18">
        <v>41918</v>
      </c>
      <c r="B482" s="16">
        <v>1006.673</v>
      </c>
    </row>
    <row r="483" spans="1:2" x14ac:dyDescent="0.25">
      <c r="A483" s="18">
        <v>41919</v>
      </c>
      <c r="B483" s="16">
        <v>1004.288</v>
      </c>
    </row>
    <row r="484" spans="1:2" x14ac:dyDescent="0.25">
      <c r="A484" s="18">
        <v>41920</v>
      </c>
      <c r="B484" s="16">
        <v>998.18399999999997</v>
      </c>
    </row>
    <row r="485" spans="1:2" x14ac:dyDescent="0.25">
      <c r="A485" s="18">
        <v>41921</v>
      </c>
      <c r="B485" s="16">
        <v>1012.907</v>
      </c>
    </row>
    <row r="486" spans="1:2" x14ac:dyDescent="0.25">
      <c r="A486" s="18">
        <v>41922</v>
      </c>
      <c r="B486" s="16">
        <v>998.577</v>
      </c>
    </row>
    <row r="487" spans="1:2" x14ac:dyDescent="0.25">
      <c r="A487" s="18">
        <v>41925</v>
      </c>
      <c r="B487" s="16">
        <v>992.93</v>
      </c>
    </row>
    <row r="488" spans="1:2" x14ac:dyDescent="0.25">
      <c r="A488" s="18">
        <v>41926</v>
      </c>
      <c r="B488" s="16">
        <v>988.82899999999995</v>
      </c>
    </row>
    <row r="489" spans="1:2" x14ac:dyDescent="0.25">
      <c r="A489" s="18">
        <v>41927</v>
      </c>
      <c r="B489" s="16">
        <v>989.54700000000003</v>
      </c>
    </row>
    <row r="490" spans="1:2" x14ac:dyDescent="0.25">
      <c r="A490" s="18">
        <v>41928</v>
      </c>
      <c r="B490" s="16">
        <v>974.03499999999997</v>
      </c>
    </row>
    <row r="491" spans="1:2" x14ac:dyDescent="0.25">
      <c r="A491" s="18">
        <v>41929</v>
      </c>
      <c r="B491" s="16">
        <v>978.952</v>
      </c>
    </row>
    <row r="492" spans="1:2" x14ac:dyDescent="0.25">
      <c r="A492" s="18">
        <v>41932</v>
      </c>
      <c r="B492" s="16">
        <v>986.02300000000002</v>
      </c>
    </row>
    <row r="493" spans="1:2" x14ac:dyDescent="0.25">
      <c r="A493" s="18">
        <v>41933</v>
      </c>
      <c r="B493" s="16">
        <v>991.75</v>
      </c>
    </row>
    <row r="494" spans="1:2" x14ac:dyDescent="0.25">
      <c r="A494" s="18">
        <v>41934</v>
      </c>
      <c r="B494" s="16">
        <v>991.34199999999998</v>
      </c>
    </row>
    <row r="495" spans="1:2" x14ac:dyDescent="0.25">
      <c r="A495" s="18">
        <v>41935</v>
      </c>
      <c r="B495" s="16">
        <v>999.30899999999997</v>
      </c>
    </row>
    <row r="496" spans="1:2" x14ac:dyDescent="0.25">
      <c r="A496" s="18">
        <v>41936</v>
      </c>
      <c r="B496" s="16">
        <v>995.87300000000005</v>
      </c>
    </row>
    <row r="497" spans="1:2" x14ac:dyDescent="0.25">
      <c r="A497" s="18">
        <v>41939</v>
      </c>
      <c r="B497" s="16">
        <v>996.80700000000002</v>
      </c>
    </row>
    <row r="498" spans="1:2" x14ac:dyDescent="0.25">
      <c r="A498" s="18">
        <v>41940</v>
      </c>
      <c r="B498" s="16">
        <v>995.07</v>
      </c>
    </row>
    <row r="499" spans="1:2" x14ac:dyDescent="0.25">
      <c r="A499" s="18">
        <v>41941</v>
      </c>
      <c r="B499" s="16">
        <v>1000.564</v>
      </c>
    </row>
    <row r="500" spans="1:2" x14ac:dyDescent="0.25">
      <c r="A500" s="18">
        <v>41942</v>
      </c>
      <c r="B500" s="16">
        <v>997.16700000000003</v>
      </c>
    </row>
    <row r="501" spans="1:2" x14ac:dyDescent="0.25">
      <c r="A501" s="18">
        <v>41943</v>
      </c>
      <c r="B501" s="16">
        <v>1002.372</v>
      </c>
    </row>
    <row r="502" spans="1:2" x14ac:dyDescent="0.25">
      <c r="A502" s="18">
        <v>41946</v>
      </c>
      <c r="B502" s="16">
        <v>1002.848</v>
      </c>
    </row>
    <row r="503" spans="1:2" x14ac:dyDescent="0.25">
      <c r="A503" s="18">
        <v>41947</v>
      </c>
      <c r="B503" s="16">
        <v>1001.702</v>
      </c>
    </row>
    <row r="504" spans="1:2" x14ac:dyDescent="0.25">
      <c r="A504" s="18">
        <v>41948</v>
      </c>
      <c r="B504" s="16">
        <v>999.30200000000002</v>
      </c>
    </row>
    <row r="505" spans="1:2" x14ac:dyDescent="0.25">
      <c r="A505" s="18">
        <v>41949</v>
      </c>
      <c r="B505" s="16">
        <v>999.69</v>
      </c>
    </row>
    <row r="506" spans="1:2" x14ac:dyDescent="0.25">
      <c r="A506" s="18">
        <v>41950</v>
      </c>
      <c r="B506" s="16">
        <v>998.53</v>
      </c>
    </row>
    <row r="507" spans="1:2" x14ac:dyDescent="0.25">
      <c r="A507" s="18">
        <v>41953</v>
      </c>
      <c r="B507" s="16">
        <v>1004.6420000000001</v>
      </c>
    </row>
    <row r="508" spans="1:2" x14ac:dyDescent="0.25">
      <c r="A508" s="18">
        <v>41954</v>
      </c>
      <c r="B508" s="16">
        <v>999.62</v>
      </c>
    </row>
    <row r="509" spans="1:2" x14ac:dyDescent="0.25">
      <c r="A509" s="18">
        <v>41955</v>
      </c>
      <c r="B509" s="16">
        <v>1002.628</v>
      </c>
    </row>
    <row r="510" spans="1:2" x14ac:dyDescent="0.25">
      <c r="A510" s="18">
        <v>41956</v>
      </c>
      <c r="B510" s="16">
        <v>1005.235</v>
      </c>
    </row>
    <row r="511" spans="1:2" x14ac:dyDescent="0.25">
      <c r="A511" s="18">
        <v>41957</v>
      </c>
      <c r="B511" s="16">
        <v>1000.8339999999999</v>
      </c>
    </row>
    <row r="512" spans="1:2" x14ac:dyDescent="0.25">
      <c r="A512" s="18">
        <v>41960</v>
      </c>
      <c r="B512" s="16">
        <v>994.70899999999995</v>
      </c>
    </row>
    <row r="513" spans="1:2" x14ac:dyDescent="0.25">
      <c r="A513" s="18">
        <v>41961</v>
      </c>
      <c r="B513" s="16">
        <v>1002.994</v>
      </c>
    </row>
    <row r="514" spans="1:2" x14ac:dyDescent="0.25">
      <c r="A514" s="18">
        <v>41962</v>
      </c>
      <c r="B514" s="16">
        <v>1000.943</v>
      </c>
    </row>
    <row r="515" spans="1:2" x14ac:dyDescent="0.25">
      <c r="A515" s="18">
        <v>41963</v>
      </c>
      <c r="B515" s="16">
        <v>1000.628</v>
      </c>
    </row>
    <row r="516" spans="1:2" x14ac:dyDescent="0.25">
      <c r="A516" s="18">
        <v>41964</v>
      </c>
      <c r="B516" s="16">
        <v>1010.433</v>
      </c>
    </row>
    <row r="517" spans="1:2" x14ac:dyDescent="0.25">
      <c r="A517" s="18">
        <v>41967</v>
      </c>
      <c r="B517" s="16">
        <v>1005.31</v>
      </c>
    </row>
    <row r="518" spans="1:2" x14ac:dyDescent="0.25">
      <c r="A518" s="18">
        <v>41968</v>
      </c>
      <c r="B518" s="16">
        <v>1008.277</v>
      </c>
    </row>
    <row r="519" spans="1:2" x14ac:dyDescent="0.25">
      <c r="A519" s="18">
        <v>41969</v>
      </c>
      <c r="B519" s="16">
        <v>1012.864</v>
      </c>
    </row>
    <row r="520" spans="1:2" x14ac:dyDescent="0.25">
      <c r="A520" s="18">
        <v>41970</v>
      </c>
      <c r="B520" s="16">
        <v>1012.864</v>
      </c>
    </row>
    <row r="521" spans="1:2" x14ac:dyDescent="0.25">
      <c r="A521" s="18">
        <v>41971</v>
      </c>
      <c r="B521" s="16">
        <v>1009.449</v>
      </c>
    </row>
    <row r="522" spans="1:2" x14ac:dyDescent="0.25">
      <c r="A522" s="18">
        <v>41974</v>
      </c>
      <c r="B522" s="16">
        <v>993.63900000000001</v>
      </c>
    </row>
    <row r="523" spans="1:2" x14ac:dyDescent="0.25">
      <c r="A523" s="18">
        <v>41975</v>
      </c>
      <c r="B523" s="16">
        <v>994.55899999999997</v>
      </c>
    </row>
    <row r="524" spans="1:2" x14ac:dyDescent="0.25">
      <c r="A524" s="18">
        <v>41976</v>
      </c>
      <c r="B524" s="16">
        <v>987.52800000000002</v>
      </c>
    </row>
    <row r="525" spans="1:2" x14ac:dyDescent="0.25">
      <c r="A525" s="18">
        <v>41977</v>
      </c>
      <c r="B525" s="16">
        <v>986.32100000000003</v>
      </c>
    </row>
    <row r="526" spans="1:2" x14ac:dyDescent="0.25">
      <c r="A526" s="18">
        <v>41978</v>
      </c>
      <c r="B526" s="16">
        <v>983.73900000000003</v>
      </c>
    </row>
    <row r="527" spans="1:2" x14ac:dyDescent="0.25">
      <c r="A527" s="18">
        <v>41981</v>
      </c>
      <c r="B527" s="16">
        <v>976.976</v>
      </c>
    </row>
    <row r="528" spans="1:2" x14ac:dyDescent="0.25">
      <c r="A528" s="18">
        <v>41982</v>
      </c>
      <c r="B528" s="16">
        <v>985.80499999999995</v>
      </c>
    </row>
    <row r="529" spans="1:2" x14ac:dyDescent="0.25">
      <c r="A529" s="18">
        <v>41983</v>
      </c>
      <c r="B529" s="16">
        <v>990.88699999999994</v>
      </c>
    </row>
    <row r="530" spans="1:2" x14ac:dyDescent="0.25">
      <c r="A530" s="18">
        <v>41984</v>
      </c>
      <c r="B530" s="16">
        <v>986.07</v>
      </c>
    </row>
    <row r="531" spans="1:2" x14ac:dyDescent="0.25">
      <c r="A531" s="18">
        <v>41985</v>
      </c>
      <c r="B531" s="16">
        <v>989.70299999999997</v>
      </c>
    </row>
    <row r="532" spans="1:2" x14ac:dyDescent="0.25">
      <c r="A532" s="18">
        <v>41988</v>
      </c>
      <c r="B532" s="16">
        <v>981.25800000000004</v>
      </c>
    </row>
    <row r="533" spans="1:2" x14ac:dyDescent="0.25">
      <c r="A533" s="18">
        <v>41989</v>
      </c>
      <c r="B533" s="16">
        <v>968.67200000000003</v>
      </c>
    </row>
    <row r="534" spans="1:2" x14ac:dyDescent="0.25">
      <c r="A534" s="18">
        <v>41990</v>
      </c>
      <c r="B534" s="16">
        <v>968.28300000000002</v>
      </c>
    </row>
    <row r="535" spans="1:2" x14ac:dyDescent="0.25">
      <c r="A535" s="18">
        <v>41991</v>
      </c>
      <c r="B535" s="16">
        <v>967.84299999999996</v>
      </c>
    </row>
    <row r="536" spans="1:2" x14ac:dyDescent="0.25">
      <c r="A536" s="18">
        <v>41992</v>
      </c>
      <c r="B536" s="16">
        <v>974.721</v>
      </c>
    </row>
    <row r="537" spans="1:2" x14ac:dyDescent="0.25">
      <c r="A537" s="18">
        <v>41995</v>
      </c>
      <c r="B537" s="16">
        <v>986.476</v>
      </c>
    </row>
    <row r="538" spans="1:2" x14ac:dyDescent="0.25">
      <c r="A538" s="18">
        <v>41996</v>
      </c>
      <c r="B538" s="16">
        <v>983.46900000000005</v>
      </c>
    </row>
    <row r="539" spans="1:2" x14ac:dyDescent="0.25">
      <c r="A539" s="18">
        <v>41997</v>
      </c>
      <c r="B539" s="16">
        <v>987.30799999999999</v>
      </c>
    </row>
    <row r="540" spans="1:2" x14ac:dyDescent="0.25">
      <c r="A540" s="18">
        <v>41998</v>
      </c>
      <c r="B540" s="16">
        <v>987.30799999999999</v>
      </c>
    </row>
    <row r="541" spans="1:2" x14ac:dyDescent="0.25">
      <c r="A541" s="18">
        <v>41999</v>
      </c>
      <c r="B541" s="16">
        <v>988.75199999999995</v>
      </c>
    </row>
    <row r="542" spans="1:2" x14ac:dyDescent="0.25">
      <c r="A542" s="18">
        <v>42002</v>
      </c>
      <c r="B542" s="16">
        <v>993.28200000000004</v>
      </c>
    </row>
    <row r="543" spans="1:2" x14ac:dyDescent="0.25">
      <c r="A543" s="18">
        <v>42003</v>
      </c>
      <c r="B543" s="16">
        <v>994.39499999999998</v>
      </c>
    </row>
    <row r="544" spans="1:2" x14ac:dyDescent="0.25">
      <c r="A544" s="18">
        <v>42004</v>
      </c>
      <c r="B544" s="16">
        <v>992.59299999999996</v>
      </c>
    </row>
    <row r="545" spans="1:2" x14ac:dyDescent="0.25">
      <c r="A545" s="18">
        <v>42005</v>
      </c>
      <c r="B545" s="16">
        <v>992.59299999999996</v>
      </c>
    </row>
    <row r="546" spans="1:2" x14ac:dyDescent="0.25">
      <c r="A546" s="18">
        <v>42006</v>
      </c>
      <c r="B546" s="16">
        <v>991.34400000000005</v>
      </c>
    </row>
    <row r="547" spans="1:2" x14ac:dyDescent="0.25">
      <c r="A547" s="18">
        <v>42009</v>
      </c>
      <c r="B547" s="16">
        <v>977.84299999999996</v>
      </c>
    </row>
    <row r="548" spans="1:2" x14ac:dyDescent="0.25">
      <c r="A548" s="18">
        <v>42010</v>
      </c>
      <c r="B548" s="16">
        <v>967.85</v>
      </c>
    </row>
    <row r="549" spans="1:2" x14ac:dyDescent="0.25">
      <c r="A549" s="18">
        <v>42011</v>
      </c>
      <c r="B549" s="16">
        <v>966.61500000000001</v>
      </c>
    </row>
    <row r="550" spans="1:2" x14ac:dyDescent="0.25">
      <c r="A550" s="18">
        <v>42012</v>
      </c>
      <c r="B550" s="16">
        <v>980.36800000000005</v>
      </c>
    </row>
    <row r="551" spans="1:2" x14ac:dyDescent="0.25">
      <c r="A551" s="18">
        <v>42013</v>
      </c>
      <c r="B551" s="16">
        <v>981.44</v>
      </c>
    </row>
    <row r="552" spans="1:2" x14ac:dyDescent="0.25">
      <c r="A552" s="18">
        <v>42016</v>
      </c>
      <c r="B552" s="16">
        <v>981.92200000000003</v>
      </c>
    </row>
    <row r="553" spans="1:2" x14ac:dyDescent="0.25">
      <c r="A553" s="18">
        <v>42017</v>
      </c>
      <c r="B553" s="16">
        <v>980.76700000000005</v>
      </c>
    </row>
    <row r="554" spans="1:2" x14ac:dyDescent="0.25">
      <c r="A554" s="18">
        <v>42018</v>
      </c>
      <c r="B554" s="16">
        <v>977.72500000000002</v>
      </c>
    </row>
    <row r="555" spans="1:2" x14ac:dyDescent="0.25">
      <c r="A555" s="18">
        <v>42019</v>
      </c>
      <c r="B555" s="16">
        <v>985.34100000000001</v>
      </c>
    </row>
    <row r="556" spans="1:2" x14ac:dyDescent="0.25">
      <c r="A556" s="18">
        <v>42020</v>
      </c>
      <c r="B556" s="16">
        <v>978.29899999999998</v>
      </c>
    </row>
    <row r="557" spans="1:2" x14ac:dyDescent="0.25">
      <c r="A557" s="18">
        <v>42023</v>
      </c>
      <c r="B557" s="16">
        <v>978.29899999999998</v>
      </c>
    </row>
    <row r="558" spans="1:2" x14ac:dyDescent="0.25">
      <c r="A558" s="18">
        <v>42024</v>
      </c>
      <c r="B558" s="16">
        <v>979.33900000000006</v>
      </c>
    </row>
    <row r="559" spans="1:2" x14ac:dyDescent="0.25">
      <c r="A559" s="18">
        <v>42025</v>
      </c>
      <c r="B559" s="16">
        <v>988.05399999999997</v>
      </c>
    </row>
    <row r="560" spans="1:2" x14ac:dyDescent="0.25">
      <c r="A560" s="18">
        <v>42026</v>
      </c>
      <c r="B560" s="16">
        <v>992.66300000000001</v>
      </c>
    </row>
    <row r="561" spans="1:2" x14ac:dyDescent="0.25">
      <c r="A561" s="18">
        <v>42027</v>
      </c>
      <c r="B561" s="16">
        <v>997.39300000000003</v>
      </c>
    </row>
    <row r="562" spans="1:2" x14ac:dyDescent="0.25">
      <c r="A562" s="18">
        <v>42030</v>
      </c>
      <c r="B562" s="16">
        <v>996.76599999999996</v>
      </c>
    </row>
    <row r="563" spans="1:2" x14ac:dyDescent="0.25">
      <c r="A563" s="18">
        <v>42031</v>
      </c>
      <c r="B563" s="16">
        <v>1002.062</v>
      </c>
    </row>
    <row r="564" spans="1:2" x14ac:dyDescent="0.25">
      <c r="A564" s="18">
        <v>42032</v>
      </c>
      <c r="B564" s="16">
        <v>995.76900000000001</v>
      </c>
    </row>
    <row r="565" spans="1:2" x14ac:dyDescent="0.25">
      <c r="A565" s="18">
        <v>42033</v>
      </c>
      <c r="B565" s="16">
        <v>994.82399999999996</v>
      </c>
    </row>
    <row r="566" spans="1:2" x14ac:dyDescent="0.25">
      <c r="A566" s="18">
        <v>42034</v>
      </c>
      <c r="B566" s="16">
        <v>987.23400000000004</v>
      </c>
    </row>
    <row r="567" spans="1:2" x14ac:dyDescent="0.25">
      <c r="A567" s="18">
        <v>42037</v>
      </c>
      <c r="B567" s="16">
        <v>995.36300000000006</v>
      </c>
    </row>
    <row r="568" spans="1:2" x14ac:dyDescent="0.25">
      <c r="A568" s="18">
        <v>42038</v>
      </c>
      <c r="B568" s="16">
        <v>993.94</v>
      </c>
    </row>
    <row r="569" spans="1:2" x14ac:dyDescent="0.25">
      <c r="A569" s="18">
        <v>42039</v>
      </c>
      <c r="B569" s="16">
        <v>997.40300000000002</v>
      </c>
    </row>
    <row r="570" spans="1:2" x14ac:dyDescent="0.25">
      <c r="A570" s="18">
        <v>42040</v>
      </c>
      <c r="B570" s="16">
        <v>995.69899999999996</v>
      </c>
    </row>
    <row r="571" spans="1:2" x14ac:dyDescent="0.25">
      <c r="A571" s="18">
        <v>42041</v>
      </c>
      <c r="B571" s="16">
        <v>997.851</v>
      </c>
    </row>
    <row r="572" spans="1:2" x14ac:dyDescent="0.25">
      <c r="A572" s="18">
        <v>42044</v>
      </c>
      <c r="B572" s="16">
        <v>992.39200000000005</v>
      </c>
    </row>
    <row r="573" spans="1:2" x14ac:dyDescent="0.25">
      <c r="A573" s="18">
        <v>42045</v>
      </c>
      <c r="B573" s="16">
        <v>995.19</v>
      </c>
    </row>
    <row r="574" spans="1:2" x14ac:dyDescent="0.25">
      <c r="A574" s="18">
        <v>42046</v>
      </c>
      <c r="B574" s="16">
        <v>993.10500000000002</v>
      </c>
    </row>
    <row r="575" spans="1:2" x14ac:dyDescent="0.25">
      <c r="A575" s="18">
        <v>42047</v>
      </c>
      <c r="B575" s="16">
        <v>987.79399999999998</v>
      </c>
    </row>
    <row r="576" spans="1:2" x14ac:dyDescent="0.25">
      <c r="A576" s="18">
        <v>42048</v>
      </c>
      <c r="B576" s="16">
        <v>992.28899999999999</v>
      </c>
    </row>
    <row r="577" spans="1:2" x14ac:dyDescent="0.25">
      <c r="A577" s="18">
        <v>42051</v>
      </c>
      <c r="B577" s="16">
        <v>992.28899999999999</v>
      </c>
    </row>
    <row r="578" spans="1:2" x14ac:dyDescent="0.25">
      <c r="A578" s="18">
        <v>42052</v>
      </c>
      <c r="B578" s="16">
        <v>988.55399999999997</v>
      </c>
    </row>
    <row r="579" spans="1:2" x14ac:dyDescent="0.25">
      <c r="A579" s="18">
        <v>42053</v>
      </c>
      <c r="B579" s="16">
        <v>991.32399999999996</v>
      </c>
    </row>
    <row r="580" spans="1:2" x14ac:dyDescent="0.25">
      <c r="A580" s="18">
        <v>42054</v>
      </c>
      <c r="B580" s="16">
        <v>992.10799999999995</v>
      </c>
    </row>
    <row r="581" spans="1:2" x14ac:dyDescent="0.25">
      <c r="A581" s="18">
        <v>42055</v>
      </c>
      <c r="B581" s="16">
        <v>991.69899999999996</v>
      </c>
    </row>
    <row r="582" spans="1:2" x14ac:dyDescent="0.25">
      <c r="A582" s="18">
        <v>42058</v>
      </c>
      <c r="B582" s="16">
        <v>988.3</v>
      </c>
    </row>
    <row r="583" spans="1:2" x14ac:dyDescent="0.25">
      <c r="A583" s="18">
        <v>42059</v>
      </c>
      <c r="B583" s="16">
        <v>992.91</v>
      </c>
    </row>
    <row r="584" spans="1:2" x14ac:dyDescent="0.25">
      <c r="A584" s="18">
        <v>42060</v>
      </c>
      <c r="B584" s="16">
        <v>998.15300000000002</v>
      </c>
    </row>
    <row r="585" spans="1:2" x14ac:dyDescent="0.25">
      <c r="A585" s="18">
        <v>42061</v>
      </c>
      <c r="B585" s="16">
        <v>992.55600000000004</v>
      </c>
    </row>
    <row r="586" spans="1:2" x14ac:dyDescent="0.25">
      <c r="A586" s="18">
        <v>42062</v>
      </c>
      <c r="B586" s="16">
        <v>984.57600000000002</v>
      </c>
    </row>
    <row r="587" spans="1:2" x14ac:dyDescent="0.25">
      <c r="A587" s="18">
        <v>42065</v>
      </c>
      <c r="B587" s="16">
        <v>979.63699999999994</v>
      </c>
    </row>
    <row r="588" spans="1:2" x14ac:dyDescent="0.25">
      <c r="A588" s="18">
        <v>42066</v>
      </c>
      <c r="B588" s="16">
        <v>985.601</v>
      </c>
    </row>
    <row r="589" spans="1:2" x14ac:dyDescent="0.25">
      <c r="A589" s="18">
        <v>42067</v>
      </c>
      <c r="B589" s="16">
        <v>980.51199999999994</v>
      </c>
    </row>
    <row r="590" spans="1:2" x14ac:dyDescent="0.25">
      <c r="A590" s="18">
        <v>42068</v>
      </c>
      <c r="B590" s="16">
        <v>973.346</v>
      </c>
    </row>
    <row r="591" spans="1:2" x14ac:dyDescent="0.25">
      <c r="A591" s="18">
        <v>42069</v>
      </c>
      <c r="B591" s="16">
        <v>972.649</v>
      </c>
    </row>
    <row r="592" spans="1:2" x14ac:dyDescent="0.25">
      <c r="A592" s="18">
        <v>42072</v>
      </c>
      <c r="B592" s="16">
        <v>967.67499999999995</v>
      </c>
    </row>
    <row r="593" spans="1:2" x14ac:dyDescent="0.25">
      <c r="A593" s="18">
        <v>42073</v>
      </c>
      <c r="B593" s="16">
        <v>959.03599999999994</v>
      </c>
    </row>
    <row r="594" spans="1:2" x14ac:dyDescent="0.25">
      <c r="A594" s="18">
        <v>42074</v>
      </c>
      <c r="B594" s="16">
        <v>953.96100000000001</v>
      </c>
    </row>
    <row r="595" spans="1:2" x14ac:dyDescent="0.25">
      <c r="A595" s="18">
        <v>42075</v>
      </c>
      <c r="B595" s="16">
        <v>957.59100000000001</v>
      </c>
    </row>
    <row r="596" spans="1:2" x14ac:dyDescent="0.25">
      <c r="A596" s="18">
        <v>42076</v>
      </c>
      <c r="B596" s="16">
        <v>948.83500000000004</v>
      </c>
    </row>
    <row r="597" spans="1:2" x14ac:dyDescent="0.25">
      <c r="A597" s="18">
        <v>42079</v>
      </c>
      <c r="B597" s="16">
        <v>951.36199999999997</v>
      </c>
    </row>
    <row r="598" spans="1:2" x14ac:dyDescent="0.25">
      <c r="A598" s="18">
        <v>42080</v>
      </c>
      <c r="B598" s="16">
        <v>949.029</v>
      </c>
    </row>
    <row r="599" spans="1:2" x14ac:dyDescent="0.25">
      <c r="A599" s="18">
        <v>42081</v>
      </c>
      <c r="B599" s="16">
        <v>946.19299999999998</v>
      </c>
    </row>
    <row r="600" spans="1:2" x14ac:dyDescent="0.25">
      <c r="A600" s="18">
        <v>42082</v>
      </c>
      <c r="B600" s="16">
        <v>952.44399999999996</v>
      </c>
    </row>
    <row r="601" spans="1:2" x14ac:dyDescent="0.25">
      <c r="A601" s="18">
        <v>42083</v>
      </c>
      <c r="B601" s="16">
        <v>962.524</v>
      </c>
    </row>
    <row r="602" spans="1:2" x14ac:dyDescent="0.25">
      <c r="A602" s="18">
        <v>42086</v>
      </c>
      <c r="B602" s="16">
        <v>973.57899999999995</v>
      </c>
    </row>
    <row r="603" spans="1:2" x14ac:dyDescent="0.25">
      <c r="A603" s="18">
        <v>42087</v>
      </c>
      <c r="B603" s="16">
        <v>975.4</v>
      </c>
    </row>
    <row r="604" spans="1:2" x14ac:dyDescent="0.25">
      <c r="A604" s="18">
        <v>42088</v>
      </c>
      <c r="B604" s="16">
        <v>977.38099999999997</v>
      </c>
    </row>
    <row r="605" spans="1:2" x14ac:dyDescent="0.25">
      <c r="A605" s="18">
        <v>42089</v>
      </c>
      <c r="B605" s="16">
        <v>981.26800000000003</v>
      </c>
    </row>
    <row r="606" spans="1:2" x14ac:dyDescent="0.25">
      <c r="A606" s="18">
        <v>42090</v>
      </c>
      <c r="B606" s="16">
        <v>984.73400000000004</v>
      </c>
    </row>
    <row r="607" spans="1:2" x14ac:dyDescent="0.25">
      <c r="A607" s="18">
        <v>42093</v>
      </c>
      <c r="B607" s="16">
        <v>981.59100000000001</v>
      </c>
    </row>
    <row r="608" spans="1:2" x14ac:dyDescent="0.25">
      <c r="A608" s="18">
        <v>42094</v>
      </c>
      <c r="B608" s="16">
        <v>981.49199999999996</v>
      </c>
    </row>
    <row r="609" spans="1:2" x14ac:dyDescent="0.25">
      <c r="A609" s="18">
        <v>42095</v>
      </c>
      <c r="B609" s="16">
        <v>986.11800000000005</v>
      </c>
    </row>
    <row r="610" spans="1:2" x14ac:dyDescent="0.25">
      <c r="A610" s="18">
        <v>42096</v>
      </c>
      <c r="B610" s="16">
        <v>992.83399999999995</v>
      </c>
    </row>
    <row r="611" spans="1:2" x14ac:dyDescent="0.25">
      <c r="A611" s="18">
        <v>42097</v>
      </c>
      <c r="B611" s="16">
        <v>992.83399999999995</v>
      </c>
    </row>
    <row r="612" spans="1:2" x14ac:dyDescent="0.25">
      <c r="A612" s="18">
        <v>42100</v>
      </c>
      <c r="B612" s="16">
        <v>999.33500000000004</v>
      </c>
    </row>
    <row r="613" spans="1:2" x14ac:dyDescent="0.25">
      <c r="A613" s="18">
        <v>42101</v>
      </c>
      <c r="B613" s="16">
        <v>996.774</v>
      </c>
    </row>
    <row r="614" spans="1:2" x14ac:dyDescent="0.25">
      <c r="A614" s="18">
        <v>42102</v>
      </c>
      <c r="B614" s="16">
        <v>998.76199999999994</v>
      </c>
    </row>
    <row r="615" spans="1:2" x14ac:dyDescent="0.25">
      <c r="A615" s="18">
        <v>42103</v>
      </c>
      <c r="B615" s="16">
        <v>998.37300000000005</v>
      </c>
    </row>
    <row r="616" spans="1:2" x14ac:dyDescent="0.25">
      <c r="A616" s="18">
        <v>42104</v>
      </c>
      <c r="B616" s="16">
        <v>996.75300000000004</v>
      </c>
    </row>
    <row r="617" spans="1:2" x14ac:dyDescent="0.25">
      <c r="A617" s="18">
        <v>42107</v>
      </c>
      <c r="B617" s="16">
        <v>993.33399999999995</v>
      </c>
    </row>
    <row r="618" spans="1:2" x14ac:dyDescent="0.25">
      <c r="A618" s="18">
        <v>42108</v>
      </c>
      <c r="B618" s="16">
        <v>1013.626</v>
      </c>
    </row>
    <row r="619" spans="1:2" x14ac:dyDescent="0.25">
      <c r="A619" s="18">
        <v>42109</v>
      </c>
      <c r="B619" s="16">
        <v>1016.7670000000001</v>
      </c>
    </row>
    <row r="620" spans="1:2" x14ac:dyDescent="0.25">
      <c r="A620" s="18">
        <v>42110</v>
      </c>
      <c r="B620" s="16">
        <v>1021.024</v>
      </c>
    </row>
    <row r="621" spans="1:2" x14ac:dyDescent="0.25">
      <c r="A621" s="18">
        <v>42111</v>
      </c>
      <c r="B621" s="16">
        <v>1025.1010000000001</v>
      </c>
    </row>
    <row r="622" spans="1:2" x14ac:dyDescent="0.25">
      <c r="A622" s="18">
        <v>42114</v>
      </c>
      <c r="B622" s="16">
        <v>1017.71</v>
      </c>
    </row>
    <row r="623" spans="1:2" x14ac:dyDescent="0.25">
      <c r="A623" s="18">
        <v>42115</v>
      </c>
      <c r="B623" s="16">
        <v>1017.944</v>
      </c>
    </row>
    <row r="624" spans="1:2" x14ac:dyDescent="0.25">
      <c r="A624" s="18">
        <v>42116</v>
      </c>
      <c r="B624" s="16">
        <v>1018.285</v>
      </c>
    </row>
    <row r="625" spans="1:2" x14ac:dyDescent="0.25">
      <c r="A625" s="18">
        <v>42117</v>
      </c>
      <c r="B625" s="16">
        <v>1019.629</v>
      </c>
    </row>
    <row r="626" spans="1:2" x14ac:dyDescent="0.25">
      <c r="A626" s="18">
        <v>42118</v>
      </c>
      <c r="B626" s="16">
        <v>1032.8889999999999</v>
      </c>
    </row>
    <row r="627" spans="1:2" x14ac:dyDescent="0.25">
      <c r="A627" s="18">
        <v>42121</v>
      </c>
      <c r="B627" s="16">
        <v>1038.771</v>
      </c>
    </row>
    <row r="628" spans="1:2" x14ac:dyDescent="0.25">
      <c r="A628" s="18">
        <v>42122</v>
      </c>
      <c r="B628" s="16">
        <v>1041.096</v>
      </c>
    </row>
    <row r="629" spans="1:2" x14ac:dyDescent="0.25">
      <c r="A629" s="18">
        <v>42123</v>
      </c>
      <c r="B629" s="16">
        <v>1037.5350000000001</v>
      </c>
    </row>
    <row r="630" spans="1:2" x14ac:dyDescent="0.25">
      <c r="A630" s="18">
        <v>42124</v>
      </c>
      <c r="B630" s="16">
        <v>1034.0450000000001</v>
      </c>
    </row>
    <row r="631" spans="1:2" x14ac:dyDescent="0.25">
      <c r="A631" s="18">
        <v>42125</v>
      </c>
      <c r="B631" s="16">
        <v>1031.49</v>
      </c>
    </row>
    <row r="632" spans="1:2" x14ac:dyDescent="0.25">
      <c r="A632" s="18">
        <v>42128</v>
      </c>
      <c r="B632" s="16">
        <v>1025.9490000000001</v>
      </c>
    </row>
    <row r="633" spans="1:2" x14ac:dyDescent="0.25">
      <c r="A633" s="18">
        <v>42129</v>
      </c>
      <c r="B633" s="16">
        <v>1020.253</v>
      </c>
    </row>
    <row r="634" spans="1:2" x14ac:dyDescent="0.25">
      <c r="A634" s="18">
        <v>42130</v>
      </c>
      <c r="B634" s="16">
        <v>1024.9290000000001</v>
      </c>
    </row>
    <row r="635" spans="1:2" x14ac:dyDescent="0.25">
      <c r="A635" s="18">
        <v>42131</v>
      </c>
      <c r="B635" s="16">
        <v>1009.79</v>
      </c>
    </row>
    <row r="636" spans="1:2" x14ac:dyDescent="0.25">
      <c r="A636" s="18">
        <v>42132</v>
      </c>
      <c r="B636" s="16">
        <v>1015.775</v>
      </c>
    </row>
    <row r="637" spans="1:2" x14ac:dyDescent="0.25">
      <c r="A637" s="18">
        <v>42135</v>
      </c>
      <c r="B637" s="16">
        <v>1016.487</v>
      </c>
    </row>
    <row r="638" spans="1:2" x14ac:dyDescent="0.25">
      <c r="A638" s="18">
        <v>42136</v>
      </c>
      <c r="B638" s="16">
        <v>1008.861</v>
      </c>
    </row>
    <row r="639" spans="1:2" x14ac:dyDescent="0.25">
      <c r="A639" s="18">
        <v>42137</v>
      </c>
      <c r="B639" s="16">
        <v>1018.778</v>
      </c>
    </row>
    <row r="640" spans="1:2" x14ac:dyDescent="0.25">
      <c r="A640" s="18">
        <v>42138</v>
      </c>
      <c r="B640" s="16">
        <v>1024.653</v>
      </c>
    </row>
    <row r="641" spans="1:2" x14ac:dyDescent="0.25">
      <c r="A641" s="18">
        <v>42139</v>
      </c>
      <c r="B641" s="16">
        <v>1026.1590000000001</v>
      </c>
    </row>
    <row r="642" spans="1:2" x14ac:dyDescent="0.25">
      <c r="A642" s="18">
        <v>42142</v>
      </c>
      <c r="B642" s="16">
        <v>1022.122</v>
      </c>
    </row>
    <row r="643" spans="1:2" x14ac:dyDescent="0.25">
      <c r="A643" s="18">
        <v>42143</v>
      </c>
      <c r="B643" s="16">
        <v>1013.09</v>
      </c>
    </row>
    <row r="644" spans="1:2" x14ac:dyDescent="0.25">
      <c r="A644" s="18">
        <v>42144</v>
      </c>
      <c r="B644" s="16">
        <v>1008.78</v>
      </c>
    </row>
    <row r="645" spans="1:2" x14ac:dyDescent="0.25">
      <c r="A645" s="18">
        <v>42145</v>
      </c>
      <c r="B645" s="16">
        <v>1008.7809999999999</v>
      </c>
    </row>
    <row r="646" spans="1:2" x14ac:dyDescent="0.25">
      <c r="A646" s="18">
        <v>42146</v>
      </c>
      <c r="B646" s="16">
        <v>1012.929</v>
      </c>
    </row>
    <row r="647" spans="1:2" x14ac:dyDescent="0.25">
      <c r="A647" s="18">
        <v>42149</v>
      </c>
      <c r="B647" s="16">
        <v>1012.929</v>
      </c>
    </row>
    <row r="648" spans="1:2" x14ac:dyDescent="0.25">
      <c r="A648" s="18">
        <v>42150</v>
      </c>
      <c r="B648" s="16">
        <v>1004.372</v>
      </c>
    </row>
    <row r="649" spans="1:2" x14ac:dyDescent="0.25">
      <c r="A649" s="18">
        <v>42151</v>
      </c>
      <c r="B649" s="16">
        <v>993.28300000000002</v>
      </c>
    </row>
    <row r="650" spans="1:2" x14ac:dyDescent="0.25">
      <c r="A650" s="18">
        <v>42152</v>
      </c>
      <c r="B650" s="16">
        <v>991.86199999999997</v>
      </c>
    </row>
    <row r="651" spans="1:2" x14ac:dyDescent="0.25">
      <c r="A651" s="18">
        <v>42153</v>
      </c>
      <c r="B651" s="16">
        <v>988.01300000000003</v>
      </c>
    </row>
    <row r="652" spans="1:2" x14ac:dyDescent="0.25">
      <c r="A652" s="18">
        <v>42156</v>
      </c>
      <c r="B652" s="16">
        <v>985.13300000000004</v>
      </c>
    </row>
    <row r="653" spans="1:2" x14ac:dyDescent="0.25">
      <c r="A653" s="18">
        <v>42157</v>
      </c>
      <c r="B653" s="16">
        <v>974.13099999999997</v>
      </c>
    </row>
    <row r="654" spans="1:2" x14ac:dyDescent="0.25">
      <c r="A654" s="18">
        <v>42158</v>
      </c>
      <c r="B654" s="16">
        <v>980.87300000000005</v>
      </c>
    </row>
    <row r="655" spans="1:2" x14ac:dyDescent="0.25">
      <c r="A655" s="18">
        <v>42159</v>
      </c>
      <c r="B655" s="16">
        <v>976.149</v>
      </c>
    </row>
    <row r="656" spans="1:2" x14ac:dyDescent="0.25">
      <c r="A656" s="18">
        <v>42160</v>
      </c>
      <c r="B656" s="16">
        <v>965.74199999999996</v>
      </c>
    </row>
    <row r="657" spans="1:2" x14ac:dyDescent="0.25">
      <c r="A657" s="18">
        <v>42163</v>
      </c>
      <c r="B657" s="16">
        <v>959.33399999999995</v>
      </c>
    </row>
    <row r="658" spans="1:2" x14ac:dyDescent="0.25">
      <c r="A658" s="18">
        <v>42164</v>
      </c>
      <c r="B658" s="16">
        <v>955.63599999999997</v>
      </c>
    </row>
    <row r="659" spans="1:2" x14ac:dyDescent="0.25">
      <c r="A659" s="18">
        <v>42165</v>
      </c>
      <c r="B659" s="16">
        <v>970.44799999999998</v>
      </c>
    </row>
    <row r="660" spans="1:2" x14ac:dyDescent="0.25">
      <c r="A660" s="18">
        <v>42166</v>
      </c>
      <c r="B660" s="16">
        <v>972.774</v>
      </c>
    </row>
    <row r="661" spans="1:2" x14ac:dyDescent="0.25">
      <c r="A661" s="18">
        <v>42167</v>
      </c>
      <c r="B661" s="16">
        <v>974.75800000000004</v>
      </c>
    </row>
    <row r="662" spans="1:2" x14ac:dyDescent="0.25">
      <c r="A662" s="18">
        <v>42170</v>
      </c>
      <c r="B662" s="16">
        <v>965.41200000000003</v>
      </c>
    </row>
    <row r="663" spans="1:2" x14ac:dyDescent="0.25">
      <c r="A663" s="18">
        <v>42171</v>
      </c>
      <c r="B663" s="16">
        <v>961.14599999999996</v>
      </c>
    </row>
    <row r="664" spans="1:2" x14ac:dyDescent="0.25">
      <c r="A664" s="18">
        <v>42172</v>
      </c>
      <c r="B664" s="16">
        <v>966.43799999999999</v>
      </c>
    </row>
    <row r="665" spans="1:2" x14ac:dyDescent="0.25">
      <c r="A665" s="18">
        <v>42173</v>
      </c>
      <c r="B665" s="16">
        <v>971.56200000000001</v>
      </c>
    </row>
    <row r="666" spans="1:2" x14ac:dyDescent="0.25">
      <c r="A666" s="18">
        <v>42174</v>
      </c>
      <c r="B666" s="16">
        <v>970.971</v>
      </c>
    </row>
    <row r="667" spans="1:2" x14ac:dyDescent="0.25">
      <c r="A667" s="18">
        <v>42177</v>
      </c>
      <c r="B667" s="16">
        <v>974.52599999999995</v>
      </c>
    </row>
    <row r="668" spans="1:2" x14ac:dyDescent="0.25">
      <c r="A668" s="18">
        <v>42178</v>
      </c>
      <c r="B668" s="16">
        <v>975.98699999999997</v>
      </c>
    </row>
    <row r="669" spans="1:2" x14ac:dyDescent="0.25">
      <c r="A669" s="18">
        <v>42179</v>
      </c>
      <c r="B669" s="16">
        <v>975.76199999999994</v>
      </c>
    </row>
    <row r="670" spans="1:2" x14ac:dyDescent="0.25">
      <c r="A670" s="18">
        <v>42180</v>
      </c>
      <c r="B670" s="16">
        <v>975.25699999999995</v>
      </c>
    </row>
    <row r="671" spans="1:2" x14ac:dyDescent="0.25">
      <c r="A671" s="18">
        <v>42181</v>
      </c>
      <c r="B671" s="16">
        <v>964.31500000000005</v>
      </c>
    </row>
    <row r="672" spans="1:2" x14ac:dyDescent="0.25">
      <c r="A672" s="18">
        <v>42184</v>
      </c>
      <c r="B672" s="16">
        <v>952.93399999999997</v>
      </c>
    </row>
    <row r="673" spans="1:2" x14ac:dyDescent="0.25">
      <c r="A673" s="18">
        <v>42185</v>
      </c>
      <c r="B673" s="16">
        <v>964.596</v>
      </c>
    </row>
    <row r="674" spans="1:2" x14ac:dyDescent="0.25">
      <c r="A674" s="18">
        <v>42186</v>
      </c>
      <c r="B674" s="16">
        <v>964.928</v>
      </c>
    </row>
    <row r="675" spans="1:2" x14ac:dyDescent="0.25">
      <c r="A675" s="18">
        <v>42187</v>
      </c>
      <c r="B675" s="16">
        <v>965.85199999999998</v>
      </c>
    </row>
    <row r="676" spans="1:2" x14ac:dyDescent="0.25">
      <c r="A676" s="18">
        <v>42188</v>
      </c>
      <c r="B676" s="16">
        <v>965.85199999999998</v>
      </c>
    </row>
    <row r="677" spans="1:2" x14ac:dyDescent="0.25">
      <c r="A677" s="18">
        <v>42191</v>
      </c>
      <c r="B677" s="16">
        <v>965.71900000000005</v>
      </c>
    </row>
    <row r="678" spans="1:2" x14ac:dyDescent="0.25">
      <c r="A678" s="18">
        <v>42192</v>
      </c>
      <c r="B678" s="16">
        <v>961.14300000000003</v>
      </c>
    </row>
    <row r="679" spans="1:2" x14ac:dyDescent="0.25">
      <c r="A679" s="18">
        <v>42193</v>
      </c>
      <c r="B679" s="16">
        <v>948.01199999999994</v>
      </c>
    </row>
    <row r="680" spans="1:2" x14ac:dyDescent="0.25">
      <c r="A680" s="18">
        <v>42194</v>
      </c>
      <c r="B680" s="16">
        <v>945.48500000000001</v>
      </c>
    </row>
    <row r="681" spans="1:2" x14ac:dyDescent="0.25">
      <c r="A681" s="18">
        <v>42195</v>
      </c>
      <c r="B681" s="16">
        <v>949.62</v>
      </c>
    </row>
    <row r="682" spans="1:2" x14ac:dyDescent="0.25">
      <c r="A682" s="18">
        <v>42198</v>
      </c>
      <c r="B682" s="16">
        <v>952.42600000000004</v>
      </c>
    </row>
    <row r="683" spans="1:2" x14ac:dyDescent="0.25">
      <c r="A683" s="18">
        <v>42199</v>
      </c>
      <c r="B683" s="16">
        <v>951.36599999999999</v>
      </c>
    </row>
    <row r="684" spans="1:2" x14ac:dyDescent="0.25">
      <c r="A684" s="18">
        <v>42200</v>
      </c>
      <c r="B684" s="16">
        <v>953.18600000000004</v>
      </c>
    </row>
    <row r="685" spans="1:2" x14ac:dyDescent="0.25">
      <c r="A685" s="18">
        <v>42201</v>
      </c>
      <c r="B685" s="16">
        <v>957.84500000000003</v>
      </c>
    </row>
    <row r="686" spans="1:2" x14ac:dyDescent="0.25">
      <c r="A686" s="18">
        <v>42202</v>
      </c>
      <c r="B686" s="16">
        <v>957.36</v>
      </c>
    </row>
    <row r="687" spans="1:2" x14ac:dyDescent="0.25">
      <c r="A687" s="18">
        <v>42205</v>
      </c>
      <c r="B687" s="16">
        <v>959.24400000000003</v>
      </c>
    </row>
    <row r="688" spans="1:2" x14ac:dyDescent="0.25">
      <c r="A688" s="18">
        <v>42206</v>
      </c>
      <c r="B688" s="16">
        <v>963.51900000000001</v>
      </c>
    </row>
    <row r="689" spans="1:2" x14ac:dyDescent="0.25">
      <c r="A689" s="18">
        <v>42207</v>
      </c>
      <c r="B689" s="16">
        <v>959.36699999999996</v>
      </c>
    </row>
    <row r="690" spans="1:2" x14ac:dyDescent="0.25">
      <c r="A690" s="18">
        <v>42208</v>
      </c>
      <c r="B690" s="16">
        <v>957.08299999999997</v>
      </c>
    </row>
    <row r="691" spans="1:2" x14ac:dyDescent="0.25">
      <c r="A691" s="18">
        <v>42209</v>
      </c>
      <c r="B691" s="16">
        <v>953.13599999999997</v>
      </c>
    </row>
    <row r="692" spans="1:2" x14ac:dyDescent="0.25">
      <c r="A692" s="18">
        <v>42212</v>
      </c>
      <c r="B692" s="16">
        <v>945.00599999999997</v>
      </c>
    </row>
    <row r="693" spans="1:2" x14ac:dyDescent="0.25">
      <c r="A693" s="18">
        <v>42213</v>
      </c>
      <c r="B693" s="16">
        <v>937.71400000000006</v>
      </c>
    </row>
    <row r="694" spans="1:2" x14ac:dyDescent="0.25">
      <c r="A694" s="18">
        <v>42214</v>
      </c>
      <c r="B694" s="16">
        <v>937.928</v>
      </c>
    </row>
    <row r="695" spans="1:2" x14ac:dyDescent="0.25">
      <c r="A695" s="18">
        <v>42215</v>
      </c>
      <c r="B695" s="16">
        <v>923.31500000000005</v>
      </c>
    </row>
    <row r="696" spans="1:2" x14ac:dyDescent="0.25">
      <c r="A696" s="18">
        <v>42216</v>
      </c>
      <c r="B696" s="16">
        <v>915.24</v>
      </c>
    </row>
    <row r="697" spans="1:2" x14ac:dyDescent="0.25">
      <c r="A697" s="18">
        <v>42219</v>
      </c>
      <c r="B697" s="16">
        <v>905.56600000000003</v>
      </c>
    </row>
    <row r="698" spans="1:2" x14ac:dyDescent="0.25">
      <c r="A698" s="18">
        <v>42220</v>
      </c>
      <c r="B698" s="16">
        <v>905.803</v>
      </c>
    </row>
    <row r="699" spans="1:2" x14ac:dyDescent="0.25">
      <c r="A699" s="18">
        <v>42221</v>
      </c>
      <c r="B699" s="16">
        <v>900.10400000000004</v>
      </c>
    </row>
    <row r="700" spans="1:2" x14ac:dyDescent="0.25">
      <c r="A700" s="18">
        <v>42222</v>
      </c>
      <c r="B700" s="16">
        <v>901.46400000000006</v>
      </c>
    </row>
    <row r="701" spans="1:2" x14ac:dyDescent="0.25">
      <c r="A701" s="18">
        <v>42223</v>
      </c>
      <c r="B701" s="16">
        <v>901.43499999999995</v>
      </c>
    </row>
    <row r="702" spans="1:2" x14ac:dyDescent="0.25">
      <c r="A702" s="18">
        <v>42226</v>
      </c>
      <c r="B702" s="16">
        <v>901.85599999999999</v>
      </c>
    </row>
    <row r="703" spans="1:2" x14ac:dyDescent="0.25">
      <c r="A703" s="18">
        <v>42227</v>
      </c>
      <c r="B703" s="16">
        <v>878.15599999999995</v>
      </c>
    </row>
    <row r="704" spans="1:2" x14ac:dyDescent="0.25">
      <c r="A704" s="18">
        <v>42228</v>
      </c>
      <c r="B704" s="16">
        <v>855.58199999999999</v>
      </c>
    </row>
    <row r="705" spans="1:2" x14ac:dyDescent="0.25">
      <c r="A705" s="18">
        <v>42229</v>
      </c>
      <c r="B705" s="16">
        <v>865.45500000000004</v>
      </c>
    </row>
    <row r="706" spans="1:2" x14ac:dyDescent="0.25">
      <c r="A706" s="18">
        <v>42230</v>
      </c>
      <c r="B706" s="16">
        <v>865.58</v>
      </c>
    </row>
    <row r="707" spans="1:2" x14ac:dyDescent="0.25">
      <c r="A707" s="18">
        <v>42233</v>
      </c>
      <c r="B707" s="16">
        <v>851.74300000000005</v>
      </c>
    </row>
    <row r="708" spans="1:2" x14ac:dyDescent="0.25">
      <c r="A708" s="18">
        <v>42234</v>
      </c>
      <c r="B708" s="16">
        <v>848.55799999999999</v>
      </c>
    </row>
    <row r="709" spans="1:2" x14ac:dyDescent="0.25">
      <c r="A709" s="18">
        <v>42235</v>
      </c>
      <c r="B709" s="16">
        <v>844.17899999999997</v>
      </c>
    </row>
    <row r="710" spans="1:2" x14ac:dyDescent="0.25">
      <c r="A710" s="18">
        <v>42236</v>
      </c>
      <c r="B710" s="16">
        <v>834.36300000000006</v>
      </c>
    </row>
    <row r="711" spans="1:2" x14ac:dyDescent="0.25">
      <c r="A711" s="18">
        <v>42237</v>
      </c>
      <c r="B711" s="16">
        <v>822.03099999999995</v>
      </c>
    </row>
    <row r="712" spans="1:2" x14ac:dyDescent="0.25">
      <c r="A712" s="18">
        <v>42240</v>
      </c>
      <c r="B712" s="16">
        <v>783.71199999999999</v>
      </c>
    </row>
    <row r="713" spans="1:2" x14ac:dyDescent="0.25">
      <c r="A713" s="18">
        <v>42241</v>
      </c>
      <c r="B713" s="16">
        <v>802.33</v>
      </c>
    </row>
    <row r="714" spans="1:2" x14ac:dyDescent="0.25">
      <c r="A714" s="18">
        <v>42242</v>
      </c>
      <c r="B714" s="16">
        <v>795.53700000000003</v>
      </c>
    </row>
    <row r="715" spans="1:2" x14ac:dyDescent="0.25">
      <c r="A715" s="18">
        <v>42243</v>
      </c>
      <c r="B715" s="16">
        <v>819.70100000000002</v>
      </c>
    </row>
    <row r="716" spans="1:2" x14ac:dyDescent="0.25">
      <c r="A716" s="18">
        <v>42244</v>
      </c>
      <c r="B716" s="16">
        <v>820.72699999999998</v>
      </c>
    </row>
    <row r="717" spans="1:2" x14ac:dyDescent="0.25">
      <c r="A717" s="18">
        <v>42247</v>
      </c>
      <c r="B717" s="16">
        <v>809.899</v>
      </c>
    </row>
    <row r="718" spans="1:2" x14ac:dyDescent="0.25">
      <c r="A718" s="18">
        <v>42248</v>
      </c>
      <c r="B718" s="16">
        <v>797.78200000000004</v>
      </c>
    </row>
    <row r="719" spans="1:2" x14ac:dyDescent="0.25">
      <c r="A719" s="18">
        <v>42249</v>
      </c>
      <c r="B719" s="16">
        <v>793.93100000000004</v>
      </c>
    </row>
    <row r="720" spans="1:2" x14ac:dyDescent="0.25">
      <c r="A720" s="18">
        <v>42250</v>
      </c>
      <c r="B720" s="16">
        <v>801.82</v>
      </c>
    </row>
    <row r="721" spans="1:2" x14ac:dyDescent="0.25">
      <c r="A721" s="18">
        <v>42251</v>
      </c>
      <c r="B721" s="16">
        <v>789.09299999999996</v>
      </c>
    </row>
    <row r="722" spans="1:2" x14ac:dyDescent="0.25">
      <c r="A722" s="18">
        <v>42254</v>
      </c>
      <c r="B722" s="16">
        <v>789.09299999999996</v>
      </c>
    </row>
    <row r="723" spans="1:2" x14ac:dyDescent="0.25">
      <c r="A723" s="18">
        <v>42255</v>
      </c>
      <c r="B723" s="16">
        <v>795.57</v>
      </c>
    </row>
    <row r="724" spans="1:2" x14ac:dyDescent="0.25">
      <c r="A724" s="18">
        <v>42256</v>
      </c>
      <c r="B724" s="16">
        <v>810.37400000000002</v>
      </c>
    </row>
    <row r="725" spans="1:2" x14ac:dyDescent="0.25">
      <c r="A725" s="18">
        <v>42257</v>
      </c>
      <c r="B725" s="16">
        <v>799.24699999999996</v>
      </c>
    </row>
    <row r="726" spans="1:2" x14ac:dyDescent="0.25">
      <c r="A726" s="18">
        <v>42258</v>
      </c>
      <c r="B726" s="16">
        <v>799.27200000000005</v>
      </c>
    </row>
    <row r="727" spans="1:2" x14ac:dyDescent="0.25">
      <c r="A727" s="18">
        <v>42261</v>
      </c>
      <c r="B727" s="16">
        <v>800.65700000000004</v>
      </c>
    </row>
    <row r="728" spans="1:2" x14ac:dyDescent="0.25">
      <c r="A728" s="18">
        <v>42262</v>
      </c>
      <c r="B728" s="16">
        <v>795.428</v>
      </c>
    </row>
    <row r="729" spans="1:2" x14ac:dyDescent="0.25">
      <c r="A729" s="18">
        <v>42263</v>
      </c>
      <c r="B729" s="16">
        <v>805.70399999999995</v>
      </c>
    </row>
    <row r="730" spans="1:2" x14ac:dyDescent="0.25">
      <c r="A730" s="18">
        <v>42264</v>
      </c>
      <c r="B730" s="16">
        <v>810.23900000000003</v>
      </c>
    </row>
    <row r="731" spans="1:2" x14ac:dyDescent="0.25">
      <c r="A731" s="18">
        <v>42265</v>
      </c>
      <c r="B731" s="16">
        <v>812.45500000000004</v>
      </c>
    </row>
    <row r="732" spans="1:2" x14ac:dyDescent="0.25">
      <c r="A732" s="18">
        <v>42268</v>
      </c>
      <c r="B732" s="16">
        <v>802.84</v>
      </c>
    </row>
    <row r="733" spans="1:2" x14ac:dyDescent="0.25">
      <c r="A733" s="18">
        <v>42269</v>
      </c>
      <c r="B733" s="16">
        <v>796.02700000000004</v>
      </c>
    </row>
    <row r="734" spans="1:2" x14ac:dyDescent="0.25">
      <c r="A734" s="18">
        <v>42270</v>
      </c>
      <c r="B734" s="16">
        <v>787.77800000000002</v>
      </c>
    </row>
    <row r="735" spans="1:2" x14ac:dyDescent="0.25">
      <c r="A735" s="18">
        <v>42271</v>
      </c>
      <c r="B735" s="16">
        <v>787.327</v>
      </c>
    </row>
    <row r="736" spans="1:2" x14ac:dyDescent="0.25">
      <c r="A736" s="18">
        <v>42272</v>
      </c>
      <c r="B736" s="16">
        <v>786.59500000000003</v>
      </c>
    </row>
    <row r="737" spans="1:2" x14ac:dyDescent="0.25">
      <c r="A737" s="18">
        <v>42275</v>
      </c>
      <c r="B737" s="16">
        <v>773.42700000000002</v>
      </c>
    </row>
    <row r="738" spans="1:2" x14ac:dyDescent="0.25">
      <c r="A738" s="18">
        <v>42276</v>
      </c>
      <c r="B738" s="16">
        <v>771.447</v>
      </c>
    </row>
    <row r="739" spans="1:2" x14ac:dyDescent="0.25">
      <c r="A739" s="18">
        <v>42277</v>
      </c>
      <c r="B739" s="16">
        <v>776.63199999999995</v>
      </c>
    </row>
    <row r="740" spans="1:2" x14ac:dyDescent="0.25">
      <c r="A740" s="18">
        <v>42278</v>
      </c>
      <c r="B740" s="16">
        <v>775.27700000000004</v>
      </c>
    </row>
    <row r="741" spans="1:2" x14ac:dyDescent="0.25">
      <c r="A741" s="18">
        <v>42279</v>
      </c>
      <c r="B741" s="16">
        <v>771.51400000000001</v>
      </c>
    </row>
    <row r="742" spans="1:2" x14ac:dyDescent="0.25">
      <c r="A742" s="18">
        <v>42282</v>
      </c>
      <c r="B742" s="16">
        <v>790.47199999999998</v>
      </c>
    </row>
    <row r="743" spans="1:2" x14ac:dyDescent="0.25">
      <c r="A743" s="18">
        <v>42283</v>
      </c>
      <c r="B743" s="16">
        <v>803.495</v>
      </c>
    </row>
    <row r="744" spans="1:2" x14ac:dyDescent="0.25">
      <c r="A744" s="18">
        <v>42284</v>
      </c>
      <c r="B744" s="16">
        <v>827.56100000000004</v>
      </c>
    </row>
    <row r="745" spans="1:2" x14ac:dyDescent="0.25">
      <c r="A745" s="18">
        <v>42285</v>
      </c>
      <c r="B745" s="16">
        <v>823.399</v>
      </c>
    </row>
    <row r="746" spans="1:2" x14ac:dyDescent="0.25">
      <c r="A746" s="18">
        <v>42286</v>
      </c>
      <c r="B746" s="16">
        <v>845.64499999999998</v>
      </c>
    </row>
    <row r="747" spans="1:2" x14ac:dyDescent="0.25">
      <c r="A747" s="18">
        <v>42289</v>
      </c>
      <c r="B747" s="16">
        <v>850.779</v>
      </c>
    </row>
    <row r="748" spans="1:2" x14ac:dyDescent="0.25">
      <c r="A748" s="18">
        <v>42290</v>
      </c>
      <c r="B748" s="16">
        <v>838.58100000000002</v>
      </c>
    </row>
    <row r="749" spans="1:2" x14ac:dyDescent="0.25">
      <c r="A749" s="18">
        <v>42291</v>
      </c>
      <c r="B749" s="16">
        <v>847.68499999999995</v>
      </c>
    </row>
    <row r="750" spans="1:2" x14ac:dyDescent="0.25">
      <c r="A750" s="18">
        <v>42292</v>
      </c>
      <c r="B750" s="16">
        <v>859.65800000000002</v>
      </c>
    </row>
    <row r="751" spans="1:2" x14ac:dyDescent="0.25">
      <c r="A751" s="18">
        <v>42293</v>
      </c>
      <c r="B751" s="16">
        <v>863.08600000000001</v>
      </c>
    </row>
    <row r="752" spans="1:2" x14ac:dyDescent="0.25">
      <c r="A752" s="18">
        <v>42296</v>
      </c>
      <c r="B752" s="16">
        <v>858.94500000000005</v>
      </c>
    </row>
    <row r="753" spans="1:2" x14ac:dyDescent="0.25">
      <c r="A753" s="18">
        <v>42297</v>
      </c>
      <c r="B753" s="16">
        <v>854.53899999999999</v>
      </c>
    </row>
    <row r="754" spans="1:2" x14ac:dyDescent="0.25">
      <c r="A754" s="18">
        <v>42298</v>
      </c>
      <c r="B754" s="16">
        <v>854.93100000000004</v>
      </c>
    </row>
    <row r="755" spans="1:2" x14ac:dyDescent="0.25">
      <c r="A755" s="18">
        <v>42299</v>
      </c>
      <c r="B755" s="16">
        <v>856.30200000000002</v>
      </c>
    </row>
    <row r="756" spans="1:2" x14ac:dyDescent="0.25">
      <c r="A756" s="18">
        <v>42300</v>
      </c>
      <c r="B756" s="16">
        <v>864.43200000000002</v>
      </c>
    </row>
    <row r="757" spans="1:2" x14ac:dyDescent="0.25">
      <c r="A757" s="18">
        <v>42303</v>
      </c>
      <c r="B757" s="16">
        <v>870.79</v>
      </c>
    </row>
    <row r="758" spans="1:2" x14ac:dyDescent="0.25">
      <c r="A758" s="18">
        <v>42304</v>
      </c>
      <c r="B758" s="16">
        <v>861.86</v>
      </c>
    </row>
    <row r="759" spans="1:2" x14ac:dyDescent="0.25">
      <c r="A759" s="18">
        <v>42305</v>
      </c>
      <c r="B759" s="16">
        <v>860.55700000000002</v>
      </c>
    </row>
    <row r="760" spans="1:2" x14ac:dyDescent="0.25">
      <c r="A760" s="18">
        <v>42306</v>
      </c>
      <c r="B760" s="16">
        <v>844.149</v>
      </c>
    </row>
    <row r="761" spans="1:2" x14ac:dyDescent="0.25">
      <c r="A761" s="18">
        <v>42307</v>
      </c>
      <c r="B761" s="16">
        <v>846.32399999999996</v>
      </c>
    </row>
    <row r="762" spans="1:2" x14ac:dyDescent="0.25">
      <c r="A762" s="18">
        <v>42310</v>
      </c>
      <c r="B762" s="16">
        <v>837.72</v>
      </c>
    </row>
    <row r="763" spans="1:2" x14ac:dyDescent="0.25">
      <c r="A763" s="18">
        <v>42311</v>
      </c>
      <c r="B763" s="16">
        <v>845.63800000000003</v>
      </c>
    </row>
    <row r="764" spans="1:2" x14ac:dyDescent="0.25">
      <c r="A764" s="18">
        <v>42312</v>
      </c>
      <c r="B764" s="16">
        <v>856.18799999999999</v>
      </c>
    </row>
    <row r="765" spans="1:2" x14ac:dyDescent="0.25">
      <c r="A765" s="18">
        <v>42313</v>
      </c>
      <c r="B765" s="16">
        <v>847.93200000000002</v>
      </c>
    </row>
    <row r="766" spans="1:2" x14ac:dyDescent="0.25">
      <c r="A766" s="18">
        <v>42314</v>
      </c>
      <c r="B766" s="16">
        <v>838.18899999999996</v>
      </c>
    </row>
    <row r="767" spans="1:2" x14ac:dyDescent="0.25">
      <c r="A767" s="18">
        <v>42317</v>
      </c>
      <c r="B767" s="16">
        <v>832.32600000000002</v>
      </c>
    </row>
    <row r="768" spans="1:2" x14ac:dyDescent="0.25">
      <c r="A768" s="18">
        <v>42318</v>
      </c>
      <c r="B768" s="16">
        <v>833.3</v>
      </c>
    </row>
    <row r="769" spans="1:2" x14ac:dyDescent="0.25">
      <c r="A769" s="18">
        <v>42319</v>
      </c>
      <c r="B769" s="16">
        <v>827.51199999999994</v>
      </c>
    </row>
    <row r="770" spans="1:2" x14ac:dyDescent="0.25">
      <c r="A770" s="18">
        <v>42320</v>
      </c>
      <c r="B770" s="16">
        <v>821.56</v>
      </c>
    </row>
    <row r="771" spans="1:2" x14ac:dyDescent="0.25">
      <c r="A771" s="18">
        <v>42321</v>
      </c>
      <c r="B771" s="16">
        <v>808.84900000000005</v>
      </c>
    </row>
    <row r="772" spans="1:2" x14ac:dyDescent="0.25">
      <c r="A772" s="18">
        <v>42324</v>
      </c>
      <c r="B772" s="16">
        <v>808.01800000000003</v>
      </c>
    </row>
    <row r="773" spans="1:2" x14ac:dyDescent="0.25">
      <c r="A773" s="18">
        <v>42325</v>
      </c>
      <c r="B773" s="16">
        <v>809.86800000000005</v>
      </c>
    </row>
    <row r="774" spans="1:2" x14ac:dyDescent="0.25">
      <c r="A774" s="18">
        <v>42326</v>
      </c>
      <c r="B774" s="16">
        <v>801.74900000000002</v>
      </c>
    </row>
    <row r="775" spans="1:2" x14ac:dyDescent="0.25">
      <c r="A775" s="18">
        <v>42327</v>
      </c>
      <c r="B775" s="16">
        <v>814.52300000000002</v>
      </c>
    </row>
    <row r="776" spans="1:2" x14ac:dyDescent="0.25">
      <c r="A776" s="18">
        <v>42328</v>
      </c>
      <c r="B776" s="16">
        <v>814.25300000000004</v>
      </c>
    </row>
    <row r="777" spans="1:2" x14ac:dyDescent="0.25">
      <c r="A777" s="18">
        <v>42331</v>
      </c>
      <c r="B777" s="16">
        <v>807.66800000000001</v>
      </c>
    </row>
    <row r="778" spans="1:2" x14ac:dyDescent="0.25">
      <c r="A778" s="18">
        <v>42332</v>
      </c>
      <c r="B778" s="16">
        <v>815.33299999999997</v>
      </c>
    </row>
    <row r="779" spans="1:2" x14ac:dyDescent="0.25">
      <c r="A779" s="18">
        <v>42333</v>
      </c>
      <c r="B779" s="16">
        <v>809.85500000000002</v>
      </c>
    </row>
    <row r="780" spans="1:2" x14ac:dyDescent="0.25">
      <c r="A780" s="18">
        <v>42334</v>
      </c>
      <c r="B780" s="16">
        <v>809.85500000000002</v>
      </c>
    </row>
    <row r="781" spans="1:2" x14ac:dyDescent="0.25">
      <c r="A781" s="18">
        <v>42335</v>
      </c>
      <c r="B781" s="16">
        <v>798.72799999999995</v>
      </c>
    </row>
    <row r="782" spans="1:2" x14ac:dyDescent="0.25">
      <c r="A782" s="18">
        <v>42338</v>
      </c>
      <c r="B782" s="16">
        <v>800.26700000000005</v>
      </c>
    </row>
    <row r="783" spans="1:2" x14ac:dyDescent="0.25">
      <c r="A783" s="18">
        <v>42339</v>
      </c>
      <c r="B783" s="16">
        <v>805.279</v>
      </c>
    </row>
    <row r="784" spans="1:2" x14ac:dyDescent="0.25">
      <c r="A784" s="18">
        <v>42340</v>
      </c>
      <c r="B784" s="16">
        <v>806.822</v>
      </c>
    </row>
    <row r="785" spans="1:2" x14ac:dyDescent="0.25">
      <c r="A785" s="18">
        <v>42341</v>
      </c>
      <c r="B785" s="16">
        <v>811.27300000000002</v>
      </c>
    </row>
    <row r="786" spans="1:2" x14ac:dyDescent="0.25">
      <c r="A786" s="18">
        <v>42342</v>
      </c>
      <c r="B786" s="16">
        <v>813.96500000000003</v>
      </c>
    </row>
    <row r="787" spans="1:2" x14ac:dyDescent="0.25">
      <c r="A787" s="18">
        <v>42345</v>
      </c>
      <c r="B787" s="16">
        <v>815.80799999999999</v>
      </c>
    </row>
    <row r="788" spans="1:2" x14ac:dyDescent="0.25">
      <c r="A788" s="18">
        <v>42346</v>
      </c>
      <c r="B788" s="16">
        <v>805.71799999999996</v>
      </c>
    </row>
    <row r="789" spans="1:2" x14ac:dyDescent="0.25">
      <c r="A789" s="18">
        <v>42347</v>
      </c>
      <c r="B789" s="16">
        <v>804.43799999999999</v>
      </c>
    </row>
    <row r="790" spans="1:2" x14ac:dyDescent="0.25">
      <c r="A790" s="18">
        <v>42348</v>
      </c>
      <c r="B790" s="16">
        <v>801.03099999999995</v>
      </c>
    </row>
    <row r="791" spans="1:2" x14ac:dyDescent="0.25">
      <c r="A791" s="18">
        <v>42349</v>
      </c>
      <c r="B791" s="16">
        <v>790.49699999999996</v>
      </c>
    </row>
    <row r="792" spans="1:2" x14ac:dyDescent="0.25">
      <c r="A792" s="18">
        <v>42352</v>
      </c>
      <c r="B792" s="16">
        <v>785.02800000000002</v>
      </c>
    </row>
    <row r="793" spans="1:2" x14ac:dyDescent="0.25">
      <c r="A793" s="18">
        <v>42353</v>
      </c>
      <c r="B793" s="16">
        <v>785.20100000000002</v>
      </c>
    </row>
    <row r="794" spans="1:2" x14ac:dyDescent="0.25">
      <c r="A794" s="18">
        <v>42354</v>
      </c>
      <c r="B794" s="16">
        <v>792.04499999999996</v>
      </c>
    </row>
    <row r="795" spans="1:2" x14ac:dyDescent="0.25">
      <c r="A795" s="18">
        <v>42355</v>
      </c>
      <c r="B795" s="16">
        <v>790.072</v>
      </c>
    </row>
    <row r="796" spans="1:2" x14ac:dyDescent="0.25">
      <c r="A796" s="18">
        <v>42356</v>
      </c>
      <c r="B796" s="16">
        <v>792.95600000000002</v>
      </c>
    </row>
    <row r="797" spans="1:2" x14ac:dyDescent="0.25">
      <c r="A797" s="18">
        <v>42359</v>
      </c>
      <c r="B797" s="16">
        <v>795.81299999999999</v>
      </c>
    </row>
    <row r="798" spans="1:2" x14ac:dyDescent="0.25">
      <c r="A798" s="18">
        <v>42360</v>
      </c>
      <c r="B798" s="16">
        <v>799.75699999999995</v>
      </c>
    </row>
    <row r="799" spans="1:2" x14ac:dyDescent="0.25">
      <c r="A799" s="18">
        <v>42361</v>
      </c>
      <c r="B799" s="16">
        <v>801.803</v>
      </c>
    </row>
    <row r="800" spans="1:2" x14ac:dyDescent="0.25">
      <c r="A800" s="18">
        <v>42362</v>
      </c>
      <c r="B800" s="16">
        <v>804.29600000000005</v>
      </c>
    </row>
    <row r="801" spans="1:2" x14ac:dyDescent="0.25">
      <c r="A801" s="18">
        <v>42363</v>
      </c>
      <c r="B801" s="16">
        <v>804.29600000000005</v>
      </c>
    </row>
    <row r="802" spans="1:2" x14ac:dyDescent="0.25">
      <c r="A802" s="18">
        <v>42366</v>
      </c>
      <c r="B802" s="16">
        <v>802.33500000000004</v>
      </c>
    </row>
    <row r="803" spans="1:2" x14ac:dyDescent="0.25">
      <c r="A803" s="18">
        <v>42367</v>
      </c>
      <c r="B803" s="16">
        <v>802.56600000000003</v>
      </c>
    </row>
    <row r="804" spans="1:2" x14ac:dyDescent="0.25">
      <c r="A804" s="18">
        <v>42368</v>
      </c>
      <c r="B804" s="16">
        <v>803.03</v>
      </c>
    </row>
    <row r="805" spans="1:2" x14ac:dyDescent="0.25">
      <c r="A805" s="18">
        <v>42369</v>
      </c>
      <c r="B805" s="16">
        <v>800.19500000000005</v>
      </c>
    </row>
    <row r="806" spans="1:2" x14ac:dyDescent="0.25">
      <c r="A806" s="18">
        <v>42370</v>
      </c>
      <c r="B806" s="16">
        <v>800.19500000000005</v>
      </c>
    </row>
    <row r="807" spans="1:2" x14ac:dyDescent="0.25">
      <c r="A807" s="18">
        <v>42373</v>
      </c>
      <c r="B807" s="16">
        <v>785.89200000000005</v>
      </c>
    </row>
    <row r="808" spans="1:2" x14ac:dyDescent="0.25">
      <c r="A808" s="18">
        <v>42374</v>
      </c>
      <c r="B808" s="16">
        <v>784.87800000000004</v>
      </c>
    </row>
    <row r="809" spans="1:2" x14ac:dyDescent="0.25">
      <c r="A809" s="18">
        <v>42375</v>
      </c>
      <c r="B809" s="16">
        <v>772.86800000000005</v>
      </c>
    </row>
    <row r="810" spans="1:2" x14ac:dyDescent="0.25">
      <c r="A810" s="18">
        <v>42376</v>
      </c>
      <c r="B810" s="16">
        <v>757.38400000000001</v>
      </c>
    </row>
    <row r="811" spans="1:2" x14ac:dyDescent="0.25">
      <c r="A811" s="18">
        <v>42377</v>
      </c>
      <c r="B811" s="16">
        <v>757.58500000000004</v>
      </c>
    </row>
    <row r="812" spans="1:2" x14ac:dyDescent="0.25">
      <c r="A812" s="18">
        <v>42380</v>
      </c>
      <c r="B812" s="16">
        <v>750.00900000000001</v>
      </c>
    </row>
    <row r="813" spans="1:2" x14ac:dyDescent="0.25">
      <c r="A813" s="18">
        <v>42381</v>
      </c>
      <c r="B813" s="16">
        <v>745.77800000000002</v>
      </c>
    </row>
    <row r="814" spans="1:2" x14ac:dyDescent="0.25">
      <c r="A814" s="18">
        <v>42382</v>
      </c>
      <c r="B814" s="16">
        <v>751.57500000000005</v>
      </c>
    </row>
    <row r="815" spans="1:2" x14ac:dyDescent="0.25">
      <c r="A815" s="18">
        <v>42383</v>
      </c>
      <c r="B815" s="16">
        <v>736.76099999999997</v>
      </c>
    </row>
    <row r="816" spans="1:2" x14ac:dyDescent="0.25">
      <c r="A816" s="18">
        <v>42384</v>
      </c>
      <c r="B816" s="16">
        <v>734.625</v>
      </c>
    </row>
    <row r="817" spans="1:2" x14ac:dyDescent="0.25">
      <c r="A817" s="18">
        <v>42387</v>
      </c>
      <c r="B817" s="16">
        <v>734.625</v>
      </c>
    </row>
    <row r="818" spans="1:2" x14ac:dyDescent="0.25">
      <c r="A818" s="18">
        <v>42388</v>
      </c>
      <c r="B818" s="16">
        <v>738.197</v>
      </c>
    </row>
    <row r="819" spans="1:2" x14ac:dyDescent="0.25">
      <c r="A819" s="18">
        <v>42389</v>
      </c>
      <c r="B819" s="16">
        <v>716.10599999999999</v>
      </c>
    </row>
    <row r="820" spans="1:2" x14ac:dyDescent="0.25">
      <c r="A820" s="18">
        <v>42390</v>
      </c>
      <c r="B820" s="16">
        <v>710.02499999999998</v>
      </c>
    </row>
    <row r="821" spans="1:2" x14ac:dyDescent="0.25">
      <c r="A821" s="18">
        <v>42391</v>
      </c>
      <c r="B821" s="16">
        <v>725.52</v>
      </c>
    </row>
    <row r="822" spans="1:2" x14ac:dyDescent="0.25">
      <c r="A822" s="18">
        <v>42394</v>
      </c>
      <c r="B822" s="16">
        <v>726.92200000000003</v>
      </c>
    </row>
    <row r="823" spans="1:2" x14ac:dyDescent="0.25">
      <c r="A823" s="18">
        <v>42395</v>
      </c>
      <c r="B823" s="16">
        <v>718.87699999999995</v>
      </c>
    </row>
    <row r="824" spans="1:2" x14ac:dyDescent="0.25">
      <c r="A824" s="18">
        <v>42396</v>
      </c>
      <c r="B824" s="16">
        <v>717.60699999999997</v>
      </c>
    </row>
    <row r="825" spans="1:2" x14ac:dyDescent="0.25">
      <c r="A825" s="18">
        <v>42397</v>
      </c>
      <c r="B825" s="16">
        <v>722.50800000000004</v>
      </c>
    </row>
    <row r="826" spans="1:2" x14ac:dyDescent="0.25">
      <c r="A826" s="18">
        <v>42398</v>
      </c>
      <c r="B826" s="16">
        <v>741.27599999999995</v>
      </c>
    </row>
    <row r="827" spans="1:2" x14ac:dyDescent="0.25">
      <c r="A827" s="18">
        <v>42401</v>
      </c>
      <c r="B827" s="16">
        <v>735.803</v>
      </c>
    </row>
    <row r="828" spans="1:2" x14ac:dyDescent="0.25">
      <c r="A828" s="18">
        <v>42402</v>
      </c>
      <c r="B828" s="16">
        <v>729.29200000000003</v>
      </c>
    </row>
    <row r="829" spans="1:2" x14ac:dyDescent="0.25">
      <c r="A829" s="18">
        <v>42403</v>
      </c>
      <c r="B829" s="16">
        <v>723.29300000000001</v>
      </c>
    </row>
    <row r="830" spans="1:2" x14ac:dyDescent="0.25">
      <c r="A830" s="18">
        <v>42404</v>
      </c>
      <c r="B830" s="16">
        <v>738.53200000000004</v>
      </c>
    </row>
    <row r="831" spans="1:2" x14ac:dyDescent="0.25">
      <c r="A831" s="18">
        <v>42405</v>
      </c>
      <c r="B831" s="16">
        <v>751.92899999999997</v>
      </c>
    </row>
    <row r="832" spans="1:2" x14ac:dyDescent="0.25">
      <c r="A832" s="18">
        <v>42408</v>
      </c>
      <c r="B832" s="16">
        <v>751.36199999999997</v>
      </c>
    </row>
    <row r="833" spans="1:2" x14ac:dyDescent="0.25">
      <c r="A833" s="18">
        <v>42409</v>
      </c>
      <c r="B833" s="16">
        <v>756.23599999999999</v>
      </c>
    </row>
    <row r="834" spans="1:2" x14ac:dyDescent="0.25">
      <c r="A834" s="18">
        <v>42410</v>
      </c>
      <c r="B834" s="16">
        <v>746.96400000000006</v>
      </c>
    </row>
    <row r="835" spans="1:2" x14ac:dyDescent="0.25">
      <c r="A835" s="18">
        <v>42411</v>
      </c>
      <c r="B835" s="16">
        <v>738.46799999999996</v>
      </c>
    </row>
    <row r="836" spans="1:2" x14ac:dyDescent="0.25">
      <c r="A836" s="18">
        <v>42412</v>
      </c>
      <c r="B836" s="16">
        <v>734.90800000000002</v>
      </c>
    </row>
    <row r="837" spans="1:2" x14ac:dyDescent="0.25">
      <c r="A837" s="18">
        <v>42415</v>
      </c>
      <c r="B837" s="16">
        <v>734.90800000000002</v>
      </c>
    </row>
    <row r="838" spans="1:2" x14ac:dyDescent="0.25">
      <c r="A838" s="18">
        <v>42416</v>
      </c>
      <c r="B838" s="16">
        <v>758.47</v>
      </c>
    </row>
    <row r="839" spans="1:2" x14ac:dyDescent="0.25">
      <c r="A839" s="18">
        <v>42417</v>
      </c>
      <c r="B839" s="16">
        <v>750.94600000000003</v>
      </c>
    </row>
    <row r="840" spans="1:2" x14ac:dyDescent="0.25">
      <c r="A840" s="18">
        <v>42418</v>
      </c>
      <c r="B840" s="16">
        <v>763.08100000000002</v>
      </c>
    </row>
    <row r="841" spans="1:2" x14ac:dyDescent="0.25">
      <c r="A841" s="18">
        <v>42419</v>
      </c>
      <c r="B841" s="16">
        <v>762.24699999999996</v>
      </c>
    </row>
    <row r="842" spans="1:2" x14ac:dyDescent="0.25">
      <c r="A842" s="18">
        <v>42422</v>
      </c>
      <c r="B842" s="16">
        <v>768.48900000000003</v>
      </c>
    </row>
    <row r="843" spans="1:2" x14ac:dyDescent="0.25">
      <c r="A843" s="18">
        <v>42423</v>
      </c>
      <c r="B843" s="16">
        <v>767.53300000000002</v>
      </c>
    </row>
    <row r="844" spans="1:2" x14ac:dyDescent="0.25">
      <c r="A844" s="18">
        <v>42424</v>
      </c>
      <c r="B844" s="16">
        <v>756.80700000000002</v>
      </c>
    </row>
    <row r="845" spans="1:2" x14ac:dyDescent="0.25">
      <c r="A845" s="18">
        <v>42425</v>
      </c>
      <c r="B845" s="16">
        <v>753.75900000000001</v>
      </c>
    </row>
    <row r="846" spans="1:2" x14ac:dyDescent="0.25">
      <c r="A846" s="18">
        <v>42426</v>
      </c>
      <c r="B846" s="16">
        <v>762.80399999999997</v>
      </c>
    </row>
    <row r="847" spans="1:2" x14ac:dyDescent="0.25">
      <c r="A847" s="18">
        <v>42429</v>
      </c>
      <c r="B847" s="16">
        <v>768.14599999999996</v>
      </c>
    </row>
    <row r="848" spans="1:2" x14ac:dyDescent="0.25">
      <c r="A848" s="18">
        <v>42430</v>
      </c>
      <c r="B848" s="16">
        <v>771.774</v>
      </c>
    </row>
    <row r="849" spans="1:2" x14ac:dyDescent="0.25">
      <c r="A849" s="18">
        <v>42431</v>
      </c>
      <c r="B849" s="16">
        <v>783.76400000000001</v>
      </c>
    </row>
    <row r="850" spans="1:2" x14ac:dyDescent="0.25">
      <c r="A850" s="18">
        <v>42432</v>
      </c>
      <c r="B850" s="16">
        <v>802.72</v>
      </c>
    </row>
    <row r="851" spans="1:2" x14ac:dyDescent="0.25">
      <c r="A851" s="18">
        <v>42433</v>
      </c>
      <c r="B851" s="16">
        <v>820.84199999999998</v>
      </c>
    </row>
    <row r="852" spans="1:2" x14ac:dyDescent="0.25">
      <c r="A852" s="18">
        <v>42436</v>
      </c>
      <c r="B852" s="16">
        <v>814.40899999999999</v>
      </c>
    </row>
    <row r="853" spans="1:2" x14ac:dyDescent="0.25">
      <c r="A853" s="18">
        <v>42437</v>
      </c>
      <c r="B853" s="16">
        <v>800.05399999999997</v>
      </c>
    </row>
    <row r="854" spans="1:2" x14ac:dyDescent="0.25">
      <c r="A854" s="18">
        <v>42438</v>
      </c>
      <c r="B854" s="16">
        <v>809.78</v>
      </c>
    </row>
    <row r="855" spans="1:2" x14ac:dyDescent="0.25">
      <c r="A855" s="18">
        <v>42439</v>
      </c>
      <c r="B855" s="16">
        <v>810.10900000000004</v>
      </c>
    </row>
    <row r="856" spans="1:2" x14ac:dyDescent="0.25">
      <c r="A856" s="18">
        <v>42440</v>
      </c>
      <c r="B856" s="16">
        <v>819.35</v>
      </c>
    </row>
    <row r="857" spans="1:2" x14ac:dyDescent="0.25">
      <c r="A857" s="18">
        <v>42443</v>
      </c>
      <c r="B857" s="16">
        <v>821.65</v>
      </c>
    </row>
    <row r="858" spans="1:2" x14ac:dyDescent="0.25">
      <c r="A858" s="18">
        <v>42444</v>
      </c>
      <c r="B858" s="16">
        <v>817.10400000000004</v>
      </c>
    </row>
    <row r="859" spans="1:2" x14ac:dyDescent="0.25">
      <c r="A859" s="18">
        <v>42445</v>
      </c>
      <c r="B859" s="16">
        <v>817.94600000000003</v>
      </c>
    </row>
    <row r="860" spans="1:2" x14ac:dyDescent="0.25">
      <c r="A860" s="18">
        <v>42446</v>
      </c>
      <c r="B860" s="16">
        <v>844.86199999999997</v>
      </c>
    </row>
    <row r="861" spans="1:2" x14ac:dyDescent="0.25">
      <c r="A861" s="18">
        <v>42447</v>
      </c>
      <c r="B861" s="16">
        <v>850.93299999999999</v>
      </c>
    </row>
    <row r="862" spans="1:2" x14ac:dyDescent="0.25">
      <c r="A862" s="18">
        <v>42450</v>
      </c>
      <c r="B862" s="16">
        <v>843.39499999999998</v>
      </c>
    </row>
    <row r="863" spans="1:2" x14ac:dyDescent="0.25">
      <c r="A863" s="18">
        <v>42451</v>
      </c>
      <c r="B863" s="16">
        <v>843.24300000000005</v>
      </c>
    </row>
    <row r="864" spans="1:2" x14ac:dyDescent="0.25">
      <c r="A864" s="18">
        <v>42452</v>
      </c>
      <c r="B864" s="16">
        <v>841.20799999999997</v>
      </c>
    </row>
    <row r="865" spans="1:2" x14ac:dyDescent="0.25">
      <c r="A865" s="18">
        <v>42453</v>
      </c>
      <c r="B865" s="16">
        <v>829.11699999999996</v>
      </c>
    </row>
    <row r="866" spans="1:2" x14ac:dyDescent="0.25">
      <c r="A866" s="18">
        <v>42454</v>
      </c>
      <c r="B866" s="16">
        <v>829.11699999999996</v>
      </c>
    </row>
    <row r="867" spans="1:2" x14ac:dyDescent="0.25">
      <c r="A867" s="18">
        <v>42457</v>
      </c>
      <c r="B867" s="16">
        <v>825.87800000000004</v>
      </c>
    </row>
    <row r="868" spans="1:2" x14ac:dyDescent="0.25">
      <c r="A868" s="18">
        <v>42458</v>
      </c>
      <c r="B868" s="16">
        <v>824.279</v>
      </c>
    </row>
    <row r="869" spans="1:2" x14ac:dyDescent="0.25">
      <c r="A869" s="18">
        <v>42459</v>
      </c>
      <c r="B869" s="16">
        <v>847.19799999999998</v>
      </c>
    </row>
    <row r="870" spans="1:2" x14ac:dyDescent="0.25">
      <c r="A870" s="18">
        <v>42460</v>
      </c>
      <c r="B870" s="16">
        <v>842.00400000000002</v>
      </c>
    </row>
    <row r="871" spans="1:2" x14ac:dyDescent="0.25">
      <c r="A871" s="18">
        <v>42461</v>
      </c>
      <c r="B871" s="16">
        <v>832.74</v>
      </c>
    </row>
    <row r="872" spans="1:2" x14ac:dyDescent="0.25">
      <c r="A872" s="18">
        <v>42464</v>
      </c>
      <c r="B872" s="16">
        <v>835.62800000000004</v>
      </c>
    </row>
    <row r="873" spans="1:2" x14ac:dyDescent="0.25">
      <c r="A873" s="18">
        <v>42465</v>
      </c>
      <c r="B873" s="16">
        <v>825.93600000000004</v>
      </c>
    </row>
    <row r="874" spans="1:2" x14ac:dyDescent="0.25">
      <c r="A874" s="18">
        <v>42466</v>
      </c>
      <c r="B874" s="16">
        <v>830.65200000000004</v>
      </c>
    </row>
    <row r="875" spans="1:2" x14ac:dyDescent="0.25">
      <c r="A875" s="18">
        <v>42467</v>
      </c>
      <c r="B875" s="16">
        <v>834.55</v>
      </c>
    </row>
    <row r="876" spans="1:2" x14ac:dyDescent="0.25">
      <c r="A876" s="18">
        <v>42468</v>
      </c>
      <c r="B876" s="16">
        <v>834.71400000000006</v>
      </c>
    </row>
    <row r="877" spans="1:2" x14ac:dyDescent="0.25">
      <c r="A877" s="18">
        <v>42471</v>
      </c>
      <c r="B877" s="16">
        <v>837.75599999999997</v>
      </c>
    </row>
    <row r="878" spans="1:2" x14ac:dyDescent="0.25">
      <c r="A878" s="18">
        <v>42472</v>
      </c>
      <c r="B878" s="16">
        <v>837.88400000000001</v>
      </c>
    </row>
    <row r="879" spans="1:2" x14ac:dyDescent="0.25">
      <c r="A879" s="18">
        <v>42473</v>
      </c>
      <c r="B879" s="16">
        <v>851.77</v>
      </c>
    </row>
    <row r="880" spans="1:2" x14ac:dyDescent="0.25">
      <c r="A880" s="18">
        <v>42474</v>
      </c>
      <c r="B880" s="16">
        <v>851.44</v>
      </c>
    </row>
    <row r="881" spans="1:2" x14ac:dyDescent="0.25">
      <c r="A881" s="18">
        <v>42475</v>
      </c>
      <c r="B881" s="16">
        <v>857.08100000000002</v>
      </c>
    </row>
    <row r="882" spans="1:2" x14ac:dyDescent="0.25">
      <c r="A882" s="18">
        <v>42478</v>
      </c>
      <c r="B882" s="16">
        <v>859.25599999999997</v>
      </c>
    </row>
    <row r="883" spans="1:2" x14ac:dyDescent="0.25">
      <c r="A883" s="18">
        <v>42479</v>
      </c>
      <c r="B883" s="16">
        <v>877.12599999999998</v>
      </c>
    </row>
    <row r="884" spans="1:2" x14ac:dyDescent="0.25">
      <c r="A884" s="18">
        <v>42480</v>
      </c>
      <c r="B884" s="16">
        <v>872.88300000000004</v>
      </c>
    </row>
    <row r="885" spans="1:2" x14ac:dyDescent="0.25">
      <c r="A885" s="18">
        <v>42481</v>
      </c>
      <c r="B885" s="16">
        <v>876.447</v>
      </c>
    </row>
    <row r="886" spans="1:2" x14ac:dyDescent="0.25">
      <c r="A886" s="18">
        <v>42482</v>
      </c>
      <c r="B886" s="16">
        <v>867.57399999999996</v>
      </c>
    </row>
    <row r="887" spans="1:2" x14ac:dyDescent="0.25">
      <c r="A887" s="18">
        <v>42485</v>
      </c>
      <c r="B887" s="16">
        <v>856.06200000000001</v>
      </c>
    </row>
    <row r="888" spans="1:2" x14ac:dyDescent="0.25">
      <c r="A888" s="18">
        <v>42486</v>
      </c>
      <c r="B888" s="16">
        <v>853.00900000000001</v>
      </c>
    </row>
    <row r="889" spans="1:2" x14ac:dyDescent="0.25">
      <c r="A889" s="18">
        <v>42487</v>
      </c>
      <c r="B889" s="16">
        <v>847.61099999999999</v>
      </c>
    </row>
    <row r="890" spans="1:2" x14ac:dyDescent="0.25">
      <c r="A890" s="18">
        <v>42488</v>
      </c>
      <c r="B890" s="16">
        <v>846.07799999999997</v>
      </c>
    </row>
    <row r="891" spans="1:2" x14ac:dyDescent="0.25">
      <c r="A891" s="18">
        <v>42489</v>
      </c>
      <c r="B891" s="16">
        <v>842.62900000000002</v>
      </c>
    </row>
    <row r="892" spans="1:2" x14ac:dyDescent="0.25">
      <c r="A892" s="18">
        <v>42492</v>
      </c>
      <c r="B892" s="16">
        <v>843.46400000000006</v>
      </c>
    </row>
    <row r="893" spans="1:2" x14ac:dyDescent="0.25">
      <c r="A893" s="18">
        <v>42493</v>
      </c>
      <c r="B893" s="16">
        <v>832.18100000000004</v>
      </c>
    </row>
    <row r="894" spans="1:2" x14ac:dyDescent="0.25">
      <c r="A894" s="18">
        <v>42494</v>
      </c>
      <c r="B894" s="16">
        <v>818.63699999999994</v>
      </c>
    </row>
    <row r="895" spans="1:2" x14ac:dyDescent="0.25">
      <c r="A895" s="18">
        <v>42495</v>
      </c>
      <c r="B895" s="16">
        <v>816.04600000000005</v>
      </c>
    </row>
    <row r="896" spans="1:2" x14ac:dyDescent="0.25">
      <c r="A896" s="18">
        <v>42496</v>
      </c>
      <c r="B896" s="16">
        <v>806.11099999999999</v>
      </c>
    </row>
    <row r="897" spans="1:2" x14ac:dyDescent="0.25">
      <c r="A897" s="18">
        <v>42499</v>
      </c>
      <c r="B897" s="16">
        <v>809.13699999999994</v>
      </c>
    </row>
    <row r="898" spans="1:2" x14ac:dyDescent="0.25">
      <c r="A898" s="18">
        <v>42500</v>
      </c>
      <c r="B898" s="16">
        <v>803.76</v>
      </c>
    </row>
    <row r="899" spans="1:2" x14ac:dyDescent="0.25">
      <c r="A899" s="18">
        <v>42501</v>
      </c>
      <c r="B899" s="16">
        <v>800.55100000000004</v>
      </c>
    </row>
    <row r="900" spans="1:2" x14ac:dyDescent="0.25">
      <c r="A900" s="18">
        <v>42502</v>
      </c>
      <c r="B900" s="16">
        <v>801.42399999999998</v>
      </c>
    </row>
    <row r="901" spans="1:2" x14ac:dyDescent="0.25">
      <c r="A901" s="18">
        <v>42503</v>
      </c>
      <c r="B901" s="16">
        <v>797.64700000000005</v>
      </c>
    </row>
    <row r="902" spans="1:2" x14ac:dyDescent="0.25">
      <c r="A902" s="18">
        <v>42506</v>
      </c>
      <c r="B902" s="16">
        <v>797.279</v>
      </c>
    </row>
    <row r="903" spans="1:2" x14ac:dyDescent="0.25">
      <c r="A903" s="18">
        <v>42507</v>
      </c>
      <c r="B903" s="16">
        <v>807.70699999999999</v>
      </c>
    </row>
    <row r="904" spans="1:2" x14ac:dyDescent="0.25">
      <c r="A904" s="18">
        <v>42508</v>
      </c>
      <c r="B904" s="16">
        <v>801.971</v>
      </c>
    </row>
    <row r="905" spans="1:2" x14ac:dyDescent="0.25">
      <c r="A905" s="18">
        <v>42509</v>
      </c>
      <c r="B905" s="16">
        <v>791.34500000000003</v>
      </c>
    </row>
    <row r="906" spans="1:2" x14ac:dyDescent="0.25">
      <c r="A906" s="18">
        <v>42510</v>
      </c>
      <c r="B906" s="16">
        <v>795.13499999999999</v>
      </c>
    </row>
    <row r="907" spans="1:2" x14ac:dyDescent="0.25">
      <c r="A907" s="18">
        <v>42513</v>
      </c>
      <c r="B907" s="16">
        <v>797.63699999999994</v>
      </c>
    </row>
    <row r="908" spans="1:2" x14ac:dyDescent="0.25">
      <c r="A908" s="18">
        <v>42514</v>
      </c>
      <c r="B908" s="16">
        <v>792.02599999999995</v>
      </c>
    </row>
    <row r="909" spans="1:2" x14ac:dyDescent="0.25">
      <c r="A909" s="18">
        <v>42515</v>
      </c>
      <c r="B909" s="16">
        <v>797.72400000000005</v>
      </c>
    </row>
    <row r="910" spans="1:2" x14ac:dyDescent="0.25">
      <c r="A910" s="18">
        <v>42516</v>
      </c>
      <c r="B910" s="16">
        <v>801.99699999999996</v>
      </c>
    </row>
    <row r="911" spans="1:2" x14ac:dyDescent="0.25">
      <c r="A911" s="18">
        <v>42517</v>
      </c>
      <c r="B911" s="16">
        <v>809.56399999999996</v>
      </c>
    </row>
    <row r="912" spans="1:2" x14ac:dyDescent="0.25">
      <c r="A912" s="18">
        <v>42520</v>
      </c>
      <c r="B912" s="16">
        <v>809.56399999999996</v>
      </c>
    </row>
    <row r="913" spans="1:2" x14ac:dyDescent="0.25">
      <c r="A913" s="18">
        <v>42521</v>
      </c>
      <c r="B913" s="16">
        <v>809.26400000000001</v>
      </c>
    </row>
    <row r="914" spans="1:2" x14ac:dyDescent="0.25">
      <c r="A914" s="18">
        <v>42522</v>
      </c>
      <c r="B914" s="16">
        <v>806.64099999999996</v>
      </c>
    </row>
    <row r="915" spans="1:2" x14ac:dyDescent="0.25">
      <c r="A915" s="18">
        <v>42523</v>
      </c>
      <c r="B915" s="16">
        <v>808.12300000000005</v>
      </c>
    </row>
    <row r="916" spans="1:2" x14ac:dyDescent="0.25">
      <c r="A916" s="18">
        <v>42524</v>
      </c>
      <c r="B916" s="16">
        <v>817.48199999999997</v>
      </c>
    </row>
    <row r="917" spans="1:2" x14ac:dyDescent="0.25">
      <c r="A917" s="18">
        <v>42527</v>
      </c>
      <c r="B917" s="16">
        <v>824.64</v>
      </c>
    </row>
    <row r="918" spans="1:2" x14ac:dyDescent="0.25">
      <c r="A918" s="18">
        <v>42528</v>
      </c>
      <c r="B918" s="16">
        <v>832.82799999999997</v>
      </c>
    </row>
    <row r="919" spans="1:2" x14ac:dyDescent="0.25">
      <c r="A919" s="18">
        <v>42529</v>
      </c>
      <c r="B919" s="16">
        <v>838.66200000000003</v>
      </c>
    </row>
    <row r="920" spans="1:2" x14ac:dyDescent="0.25">
      <c r="A920" s="18">
        <v>42530</v>
      </c>
      <c r="B920" s="16">
        <v>832.77800000000002</v>
      </c>
    </row>
    <row r="921" spans="1:2" x14ac:dyDescent="0.25">
      <c r="A921" s="18">
        <v>42531</v>
      </c>
      <c r="B921" s="16">
        <v>825.31</v>
      </c>
    </row>
    <row r="922" spans="1:2" x14ac:dyDescent="0.25">
      <c r="A922" s="18">
        <v>42534</v>
      </c>
      <c r="B922" s="16">
        <v>816.27599999999995</v>
      </c>
    </row>
    <row r="923" spans="1:2" x14ac:dyDescent="0.25">
      <c r="A923" s="18">
        <v>42535</v>
      </c>
      <c r="B923" s="16">
        <v>810.51400000000001</v>
      </c>
    </row>
    <row r="924" spans="1:2" x14ac:dyDescent="0.25">
      <c r="A924" s="18">
        <v>42536</v>
      </c>
      <c r="B924" s="16">
        <v>812.38199999999995</v>
      </c>
    </row>
    <row r="925" spans="1:2" x14ac:dyDescent="0.25">
      <c r="A925" s="18">
        <v>42537</v>
      </c>
      <c r="B925" s="16">
        <v>806.85</v>
      </c>
    </row>
    <row r="926" spans="1:2" x14ac:dyDescent="0.25">
      <c r="A926" s="18">
        <v>42538</v>
      </c>
      <c r="B926" s="16">
        <v>811.16300000000001</v>
      </c>
    </row>
    <row r="927" spans="1:2" x14ac:dyDescent="0.25">
      <c r="A927" s="18">
        <v>42541</v>
      </c>
      <c r="B927" s="16">
        <v>824.45500000000004</v>
      </c>
    </row>
    <row r="928" spans="1:2" x14ac:dyDescent="0.25">
      <c r="A928" s="18">
        <v>42542</v>
      </c>
      <c r="B928" s="16">
        <v>822.64700000000005</v>
      </c>
    </row>
    <row r="929" spans="1:2" x14ac:dyDescent="0.25">
      <c r="A929" s="18">
        <v>42543</v>
      </c>
      <c r="B929" s="16">
        <v>823.11800000000005</v>
      </c>
    </row>
    <row r="930" spans="1:2" x14ac:dyDescent="0.25">
      <c r="A930" s="18">
        <v>42544</v>
      </c>
      <c r="B930" s="16">
        <v>823.74900000000002</v>
      </c>
    </row>
    <row r="931" spans="1:2" x14ac:dyDescent="0.25">
      <c r="A931" s="18">
        <v>42545</v>
      </c>
      <c r="B931" s="16">
        <v>803.27</v>
      </c>
    </row>
    <row r="932" spans="1:2" x14ac:dyDescent="0.25">
      <c r="A932" s="18">
        <v>42548</v>
      </c>
      <c r="B932" s="16">
        <v>794.80399999999997</v>
      </c>
    </row>
    <row r="933" spans="1:2" x14ac:dyDescent="0.25">
      <c r="A933" s="18">
        <v>42549</v>
      </c>
      <c r="B933" s="16">
        <v>808.30600000000004</v>
      </c>
    </row>
    <row r="934" spans="1:2" x14ac:dyDescent="0.25">
      <c r="A934" s="18">
        <v>42550</v>
      </c>
      <c r="B934" s="16">
        <v>822.14800000000002</v>
      </c>
    </row>
    <row r="935" spans="1:2" x14ac:dyDescent="0.25">
      <c r="A935" s="18">
        <v>42551</v>
      </c>
      <c r="B935" s="16">
        <v>836.072</v>
      </c>
    </row>
    <row r="936" spans="1:2" x14ac:dyDescent="0.25">
      <c r="A936" s="18">
        <v>42552</v>
      </c>
      <c r="B936" s="16">
        <v>838.51</v>
      </c>
    </row>
    <row r="937" spans="1:2" x14ac:dyDescent="0.25">
      <c r="A937" s="18">
        <v>42555</v>
      </c>
      <c r="B937" s="16">
        <v>838.51</v>
      </c>
    </row>
    <row r="938" spans="1:2" x14ac:dyDescent="0.25">
      <c r="A938" s="18">
        <v>42556</v>
      </c>
      <c r="B938" s="16">
        <v>839.04200000000003</v>
      </c>
    </row>
    <row r="939" spans="1:2" x14ac:dyDescent="0.25">
      <c r="A939" s="18">
        <v>42557</v>
      </c>
      <c r="B939" s="16">
        <v>837.79399999999998</v>
      </c>
    </row>
    <row r="940" spans="1:2" x14ac:dyDescent="0.25">
      <c r="A940" s="18">
        <v>42558</v>
      </c>
      <c r="B940" s="16">
        <v>838.43200000000002</v>
      </c>
    </row>
    <row r="941" spans="1:2" x14ac:dyDescent="0.25">
      <c r="A941" s="18">
        <v>42559</v>
      </c>
      <c r="B941" s="16">
        <v>835.875</v>
      </c>
    </row>
    <row r="942" spans="1:2" x14ac:dyDescent="0.25">
      <c r="A942" s="18">
        <v>42562</v>
      </c>
      <c r="B942" s="16">
        <v>840.94600000000003</v>
      </c>
    </row>
    <row r="943" spans="1:2" x14ac:dyDescent="0.25">
      <c r="A943" s="18">
        <v>42563</v>
      </c>
      <c r="B943" s="16">
        <v>848.86</v>
      </c>
    </row>
    <row r="944" spans="1:2" x14ac:dyDescent="0.25">
      <c r="A944" s="18">
        <v>42564</v>
      </c>
      <c r="B944" s="16">
        <v>852.226</v>
      </c>
    </row>
    <row r="945" spans="1:2" x14ac:dyDescent="0.25">
      <c r="A945" s="18">
        <v>42565</v>
      </c>
      <c r="B945" s="16">
        <v>853.11300000000006</v>
      </c>
    </row>
    <row r="946" spans="1:2" x14ac:dyDescent="0.25">
      <c r="A946" s="18">
        <v>42566</v>
      </c>
      <c r="B946" s="16">
        <v>854.74</v>
      </c>
    </row>
    <row r="947" spans="1:2" x14ac:dyDescent="0.25">
      <c r="A947" s="18">
        <v>42569</v>
      </c>
      <c r="B947" s="16">
        <v>854.173</v>
      </c>
    </row>
    <row r="948" spans="1:2" x14ac:dyDescent="0.25">
      <c r="A948" s="18">
        <v>42570</v>
      </c>
      <c r="B948" s="16">
        <v>848.279</v>
      </c>
    </row>
    <row r="949" spans="1:2" x14ac:dyDescent="0.25">
      <c r="A949" s="18">
        <v>42571</v>
      </c>
      <c r="B949" s="16">
        <v>852.84900000000005</v>
      </c>
    </row>
    <row r="950" spans="1:2" x14ac:dyDescent="0.25">
      <c r="A950" s="18">
        <v>42572</v>
      </c>
      <c r="B950" s="16">
        <v>851.23</v>
      </c>
    </row>
    <row r="951" spans="1:2" x14ac:dyDescent="0.25">
      <c r="A951" s="18">
        <v>42573</v>
      </c>
      <c r="B951" s="16">
        <v>850.096</v>
      </c>
    </row>
    <row r="952" spans="1:2" x14ac:dyDescent="0.25">
      <c r="A952" s="18">
        <v>42576</v>
      </c>
      <c r="B952" s="16">
        <v>844.3</v>
      </c>
    </row>
    <row r="953" spans="1:2" x14ac:dyDescent="0.25">
      <c r="A953" s="18">
        <v>42577</v>
      </c>
      <c r="B953" s="16">
        <v>845.85</v>
      </c>
    </row>
    <row r="954" spans="1:2" x14ac:dyDescent="0.25">
      <c r="A954" s="18">
        <v>42578</v>
      </c>
      <c r="B954" s="16">
        <v>849.59400000000005</v>
      </c>
    </row>
    <row r="955" spans="1:2" x14ac:dyDescent="0.25">
      <c r="A955" s="18">
        <v>42579</v>
      </c>
      <c r="B955" s="16">
        <v>848.04300000000001</v>
      </c>
    </row>
    <row r="956" spans="1:2" x14ac:dyDescent="0.25">
      <c r="A956" s="18">
        <v>42580</v>
      </c>
      <c r="B956" s="16">
        <v>842.76099999999997</v>
      </c>
    </row>
    <row r="957" spans="1:2" x14ac:dyDescent="0.25">
      <c r="A957" s="18">
        <v>42583</v>
      </c>
      <c r="B957" s="16">
        <v>847.46</v>
      </c>
    </row>
    <row r="958" spans="1:2" x14ac:dyDescent="0.25">
      <c r="A958" s="18">
        <v>42584</v>
      </c>
      <c r="B958" s="16">
        <v>839.37099999999998</v>
      </c>
    </row>
    <row r="959" spans="1:2" x14ac:dyDescent="0.25">
      <c r="A959" s="18">
        <v>42585</v>
      </c>
      <c r="B959" s="16">
        <v>830.96600000000001</v>
      </c>
    </row>
    <row r="960" spans="1:2" x14ac:dyDescent="0.25">
      <c r="A960" s="18">
        <v>42586</v>
      </c>
      <c r="B960" s="16">
        <v>832.65800000000002</v>
      </c>
    </row>
    <row r="961" spans="1:2" x14ac:dyDescent="0.25">
      <c r="A961" s="18">
        <v>42587</v>
      </c>
      <c r="B961" s="16">
        <v>829.8</v>
      </c>
    </row>
    <row r="962" spans="1:2" x14ac:dyDescent="0.25">
      <c r="A962" s="18">
        <v>42590</v>
      </c>
      <c r="B962" s="16">
        <v>838.29700000000003</v>
      </c>
    </row>
    <row r="963" spans="1:2" x14ac:dyDescent="0.25">
      <c r="A963" s="18">
        <v>42591</v>
      </c>
      <c r="B963" s="16">
        <v>840.024</v>
      </c>
    </row>
    <row r="964" spans="1:2" x14ac:dyDescent="0.25">
      <c r="A964" s="18">
        <v>42592</v>
      </c>
      <c r="B964" s="16">
        <v>845.101</v>
      </c>
    </row>
    <row r="965" spans="1:2" x14ac:dyDescent="0.25">
      <c r="A965" s="18">
        <v>42593</v>
      </c>
      <c r="B965" s="16">
        <v>844.04100000000005</v>
      </c>
    </row>
    <row r="966" spans="1:2" x14ac:dyDescent="0.25">
      <c r="A966" s="18">
        <v>42594</v>
      </c>
      <c r="B966" s="16">
        <v>843.80600000000004</v>
      </c>
    </row>
    <row r="967" spans="1:2" x14ac:dyDescent="0.25">
      <c r="A967" s="18">
        <v>42597</v>
      </c>
      <c r="B967" s="16">
        <v>845.92</v>
      </c>
    </row>
    <row r="968" spans="1:2" x14ac:dyDescent="0.25">
      <c r="A968" s="18">
        <v>42598</v>
      </c>
      <c r="B968" s="16">
        <v>843.64</v>
      </c>
    </row>
    <row r="969" spans="1:2" x14ac:dyDescent="0.25">
      <c r="A969" s="18">
        <v>42599</v>
      </c>
      <c r="B969" s="16">
        <v>839.15</v>
      </c>
    </row>
    <row r="970" spans="1:2" x14ac:dyDescent="0.25">
      <c r="A970" s="18">
        <v>42600</v>
      </c>
      <c r="B970" s="16">
        <v>839.53800000000001</v>
      </c>
    </row>
    <row r="971" spans="1:2" x14ac:dyDescent="0.25">
      <c r="A971" s="18">
        <v>42601</v>
      </c>
      <c r="B971" s="16">
        <v>838.32</v>
      </c>
    </row>
    <row r="972" spans="1:2" x14ac:dyDescent="0.25">
      <c r="A972" s="18">
        <v>42604</v>
      </c>
      <c r="B972" s="16">
        <v>835.33199999999999</v>
      </c>
    </row>
    <row r="973" spans="1:2" x14ac:dyDescent="0.25">
      <c r="A973" s="18">
        <v>42605</v>
      </c>
      <c r="B973" s="16">
        <v>839.23299999999995</v>
      </c>
    </row>
    <row r="974" spans="1:2" x14ac:dyDescent="0.25">
      <c r="A974" s="18">
        <v>42606</v>
      </c>
      <c r="B974" s="16">
        <v>840.86099999999999</v>
      </c>
    </row>
    <row r="975" spans="1:2" x14ac:dyDescent="0.25">
      <c r="A975" s="18">
        <v>42607</v>
      </c>
      <c r="B975" s="16">
        <v>841.57899999999995</v>
      </c>
    </row>
    <row r="976" spans="1:2" x14ac:dyDescent="0.25">
      <c r="A976" s="18">
        <v>42608</v>
      </c>
      <c r="B976" s="16">
        <v>839.37</v>
      </c>
    </row>
    <row r="977" spans="1:2" x14ac:dyDescent="0.25">
      <c r="A977" s="18">
        <v>42611</v>
      </c>
      <c r="B977" s="16">
        <v>825.82100000000003</v>
      </c>
    </row>
    <row r="978" spans="1:2" x14ac:dyDescent="0.25">
      <c r="A978" s="18">
        <v>42612</v>
      </c>
      <c r="B978" s="16">
        <v>824.70299999999997</v>
      </c>
    </row>
    <row r="979" spans="1:2" x14ac:dyDescent="0.25">
      <c r="A979" s="18">
        <v>42613</v>
      </c>
      <c r="B979" s="16">
        <v>823.42399999999998</v>
      </c>
    </row>
    <row r="980" spans="1:2" x14ac:dyDescent="0.25">
      <c r="A980" s="18">
        <v>42614</v>
      </c>
      <c r="B980" s="16">
        <v>824.63699999999994</v>
      </c>
    </row>
    <row r="981" spans="1:2" x14ac:dyDescent="0.25">
      <c r="A981" s="18">
        <v>42615</v>
      </c>
      <c r="B981" s="16">
        <v>822.48099999999999</v>
      </c>
    </row>
    <row r="982" spans="1:2" x14ac:dyDescent="0.25">
      <c r="A982" s="18">
        <v>42618</v>
      </c>
      <c r="B982" s="16">
        <v>822.48099999999999</v>
      </c>
    </row>
    <row r="983" spans="1:2" x14ac:dyDescent="0.25">
      <c r="A983" s="18">
        <v>42619</v>
      </c>
      <c r="B983" s="16">
        <v>855.23099999999999</v>
      </c>
    </row>
    <row r="984" spans="1:2" x14ac:dyDescent="0.25">
      <c r="A984" s="18">
        <v>42620</v>
      </c>
      <c r="B984" s="16">
        <v>855.67499999999995</v>
      </c>
    </row>
    <row r="985" spans="1:2" x14ac:dyDescent="0.25">
      <c r="A985" s="18">
        <v>42621</v>
      </c>
      <c r="B985" s="16">
        <v>856.34199999999998</v>
      </c>
    </row>
    <row r="986" spans="1:2" x14ac:dyDescent="0.25">
      <c r="A986" s="18">
        <v>42622</v>
      </c>
      <c r="B986" s="16">
        <v>844.37900000000002</v>
      </c>
    </row>
    <row r="987" spans="1:2" x14ac:dyDescent="0.25">
      <c r="A987" s="18">
        <v>42625</v>
      </c>
      <c r="B987" s="16">
        <v>843.90300000000002</v>
      </c>
    </row>
    <row r="988" spans="1:2" x14ac:dyDescent="0.25">
      <c r="A988" s="18">
        <v>42626</v>
      </c>
      <c r="B988" s="16">
        <v>827.42899999999997</v>
      </c>
    </row>
    <row r="989" spans="1:2" x14ac:dyDescent="0.25">
      <c r="A989" s="18">
        <v>42627</v>
      </c>
      <c r="B989" s="16">
        <v>823.65899999999999</v>
      </c>
    </row>
    <row r="990" spans="1:2" x14ac:dyDescent="0.25">
      <c r="A990" s="18">
        <v>42628</v>
      </c>
      <c r="B990" s="16">
        <v>823.23800000000006</v>
      </c>
    </row>
    <row r="991" spans="1:2" x14ac:dyDescent="0.25">
      <c r="A991" s="18">
        <v>42629</v>
      </c>
      <c r="B991" s="16">
        <v>826.18100000000004</v>
      </c>
    </row>
    <row r="992" spans="1:2" x14ac:dyDescent="0.25">
      <c r="A992" s="18">
        <v>42632</v>
      </c>
      <c r="B992" s="16">
        <v>834.81700000000001</v>
      </c>
    </row>
    <row r="993" spans="1:2" x14ac:dyDescent="0.25">
      <c r="A993" s="18">
        <v>42633</v>
      </c>
      <c r="B993" s="16">
        <v>835.452</v>
      </c>
    </row>
    <row r="994" spans="1:2" x14ac:dyDescent="0.25">
      <c r="A994" s="18">
        <v>42634</v>
      </c>
      <c r="B994" s="16">
        <v>835.48800000000006</v>
      </c>
    </row>
    <row r="995" spans="1:2" x14ac:dyDescent="0.25">
      <c r="A995" s="18">
        <v>42635</v>
      </c>
      <c r="B995" s="16">
        <v>838.81899999999996</v>
      </c>
    </row>
    <row r="996" spans="1:2" x14ac:dyDescent="0.25">
      <c r="A996" s="18">
        <v>42636</v>
      </c>
      <c r="B996" s="16">
        <v>838.41700000000003</v>
      </c>
    </row>
    <row r="997" spans="1:2" x14ac:dyDescent="0.25">
      <c r="A997" s="18">
        <v>42639</v>
      </c>
      <c r="B997" s="16">
        <v>836.09699999999998</v>
      </c>
    </row>
    <row r="998" spans="1:2" x14ac:dyDescent="0.25">
      <c r="A998" s="18">
        <v>42640</v>
      </c>
      <c r="B998" s="16">
        <v>838.05</v>
      </c>
    </row>
    <row r="999" spans="1:2" x14ac:dyDescent="0.25">
      <c r="A999" s="18">
        <v>42641</v>
      </c>
      <c r="B999" s="16">
        <v>837.54100000000005</v>
      </c>
    </row>
    <row r="1000" spans="1:2" x14ac:dyDescent="0.25">
      <c r="A1000" s="18">
        <v>42642</v>
      </c>
      <c r="B1000" s="16">
        <v>844.06</v>
      </c>
    </row>
    <row r="1001" spans="1:2" x14ac:dyDescent="0.25">
      <c r="A1001" s="18">
        <v>42643</v>
      </c>
      <c r="B1001" s="16">
        <v>839.27800000000002</v>
      </c>
    </row>
    <row r="1002" spans="1:2" x14ac:dyDescent="0.25">
      <c r="A1002" s="18">
        <v>42646</v>
      </c>
      <c r="B1002" s="16">
        <v>838.745</v>
      </c>
    </row>
    <row r="1003" spans="1:2" x14ac:dyDescent="0.25">
      <c r="A1003" s="18">
        <v>42647</v>
      </c>
      <c r="B1003" s="16">
        <v>840.18600000000004</v>
      </c>
    </row>
    <row r="1004" spans="1:2" x14ac:dyDescent="0.25">
      <c r="A1004" s="18">
        <v>42648</v>
      </c>
      <c r="B1004" s="16">
        <v>839.96400000000006</v>
      </c>
    </row>
    <row r="1005" spans="1:2" x14ac:dyDescent="0.25">
      <c r="A1005" s="18">
        <v>42649</v>
      </c>
      <c r="B1005" s="16">
        <v>839.68899999999996</v>
      </c>
    </row>
    <row r="1006" spans="1:2" x14ac:dyDescent="0.25">
      <c r="A1006" s="18">
        <v>42650</v>
      </c>
      <c r="B1006" s="16">
        <v>836.89099999999996</v>
      </c>
    </row>
    <row r="1007" spans="1:2" x14ac:dyDescent="0.25">
      <c r="A1007" s="18">
        <v>42653</v>
      </c>
      <c r="B1007" s="16">
        <v>835.71</v>
      </c>
    </row>
    <row r="1008" spans="1:2" x14ac:dyDescent="0.25">
      <c r="A1008" s="18">
        <v>42654</v>
      </c>
      <c r="B1008" s="16">
        <v>828.84799999999996</v>
      </c>
    </row>
    <row r="1009" spans="1:2" x14ac:dyDescent="0.25">
      <c r="A1009" s="18">
        <v>42655</v>
      </c>
      <c r="B1009" s="16">
        <v>816.11500000000001</v>
      </c>
    </row>
    <row r="1010" spans="1:2" x14ac:dyDescent="0.25">
      <c r="A1010" s="18">
        <v>42656</v>
      </c>
      <c r="B1010" s="16">
        <v>811.95</v>
      </c>
    </row>
    <row r="1011" spans="1:2" x14ac:dyDescent="0.25">
      <c r="A1011" s="18">
        <v>42657</v>
      </c>
      <c r="B1011" s="16">
        <v>813.4</v>
      </c>
    </row>
    <row r="1012" spans="1:2" x14ac:dyDescent="0.25">
      <c r="A1012" s="18">
        <v>42660</v>
      </c>
      <c r="B1012" s="16">
        <v>812.72799999999995</v>
      </c>
    </row>
    <row r="1013" spans="1:2" x14ac:dyDescent="0.25">
      <c r="A1013" s="18">
        <v>42661</v>
      </c>
      <c r="B1013" s="16">
        <v>818.28499999999997</v>
      </c>
    </row>
    <row r="1014" spans="1:2" x14ac:dyDescent="0.25">
      <c r="A1014" s="18">
        <v>42662</v>
      </c>
      <c r="B1014" s="16">
        <v>821.22900000000004</v>
      </c>
    </row>
    <row r="1015" spans="1:2" x14ac:dyDescent="0.25">
      <c r="A1015" s="18">
        <v>42663</v>
      </c>
      <c r="B1015" s="16">
        <v>817.70600000000002</v>
      </c>
    </row>
    <row r="1016" spans="1:2" x14ac:dyDescent="0.25">
      <c r="A1016" s="18">
        <v>42664</v>
      </c>
      <c r="B1016" s="16">
        <v>812.98</v>
      </c>
    </row>
    <row r="1017" spans="1:2" x14ac:dyDescent="0.25">
      <c r="A1017" s="18">
        <v>42667</v>
      </c>
      <c r="B1017" s="16">
        <v>820.44600000000003</v>
      </c>
    </row>
    <row r="1018" spans="1:2" x14ac:dyDescent="0.25">
      <c r="A1018" s="18">
        <v>42668</v>
      </c>
      <c r="B1018" s="16">
        <v>820.255</v>
      </c>
    </row>
    <row r="1019" spans="1:2" x14ac:dyDescent="0.25">
      <c r="A1019" s="18">
        <v>42669</v>
      </c>
      <c r="B1019" s="16">
        <v>815.61900000000003</v>
      </c>
    </row>
    <row r="1020" spans="1:2" x14ac:dyDescent="0.25">
      <c r="A1020" s="18">
        <v>42670</v>
      </c>
      <c r="B1020" s="16">
        <v>813.03800000000001</v>
      </c>
    </row>
    <row r="1021" spans="1:2" x14ac:dyDescent="0.25">
      <c r="A1021" s="18">
        <v>42671</v>
      </c>
      <c r="B1021" s="16">
        <v>810.08500000000004</v>
      </c>
    </row>
    <row r="1022" spans="1:2" x14ac:dyDescent="0.25">
      <c r="A1022" s="18">
        <v>42674</v>
      </c>
      <c r="B1022" s="16">
        <v>810.47799999999995</v>
      </c>
    </row>
    <row r="1023" spans="1:2" x14ac:dyDescent="0.25">
      <c r="A1023" s="18">
        <v>42675</v>
      </c>
      <c r="B1023" s="16">
        <v>812.27099999999996</v>
      </c>
    </row>
    <row r="1024" spans="1:2" x14ac:dyDescent="0.25">
      <c r="A1024" s="18">
        <v>42676</v>
      </c>
      <c r="B1024" s="16">
        <v>812.73900000000003</v>
      </c>
    </row>
    <row r="1025" spans="1:2" x14ac:dyDescent="0.25">
      <c r="A1025" s="18">
        <v>42677</v>
      </c>
      <c r="B1025" s="16">
        <v>811.245</v>
      </c>
    </row>
    <row r="1026" spans="1:2" x14ac:dyDescent="0.25">
      <c r="A1026" s="18">
        <v>42678</v>
      </c>
      <c r="B1026" s="16">
        <v>807.053</v>
      </c>
    </row>
    <row r="1027" spans="1:2" x14ac:dyDescent="0.25">
      <c r="A1027" s="18">
        <v>42681</v>
      </c>
      <c r="B1027" s="16">
        <v>806.30799999999999</v>
      </c>
    </row>
    <row r="1028" spans="1:2" x14ac:dyDescent="0.25">
      <c r="A1028" s="18">
        <v>42682</v>
      </c>
      <c r="B1028" s="16">
        <v>813.27700000000004</v>
      </c>
    </row>
    <row r="1029" spans="1:2" x14ac:dyDescent="0.25">
      <c r="A1029" s="18">
        <v>42683</v>
      </c>
      <c r="B1029" s="16">
        <v>802.35799999999995</v>
      </c>
    </row>
    <row r="1030" spans="1:2" x14ac:dyDescent="0.25">
      <c r="A1030" s="18">
        <v>42684</v>
      </c>
      <c r="B1030" s="16">
        <v>806.55700000000002</v>
      </c>
    </row>
    <row r="1031" spans="1:2" x14ac:dyDescent="0.25">
      <c r="A1031" s="18">
        <v>42685</v>
      </c>
      <c r="B1031" s="16">
        <v>797.80399999999997</v>
      </c>
    </row>
    <row r="1032" spans="1:2" x14ac:dyDescent="0.25">
      <c r="A1032" s="18">
        <v>42688</v>
      </c>
      <c r="B1032" s="16">
        <v>786.70600000000002</v>
      </c>
    </row>
    <row r="1033" spans="1:2" x14ac:dyDescent="0.25">
      <c r="A1033" s="18">
        <v>42689</v>
      </c>
      <c r="B1033" s="16">
        <v>788.94200000000001</v>
      </c>
    </row>
    <row r="1034" spans="1:2" x14ac:dyDescent="0.25">
      <c r="A1034" s="18">
        <v>42690</v>
      </c>
      <c r="B1034" s="16">
        <v>787.22799999999995</v>
      </c>
    </row>
    <row r="1035" spans="1:2" x14ac:dyDescent="0.25">
      <c r="A1035" s="18">
        <v>42691</v>
      </c>
      <c r="B1035" s="16">
        <v>793.75599999999997</v>
      </c>
    </row>
    <row r="1036" spans="1:2" x14ac:dyDescent="0.25">
      <c r="A1036" s="18">
        <v>42692</v>
      </c>
      <c r="B1036" s="16">
        <v>793.73599999999999</v>
      </c>
    </row>
    <row r="1037" spans="1:2" x14ac:dyDescent="0.25">
      <c r="A1037" s="18">
        <v>42695</v>
      </c>
      <c r="B1037" s="16">
        <v>788.78399999999999</v>
      </c>
    </row>
    <row r="1038" spans="1:2" x14ac:dyDescent="0.25">
      <c r="A1038" s="18">
        <v>42696</v>
      </c>
      <c r="B1038" s="16">
        <v>789.73</v>
      </c>
    </row>
    <row r="1039" spans="1:2" x14ac:dyDescent="0.25">
      <c r="A1039" s="18">
        <v>42697</v>
      </c>
      <c r="B1039" s="16">
        <v>789.56799999999998</v>
      </c>
    </row>
    <row r="1040" spans="1:2" x14ac:dyDescent="0.25">
      <c r="A1040" s="18">
        <v>42698</v>
      </c>
      <c r="B1040" s="16">
        <v>789.56799999999998</v>
      </c>
    </row>
    <row r="1041" spans="1:2" x14ac:dyDescent="0.25">
      <c r="A1041" s="18">
        <v>42699</v>
      </c>
      <c r="B1041" s="16">
        <v>798.14400000000001</v>
      </c>
    </row>
    <row r="1042" spans="1:2" x14ac:dyDescent="0.25">
      <c r="A1042" s="18">
        <v>42702</v>
      </c>
      <c r="B1042" s="16">
        <v>802.36699999999996</v>
      </c>
    </row>
    <row r="1043" spans="1:2" x14ac:dyDescent="0.25">
      <c r="A1043" s="18">
        <v>42703</v>
      </c>
      <c r="B1043" s="16">
        <v>802.23099999999999</v>
      </c>
    </row>
    <row r="1044" spans="1:2" x14ac:dyDescent="0.25">
      <c r="A1044" s="18">
        <v>42704</v>
      </c>
      <c r="B1044" s="16">
        <v>807.20100000000002</v>
      </c>
    </row>
    <row r="1045" spans="1:2" x14ac:dyDescent="0.25">
      <c r="A1045" s="18">
        <v>42705</v>
      </c>
      <c r="B1045" s="16">
        <v>814.78300000000002</v>
      </c>
    </row>
    <row r="1046" spans="1:2" x14ac:dyDescent="0.25">
      <c r="A1046" s="18">
        <v>42706</v>
      </c>
      <c r="B1046" s="16">
        <v>816.72699999999998</v>
      </c>
    </row>
    <row r="1047" spans="1:2" x14ac:dyDescent="0.25">
      <c r="A1047" s="18">
        <v>42709</v>
      </c>
      <c r="B1047" s="16">
        <v>822.67</v>
      </c>
    </row>
    <row r="1048" spans="1:2" x14ac:dyDescent="0.25">
      <c r="A1048" s="18">
        <v>42710</v>
      </c>
      <c r="B1048" s="16">
        <v>825.81500000000005</v>
      </c>
    </row>
    <row r="1049" spans="1:2" x14ac:dyDescent="0.25">
      <c r="A1049" s="18">
        <v>42711</v>
      </c>
      <c r="B1049" s="16">
        <v>827.92399999999998</v>
      </c>
    </row>
    <row r="1050" spans="1:2" x14ac:dyDescent="0.25">
      <c r="A1050" s="18">
        <v>42712</v>
      </c>
      <c r="B1050" s="16">
        <v>825.399</v>
      </c>
    </row>
    <row r="1051" spans="1:2" x14ac:dyDescent="0.25">
      <c r="A1051" s="18">
        <v>42713</v>
      </c>
      <c r="B1051" s="16">
        <v>821.178</v>
      </c>
    </row>
    <row r="1052" spans="1:2" x14ac:dyDescent="0.25">
      <c r="A1052" s="18">
        <v>42716</v>
      </c>
      <c r="B1052" s="16">
        <v>822.54600000000005</v>
      </c>
    </row>
    <row r="1053" spans="1:2" x14ac:dyDescent="0.25">
      <c r="A1053" s="18">
        <v>42717</v>
      </c>
      <c r="B1053" s="16">
        <v>824.62300000000005</v>
      </c>
    </row>
    <row r="1054" spans="1:2" x14ac:dyDescent="0.25">
      <c r="A1054" s="18">
        <v>42718</v>
      </c>
      <c r="B1054" s="16">
        <v>824.23099999999999</v>
      </c>
    </row>
    <row r="1055" spans="1:2" x14ac:dyDescent="0.25">
      <c r="A1055" s="18">
        <v>42719</v>
      </c>
      <c r="B1055" s="16">
        <v>805.70699999999999</v>
      </c>
    </row>
    <row r="1056" spans="1:2" x14ac:dyDescent="0.25">
      <c r="A1056" s="18">
        <v>42720</v>
      </c>
      <c r="B1056" s="16">
        <v>806.03899999999999</v>
      </c>
    </row>
    <row r="1057" spans="1:2" x14ac:dyDescent="0.25">
      <c r="A1057" s="18">
        <v>42723</v>
      </c>
      <c r="B1057" s="16">
        <v>799.45500000000004</v>
      </c>
    </row>
    <row r="1058" spans="1:2" x14ac:dyDescent="0.25">
      <c r="A1058" s="18">
        <v>42724</v>
      </c>
      <c r="B1058" s="16">
        <v>799.62400000000002</v>
      </c>
    </row>
    <row r="1059" spans="1:2" x14ac:dyDescent="0.25">
      <c r="A1059" s="18">
        <v>42725</v>
      </c>
      <c r="B1059" s="16">
        <v>798.49800000000005</v>
      </c>
    </row>
    <row r="1060" spans="1:2" x14ac:dyDescent="0.25">
      <c r="A1060" s="18">
        <v>42726</v>
      </c>
      <c r="B1060" s="16">
        <v>790.76800000000003</v>
      </c>
    </row>
    <row r="1061" spans="1:2" x14ac:dyDescent="0.25">
      <c r="A1061" s="18">
        <v>42727</v>
      </c>
      <c r="B1061" s="16">
        <v>788.13099999999997</v>
      </c>
    </row>
    <row r="1062" spans="1:2" x14ac:dyDescent="0.25">
      <c r="A1062" s="18">
        <v>42730</v>
      </c>
      <c r="B1062" s="16">
        <v>788.13099999999997</v>
      </c>
    </row>
    <row r="1063" spans="1:2" x14ac:dyDescent="0.25">
      <c r="A1063" s="18">
        <v>42731</v>
      </c>
      <c r="B1063" s="16">
        <v>791.04200000000003</v>
      </c>
    </row>
    <row r="1064" spans="1:2" x14ac:dyDescent="0.25">
      <c r="A1064" s="18">
        <v>42732</v>
      </c>
      <c r="B1064" s="16">
        <v>792.73500000000001</v>
      </c>
    </row>
    <row r="1065" spans="1:2" x14ac:dyDescent="0.25">
      <c r="A1065" s="18">
        <v>42733</v>
      </c>
      <c r="B1065" s="16">
        <v>791.74599999999998</v>
      </c>
    </row>
    <row r="1066" spans="1:2" x14ac:dyDescent="0.25">
      <c r="A1066" s="18">
        <v>42734</v>
      </c>
      <c r="B1066" s="16">
        <v>793.00099999999998</v>
      </c>
    </row>
    <row r="1067" spans="1:2" x14ac:dyDescent="0.25">
      <c r="A1067" s="18">
        <v>42737</v>
      </c>
      <c r="B1067" s="16">
        <v>793.00099999999998</v>
      </c>
    </row>
    <row r="1068" spans="1:2" x14ac:dyDescent="0.25">
      <c r="A1068" s="18">
        <v>42738</v>
      </c>
      <c r="B1068" s="16">
        <v>794.49199999999996</v>
      </c>
    </row>
    <row r="1069" spans="1:2" x14ac:dyDescent="0.25">
      <c r="A1069" s="18">
        <v>42739</v>
      </c>
      <c r="B1069" s="16">
        <v>806.221</v>
      </c>
    </row>
    <row r="1070" spans="1:2" x14ac:dyDescent="0.25">
      <c r="A1070" s="18">
        <v>42740</v>
      </c>
      <c r="B1070" s="16">
        <v>821.2</v>
      </c>
    </row>
    <row r="1071" spans="1:2" x14ac:dyDescent="0.25">
      <c r="A1071" s="18">
        <v>42741</v>
      </c>
      <c r="B1071" s="16">
        <v>820.12900000000002</v>
      </c>
    </row>
    <row r="1072" spans="1:2" x14ac:dyDescent="0.25">
      <c r="A1072" s="18">
        <v>42744</v>
      </c>
      <c r="B1072" s="16">
        <v>824.04300000000001</v>
      </c>
    </row>
    <row r="1073" spans="1:2" x14ac:dyDescent="0.25">
      <c r="A1073" s="18">
        <v>42745</v>
      </c>
      <c r="B1073" s="16">
        <v>831.79399999999998</v>
      </c>
    </row>
    <row r="1074" spans="1:2" x14ac:dyDescent="0.25">
      <c r="A1074" s="18">
        <v>42746</v>
      </c>
      <c r="B1074" s="16">
        <v>827.625</v>
      </c>
    </row>
    <row r="1075" spans="1:2" x14ac:dyDescent="0.25">
      <c r="A1075" s="18">
        <v>42747</v>
      </c>
      <c r="B1075" s="16">
        <v>833.16600000000005</v>
      </c>
    </row>
    <row r="1076" spans="1:2" x14ac:dyDescent="0.25">
      <c r="A1076" s="18">
        <v>42748</v>
      </c>
      <c r="B1076" s="16">
        <v>837.25800000000004</v>
      </c>
    </row>
    <row r="1077" spans="1:2" x14ac:dyDescent="0.25">
      <c r="A1077" s="18">
        <v>42751</v>
      </c>
      <c r="B1077" s="16">
        <v>837.25800000000004</v>
      </c>
    </row>
    <row r="1078" spans="1:2" x14ac:dyDescent="0.25">
      <c r="A1078" s="18">
        <v>42752</v>
      </c>
      <c r="B1078" s="16">
        <v>840.45899999999995</v>
      </c>
    </row>
    <row r="1079" spans="1:2" x14ac:dyDescent="0.25">
      <c r="A1079" s="18">
        <v>42753</v>
      </c>
      <c r="B1079" s="16">
        <v>836.62400000000002</v>
      </c>
    </row>
    <row r="1080" spans="1:2" x14ac:dyDescent="0.25">
      <c r="A1080" s="18">
        <v>42754</v>
      </c>
      <c r="B1080" s="16">
        <v>834.02099999999996</v>
      </c>
    </row>
    <row r="1081" spans="1:2" x14ac:dyDescent="0.25">
      <c r="A1081" s="18">
        <v>42755</v>
      </c>
      <c r="B1081" s="16">
        <v>836.14</v>
      </c>
    </row>
    <row r="1082" spans="1:2" x14ac:dyDescent="0.25">
      <c r="A1082" s="18">
        <v>42758</v>
      </c>
      <c r="B1082" s="16">
        <v>844.37300000000005</v>
      </c>
    </row>
    <row r="1083" spans="1:2" x14ac:dyDescent="0.25">
      <c r="A1083" s="18">
        <v>42759</v>
      </c>
      <c r="B1083" s="16">
        <v>851.07799999999997</v>
      </c>
    </row>
    <row r="1084" spans="1:2" x14ac:dyDescent="0.25">
      <c r="A1084" s="18">
        <v>42760</v>
      </c>
      <c r="B1084" s="16">
        <v>849.38800000000003</v>
      </c>
    </row>
    <row r="1085" spans="1:2" x14ac:dyDescent="0.25">
      <c r="A1085" s="18">
        <v>42761</v>
      </c>
      <c r="B1085" s="16">
        <v>848.00400000000002</v>
      </c>
    </row>
    <row r="1086" spans="1:2" x14ac:dyDescent="0.25">
      <c r="A1086" s="18">
        <v>42762</v>
      </c>
      <c r="B1086" s="16">
        <v>849.75699999999995</v>
      </c>
    </row>
    <row r="1087" spans="1:2" x14ac:dyDescent="0.25">
      <c r="A1087" s="18">
        <v>42765</v>
      </c>
      <c r="B1087" s="16">
        <v>851.74699999999996</v>
      </c>
    </row>
    <row r="1088" spans="1:2" x14ac:dyDescent="0.25">
      <c r="A1088" s="18">
        <v>42766</v>
      </c>
      <c r="B1088" s="16">
        <v>854.95799999999997</v>
      </c>
    </row>
    <row r="1089" spans="1:2" x14ac:dyDescent="0.25">
      <c r="A1089" s="18">
        <v>42767</v>
      </c>
      <c r="B1089" s="16">
        <v>857.21299999999997</v>
      </c>
    </row>
    <row r="1090" spans="1:2" x14ac:dyDescent="0.25">
      <c r="A1090" s="18">
        <v>42768</v>
      </c>
      <c r="B1090" s="16">
        <v>855.41200000000003</v>
      </c>
    </row>
    <row r="1091" spans="1:2" x14ac:dyDescent="0.25">
      <c r="A1091" s="18">
        <v>42769</v>
      </c>
      <c r="B1091" s="16">
        <v>855.83199999999999</v>
      </c>
    </row>
    <row r="1092" spans="1:2" x14ac:dyDescent="0.25">
      <c r="A1092" s="18">
        <v>42772</v>
      </c>
      <c r="B1092" s="16">
        <v>857.16200000000003</v>
      </c>
    </row>
    <row r="1093" spans="1:2" x14ac:dyDescent="0.25">
      <c r="A1093" s="18">
        <v>42773</v>
      </c>
      <c r="B1093" s="16">
        <v>857.28599999999994</v>
      </c>
    </row>
    <row r="1094" spans="1:2" x14ac:dyDescent="0.25">
      <c r="A1094" s="18">
        <v>42774</v>
      </c>
      <c r="B1094" s="16">
        <v>857.32899999999995</v>
      </c>
    </row>
    <row r="1095" spans="1:2" x14ac:dyDescent="0.25">
      <c r="A1095" s="18">
        <v>42775</v>
      </c>
      <c r="B1095" s="16">
        <v>859.54499999999996</v>
      </c>
    </row>
    <row r="1096" spans="1:2" x14ac:dyDescent="0.25">
      <c r="A1096" s="18">
        <v>42776</v>
      </c>
      <c r="B1096" s="16">
        <v>862.755</v>
      </c>
    </row>
    <row r="1097" spans="1:2" x14ac:dyDescent="0.25">
      <c r="A1097" s="18">
        <v>42779</v>
      </c>
      <c r="B1097" s="16">
        <v>863.88699999999994</v>
      </c>
    </row>
    <row r="1098" spans="1:2" x14ac:dyDescent="0.25">
      <c r="A1098" s="18">
        <v>42780</v>
      </c>
      <c r="B1098" s="16">
        <v>856.52300000000002</v>
      </c>
    </row>
    <row r="1099" spans="1:2" x14ac:dyDescent="0.25">
      <c r="A1099" s="18">
        <v>42781</v>
      </c>
      <c r="B1099" s="16">
        <v>858.77099999999996</v>
      </c>
    </row>
    <row r="1100" spans="1:2" x14ac:dyDescent="0.25">
      <c r="A1100" s="18">
        <v>42782</v>
      </c>
      <c r="B1100" s="16">
        <v>863.17399999999998</v>
      </c>
    </row>
    <row r="1101" spans="1:2" x14ac:dyDescent="0.25">
      <c r="A1101" s="18">
        <v>42783</v>
      </c>
      <c r="B1101" s="16">
        <v>865.75900000000001</v>
      </c>
    </row>
    <row r="1102" spans="1:2" x14ac:dyDescent="0.25">
      <c r="A1102" s="18">
        <v>42786</v>
      </c>
      <c r="B1102" s="16">
        <v>865.75900000000001</v>
      </c>
    </row>
    <row r="1103" spans="1:2" x14ac:dyDescent="0.25">
      <c r="A1103" s="18">
        <v>42787</v>
      </c>
      <c r="B1103" s="16">
        <v>859.65700000000004</v>
      </c>
    </row>
    <row r="1104" spans="1:2" x14ac:dyDescent="0.25">
      <c r="A1104" s="18">
        <v>42788</v>
      </c>
      <c r="B1104" s="16">
        <v>869.09100000000001</v>
      </c>
    </row>
    <row r="1105" spans="1:2" x14ac:dyDescent="0.25">
      <c r="A1105" s="18">
        <v>42789</v>
      </c>
      <c r="B1105" s="16">
        <v>880.49300000000005</v>
      </c>
    </row>
    <row r="1106" spans="1:2" x14ac:dyDescent="0.25">
      <c r="A1106" s="18">
        <v>42790</v>
      </c>
      <c r="B1106" s="16">
        <v>875.19200000000001</v>
      </c>
    </row>
    <row r="1107" spans="1:2" x14ac:dyDescent="0.25">
      <c r="A1107" s="18">
        <v>42793</v>
      </c>
      <c r="B1107" s="16">
        <v>874.67</v>
      </c>
    </row>
    <row r="1108" spans="1:2" x14ac:dyDescent="0.25">
      <c r="A1108" s="18">
        <v>42794</v>
      </c>
      <c r="B1108" s="16">
        <v>874.33500000000004</v>
      </c>
    </row>
    <row r="1109" spans="1:2" x14ac:dyDescent="0.25">
      <c r="A1109" s="18">
        <v>42795</v>
      </c>
      <c r="B1109" s="16">
        <v>874.28499999999997</v>
      </c>
    </row>
    <row r="1110" spans="1:2" x14ac:dyDescent="0.25">
      <c r="A1110" s="18">
        <v>42796</v>
      </c>
      <c r="B1110" s="16">
        <v>876.62599999999998</v>
      </c>
    </row>
    <row r="1111" spans="1:2" x14ac:dyDescent="0.25">
      <c r="A1111" s="18">
        <v>42797</v>
      </c>
      <c r="B1111" s="16">
        <v>871.58799999999997</v>
      </c>
    </row>
    <row r="1112" spans="1:2" x14ac:dyDescent="0.25">
      <c r="A1112" s="18">
        <v>42800</v>
      </c>
      <c r="B1112" s="16">
        <v>873.673</v>
      </c>
    </row>
    <row r="1113" spans="1:2" x14ac:dyDescent="0.25">
      <c r="A1113" s="18">
        <v>42801</v>
      </c>
      <c r="B1113" s="16">
        <v>876.48400000000004</v>
      </c>
    </row>
    <row r="1114" spans="1:2" x14ac:dyDescent="0.25">
      <c r="A1114" s="18">
        <v>42802</v>
      </c>
      <c r="B1114" s="16">
        <v>876.14800000000002</v>
      </c>
    </row>
    <row r="1115" spans="1:2" x14ac:dyDescent="0.25">
      <c r="A1115" s="18">
        <v>42803</v>
      </c>
      <c r="B1115" s="16">
        <v>866.01300000000003</v>
      </c>
    </row>
    <row r="1116" spans="1:2" x14ac:dyDescent="0.25">
      <c r="A1116" s="18">
        <v>42804</v>
      </c>
      <c r="B1116" s="16">
        <v>873.16200000000003</v>
      </c>
    </row>
    <row r="1117" spans="1:2" x14ac:dyDescent="0.25">
      <c r="A1117" s="18">
        <v>42807</v>
      </c>
      <c r="B1117" s="16">
        <v>876.73800000000006</v>
      </c>
    </row>
    <row r="1118" spans="1:2" x14ac:dyDescent="0.25">
      <c r="A1118" s="18">
        <v>42808</v>
      </c>
      <c r="B1118" s="16">
        <v>875.41300000000001</v>
      </c>
    </row>
    <row r="1119" spans="1:2" x14ac:dyDescent="0.25">
      <c r="A1119" s="18">
        <v>42809</v>
      </c>
      <c r="B1119" s="16">
        <v>875.03099999999995</v>
      </c>
    </row>
    <row r="1120" spans="1:2" x14ac:dyDescent="0.25">
      <c r="A1120" s="18">
        <v>42810</v>
      </c>
      <c r="B1120" s="16">
        <v>888.71199999999999</v>
      </c>
    </row>
    <row r="1121" spans="1:2" x14ac:dyDescent="0.25">
      <c r="A1121" s="18">
        <v>42811</v>
      </c>
      <c r="B1121" s="16">
        <v>890.16600000000005</v>
      </c>
    </row>
    <row r="1122" spans="1:2" x14ac:dyDescent="0.25">
      <c r="A1122" s="18">
        <v>42814</v>
      </c>
      <c r="B1122" s="16">
        <v>892.30700000000002</v>
      </c>
    </row>
    <row r="1123" spans="1:2" x14ac:dyDescent="0.25">
      <c r="A1123" s="18">
        <v>42815</v>
      </c>
      <c r="B1123" s="16">
        <v>889.41899999999998</v>
      </c>
    </row>
    <row r="1124" spans="1:2" x14ac:dyDescent="0.25">
      <c r="A1124" s="18">
        <v>42816</v>
      </c>
      <c r="B1124" s="16">
        <v>879.01800000000003</v>
      </c>
    </row>
    <row r="1125" spans="1:2" x14ac:dyDescent="0.25">
      <c r="A1125" s="18">
        <v>42817</v>
      </c>
      <c r="B1125" s="16">
        <v>881.20799999999997</v>
      </c>
    </row>
    <row r="1126" spans="1:2" x14ac:dyDescent="0.25">
      <c r="A1126" s="18">
        <v>42818</v>
      </c>
      <c r="B1126" s="16">
        <v>885.47299999999996</v>
      </c>
    </row>
    <row r="1127" spans="1:2" x14ac:dyDescent="0.25">
      <c r="A1127" s="18">
        <v>42821</v>
      </c>
      <c r="B1127" s="16">
        <v>884.96299999999997</v>
      </c>
    </row>
    <row r="1128" spans="1:2" x14ac:dyDescent="0.25">
      <c r="A1128" s="18">
        <v>42822</v>
      </c>
      <c r="B1128" s="16">
        <v>894.28499999999997</v>
      </c>
    </row>
    <row r="1129" spans="1:2" x14ac:dyDescent="0.25">
      <c r="A1129" s="18">
        <v>42823</v>
      </c>
      <c r="B1129" s="16">
        <v>899.34699999999998</v>
      </c>
    </row>
    <row r="1130" spans="1:2" x14ac:dyDescent="0.25">
      <c r="A1130" s="18">
        <v>42824</v>
      </c>
      <c r="B1130" s="16">
        <v>898.02</v>
      </c>
    </row>
    <row r="1131" spans="1:2" x14ac:dyDescent="0.25">
      <c r="A1131" s="18">
        <v>42825</v>
      </c>
      <c r="B1131" s="16">
        <v>896.80799999999999</v>
      </c>
    </row>
    <row r="1132" spans="1:2" x14ac:dyDescent="0.25">
      <c r="A1132" s="18">
        <v>42828</v>
      </c>
      <c r="B1132" s="16">
        <v>900.62199999999996</v>
      </c>
    </row>
    <row r="1133" spans="1:2" x14ac:dyDescent="0.25">
      <c r="A1133" s="18">
        <v>42829</v>
      </c>
      <c r="B1133" s="16">
        <v>897.25699999999995</v>
      </c>
    </row>
    <row r="1134" spans="1:2" x14ac:dyDescent="0.25">
      <c r="A1134" s="18">
        <v>42830</v>
      </c>
      <c r="B1134" s="16">
        <v>896.02200000000005</v>
      </c>
    </row>
    <row r="1135" spans="1:2" x14ac:dyDescent="0.25">
      <c r="A1135" s="18">
        <v>42831</v>
      </c>
      <c r="B1135" s="16">
        <v>895.08500000000004</v>
      </c>
    </row>
    <row r="1136" spans="1:2" x14ac:dyDescent="0.25">
      <c r="A1136" s="18">
        <v>42832</v>
      </c>
      <c r="B1136" s="16">
        <v>895.71400000000006</v>
      </c>
    </row>
    <row r="1137" spans="1:2" x14ac:dyDescent="0.25">
      <c r="A1137" s="18">
        <v>42835</v>
      </c>
      <c r="B1137" s="16">
        <v>894.83199999999999</v>
      </c>
    </row>
    <row r="1138" spans="1:2" x14ac:dyDescent="0.25">
      <c r="A1138" s="18">
        <v>42836</v>
      </c>
      <c r="B1138" s="16">
        <v>894.54499999999996</v>
      </c>
    </row>
    <row r="1139" spans="1:2" x14ac:dyDescent="0.25">
      <c r="A1139" s="18">
        <v>42837</v>
      </c>
      <c r="B1139" s="16">
        <v>899.505</v>
      </c>
    </row>
    <row r="1140" spans="1:2" x14ac:dyDescent="0.25">
      <c r="A1140" s="18">
        <v>42838</v>
      </c>
      <c r="B1140" s="16">
        <v>896.62699999999995</v>
      </c>
    </row>
    <row r="1141" spans="1:2" x14ac:dyDescent="0.25">
      <c r="A1141" s="18">
        <v>42839</v>
      </c>
      <c r="B1141" s="16">
        <v>896.62699999999995</v>
      </c>
    </row>
    <row r="1142" spans="1:2" x14ac:dyDescent="0.25">
      <c r="A1142" s="18">
        <v>42842</v>
      </c>
      <c r="B1142" s="16">
        <v>888.92499999999995</v>
      </c>
    </row>
    <row r="1143" spans="1:2" x14ac:dyDescent="0.25">
      <c r="A1143" s="18">
        <v>42843</v>
      </c>
      <c r="B1143" s="16">
        <v>887.08299999999997</v>
      </c>
    </row>
    <row r="1144" spans="1:2" x14ac:dyDescent="0.25">
      <c r="A1144" s="18">
        <v>42844</v>
      </c>
      <c r="B1144" s="16">
        <v>884.21900000000005</v>
      </c>
    </row>
    <row r="1145" spans="1:2" x14ac:dyDescent="0.25">
      <c r="A1145" s="18">
        <v>42845</v>
      </c>
      <c r="B1145" s="16">
        <v>887.38900000000001</v>
      </c>
    </row>
    <row r="1146" spans="1:2" x14ac:dyDescent="0.25">
      <c r="A1146" s="18">
        <v>42846</v>
      </c>
      <c r="B1146" s="16">
        <v>887.245</v>
      </c>
    </row>
    <row r="1147" spans="1:2" x14ac:dyDescent="0.25">
      <c r="A1147" s="18">
        <v>42849</v>
      </c>
      <c r="B1147" s="16">
        <v>891.20600000000002</v>
      </c>
    </row>
    <row r="1148" spans="1:2" x14ac:dyDescent="0.25">
      <c r="A1148" s="18">
        <v>42850</v>
      </c>
      <c r="B1148" s="16">
        <v>896.149</v>
      </c>
    </row>
    <row r="1149" spans="1:2" x14ac:dyDescent="0.25">
      <c r="A1149" s="18">
        <v>42851</v>
      </c>
      <c r="B1149" s="16">
        <v>896.81200000000001</v>
      </c>
    </row>
    <row r="1150" spans="1:2" x14ac:dyDescent="0.25">
      <c r="A1150" s="18">
        <v>42852</v>
      </c>
      <c r="B1150" s="16">
        <v>896.23900000000003</v>
      </c>
    </row>
    <row r="1151" spans="1:2" x14ac:dyDescent="0.25">
      <c r="A1151" s="18">
        <v>42853</v>
      </c>
      <c r="B1151" s="16">
        <v>897.14599999999996</v>
      </c>
    </row>
    <row r="1152" spans="1:2" x14ac:dyDescent="0.25">
      <c r="A1152" s="18">
        <v>42856</v>
      </c>
      <c r="B1152" s="16">
        <v>898.18499999999995</v>
      </c>
    </row>
    <row r="1153" spans="1:2" x14ac:dyDescent="0.25">
      <c r="A1153" s="18">
        <v>42857</v>
      </c>
      <c r="B1153" s="16">
        <v>907.32600000000002</v>
      </c>
    </row>
    <row r="1154" spans="1:2" x14ac:dyDescent="0.25">
      <c r="A1154" s="18">
        <v>42858</v>
      </c>
      <c r="B1154" s="16">
        <v>914.01700000000005</v>
      </c>
    </row>
    <row r="1155" spans="1:2" x14ac:dyDescent="0.25">
      <c r="A1155" s="18">
        <v>42859</v>
      </c>
      <c r="B1155" s="16">
        <v>909.11300000000006</v>
      </c>
    </row>
    <row r="1156" spans="1:2" x14ac:dyDescent="0.25">
      <c r="A1156" s="18">
        <v>42860</v>
      </c>
      <c r="B1156" s="16">
        <v>905.86500000000001</v>
      </c>
    </row>
    <row r="1157" spans="1:2" x14ac:dyDescent="0.25">
      <c r="A1157" s="18">
        <v>42863</v>
      </c>
      <c r="B1157" s="16">
        <v>907.51</v>
      </c>
    </row>
    <row r="1158" spans="1:2" x14ac:dyDescent="0.25">
      <c r="A1158" s="18">
        <v>42864</v>
      </c>
      <c r="B1158" s="16">
        <v>906.99699999999996</v>
      </c>
    </row>
    <row r="1159" spans="1:2" x14ac:dyDescent="0.25">
      <c r="A1159" s="18">
        <v>42865</v>
      </c>
      <c r="B1159" s="16">
        <v>907.221</v>
      </c>
    </row>
    <row r="1160" spans="1:2" x14ac:dyDescent="0.25">
      <c r="A1160" s="18">
        <v>42866</v>
      </c>
      <c r="B1160" s="16">
        <v>912.947</v>
      </c>
    </row>
    <row r="1161" spans="1:2" x14ac:dyDescent="0.25">
      <c r="A1161" s="18">
        <v>42867</v>
      </c>
      <c r="B1161" s="16">
        <v>912.34100000000001</v>
      </c>
    </row>
    <row r="1162" spans="1:2" x14ac:dyDescent="0.25">
      <c r="A1162" s="18">
        <v>42870</v>
      </c>
      <c r="B1162" s="16">
        <v>917.99199999999996</v>
      </c>
    </row>
    <row r="1163" spans="1:2" x14ac:dyDescent="0.25">
      <c r="A1163" s="18">
        <v>42871</v>
      </c>
      <c r="B1163" s="16">
        <v>910.73</v>
      </c>
    </row>
    <row r="1164" spans="1:2" x14ac:dyDescent="0.25">
      <c r="A1164" s="18">
        <v>42872</v>
      </c>
      <c r="B1164" s="16">
        <v>912.74599999999998</v>
      </c>
    </row>
    <row r="1165" spans="1:2" x14ac:dyDescent="0.25">
      <c r="A1165" s="18">
        <v>42873</v>
      </c>
      <c r="B1165" s="16">
        <v>912.08900000000006</v>
      </c>
    </row>
    <row r="1166" spans="1:2" x14ac:dyDescent="0.25">
      <c r="A1166" s="18">
        <v>42874</v>
      </c>
      <c r="B1166" s="16">
        <v>915.05499999999995</v>
      </c>
    </row>
    <row r="1167" spans="1:2" x14ac:dyDescent="0.25">
      <c r="A1167" s="18">
        <v>42877</v>
      </c>
      <c r="B1167" s="16">
        <v>914.68200000000002</v>
      </c>
    </row>
    <row r="1168" spans="1:2" x14ac:dyDescent="0.25">
      <c r="A1168" s="18">
        <v>42878</v>
      </c>
      <c r="B1168" s="16">
        <v>915.05799999999999</v>
      </c>
    </row>
    <row r="1169" spans="1:2" x14ac:dyDescent="0.25">
      <c r="A1169" s="18">
        <v>42879</v>
      </c>
      <c r="B1169" s="16">
        <v>917.06500000000005</v>
      </c>
    </row>
    <row r="1170" spans="1:2" x14ac:dyDescent="0.25">
      <c r="A1170" s="18">
        <v>42880</v>
      </c>
      <c r="B1170" s="16">
        <v>920.81299999999999</v>
      </c>
    </row>
    <row r="1171" spans="1:2" x14ac:dyDescent="0.25">
      <c r="A1171" s="18">
        <v>42881</v>
      </c>
      <c r="B1171" s="16">
        <v>918.70799999999997</v>
      </c>
    </row>
    <row r="1172" spans="1:2" x14ac:dyDescent="0.25">
      <c r="A1172" s="18">
        <v>42884</v>
      </c>
      <c r="B1172" s="16">
        <v>918.70799999999997</v>
      </c>
    </row>
    <row r="1173" spans="1:2" x14ac:dyDescent="0.25">
      <c r="A1173" s="18">
        <v>42885</v>
      </c>
      <c r="B1173" s="16">
        <v>913.6</v>
      </c>
    </row>
    <row r="1174" spans="1:2" x14ac:dyDescent="0.25">
      <c r="A1174" s="18">
        <v>42886</v>
      </c>
      <c r="B1174" s="16">
        <v>914.82600000000002</v>
      </c>
    </row>
    <row r="1175" spans="1:2" x14ac:dyDescent="0.25">
      <c r="A1175" s="18">
        <v>42887</v>
      </c>
      <c r="B1175" s="16">
        <v>919.68399999999997</v>
      </c>
    </row>
    <row r="1176" spans="1:2" x14ac:dyDescent="0.25">
      <c r="A1176" s="18">
        <v>42888</v>
      </c>
      <c r="B1176" s="16">
        <v>923.47500000000002</v>
      </c>
    </row>
    <row r="1177" spans="1:2" x14ac:dyDescent="0.25">
      <c r="A1177" s="18">
        <v>42891</v>
      </c>
      <c r="B1177" s="16">
        <v>924.12800000000004</v>
      </c>
    </row>
    <row r="1178" spans="1:2" x14ac:dyDescent="0.25">
      <c r="A1178" s="18">
        <v>42892</v>
      </c>
      <c r="B1178" s="16">
        <v>923.96600000000001</v>
      </c>
    </row>
    <row r="1179" spans="1:2" x14ac:dyDescent="0.25">
      <c r="A1179" s="18">
        <v>42893</v>
      </c>
      <c r="B1179" s="16">
        <v>922.65599999999995</v>
      </c>
    </row>
    <row r="1180" spans="1:2" x14ac:dyDescent="0.25">
      <c r="A1180" s="18">
        <v>42894</v>
      </c>
      <c r="B1180" s="16">
        <v>923.01400000000001</v>
      </c>
    </row>
    <row r="1181" spans="1:2" x14ac:dyDescent="0.25">
      <c r="A1181" s="18">
        <v>42895</v>
      </c>
      <c r="B1181" s="16">
        <v>925.64800000000002</v>
      </c>
    </row>
    <row r="1182" spans="1:2" x14ac:dyDescent="0.25">
      <c r="A1182" s="18">
        <v>42898</v>
      </c>
      <c r="B1182" s="16">
        <v>924.07600000000002</v>
      </c>
    </row>
    <row r="1183" spans="1:2" x14ac:dyDescent="0.25">
      <c r="A1183" s="18">
        <v>42899</v>
      </c>
      <c r="B1183" s="16">
        <v>928.35299999999995</v>
      </c>
    </row>
    <row r="1184" spans="1:2" x14ac:dyDescent="0.25">
      <c r="A1184" s="18">
        <v>42900</v>
      </c>
      <c r="B1184" s="16">
        <v>932.97900000000004</v>
      </c>
    </row>
    <row r="1185" spans="1:2" x14ac:dyDescent="0.25">
      <c r="A1185" s="18">
        <v>42901</v>
      </c>
      <c r="B1185" s="16">
        <v>921.13300000000004</v>
      </c>
    </row>
    <row r="1186" spans="1:2" x14ac:dyDescent="0.25">
      <c r="A1186" s="18">
        <v>42902</v>
      </c>
      <c r="B1186" s="16">
        <v>919.577</v>
      </c>
    </row>
    <row r="1187" spans="1:2" x14ac:dyDescent="0.25">
      <c r="A1187" s="18">
        <v>42905</v>
      </c>
      <c r="B1187" s="16">
        <v>923.04899999999998</v>
      </c>
    </row>
    <row r="1188" spans="1:2" x14ac:dyDescent="0.25">
      <c r="A1188" s="18">
        <v>42906</v>
      </c>
      <c r="B1188" s="16">
        <v>916.33699999999999</v>
      </c>
    </row>
    <row r="1189" spans="1:2" x14ac:dyDescent="0.25">
      <c r="A1189" s="18">
        <v>42907</v>
      </c>
      <c r="B1189" s="16">
        <v>908.21500000000003</v>
      </c>
    </row>
    <row r="1190" spans="1:2" x14ac:dyDescent="0.25">
      <c r="A1190" s="18">
        <v>42908</v>
      </c>
      <c r="B1190" s="16">
        <v>912.399</v>
      </c>
    </row>
    <row r="1191" spans="1:2" x14ac:dyDescent="0.25">
      <c r="A1191" s="18">
        <v>42909</v>
      </c>
      <c r="B1191" s="16">
        <v>913.70299999999997</v>
      </c>
    </row>
    <row r="1192" spans="1:2" x14ac:dyDescent="0.25">
      <c r="A1192" s="18">
        <v>42912</v>
      </c>
      <c r="B1192" s="16">
        <v>913.04899999999998</v>
      </c>
    </row>
    <row r="1193" spans="1:2" x14ac:dyDescent="0.25">
      <c r="A1193" s="18">
        <v>42913</v>
      </c>
      <c r="B1193" s="16">
        <v>916.01599999999996</v>
      </c>
    </row>
    <row r="1194" spans="1:2" x14ac:dyDescent="0.25">
      <c r="A1194" s="18">
        <v>42914</v>
      </c>
      <c r="B1194" s="16">
        <v>917.16399999999999</v>
      </c>
    </row>
    <row r="1195" spans="1:2" x14ac:dyDescent="0.25">
      <c r="A1195" s="18">
        <v>42915</v>
      </c>
      <c r="B1195" s="16">
        <v>929.95500000000004</v>
      </c>
    </row>
    <row r="1196" spans="1:2" x14ac:dyDescent="0.25">
      <c r="A1196" s="18">
        <v>42916</v>
      </c>
      <c r="B1196" s="16">
        <v>923.72799999999995</v>
      </c>
    </row>
    <row r="1197" spans="1:2" x14ac:dyDescent="0.25">
      <c r="A1197" s="18">
        <v>42919</v>
      </c>
      <c r="B1197" s="16">
        <v>919.46400000000006</v>
      </c>
    </row>
    <row r="1198" spans="1:2" x14ac:dyDescent="0.25">
      <c r="A1198" s="18">
        <v>42920</v>
      </c>
      <c r="B1198" s="16">
        <v>919.46400000000006</v>
      </c>
    </row>
    <row r="1199" spans="1:2" x14ac:dyDescent="0.25">
      <c r="A1199" s="18">
        <v>42921</v>
      </c>
      <c r="B1199" s="16">
        <v>925.10699999999997</v>
      </c>
    </row>
    <row r="1200" spans="1:2" x14ac:dyDescent="0.25">
      <c r="A1200" s="18">
        <v>42922</v>
      </c>
      <c r="B1200" s="16">
        <v>920.23400000000004</v>
      </c>
    </row>
    <row r="1201" spans="1:2" x14ac:dyDescent="0.25">
      <c r="A1201" s="18">
        <v>42923</v>
      </c>
      <c r="B1201" s="16">
        <v>920.62699999999995</v>
      </c>
    </row>
    <row r="1202" spans="1:2" x14ac:dyDescent="0.25">
      <c r="A1202" s="18">
        <v>42926</v>
      </c>
      <c r="B1202" s="16">
        <v>922.37199999999996</v>
      </c>
    </row>
    <row r="1203" spans="1:2" x14ac:dyDescent="0.25">
      <c r="A1203" s="18">
        <v>42927</v>
      </c>
      <c r="B1203" s="16">
        <v>916.57799999999997</v>
      </c>
    </row>
    <row r="1204" spans="1:2" x14ac:dyDescent="0.25">
      <c r="A1204" s="18">
        <v>42928</v>
      </c>
      <c r="B1204" s="16">
        <v>918.12099999999998</v>
      </c>
    </row>
    <row r="1205" spans="1:2" x14ac:dyDescent="0.25">
      <c r="A1205" s="18">
        <v>42929</v>
      </c>
      <c r="B1205" s="16">
        <v>925.75</v>
      </c>
    </row>
    <row r="1206" spans="1:2" x14ac:dyDescent="0.25">
      <c r="A1206" s="18">
        <v>42930</v>
      </c>
      <c r="B1206" s="16">
        <v>940.79</v>
      </c>
    </row>
    <row r="1207" spans="1:2" x14ac:dyDescent="0.25">
      <c r="A1207" s="18">
        <v>42933</v>
      </c>
      <c r="B1207" s="16">
        <v>944.86</v>
      </c>
    </row>
    <row r="1208" spans="1:2" x14ac:dyDescent="0.25">
      <c r="A1208" s="18">
        <v>42934</v>
      </c>
      <c r="B1208" s="16">
        <v>949.41499999999996</v>
      </c>
    </row>
    <row r="1209" spans="1:2" x14ac:dyDescent="0.25">
      <c r="A1209" s="18">
        <v>42935</v>
      </c>
      <c r="B1209" s="16">
        <v>953.197</v>
      </c>
    </row>
    <row r="1210" spans="1:2" x14ac:dyDescent="0.25">
      <c r="A1210" s="18">
        <v>42936</v>
      </c>
      <c r="B1210" s="16">
        <v>947.25800000000004</v>
      </c>
    </row>
    <row r="1211" spans="1:2" x14ac:dyDescent="0.25">
      <c r="A1211" s="18">
        <v>42937</v>
      </c>
      <c r="B1211" s="16">
        <v>954.50300000000004</v>
      </c>
    </row>
    <row r="1212" spans="1:2" x14ac:dyDescent="0.25">
      <c r="A1212" s="18">
        <v>42940</v>
      </c>
      <c r="B1212" s="16">
        <v>954.45500000000004</v>
      </c>
    </row>
    <row r="1213" spans="1:2" x14ac:dyDescent="0.25">
      <c r="A1213" s="18">
        <v>42941</v>
      </c>
      <c r="B1213" s="16">
        <v>957.48800000000006</v>
      </c>
    </row>
    <row r="1214" spans="1:2" x14ac:dyDescent="0.25">
      <c r="A1214" s="18">
        <v>42942</v>
      </c>
      <c r="B1214" s="16">
        <v>959.70399999999995</v>
      </c>
    </row>
    <row r="1215" spans="1:2" x14ac:dyDescent="0.25">
      <c r="A1215" s="18">
        <v>42943</v>
      </c>
      <c r="B1215" s="16">
        <v>963.77300000000002</v>
      </c>
    </row>
    <row r="1216" spans="1:2" x14ac:dyDescent="0.25">
      <c r="A1216" s="18">
        <v>42944</v>
      </c>
      <c r="B1216" s="16">
        <v>958.93100000000004</v>
      </c>
    </row>
    <row r="1217" spans="1:2" x14ac:dyDescent="0.25">
      <c r="A1217" s="18">
        <v>42947</v>
      </c>
      <c r="B1217" s="16">
        <v>958.73</v>
      </c>
    </row>
    <row r="1218" spans="1:2" x14ac:dyDescent="0.25">
      <c r="A1218" s="18">
        <v>42948</v>
      </c>
      <c r="B1218" s="16">
        <v>960.66200000000003</v>
      </c>
    </row>
    <row r="1219" spans="1:2" x14ac:dyDescent="0.25">
      <c r="A1219" s="18">
        <v>42949</v>
      </c>
      <c r="B1219" s="16">
        <v>963.327</v>
      </c>
    </row>
    <row r="1220" spans="1:2" x14ac:dyDescent="0.25">
      <c r="A1220" s="18">
        <v>42950</v>
      </c>
      <c r="B1220" s="16">
        <v>961.17499999999995</v>
      </c>
    </row>
    <row r="1221" spans="1:2" x14ac:dyDescent="0.25">
      <c r="A1221" s="18">
        <v>42951</v>
      </c>
      <c r="B1221" s="16">
        <v>956.24900000000002</v>
      </c>
    </row>
    <row r="1222" spans="1:2" x14ac:dyDescent="0.25">
      <c r="A1222" s="18">
        <v>42954</v>
      </c>
      <c r="B1222" s="16">
        <v>953.69</v>
      </c>
    </row>
    <row r="1223" spans="1:2" x14ac:dyDescent="0.25">
      <c r="A1223" s="18">
        <v>42955</v>
      </c>
      <c r="B1223" s="16">
        <v>953.529</v>
      </c>
    </row>
    <row r="1224" spans="1:2" x14ac:dyDescent="0.25">
      <c r="A1224" s="18">
        <v>42956</v>
      </c>
      <c r="B1224" s="16">
        <v>953.71699999999998</v>
      </c>
    </row>
    <row r="1225" spans="1:2" x14ac:dyDescent="0.25">
      <c r="A1225" s="18">
        <v>42957</v>
      </c>
      <c r="B1225" s="16">
        <v>954.33699999999999</v>
      </c>
    </row>
    <row r="1226" spans="1:2" x14ac:dyDescent="0.25">
      <c r="A1226" s="18">
        <v>42958</v>
      </c>
      <c r="B1226" s="16">
        <v>943.69399999999996</v>
      </c>
    </row>
    <row r="1227" spans="1:2" x14ac:dyDescent="0.25">
      <c r="A1227" s="18">
        <v>42961</v>
      </c>
      <c r="B1227" s="16">
        <v>951.24800000000005</v>
      </c>
    </row>
    <row r="1228" spans="1:2" x14ac:dyDescent="0.25">
      <c r="A1228" s="18">
        <v>42962</v>
      </c>
      <c r="B1228" s="16">
        <v>943.73900000000003</v>
      </c>
    </row>
    <row r="1229" spans="1:2" x14ac:dyDescent="0.25">
      <c r="A1229" s="18">
        <v>42963</v>
      </c>
      <c r="B1229" s="16">
        <v>939.274</v>
      </c>
    </row>
    <row r="1230" spans="1:2" x14ac:dyDescent="0.25">
      <c r="A1230" s="18">
        <v>42964</v>
      </c>
      <c r="B1230" s="16">
        <v>939.02499999999998</v>
      </c>
    </row>
    <row r="1231" spans="1:2" x14ac:dyDescent="0.25">
      <c r="A1231" s="18">
        <v>42965</v>
      </c>
      <c r="B1231" s="16">
        <v>936.149</v>
      </c>
    </row>
    <row r="1232" spans="1:2" x14ac:dyDescent="0.25">
      <c r="A1232" s="18">
        <v>42968</v>
      </c>
      <c r="B1232" s="16">
        <v>936.64800000000002</v>
      </c>
    </row>
    <row r="1233" spans="1:2" x14ac:dyDescent="0.25">
      <c r="A1233" s="18">
        <v>42969</v>
      </c>
      <c r="B1233" s="16">
        <v>941.29200000000003</v>
      </c>
    </row>
    <row r="1234" spans="1:2" x14ac:dyDescent="0.25">
      <c r="A1234" s="18">
        <v>42970</v>
      </c>
      <c r="B1234" s="16">
        <v>940.42399999999998</v>
      </c>
    </row>
    <row r="1235" spans="1:2" x14ac:dyDescent="0.25">
      <c r="A1235" s="18">
        <v>42971</v>
      </c>
      <c r="B1235" s="16">
        <v>943.13800000000003</v>
      </c>
    </row>
    <row r="1236" spans="1:2" x14ac:dyDescent="0.25">
      <c r="A1236" s="18">
        <v>42972</v>
      </c>
      <c r="B1236" s="16">
        <v>943.28599999999994</v>
      </c>
    </row>
    <row r="1237" spans="1:2" x14ac:dyDescent="0.25">
      <c r="A1237" s="18">
        <v>42975</v>
      </c>
      <c r="B1237" s="16">
        <v>946.83100000000002</v>
      </c>
    </row>
    <row r="1238" spans="1:2" x14ac:dyDescent="0.25">
      <c r="A1238" s="18">
        <v>42976</v>
      </c>
      <c r="B1238" s="16">
        <v>944.07</v>
      </c>
    </row>
    <row r="1239" spans="1:2" x14ac:dyDescent="0.25">
      <c r="A1239" s="18">
        <v>42977</v>
      </c>
      <c r="B1239" s="16">
        <v>944.95799999999997</v>
      </c>
    </row>
    <row r="1240" spans="1:2" x14ac:dyDescent="0.25">
      <c r="A1240" s="18">
        <v>42978</v>
      </c>
      <c r="B1240" s="16">
        <v>947.17600000000004</v>
      </c>
    </row>
    <row r="1241" spans="1:2" x14ac:dyDescent="0.25">
      <c r="A1241" s="18">
        <v>42979</v>
      </c>
      <c r="B1241" s="16">
        <v>947.60400000000004</v>
      </c>
    </row>
    <row r="1242" spans="1:2" x14ac:dyDescent="0.25">
      <c r="A1242" s="18">
        <v>42982</v>
      </c>
      <c r="B1242" s="16">
        <v>947.60400000000004</v>
      </c>
    </row>
    <row r="1243" spans="1:2" x14ac:dyDescent="0.25">
      <c r="A1243" s="18">
        <v>42983</v>
      </c>
      <c r="B1243" s="16">
        <v>944.26199999999994</v>
      </c>
    </row>
    <row r="1244" spans="1:2" x14ac:dyDescent="0.25">
      <c r="A1244" s="18">
        <v>42984</v>
      </c>
      <c r="B1244" s="16">
        <v>940.04200000000003</v>
      </c>
    </row>
    <row r="1245" spans="1:2" x14ac:dyDescent="0.25">
      <c r="A1245" s="18">
        <v>42985</v>
      </c>
      <c r="B1245" s="16">
        <v>945.48900000000003</v>
      </c>
    </row>
    <row r="1246" spans="1:2" x14ac:dyDescent="0.25">
      <c r="A1246" s="18">
        <v>42986</v>
      </c>
      <c r="B1246" s="16">
        <v>946.28200000000004</v>
      </c>
    </row>
    <row r="1247" spans="1:2" x14ac:dyDescent="0.25">
      <c r="A1247" s="18">
        <v>42989</v>
      </c>
      <c r="B1247" s="16">
        <v>943.53499999999997</v>
      </c>
    </row>
    <row r="1248" spans="1:2" x14ac:dyDescent="0.25">
      <c r="A1248" s="18">
        <v>42990</v>
      </c>
      <c r="B1248" s="16">
        <v>943.69899999999996</v>
      </c>
    </row>
    <row r="1249" spans="1:2" x14ac:dyDescent="0.25">
      <c r="A1249" s="18">
        <v>42991</v>
      </c>
      <c r="B1249" s="16">
        <v>942.99800000000005</v>
      </c>
    </row>
    <row r="1250" spans="1:2" x14ac:dyDescent="0.25">
      <c r="A1250" s="18">
        <v>42992</v>
      </c>
      <c r="B1250" s="16">
        <v>938.56399999999996</v>
      </c>
    </row>
    <row r="1251" spans="1:2" x14ac:dyDescent="0.25">
      <c r="A1251" s="18">
        <v>42993</v>
      </c>
      <c r="B1251" s="16">
        <v>939.90599999999995</v>
      </c>
    </row>
    <row r="1252" spans="1:2" x14ac:dyDescent="0.25">
      <c r="A1252" s="18">
        <v>42996</v>
      </c>
      <c r="B1252" s="16">
        <v>947.4375</v>
      </c>
    </row>
    <row r="1253" spans="1:2" x14ac:dyDescent="0.25">
      <c r="A1253" s="18">
        <v>42997</v>
      </c>
      <c r="B1253" s="16">
        <v>942.23900000000003</v>
      </c>
    </row>
    <row r="1254" spans="1:2" x14ac:dyDescent="0.25">
      <c r="A1254" s="18">
        <v>42998</v>
      </c>
      <c r="B1254" s="16">
        <v>944.41200000000003</v>
      </c>
    </row>
    <row r="1255" spans="1:2" x14ac:dyDescent="0.25">
      <c r="A1255" s="18">
        <v>42999</v>
      </c>
      <c r="B1255" s="16">
        <v>938.11300000000006</v>
      </c>
    </row>
    <row r="1256" spans="1:2" x14ac:dyDescent="0.25">
      <c r="A1256" s="18">
        <v>43000</v>
      </c>
      <c r="B1256" s="16">
        <v>944.51599999999996</v>
      </c>
    </row>
    <row r="1257" spans="1:2" x14ac:dyDescent="0.25">
      <c r="A1257" s="18">
        <v>43003</v>
      </c>
      <c r="B1257" s="16">
        <v>939.04899999999998</v>
      </c>
    </row>
    <row r="1258" spans="1:2" x14ac:dyDescent="0.25">
      <c r="A1258" s="18">
        <v>43004</v>
      </c>
      <c r="B1258" s="16">
        <v>934.73</v>
      </c>
    </row>
    <row r="1259" spans="1:2" x14ac:dyDescent="0.25">
      <c r="A1259" s="18">
        <v>43005</v>
      </c>
      <c r="B1259" s="16">
        <v>938.90200000000004</v>
      </c>
    </row>
    <row r="1260" spans="1:2" x14ac:dyDescent="0.25">
      <c r="A1260" s="18">
        <v>43006</v>
      </c>
      <c r="B1260" s="16">
        <v>936.70399999999995</v>
      </c>
    </row>
    <row r="1261" spans="1:2" x14ac:dyDescent="0.25">
      <c r="A1261" s="18">
        <v>43007</v>
      </c>
      <c r="B1261" s="16">
        <v>936.14599999999996</v>
      </c>
    </row>
    <row r="1262" spans="1:2" x14ac:dyDescent="0.25">
      <c r="A1262" s="18">
        <v>43010</v>
      </c>
      <c r="B1262" s="16">
        <v>944.95399999999995</v>
      </c>
    </row>
    <row r="1263" spans="1:2" x14ac:dyDescent="0.25">
      <c r="A1263" s="18">
        <v>43011</v>
      </c>
      <c r="B1263" s="16">
        <v>940.66200000000003</v>
      </c>
    </row>
    <row r="1264" spans="1:2" x14ac:dyDescent="0.25">
      <c r="A1264" s="18">
        <v>43012</v>
      </c>
      <c r="B1264" s="16">
        <v>940.18899999999996</v>
      </c>
    </row>
    <row r="1265" spans="1:2" x14ac:dyDescent="0.25">
      <c r="A1265" s="18">
        <v>43013</v>
      </c>
      <c r="B1265" s="16">
        <v>945.45500000000004</v>
      </c>
    </row>
    <row r="1266" spans="1:2" x14ac:dyDescent="0.25">
      <c r="A1266" s="18">
        <v>43014</v>
      </c>
      <c r="B1266" s="16">
        <v>952.09400000000005</v>
      </c>
    </row>
    <row r="1267" spans="1:2" x14ac:dyDescent="0.25">
      <c r="A1267" s="18">
        <v>43017</v>
      </c>
      <c r="B1267" s="16">
        <v>953.89</v>
      </c>
    </row>
    <row r="1268" spans="1:2" x14ac:dyDescent="0.25">
      <c r="A1268" s="18">
        <v>43018</v>
      </c>
      <c r="B1268" s="16">
        <v>958.94399999999996</v>
      </c>
    </row>
    <row r="1269" spans="1:2" x14ac:dyDescent="0.25">
      <c r="A1269" s="18">
        <v>43019</v>
      </c>
      <c r="B1269" s="16">
        <v>956.78200000000004</v>
      </c>
    </row>
    <row r="1270" spans="1:2" x14ac:dyDescent="0.25">
      <c r="A1270" s="18">
        <v>43020</v>
      </c>
      <c r="B1270" s="16">
        <v>963.42499999999995</v>
      </c>
    </row>
    <row r="1271" spans="1:2" x14ac:dyDescent="0.25">
      <c r="A1271" s="18">
        <v>43021</v>
      </c>
      <c r="B1271" s="16">
        <v>970.53099999999995</v>
      </c>
    </row>
    <row r="1272" spans="1:2" x14ac:dyDescent="0.25">
      <c r="A1272" s="18">
        <v>43024</v>
      </c>
      <c r="B1272" s="16">
        <v>970.63800000000003</v>
      </c>
    </row>
    <row r="1273" spans="1:2" x14ac:dyDescent="0.25">
      <c r="A1273" s="18">
        <v>43025</v>
      </c>
      <c r="B1273" s="16">
        <v>968.63099999999997</v>
      </c>
    </row>
    <row r="1274" spans="1:2" x14ac:dyDescent="0.25">
      <c r="A1274" s="18">
        <v>43026</v>
      </c>
      <c r="B1274" s="16">
        <v>967.88499999999999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Summary</vt:lpstr>
      <vt:lpstr>Beta Calculation FX</vt:lpstr>
      <vt:lpstr>Beta Calculation without Curren</vt:lpstr>
      <vt:lpstr>FX Rates</vt:lpstr>
      <vt:lpstr>Primary Data</vt:lpstr>
      <vt:lpstr>NYSE US 100</vt:lpstr>
      <vt:lpstr>HSI</vt:lpstr>
      <vt:lpstr>KSE 100</vt:lpstr>
      <vt:lpstr>NASDAQ</vt:lpstr>
      <vt:lpstr>London FTSE</vt:lpstr>
      <vt:lpstr>FTSE India</vt:lpstr>
      <vt:lpstr>Dow Jones Shanghai</vt:lpstr>
      <vt:lpstr>Singapore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Humza Nadeem Jami</dc:creator>
  <cp:lastModifiedBy>Zaid Abid</cp:lastModifiedBy>
  <dcterms:created xsi:type="dcterms:W3CDTF">2017-10-19T12:45:29Z</dcterms:created>
  <dcterms:modified xsi:type="dcterms:W3CDTF">2017-12-23T18:12:32Z</dcterms:modified>
</cp:coreProperties>
</file>